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pivotTables/pivotTable6.xml" ContentType="application/vnd.openxmlformats-officedocument.spreadsheetml.pivotTable+xml"/>
  <Override PartName="/xl/tables/table4.xml" ContentType="application/vnd.openxmlformats-officedocument.spreadsheetml.table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pivotTables/pivotTable4.xml" ContentType="application/vnd.openxmlformats-officedocument.spreadsheetml.pivotTable+xml"/>
  <Override PartName="/xl/tables/table2.xml" ContentType="application/vnd.openxmlformats-officedocument.spreadsheetml.table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docProps/core.xml" ContentType="application/vnd.openxmlformats-package.core-properties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pivotTables/pivotTable5.xml" ContentType="application/vnd.openxmlformats-officedocument.spreadsheetml.pivotTable+xml"/>
  <Override PartName="/xl/tables/table3.xml" ContentType="application/vnd.openxmlformats-officedocument.spreadsheetml.table+xml"/>
  <Override PartName="/xl/worksheets/sheet14.xml" ContentType="application/vnd.openxmlformats-officedocument.spreadsheetml.worksheet+xml"/>
  <Override PartName="/xl/pivotTables/pivotTable3.xml" ContentType="application/vnd.openxmlformats-officedocument.spreadsheetml.pivotTable+xml"/>
  <Override PartName="/xl/pivotTables/pivotTable19.xml" ContentType="application/vnd.openxmlformats-officedocument.spreadsheetml.pivotTable+xml"/>
  <Override PartName="/xl/tables/table1.xml" ContentType="application/vnd.openxmlformats-officedocument.spreadsheetml.tab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codeName="ThisWorkbook" hidePivotFieldList="1" defaultThemeVersion="123820"/>
  <bookViews>
    <workbookView xWindow="-12" yWindow="108" windowWidth="10800" windowHeight="9720" activeTab="19"/>
  </bookViews>
  <sheets>
    <sheet name="All" sheetId="48" r:id="rId1"/>
    <sheet name="ADI" sheetId="20" r:id="rId2"/>
    <sheet name="BAS" sheetId="19" r:id="rId3"/>
    <sheet name="iXM" sheetId="18" r:id="rId4"/>
    <sheet name="EA" sheetId="17" r:id="rId5"/>
    <sheet name="GPS" sheetId="13" r:id="rId6"/>
    <sheet name="BFM May" sheetId="37" state="hidden" r:id="rId7"/>
    <sheet name="BFM June" sheetId="42" state="hidden" r:id="rId8"/>
    <sheet name="BFM 3Q" sheetId="45" state="hidden" r:id="rId9"/>
    <sheet name="Telco May" sheetId="39" state="hidden" r:id="rId10"/>
    <sheet name="Telco June" sheetId="40" state="hidden" r:id="rId11"/>
    <sheet name="PivotTemplate" sheetId="22" state="hidden" r:id="rId12"/>
    <sheet name="Telco 3Q" sheetId="47" state="hidden" r:id="rId13"/>
    <sheet name="CPIP May" sheetId="38" state="hidden" r:id="rId14"/>
    <sheet name="CPIP June" sheetId="41" state="hidden" r:id="rId15"/>
    <sheet name="CPIP 3Q" sheetId="46" state="hidden" r:id="rId16"/>
    <sheet name="Commercial May" sheetId="36" state="hidden" r:id="rId17"/>
    <sheet name="Commercial June" sheetId="43" state="hidden" r:id="rId18"/>
    <sheet name="Commercial 3Q" sheetId="44" state="hidden" r:id="rId19"/>
    <sheet name="Data" sheetId="2" r:id="rId20"/>
    <sheet name="manual update" sheetId="14" state="hidden" r:id="rId21"/>
  </sheets>
  <definedNames>
    <definedName name="_xlnm._FilterDatabase" localSheetId="19" hidden="1">Data!$A$1:$CH$10</definedName>
    <definedName name="CurrentQtr">'manual update'!$C$14</definedName>
    <definedName name="CurrentWeek">'manual update'!$C$16</definedName>
    <definedName name="CurrentWeekStart">'manual update'!$C$17</definedName>
    <definedName name="CurrentYear">'manual update'!$C$13</definedName>
    <definedName name="EssOptions" localSheetId="1">"A2110000000011000000001110020_080.00000009 # # # # "</definedName>
    <definedName name="EssOptions" localSheetId="0">"A2110000000011000000001110020_080.00000009 # # # # "</definedName>
    <definedName name="EssOptions" localSheetId="2">"A2110000000011000000001110020_080.00000009 # # # # "</definedName>
    <definedName name="EssOptions" localSheetId="4">"A2110000000011000000001110020_080.00000009 # # # # "</definedName>
    <definedName name="EssOptions" localSheetId="5">"A2110000000011000000001110020_080.00000009 # # # # "</definedName>
    <definedName name="EssOptions" localSheetId="3">"A2110000000011000000001110020_080.00000009 # # # # "</definedName>
    <definedName name="EssSamplingValue" localSheetId="1">100</definedName>
    <definedName name="EssSamplingValue" localSheetId="0">100</definedName>
    <definedName name="EssSamplingValue" localSheetId="2">100</definedName>
    <definedName name="EssSamplingValue" localSheetId="4">100</definedName>
    <definedName name="EssSamplingValue" localSheetId="5">100</definedName>
    <definedName name="EssSamplingValue" localSheetId="3">100</definedName>
    <definedName name="NextQuarter">'manual update'!$C$15</definedName>
  </definedNames>
  <calcPr calcId="125725"/>
  <pivotCaches>
    <pivotCache cacheId="15" r:id="rId22"/>
  </pivotCaches>
  <webPublishing codePage="1252"/>
</workbook>
</file>

<file path=xl/calcChain.xml><?xml version="1.0" encoding="utf-8"?>
<calcChain xmlns="http://schemas.openxmlformats.org/spreadsheetml/2006/main">
  <c r="C17" i="14"/>
  <c r="E21"/>
  <c r="E22"/>
  <c r="E23"/>
  <c r="E24"/>
  <c r="E25"/>
  <c r="E26"/>
  <c r="E27"/>
  <c r="E28"/>
  <c r="E29"/>
  <c r="E30"/>
  <c r="E31"/>
  <c r="J10"/>
  <c r="CI7" i="2"/>
  <c r="CJ7"/>
  <c r="CK7"/>
  <c r="CL7"/>
  <c r="CM7"/>
  <c r="CR7" s="1"/>
  <c r="CO7"/>
  <c r="CS7"/>
  <c r="CT7"/>
  <c r="CI4"/>
  <c r="CJ4"/>
  <c r="CK4"/>
  <c r="CL4" s="1"/>
  <c r="CM4"/>
  <c r="CN4" s="1"/>
  <c r="CP4" s="1"/>
  <c r="CQ4" s="1"/>
  <c r="CO4"/>
  <c r="CS4"/>
  <c r="CT4"/>
  <c r="CU4"/>
  <c r="CV4"/>
  <c r="CI10"/>
  <c r="CJ10"/>
  <c r="CK10"/>
  <c r="CL10" s="1"/>
  <c r="CM10"/>
  <c r="CN10" s="1"/>
  <c r="CP10" s="1"/>
  <c r="CO10"/>
  <c r="CQ10"/>
  <c r="CS10"/>
  <c r="CT10"/>
  <c r="CU10"/>
  <c r="CV10"/>
  <c r="CI9"/>
  <c r="CJ9"/>
  <c r="CK9"/>
  <c r="CL9" s="1"/>
  <c r="CM9"/>
  <c r="CN9" s="1"/>
  <c r="CP9" s="1"/>
  <c r="CO9"/>
  <c r="CQ9"/>
  <c r="CS9"/>
  <c r="CT9"/>
  <c r="CU9"/>
  <c r="CV9"/>
  <c r="CI6"/>
  <c r="CI8"/>
  <c r="CJ6"/>
  <c r="CJ8"/>
  <c r="CK6"/>
  <c r="CL6" s="1"/>
  <c r="CK8"/>
  <c r="CL8" s="1"/>
  <c r="CM6"/>
  <c r="CN6" s="1"/>
  <c r="CP6" s="1"/>
  <c r="CQ6" s="1"/>
  <c r="CM8"/>
  <c r="CO6"/>
  <c r="CO8"/>
  <c r="CQ8"/>
  <c r="CS6"/>
  <c r="CS8"/>
  <c r="CT6"/>
  <c r="CT8"/>
  <c r="CU6"/>
  <c r="CU8"/>
  <c r="CV6"/>
  <c r="CV8"/>
  <c r="CI5"/>
  <c r="CJ5"/>
  <c r="CK5"/>
  <c r="CL5" s="1"/>
  <c r="CM5"/>
  <c r="CN5" s="1"/>
  <c r="CP5" s="1"/>
  <c r="CO5"/>
  <c r="CQ5"/>
  <c r="CS5"/>
  <c r="CT5"/>
  <c r="CU5"/>
  <c r="CV5"/>
  <c r="CI2"/>
  <c r="CI3"/>
  <c r="CJ2"/>
  <c r="CJ3"/>
  <c r="CK2"/>
  <c r="CL2" s="1"/>
  <c r="CK3"/>
  <c r="CL3" s="1"/>
  <c r="CM2"/>
  <c r="CM3"/>
  <c r="CO2"/>
  <c r="CO3"/>
  <c r="CS2"/>
  <c r="CS3"/>
  <c r="CT2"/>
  <c r="CT3"/>
  <c r="CU2"/>
  <c r="CU3"/>
  <c r="CV2"/>
  <c r="CV3"/>
  <c r="CR6" l="1"/>
  <c r="CN7"/>
  <c r="CP7" s="1"/>
  <c r="CQ7" s="1"/>
  <c r="CR4"/>
  <c r="CR9"/>
  <c r="CR5"/>
  <c r="CR10"/>
  <c r="CN3"/>
  <c r="CP3" s="1"/>
  <c r="CQ3" s="1"/>
  <c r="CR3"/>
  <c r="CN2"/>
  <c r="CP2" s="1"/>
  <c r="CQ2" s="1"/>
  <c r="CR2"/>
  <c r="CR8"/>
  <c r="CN8"/>
  <c r="CP8" s="1"/>
</calcChain>
</file>

<file path=xl/sharedStrings.xml><?xml version="1.0" encoding="utf-8"?>
<sst xmlns="http://schemas.openxmlformats.org/spreadsheetml/2006/main" count="7737" uniqueCount="3950">
  <si>
    <t>Opp No</t>
  </si>
  <si>
    <t>Dom Client ID</t>
  </si>
  <si>
    <t>IOT</t>
  </si>
  <si>
    <t>IMT</t>
  </si>
  <si>
    <t>Brand</t>
  </si>
  <si>
    <t>Brand Sub Group</t>
  </si>
  <si>
    <t>Customer</t>
  </si>
  <si>
    <t>ISU/GB Segment</t>
  </si>
  <si>
    <t>Opp Name</t>
  </si>
  <si>
    <t>Rev/Signings Value ($K)</t>
  </si>
  <si>
    <t>Rev/Signings Value ($M)</t>
  </si>
  <si>
    <t>Sales Stage Name</t>
  </si>
  <si>
    <t>SSM Step Name</t>
  </si>
  <si>
    <t>Fcst/Dec Period</t>
  </si>
  <si>
    <t>Top Opp RANK</t>
  </si>
  <si>
    <t>Cov Type ID</t>
  </si>
  <si>
    <t>Customer Set</t>
  </si>
  <si>
    <t>Offering Area</t>
  </si>
  <si>
    <t>Level 30 Desc</t>
  </si>
  <si>
    <t>Opp Owner User Name</t>
  </si>
  <si>
    <t>OI Emp User Name</t>
  </si>
  <si>
    <t>Country Name</t>
  </si>
  <si>
    <t>Curr Cov ID</t>
  </si>
  <si>
    <t>VP Factored($K)</t>
  </si>
  <si>
    <t>Detail Key</t>
  </si>
  <si>
    <t>Base Coverage ID</t>
  </si>
  <si>
    <t>Base Coverage Name</t>
  </si>
  <si>
    <t>Base Coverage Type</t>
  </si>
  <si>
    <t>Curr Coverage Name</t>
  </si>
  <si>
    <t>Branch</t>
  </si>
  <si>
    <t>Branch ID</t>
  </si>
  <si>
    <t>Branch Unit</t>
  </si>
  <si>
    <t>Branch Unit ID</t>
  </si>
  <si>
    <t>Campaign List</t>
  </si>
  <si>
    <t>Client Rep</t>
  </si>
  <si>
    <t>Competitor List</t>
  </si>
  <si>
    <t>ISO Country</t>
  </si>
  <si>
    <t>Cust City</t>
  </si>
  <si>
    <t>Cust State Prov</t>
  </si>
  <si>
    <t>Customer Number</t>
  </si>
  <si>
    <t>Top of Tree ID</t>
  </si>
  <si>
    <t>Gbl Buy Grp Id</t>
  </si>
  <si>
    <t>Dom Buy Grp Id</t>
  </si>
  <si>
    <t>Sub Client ID</t>
  </si>
  <si>
    <t>Deal Size</t>
  </si>
  <si>
    <t>Decision Date</t>
  </si>
  <si>
    <t>Decision Year</t>
  </si>
  <si>
    <t>Decision Qtr</t>
  </si>
  <si>
    <t>Detail Update Date</t>
  </si>
  <si>
    <t>Dtl Odds</t>
  </si>
  <si>
    <t>Previous Sales Stage</t>
  </si>
  <si>
    <t>S/S Update Date</t>
  </si>
  <si>
    <t>Elapsed Days in S/S</t>
  </si>
  <si>
    <t>Product Grouping</t>
  </si>
  <si>
    <t>GBS sub-IMT Business Unit</t>
  </si>
  <si>
    <t>GBS Bus Unit Level 2</t>
  </si>
  <si>
    <t>Industry</t>
  </si>
  <si>
    <t>Reports to Sector</t>
  </si>
  <si>
    <t>Opp Create Date</t>
  </si>
  <si>
    <t>Opp Identifier</t>
  </si>
  <si>
    <t>Opp Update Date</t>
  </si>
  <si>
    <t>Source Name</t>
  </si>
  <si>
    <t>GBS Top Account Name</t>
  </si>
  <si>
    <t>Top Account Lead Industry</t>
  </si>
  <si>
    <t>Top Account Lead Sector</t>
  </si>
  <si>
    <t>Top Account Type</t>
  </si>
  <si>
    <t>Category Code/Value List</t>
  </si>
  <si>
    <t>BTT</t>
  </si>
  <si>
    <t>Opp Owner Notes ID</t>
  </si>
  <si>
    <t>OI Emp User Notes ID</t>
  </si>
  <si>
    <t>INAC</t>
  </si>
  <si>
    <t>Reporting Qtr Indc</t>
  </si>
  <si>
    <t>CRM Roadmap Status</t>
  </si>
  <si>
    <t>BP ID</t>
  </si>
  <si>
    <t>BP Company</t>
  </si>
  <si>
    <t>Archive Reason</t>
  </si>
  <si>
    <t>Prod Catg Code</t>
  </si>
  <si>
    <t>Prod Catg</t>
  </si>
  <si>
    <t>CMR Sector</t>
  </si>
  <si>
    <t>CMR ISU Code</t>
  </si>
  <si>
    <t>Contract Duration</t>
  </si>
  <si>
    <t>Segment</t>
  </si>
  <si>
    <t>Subsegment</t>
  </si>
  <si>
    <t>Brand CGSP Descr</t>
  </si>
  <si>
    <t>Contract Type</t>
  </si>
  <si>
    <t>Line item owner Notes ID</t>
  </si>
  <si>
    <t>IU-THQF0SL</t>
  </si>
  <si>
    <t>DC0381Z5</t>
  </si>
  <si>
    <t>Asia Pacific</t>
  </si>
  <si>
    <t>ANZ</t>
  </si>
  <si>
    <t>GPS</t>
  </si>
  <si>
    <t>ENTERPRISE</t>
  </si>
  <si>
    <t>Identified</t>
  </si>
  <si>
    <t>2015Q2</t>
  </si>
  <si>
    <t>T0001734</t>
  </si>
  <si>
    <t>Enterprise</t>
  </si>
  <si>
    <t>0001734</t>
  </si>
  <si>
    <t>AU Australia NSW ESU 2</t>
  </si>
  <si>
    <t>T</t>
  </si>
  <si>
    <t>Australia</t>
  </si>
  <si>
    <t>0418</t>
  </si>
  <si>
    <t>H010</t>
  </si>
  <si>
    <t>*</t>
  </si>
  <si>
    <t>Simpson, Kirsty M.</t>
  </si>
  <si>
    <t>DB0043MH</t>
  </si>
  <si>
    <t>GB001N45</t>
  </si>
  <si>
    <t>UNASSIGN</t>
  </si>
  <si>
    <t>$50M - $100M</t>
  </si>
  <si>
    <t>2015</t>
  </si>
  <si>
    <t>Q2</t>
  </si>
  <si>
    <t>CP &amp; IP</t>
  </si>
  <si>
    <t>Industrial Products</t>
  </si>
  <si>
    <t>General Business Enterprise</t>
  </si>
  <si>
    <t>Face to Face</t>
  </si>
  <si>
    <t>Client Rep/Team</t>
  </si>
  <si>
    <t>1</t>
  </si>
  <si>
    <t>NQ</t>
  </si>
  <si>
    <t>NIR</t>
  </si>
  <si>
    <t>INVALID</t>
  </si>
  <si>
    <t>34</t>
  </si>
  <si>
    <t>GB Enterprise</t>
  </si>
  <si>
    <t>Growth</t>
  </si>
  <si>
    <t>New logo</t>
  </si>
  <si>
    <t>AD&amp;I</t>
  </si>
  <si>
    <t>AMS SO</t>
  </si>
  <si>
    <t>Deborah Walker/Australia/IBM@IBMAU</t>
  </si>
  <si>
    <t>DC02Q7DZ</t>
  </si>
  <si>
    <t>TELECOMMUNICATIONS</t>
  </si>
  <si>
    <t>I0000035</t>
  </si>
  <si>
    <t>Communications</t>
  </si>
  <si>
    <t>Supply Chain Management</t>
  </si>
  <si>
    <t>GPS - Procure to Pay</t>
  </si>
  <si>
    <t>Lozevski, Lubey</t>
  </si>
  <si>
    <t>Minogue, Scott</t>
  </si>
  <si>
    <t>0000035</t>
  </si>
  <si>
    <t>TELSTRA CORPORATION LIMITED</t>
  </si>
  <si>
    <t>I</t>
  </si>
  <si>
    <t>ANZ IA Telstra</t>
  </si>
  <si>
    <t>0461</t>
  </si>
  <si>
    <t>H133</t>
  </si>
  <si>
    <t>Pini, Joseph</t>
  </si>
  <si>
    <t>NONE</t>
  </si>
  <si>
    <t>DB001B07</t>
  </si>
  <si>
    <t>GB000Y5S</t>
  </si>
  <si>
    <t>03</t>
  </si>
  <si>
    <t>Telecommunications</t>
  </si>
  <si>
    <t>Global Services</t>
  </si>
  <si>
    <t>Invest</t>
  </si>
  <si>
    <t>Lubey Lozevski/Australia/IBM@IBMAU</t>
  </si>
  <si>
    <t>Scott Minogue/Australia/IBM@IBMAU</t>
  </si>
  <si>
    <t>GS/BSC72</t>
  </si>
  <si>
    <t>3T</t>
  </si>
  <si>
    <t>Unassigned</t>
  </si>
  <si>
    <t>Expansion</t>
  </si>
  <si>
    <t>05-Qualified/Gaining Agreement</t>
  </si>
  <si>
    <t>Qualified</t>
  </si>
  <si>
    <t>ACCENT</t>
  </si>
  <si>
    <t>Stretch</t>
  </si>
  <si>
    <t>QL-IEUB6TY</t>
  </si>
  <si>
    <t>GPS - Supply Chain Management</t>
  </si>
  <si>
    <t>212b5e2cb95ad905b75d</t>
  </si>
  <si>
    <t>GS/BSC60</t>
  </si>
  <si>
    <t>AW-04U828S</t>
  </si>
  <si>
    <t>Apps Cost Take Out</t>
  </si>
  <si>
    <t>Application Development &amp; Management</t>
  </si>
  <si>
    <t>ADI AMS SI Bus App Modernization</t>
  </si>
  <si>
    <t>Walker, Deborah</t>
  </si>
  <si>
    <t>Burlinson, David</t>
  </si>
  <si>
    <t>ed61df5b-5089-05d7-1246-54db10fa3b70</t>
  </si>
  <si>
    <t>ACCENT,HCL,HPLTDA,OTHERISC,UNKNOWN,WIPRO</t>
  </si>
  <si>
    <t>AMS SI</t>
  </si>
  <si>
    <t>CLOUD-CLOUD1, ISACS04-</t>
  </si>
  <si>
    <t>David Burlinson/Australia/IBM@IBMAU</t>
  </si>
  <si>
    <t>GS/CBI17</t>
  </si>
  <si>
    <t>Financial Services</t>
  </si>
  <si>
    <t>A</t>
  </si>
  <si>
    <t>Global Business Services</t>
  </si>
  <si>
    <t xml:space="preserve"> Extension/Renewal</t>
  </si>
  <si>
    <t>$10M - $50M</t>
  </si>
  <si>
    <t>05</t>
  </si>
  <si>
    <t>New Contract/Scope</t>
  </si>
  <si>
    <t>CP-ICM41CE</t>
  </si>
  <si>
    <t>06</t>
  </si>
  <si>
    <t>Cons Prod &amp; Retail</t>
  </si>
  <si>
    <t>Consumer Products</t>
  </si>
  <si>
    <t>Select NCA</t>
  </si>
  <si>
    <t>Allianz</t>
  </si>
  <si>
    <t>Emerging Market</t>
  </si>
  <si>
    <t>ALLIANZ</t>
  </si>
  <si>
    <t>UNKNOWN</t>
  </si>
  <si>
    <t>ISA999-</t>
  </si>
  <si>
    <t>UD-X1VL63R</t>
  </si>
  <si>
    <t>DC02RK4D</t>
  </si>
  <si>
    <t>Manchester Unity Ageing in Place GPS Solution- Smarter Healthcare</t>
  </si>
  <si>
    <t>10-Customer Did Not Pursue</t>
  </si>
  <si>
    <t>Lost</t>
  </si>
  <si>
    <t>T0001744</t>
  </si>
  <si>
    <t>Zammit, Amy</t>
  </si>
  <si>
    <t>0001744</t>
  </si>
  <si>
    <t>6b396a3dcc36d01cdd00</t>
  </si>
  <si>
    <t>AU Australia NSW ESU 1</t>
  </si>
  <si>
    <t>H048</t>
  </si>
  <si>
    <t>Rugless, Mark D.</t>
  </si>
  <si>
    <t>DB003RRG</t>
  </si>
  <si>
    <t>GB001KRY</t>
  </si>
  <si>
    <t>ANZ Commercial</t>
  </si>
  <si>
    <t>Health</t>
  </si>
  <si>
    <t>SMRTCITY-SMRTHEAL</t>
  </si>
  <si>
    <t>Amy Zammit/Australia/IBM@IBMAU</t>
  </si>
  <si>
    <t>Delayed indefinitely</t>
  </si>
  <si>
    <t>QM-7MMTKO9</t>
  </si>
  <si>
    <t>DC033QPV</t>
  </si>
  <si>
    <t>ENERGY &amp; UTILITIES</t>
  </si>
  <si>
    <t>Resource unit modelling for BAU support</t>
  </si>
  <si>
    <t>A0001594</t>
  </si>
  <si>
    <t>AD&amp;I Oracle</t>
  </si>
  <si>
    <t>AD&amp;I-ORCL AMS/SO Core-Outsourcing</t>
  </si>
  <si>
    <t>Weekes, Andrew</t>
  </si>
  <si>
    <t>0001594</t>
  </si>
  <si>
    <t>b4f5eae293582914041a</t>
  </si>
  <si>
    <t>Energy Australia</t>
  </si>
  <si>
    <t>AU COMM</t>
  </si>
  <si>
    <t>0424</t>
  </si>
  <si>
    <t>ANZ Industry - COMM</t>
  </si>
  <si>
    <t>H085</t>
  </si>
  <si>
    <t>Williams, Troy</t>
  </si>
  <si>
    <t>DB001DGV</t>
  </si>
  <si>
    <t>GB000ZVE</t>
  </si>
  <si>
    <t>Energy &amp; Utilities</t>
  </si>
  <si>
    <t>ENERGY AUSTRALIA</t>
  </si>
  <si>
    <t>ISACS07-, BCSSI-VDPCand, BCSSI-VDPCnfm</t>
  </si>
  <si>
    <t>Andrew Weekes/Australia/IBM@IBMAU</t>
  </si>
  <si>
    <t>At Risk</t>
  </si>
  <si>
    <t>GS/STRC3</t>
  </si>
  <si>
    <t>12</t>
  </si>
  <si>
    <t>09-No Bid</t>
  </si>
  <si>
    <t>Duplicate opportunity</t>
  </si>
  <si>
    <t>T0001736</t>
  </si>
  <si>
    <t>0001736</t>
  </si>
  <si>
    <t>AU Australia VIC ESU</t>
  </si>
  <si>
    <t>H021</t>
  </si>
  <si>
    <t>EA</t>
  </si>
  <si>
    <t>CD-YS9SLB0</t>
  </si>
  <si>
    <t>8Y-EAFZPLJ</t>
  </si>
  <si>
    <t>DC01G6US</t>
  </si>
  <si>
    <t>MEDIA&amp;ENTERTAINMENT</t>
  </si>
  <si>
    <t>Foxtel - Technlogy Transformation</t>
  </si>
  <si>
    <t>ADI CIO Advisory</t>
  </si>
  <si>
    <t>de Jonge, Susan</t>
  </si>
  <si>
    <t>2b28e3d280795238a86d</t>
  </si>
  <si>
    <t>OTHERS</t>
  </si>
  <si>
    <t>Media &amp; Entertainment</t>
  </si>
  <si>
    <t>BCSSI-EMBCLOUD</t>
  </si>
  <si>
    <t>Susan de Jonge/Australia/IBM@IBMAU</t>
  </si>
  <si>
    <t>GS/AIFR1</t>
  </si>
  <si>
    <t>BA&amp;S</t>
  </si>
  <si>
    <t>SN-Z8VNL5J</t>
  </si>
  <si>
    <t>iX&amp;M</t>
  </si>
  <si>
    <t>Business priority changed</t>
  </si>
  <si>
    <t>02</t>
  </si>
  <si>
    <t>Big Data &amp; Analytics</t>
  </si>
  <si>
    <t>WESTPAC BANKING CORPORATION</t>
  </si>
  <si>
    <t>$5M - $10M</t>
  </si>
  <si>
    <t>PCR/RFS/MCE</t>
  </si>
  <si>
    <t>8P-6U7D6D7</t>
  </si>
  <si>
    <t>DC006HFJ</t>
  </si>
  <si>
    <t>Release 3 Build and Run for Oracle Customer Care and Billing **KILLED AS NEW</t>
  </si>
  <si>
    <t>T0004247</t>
  </si>
  <si>
    <t>Enterprise Applications Oracle</t>
  </si>
  <si>
    <t>UNK - Enterprise Applications Oracle</t>
  </si>
  <si>
    <t>Shepherd, Jason</t>
  </si>
  <si>
    <t>0004247</t>
  </si>
  <si>
    <t>53a12c79f19a5eef723a</t>
  </si>
  <si>
    <t>AU Australia NCA ESU</t>
  </si>
  <si>
    <t>H807</t>
  </si>
  <si>
    <t>Barkoren, Mesut</t>
  </si>
  <si>
    <t>DB003RDK</t>
  </si>
  <si>
    <t>GB001KDL</t>
  </si>
  <si>
    <t>Jason Shepherd/Australia/IBM@IBMAU</t>
  </si>
  <si>
    <t>GSAX/UNK</t>
  </si>
  <si>
    <t>Client Success Manager</t>
  </si>
  <si>
    <t>FUJITSU</t>
  </si>
  <si>
    <t>BLOCKED FROM VIEW</t>
  </si>
  <si>
    <t>BA&amp;S CS Big Data &amp; Analytics</t>
  </si>
  <si>
    <t>GS/AO15</t>
  </si>
  <si>
    <t>NATIONAL AUSTRALIA BANK</t>
  </si>
  <si>
    <t>JV-JXIPQ8D</t>
  </si>
  <si>
    <t>AMS contract renewal</t>
  </si>
  <si>
    <t>SUNCORP-METWAY LIMITED</t>
  </si>
  <si>
    <t>255U-1V2WTWA</t>
  </si>
  <si>
    <t>WHS - Wheatstone SI Partner Extension</t>
  </si>
  <si>
    <t>06-Cond Agreed/Closing</t>
  </si>
  <si>
    <t>Conditional Agreement</t>
  </si>
  <si>
    <t>$1M - $5M</t>
  </si>
  <si>
    <t>John Guppy/Australia/IBM@IBMAU</t>
  </si>
  <si>
    <t>AL-XHLU8GU</t>
  </si>
  <si>
    <t>Coca-Cola</t>
  </si>
  <si>
    <t>CC-ZZI8UHZ</t>
  </si>
  <si>
    <t>Commonwealth Bank of Australia</t>
  </si>
  <si>
    <t>COMMONWEALTH BANK OF AUSTRALIA</t>
  </si>
  <si>
    <t>EC-6DMK20Z</t>
  </si>
  <si>
    <t>WX-DCTFJYL</t>
  </si>
  <si>
    <t>ISACS07-</t>
  </si>
  <si>
    <t>SPEDUCAT-EDFINOPS</t>
  </si>
  <si>
    <t>6J-V4SA9DT</t>
  </si>
  <si>
    <t>QE-Q633IIN</t>
  </si>
  <si>
    <t>Telstra Big Data Anaytics Delivery</t>
  </si>
  <si>
    <t>TOYOTA</t>
  </si>
  <si>
    <t>9B-K22F4QP</t>
  </si>
  <si>
    <t>Telstra Salesforce support and enhancement 3 yrs - RFI/RFP</t>
  </si>
  <si>
    <t>Vodafone</t>
  </si>
  <si>
    <t>VODAFONE</t>
  </si>
  <si>
    <t>11-Lost to Competition</t>
  </si>
  <si>
    <t>K4-IV8ZVWE</t>
  </si>
  <si>
    <t>Mahony, Heather</t>
  </si>
  <si>
    <t>Heather Mahony/Australia/IBM@IBMAU</t>
  </si>
  <si>
    <t>HONDA</t>
  </si>
  <si>
    <t>6L-EASWXXD</t>
  </si>
  <si>
    <t>QANTAS AIRWAYS LIMITED</t>
  </si>
  <si>
    <t>K5-11U3SMD</t>
  </si>
  <si>
    <t>OCR Feature Pack Upgrade</t>
  </si>
  <si>
    <t>U9-1QMV8C5</t>
  </si>
  <si>
    <t>Apple+IBM App - Case Advice</t>
  </si>
  <si>
    <t>X8-JWXMIVQ</t>
  </si>
  <si>
    <t>Telstra Agriculture Solution</t>
  </si>
  <si>
    <t>XV-XTXPE90</t>
  </si>
  <si>
    <t>6R-JWYH9W2</t>
  </si>
  <si>
    <t>GF-DTPW0MW</t>
  </si>
  <si>
    <t>&lt;$1M</t>
  </si>
  <si>
    <t>ZF-9QPMQ9F</t>
  </si>
  <si>
    <t>255U-2080PUF</t>
  </si>
  <si>
    <t>HG-VNSTNFX</t>
  </si>
  <si>
    <t>J9-CEUCVAJ</t>
  </si>
  <si>
    <t>OM-OFK6RXX</t>
  </si>
  <si>
    <t>SO-U4J5OHR</t>
  </si>
  <si>
    <t>ZQ-Y4H1JJB</t>
  </si>
  <si>
    <t>V7-C6NULP5</t>
  </si>
  <si>
    <t>AUSTRALIAN TAXATION OFFICE</t>
  </si>
  <si>
    <t>HD-VGLII9L</t>
  </si>
  <si>
    <t>60-01Q4SAM</t>
  </si>
  <si>
    <t>ING</t>
  </si>
  <si>
    <t>SO-R0RAODO</t>
  </si>
  <si>
    <t>Crosthwaite, Colin J.</t>
  </si>
  <si>
    <t>Colin Crosthwaite/Australia/IBM@IBMAU</t>
  </si>
  <si>
    <t>07-Won/Implementing</t>
  </si>
  <si>
    <t>Won</t>
  </si>
  <si>
    <t>4T-VLQPYMW</t>
  </si>
  <si>
    <t>VB-FMBAJ0I</t>
  </si>
  <si>
    <t>A1-S0H5PG1</t>
  </si>
  <si>
    <t>MS-ZJ87N85</t>
  </si>
  <si>
    <t>0R-T3WGQCJ</t>
  </si>
  <si>
    <t>PFIZER</t>
  </si>
  <si>
    <t>255U-208XGK2</t>
  </si>
  <si>
    <t>50-UVSYFS5</t>
  </si>
  <si>
    <t>4af30090bb82b6594fe9</t>
  </si>
  <si>
    <t>KH-TV6W73E</t>
  </si>
  <si>
    <t>GL-QM2Y88A</t>
  </si>
  <si>
    <t>9X-1908KJB</t>
  </si>
  <si>
    <t>IW-38QRIJN</t>
  </si>
  <si>
    <t>8B-91U3JWA</t>
  </si>
  <si>
    <t>DS-N7HDZ6X</t>
  </si>
  <si>
    <t>5N-CDIEL0Q</t>
  </si>
  <si>
    <t>PW-O90N8XB</t>
  </si>
  <si>
    <t>O6-5YFWTTR</t>
  </si>
  <si>
    <t>43-XDY6GG5</t>
  </si>
  <si>
    <t>UO-LCSSU12</t>
  </si>
  <si>
    <t>3P-AKCJ9RX</t>
  </si>
  <si>
    <t>YZ-O3D7W05</t>
  </si>
  <si>
    <t>42-27M38BA</t>
  </si>
  <si>
    <t>Consulting</t>
  </si>
  <si>
    <t>R8-FZVMZFB</t>
  </si>
  <si>
    <t>BP</t>
  </si>
  <si>
    <t>NU-CV8HAP7</t>
  </si>
  <si>
    <t>TY-XY1OSJG</t>
  </si>
  <si>
    <t>AH-JPS1ES4</t>
  </si>
  <si>
    <t>255U-26EVX6E</t>
  </si>
  <si>
    <t>GE-JX2BHG6</t>
  </si>
  <si>
    <t>8E-V580933</t>
  </si>
  <si>
    <t>VOLKSWAGEN</t>
  </si>
  <si>
    <t>TP-ASFDFHA</t>
  </si>
  <si>
    <t>FI-K48GOVC</t>
  </si>
  <si>
    <t>XE-LFLITKB</t>
  </si>
  <si>
    <t>V5-16XL5VS</t>
  </si>
  <si>
    <t>LB-Z9OQTRR</t>
  </si>
  <si>
    <t>9Y-26XN3BK</t>
  </si>
  <si>
    <t>FJ-ITLH7H8</t>
  </si>
  <si>
    <t>K9-Z0825SB</t>
  </si>
  <si>
    <t>PV-P2KVLFG</t>
  </si>
  <si>
    <t>TC-DWQPU48</t>
  </si>
  <si>
    <t>VW-8RIY4GA</t>
  </si>
  <si>
    <t>2015Q3</t>
  </si>
  <si>
    <t>Q3</t>
  </si>
  <si>
    <t>DEPARTMENT OF DEFENCE</t>
  </si>
  <si>
    <t>$100M - $500M</t>
  </si>
  <si>
    <t>6H-9P3LK02</t>
  </si>
  <si>
    <t>HA-NAS08AC</t>
  </si>
  <si>
    <t>IB-NQMQEOM</t>
  </si>
  <si>
    <t>DEPARTMENT OF HUMAN SERVICES</t>
  </si>
  <si>
    <t>LR-6I0T8RL</t>
  </si>
  <si>
    <t>SR-TOIJZI3</t>
  </si>
  <si>
    <t>AF-MMQKH79</t>
  </si>
  <si>
    <t>5D-WJSF73J</t>
  </si>
  <si>
    <t>CQ</t>
  </si>
  <si>
    <t>A6-R0J2ZW8</t>
  </si>
  <si>
    <t>Better experts/skills</t>
  </si>
  <si>
    <t>EW-EBQBWSV</t>
  </si>
  <si>
    <t>SY-LIVF6DQ</t>
  </si>
  <si>
    <t>NN-C20FNI6</t>
  </si>
  <si>
    <t>33-7VGSDV9</t>
  </si>
  <si>
    <t>76-SOW9U1F</t>
  </si>
  <si>
    <t>T7-F4TB9WM</t>
  </si>
  <si>
    <t>Lacked the right experts</t>
  </si>
  <si>
    <t>BP-CMVL5ZH</t>
  </si>
  <si>
    <t>Y5-JFTR3SP</t>
  </si>
  <si>
    <t>9L-G2CPG6U</t>
  </si>
  <si>
    <t>G2-S333Y9A</t>
  </si>
  <si>
    <t>3T-GTH8GBF</t>
  </si>
  <si>
    <t>ZY-S7H96S3</t>
  </si>
  <si>
    <t>VN-TJMP9KT</t>
  </si>
  <si>
    <t>Z7-TYSOVJ7</t>
  </si>
  <si>
    <t>61-OEC3AC9</t>
  </si>
  <si>
    <t>5H-4UFOTGK</t>
  </si>
  <si>
    <t>FD-70PCOY5</t>
  </si>
  <si>
    <t>2W-DUZ3M7X</t>
  </si>
  <si>
    <t>V3-PTAKHXW</t>
  </si>
  <si>
    <t>LEIGHTON ADMIN SERVICES</t>
  </si>
  <si>
    <t>LEIGHTON HOLDINGS LIMITED</t>
  </si>
  <si>
    <t>Extension/Renewal</t>
  </si>
  <si>
    <t>CHEVRON AUSTRALIA</t>
  </si>
  <si>
    <t>OPTUS SYSTEMS PTY LTD</t>
  </si>
  <si>
    <t>THE HOSPITALS CONTRIBUTION</t>
  </si>
  <si>
    <t>ENERGYAUSTRALIA NARRABRI GAS</t>
  </si>
  <si>
    <t>MYER PTY LTD</t>
  </si>
  <si>
    <t>BHP BILLITON GROUP OPERATIONS</t>
  </si>
  <si>
    <t>BOEING AEROSTRUCTURES</t>
  </si>
  <si>
    <t>INPEX OPERATIONS AUSTRALIA</t>
  </si>
  <si>
    <t>FOXTEL</t>
  </si>
  <si>
    <t>NEW ZEALAND TRANSPORT AGENCY</t>
  </si>
  <si>
    <t>WESTPAC BANKING</t>
  </si>
  <si>
    <t>ROYAL AUTOMOBILE CLUB OF VIC</t>
  </si>
  <si>
    <t>CITY WEST WATER LIMITED</t>
  </si>
  <si>
    <t>BENDIGO HOSPITAL</t>
  </si>
  <si>
    <t>NT ATTORNEY GENERAL &amp; JUSTICE</t>
  </si>
  <si>
    <t>NATIONAL AUSTRALIA BANK LTD</t>
  </si>
  <si>
    <t>SCHWEPPES AUSTRALIA PTY</t>
  </si>
  <si>
    <t>NBN CO LIMITED</t>
  </si>
  <si>
    <t>NBN CO</t>
  </si>
  <si>
    <t>SUNCORP CORPORATE SERVICES PTY</t>
  </si>
  <si>
    <t>Te Ara Group Limited</t>
  </si>
  <si>
    <t>DEPARTMENT OF HEALTH</t>
  </si>
  <si>
    <t>ORORA LIMITED</t>
  </si>
  <si>
    <t>TRANSPORT FOR NSW</t>
  </si>
  <si>
    <t>KIWIBANK LIMITED</t>
  </si>
  <si>
    <t>BHP IRON ORE LIMITED</t>
  </si>
  <si>
    <t>AUSTRALIAN AND NEW ZEALAND</t>
  </si>
  <si>
    <t>SUNCORP GROUP LIMITED</t>
  </si>
  <si>
    <t>NSW POLICE FORCE</t>
  </si>
  <si>
    <t>CSC AUSTRALIA</t>
  </si>
  <si>
    <t>ORICA AUSTRALIA PTY LTD</t>
  </si>
  <si>
    <t>BHP CANNINGTON</t>
  </si>
  <si>
    <t>DEPARTMENT OF DEFENCE DSTO</t>
  </si>
  <si>
    <t>AUSTRALIAN BROADCASTING</t>
  </si>
  <si>
    <t>ELECTRICITY RETAIL CORPORATION</t>
  </si>
  <si>
    <t>BHP BILLITON IRON ORE PTY LTD</t>
  </si>
  <si>
    <t>BHP BILLITON MITSUBISHI ALLIANCE</t>
  </si>
  <si>
    <t>TASMANIAN NETWORKS PTY LTD</t>
  </si>
  <si>
    <t>Coles Express</t>
  </si>
  <si>
    <t>TABCORP HOLDINGS LIMITED</t>
  </si>
  <si>
    <t>WESTPAC TRUST</t>
  </si>
  <si>
    <t>DEPT OF VETERANS' AFFAIRS &amp;</t>
  </si>
  <si>
    <t>TELSTRA CORPORATION</t>
  </si>
  <si>
    <t>BHP IRON ORE LTD</t>
  </si>
  <si>
    <t>ST JOHN AMBULANCE ASSOCIATION</t>
  </si>
  <si>
    <t>SIMS GROUP AUSTRALIA HOLDINGS</t>
  </si>
  <si>
    <t>BANKWEST, A DIVISION OF</t>
  </si>
  <si>
    <t>AMERICAN EXPRESS</t>
  </si>
  <si>
    <t>LM-103VI0L</t>
  </si>
  <si>
    <t>HUNTER VALLEY COAL CHAIN</t>
  </si>
  <si>
    <t>Planning, Scheduling and Live Run System</t>
  </si>
  <si>
    <t>WESTPAC NEW ZEALAND LIMITED</t>
  </si>
  <si>
    <t>CNH AUSTRALIA PTY LTD</t>
  </si>
  <si>
    <t>WESTON CEREAL INDUSTRIES</t>
  </si>
  <si>
    <t>ED-DNSSBWF</t>
  </si>
  <si>
    <t>SYDNEY WATER CORPORATION</t>
  </si>
  <si>
    <t>2F-LJT8OGA</t>
  </si>
  <si>
    <t>4I-S9U0MB5</t>
  </si>
  <si>
    <t>DEPARTMENT OF</t>
  </si>
  <si>
    <t>AMSPA - Additional Apps Sustainment</t>
  </si>
  <si>
    <t>QANTAS INFORMATION</t>
  </si>
  <si>
    <t>BUNNINGS GROUP LIMITED</t>
  </si>
  <si>
    <t>Telstra</t>
  </si>
  <si>
    <t>AUSTRALIAN CUSTOMS AND BORDER</t>
  </si>
  <si>
    <t>Public Transport Victoria</t>
  </si>
  <si>
    <t>DAVID JONES LIMITED</t>
  </si>
  <si>
    <t>AUSTRALIANSUPER PTY LTD</t>
  </si>
  <si>
    <t>Ministry of Social Development</t>
  </si>
  <si>
    <t>ZH-8V27KVK</t>
  </si>
  <si>
    <t>GPC ELECTRONICS PTY LTD</t>
  </si>
  <si>
    <t>CGU INSURANCE LIMITED</t>
  </si>
  <si>
    <t>PRECISION ADMINISTRATION</t>
  </si>
  <si>
    <t>DENNIS, LIONEL ALEC T/A</t>
  </si>
  <si>
    <t>ENERGYAUSTRALIA SERVICES PTY</t>
  </si>
  <si>
    <t>RIO TINTO SHARED BUSINESS</t>
  </si>
  <si>
    <t>RIO TINTO</t>
  </si>
  <si>
    <t>LUXOTTICA RETAIL AUSTRALIA</t>
  </si>
  <si>
    <t>COCA COLA AMATIL(AUST) PTY LTD</t>
  </si>
  <si>
    <t>BANK OF NEW ZEALAND</t>
  </si>
  <si>
    <t>MINISTRY OF SOCIAL DEVELOPMENT</t>
  </si>
  <si>
    <t>STANDARD CHARTERED BANK</t>
  </si>
  <si>
    <t>CONTACT ENERGY LIMITED</t>
  </si>
  <si>
    <t>DEUTSCHE BANK</t>
  </si>
  <si>
    <t>WATER CORPORATION</t>
  </si>
  <si>
    <t>ANZ NATIONAL BANK LIMITED</t>
  </si>
  <si>
    <t>JETSTAR AIRWAYS PTY LIMITED</t>
  </si>
  <si>
    <t>HEALTH SUPPORT SERVICES</t>
  </si>
  <si>
    <t>POWER AND WATER CORPORATION</t>
  </si>
  <si>
    <t>MACQUARIE GROUP SERVICES</t>
  </si>
  <si>
    <t>WORKCOVER AUTHORITY</t>
  </si>
  <si>
    <t>LATROBE UNIVERSITY</t>
  </si>
  <si>
    <t>INSURANCE AUSTRALIA LIMITED</t>
  </si>
  <si>
    <t>TATTS GROUP LIMITED</t>
  </si>
  <si>
    <t>Westpac</t>
  </si>
  <si>
    <t>PHILIP MORRIS</t>
  </si>
  <si>
    <t>COLES SUPERMARKETS AUSTRALIA</t>
  </si>
  <si>
    <t>PORT WARATAH COAL SERVICES LTD</t>
  </si>
  <si>
    <t>KUBOTA CORPORATION</t>
  </si>
  <si>
    <t>AUSTRALIA AND NEW ZEALAND</t>
  </si>
  <si>
    <t>AUSTRALIA &amp; NEW ZEALAND BANKIN</t>
  </si>
  <si>
    <t>TRANSGRID</t>
  </si>
  <si>
    <t>BG Group</t>
  </si>
  <si>
    <t>QSUPER LIMITED</t>
  </si>
  <si>
    <t>INSURANCE AUSTRALIA GROUP</t>
  </si>
  <si>
    <t>VIRGIN AUSTRALIA AIRLINES PTY</t>
  </si>
  <si>
    <t>VEOLIA ENVIRONMENTAL SERVICES</t>
  </si>
  <si>
    <t>LOCKHEED MARTIN AUSTRALIA</t>
  </si>
  <si>
    <t>QANTAS INFORMATION TECHNOLOGY LTD</t>
  </si>
  <si>
    <t>DEPARTMENT OF SOCIAL SERVICES</t>
  </si>
  <si>
    <t>ASCIANO EXECUTIVE SERVICES</t>
  </si>
  <si>
    <t>SC-Q2PHSZI</t>
  </si>
  <si>
    <t>WOODSIDE ENERGY LTD</t>
  </si>
  <si>
    <t>CREDIT UNION AUSTRALIA LIMITED</t>
  </si>
  <si>
    <t>HEALTHSCOPE LIMITED</t>
  </si>
  <si>
    <t>AUSTRALIAN BUREAU</t>
  </si>
  <si>
    <t>NSW HEALTH SERVICE - HEALTH</t>
  </si>
  <si>
    <t>HOUSING AUTHORITY</t>
  </si>
  <si>
    <t>NATIONAL AUSTRALIA BANK LIMITED</t>
  </si>
  <si>
    <t>CAULFIELD GRAMMAR SCHOOL</t>
  </si>
  <si>
    <t>AUSTRALIAN POSTAL CORPORATION</t>
  </si>
  <si>
    <t>NZ POLICE</t>
  </si>
  <si>
    <t>ANZ BANK NEW ZEALAND</t>
  </si>
  <si>
    <t>CRICKET AUSTRALIA</t>
  </si>
  <si>
    <t>NEW ZEALAND POLICE</t>
  </si>
  <si>
    <t>BHP Billiton</t>
  </si>
  <si>
    <t>NATIONAL DISABILITY INSURANCE</t>
  </si>
  <si>
    <t>OPTUS SYSTEMS PTY LIMITED</t>
  </si>
  <si>
    <t>EARTHQUAKE COMMISSION</t>
  </si>
  <si>
    <t>TELSTRA ENTERPRISES PTY LTD</t>
  </si>
  <si>
    <t>SUNCORP CORPORATE SERVICES</t>
  </si>
  <si>
    <t>AIR NEW ZEALAND LIMITED</t>
  </si>
  <si>
    <t>AUCKLAND COUNCIL</t>
  </si>
  <si>
    <t>BENDIGO BANK AND ADELAIDE BANK</t>
  </si>
  <si>
    <t>DEPARTMENT OF FIRE</t>
  </si>
  <si>
    <t>PFIZER PTY LTD</t>
  </si>
  <si>
    <t>ROYAL AUTOMOBILE CLUB OF</t>
  </si>
  <si>
    <t>Insurance Australia Group Limited (IAG)</t>
  </si>
  <si>
    <t>PRIMARY HEALTH CARE</t>
  </si>
  <si>
    <t>CHASSIS BRAKES INTERNATIONAL</t>
  </si>
  <si>
    <t>DEPARTMENT OF IMMIGRATION AND</t>
  </si>
  <si>
    <t>CITY OF PERTH</t>
  </si>
  <si>
    <t>CITY OF NEDLANDS</t>
  </si>
  <si>
    <t>BANK OF QUEENSLAND LIMITED</t>
  </si>
  <si>
    <t>LEND LEASE MANAGEMENT</t>
  </si>
  <si>
    <t>ROYAL DISTRICT NURSING SERVICE</t>
  </si>
  <si>
    <t>AUSGRID</t>
  </si>
  <si>
    <t>FLETCHER BUILDING LIMITED</t>
  </si>
  <si>
    <t>THE BANK OF TOKYO-MITSUBISHI</t>
  </si>
  <si>
    <t>AMALGAMATED TELEVISION</t>
  </si>
  <si>
    <t>MINISTRY OF HEALTH</t>
  </si>
  <si>
    <t>TECHNOLOGICAL RESOURCES PTY</t>
  </si>
  <si>
    <t>VICTORIA RACING CLUB LIMITED</t>
  </si>
  <si>
    <t>CROWN MELBOURNE LIMITED</t>
  </si>
  <si>
    <t>VODAFONE NZ LTD</t>
  </si>
  <si>
    <t>HEALTH BENEFITS LIMITED</t>
  </si>
  <si>
    <t>MELBOURNE STADIUMS LIMITED</t>
  </si>
  <si>
    <t>SPARK NEW ZEALAND LIMITED</t>
  </si>
  <si>
    <t>IINET LIMITED</t>
  </si>
  <si>
    <t>ING BANK (AUSTRALIA)</t>
  </si>
  <si>
    <t>DEPARTMENT OF TRANSPORT</t>
  </si>
  <si>
    <t>METERING DYNAMICS BUSINESS</t>
  </si>
  <si>
    <t>DELOITTE AUSTRALIA</t>
  </si>
  <si>
    <t>SOUTH AUSTRALIAN WATER</t>
  </si>
  <si>
    <t>BRISBANE AIRPORT CORPORATION</t>
  </si>
  <si>
    <t>AIR NEW ZEALAND TRAVEL BUSINESS LIMITED</t>
  </si>
  <si>
    <t>GRAINCORP OPERATIONS LIMITED</t>
  </si>
  <si>
    <t>TOWNSVILLE CITY COUNCIL</t>
  </si>
  <si>
    <t>ORIGIN ENERGY</t>
  </si>
  <si>
    <t>YARRA VALLEY WATER</t>
  </si>
  <si>
    <t>RIO TINTO IRON ORE ASIA PTE</t>
  </si>
  <si>
    <t>YO-NORNC6V</t>
  </si>
  <si>
    <t>JETSTAR PTY LTD</t>
  </si>
  <si>
    <t>CUA</t>
  </si>
  <si>
    <t>CL-SBWIZUJ</t>
  </si>
  <si>
    <t>NANDO'S AUSTRALIA PTY LTD</t>
  </si>
  <si>
    <t>ANZ BANKING GROUP LIMITED</t>
  </si>
  <si>
    <t>ASX LIMITED (AUSTRALIAN</t>
  </si>
  <si>
    <t>NATIONAL DISABILITY SERVICES</t>
  </si>
  <si>
    <t>LIBERTY MUTUAL INSURANCE</t>
  </si>
  <si>
    <t>SPARK NEW ZEALAND TRADING LI</t>
  </si>
  <si>
    <t>LION NATHAN AUSTRALIA PTY LTD</t>
  </si>
  <si>
    <t>SANTOS LIMITED</t>
  </si>
  <si>
    <t>HBF HEALTH LIMITED</t>
  </si>
  <si>
    <t>CONTACT ENERGY LIMITED.</t>
  </si>
  <si>
    <t>DEPARTMENT OF PLANNING</t>
  </si>
  <si>
    <t>METROPOLITAN FIRE AND</t>
  </si>
  <si>
    <t>DYMOCKS BOOK ARCADE LIMITED</t>
  </si>
  <si>
    <t>UNIVERSITY OF ADELAIDE</t>
  </si>
  <si>
    <t>WOOLWORTHS LIMITED</t>
  </si>
  <si>
    <t>BRIDGESTONE</t>
  </si>
  <si>
    <t>NEWCREST SERVICES PTY LTD</t>
  </si>
  <si>
    <t>CSL</t>
  </si>
  <si>
    <t>CSL LIMITED</t>
  </si>
  <si>
    <t>APA INTERNATIONAL GROUP PTY</t>
  </si>
  <si>
    <t>IAG NEW ZEALAND LIMITED</t>
  </si>
  <si>
    <t>DIAGEO AUSTRALIA LTD</t>
  </si>
  <si>
    <t>CARDNO (QLD) PTY LTD</t>
  </si>
  <si>
    <t>GENESIS ENERGY</t>
  </si>
  <si>
    <t>29-GBTPA66</t>
  </si>
  <si>
    <t>PTTEP AUSTRALASIA (ASHMORE</t>
  </si>
  <si>
    <t>UNITECH INSTITUTE OF</t>
  </si>
  <si>
    <t>BNZ</t>
  </si>
  <si>
    <t>BEGA CHEESE LIMITED</t>
  </si>
  <si>
    <t>FONTERRA CO OPERATIVE GROUP</t>
  </si>
  <si>
    <t>FONTERRA CO-OPERATIVE GROUP</t>
  </si>
  <si>
    <t>DEPARTMENT OF STATE</t>
  </si>
  <si>
    <t>NATIONAL CENTRE FOR VOCATIONAL</t>
  </si>
  <si>
    <t>NOVION PROPERTY MANAGEMENT</t>
  </si>
  <si>
    <t>Emergency Management Victoria</t>
  </si>
  <si>
    <t>Qantas</t>
  </si>
  <si>
    <t>MACMAHON CONTRACTORS PTY LTD</t>
  </si>
  <si>
    <t>DOWNER EDI SERVICES</t>
  </si>
  <si>
    <t>DOWNER EDI LIMITED</t>
  </si>
  <si>
    <t>THE CANCER COUNCIL VICTORIA</t>
  </si>
  <si>
    <t>Nando's Australia</t>
  </si>
  <si>
    <t>METCASH TRADING LIMITED</t>
  </si>
  <si>
    <t>MELBOURNE CRICKET CLUB</t>
  </si>
  <si>
    <t>FIJI ISLANDS</t>
  </si>
  <si>
    <t>PILBARA IRON COMPANY</t>
  </si>
  <si>
    <t>CANON AUSTRALIA PTY LIMITED</t>
  </si>
  <si>
    <t>DI-PKL8JEV</t>
  </si>
  <si>
    <t>BUNZL AUSTRALASIA LIMITED</t>
  </si>
  <si>
    <t>ADANI ABBOT POINT TERMINAL PTY</t>
  </si>
  <si>
    <t>REGIONAL POWER CORPORATION</t>
  </si>
  <si>
    <t>J M KELLY GROUP OF COMPANIES</t>
  </si>
  <si>
    <t>MITSUBISHI MOTORS AUSTRALIA</t>
  </si>
  <si>
    <t>CENTRIC SERVICES PTY LTD</t>
  </si>
  <si>
    <t>MEDIBANK PRIVATE LTD</t>
  </si>
  <si>
    <t>AUSTRALIAN FOOTBALL LEAGUE</t>
  </si>
  <si>
    <t>COUNTIES MANUKAU DISTRICT HEAL</t>
  </si>
  <si>
    <t>OFFICEWORKS SUPERSTORES PTY LTD</t>
  </si>
  <si>
    <t>Grand Total</t>
  </si>
  <si>
    <t>Sum of Rev/Signings Value ($M)</t>
  </si>
  <si>
    <t>(All)</t>
  </si>
  <si>
    <t>Category</t>
  </si>
  <si>
    <t>Renewal</t>
  </si>
  <si>
    <t>Net New</t>
  </si>
  <si>
    <t>Deal Size 1</t>
  </si>
  <si>
    <t>&gt;10m</t>
  </si>
  <si>
    <t>&lt;10m</t>
  </si>
  <si>
    <t>Target</t>
  </si>
  <si>
    <t>New</t>
  </si>
  <si>
    <t>Category - Manual</t>
  </si>
  <si>
    <t>Original</t>
  </si>
  <si>
    <t>Brand2</t>
  </si>
  <si>
    <t>OpptyNo</t>
  </si>
  <si>
    <t>OpptyDescr</t>
  </si>
  <si>
    <t>CustName</t>
  </si>
  <si>
    <t>Naming</t>
  </si>
  <si>
    <t>CG-JFITBSM</t>
  </si>
  <si>
    <t>7E-0B2ZYA0</t>
  </si>
  <si>
    <t>JG-YY2X37Q</t>
  </si>
  <si>
    <t>K1-FHR2KTK</t>
  </si>
  <si>
    <t>BS-VQBZGG3</t>
  </si>
  <si>
    <t>F7-OIH3Z5R</t>
  </si>
  <si>
    <t>RF-EF8EA90</t>
  </si>
  <si>
    <t>HU-KK2B475</t>
  </si>
  <si>
    <t>K8-XHKCFHJ</t>
  </si>
  <si>
    <t>ZS-JS9XTAF</t>
  </si>
  <si>
    <t>DC006HKD</t>
  </si>
  <si>
    <t>Mondelez - Global Source to Pay/AP &amp; TE Outsourcing</t>
  </si>
  <si>
    <t>SAPOLIA, SIDDHARTH  (SID)</t>
  </si>
  <si>
    <t>82c20fb8d86c0043af10</t>
  </si>
  <si>
    <t>DB002P3B</t>
  </si>
  <si>
    <t>GB000VFK</t>
  </si>
  <si>
    <t>Siddharth Sapolia/Atlanta/IBM@IBMUS</t>
  </si>
  <si>
    <t>O8-KVX8N0O</t>
  </si>
  <si>
    <t>J8-AU9QSSS</t>
  </si>
  <si>
    <t>QU-NHXSJWX</t>
  </si>
  <si>
    <t>WX-2VZ7DKK</t>
  </si>
  <si>
    <t>4A-05DKMWD</t>
  </si>
  <si>
    <t>38-KO43288</t>
  </si>
  <si>
    <t>U3-09FK685</t>
  </si>
  <si>
    <t>S9-JKQ6ID1</t>
  </si>
  <si>
    <t>EQ-AGWRNB3</t>
  </si>
  <si>
    <t>R3-BOQBCB2</t>
  </si>
  <si>
    <t>4O-GFBDWRF</t>
  </si>
  <si>
    <t>WZ-U5PIUX3</t>
  </si>
  <si>
    <t>VX-GSYZ6PI</t>
  </si>
  <si>
    <t>FG-951AFGL</t>
  </si>
  <si>
    <t>7Y-TTOSMP4</t>
  </si>
  <si>
    <t>V4-8N9CHZY</t>
  </si>
  <si>
    <t>A2-6UVKSOV</t>
  </si>
  <si>
    <t>16-ZU66N6I</t>
  </si>
  <si>
    <t>Opportunistic</t>
  </si>
  <si>
    <t>CIO Advisory</t>
  </si>
  <si>
    <t>DougMiller-Davie</t>
  </si>
  <si>
    <t>E3-IZREFOO</t>
  </si>
  <si>
    <t>CN-QCJX499</t>
  </si>
  <si>
    <t>R5-3AEF0FF</t>
  </si>
  <si>
    <t>8V-JGKW14B</t>
  </si>
  <si>
    <t>14-1WIJOFL</t>
  </si>
  <si>
    <t>CV-DKDORGF</t>
  </si>
  <si>
    <t>YE-P9KK2NY</t>
  </si>
  <si>
    <t>Q3-1OVOBBN</t>
  </si>
  <si>
    <t>1T-LU8JKL0</t>
  </si>
  <si>
    <t>D2-82B3HH4</t>
  </si>
  <si>
    <t>1N-UGK2UO8</t>
  </si>
  <si>
    <t>HA-6MLO2CE</t>
  </si>
  <si>
    <t>GS-APVOVRM</t>
  </si>
  <si>
    <t>ZN-QUF3UMU</t>
  </si>
  <si>
    <t>2F-8JNP4MX</t>
  </si>
  <si>
    <t>VP-D5P7DLJ</t>
  </si>
  <si>
    <t>HD-QZ3LRQD</t>
  </si>
  <si>
    <t>CR-FLQZG1T</t>
  </si>
  <si>
    <t>9N-T53KWS3</t>
  </si>
  <si>
    <t>Wk</t>
  </si>
  <si>
    <t>CCN</t>
  </si>
  <si>
    <t>Wk 1</t>
  </si>
  <si>
    <t>Wk 2</t>
  </si>
  <si>
    <t>Wk 3</t>
  </si>
  <si>
    <t>Wk 4</t>
  </si>
  <si>
    <t>Wk 5</t>
  </si>
  <si>
    <t>Wk 6</t>
  </si>
  <si>
    <t>Wk 7</t>
  </si>
  <si>
    <t xml:space="preserve">Wk 8 </t>
  </si>
  <si>
    <t>Wk 9</t>
  </si>
  <si>
    <t>Wk 10</t>
  </si>
  <si>
    <t>Wk 11</t>
  </si>
  <si>
    <t>Wk 12</t>
  </si>
  <si>
    <t>Wk 13</t>
  </si>
  <si>
    <t>Week</t>
  </si>
  <si>
    <t>WeekStart</t>
  </si>
  <si>
    <t>Consolidated customer names</t>
  </si>
  <si>
    <t>sc</t>
  </si>
  <si>
    <t>ZURICH FINANCIAL SERVICES</t>
  </si>
  <si>
    <t>ZS WORKCOVER CORP</t>
  </si>
  <si>
    <t>ZS SYDNEY WATERCORP SCI &amp; ENV</t>
  </si>
  <si>
    <t>ZS ROADS &amp; TRAFFIC AUTHORITY</t>
  </si>
  <si>
    <t>ZS AGRICULTURE</t>
  </si>
  <si>
    <t>ZOETIS NEW ZEALAND LIMITED</t>
  </si>
  <si>
    <t>ZOETIS NEW ZEALAND</t>
  </si>
  <si>
    <t>ZOETIS AUSTRALIA PTY LTD</t>
  </si>
  <si>
    <t>ZOETIS AUSTRALIA</t>
  </si>
  <si>
    <t>ZOETIS AUSTRALIA PTY</t>
  </si>
  <si>
    <t>ZL TOWNSVILLE CITY CNL</t>
  </si>
  <si>
    <t>ZL MILDURA CITY CNCL</t>
  </si>
  <si>
    <t>ZINTEL COGENT LTD</t>
  </si>
  <si>
    <t>ZIMMER PTY LTD</t>
  </si>
  <si>
    <t>ZETTASERVE PTY LTD</t>
  </si>
  <si>
    <t>ZERO ONE</t>
  </si>
  <si>
    <t>ZENITH SOLUTIONS (AUST.) PTY</t>
  </si>
  <si>
    <t>ZBI QUANT PTY LTD</t>
  </si>
  <si>
    <t>Z Energy Limited</t>
  </si>
  <si>
    <t>Z ENERGY</t>
  </si>
  <si>
    <t>YUM! RESTAURANTS</t>
  </si>
  <si>
    <t>YOUNG &amp; RUBICAM BRANDS PTY</t>
  </si>
  <si>
    <t>YOOGALU(HARVEY NORMAN)</t>
  </si>
  <si>
    <t>YOOGALU</t>
  </si>
  <si>
    <t>YOOGALU PTY LTD</t>
  </si>
  <si>
    <t>YARRAMBAT PRIMARY SCHOOL</t>
  </si>
  <si>
    <t>YARRAM SECONDARY COLLEGE</t>
  </si>
  <si>
    <t>YARRABAH SCHOOL</t>
  </si>
  <si>
    <t>YARRA VALLEY WATER LIMITED</t>
  </si>
  <si>
    <t>YARRA PRIMARY SCHOOL</t>
  </si>
  <si>
    <t>YARRA HILLS SECONDARY COLLEGE</t>
  </si>
  <si>
    <t>YARRA GLEN PRIMARY SCHOOL</t>
  </si>
  <si>
    <t>YARA PILBARA FERTILISERS PTY</t>
  </si>
  <si>
    <t>YARA PILBARA FERTILISERS</t>
  </si>
  <si>
    <t>YANDOIT PRIMARY SCHOOL</t>
  </si>
  <si>
    <t>YAKKA PTY LTD</t>
  </si>
  <si>
    <t>YACKANDANDAH PRIMARY SCHOOL</t>
  </si>
  <si>
    <t>XTRA LIMITED</t>
  </si>
  <si>
    <t>XSTRATA QUEENSLAND LIMITED</t>
  </si>
  <si>
    <t>XCHANGING PROCUREMENT SERVICES</t>
  </si>
  <si>
    <t>XCHANGING</t>
  </si>
  <si>
    <t>XCHANGING #</t>
  </si>
  <si>
    <t>WYONG COUNCIL CREDIT UNION LTD</t>
  </si>
  <si>
    <t>WYCHEPROOF P-12 COLLEGE</t>
  </si>
  <si>
    <t>WURRUK PRIMARY SCHOOL</t>
  </si>
  <si>
    <t>WTH PTY LTD</t>
  </si>
  <si>
    <t>WSO CO PTY LIMITED</t>
  </si>
  <si>
    <t>WRIGHT EXPRESS AUSTRALIA PTY</t>
  </si>
  <si>
    <t>WORLDXCHANGE</t>
  </si>
  <si>
    <t>WORLDMARK PTY LIMITED</t>
  </si>
  <si>
    <t>WORKCOVER CORPORATION SA</t>
  </si>
  <si>
    <t>WORKCOVER CORPORATION</t>
  </si>
  <si>
    <t>WORKCOVER CORPORATION OF SOUTH AUSTRALIA</t>
  </si>
  <si>
    <t>WORKCOVER CORPORATION OF SOUTH</t>
  </si>
  <si>
    <t>WORKCOVER CORP</t>
  </si>
  <si>
    <t>WORKCOVER AUTHORITY OF NSW</t>
  </si>
  <si>
    <t>WOORANNA PARK PRIMARY SCHOOL</t>
  </si>
  <si>
    <t>WOOLWORTHS LTD</t>
  </si>
  <si>
    <t>WOOLWORTHS</t>
  </si>
  <si>
    <t>Woolworth</t>
  </si>
  <si>
    <t>WOOLSTHORPE PRIMARY SCHOOL</t>
  </si>
  <si>
    <t>WOODSIDE PRIM SCHOOL</t>
  </si>
  <si>
    <t>WOODSIDE ENERGY LTD.</t>
  </si>
  <si>
    <t>WOODSIDE ENERGY</t>
  </si>
  <si>
    <t>Woodside</t>
  </si>
  <si>
    <t>WOODFORD PRIMARY SCHOOL</t>
  </si>
  <si>
    <t>WOODEND PRIMARYSCHOOL</t>
  </si>
  <si>
    <t>WONGA PARK PRIMARY SCHOOL</t>
  </si>
  <si>
    <t>won Deals</t>
  </si>
  <si>
    <t>WODONGA SOUTH PRIMARY SCHOOL</t>
  </si>
  <si>
    <t>WODONGA SENIOR SECONDARY COLLE</t>
  </si>
  <si>
    <t>WODONGA SENIOR SECONDARY COLLEGE</t>
  </si>
  <si>
    <t>WM GROUP PTY LIMITED</t>
  </si>
  <si>
    <t>WIRTGEN AUSTRALIA PTY LTD</t>
  </si>
  <si>
    <t>WIRTGEN AUSTRALIA #</t>
  </si>
  <si>
    <t>WIRTGEN AUSTRALIA</t>
  </si>
  <si>
    <t>WINSON GROUP PTY LTD</t>
  </si>
  <si>
    <t>WIN CORPORATION PTY LTD</t>
  </si>
  <si>
    <t>WILSON PARKING AUSTRALIA 1992</t>
  </si>
  <si>
    <t>WILSON PARKING</t>
  </si>
  <si>
    <t>WILLIAMSTOWN PRIMARY SCHOOL</t>
  </si>
  <si>
    <t>WILLIAMS WINTER PTY LTD</t>
  </si>
  <si>
    <t>WILLIAMS WINTER</t>
  </si>
  <si>
    <t>WILLIAMS WINTER #</t>
  </si>
  <si>
    <t>WHITTLESEA SECONDARY COLLEGE</t>
  </si>
  <si>
    <t>WHITTINGTON PRIMARY</t>
  </si>
  <si>
    <t>WHITFIELD DISTRICT PRIMARY</t>
  </si>
  <si>
    <t>WHITEHORSE PRIMARY SCHOOL</t>
  </si>
  <si>
    <t>WHITEHORSE MANNINGHAM REGIONAL</t>
  </si>
  <si>
    <t>WHITE HILLS PRIMARY SCHOOL</t>
  </si>
  <si>
    <t>WHISPIR AUSTRALIA PTY LTD</t>
  </si>
  <si>
    <t>WHIRLPOOL AUSTRALIA PTY LTD</t>
  </si>
  <si>
    <t>WHEELERS HILL SECONDARY COLLEG</t>
  </si>
  <si>
    <t>WHEELERS HILL PRIMARY SCHOOL</t>
  </si>
  <si>
    <t>WHEEDLE LIMITED #</t>
  </si>
  <si>
    <t>WHEEDLE</t>
  </si>
  <si>
    <t>WHEEDLE LIMITED</t>
  </si>
  <si>
    <t>WETA WORKSHOP LTD #</t>
  </si>
  <si>
    <t>WETA WORKSHOP</t>
  </si>
  <si>
    <t>WETA DIGITAL LTD</t>
  </si>
  <si>
    <t>WETA DIGITAL</t>
  </si>
  <si>
    <t>WESTWOOD ELECTRICAL PTY LTD</t>
  </si>
  <si>
    <t>WESTRALIA AIRPORTS CORPORATION</t>
  </si>
  <si>
    <t>WESTRAC PTY LTD</t>
  </si>
  <si>
    <t>WESTRAC</t>
  </si>
  <si>
    <t>WESTPACTRUST BANKING CORPORATI</t>
  </si>
  <si>
    <t>WESTPAC NEW ZEALAND (Consolidated)</t>
  </si>
  <si>
    <t>Westpac NZ</t>
  </si>
  <si>
    <t>WESTPAC NEW ZEALAND</t>
  </si>
  <si>
    <t>Westpac C&amp;I</t>
  </si>
  <si>
    <t>WESTPAC BANKING CORP</t>
  </si>
  <si>
    <t>Westpac Bank</t>
  </si>
  <si>
    <t>WESTPAC - ABG</t>
  </si>
  <si>
    <t>WESTON CEREAL INDUSTRIES (DIV GEORGE WESTON FOODS LTD)</t>
  </si>
  <si>
    <t>WESTGARTH PRIMARY SCHOOL</t>
  </si>
  <si>
    <t>WESTFIELD SHOPPING CENTRE</t>
  </si>
  <si>
    <t>WESTFIELD</t>
  </si>
  <si>
    <t>WESTFIELD LTD</t>
  </si>
  <si>
    <t>WESTFIELD LIMITED</t>
  </si>
  <si>
    <t>WESTFIELD DESIGN AND CONSTRUCT</t>
  </si>
  <si>
    <t>WESTERN STAR TRUCKS AUST P/L</t>
  </si>
  <si>
    <t>WESTERN POWER CORPORATION</t>
  </si>
  <si>
    <t>WESTERN POWER</t>
  </si>
  <si>
    <t>WESTERN POWER CAD DIVISION</t>
  </si>
  <si>
    <t>WESTERN AUSTRALIAN LAND INFORM</t>
  </si>
  <si>
    <t>WESTERN AUSTRALIAN LAND</t>
  </si>
  <si>
    <t>WESTERN AUSTRALIAN LAN</t>
  </si>
  <si>
    <t>WESTERN AUSTRALIAN INTERNET</t>
  </si>
  <si>
    <t>WESTERN ASSET MANAGEMENT</t>
  </si>
  <si>
    <t>WESTCON GROUP NZ LIMITED</t>
  </si>
  <si>
    <t>WESFARMERS RESOURCES LIMITED</t>
  </si>
  <si>
    <t>WESFARMERS RESOURCES  LIMITED</t>
  </si>
  <si>
    <t>WESFARMERS CURRAGH PTY LTD</t>
  </si>
  <si>
    <t>WESBEAM PTY LTD #</t>
  </si>
  <si>
    <t>WESBEAM</t>
  </si>
  <si>
    <t>WESBEAM PTY LTD</t>
  </si>
  <si>
    <t>WES WEST PTY LIMITED</t>
  </si>
  <si>
    <t>WERRIMULL P-12 SCHOOL</t>
  </si>
  <si>
    <t>WERRIBEE SECONDARY COLLEGE</t>
  </si>
  <si>
    <t>WERRIBEE PRIMARY SCHOOL</t>
  </si>
  <si>
    <t>WEMBLEY PRIMARY</t>
  </si>
  <si>
    <t>WELLINGTON SECONDARY COLLEGE</t>
  </si>
  <si>
    <t>WELLINGTON CITY COUNCIL</t>
  </si>
  <si>
    <t>WEIR MINERALS AUSTRALIA LTD</t>
  </si>
  <si>
    <t>WEIR MINERALS</t>
  </si>
  <si>
    <t>WEDGE PARK PRIMARY SCHOOL</t>
  </si>
  <si>
    <t>WEDDERBURN COLLEGE</t>
  </si>
  <si>
    <t>WEALTH WITHIN HOLDINGS PTY LTD</t>
  </si>
  <si>
    <t>WBC NEW ZEALAND</t>
  </si>
  <si>
    <t>WAVERLEY MEADOWS PRIMARY SCHOO</t>
  </si>
  <si>
    <t>WAVERLEY MEADOWS PRIMARY SCHOOL</t>
  </si>
  <si>
    <t>WATTLE PARK PRIMARY</t>
  </si>
  <si>
    <t>WATSONIA NORTH PRIMARY SCHOOL</t>
  </si>
  <si>
    <t>WATSONIA HEIGHT S PRIMARY</t>
  </si>
  <si>
    <t>WATERCORP</t>
  </si>
  <si>
    <t>WATERCARE SERVICES LTD</t>
  </si>
  <si>
    <t>WATERCARE SERVICES</t>
  </si>
  <si>
    <t>WARRNAMBOOL WEST PRIMARY</t>
  </si>
  <si>
    <t>WARRNAMBOOL SPECIALIST DEVELOP</t>
  </si>
  <si>
    <t>WARRNAMBOOL PRIMARY SCHOOL</t>
  </si>
  <si>
    <t>WARRNAMBOOL EAST PRIMARY</t>
  </si>
  <si>
    <t>WARRNAMBOOL COLLEGE</t>
  </si>
  <si>
    <t>WARRNAMBOOL CHEESE AND BUTTER</t>
  </si>
  <si>
    <t>WARRINGA PARK SCHOOL</t>
  </si>
  <si>
    <t>WARRANWOOD PRIMARY SCHOOL</t>
  </si>
  <si>
    <t>WARRANDYTE PRIMARY SCHOOL</t>
  </si>
  <si>
    <t>WARRAGUL REGIONAL COLLEGE</t>
  </si>
  <si>
    <t>WARRAGUL NORTH</t>
  </si>
  <si>
    <t>WARRAGUL AND DISTRICT SPECIALI</t>
  </si>
  <si>
    <t>WARRACKNABEAL PRIMARY SCHOOL</t>
  </si>
  <si>
    <t>WARKWORTH MINING LTD</t>
  </si>
  <si>
    <t>WARBURTON PRIMARY SCHOOL</t>
  </si>
  <si>
    <t>WANGARATTA WEST</t>
  </si>
  <si>
    <t>WANGANUI PARK SECONDARY COLLEG</t>
  </si>
  <si>
    <t>WANGANUI PARK SECONDARY COLLEGE</t>
  </si>
  <si>
    <t>WANDIN YALLOCK PRIMARY SCHOOL</t>
  </si>
  <si>
    <t>WALLARANO PRIMARY SCHOOL</t>
  </si>
  <si>
    <t>WALLARANO PRIMARY</t>
  </si>
  <si>
    <t>WALLAN PRIMARY SCHOOL</t>
  </si>
  <si>
    <t>WAITEMATA DISTRICT HEALTH BRD</t>
  </si>
  <si>
    <t>WAITEMATA DISTRICT HEALTH BOARD</t>
  </si>
  <si>
    <t>WAIRARAPA DISTRICT HEALTH BOAR</t>
  </si>
  <si>
    <t>WAIRARAPA DISTRICT HEALTH BOARD</t>
  </si>
  <si>
    <t>WAIKATO REGIONAL COUNCIL,</t>
  </si>
  <si>
    <t>WAIKATO REGIONAL COUNCIL</t>
  </si>
  <si>
    <t>WAIKATO DISTRICT HEALTH BOARD</t>
  </si>
  <si>
    <t>WA MINIST OF JUSTICE</t>
  </si>
  <si>
    <t>WA MINISTRY OF JUSTICE</t>
  </si>
  <si>
    <t>WA Additional revenue</t>
  </si>
  <si>
    <t>VOLKSWAGEN GROUP AUSTRALIA PTY</t>
  </si>
  <si>
    <t>VOLKSWAGEN GROUP</t>
  </si>
  <si>
    <t>VODAFONE PTY LTD</t>
  </si>
  <si>
    <t>Vodafone NZ</t>
  </si>
  <si>
    <t>VODAFONE NEW ZEALAND LIMITED</t>
  </si>
  <si>
    <t>VODAFONE NEW ZEALAND</t>
  </si>
  <si>
    <t>VODAFONE NETWORK PTY LTD</t>
  </si>
  <si>
    <t>VODAFONE NETWORK PTY LIMITED</t>
  </si>
  <si>
    <t>Vodafone Network</t>
  </si>
  <si>
    <t>VODAFONE HUTCHISON AUSTRALIA</t>
  </si>
  <si>
    <t>VODAFONE HUTCHION AUSTRALIA</t>
  </si>
  <si>
    <t>VODAFONE FIXED LIMITED</t>
  </si>
  <si>
    <t>VODAFONE AUSTRALIA</t>
  </si>
  <si>
    <t>VODAFONE (Consolidated)</t>
  </si>
  <si>
    <t>VIX MOBILITY PTY LTD</t>
  </si>
  <si>
    <t>VIVIDWIRELESS PTY LTD</t>
  </si>
  <si>
    <t>VIVA ENERGY AUSTRALIA LTD</t>
  </si>
  <si>
    <t>Viva Energy</t>
  </si>
  <si>
    <t>VIVA ENERGY</t>
  </si>
  <si>
    <t>VITERRA LTD</t>
  </si>
  <si>
    <t>VITERRA</t>
  </si>
  <si>
    <t>VITERRA AUSTRALIA PTY LTD</t>
  </si>
  <si>
    <t>VITERRA AUSTRALIA PTY</t>
  </si>
  <si>
    <t>VISION BOX AUSTRALIA PTY LTD</t>
  </si>
  <si>
    <t>VIRGIN AUSTRALIA AIRLINES PTY LTD</t>
  </si>
  <si>
    <t>VIRGIN AUSTRALIA AIRLINES</t>
  </si>
  <si>
    <t>VIRGIN AUSTRALIA AIR</t>
  </si>
  <si>
    <t>VILLAGE ROADSHOW LIMITED</t>
  </si>
  <si>
    <t>VILLAGE CINEMAS AUSTRALIA</t>
  </si>
  <si>
    <t>VIEWBANK PRIMARY SCHOOL</t>
  </si>
  <si>
    <t>VIEWBANK SCHOOLS (Consolidated)</t>
  </si>
  <si>
    <t>VIEWBANK COLLEGE</t>
  </si>
  <si>
    <t>VICTORIAN WORKCOVER AUTHORITY</t>
  </si>
  <si>
    <t>VICTORIAN WORKCOVER</t>
  </si>
  <si>
    <t>VICTORIAN RAIL TRACK</t>
  </si>
  <si>
    <t>VICTORIAN INSTITUTE</t>
  </si>
  <si>
    <t>VICTORIAN COLLEGE OF THE ARTS</t>
  </si>
  <si>
    <t>VICTORIAN COLLEGE FOR THE DEAF</t>
  </si>
  <si>
    <t>VICTORIA UNIVERSITY</t>
  </si>
  <si>
    <t>VICTORIA POLICE</t>
  </si>
  <si>
    <t>VICTOR CHANG CARDIAC RESEARCH</t>
  </si>
  <si>
    <t>VIC UNI OF TECHNOLOGY</t>
  </si>
  <si>
    <t>VIC ROADS</t>
  </si>
  <si>
    <t>Vic Govt (Central Agencies, Emergency Services, Justice &amp; Law)</t>
  </si>
  <si>
    <t>VIC ELECTORAL COMMISSION</t>
  </si>
  <si>
    <t>VIC DEPT OF JUSTICE</t>
  </si>
  <si>
    <t>VIC COUNTRY FIRE AUTHORITY</t>
  </si>
  <si>
    <t>VIC Additional revenue</t>
  </si>
  <si>
    <t>VETERANS AFFAIRS</t>
  </si>
  <si>
    <t>DEPARTMENT OF VETERANS AFFAIRS</t>
  </si>
  <si>
    <t>VERVE ENERGY</t>
  </si>
  <si>
    <t>VERSACOLD LOGISTICS LIMITED</t>
  </si>
  <si>
    <t>VERO INSURANCE NEW ZEALAND</t>
  </si>
  <si>
    <t>VERO INSURANCE LTD</t>
  </si>
  <si>
    <t>VERNET PTY LTD</t>
  </si>
  <si>
    <t>VERMONT SECONDARY COLLEGE</t>
  </si>
  <si>
    <t>VERMONT SCHOOLS (Consolidated)</t>
  </si>
  <si>
    <t>VERMONT PRIMARY SCHOOL</t>
  </si>
  <si>
    <t>VERIZON AUSTRALIA PTY LTD</t>
  </si>
  <si>
    <t>VEOLIA ENVIRONMENTAL SERVICES (AUSTRALIA) PTY LTD</t>
  </si>
  <si>
    <t>VEDA ADVANTAGE LTD</t>
  </si>
  <si>
    <t>VECTOR LIMITED</t>
  </si>
  <si>
    <t>VECTOR</t>
  </si>
  <si>
    <t>VANGUARD INVESTMENTS AUSTRALIA</t>
  </si>
  <si>
    <t>VALVOLINE AUSTRALIA</t>
  </si>
  <si>
    <t>VALE AUSTRALIA PTY LTD</t>
  </si>
  <si>
    <t>VALE AUSTRALIA</t>
  </si>
  <si>
    <t>V/LINE</t>
  </si>
  <si>
    <t>V - LINE SUPPLY DEPARTMENT</t>
  </si>
  <si>
    <t>URGENT COURIERS LIMITED</t>
  </si>
  <si>
    <t>Unsolutioned / Stretch amount contained in PV</t>
  </si>
  <si>
    <t>UNIVERSITY OF WESTERN SYDNEY</t>
  </si>
  <si>
    <t>UNIVERSITY OF WESTERN AUSTRALIA</t>
  </si>
  <si>
    <t>UNIVERSITY OF WAIKATO</t>
  </si>
  <si>
    <t>UNIVERSITY OF WA</t>
  </si>
  <si>
    <t>UNIVERSITY OF TECHNOLOGY SYDNE</t>
  </si>
  <si>
    <t>UNIVERSITY OF SYDNEY</t>
  </si>
  <si>
    <t>University Of South Australia</t>
  </si>
  <si>
    <t>UNIVERSITY OF SOUTH AUSTRALIA</t>
  </si>
  <si>
    <t>UNIVERSITY OF SOUTH</t>
  </si>
  <si>
    <t>UNIVERSITY OF OTAGO.</t>
  </si>
  <si>
    <t>UNIVERSITY OF CANTERBURY</t>
  </si>
  <si>
    <t>UNIVERSITY OF CANT</t>
  </si>
  <si>
    <t>UNIVERSITY OF BALLARAT</t>
  </si>
  <si>
    <t>UNIVERSITY OF AUCKLAND</t>
  </si>
  <si>
    <t>UNIVERSITY HIGH SCHOOL</t>
  </si>
  <si>
    <t>UNIVERSITY BOOKS PTY. LTD T/A</t>
  </si>
  <si>
    <t>UNITINGCARE NSW.ACT</t>
  </si>
  <si>
    <t>UNITED SUPER PTY LTD</t>
  </si>
  <si>
    <t>UNITED PETROLEUM PTY LTD</t>
  </si>
  <si>
    <t>UNITED PETROLEUM</t>
  </si>
  <si>
    <t>UNITED ENERGY</t>
  </si>
  <si>
    <t>UNITED ENERGY LIMITED</t>
  </si>
  <si>
    <t>UNITED ENERGY L</t>
  </si>
  <si>
    <t>UNITECH INSTITUTE OF TECHNOLOG</t>
  </si>
  <si>
    <t>UNITECH INSTITUTE</t>
  </si>
  <si>
    <t>UNITEC INSTITUTE OF TECHNOLOGY</t>
  </si>
  <si>
    <t>UNI OF WESTERN SYDNEY</t>
  </si>
  <si>
    <t>UNI OF SA</t>
  </si>
  <si>
    <t>UNI OF MEL(VLSCI)</t>
  </si>
  <si>
    <t>University of Melbourne</t>
  </si>
  <si>
    <t>Unders/Overs</t>
  </si>
  <si>
    <t>Under/Over recovery</t>
  </si>
  <si>
    <t>Unders/Over</t>
  </si>
  <si>
    <t>Unassigned WA</t>
  </si>
  <si>
    <t>Unassigned VIC</t>
  </si>
  <si>
    <t>Unassigned QLD</t>
  </si>
  <si>
    <t>Unassigned NSW</t>
  </si>
  <si>
    <t>Unassigned from MM</t>
  </si>
  <si>
    <t>Unassigned from GBE</t>
  </si>
  <si>
    <t>Unassigned Costs</t>
  </si>
  <si>
    <t>ULTIMA PRIMARY SCHOOL</t>
  </si>
  <si>
    <t>UGL SERVICES PTY LTD</t>
  </si>
  <si>
    <t>UGL</t>
  </si>
  <si>
    <t>UGL LIMITED</t>
  </si>
  <si>
    <t>UE ACCESS PTY LTD</t>
  </si>
  <si>
    <t>TYLDEN PRIMARY SCHOOL</t>
  </si>
  <si>
    <t>TYCO FIRE &amp; SECURITY PTY LTD</t>
  </si>
  <si>
    <t>TYCO ELECTRONICS PTY LIMITED</t>
  </si>
  <si>
    <t>TYCO AUSTRALIA PTY LIMITED</t>
  </si>
  <si>
    <t>Tyco</t>
  </si>
  <si>
    <t>TVH AUSTRALASIA PTY LTD</t>
  </si>
  <si>
    <t>TUCKER ROAD BENTLEIGH PRIMARY</t>
  </si>
  <si>
    <t>TRUGANINA SOUTH PRIMARY SCHOOL</t>
  </si>
  <si>
    <t>TRUENERGY TALLAWARRA PTY LTD</t>
  </si>
  <si>
    <t>TRUENERGY SERVICES PTY LTD</t>
  </si>
  <si>
    <t>EnergyAustralia (Consolidated)</t>
  </si>
  <si>
    <t>TRIANGLE CABLES (AUST) PTY LTD</t>
  </si>
  <si>
    <t>TRENDS PUBLISHING NEW ZEALAND</t>
  </si>
  <si>
    <t>TREASURY WINE ESTATES LIMITED</t>
  </si>
  <si>
    <t>TREASURY WINE ESTATES</t>
  </si>
  <si>
    <t>TREASURY CORPORATION OF</t>
  </si>
  <si>
    <t>TRAVANCORE SCHOOL</t>
  </si>
  <si>
    <t>TRARALGON PRIMARY</t>
  </si>
  <si>
    <t>TRANZSOFT GROUP</t>
  </si>
  <si>
    <t>TRANSURBAN LIMITED</t>
  </si>
  <si>
    <t>TRANSURBAN</t>
  </si>
  <si>
    <t>TRANSPOWER NEW ZEALAND LTD</t>
  </si>
  <si>
    <t>TRANSPOWER NEW ZEALAND</t>
  </si>
  <si>
    <t>TRANSPOWER NEW ZEALAND LIMITED</t>
  </si>
  <si>
    <t>TRANSPACIFIC INDUSTRIES PTY LT</t>
  </si>
  <si>
    <t>TRANSFIELD SERVICES</t>
  </si>
  <si>
    <t>TRANSEND NETWORKS</t>
  </si>
  <si>
    <t>TRANSACTION SOLUTIONS PTY LTD</t>
  </si>
  <si>
    <t>TRANSACT VICTORIA COMMUNICATIO</t>
  </si>
  <si>
    <t>TRANSACT CAPITAL COMMUNICATION</t>
  </si>
  <si>
    <t>TRAFALGAR HIGH SCHOOL</t>
  </si>
  <si>
    <t>TOYS 'R' US (AUSTRALIA) P/L</t>
  </si>
  <si>
    <t>TOYOTA MATERIAL HANDLING</t>
  </si>
  <si>
    <t>TOYOTA FINANCE AUSTRALIA LTD</t>
  </si>
  <si>
    <t>TOYOTA FINANCE AUST</t>
  </si>
  <si>
    <t>TOWNSVILLE CITY COUNC#</t>
  </si>
  <si>
    <t>TOWER NEW ZEALAND LIMITED</t>
  </si>
  <si>
    <t>TOWER LIMITED</t>
  </si>
  <si>
    <t>TOURISM HOLDINGS LTD</t>
  </si>
  <si>
    <t>TOTE TASMANIA PTY LTD</t>
  </si>
  <si>
    <t>TOTAL TEL INTERNATIONAL P/L</t>
  </si>
  <si>
    <t>Total Sell &amp; Bill</t>
  </si>
  <si>
    <t xml:space="preserve">Total Sell &amp; Bill </t>
  </si>
  <si>
    <t>Total PV + Roadmap</t>
  </si>
  <si>
    <t>TOTAL E&amp;P AUSTRALIA</t>
  </si>
  <si>
    <t>Total Backlog Revenue</t>
  </si>
  <si>
    <t>Total 2Q Performance View - Core Consulting</t>
  </si>
  <si>
    <t>Total 2Q Performance View - AMS SO</t>
  </si>
  <si>
    <t>Total 2Q Performance View - AMS SI</t>
  </si>
  <si>
    <t>Toshiba..</t>
  </si>
  <si>
    <t>Toshiba</t>
  </si>
  <si>
    <t>TOSHIBA GLOBAL COMMERCE SOLUT</t>
  </si>
  <si>
    <t>TOSHIBA</t>
  </si>
  <si>
    <t>TOSHIBA GLOBAL COMMERCE</t>
  </si>
  <si>
    <t>TOSHIBA GLOBAL COMM</t>
  </si>
  <si>
    <t>TORQUAY COLLEGE</t>
  </si>
  <si>
    <t>TOORAK PRIMARY SCHOOL</t>
  </si>
  <si>
    <t>TOOLERN VALE PRIMARY SCHOOL</t>
  </si>
  <si>
    <t>TOLL HOLDINGS LTD</t>
  </si>
  <si>
    <t>TOLL HOLDINGS</t>
  </si>
  <si>
    <t>TNS NEW ZEALANDLIMITED</t>
  </si>
  <si>
    <t>TNS AUSTRALIA PTY LTD</t>
  </si>
  <si>
    <t>TLC IT SOLUTIONS PTY LTD</t>
  </si>
  <si>
    <t>THORNBURY PRIMARY SCHOOL</t>
  </si>
  <si>
    <t>THOMASTOWN MEADOWS PRIMARY</t>
  </si>
  <si>
    <t>THOMASTOWN SCHOOLS (Consolidated)</t>
  </si>
  <si>
    <t>THOMASTOWN EAST PRIMARY SCHOOL</t>
  </si>
  <si>
    <t>THINK SOLUTIONS PTY LTD</t>
  </si>
  <si>
    <t>THIESS PTY LTD COO</t>
  </si>
  <si>
    <t>THIESS</t>
  </si>
  <si>
    <t>THIESS PTY LTD</t>
  </si>
  <si>
    <t>THIESS PTY LIMITED</t>
  </si>
  <si>
    <t>THERMO FISHER SCIENTIFIC NEW</t>
  </si>
  <si>
    <t>THERMO FISHER SCIENTIFIC</t>
  </si>
  <si>
    <t>THE WARRANTY GROUP</t>
  </si>
  <si>
    <t>THE UNIVERSITY OF MELBOURNE</t>
  </si>
  <si>
    <t>THE UNIVERSITY OF AUCKLAND</t>
  </si>
  <si>
    <t>THE UNIVERSITY OF ADELAIDE</t>
  </si>
  <si>
    <t>THE TRUSTEE FORWELL CONNECTED</t>
  </si>
  <si>
    <t>THE TRUSTEE FOR THE SALVATION</t>
  </si>
  <si>
    <t>THE TRUSTEE FOR THE PHILIP COX</t>
  </si>
  <si>
    <t>THE TRUSTEE FOR SECURE KINGS</t>
  </si>
  <si>
    <t>THE TRUSTEE FOR PB TRUST &amp; THE</t>
  </si>
  <si>
    <t>THE TRUSTEE FOR OAKEY FAMILY T</t>
  </si>
  <si>
    <t>THE TRUSTEE FOR NEIGHBOUR HOOD</t>
  </si>
  <si>
    <t>THE TRUSTEE FOR KALIBRATE UNIT</t>
  </si>
  <si>
    <t>THE TRUSTEE FOR INSIGHT GROUP</t>
  </si>
  <si>
    <t>THE TRUSTEE FOR FLOWERS FINANC</t>
  </si>
  <si>
    <t>THE TRUSTEE FOR BEANZ TRUST</t>
  </si>
  <si>
    <t>THE TRAVEL CORPORATION PTY LTD</t>
  </si>
  <si>
    <t>THE STAR PTY LIMITED</t>
  </si>
  <si>
    <t>THE SMITHS SNACKFOOD</t>
  </si>
  <si>
    <t>SMITHS SNACKFOOD</t>
  </si>
  <si>
    <t>THE SHELL COMPANY OF AUSTRALIA</t>
  </si>
  <si>
    <t xml:space="preserve">Shell  </t>
  </si>
  <si>
    <t>THE SHELL COMPANY OF AUST LTD</t>
  </si>
  <si>
    <t>THE SHELL</t>
  </si>
  <si>
    <t>THE ROYAL BANK OF SCOTLAND PL</t>
  </si>
  <si>
    <t>THE ROYAL BANK OF SCOTLAND</t>
  </si>
  <si>
    <t>THE ROYAL AUTOMOBILE CLUB OF</t>
  </si>
  <si>
    <t>RACV GROUP SERVICES</t>
  </si>
  <si>
    <t>THE ROYAL AUTOMOBILE CLUB</t>
  </si>
  <si>
    <t>THE ROYAL AUSTRALIAN COLLEGE</t>
  </si>
  <si>
    <t>THE ROCK BUILDING SOCIETY LTD</t>
  </si>
  <si>
    <t>THE REJECT SHOP LIMITED</t>
  </si>
  <si>
    <t>THE REJECT SHOP (AUST) PTY LTD</t>
  </si>
  <si>
    <t>THE PHILIP COX &amp; PARTNERS UNI</t>
  </si>
  <si>
    <t>THE NUANCE GROUP (AUSTRALIA)</t>
  </si>
  <si>
    <t>NUANCE GROUP</t>
  </si>
  <si>
    <t>THE NSW DEPARTMENT OF HEALTH</t>
  </si>
  <si>
    <t>THE MISSING LINK NETWORK</t>
  </si>
  <si>
    <t>THE LAKES SOUTH MORANG P-9 SCH</t>
  </si>
  <si>
    <t>THE LAKE PRIMARY SCHOOL</t>
  </si>
  <si>
    <t>THE JEWELLERY GROUP PTY</t>
  </si>
  <si>
    <t>THE INNOVATION GROUP AUST P/L</t>
  </si>
  <si>
    <t>INNOVATION GROUP</t>
  </si>
  <si>
    <t>THE INNOVATION GROUP #</t>
  </si>
  <si>
    <t>THE HOSPITALS CONTRIBUTION FUN</t>
  </si>
  <si>
    <t>HOSPITAL'S CONTRIBUTION</t>
  </si>
  <si>
    <t>THE FEDERAL HOTELS PTY LIMITED</t>
  </si>
  <si>
    <t>FEDERAL HOTELS</t>
  </si>
  <si>
    <t>THE ECN GROUP LIMITED</t>
  </si>
  <si>
    <t>THE EARTHQUAKE COMMISSION</t>
  </si>
  <si>
    <t>THE DEPARTMENT OF IMMIGRATION</t>
  </si>
  <si>
    <t>DEPARTMENT OF IMMIGRATION</t>
  </si>
  <si>
    <t>THE CORPORATION OF THE SYNOD</t>
  </si>
  <si>
    <t>THE CORPORATION OF THE CITY</t>
  </si>
  <si>
    <t>THE CONSORTIUM CENTRE PTY LTD</t>
  </si>
  <si>
    <t>THE CHIAPELLO TRUST</t>
  </si>
  <si>
    <t>THE CHANCELLOR MASTERS</t>
  </si>
  <si>
    <t>THE BROKEN HILL COMMUNITY</t>
  </si>
  <si>
    <t>THE BASIN PRIMARY SCHOOL</t>
  </si>
  <si>
    <t>THE AUCKLAND INSTITUTE &amp; MUSEU</t>
  </si>
  <si>
    <t>THALES AUSTRALIA LIMITED</t>
  </si>
  <si>
    <t>THALES</t>
  </si>
  <si>
    <t>THALES AUSTRALIA</t>
  </si>
  <si>
    <t>TERRITORY INSURANCE OFFICE</t>
  </si>
  <si>
    <t>TERANG COLLEGE</t>
  </si>
  <si>
    <t>TENNIS AUSTRALIA LIMITED</t>
  </si>
  <si>
    <t>TENNIS AUSTRALIA</t>
  </si>
  <si>
    <t>TEMPLETON PRIMARY SCHOOL</t>
  </si>
  <si>
    <t>TEMPLESTOWE SCHOOLS (Consolidated)</t>
  </si>
  <si>
    <t>TEMPLESTOWE HEIGHTS PRIMARY SC</t>
  </si>
  <si>
    <t>TEMPLESTOWE COLLEGE</t>
  </si>
  <si>
    <t>TEMCO</t>
  </si>
  <si>
    <t>TELSTRACLEAR LIMITED</t>
  </si>
  <si>
    <t>TELSTRA MORETON</t>
  </si>
  <si>
    <t>Telstra II..</t>
  </si>
  <si>
    <t>TELSTRA II</t>
  </si>
  <si>
    <t>TELSTRA I</t>
  </si>
  <si>
    <t>Telstra HR</t>
  </si>
  <si>
    <t>Telstra F&amp;A..</t>
  </si>
  <si>
    <t>TELSTRA CORPORATION LIMITED (TELSTRA BUSINESS AND</t>
  </si>
  <si>
    <t>Telstra Corporation</t>
  </si>
  <si>
    <t>TELSTRA CIO OFFICE</t>
  </si>
  <si>
    <t>TELSTRA CIO</t>
  </si>
  <si>
    <t>TELSTRA CIO OFF</t>
  </si>
  <si>
    <t>Telstra 1..</t>
  </si>
  <si>
    <t>TELECOM RENTALS LIMITED</t>
  </si>
  <si>
    <t>TELECOM NZ LTD</t>
  </si>
  <si>
    <t>TELECOM NEW ZEALAND</t>
  </si>
  <si>
    <t>TELECOM NZ</t>
  </si>
  <si>
    <t>TELECOM NEW ZEALAND LTD,</t>
  </si>
  <si>
    <t>Telecom New Zealand Ltd</t>
  </si>
  <si>
    <t>TELECOM NEW ZEALAND LIMITED</t>
  </si>
  <si>
    <t>TELECOM LEASING LIMITED</t>
  </si>
  <si>
    <t>TELECOM</t>
  </si>
  <si>
    <t>TELCO TECHNOLOGY SERVICES LIMI</t>
  </si>
  <si>
    <t>TELARUS PTY LTD</t>
  </si>
  <si>
    <t>TEGEL FOODS LIMITED</t>
  </si>
  <si>
    <t>TECHNOLOGY EFFECT PTY LTD</t>
  </si>
  <si>
    <t>TECHNOLOGICAL RESOURCES PTY LIMITED</t>
  </si>
  <si>
    <t>Rio Tinto (Consolidated)</t>
  </si>
  <si>
    <t>TECHNOLOGICAL RESOURCE (Rio Tinto)</t>
  </si>
  <si>
    <t>TECHNOLOGICAL RESOURCE</t>
  </si>
  <si>
    <t>TEACHERS MUTUAL BANK LIMITED</t>
  </si>
  <si>
    <t>TEACHERS CREDIT UNION LIMITED</t>
  </si>
  <si>
    <t>TE PUNI KOKIRI,DEPT O#</t>
  </si>
  <si>
    <t>TE PUNI KOKIRI</t>
  </si>
  <si>
    <t>TCV Reversal</t>
  </si>
  <si>
    <t>TCN CHANNEL NINE P/L</t>
  </si>
  <si>
    <t>TAYLORS LAKES SECONDARY COLLEG</t>
  </si>
  <si>
    <t>TAYLORS HILL PRIMARY SCHOOL</t>
  </si>
  <si>
    <t>TAYLOR NELSON SOFRES AUSTRALIA</t>
  </si>
  <si>
    <t>TAWONGA PRIMARY SCHOOL</t>
  </si>
  <si>
    <t>TATURA PRIMARY</t>
  </si>
  <si>
    <t>TATTS GROUP LTD_</t>
  </si>
  <si>
    <t>TATTS GROUP</t>
  </si>
  <si>
    <t>TATTERSALLS</t>
  </si>
  <si>
    <t>TATTERSALL SWEEP CONSULTATION</t>
  </si>
  <si>
    <t>TARNEIT P-9 COLLEGE</t>
  </si>
  <si>
    <t>TARGET AUSTRALIA PTY. LTD.</t>
  </si>
  <si>
    <t>TARGET</t>
  </si>
  <si>
    <t>TARGET AUSTRALIA PTY. LTD</t>
  </si>
  <si>
    <t>TARGET AUSTRALIA PTY LTD</t>
  </si>
  <si>
    <t>TARGET AUSTRALIA</t>
  </si>
  <si>
    <t>TARDIS SERVICES PTY LTD</t>
  </si>
  <si>
    <t>TARDIS SERVICES</t>
  </si>
  <si>
    <t>TAPESTRY SYSTEMS</t>
  </si>
  <si>
    <t>TAIWAN BUSINESS BANK</t>
  </si>
  <si>
    <t>TAIT ELECTRONICS LTD</t>
  </si>
  <si>
    <t>TAIT ELECTRONICS LIMITED</t>
  </si>
  <si>
    <t>TABCORP HOLDINGS LTD</t>
  </si>
  <si>
    <t>TABCORP</t>
  </si>
  <si>
    <t>TABCORP HOLDINGS LIMIT</t>
  </si>
  <si>
    <t>TABCORP ASSETS PTY LTD</t>
  </si>
  <si>
    <t>T. &amp; R. PASTORAL PTY. LTD</t>
  </si>
  <si>
    <t>T. &amp; R. PASTORAL</t>
  </si>
  <si>
    <t>T&amp;T Additional revenue</t>
  </si>
  <si>
    <t>SYNERGY PLUS OPERATIONS PTY</t>
  </si>
  <si>
    <t>SYNERGY</t>
  </si>
  <si>
    <t>SYNDAL SOUTH PRIMARY SCHOOL</t>
  </si>
  <si>
    <t>SYDNEY WATER CORP</t>
  </si>
  <si>
    <t>SYDNEY WATER CORPORATI</t>
  </si>
  <si>
    <t>SYDNEY CATCHMENT AUTH</t>
  </si>
  <si>
    <t>SYDNEY CATCHMENT AUTHORITY</t>
  </si>
  <si>
    <t>SYDNEY AIRPORTS CORPORATION</t>
  </si>
  <si>
    <t>SYDNEY AIRPORTS</t>
  </si>
  <si>
    <t>Sydney Airports Corp Limited</t>
  </si>
  <si>
    <t>SYDNEY AIRPORTS CORP</t>
  </si>
  <si>
    <t>SYDNEHAM-HILLSIDE PRIMARY SCH</t>
  </si>
  <si>
    <t>SWISS REINSURANCE COMP</t>
  </si>
  <si>
    <t>SWISS RE AUSTRALIA LTD</t>
  </si>
  <si>
    <t>SWIRE COLD STORAGE PTY LTD</t>
  </si>
  <si>
    <t>SWINBURNE SENIOR SEC COLLEGE</t>
  </si>
  <si>
    <t>SWINBURNE SENIOR COLL</t>
  </si>
  <si>
    <t>SWIFTS CREEK SCHOOL</t>
  </si>
  <si>
    <t>SWAN HILL COLLEGE</t>
  </si>
  <si>
    <t>SUZANNE CORY HIGH SCHOOL</t>
  </si>
  <si>
    <t>SUSSAN CORPORATION (AUST) LTD</t>
  </si>
  <si>
    <t>SUSSAN CORP PROPERTY</t>
  </si>
  <si>
    <t>SUSSAN</t>
  </si>
  <si>
    <t>SURREY HILLS PRIMARY</t>
  </si>
  <si>
    <t>SURFSIDE PRIMARY SCHOOL</t>
  </si>
  <si>
    <t>SURF COAST SECONDARY COLLEGE</t>
  </si>
  <si>
    <t>SUPERPARTNERS PTY LTD</t>
  </si>
  <si>
    <t>SUPERPARTNERS</t>
  </si>
  <si>
    <t>SUPER RETAIL GROUP LIMITED</t>
  </si>
  <si>
    <t>SUPER RETAIL GROUP SERVICES</t>
  </si>
  <si>
    <t>SUPER RETAIL GROUP  SERVICES</t>
  </si>
  <si>
    <t>SUPER CONCEPTS PTY. LTD.</t>
  </si>
  <si>
    <t>SUNSHINE SPECIAL DEVELOPMENTAL</t>
  </si>
  <si>
    <t>SUNSHINE SECONDARY COLLEGE</t>
  </si>
  <si>
    <t>SUNSHINE HEIGHTS PRIM</t>
  </si>
  <si>
    <t>SUNSHINE HARVESTER PRIMARY SCH</t>
  </si>
  <si>
    <t>SUNSHINE COAST REGIONAL</t>
  </si>
  <si>
    <t>SUNDATA PTY LTD</t>
  </si>
  <si>
    <t>SUNDATA</t>
  </si>
  <si>
    <t>SUNDATA MARKETING PTY LTD</t>
  </si>
  <si>
    <t>Suncorp (Consolidated)</t>
  </si>
  <si>
    <t>SUNCORP METWAY LTD</t>
  </si>
  <si>
    <t>SUNCORP METWAY LIMITED</t>
  </si>
  <si>
    <t>SUNCORP incl Metway</t>
  </si>
  <si>
    <t>SUNCORP CORPORATE SERVICES PTY LTD</t>
  </si>
  <si>
    <t>SUNCORP CORPORATE</t>
  </si>
  <si>
    <t>SUNCORP - METWAY LTD</t>
  </si>
  <si>
    <t>SUNCORP</t>
  </si>
  <si>
    <t>SUNBURY PRIMARY</t>
  </si>
  <si>
    <t>SUNBURY SCHOOLS (Consolidated)</t>
  </si>
  <si>
    <t>SUNBURY DOWNS SECONDARY COLLEG</t>
  </si>
  <si>
    <t>SUNBURY COLLEGE</t>
  </si>
  <si>
    <t>SUMMERLAND CREDIT UNION</t>
  </si>
  <si>
    <t>SUMITOMO MITSUI BANKING</t>
  </si>
  <si>
    <t>Sum of Roadmap Actions - Core Consulting</t>
  </si>
  <si>
    <t>Sum of Roadmap Actions - AMS-SO</t>
  </si>
  <si>
    <t>Sum of Roadmap Actions - AMS-SI</t>
  </si>
  <si>
    <t>SULLAIR AUSTRALIA PTY LTD</t>
  </si>
  <si>
    <t>SULLAIR AUST</t>
  </si>
  <si>
    <t>SULLAIR AUST PTY LTD #</t>
  </si>
  <si>
    <t>Subtotal - Revenue from Quarter S&amp;B Signed</t>
  </si>
  <si>
    <t>Subtotal - Beginning Backlog Revenue</t>
  </si>
  <si>
    <t>STURDY COMPONENTS PTY LTD</t>
  </si>
  <si>
    <t>STUART ALEXANDER &amp; CO PTY LTD</t>
  </si>
  <si>
    <t>STRYKER AUSTRALIA PTY LTD</t>
  </si>
  <si>
    <t>STRATHMORE SECONDARY COLLEGE</t>
  </si>
  <si>
    <t>STRATHMORE SCHOOLS (Consolidated)</t>
  </si>
  <si>
    <t>STRATHMORE PRIMARY</t>
  </si>
  <si>
    <t>STRATHAIRD PRIMARY SCHOOL</t>
  </si>
  <si>
    <t>STRATEGIC PAYMENTS SERVICES</t>
  </si>
  <si>
    <t>STRATCO (AUSTRALIA) PTY</t>
  </si>
  <si>
    <t>STOTT &amp; HOARE</t>
  </si>
  <si>
    <t>STOCKLAND DEVELOPMENT PTY</t>
  </si>
  <si>
    <t>STOCKLAND CORPORATION LTD</t>
  </si>
  <si>
    <t>STOCKLAND</t>
  </si>
  <si>
    <t>STOCKLAND CORPORATION</t>
  </si>
  <si>
    <t>STOCHASTIC SIMULATION LIMITED</t>
  </si>
  <si>
    <t>STEVENSVILLE PRIMARY</t>
  </si>
  <si>
    <t>STEVENSON LOGISTICS PTY LTD</t>
  </si>
  <si>
    <t>STEVENSON LOGISTICS</t>
  </si>
  <si>
    <t>STELLAR ASIA PACIFIC PTY LTD</t>
  </si>
  <si>
    <t>STEINHOFF ASIA PACIFIC LTD</t>
  </si>
  <si>
    <t>STEINHOFF ASIA PACIFIC</t>
  </si>
  <si>
    <t>STEEL &amp; TUBE HOLDINGS LTD</t>
  </si>
  <si>
    <t>STEEL &amp; TUBE</t>
  </si>
  <si>
    <t>STATISTICS NEW ZEALAND</t>
  </si>
  <si>
    <t>STATE WATER CORPORATION</t>
  </si>
  <si>
    <t>STATE WATER CORP</t>
  </si>
  <si>
    <t>STATE TRANSIT AUTHORITY OF NSW</t>
  </si>
  <si>
    <t>STATE SUPER FINANCIAL SERVICES</t>
  </si>
  <si>
    <t>STATE STREET BANK AND TRUST CO</t>
  </si>
  <si>
    <t xml:space="preserve">STATE STREET </t>
  </si>
  <si>
    <t>STATE STREET AUSTRALIA LIMITED</t>
  </si>
  <si>
    <t>STATE OF VICTORIA - DEPARTMENT</t>
  </si>
  <si>
    <t>STATE LIBRARY OF VICTORIA</t>
  </si>
  <si>
    <t>STARTRACK RETAIL PTY</t>
  </si>
  <si>
    <t>STAR TRACK EXPRESS</t>
  </si>
  <si>
    <t>STAR TRACK EXPRESS PTY LIMITED</t>
  </si>
  <si>
    <t>STAR GARDENS ORDER</t>
  </si>
  <si>
    <t>STAPLES AUSTRALIA PTY</t>
  </si>
  <si>
    <t>STAPLES</t>
  </si>
  <si>
    <t>STANWELL CORPORATION LIMITED</t>
  </si>
  <si>
    <t>STANDARD LIFE INVESTMENTS</t>
  </si>
  <si>
    <t>ST VINCENTS HOSPITAL</t>
  </si>
  <si>
    <t>ST MICHAEL'S SCHOOL</t>
  </si>
  <si>
    <t>ST KILDA PRIMARY SCHOOL</t>
  </si>
  <si>
    <t>ST AUGUSTINES PRIMARY SCHOOL</t>
  </si>
  <si>
    <t>ST ALBANS SECONDARY COLLEGE</t>
  </si>
  <si>
    <t>ST ALBANS SCHOOLS (Consolidated)</t>
  </si>
  <si>
    <t>ST ALBANS PRIMARY SCHOOL</t>
  </si>
  <si>
    <t>ST ALBANS HEIGHTS PRIMARY SCH</t>
  </si>
  <si>
    <t>SPRINGSIDE P-9 COLLEGE</t>
  </si>
  <si>
    <t>SPOTLIGHT PTY LTD</t>
  </si>
  <si>
    <t>SPOTLESS GROUP LIMITED</t>
  </si>
  <si>
    <t>SPOTLESS</t>
  </si>
  <si>
    <t>SPORTSBET PTY LTD</t>
  </si>
  <si>
    <t>SPI NETWORKS PTY LTD</t>
  </si>
  <si>
    <t>SPI NETWORKS</t>
  </si>
  <si>
    <t>SPI ELECTRICITY PTY LTD</t>
  </si>
  <si>
    <t>SPENDVISION LIMITED</t>
  </si>
  <si>
    <t>SPECIMEN HILL PRIMARY SCHOOL</t>
  </si>
  <si>
    <t>SPECIAL BROADCASTING SERVICE</t>
  </si>
  <si>
    <t>SPC ARDMONA OPERATIONS LIMITED</t>
  </si>
  <si>
    <t>SPARQ SOLUTIONS PTY LTD</t>
  </si>
  <si>
    <t>SPARQ SOLUTIONS</t>
  </si>
  <si>
    <t>SPARK NEW ZEALAND TRADING LIMI</t>
  </si>
  <si>
    <t>SPARK NEW ZEALAND</t>
  </si>
  <si>
    <t>SOVEREIGN ASSURANCE COMPANY LI</t>
  </si>
  <si>
    <t>SOVEREIGN ASSURANCE</t>
  </si>
  <si>
    <t>SOUTHMOOR PRIMARY SCHOOL</t>
  </si>
  <si>
    <t>SOUTHLAND BUILDING SO</t>
  </si>
  <si>
    <t>SOUTHERN SEAWATER JOINT</t>
  </si>
  <si>
    <t>SOUTHERN SEAWATER</t>
  </si>
  <si>
    <t>SOUTHERN SEAWATER #</t>
  </si>
  <si>
    <t>SOUTHERN DHB</t>
  </si>
  <si>
    <t>SOUTHERN CROSS PRIMARY</t>
  </si>
  <si>
    <t>SOUTHERN CROSS MEDIA GROUP LI</t>
  </si>
  <si>
    <t>SOUTHERN CROSS MEDIA</t>
  </si>
  <si>
    <t>SOUTHERN CROSS MEDIA GROUP</t>
  </si>
  <si>
    <t>SOUTHERN CROSS MEDIA #</t>
  </si>
  <si>
    <t>SOUTHERN CROSS CREDIT UNION</t>
  </si>
  <si>
    <t>SOUTHERN CROSS COMPUTER</t>
  </si>
  <si>
    <t>SOUTH YARRA PRIMARY SCHOOL</t>
  </si>
  <si>
    <t>SOUTH OAKLEIGH SECONDARY COLLE</t>
  </si>
  <si>
    <t>SOUTH OAKLEIGH SECONDARY COLLEGE</t>
  </si>
  <si>
    <t>SOUTH GIPPSLANDSECONDARY COLLE</t>
  </si>
  <si>
    <t>SOUTH GIPPSLAND SECONDARY COLLEGE</t>
  </si>
  <si>
    <t>SOUTH AUSTRALIAN WATER CORPORATION</t>
  </si>
  <si>
    <t>SOUTH AUSTRALIAN WATER CORP</t>
  </si>
  <si>
    <t>SOUTH AUST WATER CORP</t>
  </si>
  <si>
    <t>SOURCE I.T. GROUP PTY LTD</t>
  </si>
  <si>
    <t>SORRENTO PRIMARY SCHOOL</t>
  </si>
  <si>
    <t>SONY MUSIC ENTERTAINMENT AUSTR</t>
  </si>
  <si>
    <t>SONY (Consolidated)</t>
  </si>
  <si>
    <t>SONY MUSIC ENTERTAINMENT</t>
  </si>
  <si>
    <t>SONY MUSIC ENTERTAINM</t>
  </si>
  <si>
    <t>SONY MUSIC AUSTRALIA LIMITED</t>
  </si>
  <si>
    <t>SONY DADC AUSTRALIA PTY</t>
  </si>
  <si>
    <t>SONY COMPUTER ENT'MNT</t>
  </si>
  <si>
    <t>SONY COMPUTER ENTERTAINMENT</t>
  </si>
  <si>
    <t>SONY AUSTRALIA LIMITED</t>
  </si>
  <si>
    <t>SOLWAY PRIMARY SCHOOL</t>
  </si>
  <si>
    <t>SOLUTION MINDS PTY LTD</t>
  </si>
  <si>
    <t>SOLUTION DYNAMICS LIMITED</t>
  </si>
  <si>
    <t>SODEXHO AUSTRALIA PTY LIMITED</t>
  </si>
  <si>
    <t>SODEXHO AUSTRALIA</t>
  </si>
  <si>
    <t>SNOWDEN TECHNOLOGIES PTY LTD</t>
  </si>
  <si>
    <t>SNELL PACKAGING &amp; STATIONERY</t>
  </si>
  <si>
    <t>SMITH &amp; NEPHEW (AUST) PTY LTD</t>
  </si>
  <si>
    <t>SMITH &amp; NEPHEW</t>
  </si>
  <si>
    <t>SKY NETWORK TELEVISION LTD</t>
  </si>
  <si>
    <t>SKY NETWORK</t>
  </si>
  <si>
    <t>SKOPE INDUSTRIES LIMITED</t>
  </si>
  <si>
    <t>SITA AUSTRALIA PTY LTD</t>
  </si>
  <si>
    <t>SINGTEL OPTUS PTY LTD</t>
  </si>
  <si>
    <t>SINGTEL OPTUS</t>
  </si>
  <si>
    <t>SINGTEL OPTUS PTY LIMITED</t>
  </si>
  <si>
    <t>Singtel Optus</t>
  </si>
  <si>
    <t>SIMPLOT AUSTRALIA PTY LTD</t>
  </si>
  <si>
    <t>SILVERTON PRIMARY SCHOOL</t>
  </si>
  <si>
    <t>SILVERFERN COMPUTER PTY LTD</t>
  </si>
  <si>
    <t>Signed To date</t>
  </si>
  <si>
    <t>SIGNALDEMAND INC</t>
  </si>
  <si>
    <t>SIGNALDEMAND</t>
  </si>
  <si>
    <t>SIGNALDEMAND IN</t>
  </si>
  <si>
    <t>SIGNALDEMAND (USA)</t>
  </si>
  <si>
    <t>Signal Demand</t>
  </si>
  <si>
    <t>SIGMA PHARMACEUTICALS LIMITED</t>
  </si>
  <si>
    <t>SIGMA COMPANY LTD (VIC)</t>
  </si>
  <si>
    <t>SIGMA LIMITED</t>
  </si>
  <si>
    <t>SIGMA COMPANY LTD</t>
  </si>
  <si>
    <t>SIGMA COMPANY LIMITED</t>
  </si>
  <si>
    <t>SHIRE OF STRATHBOGIE #</t>
  </si>
  <si>
    <t>SHIRE OF STRATHBOGIE</t>
  </si>
  <si>
    <t>SHERBOURNE PRIMARY SCHOOL</t>
  </si>
  <si>
    <t>SHEPPARTON HIGH SCHOOL</t>
  </si>
  <si>
    <t>SHEPPARTON SCHOOLS (Consolidated)</t>
  </si>
  <si>
    <t>SHEPPARTON EASTPRIMARY SCHOOL</t>
  </si>
  <si>
    <t>SHELL DEVELOPMENT (AUSTRALIA)</t>
  </si>
  <si>
    <t>SHELL DEVELOPMENT (AUST)</t>
  </si>
  <si>
    <t>SHELL DEVELOPMENT</t>
  </si>
  <si>
    <t>SHELL CO OF AUST</t>
  </si>
  <si>
    <t>SHELL AVIATION</t>
  </si>
  <si>
    <t>SHELL AUSTRALIALUBRICANTS PROD</t>
  </si>
  <si>
    <t>SHELL AUSTRALIA</t>
  </si>
  <si>
    <t>Shell</t>
  </si>
  <si>
    <t>SHELL</t>
  </si>
  <si>
    <t>SERPELL PRIMARY SCHOOL</t>
  </si>
  <si>
    <t>SERCO AUSTRALIA PTY LIMITED</t>
  </si>
  <si>
    <t>SERCO AUSTRALIA</t>
  </si>
  <si>
    <t>SERCO</t>
  </si>
  <si>
    <t>SENSIS PTY LTD</t>
  </si>
  <si>
    <t>SENSIS</t>
  </si>
  <si>
    <t>SELWYN CARE LIMITED</t>
  </si>
  <si>
    <t>SEEK LIMITED #</t>
  </si>
  <si>
    <t>SEEK</t>
  </si>
  <si>
    <t>SEEK LIMITED</t>
  </si>
  <si>
    <t>SECURITIES INDUSTRY RESEARCH</t>
  </si>
  <si>
    <t>SECUREPAY PTY LTD</t>
  </si>
  <si>
    <t>SCHWEPPES AUSTRALIA_</t>
  </si>
  <si>
    <t>SCHWEPPES</t>
  </si>
  <si>
    <t>SCHWEPPES AUSTRALIA PTY LIMITED</t>
  </si>
  <si>
    <t>SCHWEPPES AUSTRALIA</t>
  </si>
  <si>
    <t>SCHRODER INVESTMENT MANAGEMENT</t>
  </si>
  <si>
    <t>SCHOOL CURRICULUM AND STANDARDS AUTHORITY</t>
  </si>
  <si>
    <t>SCHOOL CURRICULUM AND STANDARDS AUT</t>
  </si>
  <si>
    <t>SCHOLASTIC AUSTPTY LTD</t>
  </si>
  <si>
    <t>SCHNEIDER ELECTRIC (AUSTRALIA)</t>
  </si>
  <si>
    <t>SCHNEIDER ELECTRIC</t>
  </si>
  <si>
    <t>SCHLUMBERGER AUSTRALIA PTY LTD</t>
  </si>
  <si>
    <t>SCA HYGIENE AUSTRALASIA PTY</t>
  </si>
  <si>
    <t>SBS Corporation</t>
  </si>
  <si>
    <t>SASIT</t>
  </si>
  <si>
    <t>SARA LEE AUSTRALIA, A</t>
  </si>
  <si>
    <t>SARA LEE AUSTRALIA</t>
  </si>
  <si>
    <t>SANTOS</t>
  </si>
  <si>
    <t>SANOFI_AVENTIS AUSTRA</t>
  </si>
  <si>
    <t>SANOFI AVENTIS</t>
  </si>
  <si>
    <t>SANOFI AVENTIS HEALTHCARE</t>
  </si>
  <si>
    <t>SANOFI AVENTIS (Consolidated)</t>
  </si>
  <si>
    <t>SANOFI AVENTIS AUSTRALIA PTY</t>
  </si>
  <si>
    <t>SANDRINGHAM PRIMARY SCHOOL</t>
  </si>
  <si>
    <t>SALE PRIMARY SCHOOL COUNCIL</t>
  </si>
  <si>
    <t>SALE SCHOOLS (Consolidated)</t>
  </si>
  <si>
    <t>SALE COLLEGE</t>
  </si>
  <si>
    <t>SAINT GOBAIN ABRASIVES</t>
  </si>
  <si>
    <t>SACE BOARD OF SOUTH AUSTRALIA</t>
  </si>
  <si>
    <t>SACE BOARD OF SOUTH</t>
  </si>
  <si>
    <t>SACE BOARD</t>
  </si>
  <si>
    <t>SABRE PACIFIC PTY LTD</t>
  </si>
  <si>
    <t>SA POWER NETWORKS</t>
  </si>
  <si>
    <t>SA PATHOLOGY</t>
  </si>
  <si>
    <t>SA or State &amp; Local Govt revenue</t>
  </si>
  <si>
    <t>SA HEALTH COMM SOUTHERN HEALTH</t>
  </si>
  <si>
    <t>S.SMITH &amp; SON PTY LTD</t>
  </si>
  <si>
    <t>S&amp;K CARPARK MANAGEMEN#</t>
  </si>
  <si>
    <t>S&amp;K CARPARK MANAGEMENT</t>
  </si>
  <si>
    <t>S&amp;B To Be Signed in the current quarter</t>
  </si>
  <si>
    <t>S&amp;B Signed in prior months in current quarter</t>
  </si>
  <si>
    <t>S&amp;B Prism Adjustment</t>
  </si>
  <si>
    <t>RUTLAND TECHNOLOGIES PTY LTD</t>
  </si>
  <si>
    <t>RUTHERGLEN HIGH SCHOOL</t>
  </si>
  <si>
    <t>RUSSELL MCVEAGH</t>
  </si>
  <si>
    <t>RUSSELL INVESTMENT GROUP PTY</t>
  </si>
  <si>
    <t>RUSSELL EMPLOYEE BENEFITS PTY</t>
  </si>
  <si>
    <t>RUSHWORTH P-12 COLLEGE</t>
  </si>
  <si>
    <t>RUBICON OUTDOOR CENTRE</t>
  </si>
  <si>
    <t>RTA WEIPA PTY LTD</t>
  </si>
  <si>
    <t>RPS AUSTRALIA EAST PTY LTD</t>
  </si>
  <si>
    <t>RP DATA LTD</t>
  </si>
  <si>
    <t>ROYAL DISTRICT NURSING SERVICE LIMITED</t>
  </si>
  <si>
    <t>ROYAL BANK OF CANADA</t>
  </si>
  <si>
    <t>ROYAL AUTOMOBILE CLUB OF VICTORIA (RACV) LIMITED</t>
  </si>
  <si>
    <t>ROYAL AUTOMOBILE CLUB OF VICTO</t>
  </si>
  <si>
    <t>ROYAL AUTO CLUB OF WA INC</t>
  </si>
  <si>
    <t>ROYAL AUTO CLB OF VIC</t>
  </si>
  <si>
    <t>ROYAL AOTUMOBILE CLUB OF VICTO</t>
  </si>
  <si>
    <t>ROY HILL HOLDINGS PTY LTD</t>
  </si>
  <si>
    <t>ROXBURGH RISE PRIMARY SCHOOL</t>
  </si>
  <si>
    <t>ROXBURGH SCHOOLS (Consolidated)</t>
  </si>
  <si>
    <t>ROXBURGH PARK PIMARY SCHOOL</t>
  </si>
  <si>
    <t>ROXBURGH HOMESTEAD PRIM SCHOOL</t>
  </si>
  <si>
    <t>ROXBURGH COLLEGE</t>
  </si>
  <si>
    <t>ROWVILLE SECONDARY COLLEGE</t>
  </si>
  <si>
    <t>ROWVILLE SCHOOLS (Consolidated)</t>
  </si>
  <si>
    <t>ROWVILLE PRIMARY SCHOOL</t>
  </si>
  <si>
    <t>ROSEBUD PRIMARYSCHOOL</t>
  </si>
  <si>
    <t>ROKSET INDUSTRIES PTY.</t>
  </si>
  <si>
    <t>ROBINVALE P-12 COLLEGE</t>
  </si>
  <si>
    <t>ROBERTS MCCUBBIN PRIMARY SCHOO</t>
  </si>
  <si>
    <t>ROBE RIVER MINING CO. PTY. LTD</t>
  </si>
  <si>
    <t>ROBE RIVER (Consolidated)</t>
  </si>
  <si>
    <t>ROBE RIVER IRON ASSOCIATES</t>
  </si>
  <si>
    <t>ROADS AND TRAFFIC AUTHORITY</t>
  </si>
  <si>
    <t>ROADS AND MARITIME SERVICES</t>
  </si>
  <si>
    <t>ROADS AND MARITIME</t>
  </si>
  <si>
    <t>NSW ROADS AND MARITIME SERVICE</t>
  </si>
  <si>
    <t>ROADS &amp; TRAFFIC AUT</t>
  </si>
  <si>
    <t>Roadmap Prism Adjustment or BL Roadmap (e.g. error correction, extra commitment)</t>
  </si>
  <si>
    <t>ROADMAP</t>
  </si>
  <si>
    <t>RMB AUSTRALIA LIMITED</t>
  </si>
  <si>
    <t>RIVER GUM PRIMARY</t>
  </si>
  <si>
    <t>RIVALEA (AUSTRALIA) PTY LTD</t>
  </si>
  <si>
    <t>RIPPONLEA PRIMARY SCHOOL</t>
  </si>
  <si>
    <t>RIOTINTO</t>
  </si>
  <si>
    <t>Rio Tinto..</t>
  </si>
  <si>
    <t>Rio Tinto Technology &amp; Innovation</t>
  </si>
  <si>
    <t>RIO TINTO SHARED SERVICES PTY</t>
  </si>
  <si>
    <t>RIO TINTO SHARED BUSINESS SERVICES PTY LIMITED</t>
  </si>
  <si>
    <t>RIO TINTO SHARED BUSIN</t>
  </si>
  <si>
    <t>RIO TINTO SERVICES LTD</t>
  </si>
  <si>
    <t>RIO TINTO SERVICES LIMITED</t>
  </si>
  <si>
    <t>RIO TINTO SERVICES</t>
  </si>
  <si>
    <t>RIO TINTO IRON ORE AP</t>
  </si>
  <si>
    <t>RIO TINTO IRON ORE</t>
  </si>
  <si>
    <t>RIO TINTO COAL AUSTRALIA PTY</t>
  </si>
  <si>
    <t>RINGWOOD NTH PRIMARY</t>
  </si>
  <si>
    <t>RINGWOOD HEIGHTS PRIMARY</t>
  </si>
  <si>
    <t>RICOH AUSTRALIA PTY LTD</t>
  </si>
  <si>
    <t>RICHMOND WEST PRIMARY SCHOOL</t>
  </si>
  <si>
    <t>RICHMOND SCHOOLS (Consolidated)</t>
  </si>
  <si>
    <t>RICHMOND PRIMARY SCHOOL</t>
  </si>
  <si>
    <t>RIBSHIRE PTY. LTD. T/A GOODLIN</t>
  </si>
  <si>
    <t>RGA AUSTRALIAN HOLDINGS</t>
  </si>
  <si>
    <t>REXEL HOLDINGS AUSTRALIA</t>
  </si>
  <si>
    <t>REXEL ELECTRICAL SUPPLIES PTY</t>
  </si>
  <si>
    <t>RETAIL NOUS LIMITED</t>
  </si>
  <si>
    <t>RESIMAC LIMITED</t>
  </si>
  <si>
    <t>RESERVE BANK OF AUSTRALIA</t>
  </si>
  <si>
    <t>RELOCATION LAWS PTY LTD</t>
  </si>
  <si>
    <t>REGISTER INCMB VEHICLE</t>
  </si>
  <si>
    <t>REGENCY PARK PRIMARY SCHOOL</t>
  </si>
  <si>
    <t>REFINING NZ</t>
  </si>
  <si>
    <t>REECE PTY LTD</t>
  </si>
  <si>
    <t>REECE</t>
  </si>
  <si>
    <t>RED HILL CONSOLIDATED SCHOOL</t>
  </si>
  <si>
    <t>RED HAT ASIA-PACIFIC PTY LTD</t>
  </si>
  <si>
    <t>RED ENERGY PTY LIMITED</t>
  </si>
  <si>
    <t>RED ENERGY</t>
  </si>
  <si>
    <t>RED ENERGY LIMITED</t>
  </si>
  <si>
    <t>RED CROSS VICTORIA</t>
  </si>
  <si>
    <t>RED CLIFFS PRIMARY SCHOOL</t>
  </si>
  <si>
    <t>RED CLIFFS SCHOOLS (Consolidated)</t>
  </si>
  <si>
    <t>RED CLIFFS EAST PRIMARY SCHOOL</t>
  </si>
  <si>
    <t>RECKON LIMITED</t>
  </si>
  <si>
    <t>RECKITT BENCKISER (AUST) P/L</t>
  </si>
  <si>
    <t>REBEL SPORT LIMITED</t>
  </si>
  <si>
    <t>RCR TOMLINSON LTD</t>
  </si>
  <si>
    <t>RCR TOMLINSON</t>
  </si>
  <si>
    <t>RBS MORGANS LIMITED</t>
  </si>
  <si>
    <t>RANGEVIEW PRIMARY SCHOOL</t>
  </si>
  <si>
    <t>RANFURLY PRIMARY</t>
  </si>
  <si>
    <t>RAKON LIMITED</t>
  </si>
  <si>
    <t>RAILWAYS CREDIT UNION LIMITED</t>
  </si>
  <si>
    <t>RAIL CORPORATION NSW</t>
  </si>
  <si>
    <t>RAIL CORPORATION NEW SOUTH</t>
  </si>
  <si>
    <t>RADIO FREQUENCY SYSTEMS P/L</t>
  </si>
  <si>
    <t>RACWA HOLDINGS PTY LTD</t>
  </si>
  <si>
    <t>RACWA HOLDINGS</t>
  </si>
  <si>
    <t>RACWA HOLDINGS PTY LT</t>
  </si>
  <si>
    <t>RACV GROUP SERVICES PTY LTD</t>
  </si>
  <si>
    <t>RACV</t>
  </si>
  <si>
    <t>RACQ</t>
  </si>
  <si>
    <t>RAC WA</t>
  </si>
  <si>
    <t>R. L. POLK AUSTRALIA PTY</t>
  </si>
  <si>
    <t>R L POLK AUSTRALIA</t>
  </si>
  <si>
    <t>QUEENSLANDERS CREDIT UNION</t>
  </si>
  <si>
    <t>QUEENSLAND TREASURY</t>
  </si>
  <si>
    <t>QUEENSLAND TRANSPORT</t>
  </si>
  <si>
    <t>QUEENSLAND TELEVISION LTD</t>
  </si>
  <si>
    <t>QUEENSLAND POLICE CREDIT UNION</t>
  </si>
  <si>
    <t>QUEENSLAND MOTORWAYS PTY LIMIT</t>
  </si>
  <si>
    <t>QUEENSLAND MOTORWAYS</t>
  </si>
  <si>
    <t>QUEENSLAND MOTORWAYS PTY</t>
  </si>
  <si>
    <t>QUEENSLAND MOTORWAYS LIMITED</t>
  </si>
  <si>
    <t>QUEENSLAND MANUFACTURED WATER</t>
  </si>
  <si>
    <t>QUEENSLAND GAS COMPANY inc BG Internation</t>
  </si>
  <si>
    <t>QUEENSLAND GAS COMPANY</t>
  </si>
  <si>
    <t>QR LIMITED</t>
  </si>
  <si>
    <t>AURIZON OPERATIONS</t>
  </si>
  <si>
    <t>QIRX PTY LTD #</t>
  </si>
  <si>
    <t>QIRX</t>
  </si>
  <si>
    <t>QIRX PTY LTD</t>
  </si>
  <si>
    <t>QGC PTY LTD</t>
  </si>
  <si>
    <t>QGC</t>
  </si>
  <si>
    <t>QENOS PTY LTD</t>
  </si>
  <si>
    <t>QBE MANAGEMENT SERVICES PTY</t>
  </si>
  <si>
    <t>QBE</t>
  </si>
  <si>
    <t>QBE MANAGEMENT SERVICES P/L</t>
  </si>
  <si>
    <t>QBE MANAGEMENT</t>
  </si>
  <si>
    <t>QBE LENDERS' MORTGAGE</t>
  </si>
  <si>
    <t>QBE INSURANCE GROUP LTD</t>
  </si>
  <si>
    <t>QBE INSURANCE (AUSTRALIA) LTD</t>
  </si>
  <si>
    <t>QBE INSURANCE</t>
  </si>
  <si>
    <t>QANTAS (Consolidated)</t>
  </si>
  <si>
    <t>QANTAS INFORMATION TECHNOLOGY</t>
  </si>
  <si>
    <t>QANTAS EBS</t>
  </si>
  <si>
    <t>QANTAS AIRWAYS LIMITED inc Jetstar</t>
  </si>
  <si>
    <t>QANTAS AIRWAYS LIMITED BCS CLIENT # 03200469</t>
  </si>
  <si>
    <t>QANTAS AIRWAYS LIMITED (Jetstar Airway)</t>
  </si>
  <si>
    <t>QANTAS AIRWAYS LIMITED (Australian Air Express)</t>
  </si>
  <si>
    <t>QANTAS AIRWAYS - Q Catering</t>
  </si>
  <si>
    <t>Q CATERING LIMITED (Qantas)</t>
  </si>
  <si>
    <t>Q CATERING LIMITED #</t>
  </si>
  <si>
    <t>Q CATERING LIMITED</t>
  </si>
  <si>
    <t>Q CATERING</t>
  </si>
  <si>
    <t>PUBLIC TRUST OFFICE OF NZ</t>
  </si>
  <si>
    <t>PUBLIC</t>
  </si>
  <si>
    <t>PTTEP AUSTRALIA BROWSE</t>
  </si>
  <si>
    <t xml:space="preserve">PTTEP AUSTRALASIA </t>
  </si>
  <si>
    <t>PTTEP AUSTRALASIA (ASHMORE CARTIER) PTY LTD</t>
  </si>
  <si>
    <t>PTTEP AUSTRALASIA (ASHMORE CAR</t>
  </si>
  <si>
    <t>PTTEP AUSTRALASIA</t>
  </si>
  <si>
    <t>PSIS LTD</t>
  </si>
  <si>
    <t>PROGRESSIVE ENTERPRISES LIMITE</t>
  </si>
  <si>
    <t>PROGRESSIVE ENTERPRISES LIMITED</t>
  </si>
  <si>
    <t>PROGRAM SERVICES PTY</t>
  </si>
  <si>
    <t>PROGRAM SERVICES</t>
  </si>
  <si>
    <t>PROFESSIONAL PUBLIC RELATIONS</t>
  </si>
  <si>
    <t>Proctor and Gamble.. NZ</t>
  </si>
  <si>
    <t>Proctor and Gamble</t>
  </si>
  <si>
    <t>Proctor and Gamble.. AU</t>
  </si>
  <si>
    <t>PROCTER &amp; GAMBLE NZ Ltd</t>
  </si>
  <si>
    <t>PROCTER &amp; GAMBLE AUS PTY</t>
  </si>
  <si>
    <t>PRINCES HILL SECONDARY COLLEGE</t>
  </si>
  <si>
    <t>PRINCES HILL SCHOOLS (Consolidated)</t>
  </si>
  <si>
    <t>PRINCES HILL PRIMARY SCHOOL</t>
  </si>
  <si>
    <t>PRIMUS TELECOMMUNICATIONS</t>
  </si>
  <si>
    <t>PRIMUS TELECOM AUST</t>
  </si>
  <si>
    <t>Primus Telecom Aust Pty Ltd</t>
  </si>
  <si>
    <t>PRIMARY HEALTH</t>
  </si>
  <si>
    <t>PRICEWATERHOUSECOOPERS</t>
  </si>
  <si>
    <t>PREMIER MEDIA GROUP PTY LTD</t>
  </si>
  <si>
    <t>PREMIER MEDIA GROUP</t>
  </si>
  <si>
    <t>PRECISION ADMINISTRATION SERVI</t>
  </si>
  <si>
    <t>POWER AND WATER CORP</t>
  </si>
  <si>
    <t>POWER AND WATER CORPO</t>
  </si>
  <si>
    <t>POWER AND WATER AUTHORITY</t>
  </si>
  <si>
    <t>PORTS OF AUCKLAND LIMITED</t>
  </si>
  <si>
    <t>PORTS OF AUCKLAND</t>
  </si>
  <si>
    <t>Ports of Auckland</t>
  </si>
  <si>
    <t>PORTLAND SECONDARY COLLEGE</t>
  </si>
  <si>
    <t>PORT WARATAH COAL</t>
  </si>
  <si>
    <t>PORT WARATAH COAL SERVICES</t>
  </si>
  <si>
    <t>PORT WARATAH COAL #</t>
  </si>
  <si>
    <t>PORT HEDLAND PORT AUTHORITY</t>
  </si>
  <si>
    <t>PORT HEDLAND PORT AU</t>
  </si>
  <si>
    <t>PORT HEDLAND</t>
  </si>
  <si>
    <t>PORIRUA CITY COUNCIL</t>
  </si>
  <si>
    <t>POLICE CREDIT UNION LIMITED</t>
  </si>
  <si>
    <t>POLICE &amp; NURSES LIMITED</t>
  </si>
  <si>
    <t>POLICE &amp; NURSES CREDIT Union</t>
  </si>
  <si>
    <t>POLICE &amp; NURSES LIMIT#</t>
  </si>
  <si>
    <t>POLICE &amp; NURSES CREDIT</t>
  </si>
  <si>
    <t>POLICE &amp; NURSES CREDI#</t>
  </si>
  <si>
    <t>POLICE &amp; NURSES</t>
  </si>
  <si>
    <t>POINT COOK SENIOR SC</t>
  </si>
  <si>
    <t>PMFTC INC</t>
  </si>
  <si>
    <t>PLENTY PARKLANDS PRIMARY</t>
  </si>
  <si>
    <t>PLACEMAKERS CABLE STREET</t>
  </si>
  <si>
    <t>PITTWATER COUNCIL</t>
  </si>
  <si>
    <t>PIPER ALDERMAN MANAGEMENT PTY</t>
  </si>
  <si>
    <t>PINEWOOD PRIMARY SCHOOL</t>
  </si>
  <si>
    <t>PINAKI HOLDINGS PTY LTD</t>
  </si>
  <si>
    <t>PILLAR ADMINISTRATION</t>
  </si>
  <si>
    <t>PILBARA IRON PTY LTD</t>
  </si>
  <si>
    <t>PILBARA IRON COMPANY(SERVICES)</t>
  </si>
  <si>
    <t>PILBARA IRON COMPANY (SERVICES</t>
  </si>
  <si>
    <t>PILBARA IRON COMPANY (Rio Tinto)</t>
  </si>
  <si>
    <t>PILBARA DEVELOPMENT COMMISSION</t>
  </si>
  <si>
    <t>PICKETT COMPUTER SERVICES</t>
  </si>
  <si>
    <t>PHILIPS NEW ZEALAND LIMITED</t>
  </si>
  <si>
    <t>PHILIPS ELECTRONICS AUSTRALIA</t>
  </si>
  <si>
    <t>PHILIP MORRIS LIMITED</t>
  </si>
  <si>
    <t>PHILIP MORRIS INTL MGM</t>
  </si>
  <si>
    <t>PHILIP MORRIS INTERNA</t>
  </si>
  <si>
    <t>PHILIP MORRIS INFORMATION SERV</t>
  </si>
  <si>
    <t>PHILIP MORRIS INFORMATION</t>
  </si>
  <si>
    <t>PHILIP MORRIS INFO SER</t>
  </si>
  <si>
    <t>PHILIP MORRIS ASIA</t>
  </si>
  <si>
    <t>PHILIP MORRIS INTERNATIONAL</t>
  </si>
  <si>
    <t>PHILIP MORRIS ASIA LIMITED</t>
  </si>
  <si>
    <t>PHARMACYBRANDS LIMITE#</t>
  </si>
  <si>
    <t>PHARMACYBRANDS</t>
  </si>
  <si>
    <t>Pfizer Australia</t>
  </si>
  <si>
    <t>PFIZER PTY LIMITED</t>
  </si>
  <si>
    <t>PFIZER NEW ZEALAND LTD</t>
  </si>
  <si>
    <t>Pfizer New Zealand</t>
  </si>
  <si>
    <t>PFIZER INC</t>
  </si>
  <si>
    <t>PFIZER (PERTH) PTY LTD</t>
  </si>
  <si>
    <t>PETER LALOR SECONDARY COLLEGE</t>
  </si>
  <si>
    <t>PERPETUAL SERVICES PTY LTD</t>
  </si>
  <si>
    <t>PERNOD RICARD NEW ZEALAND</t>
  </si>
  <si>
    <t>PEPSICo NEWZELAND</t>
  </si>
  <si>
    <t>Pepsi</t>
  </si>
  <si>
    <t>PEPSICo AUSTRALIA</t>
  </si>
  <si>
    <t>Pepsi.. NZ</t>
  </si>
  <si>
    <t>Pepsi.. AU</t>
  </si>
  <si>
    <t>Penrith City Council</t>
  </si>
  <si>
    <t>PEARSON EDUCATION AUSTRALIA</t>
  </si>
  <si>
    <t>PEARSON AUSTRALIA GROUP</t>
  </si>
  <si>
    <t>PEARSON AUSTRALIA GROUP PTY LTD</t>
  </si>
  <si>
    <t>PEARSON AUSTRALIA GROUP PTY</t>
  </si>
  <si>
    <t>Pearson</t>
  </si>
  <si>
    <t>PEABODY ENERGY AUSTRALIA COAL</t>
  </si>
  <si>
    <t>PAYMARK LIMITED</t>
  </si>
  <si>
    <t>PATTERSON LAKES PRIMARY SCHOOL</t>
  </si>
  <si>
    <t>PATRICK STEVEDORES OPS PTY LTD</t>
  </si>
  <si>
    <t>PATRICK STEVEDORES</t>
  </si>
  <si>
    <t>PATRICK STEVEDORES OPERATIONS</t>
  </si>
  <si>
    <t>PARRAMATTA CITY COUNCIL</t>
  </si>
  <si>
    <t>PARMALAT AUSTRALIA LTD</t>
  </si>
  <si>
    <t>PARLIAMENTARY SERVICES</t>
  </si>
  <si>
    <t>PARKWOOD SECONDARY COLLEGE</t>
  </si>
  <si>
    <t>PARKWOOD GREEN PRIMARY SCHOOL</t>
  </si>
  <si>
    <t>PARKVILLE COLLEGE</t>
  </si>
  <si>
    <t>PARKTONE PRIMARY</t>
  </si>
  <si>
    <t>PARKMORE PRIMARY</t>
  </si>
  <si>
    <t>PARKDALE SECONDARY COLLEGE</t>
  </si>
  <si>
    <t>PARK ORCHARDS PRIMARY SCHOOL</t>
  </si>
  <si>
    <t>PANMURE PRIMARY SCHOOL</t>
  </si>
  <si>
    <t>PANASONIC AUSTRALIA PTY</t>
  </si>
  <si>
    <t>PANASONIC AUSTRALIA</t>
  </si>
  <si>
    <t>PALL AUSTRALIA</t>
  </si>
  <si>
    <t>PAKENHAM SPRINGS PRIMARY</t>
  </si>
  <si>
    <t>PAKENHAM SCHOOLS (CONSOLIDATED)</t>
  </si>
  <si>
    <t>PAKENHAM SECONDARY COLLEGE</t>
  </si>
  <si>
    <t>PAKENHAM LAKESIDE PRIMARY</t>
  </si>
  <si>
    <t>PAKENHAM CONSOLIDATED SCHOOL</t>
  </si>
  <si>
    <t>PACSOFT AUSTRALIA PTY LTD</t>
  </si>
  <si>
    <t>PACCAR AUSTRALIA PTY.LTD</t>
  </si>
  <si>
    <t>PACCAR AUSTRALIA</t>
  </si>
  <si>
    <t>PACCAR AUSTRALIA PTY LTD</t>
  </si>
  <si>
    <t>Other</t>
  </si>
  <si>
    <t>OTAGO DISTRICT HEALTH BOARD</t>
  </si>
  <si>
    <t>OSBORNES FLAT PRIMARY SCHOOL</t>
  </si>
  <si>
    <t>ORMOND PRIMARY SCHOOL</t>
  </si>
  <si>
    <t>ORIGIN ENERGY SERVICES LIMITED</t>
  </si>
  <si>
    <t>ORIGIN BUSINESSSOLUTIONS LTD</t>
  </si>
  <si>
    <t>ORICA</t>
  </si>
  <si>
    <t>ORICA AUSTRALIA PTY LIMITED</t>
  </si>
  <si>
    <t>ORICA AUSTRALIA</t>
  </si>
  <si>
    <t>ORICA (EXPLOSIVES GRP)</t>
  </si>
  <si>
    <t>ORD MINNETT LIMITED</t>
  </si>
  <si>
    <t>ORCON INTERNET LIMITED</t>
  </si>
  <si>
    <t>ORBOST SECONDARY COLLEGE</t>
  </si>
  <si>
    <t>ORANGE CREDIT UNION LIMITED</t>
  </si>
  <si>
    <t>OPUS INTERNATIONAL CONSULTANTS</t>
  </si>
  <si>
    <t>OPTUS SYSTEMS</t>
  </si>
  <si>
    <t>OPTUS NETWORKS PTY LIMITED</t>
  </si>
  <si>
    <t>Optus Administration Pty Ltd*</t>
  </si>
  <si>
    <t>OPTUS ADMINISTRATION PTY LTD</t>
  </si>
  <si>
    <t>OPTUS</t>
  </si>
  <si>
    <t>OPEN UNIVERSITIES AUSTRALIA</t>
  </si>
  <si>
    <t>OPEN UNIVERSITIES</t>
  </si>
  <si>
    <t>ONTRACK INFRASTRUCTURE LIMITED</t>
  </si>
  <si>
    <t>ONTRACK INFRASTRUCTURE</t>
  </si>
  <si>
    <t>ONSLOW COLLEGE</t>
  </si>
  <si>
    <t>ONEPATH LIFE LIMITED</t>
  </si>
  <si>
    <t>ONEPATH LIFE LTD</t>
  </si>
  <si>
    <t>ONEPATH ADMINISTRATION PTY LIM</t>
  </si>
  <si>
    <t>ONEPATH ADMINISTRATION PTY LTD</t>
  </si>
  <si>
    <t>ONEPATH (NZ) LIMITED</t>
  </si>
  <si>
    <t>ONEPATH (NEW ZEALAND)</t>
  </si>
  <si>
    <t>ONE GLOBAL LIMI</t>
  </si>
  <si>
    <t>ONE GLOBAL</t>
  </si>
  <si>
    <t>OMNILAB PTY LTD</t>
  </si>
  <si>
    <t>OMNILAB</t>
  </si>
  <si>
    <t>OLEX AUSTRALIA PTY LTD</t>
  </si>
  <si>
    <t>OLEX AUSTRALIA</t>
  </si>
  <si>
    <t>OFFIS PTY LTD</t>
  </si>
  <si>
    <t>OfficeWorks</t>
  </si>
  <si>
    <t>Officeworks Superstores P/L</t>
  </si>
  <si>
    <t>OFFICEWORKS</t>
  </si>
  <si>
    <t>OFFICEWORKS SUPERSTORE PTY LTD</t>
  </si>
  <si>
    <t>OFFICESWORKS SUPERSTORES PTY</t>
  </si>
  <si>
    <t>OFFICEMAX NEW ZEALAND LIMITED</t>
  </si>
  <si>
    <t>OFFICE OF THE BOARD OF STUDIES</t>
  </si>
  <si>
    <t>Odd Days Accrual</t>
  </si>
  <si>
    <t xml:space="preserve">Odd Days Accrual </t>
  </si>
  <si>
    <t>Odd Day Accrual</t>
  </si>
  <si>
    <t>Odd Days</t>
  </si>
  <si>
    <t>ODA</t>
  </si>
  <si>
    <t>OCE-AUSTRALIA LIMITED</t>
  </si>
  <si>
    <t>OCEANEERING SERVICES AUSTRALIA</t>
  </si>
  <si>
    <t>OATLANDS PRIMARY SCHOOL</t>
  </si>
  <si>
    <t>OASIS SYSTEMS PTY LTD</t>
  </si>
  <si>
    <t>OAKAJEE PORT AND RAIL#</t>
  </si>
  <si>
    <t>OAKAJEE PORT AND RAIL</t>
  </si>
  <si>
    <t>OAKAJEE PORT AND RAIL PTY LTD</t>
  </si>
  <si>
    <t>OAK PARK PRIMARY SCHOOL</t>
  </si>
  <si>
    <t>NZ STEEL LIMITED</t>
  </si>
  <si>
    <t>NZ REGISTRY</t>
  </si>
  <si>
    <t>NEW ZEALND POLICE</t>
  </si>
  <si>
    <t>NZ LOTTERIES COMMISSION</t>
  </si>
  <si>
    <t>NZ INSTITUTE OF CHARTERED ACCO</t>
  </si>
  <si>
    <t>NZ INSTITUTE OF CHARTERED ACCOUNTANTS</t>
  </si>
  <si>
    <t>NZ Enterprise</t>
  </si>
  <si>
    <t>New Zealand Enterprise</t>
  </si>
  <si>
    <t>NZ DEFENCE FORCE</t>
  </si>
  <si>
    <t>NEW ZEALAND DEFENCE</t>
  </si>
  <si>
    <t>NZ Customs</t>
  </si>
  <si>
    <t>NEW ZEALAND CUSTOMS</t>
  </si>
  <si>
    <t>NUMURKAH SECONDARY COLLEGE</t>
  </si>
  <si>
    <t>NULON PRODUCTS AUSTRALIA PTY</t>
  </si>
  <si>
    <t>NUANCE GROUP (AUST)</t>
  </si>
  <si>
    <t>Nuance Group</t>
  </si>
  <si>
    <t>NUANCE COMMUNICATIONS AUS</t>
  </si>
  <si>
    <t>NUANCE COMMUNICATIONS</t>
  </si>
  <si>
    <t>NT POWER &amp; WATER AUTHORITY</t>
  </si>
  <si>
    <t>NSW Transport</t>
  </si>
  <si>
    <t>NSW TELCO AUTHORITY</t>
  </si>
  <si>
    <t>NSW Government Telco Authority</t>
  </si>
  <si>
    <t>NSW Police</t>
  </si>
  <si>
    <t>NSW OFFICE OF LIQUOR</t>
  </si>
  <si>
    <t>OFFICE OF LIQUOR</t>
  </si>
  <si>
    <t>NSW Govt</t>
  </si>
  <si>
    <t>NSW DEPT FAIR TRADING</t>
  </si>
  <si>
    <t>DEPARTMENT OF FAIR TRADING</t>
  </si>
  <si>
    <t>NSW DEPT FAIR TRADI</t>
  </si>
  <si>
    <t>NSW DEPT EDUCATION &amp; TRAINING</t>
  </si>
  <si>
    <t>DEPARTMENT OF EDUCATION</t>
  </si>
  <si>
    <t>NSW DEPT EDUCATION</t>
  </si>
  <si>
    <t>NSW DEPT EDUC &amp; TRAIN</t>
  </si>
  <si>
    <t>NSW Department of Finance and Servi</t>
  </si>
  <si>
    <t>DEPARTMENT OF FINANCE</t>
  </si>
  <si>
    <t>NSW BUSINESSLINK PTY LIMITED</t>
  </si>
  <si>
    <t>NSW BUSINESSLINK</t>
  </si>
  <si>
    <t>NSW BOARD OF STUDIES</t>
  </si>
  <si>
    <t>NSW Additional revenue</t>
  </si>
  <si>
    <t>NSK AUSTRALIA PTY LTD</t>
  </si>
  <si>
    <t>NR</t>
  </si>
  <si>
    <t>Natural Resources</t>
  </si>
  <si>
    <t>NORWOOD SECONDARY COLLEGE</t>
  </si>
  <si>
    <t>NORTHLAND SECONDARY COLLEGE</t>
  </si>
  <si>
    <t>NORTHLAND HOSPITAL BOARD</t>
  </si>
  <si>
    <t>NORTHERN TERRITTORY</t>
  </si>
  <si>
    <t>NORTHERN SCHOOL FOR AUTISM</t>
  </si>
  <si>
    <t>NORTHERN INLAND CREDIT UNION</t>
  </si>
  <si>
    <t>NORTHERN COLLEGE OF THE ARTS</t>
  </si>
  <si>
    <t>NORTHERN BAY P-12 COLLEGE</t>
  </si>
  <si>
    <t>NORTHCOTE PRIMARY SCHOOL</t>
  </si>
  <si>
    <t>NORTHCOTE SCHOOLS (Consolidated)</t>
  </si>
  <si>
    <t>NORTHCOTE HIGH SCHOOL</t>
  </si>
  <si>
    <t>NORTH GEELONG SECONDARY COLLEG</t>
  </si>
  <si>
    <t>NORTH GEELONG SECONDARY COLLEGE</t>
  </si>
  <si>
    <t>NORRIS BANK PRIMARY SCHOOL</t>
  </si>
  <si>
    <t>NORCO CO-OPERATIVE</t>
  </si>
  <si>
    <t>NOORAT PRIMARY SCHOOL</t>
  </si>
  <si>
    <t>NOOJEE PRIMARY SCHOOL</t>
  </si>
  <si>
    <t>Non GBE/MM Other</t>
  </si>
  <si>
    <t>NOMAD DIGITAL PTY LTD</t>
  </si>
  <si>
    <t>NOBLE PARK SPECIAL DEVELOPMENT</t>
  </si>
  <si>
    <t>NOBLE PARK SCHOOLS (Consolidated)</t>
  </si>
  <si>
    <t>NOBLE PARK SECONDARY COLLEGE</t>
  </si>
  <si>
    <t>NOBLE PARK PRIMARY SCHOOL</t>
  </si>
  <si>
    <t>NOBLE PARK ENGLISH LANGUAGE</t>
  </si>
  <si>
    <t>NISSAN MOTOR CO (AUST) PTY LTD</t>
  </si>
  <si>
    <t>NINEFOLD PTY LIMITED</t>
  </si>
  <si>
    <t>NINE NETWORK AUSTRALIA PTY LTD</t>
  </si>
  <si>
    <t>NINE NETWORK (Consolidated)</t>
  </si>
  <si>
    <t>NINE ENTERTAINMENT CO. PTY LTD</t>
  </si>
  <si>
    <t>NICHOLS POINT PRIMARY</t>
  </si>
  <si>
    <t>NEXTGEN NETWORKS PTY LIMITED</t>
  </si>
  <si>
    <t>NEXIONICS PTY LTD</t>
  </si>
  <si>
    <t>NEWS LIMITED</t>
  </si>
  <si>
    <t>NEWS LTD</t>
  </si>
  <si>
    <t>NEWS</t>
  </si>
  <si>
    <t>NEWPORT LAKES PRIMARY SCHOOL</t>
  </si>
  <si>
    <t>NEWPORT GARDENS PRIMARY SCHOOL</t>
  </si>
  <si>
    <t>NEWMONT (AUSTRALIA) LIMITED</t>
  </si>
  <si>
    <t>NEWLANDS PRIMARY SCHOOL</t>
  </si>
  <si>
    <t>NEWHAM PRIMARY SCHOOL</t>
  </si>
  <si>
    <t>NEWCREST</t>
  </si>
  <si>
    <t>NEWCREST SERVICES PTY LIMITED</t>
  </si>
  <si>
    <t>NEWCREST SERVICES</t>
  </si>
  <si>
    <t>NEWCREST MINING LTD</t>
  </si>
  <si>
    <t>NEWCREST MINING LIMITED</t>
  </si>
  <si>
    <t>NEWCOMB SECONDARY COLLEGE</t>
  </si>
  <si>
    <t>NEWCASTLE PERMANENT BUILDING S</t>
  </si>
  <si>
    <t>NEWCASTLE PERMANENT B#</t>
  </si>
  <si>
    <t>NEWCASTLE PERMANENT</t>
  </si>
  <si>
    <t>NEWBOROUGH EAST PRIMARY SCHOOL</t>
  </si>
  <si>
    <t>NEW ZEALAND TRANSPORT</t>
  </si>
  <si>
    <t>NEW ZEALAND RAILWAYS</t>
  </si>
  <si>
    <t>NEW ZEALAND POST LTD</t>
  </si>
  <si>
    <t>NEW ZEALAND POLICE TRAFFIC CAM</t>
  </si>
  <si>
    <t>NEW ZEALAND INSURANCE</t>
  </si>
  <si>
    <t>NEW ZEALAND HEALTH</t>
  </si>
  <si>
    <t>NEW ZEALAND HEA</t>
  </si>
  <si>
    <t>NEW ZEALAND DEFENCE FORCE</t>
  </si>
  <si>
    <t>NEW ZEALAND CUSTOMS SERVICE</t>
  </si>
  <si>
    <t>NEW HOPE CORPORATION LIMITED</t>
  </si>
  <si>
    <t>NEW GISBORNE PRIMARY SCHOOL</t>
  </si>
  <si>
    <t>NEW ENGLAND CREDIT UNION LTD</t>
  </si>
  <si>
    <t>New Backlog</t>
  </si>
  <si>
    <t>NETWORK TEN PTY LTD</t>
  </si>
  <si>
    <t>NETWORK TEN AUSTRALIA</t>
  </si>
  <si>
    <t>NETWORK BROKERS PTY LTD</t>
  </si>
  <si>
    <t>NESTLE NEW ZEALAND LIMITED.</t>
  </si>
  <si>
    <t>NESTLE NEW ZEALAND LIMITED</t>
  </si>
  <si>
    <t>NESTLE AUSTRALIA LTD</t>
  </si>
  <si>
    <t>NESTLE</t>
  </si>
  <si>
    <t>NESTLE AUSTRALIA LIMITED</t>
  </si>
  <si>
    <t>NELSON PARK SCHOOL</t>
  </si>
  <si>
    <t>NEHTA</t>
  </si>
  <si>
    <t>NEC AUSTRALIA PTY LTD</t>
  </si>
  <si>
    <t>NCVER LTD</t>
  </si>
  <si>
    <t>NCVER</t>
  </si>
  <si>
    <t>NCVER #</t>
  </si>
  <si>
    <t>NBN Co Ltd</t>
  </si>
  <si>
    <t>NBN</t>
  </si>
  <si>
    <t>NBN CO LIMITED STRATEGIC IT VENDOR MANAGEMENT</t>
  </si>
  <si>
    <t>NATIONAL WEALTH MANAGEMENT</t>
  </si>
  <si>
    <t>NATIONAL INSTITUTE OF WATER AN</t>
  </si>
  <si>
    <t>NATIONAL INSTITUTE OF WATER</t>
  </si>
  <si>
    <t>NATIONAL E-HEALTH TRANSITION</t>
  </si>
  <si>
    <t>NATIONAL DISABILITY SERVICES LIMITED</t>
  </si>
  <si>
    <t>NATIONAL COMMUNICATIONS</t>
  </si>
  <si>
    <t>NAB Bank</t>
  </si>
  <si>
    <t>NATIONAL AUSTRALIA BANK LIMITE</t>
  </si>
  <si>
    <t>National Australia Bank / BANK OF NEW ZEALAND</t>
  </si>
  <si>
    <t>NATIONAL AUSTALIA BANK LTD</t>
  </si>
  <si>
    <t>NAMBROK DENISON PRIMARY SCHOOL</t>
  </si>
  <si>
    <t>NAB C&amp;I</t>
  </si>
  <si>
    <t>MYSTATE FINANCIAL LIMITED</t>
  </si>
  <si>
    <t>MYER</t>
  </si>
  <si>
    <t>MYBENCHSPACE PTY. LTD</t>
  </si>
  <si>
    <t>MUSEUM OF VICTORIA</t>
  </si>
  <si>
    <t>MURRUMBEENA PRIMARY SCHOOL</t>
  </si>
  <si>
    <t>MURDOCH CHILDRENS RESEARCH INS</t>
  </si>
  <si>
    <t>MURCHISON PRIMARY SCHOOL</t>
  </si>
  <si>
    <t>MUNICH HOLDINGS OF AUSTRALASIA</t>
  </si>
  <si>
    <t>MULLUM PRIMARY SCHOOL</t>
  </si>
  <si>
    <t>MULGRAVE PRIMARY SCHOOL</t>
  </si>
  <si>
    <t>MUIR ELECTRICAL CO PTY LTD</t>
  </si>
  <si>
    <t>MTU DETROIT DIESEL AUSTRALIA P</t>
  </si>
  <si>
    <t>MTU DETROIT DIESEL</t>
  </si>
  <si>
    <t>MT WAVERLY SECONDARY COLLEGE</t>
  </si>
  <si>
    <t>MT ERIN SECONDARY COLLEGE</t>
  </si>
  <si>
    <t>MSD</t>
  </si>
  <si>
    <t>MOUNTAIN GATE PRIMARY SCHOOL</t>
  </si>
  <si>
    <t>MOUNT VIEW PRIMARY SCHOOL</t>
  </si>
  <si>
    <t>MOUNT PLEASANT ROAD NUNAWADIN</t>
  </si>
  <si>
    <t>MOUNT GIBSON MINING LIMITED</t>
  </si>
  <si>
    <t>MOUNT EVELYN PRIMARY SCHOOL</t>
  </si>
  <si>
    <t>MOUNT ERIN SECONDARY COLLEGE</t>
  </si>
  <si>
    <t>MOUNT ELIZA COLLEGE</t>
  </si>
  <si>
    <t>MOUNT CLEAR COLLEGE</t>
  </si>
  <si>
    <t>MOUNT BLOWHARD PRIMARY SCHOOL</t>
  </si>
  <si>
    <t>MOUNT BEAUTY SECONDARY COLLEGE</t>
  </si>
  <si>
    <t>MOUNT ALEXANDER 7-12 COLLEGE</t>
  </si>
  <si>
    <t>MOTOR ACCIDENTS AUTH</t>
  </si>
  <si>
    <t>MOTIVATOR MEDIAPTY LTD</t>
  </si>
  <si>
    <t>MOTIVATOR MEDIA</t>
  </si>
  <si>
    <t>MOSSFIEL PRIMARY SCHOOL</t>
  </si>
  <si>
    <t>MORWELL PRIMARY SCHOOL T/A</t>
  </si>
  <si>
    <t>MORNINGTON SECONDARY COLLEGE</t>
  </si>
  <si>
    <t>MORNINGTON PRIMARY SCHOOL</t>
  </si>
  <si>
    <t>MORDIALLOC COLLEGE</t>
  </si>
  <si>
    <t>MOOROOLBARK COLLEGE</t>
  </si>
  <si>
    <t>MOOMBA PARK PRIMARY SCHOOL</t>
  </si>
  <si>
    <t>MONTPELLIER PRIMARY SCHOOL</t>
  </si>
  <si>
    <t>MONTMORENCY SOUTH PRIMARY</t>
  </si>
  <si>
    <t>MONTMORENCY PRIMARY SCHOOL</t>
  </si>
  <si>
    <t>MONTEREY SECONDARY</t>
  </si>
  <si>
    <t>MONDOTALK PTY LTD</t>
  </si>
  <si>
    <t>MONDELEZ ASIA PACIFIC PTE LTD</t>
  </si>
  <si>
    <t>MONDELEZ ASIA PACIFIC</t>
  </si>
  <si>
    <t>MONASH UNIVERSITY</t>
  </si>
  <si>
    <t>MONASH SPECIAL DEVELOPMENT</t>
  </si>
  <si>
    <t>MONASH MEDICAL CENTRE</t>
  </si>
  <si>
    <t>MONADELPHOUS GROUP LIMITED</t>
  </si>
  <si>
    <t>MOLEMAP NZ LIMITED</t>
  </si>
  <si>
    <t>MOE PRIMARY SCHOOL 2142</t>
  </si>
  <si>
    <t>MOBIUS GROUP PTY LTD</t>
  </si>
  <si>
    <t>MOBILEWORLD NETWORKS PTY LTD</t>
  </si>
  <si>
    <t>MITSUBISHI MOTORS AUSTRALIA LT</t>
  </si>
  <si>
    <t>MITSUBISHI MOTORS</t>
  </si>
  <si>
    <t>MIRBOO NORTH SECONDARY COLLEGE</t>
  </si>
  <si>
    <t>MINISTRY OF TRANSPORT</t>
  </si>
  <si>
    <t>MINISTRY OF EDUCATION</t>
  </si>
  <si>
    <t>MINISTRY OF ECONOMIC DEVELOPM</t>
  </si>
  <si>
    <t>MINISTRY OF ECONOMIC DEVELOPMENT</t>
  </si>
  <si>
    <t>Ministry of Business Innovation and Employment</t>
  </si>
  <si>
    <t>MINERS REST PRIMARY SCHOOL</t>
  </si>
  <si>
    <t>MINCOM PTY LTD</t>
  </si>
  <si>
    <t>Min of Health</t>
  </si>
  <si>
    <t>MILLWARD BROWN PTY LTD</t>
  </si>
  <si>
    <t>MILL PARK SECONDARY COLLEGE</t>
  </si>
  <si>
    <t>MILL PARK PRIMARY SCHOOL</t>
  </si>
  <si>
    <t>MILL PARK HEIGHTS PRIMARY</t>
  </si>
  <si>
    <t>MILGATE PRIMARY SCHOOL</t>
  </si>
  <si>
    <t>MILDURA SENIOR COLLEGE</t>
  </si>
  <si>
    <t>MIGHTY RIVER POWER LTD</t>
  </si>
  <si>
    <t>MIGHTY RIVER POWER</t>
  </si>
  <si>
    <t>MIDDLE PARK PRIMARY</t>
  </si>
  <si>
    <t>MICHAEL GOODLUCK FAMILY TRUST</t>
  </si>
  <si>
    <t>METWAY BANK LIMITED</t>
  </si>
  <si>
    <t>METRO TRAINS MELBOURNE</t>
  </si>
  <si>
    <t>METRO FIRE BRIGADES BOARD</t>
  </si>
  <si>
    <t>METLIFE INSURANCE LIMITED</t>
  </si>
  <si>
    <t>METLIFE INSURANCE</t>
  </si>
  <si>
    <t>Metering Dynamics</t>
  </si>
  <si>
    <t>METCASH TRADING LTD</t>
  </si>
  <si>
    <t>METCASH</t>
  </si>
  <si>
    <t>Metcash Trading Limited Austra</t>
  </si>
  <si>
    <t>MERRI CREEK PRIMARY SCHOOL</t>
  </si>
  <si>
    <t>MERNDA PRIMARY SCHOOL COUNCIL</t>
  </si>
  <si>
    <t>MERIDIAN IT PTY LTD</t>
  </si>
  <si>
    <t>MERIDIAN ENERGY</t>
  </si>
  <si>
    <t>MERCY HOSPITAL AUCKLAND</t>
  </si>
  <si>
    <t>MERCK SERONO AUSTRALIA PTY LTD</t>
  </si>
  <si>
    <t>MERCER (AUSTRALIA) PTY LTD</t>
  </si>
  <si>
    <t>MERCEDES-BENZ AUSTRALIA</t>
  </si>
  <si>
    <t>MERCEDES-BENZ</t>
  </si>
  <si>
    <t>MERCEDES BENZ AUSTRALIA</t>
  </si>
  <si>
    <t>MERCEDES BENZ</t>
  </si>
  <si>
    <t>MERBEIN P-10 COLLEGE</t>
  </si>
  <si>
    <t>MENTONE PRIMARY SCHOOL COUNCIL</t>
  </si>
  <si>
    <t>MENTONE GIRLS SECONDARY</t>
  </si>
  <si>
    <t>MEMBERS EQUITY BANK PTY LTD</t>
  </si>
  <si>
    <t>MEMBERS EQUITY BANK</t>
  </si>
  <si>
    <t>MEMBERS EQUITY BANK PTY</t>
  </si>
  <si>
    <t>MELVILLE TOYOTA #</t>
  </si>
  <si>
    <t>MELTON SPECIALIST SCHOOL</t>
  </si>
  <si>
    <t>MELTON SOUTH PRIMARY SCHOOL</t>
  </si>
  <si>
    <t>MELTON PRIMARY SCHOOL</t>
  </si>
  <si>
    <t>MELBOURNE WATER CORPORATION</t>
  </si>
  <si>
    <t>MELBOURNE WATER</t>
  </si>
  <si>
    <t>MELBOURNE HIGH SCHOOL</t>
  </si>
  <si>
    <t>MELBOURNE CONVENTION &amp; EXHIBIT T/A MELBOURNE EXHIBITION CENTR</t>
  </si>
  <si>
    <t>MELBOURNE CONVENTION &amp; EXHIBIT</t>
  </si>
  <si>
    <t>MELBOURNE &amp; OLYMPIC PARKS</t>
  </si>
  <si>
    <t>MELBA SECONDARY COLLEGE</t>
  </si>
  <si>
    <t>MEIER BUSINESS SYSTEMS MBS</t>
  </si>
  <si>
    <t>MEGA INTERNATIONAL COMMERCIAL</t>
  </si>
  <si>
    <t>MEDTRONIC AUSTRALASIA PTY LTD</t>
  </si>
  <si>
    <t>MEDTRONIC AUSTRALASIA</t>
  </si>
  <si>
    <t>MEDINA PROPERTY SERVICES PTY</t>
  </si>
  <si>
    <t>MEDICARE AUSTRALIA (DHS)</t>
  </si>
  <si>
    <t>MEDICARE</t>
  </si>
  <si>
    <t>MEDICARE AUSTRALIA</t>
  </si>
  <si>
    <t>MEDIBANK PRIVATE</t>
  </si>
  <si>
    <t>MEDIBANK PRIVATE LIMITED</t>
  </si>
  <si>
    <t>Medibank Private Corporation</t>
  </si>
  <si>
    <t>MEDIBANK</t>
  </si>
  <si>
    <t>MEDIAEDGE:CIA PTY. LIMITED</t>
  </si>
  <si>
    <t>MEDIAEDGE:CIA</t>
  </si>
  <si>
    <t>MEDIACOM AUSTRALIA PTY LIMITED</t>
  </si>
  <si>
    <t>MEDIACOM AUSTRALIA</t>
  </si>
  <si>
    <t>MECU LIMITED</t>
  </si>
  <si>
    <t>MEADOWS PRIMARY SCHOOL</t>
  </si>
  <si>
    <t>MCKINNON SECONDARY COLLEGE</t>
  </si>
  <si>
    <t>MCKINNON PRIMARY</t>
  </si>
  <si>
    <t>MCKESSON ASIA-PACIFIC PTY LTD</t>
  </si>
  <si>
    <t>MCKENZIE AGED CARE GROUP</t>
  </si>
  <si>
    <t>MCDONALDS RESTURANTS NZ LTD</t>
  </si>
  <si>
    <t>MCDONALDS NZ</t>
  </si>
  <si>
    <t>MCDONALD'S AUSTRALIA LIMITED</t>
  </si>
  <si>
    <t>MCDONALDS</t>
  </si>
  <si>
    <t>MCDONALDS AUSTRALIA LIMITED</t>
  </si>
  <si>
    <t>MCDONALDS AUSTRALIA</t>
  </si>
  <si>
    <t>MCCAIN FOODS P/L</t>
  </si>
  <si>
    <t>MCCAIN FOODS</t>
  </si>
  <si>
    <t>MCCAIN FOODS (NZ)</t>
  </si>
  <si>
    <t>MCCAIN FOODS (AUSTRALIA) P/L</t>
  </si>
  <si>
    <t>MCCAIN FOODS (AUST)</t>
  </si>
  <si>
    <t>MCCAIN FOODS (NZ) LTD</t>
  </si>
  <si>
    <t>MCCAIN FOODS (AUST) PTY LTD</t>
  </si>
  <si>
    <t>MBC GLOBAL PTY LTD</t>
  </si>
  <si>
    <t>MAYFLOWER BRIGTON</t>
  </si>
  <si>
    <t>MAURICE BLACKBURN CASHMAN</t>
  </si>
  <si>
    <t>MATTHEW FLINDERS GIRLS</t>
  </si>
  <si>
    <t>MASTERSOFT GROUP PTY LTD</t>
  </si>
  <si>
    <t>MASSEY UNIVERSITY</t>
  </si>
  <si>
    <t>MASSEY  UNIVERSITY</t>
  </si>
  <si>
    <t>MARSH PTY LTD</t>
  </si>
  <si>
    <t>MAROONA PRIMARY SCHOOL</t>
  </si>
  <si>
    <t>MARNEBEK SCHOOL CRANBOURNE</t>
  </si>
  <si>
    <t>MARKET CREATIONS PTY LTD</t>
  </si>
  <si>
    <t>MARIST-SION COLLEGE</t>
  </si>
  <si>
    <t>MARIBYRNONG SECONDARY COLLEGE</t>
  </si>
  <si>
    <t>MANSFIELD SECONDARY COLLEGE</t>
  </si>
  <si>
    <t>MANSFIELD PRIMARY SCHOOL</t>
  </si>
  <si>
    <t>MANLY WARRINGAH CREDIT UNION</t>
  </si>
  <si>
    <t>MANILDRA FLOUR MILLS PTY LTD</t>
  </si>
  <si>
    <t>MANDAMA PRIMARY SCHOOL</t>
  </si>
  <si>
    <t>MANASSEN FOODS AUSTRALIA PTY</t>
  </si>
  <si>
    <t>MALDON PRIMARY SCHOOL</t>
  </si>
  <si>
    <t>MAKITA (AUSTRALIA) PTY LTD</t>
  </si>
  <si>
    <t>MAIDEN GULLY PRIMARY SCHOOL</t>
  </si>
  <si>
    <t>MAHOGANY RISE PRIMARY SCHOOL</t>
  </si>
  <si>
    <t>MACROBERTSON GIRL HIGH SCHOOL</t>
  </si>
  <si>
    <t>MACQUARIE TELECOM PTY LIMITED</t>
  </si>
  <si>
    <t>MACQUARIE GROUP SERV</t>
  </si>
  <si>
    <t>MACQUARIE BANK</t>
  </si>
  <si>
    <t>Macquarie Group Ltd</t>
  </si>
  <si>
    <t>MACQUARIE BANK LTD</t>
  </si>
  <si>
    <t>MACMAHON CONTRACTORS</t>
  </si>
  <si>
    <t>MACLEAN TECHNOLOGY LIMITED</t>
  </si>
  <si>
    <t>MACLEAN COMPUTING LIMITED</t>
  </si>
  <si>
    <t>M2 TELECOMMUNICATIONS PTY LTD</t>
  </si>
  <si>
    <t>M MEDIA GROUP PTY LTD</t>
  </si>
  <si>
    <t>M MEDIA GROUP</t>
  </si>
  <si>
    <t>LYNDHURST PRIMARY SCHOOL</t>
  </si>
  <si>
    <t>LYNDEN AGED CARE</t>
  </si>
  <si>
    <t>LYNBROOK PRIMARY SCHOOL</t>
  </si>
  <si>
    <t>LUXOTTICA RETAIL AUSTRALIA PTY LTD</t>
  </si>
  <si>
    <t>LUXOTTICA RETAIL AUSTRALIA PTY</t>
  </si>
  <si>
    <t>LUNA PARK SYDNEY PTY LIMITED</t>
  </si>
  <si>
    <t>LUMLEY GENERAL INSURANCE</t>
  </si>
  <si>
    <t>LOWANNA COLLEGE</t>
  </si>
  <si>
    <t>LOTTERIES COMMISSION</t>
  </si>
  <si>
    <t>L'OREAL AUSTRALIA PTY LTD</t>
  </si>
  <si>
    <t>LONGFORD PRIMARY</t>
  </si>
  <si>
    <t>LOGICA PTY LTD</t>
  </si>
  <si>
    <t>LOCKWOOD PRIMARY SCHOOL</t>
  </si>
  <si>
    <t>LOCALIST LIMITED</t>
  </si>
  <si>
    <t>LOCAL GOVERNMENT ASSOC OF QLD</t>
  </si>
  <si>
    <t>LLOYD STREET PRIMARY SCHOOL</t>
  </si>
  <si>
    <t>LIVINGSTONE PRIMARY</t>
  </si>
  <si>
    <t>LIVEWARE</t>
  </si>
  <si>
    <t>LITTLE COMPANY OF MARY HEALTH</t>
  </si>
  <si>
    <t>LINK SUPER PTY LIMITED</t>
  </si>
  <si>
    <t>LINFOX PROPRIETARY</t>
  </si>
  <si>
    <t>LINFOX AUSTRALIA</t>
  </si>
  <si>
    <t>LINFOX AUSTRALIA PTY LTD</t>
  </si>
  <si>
    <t>LINATEX AUSTRALIA PTY LTD</t>
  </si>
  <si>
    <t>LILYDALE HIGH SCHOOL</t>
  </si>
  <si>
    <t>LIHIR GOLD LIMITED</t>
  </si>
  <si>
    <t>LIGHTSPEED RESEARCH AUSTRALIA</t>
  </si>
  <si>
    <t>LIFEHOUSE AT RPA TRUST</t>
  </si>
  <si>
    <t>LEVITAR PTY LTD</t>
  </si>
  <si>
    <t>LEOPOLD PRIMARY SCHOOL</t>
  </si>
  <si>
    <t>LEONGATHA PRIMARY SCHOOL</t>
  </si>
  <si>
    <t>LENOVO (AUSTRALIA &amp; NEW</t>
  </si>
  <si>
    <t>LENOVO</t>
  </si>
  <si>
    <t>LEND LEASE TWIN WATERS RESORT PTY LIMITED</t>
  </si>
  <si>
    <t>LEND LEASE MANAGEMENT SERVICES</t>
  </si>
  <si>
    <t>LEND LEASE MGMNT SERV</t>
  </si>
  <si>
    <t>LEIGHTON</t>
  </si>
  <si>
    <t>LEIGHTON HOLDINGS</t>
  </si>
  <si>
    <t>LEIGHTON CONTRACTORS PTY LTD</t>
  </si>
  <si>
    <t>LEIGHTON CONTRACTORS PTY</t>
  </si>
  <si>
    <t>LEIGHTON CONTRACTORS</t>
  </si>
  <si>
    <t>LEGG MASON ASSET MANAGEMENT</t>
  </si>
  <si>
    <t>LEASEPLAN NEW ZEALAND LIMITED</t>
  </si>
  <si>
    <t>LEASE PLAN AUSTRALIA LIMITED</t>
  </si>
  <si>
    <t>LDS NZ TRUST BOARD</t>
  </si>
  <si>
    <t>LAURIMAR PRIMARY SCHOOL</t>
  </si>
  <si>
    <t>LANGWARRIN PARK PRIMARY</t>
  </si>
  <si>
    <t>LANGLEY PRIMARY SCHOOL</t>
  </si>
  <si>
    <t>LANG LANG PRIMARY SCHOOL</t>
  </si>
  <si>
    <t>LANE COVE MUNICIPAL COUNCIL</t>
  </si>
  <si>
    <t>LANDMARK OPERATIONS LIMITED</t>
  </si>
  <si>
    <t>LAND INFORMATION NEW ZEALAND</t>
  </si>
  <si>
    <t>LAND AND PROPERTY</t>
  </si>
  <si>
    <t>LAMINEX INDUSTRIES</t>
  </si>
  <si>
    <t>LALOR SECONDARY COLLEGE</t>
  </si>
  <si>
    <t>LALOR NORTH SECONDARY COLLEGE</t>
  </si>
  <si>
    <t>LAKES ENTRANCE SECONDARY COLLE</t>
  </si>
  <si>
    <t>LAKES DISTRICT HEALTH BOARD</t>
  </si>
  <si>
    <t>LAHARUM PRIMARY SCHOOL</t>
  </si>
  <si>
    <t>LAGO COLDSTORES PTY LTD</t>
  </si>
  <si>
    <t>LAFARGE PLASTERBOARD</t>
  </si>
  <si>
    <t>LABURNUM PRIMARY SCHOOL</t>
  </si>
  <si>
    <t>LABORATORIES CREDIT UNION LTD</t>
  </si>
  <si>
    <t>L&amp;H GROUP</t>
  </si>
  <si>
    <t>KYABRAM P 12 COLLEGE</t>
  </si>
  <si>
    <t>KURUNJANG SECONDARY COLLEGE</t>
  </si>
  <si>
    <t>KURUNJANG PRIMARY SCHOOL</t>
  </si>
  <si>
    <t>KURNAI COLLEGE</t>
  </si>
  <si>
    <t>KUBOTA TRACTOR AUSTRALIA</t>
  </si>
  <si>
    <t>KUBOTA</t>
  </si>
  <si>
    <t>KUBOTA TRACTOR AUST</t>
  </si>
  <si>
    <t>KRAFT FOODS LIMITED</t>
  </si>
  <si>
    <t>KRAFT FOODS</t>
  </si>
  <si>
    <t>KRAFT FOODS ASIA</t>
  </si>
  <si>
    <t>KPMG CORPORATE FINANCE</t>
  </si>
  <si>
    <t>KPMG</t>
  </si>
  <si>
    <t>KPMG CORPORATE FIN</t>
  </si>
  <si>
    <t>KPMG AUSTRALIA</t>
  </si>
  <si>
    <t>KOTAHI LOGISTICS LP</t>
  </si>
  <si>
    <t>KOTAHI</t>
  </si>
  <si>
    <t>Kotahi Logistics</t>
  </si>
  <si>
    <t>KOTAHI LIMITED #</t>
  </si>
  <si>
    <t>KOTAHI LIMITED</t>
  </si>
  <si>
    <t>KORUMBURRA SECONDARY COLLEGE</t>
  </si>
  <si>
    <t>KORUMBURRA PRIMARY SCHOOL</t>
  </si>
  <si>
    <t>KOROROIT CREEK PRIMARY SCHOOL</t>
  </si>
  <si>
    <t>KOO WEE RUP SECONDARY COLLEGE</t>
  </si>
  <si>
    <t>KOGARAH CITY COUNCIL</t>
  </si>
  <si>
    <t>KOGARAH CITY   COUNCIL</t>
  </si>
  <si>
    <t>KNOX GARDENS PRIMARY SCHOOL</t>
  </si>
  <si>
    <t>KNAUF PLASTERBOBOARD PTY</t>
  </si>
  <si>
    <t>KMART AUSTRALIA LTD</t>
  </si>
  <si>
    <t>COLES (Consolidated)</t>
  </si>
  <si>
    <t>KMART AUSTRALIA</t>
  </si>
  <si>
    <t>KIWIRAIL LIMITED</t>
  </si>
  <si>
    <t>KIWIBANK</t>
  </si>
  <si>
    <t>KIWI BANK</t>
  </si>
  <si>
    <t>KINGSWOOD PRIMARY</t>
  </si>
  <si>
    <t>KINGSVILLE PRIMARY SCHOOL</t>
  </si>
  <si>
    <t>KINGSTON HEATH PRIMARY SCHOOL</t>
  </si>
  <si>
    <t>KINGS PARK PRIMARY SCHOOL</t>
  </si>
  <si>
    <t>KILBERRY VALLEY PRIM</t>
  </si>
  <si>
    <t>KIALLA WEST PRIMARY</t>
  </si>
  <si>
    <t>KIALLA CENTRAL PRIMARY SCHOOL</t>
  </si>
  <si>
    <t>KEYSTART LOANS LTD #</t>
  </si>
  <si>
    <t>KEYSTART LOANS</t>
  </si>
  <si>
    <t>KEYSTART LOANS LIMITED</t>
  </si>
  <si>
    <t>KEYSBOROUGH SECONDARY COLLEGE</t>
  </si>
  <si>
    <t>KEW EAST PRIMARY SCHOOL</t>
  </si>
  <si>
    <t>KESTREL COAL PTY LIMITED</t>
  </si>
  <si>
    <t>KERRY INGREDIENTS AUS</t>
  </si>
  <si>
    <t>KERRIMUIR PRIMARY</t>
  </si>
  <si>
    <t>KERANG PRIMARY SCHOOL</t>
  </si>
  <si>
    <t>KENSINGTON COMMNITY HIGH SCHOO</t>
  </si>
  <si>
    <t>KELLOGG BROWN &amp; ROOT PTY LTD</t>
  </si>
  <si>
    <t>KELLOGG'S</t>
  </si>
  <si>
    <t>KELLOGG (AUST.) PTY</t>
  </si>
  <si>
    <t>KELLOGG (AUST) PTY LTD</t>
  </si>
  <si>
    <t>KELLOG JOINT VENTURE-GORGON</t>
  </si>
  <si>
    <t>KELAIR PUMPS AUSTRALIA PTY LTD</t>
  </si>
  <si>
    <t>KEILOR PRIMARY SCHOOL</t>
  </si>
  <si>
    <t>KEILOR HEIGHTS PRIMARY SCHOOL</t>
  </si>
  <si>
    <t>KAZ GROUP PTY LTD</t>
  </si>
  <si>
    <t>KAZ GROUP PTY LIMITED</t>
  </si>
  <si>
    <t>KATAMATITE PRIMARY SCHOOL</t>
  </si>
  <si>
    <t>KANGAROO FLAT PRIMARY SCHOOL</t>
  </si>
  <si>
    <t>KALINDA PRIMARY SCHOOL COUNCIL</t>
  </si>
  <si>
    <t>KALIANNA SPECIAL SCHOOL</t>
  </si>
  <si>
    <t>K.E MORAN &amp; MOTIVATIONAL FITNE</t>
  </si>
  <si>
    <t>JUST JEANS GROUP PTY LIMITED</t>
  </si>
  <si>
    <t>JUST JEANS GROUP</t>
  </si>
  <si>
    <t>JURLIQUE INTERNATIONAL PTY LTD</t>
  </si>
  <si>
    <t>JURLIQUE INTERNATIONAL</t>
  </si>
  <si>
    <t>JURLIQUE INTERNATIONA</t>
  </si>
  <si>
    <t>JUPITERS LIMITED</t>
  </si>
  <si>
    <t>JUPITERS</t>
  </si>
  <si>
    <t>JUKEN NEW ZEALAND LIMITED</t>
  </si>
  <si>
    <t>JUKEN NEW ZEALAND</t>
  </si>
  <si>
    <t>JTB AUSTRALIA PTY LTD</t>
  </si>
  <si>
    <t>JONES LANG LASALLE (NSW) PTY</t>
  </si>
  <si>
    <t>JONES LANG LASALLE</t>
  </si>
  <si>
    <t>JONES HOLDING CO LIMITED</t>
  </si>
  <si>
    <t>JOHNSON &amp; JOHNSON MEDL</t>
  </si>
  <si>
    <t>JOHNSON &amp; JOHNSON MEDICAL</t>
  </si>
  <si>
    <t>JOHNSON &amp; JOHNSON MEDICAL P/L</t>
  </si>
  <si>
    <t>JOHN SWIRE &amp; SONS PTY</t>
  </si>
  <si>
    <t>JOHN HOLLAND THIESS</t>
  </si>
  <si>
    <t>JOHN HOLLAND</t>
  </si>
  <si>
    <t>JOHN HOLLAND PTY LTD &amp; THIESS</t>
  </si>
  <si>
    <t>JOHN HOLLAND MANAGEMENT</t>
  </si>
  <si>
    <t>JOHN FAWKNER COLLEGE</t>
  </si>
  <si>
    <t>JOHN DEERE LIMITED</t>
  </si>
  <si>
    <t>JGB UNIT TRUST</t>
  </si>
  <si>
    <t>JETSTAR GROUP PTY LIMITED</t>
  </si>
  <si>
    <t>Jetstar Group Pty</t>
  </si>
  <si>
    <t>Jetstar</t>
  </si>
  <si>
    <t>Jetsmart</t>
  </si>
  <si>
    <t>JESS &amp; NICK LIMITED</t>
  </si>
  <si>
    <t>JEMENA LIMITED</t>
  </si>
  <si>
    <t>JEMENA</t>
  </si>
  <si>
    <t>JEMENA ASSET MANAGEMENT (6) PT</t>
  </si>
  <si>
    <t>JELLS PARK PRIMARY SCHOOL</t>
  </si>
  <si>
    <t>JBWERE (NZ) PTY LIMITED</t>
  </si>
  <si>
    <t>JBWERE</t>
  </si>
  <si>
    <t>JBWERE (NZ) PTY</t>
  </si>
  <si>
    <t>JAPAN AUSTRALIA TRAVEL SERVICE</t>
  </si>
  <si>
    <t>JANSSEN CILAG PTY LTD</t>
  </si>
  <si>
    <t>JAMES COOK UNIVERSITY INFORMATION TECHNOLOGY</t>
  </si>
  <si>
    <t>JAGUAR LAND ROVER AUSTRALIA</t>
  </si>
  <si>
    <t>JAGUAR LAND ROVER</t>
  </si>
  <si>
    <t>JAGUAR LAND ROVER AUST</t>
  </si>
  <si>
    <t>JACKSON SCHOOL</t>
  </si>
  <si>
    <t>JACANA SCHOOL FOR AUTISM</t>
  </si>
  <si>
    <t>J.P MORGAN ADMINISTRATIVE</t>
  </si>
  <si>
    <t>J. WALTER THOMPSON AUSTRALIA</t>
  </si>
  <si>
    <t>J. HUTCHINSON PTY LTD</t>
  </si>
  <si>
    <t>J WALTER THOMPSON AUSTRALIA</t>
  </si>
  <si>
    <t>J N TAYLOR &amp; CO LTD</t>
  </si>
  <si>
    <t>J N TAYLOR     &amp; CO LTD</t>
  </si>
  <si>
    <t>J M KELLY GROUP OF COMPANIES PTY LTD</t>
  </si>
  <si>
    <t>IVECO TRUCKS AUSTRALIA LTD</t>
  </si>
  <si>
    <t>IVANHOE PRIMARY SCHOOL</t>
  </si>
  <si>
    <t>IVANHOE EAST PRIMARY SCHOOL</t>
  </si>
  <si>
    <t>ISUZU AUSTRALIA LIMITED</t>
  </si>
  <si>
    <t>ISS FACILITY SERVICES</t>
  </si>
  <si>
    <t>ISI PTY LIMITED</t>
  </si>
  <si>
    <t>ISELECT PTY LTD</t>
  </si>
  <si>
    <t>IRYMPLE SOUTH PRIMARY SCHOOL</t>
  </si>
  <si>
    <t>IRON MOUNTAIN #</t>
  </si>
  <si>
    <t>IRON MOUNTAIN</t>
  </si>
  <si>
    <t>IRAMOO PRIMARY SCHOOL</t>
  </si>
  <si>
    <t>IRAMOO PRIMARY  SCHOOL</t>
  </si>
  <si>
    <t>IPSWICH CITY COUNCIL</t>
  </si>
  <si>
    <t>IPAC SECURITIES</t>
  </si>
  <si>
    <t>IOOF LTD</t>
  </si>
  <si>
    <t>IOOF</t>
  </si>
  <si>
    <t>IOOF HOLDINGS LIMITED</t>
  </si>
  <si>
    <t>IOCTANE PTY LTD</t>
  </si>
  <si>
    <t>INVESCO ASSET MANAGEMENT</t>
  </si>
  <si>
    <t>INVERLOCH PRIMARY SCHOOL</t>
  </si>
  <si>
    <t>INVACARE HOLDINGS</t>
  </si>
  <si>
    <t>INTRAPOWER TERRESTRIAL PTY LTD</t>
  </si>
  <si>
    <t>INTRALOT NEW ZEALAND LIMITED</t>
  </si>
  <si>
    <t>INTRALOT NEW ZEALAND</t>
  </si>
  <si>
    <t>INTRALOT GAMING SERVICES PTY L</t>
  </si>
  <si>
    <t>INTRALOT AUSTRALIA</t>
  </si>
  <si>
    <t>INTRALOT AUSTRALIA PTY LTD</t>
  </si>
  <si>
    <t>INTERNODE PTY LTD</t>
  </si>
  <si>
    <t>INTERNATIONAL SOS</t>
  </si>
  <si>
    <t>INTERNATIONAL POWER</t>
  </si>
  <si>
    <t>INTERMODAL GROUP</t>
  </si>
  <si>
    <t>INTERGRAPH PP&amp;M AUSTRALIA PTY</t>
  </si>
  <si>
    <t>INTERGRAPH CORPORATION PTY LTD</t>
  </si>
  <si>
    <t>INTERFLEET TECHNOLOGY PTY LTD</t>
  </si>
  <si>
    <t>INTERCONTINENTAL HOTELS</t>
  </si>
  <si>
    <t>Interactive Cabling Pty Ltd</t>
  </si>
  <si>
    <t>INTELLECT HANDICAPD</t>
  </si>
  <si>
    <t>INTELLECTUAL HANDICAPED</t>
  </si>
  <si>
    <t>INTEGRATED TECHNOLOGY SERVICES</t>
  </si>
  <si>
    <t>INTECH CREDIT UNION</t>
  </si>
  <si>
    <t>INTECH CREDIT  UNION</t>
  </si>
  <si>
    <t>INSURANCE COMMISSION OF WA</t>
  </si>
  <si>
    <t>INSURANCE COMM OF WA</t>
  </si>
  <si>
    <t>IAG</t>
  </si>
  <si>
    <t>INSURANCE AUSTRALIA GROUP SERVICES PTY LIMITED</t>
  </si>
  <si>
    <t>INSURANCE AUSTRALIA GROUP LIMITED</t>
  </si>
  <si>
    <t>INSTITUTE OF</t>
  </si>
  <si>
    <t>INSIGHT I.T. PTY LTD</t>
  </si>
  <si>
    <t>INPEX OPERATIONS AUSTRALIA PTY LTD</t>
  </si>
  <si>
    <t>INPEX</t>
  </si>
  <si>
    <t>INPEX OPERATIONS AUSTRALIA PTY</t>
  </si>
  <si>
    <t>INPEX OPERATIONS AUS</t>
  </si>
  <si>
    <t>INPEX BROWSE LTD</t>
  </si>
  <si>
    <t>INPEX BROWSE</t>
  </si>
  <si>
    <t>INLAND REVENUE DEPT</t>
  </si>
  <si>
    <t>INLAND REVENUE CALL MANAGEMENT</t>
  </si>
  <si>
    <t>INGRAM MICRO PTY LTD</t>
  </si>
  <si>
    <t>INGRAM MICRO AUSTRALIA</t>
  </si>
  <si>
    <t>INGRAM MICRO AUSTRALIA PTY LTD</t>
  </si>
  <si>
    <t>INGRAM MICRO (NZ) LIMITED</t>
  </si>
  <si>
    <t>INGRAM MICRO NEW ZEALAND</t>
  </si>
  <si>
    <t>INGRAM MICRO (N.Z.) LIMITED</t>
  </si>
  <si>
    <t>INGOT CAPITAL HOLDINGS PTY LTD</t>
  </si>
  <si>
    <t>INGENICO INTERNATIONAL</t>
  </si>
  <si>
    <t>ING INVESTMENT MANAGEMENT</t>
  </si>
  <si>
    <t>ING BANK (AUSTRALIA) LIMITED</t>
  </si>
  <si>
    <t>INDUSTRY FUND SERVICES</t>
  </si>
  <si>
    <t>INDEPENDENT GAMING CORPORATION</t>
  </si>
  <si>
    <t>INDEPENDENT FUND</t>
  </si>
  <si>
    <t>INCHCAPE MOTORS AUS</t>
  </si>
  <si>
    <t>IMPERIAL TOBACCO AUSTRALIA</t>
  </si>
  <si>
    <t>I-MED NETWORK LIMITED</t>
  </si>
  <si>
    <t>I MED NETWORK</t>
  </si>
  <si>
    <t>IMB LTD</t>
  </si>
  <si>
    <t>Iluka Resources Limited</t>
  </si>
  <si>
    <t>ILLAWARRA COAL HOLDINGS PTY LT</t>
  </si>
  <si>
    <t>IKEA DISTRIBUTION SERVICES AUS</t>
  </si>
  <si>
    <t>IINET PTY LTD</t>
  </si>
  <si>
    <t>IHORIZON PTY. LTD</t>
  </si>
  <si>
    <t>IGT NZ LIMITED</t>
  </si>
  <si>
    <t>IDENTITY SOLUTIONS AUSTRALIA</t>
  </si>
  <si>
    <t>ICOM AUSTRALIA</t>
  </si>
  <si>
    <t>IBM STAFF- USE 400259</t>
  </si>
  <si>
    <t>IBM</t>
  </si>
  <si>
    <t>IBM GLOBAL FINANCING NZ LTD</t>
  </si>
  <si>
    <t>IBM GLOBAL FINANCING NZ</t>
  </si>
  <si>
    <t>IBM GLOBAL FINANCING AUSTRALIA</t>
  </si>
  <si>
    <t>IBM GLOBAL FINANCING</t>
  </si>
  <si>
    <t>IBM GFA</t>
  </si>
  <si>
    <t>IBM AUSTRALIA LIMITED</t>
  </si>
  <si>
    <t>IAL OIO - SW</t>
  </si>
  <si>
    <t>IAL</t>
  </si>
  <si>
    <t>IAL (NON OIO) IT</t>
  </si>
  <si>
    <t>IAG NEW ZEALANDLTD</t>
  </si>
  <si>
    <t>IAG NEW ZEALAND</t>
  </si>
  <si>
    <t>I MED NETWORK LIMITED</t>
  </si>
  <si>
    <t>I G T (AUSTRALIA) PTY LTD</t>
  </si>
  <si>
    <t>HYDRO TASMANIA</t>
  </si>
  <si>
    <t>HURSTVILLE CITY COUNCIL</t>
  </si>
  <si>
    <t>HUNTER WATER CORPORATION</t>
  </si>
  <si>
    <t>HUNTER VALLEY ENERGY COAL</t>
  </si>
  <si>
    <t>HUNTER VALLEY COAL</t>
  </si>
  <si>
    <t>HUME CITY COUNCIL</t>
  </si>
  <si>
    <t>HUGHESDALE PRIMARY SCHOOL</t>
  </si>
  <si>
    <t>HQ NZ DEFENCE FORCE</t>
  </si>
  <si>
    <t>HP FINANCIAL SERVICES NZ</t>
  </si>
  <si>
    <t>HEWLETT PACKARD NEW ZEALAND</t>
  </si>
  <si>
    <t>HP FINANCIAL SERVICES (AUS) PT</t>
  </si>
  <si>
    <t>HEWLETT PACKARD AUSTRALIA</t>
  </si>
  <si>
    <t>HP FINANCIAL SERVICES</t>
  </si>
  <si>
    <t>HP ENTERPRISE SERVICES BPA PTY</t>
  </si>
  <si>
    <t>HP ENTERPRISE SERVICES</t>
  </si>
  <si>
    <t>HOSTWORKS LIMITED</t>
  </si>
  <si>
    <t>HOSTUS PTY LTD</t>
  </si>
  <si>
    <t>HOST PLUS PTY LIMITED</t>
  </si>
  <si>
    <t>HOSPITALS CONTRIBUTION FUND OF</t>
  </si>
  <si>
    <t>HORSHAM WEST _ HAVEN</t>
  </si>
  <si>
    <t>HORSHAM COLLEGE</t>
  </si>
  <si>
    <t>HORIZON POWER/Regional Power</t>
  </si>
  <si>
    <t>HORIZON POWER</t>
  </si>
  <si>
    <t>HORIZON CREDIT UNION</t>
  </si>
  <si>
    <t>HOPPERS CROSSING SECONDARY COL</t>
  </si>
  <si>
    <t>HOPETOUN P _ 12 COLLEGE</t>
  </si>
  <si>
    <t>HONEYWELL LTD</t>
  </si>
  <si>
    <t>HONEYWELL</t>
  </si>
  <si>
    <t>HONEYWELL LIMITED</t>
  </si>
  <si>
    <t>HONEYBEE INTERNATIONAL PTY LTD</t>
  </si>
  <si>
    <t>HONDA AUSTRALIA PTY LTD</t>
  </si>
  <si>
    <t>HONDA AUST MTR CYCLE&amp;PWR EQUIP</t>
  </si>
  <si>
    <t>Hollard Insurance Company</t>
  </si>
  <si>
    <t>HOLIDAY COAST CREDIT UNION LTD</t>
  </si>
  <si>
    <t>HOLDEN NEW ZEALAND LTD</t>
  </si>
  <si>
    <t>HOLDEN NEW ZEALAND</t>
  </si>
  <si>
    <t>HOLDEN MOTOR CO</t>
  </si>
  <si>
    <t>HOLDEN</t>
  </si>
  <si>
    <t>HOGG ROBINSON AUSTRALIA PTY</t>
  </si>
  <si>
    <t>HLB MANN JUDD (NTH QLD)</t>
  </si>
  <si>
    <t>HILLSONG CHURCH LTD</t>
  </si>
  <si>
    <t>HILLSONG CHURCH #</t>
  </si>
  <si>
    <t>HILLSONG CHURCH</t>
  </si>
  <si>
    <t>HILL AND KNOWLTON AUSTRALIA</t>
  </si>
  <si>
    <t>HIGHVALE SECONDARY COLLEGE</t>
  </si>
  <si>
    <t>HIGHVALE PRIMARY SCHOOL</t>
  </si>
  <si>
    <t>HIGGINS COATINGS PROPRIETARY</t>
  </si>
  <si>
    <t>HEYFIELD PRIMARY SCHOOL</t>
  </si>
  <si>
    <t>HEWLETT-PACKARDAUSTRALIA PTY L</t>
  </si>
  <si>
    <t>HEWLETT_PACKARD AUSTRALIA PTY</t>
  </si>
  <si>
    <t>HEWLETT PACKARD AUSTRALIA PTY</t>
  </si>
  <si>
    <t>HESS EXPLORATION AUSTRALIA PTY</t>
  </si>
  <si>
    <t>HESKET PRIMARY SCHOOL</t>
  </si>
  <si>
    <t>HERNE HILL PRIMARY SCHOOL</t>
  </si>
  <si>
    <t>HEINZ WATTIE'S LIMITED</t>
  </si>
  <si>
    <t>HEINZ WATTIE</t>
  </si>
  <si>
    <t>HEINZ WATTIE'S</t>
  </si>
  <si>
    <t>HEINZ WATTIE LIMITED</t>
  </si>
  <si>
    <t>HEINZ H J DP</t>
  </si>
  <si>
    <t>HEINZ</t>
  </si>
  <si>
    <t>HEIDELBERG PRIMARY SCHOOL</t>
  </si>
  <si>
    <t>HEATCRAFT AUSTRALIA PTY LTD</t>
  </si>
  <si>
    <t>HEANY PARK PRIMARY</t>
  </si>
  <si>
    <t>HEALTHALLIANCE N.Z LTD</t>
  </si>
  <si>
    <t>HEALTH SUPPORT SERVICES (NSW)</t>
  </si>
  <si>
    <t>HEALTH SERVICES UNION#</t>
  </si>
  <si>
    <t>HEALTH SERVICES UNION</t>
  </si>
  <si>
    <t>HEALTH PARTNERS LIMITED</t>
  </si>
  <si>
    <t>HEALTH BENEFITS</t>
  </si>
  <si>
    <t>HEALTH &amp; RESEARCH E#</t>
  </si>
  <si>
    <t>HEALTH &amp; RESEARCH</t>
  </si>
  <si>
    <t>HEALTH &amp; AGED CARE</t>
  </si>
  <si>
    <t>HCF</t>
  </si>
  <si>
    <t>HAZELWOOD NORTH PRIMARY SCHOOL</t>
  </si>
  <si>
    <t>HAWTHORN WEST PRIMARY SCHOOL</t>
  </si>
  <si>
    <t>HAWKEYE UAV LIMITED</t>
  </si>
  <si>
    <t>HASTINGS PRIMARY SCHOOL</t>
  </si>
  <si>
    <t>HASTINGS MANAGEMENT PTY LIMITE</t>
  </si>
  <si>
    <t>HASTINGS MANAGEMENT</t>
  </si>
  <si>
    <t>HASTINGS FUNDS MANAGEMENT LIMI</t>
  </si>
  <si>
    <t>HASBRO AUSTRALIA LIMITED</t>
  </si>
  <si>
    <t>HARVEY NORMAN HOLDINGS LIMITED</t>
  </si>
  <si>
    <t>HARVEST FRESHCUTS PTY LTD</t>
  </si>
  <si>
    <t>HARRIS FARM MARKETS PTY LTD</t>
  </si>
  <si>
    <t>HANSON CONSTRUCTION MATERIALS</t>
  </si>
  <si>
    <t>HANSEN CORPORATION PTY LTD</t>
  </si>
  <si>
    <t>HANS CONTINENTAL SMALLGOODS</t>
  </si>
  <si>
    <t>HAMPTON PARK SECONDARY COLLEGE</t>
  </si>
  <si>
    <t>HAMPTON PARK PRIMARY SCHOOL</t>
  </si>
  <si>
    <t>HAMMONDCARE</t>
  </si>
  <si>
    <t>HAMERSLEY IRON PTY LTD (Rio Tinto)</t>
  </si>
  <si>
    <t>HAMERSLEY IRON PTY LTD</t>
  </si>
  <si>
    <t>HAMB SYSTEMS LIMITED</t>
  </si>
  <si>
    <t>HALLS REFRIGERATED TRANSPORT</t>
  </si>
  <si>
    <t>HALLMARK CARDS AUSTRALIA LTD</t>
  </si>
  <si>
    <t>HALLAM SENIOR SECONDARY</t>
  </si>
  <si>
    <t>HAL DATA SERVICES PTY LIMITED</t>
  </si>
  <si>
    <t>HAL DATA SERVICES</t>
  </si>
  <si>
    <t>HAIL CREEK COAL PTY LTD</t>
  </si>
  <si>
    <t>H.J. HEINZ CO AUSTRALIA LTD</t>
  </si>
  <si>
    <t>H.E.S.T. AUSTRALIA LTD</t>
  </si>
  <si>
    <t>H J HEINZ CO</t>
  </si>
  <si>
    <t>GUTHRIDGE PRIMARY SCHOOL</t>
  </si>
  <si>
    <t>GTECH AUSTRALASIA CORPORATION</t>
  </si>
  <si>
    <t>GSOC TREASURY</t>
  </si>
  <si>
    <t>GROVEDALE WEST PRIMARY SCHOOL</t>
  </si>
  <si>
    <t>GROUPM. COMMUNICATIONS PTY</t>
  </si>
  <si>
    <t>GROSVENOR FUND MANAGEMENT AUS</t>
  </si>
  <si>
    <t>GRIFFINS FOODS LTD</t>
  </si>
  <si>
    <t>GREYTHORN PRIMARY SCHOOL</t>
  </si>
  <si>
    <t>GREY GLOBAL GROUP AUSTRALIA</t>
  </si>
  <si>
    <t>GRETA VALLEY PRIMARY SCHOOL</t>
  </si>
  <si>
    <t>GREENSTONE ENERGY LIMITED</t>
  </si>
  <si>
    <t>GREENSTONE ENERGY</t>
  </si>
  <si>
    <t>GREENSBOROUGH SECONDARY COLLEG</t>
  </si>
  <si>
    <t>GREEN'S GENERAL FOODS</t>
  </si>
  <si>
    <t>GREENHILLS PRIMARY SCHOOL</t>
  </si>
  <si>
    <t>GREATER BUILDING SOCIETY LTD</t>
  </si>
  <si>
    <t>GREATER BENDIGO CITY COUNCIL</t>
  </si>
  <si>
    <t>GRAINS RES DEVELOP COR</t>
  </si>
  <si>
    <t>GRAINCORP</t>
  </si>
  <si>
    <t>GRAINCORP OPERATIONS</t>
  </si>
  <si>
    <t>GRAINCORP OPERATION</t>
  </si>
  <si>
    <t>GRAINCORP HOLDINGS AUSTRALIA PTY LTD</t>
  </si>
  <si>
    <t>GRAHAMVALE PRIMARY SCHOOL</t>
  </si>
  <si>
    <t>GPT MANAGEMENT HOLDINGS</t>
  </si>
  <si>
    <t>GPT MANAGEMENT</t>
  </si>
  <si>
    <t>GPC ELECTRONICS PTY LTD.</t>
  </si>
  <si>
    <t>GPC ELECTRONICS</t>
  </si>
  <si>
    <t>GPC ELECTRONICS #</t>
  </si>
  <si>
    <t>Gp Adjument</t>
  </si>
  <si>
    <t>GP ADJUSTMENT</t>
  </si>
  <si>
    <t>GOWING BROS. LTD</t>
  </si>
  <si>
    <t>GOULBURN-MURRAYWATER AUTHORITY</t>
  </si>
  <si>
    <t>GOULBURN-MURRAY WATER</t>
  </si>
  <si>
    <t>GOULBURN CITY COUNCIL</t>
  </si>
  <si>
    <t>GOUGH HOLDINGS</t>
  </si>
  <si>
    <t>GOODMAN FIELDER NEW ZEALAND LT</t>
  </si>
  <si>
    <t>GOODMAN FIELDER NEW ZEALAND</t>
  </si>
  <si>
    <t>GOODLINE #</t>
  </si>
  <si>
    <t>GOODLINE</t>
  </si>
  <si>
    <t>GOLDMAN SACHS JBWERE</t>
  </si>
  <si>
    <t>GOLDMAN SACHS</t>
  </si>
  <si>
    <t>GOLDEN KEY COMPANY (AUST) PTY</t>
  </si>
  <si>
    <t>GOLD COAST CITY COUNCIL</t>
  </si>
  <si>
    <t>GOLD COAST CITY CNCL #</t>
  </si>
  <si>
    <t>GODFREY HIRST AUSTRALIA PTY</t>
  </si>
  <si>
    <t>GM HOLDEN LTD</t>
  </si>
  <si>
    <t>GM HOLDEN</t>
  </si>
  <si>
    <t>GLOBAL INTEGRATION TECHNOLOGY</t>
  </si>
  <si>
    <t>GLNG</t>
  </si>
  <si>
    <t>GLENROY WEST PRIMARY SCHOOL</t>
  </si>
  <si>
    <t>GLENROY SPECIAL SCHOOL</t>
  </si>
  <si>
    <t>GLENROY SECONDARY COLLEGE</t>
  </si>
  <si>
    <t>GLENHUNTLY PRIMARY SCHOOL</t>
  </si>
  <si>
    <t>GLENEAGLES SECONDARY COLLEGE</t>
  </si>
  <si>
    <t>GLENALLEN SCHOOL</t>
  </si>
  <si>
    <t>GLEN WAVERLEY SECONDARY COLLEG</t>
  </si>
  <si>
    <t>GLEN WAVERLEY PRIMARY SCHOOL</t>
  </si>
  <si>
    <t>GLEN KATHERINE PRIMARY</t>
  </si>
  <si>
    <t>GLEN EIRA COLLEGE</t>
  </si>
  <si>
    <t>GLAXOSMITHKLINE AUSTRALIA</t>
  </si>
  <si>
    <t>GLADSTONE PARK PRIMARY SCHOOL</t>
  </si>
  <si>
    <t>GIBSON'S LIMITED</t>
  </si>
  <si>
    <t>GETRONICS AUSTRALIA PTY</t>
  </si>
  <si>
    <t>GERALDTON CNCIL E/U #</t>
  </si>
  <si>
    <t>GERALDTON COUNCIL</t>
  </si>
  <si>
    <t>GEOSCIENCE AUSTRALIA</t>
  </si>
  <si>
    <t>GEORGE WESTON FOODS LIMITED</t>
  </si>
  <si>
    <t>GEORGE WESTON FOODS</t>
  </si>
  <si>
    <t>GEORGE PATTERSON Y &amp; R PTY</t>
  </si>
  <si>
    <t>GEODIS WILSON NEW ZEALAND</t>
  </si>
  <si>
    <t>GEODIS GLOBAL SOLUTIONS</t>
  </si>
  <si>
    <t>GEODIS WILSON NEW</t>
  </si>
  <si>
    <t>GEODIS GLOBAL SOLUTION</t>
  </si>
  <si>
    <t>GENWORTH FINANCIAL</t>
  </si>
  <si>
    <t>GENIX VENTURES PTY LTD</t>
  </si>
  <si>
    <t>GEN-I AUSTRALIA PTY LIMITED</t>
  </si>
  <si>
    <t>GENESYS GROUP LTD</t>
  </si>
  <si>
    <t>GENESIS POWER LTD</t>
  </si>
  <si>
    <t>GENERAL MOTORS AUSTRALIA LTD</t>
  </si>
  <si>
    <t>GENERAL MILLS AUSTRALIA</t>
  </si>
  <si>
    <t>GEN MOTORS ACCEPT CORP</t>
  </si>
  <si>
    <t>GEN I AS A DIVISION OF TELECOM</t>
  </si>
  <si>
    <t>GEMCOM SOFTWARE AUSTRALIA PTY</t>
  </si>
  <si>
    <t>GEELONG HIGH SCHOOL</t>
  </si>
  <si>
    <t>GE CAPITAL FINANCE PTY LTD</t>
  </si>
  <si>
    <t>GE CAPITAL FINANCE</t>
  </si>
  <si>
    <t>GE CAPITAL FINANCE AUSTRALASIA PTY LTD</t>
  </si>
  <si>
    <t>GE CAPITAL FINANCE AUSTRALASIA</t>
  </si>
  <si>
    <t>GE CAPITAL FINANCE AUST P/L</t>
  </si>
  <si>
    <t>GDF SUEZ BONAPARTE PTY LTD</t>
  </si>
  <si>
    <t>GDF SUEZ BONAPARTE</t>
  </si>
  <si>
    <t>GDF SUEZ BONAPARTE PTY</t>
  </si>
  <si>
    <t>GBST INVESTMENTS PTY LTD</t>
  </si>
  <si>
    <t>GBST INVESTMENTS</t>
  </si>
  <si>
    <t>GBST INVESTMENTS PTY #</t>
  </si>
  <si>
    <t>GBST INVESTMENTS PTY</t>
  </si>
  <si>
    <t>GBST HOLDINGS LIMITED</t>
  </si>
  <si>
    <t>GBE Others</t>
  </si>
  <si>
    <t>GB MM Others</t>
  </si>
  <si>
    <t>GB AU &amp; PUB States</t>
  </si>
  <si>
    <t>GAZAL APPAREL PTY. LIMITED</t>
  </si>
  <si>
    <t>GAZAL APPAREL</t>
  </si>
  <si>
    <t>GAZAL APPAREL PTY LTD</t>
  </si>
  <si>
    <t>GAVIN MILLMAN &amp; ASSOC (AUST)</t>
  </si>
  <si>
    <t>Gap to Target</t>
  </si>
  <si>
    <t>GALLAGHER BASSETT SERVICES PTY</t>
  </si>
  <si>
    <t>GADENS LAWYERS</t>
  </si>
  <si>
    <t>G2 PTY LTD</t>
  </si>
  <si>
    <t>FYANS PARK PRIMARY SCHOOL</t>
  </si>
  <si>
    <t>FUNDI SOFTWARE PTY LTD</t>
  </si>
  <si>
    <t>FULTON HOGAN LTD</t>
  </si>
  <si>
    <t>FULTON HOGAN</t>
  </si>
  <si>
    <t>FUJITSU NEW ZEALAND LTD</t>
  </si>
  <si>
    <t>FUJITSU NEW ZEALAN</t>
  </si>
  <si>
    <t>FUJITSU AUSTRALIA LTD</t>
  </si>
  <si>
    <t>FUJIFILM AUSTRALIA PTY LTD</t>
  </si>
  <si>
    <t>FUJI XEROX AUSTRALIA PTY LTD</t>
  </si>
  <si>
    <t>FSS</t>
  </si>
  <si>
    <t>FRUCOR BEVERAGES LIMITED</t>
  </si>
  <si>
    <t>FRONTLINE SYSTEMS AUSTRALIA</t>
  </si>
  <si>
    <t>FRONTIER SOFTWARE PTY.</t>
  </si>
  <si>
    <t>FRONTIER SOFTWARE</t>
  </si>
  <si>
    <t>FRONTIER SOFTWARE PTY LTD</t>
  </si>
  <si>
    <t>FRONDE SYSTEMS GROUP LIMITED</t>
  </si>
  <si>
    <t>FRENCH CONNECTIONS AUSTRALIA P</t>
  </si>
  <si>
    <t>FREMANTLE PORT AUTHORITY</t>
  </si>
  <si>
    <t>FREMANTLE PORT AUTH</t>
  </si>
  <si>
    <t>FRANKSTON HIGH SCHOOL</t>
  </si>
  <si>
    <t>FRANKLINS PTY LIMITED</t>
  </si>
  <si>
    <t>FOXTEL PARTNERSHIP AND FOXTEL TELEVISION PARTNERSHIP</t>
  </si>
  <si>
    <t>FOXTEL MANAGEMENT</t>
  </si>
  <si>
    <t>FOXTEL MANAGEMENT PTY LIMITED</t>
  </si>
  <si>
    <t>FOSTER'S GROUP PTY LTD</t>
  </si>
  <si>
    <t>FOSTERS GROUP</t>
  </si>
  <si>
    <t>FOSTER'S GROUP LIMITED</t>
  </si>
  <si>
    <t>FOSTERS GROUP LIMITED</t>
  </si>
  <si>
    <t>FORTESCUE METALS GROUP LTD</t>
  </si>
  <si>
    <t>FORTESCUE METALS GROUP</t>
  </si>
  <si>
    <t>FOOTSCRAY WEST PRIMARY SCHOOL</t>
  </si>
  <si>
    <t>FOOTSCRAY PRIMARY SCHOOL</t>
  </si>
  <si>
    <t>FOOTSCRAY NORTH PRIMARY SCHOOL</t>
  </si>
  <si>
    <t>FOOTSCRAY CITY COLLEGE</t>
  </si>
  <si>
    <t>FOODSTUFFS SOUTH ISLAND LTD NZ</t>
  </si>
  <si>
    <t>FOODSTUFFS NEW ZEALAND</t>
  </si>
  <si>
    <t>FOODSTUFFS AUCKLAND LTD</t>
  </si>
  <si>
    <t>FONTERRA COOPERATIVE GROUP LTD</t>
  </si>
  <si>
    <t>Fonterra</t>
  </si>
  <si>
    <t>FONTERRA CO-OPERATIVE GROUP LIMITED</t>
  </si>
  <si>
    <t>FOCUS TECHNOLOGY GROUP</t>
  </si>
  <si>
    <t>FLUOR AUSTRALIA PTY LTD</t>
  </si>
  <si>
    <t>FLUOR AUSTRALIA</t>
  </si>
  <si>
    <t>FLIP SERVICES</t>
  </si>
  <si>
    <t>FLINDERS UNIVERSITY</t>
  </si>
  <si>
    <t>FLIGHT CENTRE LIMITED</t>
  </si>
  <si>
    <t>FLIGHT CENTRE</t>
  </si>
  <si>
    <t>FITZROY NORTH PRIMARY SCHOOL</t>
  </si>
  <si>
    <t>FITZROY HIGH SCHOOL</t>
  </si>
  <si>
    <t>FITCH AUSTRALIA PTY LTD</t>
  </si>
  <si>
    <t>FISHER &amp; PAYKEL</t>
  </si>
  <si>
    <t>FISH CREEK AND DISTRICT PRIMAR</t>
  </si>
  <si>
    <t>FISERV SOLUTIONS OF AUSTRALIA</t>
  </si>
  <si>
    <t>FISERV SOLUTIONS</t>
  </si>
  <si>
    <t>FISERV AUSTRALIA PTY LIM</t>
  </si>
  <si>
    <t>FIRST MORTGAGE SERVICES</t>
  </si>
  <si>
    <t>FIRST DATA RESOURCES</t>
  </si>
  <si>
    <t>FIRST CHOICE CREDIT UNION LTD</t>
  </si>
  <si>
    <t>FIRE AND RESCUE NSW</t>
  </si>
  <si>
    <t>DEPARTMENT OF FIRE AND EMERGENCY SERVICES</t>
  </si>
  <si>
    <t>FIRE &amp; EMERGENCY SERVICES</t>
  </si>
  <si>
    <t>FINEOS AUSTRALIA PTY LTD-</t>
  </si>
  <si>
    <t>FINDON PRIMARY</t>
  </si>
  <si>
    <t>FIDUCIAN PORTFOLIO SERV</t>
  </si>
  <si>
    <t>FEDERATION LIMITED</t>
  </si>
  <si>
    <t>FEDERATION</t>
  </si>
  <si>
    <t>FEATUREIT LIMITED</t>
  </si>
  <si>
    <t>FARMERS TRADING CO LTD</t>
  </si>
  <si>
    <t>FAMILY FIRST CREDIT UNION LTD</t>
  </si>
  <si>
    <t>FAMILY COURT OF AUSTRALIA</t>
  </si>
  <si>
    <t>FALLS CREEK PRIMARY SCHOOL</t>
  </si>
  <si>
    <t>FAIRHILLS PRIMARY SCHOOL</t>
  </si>
  <si>
    <t>FAIRHILLS HIGH SCHOOL</t>
  </si>
  <si>
    <t>FAIRFAX MEDIA MANAGEMENT PTY</t>
  </si>
  <si>
    <t>FAIRFAX MEDIA</t>
  </si>
  <si>
    <t>EXPEDITORS INTERNATIONAL P/L</t>
  </si>
  <si>
    <t>EXIDE AUSTRALIA PTY LTD</t>
  </si>
  <si>
    <t>EXETEL PTY LTD</t>
  </si>
  <si>
    <t>EXEGO PTY LIMITED</t>
  </si>
  <si>
    <t>EXEGO</t>
  </si>
  <si>
    <t>EUROA SECONDARY</t>
  </si>
  <si>
    <t>ETCORP PTY. LTD</t>
  </si>
  <si>
    <t>ESTEE LAUDER AUST</t>
  </si>
  <si>
    <t>ESTEE LAUDER</t>
  </si>
  <si>
    <t>ESTEE LAUDER (AUST) PTY LTD</t>
  </si>
  <si>
    <t>ESSEX HEIGHTS PRIMARY SCHOOL</t>
  </si>
  <si>
    <t>Essential Energy (Network NSW)</t>
  </si>
  <si>
    <t>ESSENTIAL ENERGY</t>
  </si>
  <si>
    <t>ESSENDON PRIMARY SCHOOL COUNCI</t>
  </si>
  <si>
    <t>ESSENDON PRIMARY SCHOOL COUNCIL</t>
  </si>
  <si>
    <t>ESSENDON NORTH PRIMARY SCHOOL</t>
  </si>
  <si>
    <t>ESI FINANCIAL SERVICES</t>
  </si>
  <si>
    <t>ERNST &amp; YOUNG SERVICES</t>
  </si>
  <si>
    <t>ERNST &amp; YOUNG</t>
  </si>
  <si>
    <t>ERGON ENERGY CORPORATION LIMITED</t>
  </si>
  <si>
    <t>ERGON ENERGY</t>
  </si>
  <si>
    <t>ERGON ENERGY CORPORATION</t>
  </si>
  <si>
    <t>EQC</t>
  </si>
  <si>
    <t>EPSON AUSTRALIA PTY LTD</t>
  </si>
  <si>
    <t>EPPING VIEWS PRIMARY SCHOOL</t>
  </si>
  <si>
    <t>EPPING SECONDARY COLLEGE</t>
  </si>
  <si>
    <t>EPICOR SOFTWARE (AUST) PTY LTD</t>
  </si>
  <si>
    <t>ENVIRONMENT PROTECTION</t>
  </si>
  <si>
    <t>ENVIRONMENT PROTECT</t>
  </si>
  <si>
    <t>ENTERTAINMENT DISTRIB CO. P/L</t>
  </si>
  <si>
    <t>ENTERTAINMENT  DISTRIB CO. P/L</t>
  </si>
  <si>
    <t>ENTERPRISE SUPPORT ASIA PACIFI</t>
  </si>
  <si>
    <t>ENTERPRISE BUSINESS</t>
  </si>
  <si>
    <t>ENTERPRISE BUSINESS SERVICES</t>
  </si>
  <si>
    <t>ENSIGN INTERNATIONAL ENERGY SE</t>
  </si>
  <si>
    <t>ENGENCO LIMITED</t>
  </si>
  <si>
    <t>ENERGYAUSTRALIA SERVICES PTY LTD</t>
  </si>
  <si>
    <t>ENERGYAUSTRALIA Services (Truenergy)</t>
  </si>
  <si>
    <t>EnergyAustralia Services</t>
  </si>
  <si>
    <t>ENERGYAUSTRALIA PTY LTD</t>
  </si>
  <si>
    <t>EnergyAustralia</t>
  </si>
  <si>
    <t>ENERGY DEVELOPMENTS LIMITED</t>
  </si>
  <si>
    <t>ENERGY AUSTRALIA SERVICES PTY</t>
  </si>
  <si>
    <t>ENERGEX LIMITED</t>
  </si>
  <si>
    <t>ENERGEX</t>
  </si>
  <si>
    <t>ENDEAVOUR ENERGY</t>
  </si>
  <si>
    <t>ENDEAVOUR COAL PTY LIMITED</t>
  </si>
  <si>
    <t>EMERSON SCHOOL</t>
  </si>
  <si>
    <t>EMERGENCY SERVICES</t>
  </si>
  <si>
    <t>EMERALD PRIMARY SCHOOL</t>
  </si>
  <si>
    <t>ELWOOD PRIMARY SCHOOL</t>
  </si>
  <si>
    <t>ELTHAM NORTH PRIMARY SCHOOL</t>
  </si>
  <si>
    <t>ELTHAM NORTH   PRIMARY SCHOOL</t>
  </si>
  <si>
    <t>ELTHAM EAST PRIMARY</t>
  </si>
  <si>
    <t>ELPHINSTONE PRIMARY SCHOOL</t>
  </si>
  <si>
    <t>ELLERSTON CAPITAL LIMITED</t>
  </si>
  <si>
    <t>ELEMENT14 PTY LTD</t>
  </si>
  <si>
    <t>ELECTROLUX HOME PRODUCTS PTY</t>
  </si>
  <si>
    <t>ELECTROLUX HOME PRODUCTS</t>
  </si>
  <si>
    <t>ELECTROLUX HOME PRODUCTS P/L</t>
  </si>
  <si>
    <t>ELECTRICITY RETAIL</t>
  </si>
  <si>
    <t>ELECTRICITY NETWORKS/Western Power</t>
  </si>
  <si>
    <t>ELECTRICITY NETWORKS</t>
  </si>
  <si>
    <t>ELECTRICITY NETWORKS (WESTERN POWER)</t>
  </si>
  <si>
    <t>ELECTRICITY GENERATION/Verve</t>
  </si>
  <si>
    <t>ELECTRICITY GENERATION</t>
  </si>
  <si>
    <t>ELECTRICITY GENERATION AND RET</t>
  </si>
  <si>
    <t>ELECTRICITY GENERATION AND</t>
  </si>
  <si>
    <t>ELECTRICAL CONSTRUCTION &amp; MAIN</t>
  </si>
  <si>
    <t>ELECTRANET PTY LIMITED</t>
  </si>
  <si>
    <t>ELDERS RURAL SERVICES AUSTRALI</t>
  </si>
  <si>
    <t>ELDERS LIMITED</t>
  </si>
  <si>
    <t>EHEALTH NSW</t>
  </si>
  <si>
    <t>E-HEALTH AUTHENTICATIO</t>
  </si>
  <si>
    <t>EGBERT</t>
  </si>
  <si>
    <t>EDUCATION NSW</t>
  </si>
  <si>
    <t>EDTECH LIMITED</t>
  </si>
  <si>
    <t>EDITH COWAN UNIVERSITY</t>
  </si>
  <si>
    <t>EDITH COWAN</t>
  </si>
  <si>
    <t>EDI RAIL PTY LTD</t>
  </si>
  <si>
    <t>EDI RAIL</t>
  </si>
  <si>
    <t>EBIX AUSTRALIA PTY LTD</t>
  </si>
  <si>
    <t>EASTERN RANGES SCHOOL</t>
  </si>
  <si>
    <t>EARTHQUAKE COMMISSION (FOR CSI</t>
  </si>
  <si>
    <t>EAGLEHAWK PRIMARY SCHOOL</t>
  </si>
  <si>
    <t>EAGLE TECHNOLOGY GROUP LIMITED</t>
  </si>
  <si>
    <t>EAGLE TECHNOLOG</t>
  </si>
  <si>
    <t>E HEALTH AUTHENTICATION SERVIC</t>
  </si>
  <si>
    <t>DYMOCKS BOOK ARCADE PTY LTD</t>
  </si>
  <si>
    <t>DULUXGROUP (AUSTRALIA) PTY LTD</t>
  </si>
  <si>
    <t>DUBSAT PTY. LTD</t>
  </si>
  <si>
    <t>DSTO</t>
  </si>
  <si>
    <t>DRYSDALE PRIMARY SCHOOL</t>
  </si>
  <si>
    <t>DRUMMOND PRIMARY SCHOOL</t>
  </si>
  <si>
    <t>DROUIN SECONDARY COLLEGE</t>
  </si>
  <si>
    <t>DROMANA SECONDARY COLLEGE</t>
  </si>
  <si>
    <t>DR. OETKER AUSTRALIA PTY LTD</t>
  </si>
  <si>
    <t>DR NOTES SOLUTIONS PTY LIMITED</t>
  </si>
  <si>
    <t>DOWNER ENGINEERING POWER PTY</t>
  </si>
  <si>
    <t>DOWNER EDI</t>
  </si>
  <si>
    <t>DOWNER EDI ENGINEERING POWER</t>
  </si>
  <si>
    <t>DOWNER EDI ENGINEERING</t>
  </si>
  <si>
    <t>DOW CHEMICAL (AUSTRALIA) LTD</t>
  </si>
  <si>
    <t>DOVETON COLLEGE</t>
  </si>
  <si>
    <t>DORSET PRIMARY SCHOOL</t>
  </si>
  <si>
    <t>DOOKIE PRIMARY SCHOOL COUNCIL</t>
  </si>
  <si>
    <t>DONCASTER GARDENS PRIMARY SCHO</t>
  </si>
  <si>
    <t>DONBURN PRIMARAY SCHOOL</t>
  </si>
  <si>
    <t>Domain Principal Group</t>
  </si>
  <si>
    <t>DOMAIN PRINCIPAL GROU#</t>
  </si>
  <si>
    <t>DOMAIN AGED CARE MANAGEMENT</t>
  </si>
  <si>
    <t>DODO AUSTRALIA PTY LTD</t>
  </si>
  <si>
    <t>DIXON'S CREEK PRIMARY SCHOOL</t>
  </si>
  <si>
    <t>DISTANCE EDUCATION CENTRE</t>
  </si>
  <si>
    <t>DIRECT PAYMENT SOLUTIONS LTD</t>
  </si>
  <si>
    <t>DINGLEY PRIMARY SCHOOL</t>
  </si>
  <si>
    <t>DIMENSION DATA NZ LIMITED</t>
  </si>
  <si>
    <t>DIMENSION DATA NEW ZEALAND</t>
  </si>
  <si>
    <t>DIGIWEB NEW</t>
  </si>
  <si>
    <t>DIGIFLEX SOLUTIONS PTY LTD</t>
  </si>
  <si>
    <t>DICK SMITH ELECTRONICS PTY LTD</t>
  </si>
  <si>
    <t>DIAMOND VALLEY COLLEGE</t>
  </si>
  <si>
    <t>DIAMOND CREEK EAST PRIMARY</t>
  </si>
  <si>
    <t>DIAGEO AUSTRALIA</t>
  </si>
  <si>
    <t>DIAGEO AUSTRALIA LIMITED</t>
  </si>
  <si>
    <t>DIAC</t>
  </si>
  <si>
    <t>DHS_MEDICARE AUSTRALIA</t>
  </si>
  <si>
    <t>DHL SUPPLY CHAIN NEW ZEALAND</t>
  </si>
  <si>
    <t>DHL SUPPLY CHAIN NEW #</t>
  </si>
  <si>
    <t>DHL SUPPLY CHAIN NEW</t>
  </si>
  <si>
    <t>DHL SUPPLY CHAIN AUSTRALIA</t>
  </si>
  <si>
    <t>DHL SUPPLY CHAIN (AUSTRALIA)</t>
  </si>
  <si>
    <t>DHL SUPPLY CHAIN</t>
  </si>
  <si>
    <t>DHL INTERNATIONAL (NZ) LIMITED</t>
  </si>
  <si>
    <t>DHL INTERNATIONAL</t>
  </si>
  <si>
    <t>DHL EXEL SUPPLY CHAIN (AUS)</t>
  </si>
  <si>
    <t>DEWR</t>
  </si>
  <si>
    <t>DEVRO PTY LIMITED</t>
  </si>
  <si>
    <t>DEUTSCHE AUSTRALIA LIMITED</t>
  </si>
  <si>
    <t>DERRIMUT PRIMARY SCHOOL</t>
  </si>
  <si>
    <t>DERINYA PRIMARY</t>
  </si>
  <si>
    <t>DEPT VETERANS' AFFAIRS</t>
  </si>
  <si>
    <t>DEPT PREMIER &amp; CABINET</t>
  </si>
  <si>
    <t>DEPARTMENT OF PREMIER &amp; CABINET</t>
  </si>
  <si>
    <t>DEPT OF VETERANS AFFAIR</t>
  </si>
  <si>
    <t>DEPT OF TRANSPORT</t>
  </si>
  <si>
    <t>DEPT OF TAXATION</t>
  </si>
  <si>
    <t>DEPARTMENT OF TAXATION</t>
  </si>
  <si>
    <t>DEPT OF PRIME MINISTER &amp; CABIN</t>
  </si>
  <si>
    <t>DEPARTMENT OF PRIME MINISTER AND CABINET</t>
  </si>
  <si>
    <t>DEPT OF PRIME MIN &amp; CABINET</t>
  </si>
  <si>
    <t>DEPT OF NATURAL RESOURCES &amp;</t>
  </si>
  <si>
    <t>DEPT OF JUSTICE</t>
  </si>
  <si>
    <t>DEPARTMENT OF JUSTICE</t>
  </si>
  <si>
    <t>DEPT OF INNOVATION INDUSTRY &amp;</t>
  </si>
  <si>
    <t>DEPARTMENT OF INDUSTRY</t>
  </si>
  <si>
    <t>DEPT OF INFRASTRUCTUR</t>
  </si>
  <si>
    <t>DEPARTMENT OF INFRASTRUCTURE</t>
  </si>
  <si>
    <t>DEPT OF HUMAN SERVICES VICTORI</t>
  </si>
  <si>
    <t>DEPT OF HUMAN SERVICES</t>
  </si>
  <si>
    <t>DEPT OF HEALTH WA</t>
  </si>
  <si>
    <t>DEPT OF HEALTH</t>
  </si>
  <si>
    <t>DEPT OF FINANCE</t>
  </si>
  <si>
    <t>DEPT OF EDUCATION QLD</t>
  </si>
  <si>
    <t>DEPT OF EDUCATION ADP SECTION</t>
  </si>
  <si>
    <t>DEPT OF EDUCATION</t>
  </si>
  <si>
    <t>DEPT OF EDU &amp; TRAINING CISP</t>
  </si>
  <si>
    <t>DEPT OF DEFENCE</t>
  </si>
  <si>
    <t>DEPT HEALTH &amp;</t>
  </si>
  <si>
    <t>DEPARTMENT OF.EDUCATION</t>
  </si>
  <si>
    <t>DEPARTMENT OF VETERANS'</t>
  </si>
  <si>
    <t>DEPARTMENT OF TREASURY AND</t>
  </si>
  <si>
    <t>DEPARTMENT OF TREASURY</t>
  </si>
  <si>
    <t>DEPARTMENT OF TRANSPORT,</t>
  </si>
  <si>
    <t>DEPARTMENT OF TRANSPORT PLANNING</t>
  </si>
  <si>
    <t>DEPARTMENT OF TRANSPORT PLANNI</t>
  </si>
  <si>
    <t>DEPARTMENT OF THE PREMIER AND</t>
  </si>
  <si>
    <t>DEPARTMENT OF THE PREMIER AND STATE</t>
  </si>
  <si>
    <t>DEPARTMENT OF THE PREMIER</t>
  </si>
  <si>
    <t>DEPARTMENT OF THE ATTORNEY GEN</t>
  </si>
  <si>
    <t>DEPARTMENT OF THE ATTORNEY GENERAL</t>
  </si>
  <si>
    <t>DEPARTMENT OF REGIONAL</t>
  </si>
  <si>
    <t>Department of Planning Transport an</t>
  </si>
  <si>
    <t>DEPARTMENT OF PLANNING TRANSPO</t>
  </si>
  <si>
    <t>DEPARTMENT OF PARLIAMENTARY</t>
  </si>
  <si>
    <t>DEPARTMENT OF INNOVATION,</t>
  </si>
  <si>
    <t>DEPARTMENT OF INDUSTRY INNOVAT</t>
  </si>
  <si>
    <t>DEPARTMENT OF IMMIGRATION AND CITIZENSHIP</t>
  </si>
  <si>
    <t>DEPARTMENT OF HUMAN SERVICES TRADING AS CENTRELINK</t>
  </si>
  <si>
    <t>DEPARTMENT OF HUMAN SERVICES inc Centerlink, Medicare</t>
  </si>
  <si>
    <t>DEPARTMENT OF HEALTH WA INFO</t>
  </si>
  <si>
    <t>DEPARTMENT OF HEALTH (WA)</t>
  </si>
  <si>
    <t>DEPARTMENT OF HEALTH AND</t>
  </si>
  <si>
    <t>DEPARTMENT OF HEALTH (Melbourne)</t>
  </si>
  <si>
    <t>DEPARTMENT OF HEALTH (Canberra)</t>
  </si>
  <si>
    <t>DEPARTMENT OF HEALTH (Adelaide)</t>
  </si>
  <si>
    <t>DEPARTMENT OF FOREIGN AFFAIRS</t>
  </si>
  <si>
    <t>DEPARTMENT OF FOREIGN</t>
  </si>
  <si>
    <t>DEPARTMENT OF FIRE AND EMERGEN</t>
  </si>
  <si>
    <t>DEPARTMENT OF FINANCE AND DEREGULATION</t>
  </si>
  <si>
    <t>DEPARTMENT OF FINANCE AND</t>
  </si>
  <si>
    <t>DEPARTMENT OF FINANCE &amp; SERVIC</t>
  </si>
  <si>
    <t>DEPARTMENT OF FINANCE &amp;</t>
  </si>
  <si>
    <t>DEPARTMENT OF ENVIRONMENT AND</t>
  </si>
  <si>
    <t>DEPARTMENT OF ENVIRONMENT</t>
  </si>
  <si>
    <t>DEPARTMENT OF EDUCATION T/AS</t>
  </si>
  <si>
    <t>DEPARTMENT OF EDUCATION AND</t>
  </si>
  <si>
    <t>DEPARTMENT OF EDU</t>
  </si>
  <si>
    <t>DEPARTMENT OF DEFENCE OIO</t>
  </si>
  <si>
    <t>DEPARTMENT OF DEFENCE FINANCE</t>
  </si>
  <si>
    <t>DEPARTMENT OF COMMUNITY SAFETY</t>
  </si>
  <si>
    <t>DEPARTMENT OF COMMERCE</t>
  </si>
  <si>
    <t>DEPARTMENT OF BUSINESS AND INN</t>
  </si>
  <si>
    <t>DEPARTMENT OF BUSINESS AND INNOVATION</t>
  </si>
  <si>
    <t>DEPARTMENT OF AGRICULTURE &amp; FO</t>
  </si>
  <si>
    <t>DEPARTMENT OF AGRICULTURE</t>
  </si>
  <si>
    <t>DEPARTMENT OF AGRICULT</t>
  </si>
  <si>
    <t>DEPARTMENT FOR TRANSPORT, ENER</t>
  </si>
  <si>
    <t>DEPARTMENT FOR TRANSPO</t>
  </si>
  <si>
    <t>DELOITTE TOUCHE TOHMATSU</t>
  </si>
  <si>
    <t>DELOITTE SERVICES LIMITED</t>
  </si>
  <si>
    <t>DELOITTE PRIVATE PTY LTD</t>
  </si>
  <si>
    <t>Deloitte</t>
  </si>
  <si>
    <t>DELEGATS WINE ESTATES LTD</t>
  </si>
  <si>
    <t>DELEGATS WINE ESTATES</t>
  </si>
  <si>
    <t>DEGREMONT PTY LIMITED#</t>
  </si>
  <si>
    <t>DEGREMONT</t>
  </si>
  <si>
    <t>DEFENCE FORCE CREDIT UNION</t>
  </si>
  <si>
    <t>Defence</t>
  </si>
  <si>
    <t>DEEWR</t>
  </si>
  <si>
    <t>DEER PARK WEST PRIMARY SCHOOL</t>
  </si>
  <si>
    <t>DEEPDENE PRIMARY SCHOOL</t>
  </si>
  <si>
    <t>DECS</t>
  </si>
  <si>
    <t>DEBNEY MEADOWS PRIMARY SCHOOL</t>
  </si>
  <si>
    <t>DEANS MARSH PRIMARY SCHOOL</t>
  </si>
  <si>
    <t>DEANE APPAREL LIMITED#</t>
  </si>
  <si>
    <t>DEANE APPAREL</t>
  </si>
  <si>
    <t>Deals to close 'Unsolutioned Gap' in Performance View</t>
  </si>
  <si>
    <t xml:space="preserve">Deals to close 'Unsolutioned Gap' in Performance View </t>
  </si>
  <si>
    <t>DEAKIN UNIVERSITY</t>
  </si>
  <si>
    <t>DE BORTOLI WINES PTY LTD</t>
  </si>
  <si>
    <t>DCK AUSTRALIA PTY LTD</t>
  </si>
  <si>
    <t>DBNGP (WA) NOMINEES PTY</t>
  </si>
  <si>
    <t>DBNGP NOMINEES</t>
  </si>
  <si>
    <t>DBNGP (WA) NOMINEES</t>
  </si>
  <si>
    <t>DAVID JONES PTY LTD</t>
  </si>
  <si>
    <t>DAVID JONES</t>
  </si>
  <si>
    <t>David Jones</t>
  </si>
  <si>
    <t>DATASTOR NZ LTD</t>
  </si>
  <si>
    <t>DATACOM SYSTEMS(WA)</t>
  </si>
  <si>
    <t>DATACOM SYSTEMS</t>
  </si>
  <si>
    <t>DATACOM SYSTEMS PTY LTD</t>
  </si>
  <si>
    <t>DATACOM SYSTEMS (W.A.) PTY LTD</t>
  </si>
  <si>
    <t>DATACOM GROUP LTD DATACOM SYST</t>
  </si>
  <si>
    <t>DATACOM GROUP LTD DATACOM AKLD</t>
  </si>
  <si>
    <t>DATACOM BUSINESS SERVICES PTY</t>
  </si>
  <si>
    <t>DATA#3 LIMITED</t>
  </si>
  <si>
    <t>DATA #3 BUSINESS SYSTEMS</t>
  </si>
  <si>
    <t>DATA ACTION PTY LTD</t>
  </si>
  <si>
    <t>DATA ACTION</t>
  </si>
  <si>
    <t>DATA ACTION #</t>
  </si>
  <si>
    <t>DATA #3 BUSINESS SYSTEMS.P/L</t>
  </si>
  <si>
    <t>DATA #3 BUSINESS SYSTEMS PTY L</t>
  </si>
  <si>
    <t>Data #3 Business Systems P/L</t>
  </si>
  <si>
    <t>DARNUM PRIMARY SCHOOL</t>
  </si>
  <si>
    <t>DARLEY PRIMARY</t>
  </si>
  <si>
    <t>DANDENONG VALLEY SCHOOL</t>
  </si>
  <si>
    <t>DANDENONG SOUTH PRIMARY SCHOOL</t>
  </si>
  <si>
    <t>DANDENONG PRIMARY SCHOOL COUNC</t>
  </si>
  <si>
    <t>DANDENONG NORTH PRIMARY SCHOOL</t>
  </si>
  <si>
    <t>DANDENONG HIGH SCHOOL</t>
  </si>
  <si>
    <t>DANA CORP</t>
  </si>
  <si>
    <t>DANA AUSTRALIA PTY LTD</t>
  </si>
  <si>
    <t>DAIMLERCHRYSLER AG</t>
  </si>
  <si>
    <t>DAIMLER CHRYSLER</t>
  </si>
  <si>
    <t>D.N.BISHOP &amp; CO. PTY LTD</t>
  </si>
  <si>
    <t>CUST NOT FOUND - CREATED BY S&amp;B API</t>
  </si>
  <si>
    <t>CSL BEHRING (AUSTRALIA) PTY</t>
  </si>
  <si>
    <t>CSIRO DIVISION OF WATER</t>
  </si>
  <si>
    <t>CSIRO</t>
  </si>
  <si>
    <t>CSIRO DIV OF WATER RES</t>
  </si>
  <si>
    <t>CSC AUSTRALIA PTY. LIMITED</t>
  </si>
  <si>
    <t>CSC AUSTRALIA PTY LTD</t>
  </si>
  <si>
    <t>CSC AUSTRALIA LIMITED</t>
  </si>
  <si>
    <t>CS ENERGY LIMITED</t>
  </si>
  <si>
    <t>CROYDON WEST PRIMARY SCHOOL</t>
  </si>
  <si>
    <t>CROYDON SPECIALDEVELOPMENTAL</t>
  </si>
  <si>
    <t>CROYDON HILLS PRIMARY SCHOOL</t>
  </si>
  <si>
    <t>CROYDON COMMUNITY SCHOOL</t>
  </si>
  <si>
    <t>CROXTON SPECIAL SCHOOL</t>
  </si>
  <si>
    <t>CROWN CASINO</t>
  </si>
  <si>
    <t>CROWN MELBOURNE LIMIT</t>
  </si>
  <si>
    <t>CROWN MELBOURNE</t>
  </si>
  <si>
    <t>Crown Equipment Pty Ltd</t>
  </si>
  <si>
    <t>CROWN CONTROLS PTY LIMITED</t>
  </si>
  <si>
    <t>CROWN CASINO LIMITED</t>
  </si>
  <si>
    <t>CROSSLANDS RESOURCES LTD</t>
  </si>
  <si>
    <t>CROSSLANDS RESOURCES</t>
  </si>
  <si>
    <t>CROSSLANDS RESOURCES #</t>
  </si>
  <si>
    <t>CROMWELL OPERATIONS PTY LTD</t>
  </si>
  <si>
    <t>CRM SOFTWARE PTY. LTD</t>
  </si>
  <si>
    <t>CRIMTRAC</t>
  </si>
  <si>
    <t>CREDIT UNION OF AUSTRALIA LTD</t>
  </si>
  <si>
    <t>CREDIT UNION AUSTRALIA LTD</t>
  </si>
  <si>
    <t>CREDIT UNION AUSTRALIA</t>
  </si>
  <si>
    <t>CREDIT AGRICOLE CIB AUSTRALIA</t>
  </si>
  <si>
    <t>CRANBOURNE-CARLISLE PRIMARY</t>
  </si>
  <si>
    <t>CRANBOURNE SECONDARY COLLEGE</t>
  </si>
  <si>
    <t>CRANBOURNE PARK PRIM</t>
  </si>
  <si>
    <t>CRANBOURNE EAST PRIMARY SCHOOL</t>
  </si>
  <si>
    <t>CRAIGIEBURN SOUTH PRIMARY</t>
  </si>
  <si>
    <t>CRAIGIEBURN PRIMARY SCHOOL</t>
  </si>
  <si>
    <t>COX ARCHITECTURE</t>
  </si>
  <si>
    <t>COVERFORCE PTY LIMITED</t>
  </si>
  <si>
    <t>COVENTRY GROUP</t>
  </si>
  <si>
    <t>COUNTRY TELL MANAGEMENT PTY LI</t>
  </si>
  <si>
    <t>COUNTRY ENERGY</t>
  </si>
  <si>
    <t>COUNTIES MANUKAU RUGBY FOOTBAL</t>
  </si>
  <si>
    <t>COUNTIES MANUKAU DHB</t>
  </si>
  <si>
    <t>COUNTIES MANUKAU</t>
  </si>
  <si>
    <t>COSTCO WHOLESALE AUSTRALIA PTY</t>
  </si>
  <si>
    <t>CORTEZ ENTERPRISES PTY LTD</t>
  </si>
  <si>
    <t>CORTELL NEW ZEALAND LTD</t>
  </si>
  <si>
    <t>CORTELL NEW ZEALAND</t>
  </si>
  <si>
    <t>CORRYONG SECONDARY</t>
  </si>
  <si>
    <t>CORPTECH (QLD GOVT)</t>
  </si>
  <si>
    <t>CORPTECH</t>
  </si>
  <si>
    <t>CORPORATE EXPRESS STAPLES AUST</t>
  </si>
  <si>
    <t>CORPORATE EXPRESS</t>
  </si>
  <si>
    <t>CORPORATE EXPRESS AUSTRALIA</t>
  </si>
  <si>
    <t>CORE TECHN OLOGY LIMITED</t>
  </si>
  <si>
    <t>CORE TECHNOLOGY LTD</t>
  </si>
  <si>
    <t>CORAL PARK PRIMARY SCHOOL</t>
  </si>
  <si>
    <t>COPPERFIELD COLLEGE</t>
  </si>
  <si>
    <t>COOPERATIVE BULK HANDLING</t>
  </si>
  <si>
    <t>COOLAROO SOUTH PRIMARY SCHOOL</t>
  </si>
  <si>
    <t>CONTACT ENERGY</t>
  </si>
  <si>
    <t>CONNETICS LIMITED</t>
  </si>
  <si>
    <t>CONDER M</t>
  </si>
  <si>
    <t>CONCENTRIX SERVICES PTY LTD</t>
  </si>
  <si>
    <t>COMPUTER MERCHANTS PTY LTD</t>
  </si>
  <si>
    <t>COMPUTER MERCHANTS</t>
  </si>
  <si>
    <t>COMPUTER CONCEPTS</t>
  </si>
  <si>
    <t>COMPETITIVE FOODS AUSTRALIA</t>
  </si>
  <si>
    <t>COMPASS COMMUNICATIONS LTD</t>
  </si>
  <si>
    <t>COMMUNITY FIRST CREDIT UNION</t>
  </si>
  <si>
    <t>COMMUNITY CPS AUSTRALIA LTD</t>
  </si>
  <si>
    <t>COMMONWEALTH SECURITIES</t>
  </si>
  <si>
    <t>COMMONWEALTH DEVELOPMENT BANK OF AUSTRALIA LIMITED</t>
  </si>
  <si>
    <t>COMMONWEALTH BANK OF AUSTRALIA/BankWest</t>
  </si>
  <si>
    <t>COMMONWEALTH BANK OF AUSTRALIA (Consolidated)</t>
  </si>
  <si>
    <t>COMMONWEALTH BANK OF AUSTRALIA inc BankWest</t>
  </si>
  <si>
    <t>COMMONWEALTH BANK OF AUSTRALIA (Bankwest)</t>
  </si>
  <si>
    <t>COMMONWEALTH BANK</t>
  </si>
  <si>
    <t>COMMONWEALTH</t>
  </si>
  <si>
    <t>COMMON KNOWLEDGE PTY, LIMITED</t>
  </si>
  <si>
    <t>COLONIAL FIRST STATE PROPERTY MANAGEMENT PTY LTD</t>
  </si>
  <si>
    <t>COLONIAL FIRST STATE</t>
  </si>
  <si>
    <t>COLLINS RESTAURANTS MGMNT P/L</t>
  </si>
  <si>
    <t>COLLINGWOOD ENGLISH LANGUAGE</t>
  </si>
  <si>
    <t>COLGATE PALMOLIVE PTY LIMITED</t>
  </si>
  <si>
    <t>COLES SUPERMARKETS AUSTRALIA PTY LTD</t>
  </si>
  <si>
    <t>COLES SUPERMARKETS</t>
  </si>
  <si>
    <t>COLES SUPERMARKAUSTRALIA PTY</t>
  </si>
  <si>
    <t>COLES GROUP LIMITED</t>
  </si>
  <si>
    <t>COLES GROUP</t>
  </si>
  <si>
    <t>COLES (Target Australia)</t>
  </si>
  <si>
    <t>COLES (KMART)</t>
  </si>
  <si>
    <t>COLES</t>
  </si>
  <si>
    <t>COLAC SPECIALIST CHOOL</t>
  </si>
  <si>
    <t>COLAC SECONDARY COLLEGE</t>
  </si>
  <si>
    <t>COINVEST LIMITED</t>
  </si>
  <si>
    <t>COIMADAI PRIMARY SCHOOL</t>
  </si>
  <si>
    <t>COCKRAM CORPORATION PTY LTD</t>
  </si>
  <si>
    <t>COCKRAM CONSTRUCTION LIMITED</t>
  </si>
  <si>
    <t>COCA-COLA AMATIL LIMITED</t>
  </si>
  <si>
    <t>COCA COLA AMATIL</t>
  </si>
  <si>
    <t>COCA-COLA AMATIL LIM</t>
  </si>
  <si>
    <t>CocaCola</t>
  </si>
  <si>
    <t>COCA COLA AMATIL LIMITED</t>
  </si>
  <si>
    <t>COCA COLA AMATIL AUST PTY LTD</t>
  </si>
  <si>
    <t>COCA COLA AMATIL (AUST)PTY LTD</t>
  </si>
  <si>
    <t>Coca Cola Amatil (Aust) Pty Limited</t>
  </si>
  <si>
    <t>COCA COLA AMATIL (AUST) PTY</t>
  </si>
  <si>
    <t>COCA COLA AMATIL (AUST) P/L</t>
  </si>
  <si>
    <t>COCA COLA AMATIL (AUST)</t>
  </si>
  <si>
    <t>COCA COLA</t>
  </si>
  <si>
    <t>COBURN PRIMARY SCHOOL</t>
  </si>
  <si>
    <t>COBURG WEST PRIMARY SCHOOL</t>
  </si>
  <si>
    <t>COBURG PRIMARY SCHOOL COUNCIL</t>
  </si>
  <si>
    <t>COBURG NORTH PRIMARY SCHOOL</t>
  </si>
  <si>
    <t>COBRAM SECONDARY COLLEGE</t>
  </si>
  <si>
    <t>COBHAM PTY LIMITED</t>
  </si>
  <si>
    <t>COBHAM</t>
  </si>
  <si>
    <t>COATESVILLE PRIMARY SCHOOL</t>
  </si>
  <si>
    <t>COAL &amp; ALLIED OPERATIONS PTY</t>
  </si>
  <si>
    <t>CMC MARKETS ASIA PACIFIC PTY</t>
  </si>
  <si>
    <t>CLYDE PRIMARY SCHOOL</t>
  </si>
  <si>
    <t>CLOUGH SEAM GAS PTY LTD &amp; DOWN</t>
  </si>
  <si>
    <t>CLOUGH SEAM GAS PTY LTD</t>
  </si>
  <si>
    <t>CLOUGH PROJECTS PTY LTD</t>
  </si>
  <si>
    <t>CLOUGH PROJECTS AUSTRALIA PTY</t>
  </si>
  <si>
    <t>CLOUDFX LIMITED</t>
  </si>
  <si>
    <t>CLOUDFX  LIMITED</t>
  </si>
  <si>
    <t>CLOUD9.0 PTY LTD</t>
  </si>
  <si>
    <t>CLOROX AUSTRALIA PTY LIMITED</t>
  </si>
  <si>
    <t>CLIFTON HILL PRIMARY SCHOOL</t>
  </si>
  <si>
    <t>CLEAR MERIDIAN PTY LTD</t>
  </si>
  <si>
    <t>CLAYTON NORTH PRIMARY SCHOOL</t>
  </si>
  <si>
    <t>CLARITY SERVICES PTY LTD</t>
  </si>
  <si>
    <t>CLARINDA PRIMARY SCHOOL</t>
  </si>
  <si>
    <t>CKI UTILITIES DEVELOPMENT LTD</t>
  </si>
  <si>
    <t>CKI UTILITIES DEVELOPMENT</t>
  </si>
  <si>
    <t>CIVICA PTY LIMITED</t>
  </si>
  <si>
    <t>CITY WEST WATER</t>
  </si>
  <si>
    <t>CITY OF WEST TORRENS</t>
  </si>
  <si>
    <t>CITY OF STIRLING</t>
  </si>
  <si>
    <t>CITY OF JOONDALUP</t>
  </si>
  <si>
    <t>CITY OF HOLDFAST BAY</t>
  </si>
  <si>
    <t>CITY OF GREATER GERALDTON</t>
  </si>
  <si>
    <t>CITY CNCL ADELAIDE #</t>
  </si>
  <si>
    <t>Adelaide City Council</t>
  </si>
  <si>
    <t>CITRIX SYSTEMS ASIA PACIFIC</t>
  </si>
  <si>
    <t>CITIGROUP (Consolidated)</t>
  </si>
  <si>
    <t>CITIGROUP PTY LIMITED</t>
  </si>
  <si>
    <t>CITIGROUP GLOBAL MARKETS</t>
  </si>
  <si>
    <t>CITICORP AUSTRALIA LTD</t>
  </si>
  <si>
    <t>CITIC PACIFIC MINING</t>
  </si>
  <si>
    <t>CITIBANK NA</t>
  </si>
  <si>
    <t>CITEC</t>
  </si>
  <si>
    <t>CISCO SYSTEMS CAPITAL</t>
  </si>
  <si>
    <t>Cisco</t>
  </si>
  <si>
    <t>CISCO SYSTEMS AUSTRALIA PTY</t>
  </si>
  <si>
    <t>CISCO SYSTEMS AUSTRALIA P/L</t>
  </si>
  <si>
    <t>CISCO SYSTEMS AUSTRALIA</t>
  </si>
  <si>
    <t>CISCO SYSTEMS AUST</t>
  </si>
  <si>
    <t>CHURCH OF JESUS CHRIST OF LDS</t>
  </si>
  <si>
    <t>CHURCH OF LATTER DAY SAINTS</t>
  </si>
  <si>
    <t>CHRISTCHURCH RADIOLOGY GROUP</t>
  </si>
  <si>
    <t>CHRISTCHURCH CITY COUNCIL</t>
  </si>
  <si>
    <t>CHRISTCHURCH CITY CO</t>
  </si>
  <si>
    <t>CHRISCO HAMPERS AUSTRALIA</t>
  </si>
  <si>
    <t>CHORUS NEW ZEALAND LIMITED</t>
  </si>
  <si>
    <t>CHORUS NEW ZEALAND</t>
  </si>
  <si>
    <t>Chorus</t>
  </si>
  <si>
    <t>CHIRNSIDE PARK PRIMARY SCHOOL</t>
  </si>
  <si>
    <t>CHILWELL PRIMARY SCHOOL</t>
  </si>
  <si>
    <t>CHILD SUPPORT AGENCY (CSA)</t>
  </si>
  <si>
    <t>CHILD SUPPORT AGENCY</t>
  </si>
  <si>
    <t>CHEVRON AUSTRALIA PTY LTD</t>
  </si>
  <si>
    <t>CHEVRON AUSTRALIA PTY LIMITED</t>
  </si>
  <si>
    <t>CHEVRON AUSTRALIA CHINA LNG TRANSPORT PTY LTD</t>
  </si>
  <si>
    <t>CHEVRON</t>
  </si>
  <si>
    <t>CHELTENHAM PRIMARY SCHOOL</t>
  </si>
  <si>
    <t>CHELSEA HEIGHTS PRIMARY SCHOOL</t>
  </si>
  <si>
    <t>CHATHAM PRIMARY SCHOOL</t>
  </si>
  <si>
    <t>CHARTIS AUSTRALIA INSURANCE LI</t>
  </si>
  <si>
    <t>CHARLTON COLLEGE</t>
  </si>
  <si>
    <t>CHARLES LA TROBE P-12 COLLEGE</t>
  </si>
  <si>
    <t>CHAPMAN TRIPP SHEFFIELD YOUNG</t>
  </si>
  <si>
    <t>CHANDLER PARK PRIMARY SCHOOL</t>
  </si>
  <si>
    <t>CHANDLER MACLEOD GROUP</t>
  </si>
  <si>
    <t>Challenge issued to the team</t>
  </si>
  <si>
    <t>Challenge issued to team</t>
  </si>
  <si>
    <t>Challenge</t>
  </si>
  <si>
    <t>CHALCOT LODGE PRIMARY SCHOOL</t>
  </si>
  <si>
    <t>CGU INSURANCE</t>
  </si>
  <si>
    <t>Certus Solutions</t>
  </si>
  <si>
    <t>CERTIS PTY. LTD</t>
  </si>
  <si>
    <t>CERNER CORPORATION PTY LIMITED</t>
  </si>
  <si>
    <t>CEREBRAL PALSY LEAGUE OF</t>
  </si>
  <si>
    <t>CENTRUM SYSTEMS PTY LTD</t>
  </si>
  <si>
    <t>CENTRELINK (DHS)</t>
  </si>
  <si>
    <t>CENTRELINK</t>
  </si>
  <si>
    <t>CENTREL PTY LTD</t>
  </si>
  <si>
    <t>CENTREBET PTY LIMITED</t>
  </si>
  <si>
    <t>CENTRAL WEST CREDIT UNION</t>
  </si>
  <si>
    <t>Central Highlands Water</t>
  </si>
  <si>
    <t>CENTRA PTY LTD</t>
  </si>
  <si>
    <t>CENITEX</t>
  </si>
  <si>
    <t>CELLOS SOFTWARE PTY LTD</t>
  </si>
  <si>
    <t>CELLNET GROUP LIMITED</t>
  </si>
  <si>
    <t>CBA STRATEGIC IT LTD</t>
  </si>
  <si>
    <t>CBA C&amp;I</t>
  </si>
  <si>
    <t>CBA ASSET FINANCE(NZ) LIMITED</t>
  </si>
  <si>
    <t>CBA</t>
  </si>
  <si>
    <t>CAVILL POWER PRODUCTS PTY LTD</t>
  </si>
  <si>
    <t>CAULFIELD NORTH PRIMARY SCHOOL</t>
  </si>
  <si>
    <t>CATHOLIC EDUCATION COMMISSION</t>
  </si>
  <si>
    <t>CATHOLIC CHURCH INSURANCES</t>
  </si>
  <si>
    <t>CATHOLIC EDUC COMMIS#</t>
  </si>
  <si>
    <t>CATCHOFTHEDAY.COM.AU PTY LTD</t>
  </si>
  <si>
    <t>CASTLEMAINE SECONDARY COLLEGE</t>
  </si>
  <si>
    <t>CASTLEMAINE PRIMARY</t>
  </si>
  <si>
    <t>CASH CONVERTERS</t>
  </si>
  <si>
    <t>CARWATHA COLLEGE</t>
  </si>
  <si>
    <t>CARSALES.COM.AU LIMITED</t>
  </si>
  <si>
    <t>CARSALES.COM.AU</t>
  </si>
  <si>
    <t>CARSALES.COM LIMITED</t>
  </si>
  <si>
    <t>CARRUM DOWNS SECONDARY COLLEGE</t>
  </si>
  <si>
    <t>CAROLINE SPRINGS COLLEGE</t>
  </si>
  <si>
    <t>CARNEGIE PRIMARY SCHOOL</t>
  </si>
  <si>
    <t>CARLYLE GROUP PTY. LIMITED</t>
  </si>
  <si>
    <t>CARLTON NORTH PRIMARY</t>
  </si>
  <si>
    <t>CARLTON GARDENS PRIMARY SCHOOL</t>
  </si>
  <si>
    <t>CARISBROOK PRIMARY SCHOOL</t>
  </si>
  <si>
    <t>CARGILL AUSTRALIA LTD</t>
  </si>
  <si>
    <t>CARGILL AUSTRALIA</t>
  </si>
  <si>
    <t>CARGILL AUSTRALIA LIMITED</t>
  </si>
  <si>
    <t>CARDNO</t>
  </si>
  <si>
    <t>CARDLINK SERVICES LIMITED</t>
  </si>
  <si>
    <t>CAPRICORN SOCIETY</t>
  </si>
  <si>
    <t>CAPITAL FINANCE AUSTRALIA</t>
  </si>
  <si>
    <t>CAPITAL COAST HEALTH LIMITED</t>
  </si>
  <si>
    <t>CANTERBURY PRIMARY SCHOOL</t>
  </si>
  <si>
    <t>CANTERBURY GIRLS SECONDARY</t>
  </si>
  <si>
    <t>CANTERBURY DISTRICT HEALTH BOA</t>
  </si>
  <si>
    <t>CANON AUSTRALIA PTY. LTD.</t>
  </si>
  <si>
    <t>CANON AUSTRALIA</t>
  </si>
  <si>
    <t>CANON AUSTRALIA PTY LTD</t>
  </si>
  <si>
    <t>CANBERRA DATA CENTRES PROPRIET</t>
  </si>
  <si>
    <t>CAMPBELLS CREEK PRIMARY SCHOOL</t>
  </si>
  <si>
    <t>CAMELOT RISE PRIMARY SCHOOL</t>
  </si>
  <si>
    <t>CAMBRIDGE PRIMARY SCHOOL</t>
  </si>
  <si>
    <t>CAMBERWELL STH PRIMARY</t>
  </si>
  <si>
    <t>CAMBERWELL PRIMARY SCHOOL</t>
  </si>
  <si>
    <t>CALVARY HEALTH CARE ACT</t>
  </si>
  <si>
    <t>CALVERY HEALTH CARE</t>
  </si>
  <si>
    <t>CALTEX AUSTRALIA PETROLEUM P/L</t>
  </si>
  <si>
    <t>CALTEX</t>
  </si>
  <si>
    <t>CALTEX AUSTRALIA LIMITED</t>
  </si>
  <si>
    <t>CALLPLUS LIMITED</t>
  </si>
  <si>
    <t>CALLPLUS</t>
  </si>
  <si>
    <t>CALIBRE PROJECTS</t>
  </si>
  <si>
    <t>CALIBRE GLOBAL</t>
  </si>
  <si>
    <t>CALIBRE GLOBAL PTY LTD</t>
  </si>
  <si>
    <t>CALIBER GLOBAL PTY LTD</t>
  </si>
  <si>
    <t>CAIRNLEA PARK PRIMARY SCHOOL</t>
  </si>
  <si>
    <t>CADIA HOLDINGS PTY LIMITED</t>
  </si>
  <si>
    <t>BYTECRAFT SYSTEMS PTY LTD</t>
  </si>
  <si>
    <t>BURWOOD HEIGHTS PRIMARY SCHOOL</t>
  </si>
  <si>
    <t>BURSON AUTOMOTIVE PTY. LTD</t>
  </si>
  <si>
    <t>BURRUP FERTILISERS (Yara Pilbara Fertilisers)</t>
  </si>
  <si>
    <t>BURRUP FERTILISERS</t>
  </si>
  <si>
    <t>BUREAU OF STATISTIC</t>
  </si>
  <si>
    <t>BUREAU OF STATISTICS</t>
  </si>
  <si>
    <t>BUPA CARE SERVICES PTY LIMITED</t>
  </si>
  <si>
    <t>BUPA</t>
  </si>
  <si>
    <t>BUPA AUSTRALIA PTY LIMITED</t>
  </si>
  <si>
    <t>Bupa</t>
  </si>
  <si>
    <t>BUNNINGS GROUP LTD</t>
  </si>
  <si>
    <t>BUNNINGS GROUP</t>
  </si>
  <si>
    <t>BULN BULN PRIMARY SCHOOL</t>
  </si>
  <si>
    <t>BULLEEN HEIGHTSSCHOOL</t>
  </si>
  <si>
    <t>BUCKLEY PARK SECONDARY COLLEGE</t>
  </si>
  <si>
    <t>BT FINANCIAL GROUP LIMITED</t>
  </si>
  <si>
    <t>BRUNTON TEST &amp; TAG PTY LTD T/A</t>
  </si>
  <si>
    <t>BRUNSWICK SOUTH WEST PRIMARY</t>
  </si>
  <si>
    <t>BRUNSWICK SECONDARY COLLEGE</t>
  </si>
  <si>
    <t>BRUNSWICK NORTH PRIMARY SCHOOL</t>
  </si>
  <si>
    <t>BRUNSWICK EAST PRIMARY SCHOOL</t>
  </si>
  <si>
    <t>BRP AUSTRALIA PTY LTD</t>
  </si>
  <si>
    <t>BROWN, DWAYNE ANDREW</t>
  </si>
  <si>
    <t>BROWN BROTHERS MILAWA VINEYARD</t>
  </si>
  <si>
    <t>BROWN BROTHERS (CONSOLIDATED)</t>
  </si>
  <si>
    <t>BROWN BROTHERS MILAWA</t>
  </si>
  <si>
    <t>BROWN BROTHERS ENGINEERS</t>
  </si>
  <si>
    <t>BROOKSIDE P-9 COLLEGE</t>
  </si>
  <si>
    <t>BROOKFIELD MULTIPLEX SERVICES</t>
  </si>
  <si>
    <t>BROOKFIELD JOHNSON CONTROLS</t>
  </si>
  <si>
    <t>BROADMEADOWS SPECIAL</t>
  </si>
  <si>
    <t>BROADFORD SECONDARY</t>
  </si>
  <si>
    <t>BRIVIS CLIMATE SYSTEMS PTY LTD</t>
  </si>
  <si>
    <t>BRITISH AMERICAN TOBACCO AUSTR</t>
  </si>
  <si>
    <t>BRITISH AMERICAN TOBACCO AUST</t>
  </si>
  <si>
    <t>BRITISH AMERICAN TOBACCO</t>
  </si>
  <si>
    <t>BRISCOE GROUP LIMITED</t>
  </si>
  <si>
    <t>BRISBANE CITY COUNCIL</t>
  </si>
  <si>
    <t>BRIGHTON PRIMARY SCHOOL</t>
  </si>
  <si>
    <t>BRIGHT P-12</t>
  </si>
  <si>
    <t>BRIGHT SCHOOL</t>
  </si>
  <si>
    <t>BRIDGESTONE EARTHMOVER TYRES</t>
  </si>
  <si>
    <t>BRIAR HILL PRIMARY SCHOOL</t>
  </si>
  <si>
    <t>BRENTWOOD PARK PRIMARY SCHOOL</t>
  </si>
  <si>
    <t>BREAK THRU PEOPLE SOLUTIONS</t>
  </si>
  <si>
    <t>BREAK THRU PEOPLE SOLU</t>
  </si>
  <si>
    <t>BRAYBROOK COLLEGE</t>
  </si>
  <si>
    <t>BRADKEN RESOURCES PTY LTD</t>
  </si>
  <si>
    <t>BPAY PTY LIMITED</t>
  </si>
  <si>
    <t>BP REFINERY (KWINANA) PTY LTD</t>
  </si>
  <si>
    <t>BP (Consolidated)</t>
  </si>
  <si>
    <t>BP REFINERY (KWINANA) PROPRIET</t>
  </si>
  <si>
    <t>BP REFINERY (KWINANA)</t>
  </si>
  <si>
    <t>BP MAINFRAME HARDWARE</t>
  </si>
  <si>
    <t>BP KWINANA</t>
  </si>
  <si>
    <t>BP AUSTRALIA PTY LTD</t>
  </si>
  <si>
    <t>BP AUSTRALIA PTY LIMITED</t>
  </si>
  <si>
    <t>BP AUSTRALIA LTD. BP HOUSE</t>
  </si>
  <si>
    <t>BP AUSTRALIA LIMITED</t>
  </si>
  <si>
    <t>BOYSTOWN</t>
  </si>
  <si>
    <t>BOYNE SMELTERS</t>
  </si>
  <si>
    <t>BOX HILL NORTH PRIMARY SCHOOL</t>
  </si>
  <si>
    <t>BOX HILL HIGH SCHOOL</t>
  </si>
  <si>
    <t>BOURCHIER STREET PRIMARY SCHOO</t>
  </si>
  <si>
    <t>BOURCHIER STREET PRIMARY SCHOOL</t>
  </si>
  <si>
    <t>BOTTOMLINE TECHNOLOGIES (AUST)</t>
  </si>
  <si>
    <t>BOSCH REXTROTH PTY LIMITED</t>
  </si>
  <si>
    <t>BOSCH CHASSIS SYSTEMS</t>
  </si>
  <si>
    <t>BORONIA K-12 COLLEGE</t>
  </si>
  <si>
    <t>BORAL CEMENT LIMITED</t>
  </si>
  <si>
    <t>BOQ FINANCE (AUST) LIMITED</t>
  </si>
  <si>
    <t>BOQ EQUIPMENT FINANCE LIMITED</t>
  </si>
  <si>
    <t>BOORT DISTRICT P12 SCHOOL</t>
  </si>
  <si>
    <t>BONEO PRIMARY SCHOOL</t>
  </si>
  <si>
    <t>BOND UNIVERSITY LIMITED</t>
  </si>
  <si>
    <t>BOMBARDIER TRANSPORTATION</t>
  </si>
  <si>
    <t>BOGONG OUTDOOR EDUCATION</t>
  </si>
  <si>
    <t>BOEING DEFENCE AUSTRALIA LTD</t>
  </si>
  <si>
    <t>BOEING AEROSTRUCTURES AUSTRALIA PTY LIMITED</t>
  </si>
  <si>
    <t>BOEING AEROSTRUCTURES AUSTRALI</t>
  </si>
  <si>
    <t>BOC LIMITED</t>
  </si>
  <si>
    <t>BOB JANE CORPORATION PTY LTD</t>
  </si>
  <si>
    <t>BOARDROOM PTY LIMITED</t>
  </si>
  <si>
    <t>BNZ COMPUTER CENTRE</t>
  </si>
  <si>
    <t>BNG (SURAT) PTY. LTD.</t>
  </si>
  <si>
    <t>BNG (SURAT)</t>
  </si>
  <si>
    <t>BMS ACCURUAL</t>
  </si>
  <si>
    <t>BM ALLIANCE COAL OPERATIONS</t>
  </si>
  <si>
    <t>BLUESCOPE STEEL LIMITED</t>
  </si>
  <si>
    <t>BLUESCOPE STEEL</t>
  </si>
  <si>
    <t>BLUE CRYSTAL SOLUTIONS PTY LTD</t>
  </si>
  <si>
    <t>BLUE CRYSTAL SOLUTIONS</t>
  </si>
  <si>
    <t>BLANK</t>
  </si>
  <si>
    <t>BLACKWOOD HIGH SCHOOL</t>
  </si>
  <si>
    <t>BLACKBURN PRIMARY SCHOOL</t>
  </si>
  <si>
    <t>BLACKBURN HIGH SCHOOL</t>
  </si>
  <si>
    <t>BLACK HILL PRIMARY SCHOOL</t>
  </si>
  <si>
    <t>BIS INDUSTRIES LIMITED</t>
  </si>
  <si>
    <t>BIS INDUSTRIES</t>
  </si>
  <si>
    <t>BIS INDUSTRIES LIMITE#</t>
  </si>
  <si>
    <t>BIRREGURRA PRIMARY SCHOOL</t>
  </si>
  <si>
    <t>BIRRALEE PRIMARY SCHOOL</t>
  </si>
  <si>
    <t>BIRCHIP P-12 SCHOOL</t>
  </si>
  <si>
    <t>BIRCHIP SCHOOL</t>
  </si>
  <si>
    <t>BIOMERIEUX AUSTRALIA PTY LTD</t>
  </si>
  <si>
    <t>BIOMERIEUX AUSTRALIA</t>
  </si>
  <si>
    <t>BIOMERIEUX AUSTRALIA #</t>
  </si>
  <si>
    <t>BIOCSL PTY LTD</t>
  </si>
  <si>
    <t>BIG HILL PRIMARY SCHOOL</t>
  </si>
  <si>
    <t>BIDVEST AUSTRALIA LTD</t>
  </si>
  <si>
    <t>BIDVEST AUSTRALIA</t>
  </si>
  <si>
    <t>BIDVEST AUSTRALIA LIM</t>
  </si>
  <si>
    <t>BHPB</t>
  </si>
  <si>
    <t>BHP BILLITON (Consolidated)</t>
  </si>
  <si>
    <t>BHP MELBOURNE HEAD OFFICE</t>
  </si>
  <si>
    <t>BHP MELBOURNE -</t>
  </si>
  <si>
    <t>BHP IRON ORE (WA SMB)</t>
  </si>
  <si>
    <t>BHP ENERGY COAL</t>
  </si>
  <si>
    <t>BHP BILLITON WORSLEY ALUMINA</t>
  </si>
  <si>
    <t>BHP BILLITON WAIO PTY LTD</t>
  </si>
  <si>
    <t>BHP BILLITON SHARED BUS</t>
  </si>
  <si>
    <t>BHP BILLITON OLYMPIC DAM</t>
  </si>
  <si>
    <t>BHP BILLITON NICKEL WEST</t>
  </si>
  <si>
    <t>BHP BILLITON MINERALS PTY LTD</t>
  </si>
  <si>
    <t>BHP BILLITON MINERALS PTY</t>
  </si>
  <si>
    <t>BHP BILLITON METCOAL HOLDINGS</t>
  </si>
  <si>
    <t>BHP BILLITON LIMITED</t>
  </si>
  <si>
    <t>BHP BILLITON GROUP OPERATIONS PTY LTD</t>
  </si>
  <si>
    <t>BHP BILLITON ENERGY COAL</t>
  </si>
  <si>
    <t>BHP BILLITON CANNINGTON</t>
  </si>
  <si>
    <t>BHP BILLITON C&amp;I</t>
  </si>
  <si>
    <t>BHP BILLITON ALUMINIUM AUSTRAL</t>
  </si>
  <si>
    <t>BHP BILLITON ALUMINIUM</t>
  </si>
  <si>
    <t>BHP AUST COAL LTD</t>
  </si>
  <si>
    <t>BHP</t>
  </si>
  <si>
    <t>BG INTERNATIONAL/ QLD Gas Corp QGC</t>
  </si>
  <si>
    <t>BG INTERNATIONAL LTD (QGC)</t>
  </si>
  <si>
    <t>BG INTERNATIONAL LTD</t>
  </si>
  <si>
    <t>BG INTERNATIONAL LIMITED</t>
  </si>
  <si>
    <t>BG INTERNATIONAL</t>
  </si>
  <si>
    <t>BEVERIDGE PRIMARY SCHOOL</t>
  </si>
  <si>
    <t>BETTS GROUP PTY LTD</t>
  </si>
  <si>
    <t>BETTS GROUP</t>
  </si>
  <si>
    <t>BETHESDA HOSPITAL INC</t>
  </si>
  <si>
    <t>BERWICK SECONDARY COLLEGE</t>
  </si>
  <si>
    <t>BERWICK PRIMARY SCHOOL</t>
  </si>
  <si>
    <t>BERWICK FIELDS PRIMARY SCHOOL</t>
  </si>
  <si>
    <t>BERWICK CHASE PRIMARY SCHOOL</t>
  </si>
  <si>
    <t>BENTLEIGH WEST PRIMARY SCHOOL</t>
  </si>
  <si>
    <t>BENTLEIGH SECONDARY</t>
  </si>
  <si>
    <t>BENSON RADIOLOGY</t>
  </si>
  <si>
    <t>BENFIELD (AUSTRALIA) PTY</t>
  </si>
  <si>
    <t>BENDIGO SNR SECONDARY COLLEGE</t>
  </si>
  <si>
    <t>BENDIGO COMMUNITY TELC</t>
  </si>
  <si>
    <t>BENDIGO AND ADELAIDE BANK</t>
  </si>
  <si>
    <t>BENDIGO AND ADELAIDE</t>
  </si>
  <si>
    <t>BELMONT HIGH SCHOOL (VICTORIA)</t>
  </si>
  <si>
    <t>BELLE VUE PRIMARY SCHOOL</t>
  </si>
  <si>
    <t>BELLBRIDGE PRIMARY SCHOOL</t>
  </si>
  <si>
    <t>BELLARINE SECONDARY COLLEGE</t>
  </si>
  <si>
    <t>BELLAIRE PRIMARY SCHOOL</t>
  </si>
  <si>
    <t>BELL POTTER SECURITIES LIMITED</t>
  </si>
  <si>
    <t>BEAUMARIS PRIMARY SCHOOL</t>
  </si>
  <si>
    <t>BEACONSFIELD PRIMARY</t>
  </si>
  <si>
    <t>BAYLES REGIONAL PRIMARY SCHOOL</t>
  </si>
  <si>
    <t>BAYCORP NZ LTD</t>
  </si>
  <si>
    <t>BAY OF PLENTY REGIONAL COUNCIL</t>
  </si>
  <si>
    <t>BAY OF PLENTY DST HLTH</t>
  </si>
  <si>
    <t>BAY OF PLENTY DISTRICT HEALTH</t>
  </si>
  <si>
    <t>BAXTER HEALTHCARE PTY LIMITED</t>
  </si>
  <si>
    <t>BAXTER HEALTHCARE</t>
  </si>
  <si>
    <t>BAXTER HEALTHCARE P/L</t>
  </si>
  <si>
    <t>BAUER MEDIA LIMITED</t>
  </si>
  <si>
    <t>BATA</t>
  </si>
  <si>
    <t>BAT</t>
  </si>
  <si>
    <t>BASF AUSTRALIA LIMITED</t>
  </si>
  <si>
    <t>BASF AUSTRALIA</t>
  </si>
  <si>
    <t>BARKER WENTWORTH PTY LTD</t>
  </si>
  <si>
    <t>BARBEQUES GALORE (AU</t>
  </si>
  <si>
    <t>BAPTIST COMMUNITY CARE LTD</t>
  </si>
  <si>
    <t>BAPTCARE</t>
  </si>
  <si>
    <t>BAPTCARE LTD #</t>
  </si>
  <si>
    <t>BAPTCARE LTD</t>
  </si>
  <si>
    <t>BANYULE PRIMARY</t>
  </si>
  <si>
    <t>BANKWEST, A DIVISION OF COMMONWEALTH BANK OF AUSTRALIA</t>
  </si>
  <si>
    <t>BankWest</t>
  </si>
  <si>
    <t>BANKWEST, A DIVISION</t>
  </si>
  <si>
    <t>BANKSTOWN CITY CREDIT UNION</t>
  </si>
  <si>
    <t>BANKSIA SECURITIES LIMITED</t>
  </si>
  <si>
    <t>BANKLINK LIMITED</t>
  </si>
  <si>
    <t>BANK OF WESTERNAUSTRALIA LTD</t>
  </si>
  <si>
    <t>BANK OF WESTERN AUSTRALIA</t>
  </si>
  <si>
    <t>BANK OF WESTERN AUSTRALIA LTD</t>
  </si>
  <si>
    <t>BANK OF QUEENSLAND</t>
  </si>
  <si>
    <t>BANK OF NEW ZEALAND (NAB)</t>
  </si>
  <si>
    <t>NAB Bank (NZ)</t>
  </si>
  <si>
    <t>BAM INTERNATIONAL AUSTRALIA</t>
  </si>
  <si>
    <t>BALTIMORE AIRCOIL (AUS</t>
  </si>
  <si>
    <t>BALTIMORE AIRCOIL</t>
  </si>
  <si>
    <t>BALLARAT SPECIALIST SCHOOL</t>
  </si>
  <si>
    <t>BALLARAT PRIMARY SCHOOL</t>
  </si>
  <si>
    <t>BALLARAT HIGH SCHOOL</t>
  </si>
  <si>
    <t>BAIRNSDALE SECONDARY COLLEGE</t>
  </si>
  <si>
    <t>BAIMBRIDGE COLLEGE</t>
  </si>
  <si>
    <t>Backlog Maximisation and Erosion</t>
  </si>
  <si>
    <t>Backlog Adjustments</t>
  </si>
  <si>
    <t>Backlog (New) Adjustments</t>
  </si>
  <si>
    <t>BACCHUS MARSH SECONDARY COLLEG</t>
  </si>
  <si>
    <t>BACCHUS MARSH PRIMARY SCHOOL</t>
  </si>
  <si>
    <t>AXA TECHNOLOGY SERVICES</t>
  </si>
  <si>
    <t>AXA ASSISTANCE AUSTRALIA PTY</t>
  </si>
  <si>
    <t>AWH PTY LTD</t>
  </si>
  <si>
    <t>AVONDALE PRIMARY SCHOOL</t>
  </si>
  <si>
    <t>Avon..</t>
  </si>
  <si>
    <t>Avon</t>
  </si>
  <si>
    <t>AVON PRODUCTS PTY LTD</t>
  </si>
  <si>
    <t>AVOCA PRIMARY SCHOOL</t>
  </si>
  <si>
    <t>AVNET TECHNOLOGY SOLUTIONS (AU</t>
  </si>
  <si>
    <t>AVNET PACIFIC PTY LTD</t>
  </si>
  <si>
    <t>AVNET PACIFIC PTY LIMITED</t>
  </si>
  <si>
    <t>AVENUES EDUCATION</t>
  </si>
  <si>
    <t>AVENEL PRIMARY</t>
  </si>
  <si>
    <t>Automotive Holdings Pty Ltd</t>
  </si>
  <si>
    <t>AUTOMATIC DATA PROCESSING LTD</t>
  </si>
  <si>
    <t>AUTOMATIC DATA PROCESS</t>
  </si>
  <si>
    <t>AUTOMATIC DATA PROCES</t>
  </si>
  <si>
    <t>AUTO &amp; GENERAL HOLDINGS</t>
  </si>
  <si>
    <t>AUTO &amp; GENERAL HOLDING</t>
  </si>
  <si>
    <t>AUTO &amp; GENERAL HOLDIN</t>
  </si>
  <si>
    <t>AUSTRALIANSUPER</t>
  </si>
  <si>
    <t>AUSTRALIANSUPER PTY LT</t>
  </si>
  <si>
    <t>AUSTRALIAN WEALTH MANAGEMENT</t>
  </si>
  <si>
    <t>AUSTRALIAN SECURITIES &amp;</t>
  </si>
  <si>
    <t>AUSTRALIAN SECURITIES &amp; INVESTMENT COMMISSION</t>
  </si>
  <si>
    <t>AUSTRALIA POST</t>
  </si>
  <si>
    <t>AUSTRALIAN POSTAL COR</t>
  </si>
  <si>
    <t>AUSTRALIAN PHARMACEUTICAL</t>
  </si>
  <si>
    <t>AUSTRALIAN MARITIME SYSTEMS</t>
  </si>
  <si>
    <t>AUSTRALIAN INSURANCE HOLDINGS</t>
  </si>
  <si>
    <t>AUSTRALIAN INSURANCE</t>
  </si>
  <si>
    <t>AUSTRALIAN HEALTHCARE</t>
  </si>
  <si>
    <t>AUSTRALIAN ELECTORAL COMMISSIO</t>
  </si>
  <si>
    <t>AUSTRALIAN ELECTORAL COMMISSION</t>
  </si>
  <si>
    <t>AUSTRALIAN CUSTOMS SERVICE (DIAC)</t>
  </si>
  <si>
    <t>AUSTRALIAN CUSTOMS</t>
  </si>
  <si>
    <t>AUSTRALIAN CUSTOMS SERVICE</t>
  </si>
  <si>
    <t>AUSTRALIAN CUSTOMS AND BORDER PROTECTION SERVICE</t>
  </si>
  <si>
    <t>Australian Customs &amp; Border Protect</t>
  </si>
  <si>
    <t>Australian Customs</t>
  </si>
  <si>
    <t>AUSTRALIAN CO OPERATIVE FOODS</t>
  </si>
  <si>
    <t>AUSTRALIAN CENTRAL CREDIT</t>
  </si>
  <si>
    <t>AUSTRALIAN CAPITAL EQUITY P/L</t>
  </si>
  <si>
    <t>AUSTRALIAN BUREAU of statistics</t>
  </si>
  <si>
    <t>AUSTRALIAN BUREAU OF STATISTIC</t>
  </si>
  <si>
    <t>AUSTRALIAN BUREAU OF</t>
  </si>
  <si>
    <t>AUSTRALIA BROADCASTING</t>
  </si>
  <si>
    <t>ANZ BANK</t>
  </si>
  <si>
    <t>AUSTRALIAN AIR EXPRESS PTY LTD</t>
  </si>
  <si>
    <t>AUSTRALIAN AIR EXPRESS</t>
  </si>
  <si>
    <t>AUSTRALIA RED CROSS BLOOD SERV</t>
  </si>
  <si>
    <t>AUSTRALIA RED CROSS</t>
  </si>
  <si>
    <t>AUSTRALIA POSTAL CORPORATION</t>
  </si>
  <si>
    <t>Australia Odd Days Accrual</t>
  </si>
  <si>
    <t>AUSTRALIA AND NEW ZEALAND BANKING GROUP LIMITED</t>
  </si>
  <si>
    <t>AUSTRALIA &amp; NEW ZEALAND BANKING GROUP LINITED</t>
  </si>
  <si>
    <t>AUSTRALIA &amp; NEW ZEALAND BANKING GROUP LIMITED</t>
  </si>
  <si>
    <t>AUSTRALIA &amp; NEW ZEALAND</t>
  </si>
  <si>
    <t>AUSTRALAND HOLDINGS LIMITED</t>
  </si>
  <si>
    <t>AUSTRALAND HOLDINGS</t>
  </si>
  <si>
    <t>AUSTIN HOSPITAL SCHOOL</t>
  </si>
  <si>
    <t>AUSTIN HEALTH</t>
  </si>
  <si>
    <t>AUSTAL LIMITED</t>
  </si>
  <si>
    <t>AUST TAXATION OFFICE</t>
  </si>
  <si>
    <t>AUST POST INFO SERVCS</t>
  </si>
  <si>
    <t>Aust Post</t>
  </si>
  <si>
    <t>AUST PACIFIC LNG</t>
  </si>
  <si>
    <t>AUST NURSING FEDERATION</t>
  </si>
  <si>
    <t>Aust Enterprise</t>
  </si>
  <si>
    <t>Australia Enterprise</t>
  </si>
  <si>
    <t>AUST CUSTOMS AND BORDER</t>
  </si>
  <si>
    <t>AUST CENTRAL CREDIT UNION</t>
  </si>
  <si>
    <t>AUST BROADCASTING</t>
  </si>
  <si>
    <t>AUSREGISTRY PTY LTD</t>
  </si>
  <si>
    <t>AUSREGISTRY INTERNATIONAL</t>
  </si>
  <si>
    <t>Ausgrid (Network NSW)</t>
  </si>
  <si>
    <t>AUSBIL DEXIA LIMITED</t>
  </si>
  <si>
    <t>AURORA SCHOOL</t>
  </si>
  <si>
    <t>AURORA ENERGY PTY LTD</t>
  </si>
  <si>
    <t>AURORA ENERGY</t>
  </si>
  <si>
    <t>AURORA ENERGY (TAMAR VALLEY) PTY LTD</t>
  </si>
  <si>
    <t>Aurizon/QR Limited</t>
  </si>
  <si>
    <t>AURIZON OPERATIONS LIMITED</t>
  </si>
  <si>
    <t>AUCKLAND UNIVERSITY OF TECHNOL</t>
  </si>
  <si>
    <t>AUCKLAND UNIVERSITY OF TECHNOLOGY</t>
  </si>
  <si>
    <t>AUCKLAND TRANSPORT #</t>
  </si>
  <si>
    <t>AUCKLAND TRANSPORT</t>
  </si>
  <si>
    <t>AUCKLAND RADIATION ONCOLOGY LI</t>
  </si>
  <si>
    <t>AUCKLAND INTERNATIONAL AIRPORT</t>
  </si>
  <si>
    <t>AUCKLAND DISTRICT HEALTH BOARD</t>
  </si>
  <si>
    <t>AUBURN PRIMARY SCHOOL</t>
  </si>
  <si>
    <t>ATTACHE SOFTWARE AUSTRALIA P/L</t>
  </si>
  <si>
    <t>ATRADIUS CREDIT INSURANCE N.V</t>
  </si>
  <si>
    <t>ATO</t>
  </si>
  <si>
    <t>ATM SOLUTIONS AUSTRALASIA PTY</t>
  </si>
  <si>
    <t>ATLAS COPCO AUSTRALIA PTY LTD</t>
  </si>
  <si>
    <t>ATHOL ROAD PRIMARY SCHOOL</t>
  </si>
  <si>
    <t>AT&amp;T GLOBAL NETWORK SERVICES</t>
  </si>
  <si>
    <t>ASX OPERATIONS PTY LTD</t>
  </si>
  <si>
    <t>ASUREQUALITY LIMITED</t>
  </si>
  <si>
    <t>ASTRON TECHNOLOGY PTY LTD</t>
  </si>
  <si>
    <t>ASTRAZENECA PTY LTD</t>
  </si>
  <si>
    <t>ASSA ABLOY AUSTRALIA PTY</t>
  </si>
  <si>
    <t>ASPERITY PTY LTD</t>
  </si>
  <si>
    <t>ASPENDALE PRIMARY SCHOOL</t>
  </si>
  <si>
    <t>ASPENDALE GARDENS PRIMARY</t>
  </si>
  <si>
    <t>ASPEN PHARMACARE AUSTRALIA PTY</t>
  </si>
  <si>
    <t>ASPEN PHARMACARE</t>
  </si>
  <si>
    <t>ASPEN PHARMA PTY LTD</t>
  </si>
  <si>
    <t>ASHWOOD SECONDARY COLLEGE</t>
  </si>
  <si>
    <t>ASHWOOD SCHOOL</t>
  </si>
  <si>
    <t>ASHURST AUSTRALIA</t>
  </si>
  <si>
    <t>ASHBURTON PRIMARY</t>
  </si>
  <si>
    <t>ASG LIMITED</t>
  </si>
  <si>
    <t>ASG GROUP LIMITED</t>
  </si>
  <si>
    <t>ASCOT VALE WEST PRIMARY SCHOOL</t>
  </si>
  <si>
    <t>ASCOT VALE PRIMARY SCHOOL</t>
  </si>
  <si>
    <t>ASCIANO LIMITED</t>
  </si>
  <si>
    <t>ASB BANK LTD</t>
  </si>
  <si>
    <t>ASB BANK</t>
  </si>
  <si>
    <t>ASB BANK LIMITED</t>
  </si>
  <si>
    <t>AS400 SERVICES PTY LTD</t>
  </si>
  <si>
    <t>ARROW INTERNATIONAL LIMITED</t>
  </si>
  <si>
    <t>ARROW ENERGY</t>
  </si>
  <si>
    <t>ARROW INTERNATIONAL GROUP</t>
  </si>
  <si>
    <t>ARROW ENERGY LIMITED</t>
  </si>
  <si>
    <t>ARNOTT'S BISCUITS LIMITED</t>
  </si>
  <si>
    <t>ARNOTTS BISCUITS</t>
  </si>
  <si>
    <t>ARNOTTS BISCUITS LIMITED</t>
  </si>
  <si>
    <t>Arnotts Biscuit Limited</t>
  </si>
  <si>
    <t>ARMADA SOLUTIONS PTY LTD</t>
  </si>
  <si>
    <t>ARGYLE DIAMONDS LIMITED</t>
  </si>
  <si>
    <t>ARGYLE DIAMOND MINES PTY LTD</t>
  </si>
  <si>
    <t>ARDEER SOUTH PRIMARY SCHOOL</t>
  </si>
  <si>
    <t>ARCBS NATIONAL OFFICE</t>
  </si>
  <si>
    <t>ARCARE PTY LTD</t>
  </si>
  <si>
    <t>ARARAT WEST PRIMARY SCHOOL</t>
  </si>
  <si>
    <t>ARARAT SECONDARY COLLEGE</t>
  </si>
  <si>
    <t>ARARAT PRIMARY SCHOOL</t>
  </si>
  <si>
    <t>ARARAT NORTH PRIMARY SCHOOL</t>
  </si>
  <si>
    <t>ARAB BANK AUSTRALIA LIMITED</t>
  </si>
  <si>
    <t>APT PIPELINES LIMITED</t>
  </si>
  <si>
    <t>APA Group</t>
  </si>
  <si>
    <t>APT PIPELINES</t>
  </si>
  <si>
    <t>APT MANAGEMENT SERVICES PTY</t>
  </si>
  <si>
    <t>APT MANAGEMENT SERV</t>
  </si>
  <si>
    <t>APPSERV LIMITED</t>
  </si>
  <si>
    <t>APPLE PTY LIMITED</t>
  </si>
  <si>
    <t>APOLLO PARKWAYS PRIMARY SCHOOL</t>
  </si>
  <si>
    <t>APA INTERNATIONAL</t>
  </si>
  <si>
    <t>AOTEA ELECTRIC SOUTHERN LTD</t>
  </si>
  <si>
    <t>AON INTERNATIONAL CO?P</t>
  </si>
  <si>
    <t>AON INTERNATIONAL</t>
  </si>
  <si>
    <t>ANZ WEALTH AUSTRALIA LIMITED</t>
  </si>
  <si>
    <t>ANZ NATIONAL BANK LTD</t>
  </si>
  <si>
    <t>ANZ CM Team Allocation</t>
  </si>
  <si>
    <t>ANZ BANKING GROUP LIMITED…SRS</t>
  </si>
  <si>
    <t>ANZ BANKING GROUP LIMITED…GOLD</t>
  </si>
  <si>
    <t>ANZ Banking Group</t>
  </si>
  <si>
    <t>ANZ BANKING</t>
  </si>
  <si>
    <t>ANZ Bank….SRS</t>
  </si>
  <si>
    <t>ANZ Bank… GOLD</t>
  </si>
  <si>
    <t>ANZ BANK NEW ZEALAND LIMITED</t>
  </si>
  <si>
    <t>ANZ BANK C&amp;I</t>
  </si>
  <si>
    <t>ANZ BANK (consolidated)</t>
  </si>
  <si>
    <t>ANZ Bank</t>
  </si>
  <si>
    <t>ANTONIO PARK PRIMARY SCHOOL</t>
  </si>
  <si>
    <t>ANSELL LIMITED</t>
  </si>
  <si>
    <t>ANSELL</t>
  </si>
  <si>
    <t>ANSALDO STS AUSTRALIA PTY LTD</t>
  </si>
  <si>
    <t>ANIMAL LOGIC PTY LTD</t>
  </si>
  <si>
    <t>ANGLOGOLD ASHANTI AUSTRALIA</t>
  </si>
  <si>
    <t>ANGLICARE SA INCORPORATED</t>
  </si>
  <si>
    <t>ANGLICARE SA</t>
  </si>
  <si>
    <t>ANGLICAN RETIREMENT VILLAGES</t>
  </si>
  <si>
    <t>AMWAY OF AUSTRALIA PTY LIMITED</t>
  </si>
  <si>
    <t>AMSLEIGH PARK PRIMARY SCHOOL</t>
  </si>
  <si>
    <t>AMP SOCIETY</t>
  </si>
  <si>
    <t>AMP SERVICES LIMITED</t>
  </si>
  <si>
    <t>AMP Limited</t>
  </si>
  <si>
    <t>AMP SERVICES (NZ) LIMITED</t>
  </si>
  <si>
    <t>AMP Limited NZ</t>
  </si>
  <si>
    <t>AMP LIMITED</t>
  </si>
  <si>
    <t>AMP</t>
  </si>
  <si>
    <t>AMERICAN EXPRESS INTNL NZ INC</t>
  </si>
  <si>
    <t>AMERICAN EXPRESS New Zealand</t>
  </si>
  <si>
    <t>AMERICAN EXPRESS AUSTRALIA</t>
  </si>
  <si>
    <t>AMERICAN EXPRESS AUST</t>
  </si>
  <si>
    <t>AMERICAN EXP SPACE BNK</t>
  </si>
  <si>
    <t>AMBULANCE VICTORIA</t>
  </si>
  <si>
    <t>AMADEUS IT PACIFIC PTY LTD</t>
  </si>
  <si>
    <t>ALZHEIMER'S AUSTRALIA WA LTD</t>
  </si>
  <si>
    <t>ALUV - ALUMINIUM PECHINEY</t>
  </si>
  <si>
    <t>ALTONA PRIMARY SCHOOL</t>
  </si>
  <si>
    <t>ALTONA NORTH PRIMARY SCHOOL</t>
  </si>
  <si>
    <t>ALTONA MEADOWS PRIMARY SCHOOL</t>
  </si>
  <si>
    <t>ALSTOM POWER LTD</t>
  </si>
  <si>
    <t>ALSTOM POWER</t>
  </si>
  <si>
    <t>ALSTOM POWER LIMITED</t>
  </si>
  <si>
    <t>ALPINE SCHOOL</t>
  </si>
  <si>
    <t>ALPHAPHARM</t>
  </si>
  <si>
    <t>ALPHA DOT NET AUSTRALIA PTY</t>
  </si>
  <si>
    <t>ALLIANZ AUSTRALIA SERVICES PTY</t>
  </si>
  <si>
    <t>ALLIANZ AUSTRALIA LIMITED</t>
  </si>
  <si>
    <t>ALLEASING PTY LIMITED</t>
  </si>
  <si>
    <t>ALLEASING NEW ZEALAND LTD</t>
  </si>
  <si>
    <t>ALLCONNEX WATER #</t>
  </si>
  <si>
    <t>ALLCONNEX WATER</t>
  </si>
  <si>
    <t>ALLAN GRAY AUSTRALIA PTY LTD</t>
  </si>
  <si>
    <t>ALFREDTON PRIMARY SCHOOL</t>
  </si>
  <si>
    <t>ALCOA PORTLAND ALUMINIUM PTY</t>
  </si>
  <si>
    <t>ALCOA OF AUSTRALIA</t>
  </si>
  <si>
    <t>ALCOA OF AUSTRALIA LIMITED</t>
  </si>
  <si>
    <t>ALCOA AUSTRALIA ROLLED</t>
  </si>
  <si>
    <t>ALCATEL NEW ZEALAND LTD</t>
  </si>
  <si>
    <t>ALCATEL LUCENT NEW ZEALAND</t>
  </si>
  <si>
    <t>ALBERTON PRIMARY SCHOOL</t>
  </si>
  <si>
    <t>ALBERT PARK PRIMARY SCHOOL</t>
  </si>
  <si>
    <t>ALBANY RISE PRIMARY</t>
  </si>
  <si>
    <t>AIRSERVICES AUSTRALIA</t>
  </si>
  <si>
    <t>AIR SERVICES</t>
  </si>
  <si>
    <t>AIR SERVICES AUST</t>
  </si>
  <si>
    <t>AIR NZ</t>
  </si>
  <si>
    <t>AIR NEW ZEALAND</t>
  </si>
  <si>
    <t>AIR NEW ZEALAND TRAVEL BUSINESS LIM</t>
  </si>
  <si>
    <t>AIA NEW ZEALAND</t>
  </si>
  <si>
    <t>AIA COMPANY (BERMUDA) LTD</t>
  </si>
  <si>
    <t>AIA AUSTRALIA LIMITED</t>
  </si>
  <si>
    <t>AGENTS SUPPORT SYSTEMS</t>
  </si>
  <si>
    <t>ADVENT ONE PTY LTD</t>
  </si>
  <si>
    <t>ADI MUNITIONS PTY LIMITED</t>
  </si>
  <si>
    <t>ADELAIDE BRIGHTON #</t>
  </si>
  <si>
    <t>ADELAIDE BRIGHTON</t>
  </si>
  <si>
    <t>ADELAIDE AIRPORT LIMITED</t>
  </si>
  <si>
    <t>ADC COMMUNICATIONS (AUSTRALIA)</t>
  </si>
  <si>
    <t>ADANI MINING PTY LTD</t>
  </si>
  <si>
    <t>ADANI MINING</t>
  </si>
  <si>
    <t>ADANI ABBOT POINT TERMINAL PTY LTD</t>
  </si>
  <si>
    <t>ADANI</t>
  </si>
  <si>
    <t>ACUMEN DATA PTY LTD</t>
  </si>
  <si>
    <t>ACTEW CORPORATION LIMITED</t>
  </si>
  <si>
    <t>ACTEW</t>
  </si>
  <si>
    <t>ACT LIBRARY SERVICE SYSTEMS</t>
  </si>
  <si>
    <t>ACE INSURANCE LIMITED</t>
  </si>
  <si>
    <t>ACCRUAL REVENUE (ODA)</t>
  </si>
  <si>
    <t>Odd Days Acrrual</t>
  </si>
  <si>
    <t>ACCIDENT COMPENSATION</t>
  </si>
  <si>
    <t>ABIGROUP LIMITED</t>
  </si>
  <si>
    <t>ABIGROUP CONTRACTORS</t>
  </si>
  <si>
    <t>ABBOTT AUSTRALASIA PTY LTD</t>
  </si>
  <si>
    <t>ABBOTT AUSTRALASIA PTY LIMITED</t>
  </si>
  <si>
    <t>ABBOTSFORD PRIMARY SCHOOL</t>
  </si>
  <si>
    <t>ABB GRAIN LTD</t>
  </si>
  <si>
    <t>ABB GRAIN</t>
  </si>
  <si>
    <t>AASPIRE PTY LIMITED</t>
  </si>
  <si>
    <t>AAPT LIMITED</t>
  </si>
  <si>
    <t>AAP</t>
  </si>
  <si>
    <t>AA INSURANCE LIMITED</t>
  </si>
  <si>
    <t>AA HOLDINGS PTY LTD</t>
  </si>
  <si>
    <t>A/C CLOSED NGAIO PRIM</t>
  </si>
  <si>
    <t>7 ELEVEN STORESPTY LTD</t>
  </si>
  <si>
    <t>7 ELEVEN STORES</t>
  </si>
  <si>
    <t>7 ELEVEN STORES PTY LTD</t>
  </si>
  <si>
    <t>7 ELEVEN STORES P/L</t>
  </si>
  <si>
    <t>3M NEW ZEALAND LTD</t>
  </si>
  <si>
    <t>3M NEW ZEALAND</t>
  </si>
  <si>
    <t>379235 TATTS GROUP LTD_</t>
  </si>
  <si>
    <t>377160 ENTERPRISE BUSINESS</t>
  </si>
  <si>
    <t>372823 SUNCORP CORPORATE</t>
  </si>
  <si>
    <t>369181 MYER</t>
  </si>
  <si>
    <t>364819 SUNCORP CORPORATE</t>
  </si>
  <si>
    <t>362206 WOODSIDE ENERGY LTD</t>
  </si>
  <si>
    <t>343187 SYDNEY WATER CORP</t>
  </si>
  <si>
    <t>343009 COMMONWEALTH BANK</t>
  </si>
  <si>
    <t>343005 DAVID JONES</t>
  </si>
  <si>
    <t>311051 BATA</t>
  </si>
  <si>
    <t>2TALK LIMITED</t>
  </si>
  <si>
    <t>2Q Sell &amp; Bill Deals</t>
  </si>
  <si>
    <t>2Q Certified Backlog</t>
  </si>
  <si>
    <t>224735 ANZ DATA SYSTEM S/W</t>
  </si>
  <si>
    <t>103129 WATER CORPORATION</t>
  </si>
  <si>
    <t>000932 WESTPAC EE</t>
  </si>
  <si>
    <t>% Skew</t>
  </si>
  <si>
    <t>TELSTRA CORPORATION LIMITED_CBBZZQ_616_C_5004GHR_616_3T</t>
  </si>
  <si>
    <t>0</t>
  </si>
  <si>
    <t>THE HOSPITALS CONTRIBUTION FUND OF AUSTRALIA LTD</t>
  </si>
  <si>
    <t>DEPT OF VETERANS' AFFAIRS</t>
  </si>
  <si>
    <t>BOEING AUSTRALIA LIMITED</t>
  </si>
  <si>
    <t>Jetstar Airways Pty Ltd</t>
  </si>
  <si>
    <t>Qantas (Consolidated)</t>
  </si>
  <si>
    <t>Royal Automobile Club Of Australia</t>
  </si>
  <si>
    <t>Sydney Water</t>
  </si>
  <si>
    <t>UNIVERSITY OF</t>
  </si>
  <si>
    <t>2 DEGREES</t>
  </si>
  <si>
    <t>ACT GOVERNMENT</t>
  </si>
  <si>
    <t>ALINTA SERVCO PTY LTD</t>
  </si>
  <si>
    <t>ARC INNOVATIONS LIMITED</t>
  </si>
  <si>
    <t>ASB Bank Limited (Head Office)</t>
  </si>
  <si>
    <t>AUSTRALIAN INSTITUTE OF HEALTH</t>
  </si>
  <si>
    <t>Bluecross</t>
  </si>
  <si>
    <t>BUNNINGS</t>
  </si>
  <si>
    <t>CBH Group</t>
  </si>
  <si>
    <t>CITY OF GERALDTON</t>
  </si>
  <si>
    <t>CNH INDUSTRIAL CAPITAL</t>
  </si>
  <si>
    <t>COLES MYER LIMITED</t>
  </si>
  <si>
    <t>DEPARTMENT OF COMMUNITIES AND</t>
  </si>
  <si>
    <t>DEPARTMENT OF HEALTH AND HUMAN</t>
  </si>
  <si>
    <t>DEPARTMENT OF JUSTICE AND REGU</t>
  </si>
  <si>
    <t>DEPARTMENT OF LANDS</t>
  </si>
  <si>
    <t>DEPT OF HEALTH &amp; AGEING</t>
  </si>
  <si>
    <t>Dept of Justice (VIC)</t>
  </si>
  <si>
    <t>FAIRFAX MEDIA LIMITED</t>
  </si>
  <si>
    <t>General Electric</t>
  </si>
  <si>
    <t>HARVEY NORMAN</t>
  </si>
  <si>
    <t>Harvey Norman Commercial</t>
  </si>
  <si>
    <t>HEALTH DEPARTMENT OF VICTORIA</t>
  </si>
  <si>
    <t>JAMES COOK UNIVERSITY</t>
  </si>
  <si>
    <t>MACQUARIE UNIVERSITY</t>
  </si>
  <si>
    <t>MAIN ROADS DEPARTMENT</t>
  </si>
  <si>
    <t>MINISTRY OF JUSTICE</t>
  </si>
  <si>
    <t>MINISTRY OF MAORI DEVELOPMENT,</t>
  </si>
  <si>
    <t>NRL - National Rugby League</t>
  </si>
  <si>
    <t>NSW Health</t>
  </si>
  <si>
    <t>PATERSONS SECURITIES LIMITED</t>
  </si>
  <si>
    <t>PEARSON AUSTRALIA(A DIVISION O</t>
  </si>
  <si>
    <t>RESERVE BANK OF NEW ZEALAND</t>
  </si>
  <si>
    <t>RMIT</t>
  </si>
  <si>
    <t>SOUTH EASTERN WATER</t>
  </si>
  <si>
    <t>SP AUSTRALIA NETWORKS</t>
  </si>
  <si>
    <t>SWINBURNE LIMITED</t>
  </si>
  <si>
    <t>TASMANIAN WATER AND SEWERAGE</t>
  </si>
  <si>
    <t>TELECOM FIJI</t>
  </si>
  <si>
    <t>THE FLINDERS UNIVERSITY OF</t>
  </si>
  <si>
    <t>The University of Western Australia</t>
  </si>
  <si>
    <t>TRANSFIELD PTY LIMITED</t>
  </si>
  <si>
    <t>UNIVERSITY OF TASMANIA</t>
  </si>
  <si>
    <t>WESTERN AUSTRALIA POLICE</t>
  </si>
  <si>
    <t>WESTFIELD HOLDINGS LIMITED</t>
  </si>
  <si>
    <t>WORLEYPARSONS SERVICES PTY</t>
  </si>
  <si>
    <t>STATE SPORTS CENTRE TRUST</t>
  </si>
  <si>
    <t>INTELEMATICS AUSTRALIA PTY</t>
  </si>
  <si>
    <t>Fletcher Building</t>
  </si>
  <si>
    <t>Board of Studies Teachers Educational Standard (Board of Studies NSW)</t>
  </si>
  <si>
    <t>Current Week</t>
  </si>
  <si>
    <t>OverrideWk</t>
  </si>
  <si>
    <t>DerivedOpptyOwner</t>
  </si>
  <si>
    <t>Colin Crosthwaite</t>
  </si>
  <si>
    <t>Lubey Lozevski</t>
  </si>
  <si>
    <t>#VALUE!</t>
  </si>
  <si>
    <t>Heather Mahony</t>
  </si>
  <si>
    <t>Jason Shepherd</t>
  </si>
  <si>
    <t>Deborah Walker</t>
  </si>
  <si>
    <t>Andrew Weekes</t>
  </si>
  <si>
    <t>Susan de Jonge</t>
  </si>
  <si>
    <t>Wk 11 Total</t>
  </si>
  <si>
    <t>Wk 12 Total</t>
  </si>
  <si>
    <t>Wk 13 Total</t>
  </si>
  <si>
    <t>Customer Name</t>
  </si>
  <si>
    <t>Oppty Owner</t>
  </si>
  <si>
    <t>Sales Stage</t>
  </si>
  <si>
    <t>Svc Line</t>
  </si>
  <si>
    <t xml:space="preserve">Week </t>
  </si>
  <si>
    <t>NQWk</t>
  </si>
  <si>
    <t>CY</t>
  </si>
  <si>
    <t>Current Year</t>
  </si>
  <si>
    <t>Current Quarter</t>
  </si>
  <si>
    <t>Next Quarter</t>
  </si>
  <si>
    <t>FALSE</t>
  </si>
  <si>
    <t>FALSE Total</t>
  </si>
  <si>
    <t>(Multiple Items)</t>
  </si>
  <si>
    <t>Telstra Total</t>
  </si>
  <si>
    <t>Collias, Emily E.</t>
  </si>
  <si>
    <t>0G-07SQLEY</t>
  </si>
  <si>
    <t>I8-NQLUH3B</t>
  </si>
  <si>
    <t>D2-1HSLZA2</t>
  </si>
  <si>
    <t>DT-FG910TQ</t>
  </si>
  <si>
    <t>5K-X93THSD</t>
  </si>
  <si>
    <t>5F-EDXCUA6</t>
  </si>
  <si>
    <t>FY-0REVJRG</t>
  </si>
  <si>
    <t>KZ-0TTYEY3</t>
  </si>
  <si>
    <t>2A-WLK8PUW</t>
  </si>
  <si>
    <t>9I-7DHT0AT</t>
  </si>
  <si>
    <t>9V-MB5BU4V</t>
  </si>
  <si>
    <t>U6-R5RNEO2</t>
  </si>
  <si>
    <t>LV-M1IHU9G</t>
  </si>
  <si>
    <t>ITD</t>
  </si>
  <si>
    <t>Opp</t>
  </si>
  <si>
    <t>PCW Identified</t>
  </si>
  <si>
    <t>PCW Performed</t>
  </si>
  <si>
    <t>Values</t>
  </si>
  <si>
    <t xml:space="preserve"> PCW Identified</t>
  </si>
  <si>
    <t xml:space="preserve"> PCW Performed</t>
  </si>
  <si>
    <t xml:space="preserve"> TCV</t>
  </si>
  <si>
    <t>SPTELCO-TELCOSRV, ISACS12-</t>
  </si>
  <si>
    <t>PT-GB3LJBY</t>
  </si>
  <si>
    <t>Emirates Airlines Australia New Zealand</t>
  </si>
  <si>
    <t>WESTRAC INSTITUTE PTY LTD</t>
  </si>
  <si>
    <t>SONIC HEALTHCARE LIMITED</t>
  </si>
  <si>
    <t>Sugar Research Australia</t>
  </si>
  <si>
    <t>LEND LEASE (BARANGAROO SOUTH CO-OWNER) PTY LIMITED</t>
  </si>
  <si>
    <t>LEND LEASE</t>
  </si>
  <si>
    <t>KIA MOTORS AUSTRALIA PTY</t>
  </si>
  <si>
    <t>Ausnet Services</t>
  </si>
  <si>
    <t>AMBULANCE SERVICE OF NSW</t>
  </si>
  <si>
    <t>ARNOTTS BISCUITS PTY LTD</t>
  </si>
  <si>
    <t>MV-ODTQIAT</t>
  </si>
  <si>
    <t>Asciano</t>
  </si>
  <si>
    <t>PERTH AIRPORT PTY LTD</t>
  </si>
  <si>
    <t>WORKERS REHABILITATION &amp;</t>
  </si>
  <si>
    <t>CENTRE FOR GENETIC</t>
  </si>
  <si>
    <t>The Australian Red Cross Blood Service</t>
  </si>
  <si>
    <t>Joelvis Sarmiento/Venezuela/IBM@IBMVE</t>
  </si>
  <si>
    <t>METHODIST LADIES COLLEGE</t>
  </si>
  <si>
    <t>UNIVERSITY OF NSW</t>
  </si>
  <si>
    <t>LA TROBE UNIVERSITY</t>
  </si>
  <si>
    <t>be622ffc5f889e541a72</t>
  </si>
  <si>
    <t xml:space="preserve">GSB2    </t>
  </si>
  <si>
    <t xml:space="preserve">TELSTRA CORPORATION LIMITED                                           </t>
  </si>
  <si>
    <t>Telstra - Supply Chain Renegotiation GBS / GPS</t>
  </si>
  <si>
    <t xml:space="preserve">Australia      </t>
  </si>
  <si>
    <t xml:space="preserve">AU </t>
  </si>
  <si>
    <t xml:space="preserve">MELBOURNE                                                             </t>
  </si>
  <si>
    <t xml:space="preserve">VIC </t>
  </si>
  <si>
    <t xml:space="preserve">366130  </t>
  </si>
  <si>
    <t xml:space="preserve">TELSTRA CORPORATION LIMITED             </t>
  </si>
  <si>
    <t xml:space="preserve">*            </t>
  </si>
  <si>
    <t xml:space="preserve">Unknown                            </t>
  </si>
  <si>
    <t xml:space="preserve">GSAT    </t>
  </si>
  <si>
    <t xml:space="preserve">LEIGHTON HOLDINGS LIMITED                                             </t>
  </si>
  <si>
    <t xml:space="preserve">CHATSWOOD                                                             </t>
  </si>
  <si>
    <t xml:space="preserve">NSW </t>
  </si>
  <si>
    <t xml:space="preserve">099318  </t>
  </si>
  <si>
    <t xml:space="preserve">HOCHTIEF                                </t>
  </si>
  <si>
    <t xml:space="preserve">NORTH RYDE                                                            </t>
  </si>
  <si>
    <t xml:space="preserve"> </t>
  </si>
  <si>
    <t xml:space="preserve">KRAFT FOODS LIMITED                                                   </t>
  </si>
  <si>
    <t xml:space="preserve">SOUTH WHARF                                                           </t>
  </si>
  <si>
    <t xml:space="preserve">200990  </t>
  </si>
  <si>
    <t xml:space="preserve">MONDELEZ GLOBAL LLC                     </t>
  </si>
  <si>
    <t xml:space="preserve">THE HOSPITALS CONTRIBUTION                                            </t>
  </si>
  <si>
    <t xml:space="preserve">SYDNEY                                                                </t>
  </si>
  <si>
    <t xml:space="preserve">344051  </t>
  </si>
  <si>
    <t xml:space="preserve">GSBJ    </t>
  </si>
  <si>
    <t xml:space="preserve">ENERGYAUSTRALIA NARRABRI GAS                                          </t>
  </si>
  <si>
    <t xml:space="preserve">700718  </t>
  </si>
  <si>
    <t xml:space="preserve">GSAW    </t>
  </si>
  <si>
    <t xml:space="preserve">FOXTEL                                                                </t>
  </si>
  <si>
    <t xml:space="preserve">388598  </t>
  </si>
  <si>
    <t xml:space="preserve">GSAX    </t>
  </si>
  <si>
    <t xml:space="preserve">CITY WEST WATER LIMITED                                               </t>
  </si>
  <si>
    <t xml:space="preserve">SUNSHINE                                                              </t>
  </si>
  <si>
    <t xml:space="preserve">318284  </t>
  </si>
  <si>
    <t xml:space="preserve">GSAQ    </t>
  </si>
  <si>
    <t xml:space="preserve">* </t>
  </si>
  <si>
    <t xml:space="preserve">ENERGYAUSTRALIA SERVICES PTY                                          </t>
  </si>
  <si>
    <t xml:space="preserve">317832  </t>
  </si>
  <si>
    <t>USP_EA2015_2203-00 - Data Quality - Stopped Service Agreements with Credits</t>
  </si>
  <si>
    <t>Dnata Airport Services Pty Ltd</t>
  </si>
  <si>
    <t>BAULDERSTONE HORNEBROOK P/L</t>
  </si>
  <si>
    <t>ROYAL MELBOURNE INSTITUTE OF</t>
  </si>
  <si>
    <t>RAMSAY HEALTH CARE LIMITED</t>
  </si>
  <si>
    <t>PACIFIC BRANDS LIMITED</t>
  </si>
  <si>
    <t>AUDI AUSTRALIA PTY LTD</t>
  </si>
  <si>
    <t>MATER MISERICORDIAE HEALTH</t>
  </si>
  <si>
    <t>Northern Sydney Local Health District - Royal North Shore Hospitcal</t>
  </si>
  <si>
    <t>MANLY COUNCIL</t>
  </si>
  <si>
    <t>CATHOLIC EDUCATION CENTRE</t>
  </si>
</sst>
</file>

<file path=xl/styles.xml><?xml version="1.0" encoding="utf-8"?>
<styleSheet xmlns="http://schemas.openxmlformats.org/spreadsheetml/2006/main">
  <numFmts count="10">
    <numFmt numFmtId="43" formatCode="_-* #,##0.00_-;\-* #,##0.00_-;_-* &quot;-&quot;??_-;_-@_-"/>
    <numFmt numFmtId="164" formatCode="#,##0.0_ ;\-#,##0.0\ "/>
    <numFmt numFmtId="165" formatCode="d/mm/yyyy;@"/>
    <numFmt numFmtId="166" formatCode="#,##0;\(#,##0\)"/>
    <numFmt numFmtId="167" formatCode="mmm\ d\,\ yyyy"/>
    <numFmt numFmtId="168" formatCode="#0"/>
    <numFmt numFmtId="169" formatCode="d\-mmm\-yyyy"/>
    <numFmt numFmtId="170" formatCode="0.000_ ;[Red]\-0.000\ "/>
    <numFmt numFmtId="171" formatCode="dd\-mmm\-yyyy"/>
    <numFmt numFmtId="172" formatCode="0.000;\-0.000;"/>
  </numFmts>
  <fonts count="11">
    <font>
      <sz val="10"/>
      <color theme="1"/>
      <name val="Tahoma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1"/>
      <name val="Tahoma"/>
      <family val="2"/>
    </font>
    <font>
      <sz val="8"/>
      <color theme="1"/>
      <name val="Andale WT"/>
    </font>
    <font>
      <sz val="11"/>
      <color theme="1"/>
      <name val="Calibri"/>
      <family val="2"/>
    </font>
    <font>
      <sz val="10"/>
      <name val="Arial"/>
      <family val="2"/>
    </font>
    <font>
      <sz val="8"/>
      <color theme="1"/>
      <name val="Tahoma"/>
      <family val="2"/>
    </font>
    <font>
      <sz val="8"/>
      <color rgb="FF454545"/>
      <name val="Andale WT"/>
      <family val="2"/>
    </font>
    <font>
      <sz val="8"/>
      <name val="MS Sans Serif"/>
      <family val="2"/>
    </font>
    <font>
      <sz val="10"/>
      <color theme="1"/>
      <name val="Tahoma"/>
      <family val="2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indexed="4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59999389629810485"/>
        <bgColor theme="4" tint="0.59999389629810485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E2E2E2"/>
      </left>
      <right style="medium">
        <color rgb="FFE2E2E2"/>
      </right>
      <top style="medium">
        <color rgb="FFE2E2E2"/>
      </top>
      <bottom style="medium">
        <color rgb="FFE2E2E2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thin">
        <color theme="4" tint="0.39997558519241921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thin">
        <color theme="0"/>
      </bottom>
      <diagonal/>
    </border>
    <border>
      <left style="medium">
        <color rgb="FFCCCCCC"/>
      </left>
      <right style="medium">
        <color rgb="FFCCCCCC"/>
      </right>
      <top/>
      <bottom/>
      <diagonal/>
    </border>
  </borders>
  <cellStyleXfs count="16">
    <xf numFmtId="0" fontId="0" fillId="0" borderId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5" fillId="0" borderId="0"/>
    <xf numFmtId="0" fontId="1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" fillId="0" borderId="0"/>
    <xf numFmtId="0" fontId="1" fillId="0" borderId="0"/>
    <xf numFmtId="43" fontId="10" fillId="0" borderId="0" applyFont="0" applyFill="0" applyBorder="0" applyAlignment="0" applyProtection="0"/>
  </cellStyleXfs>
  <cellXfs count="79">
    <xf numFmtId="0" fontId="0" fillId="0" borderId="0" xfId="0"/>
    <xf numFmtId="0" fontId="0" fillId="0" borderId="0" xfId="0" pivotButton="1"/>
    <xf numFmtId="164" fontId="0" fillId="0" borderId="0" xfId="0" pivotButton="1" applyNumberFormat="1"/>
    <xf numFmtId="164" fontId="0" fillId="0" borderId="0" xfId="0" applyNumberFormat="1"/>
    <xf numFmtId="0" fontId="0" fillId="0" borderId="0" xfId="0"/>
    <xf numFmtId="0" fontId="3" fillId="0" borderId="0" xfId="0" applyFont="1"/>
    <xf numFmtId="165" fontId="0" fillId="0" borderId="0" xfId="0" applyNumberFormat="1"/>
    <xf numFmtId="165" fontId="0" fillId="0" borderId="0" xfId="0" pivotButton="1" applyNumberFormat="1"/>
    <xf numFmtId="0" fontId="0" fillId="2" borderId="0" xfId="0" applyFill="1"/>
    <xf numFmtId="0" fontId="0" fillId="0" borderId="0" xfId="0" applyFont="1" applyFill="1" applyBorder="1"/>
    <xf numFmtId="0" fontId="0" fillId="0" borderId="0" xfId="0" applyFill="1" applyBorder="1"/>
    <xf numFmtId="0" fontId="4" fillId="0" borderId="2" xfId="0" applyFont="1" applyBorder="1" applyAlignment="1">
      <alignment horizontal="left" vertical="top"/>
    </xf>
    <xf numFmtId="166" fontId="4" fillId="0" borderId="2" xfId="0" applyNumberFormat="1" applyFont="1" applyBorder="1" applyAlignment="1">
      <alignment horizontal="right" vertical="top"/>
    </xf>
    <xf numFmtId="3" fontId="4" fillId="0" borderId="2" xfId="0" applyNumberFormat="1" applyFont="1" applyBorder="1" applyAlignment="1">
      <alignment horizontal="left" vertical="top"/>
    </xf>
    <xf numFmtId="167" fontId="4" fillId="0" borderId="2" xfId="0" applyNumberFormat="1" applyFont="1" applyBorder="1" applyAlignment="1">
      <alignment horizontal="left" vertical="top"/>
    </xf>
    <xf numFmtId="168" fontId="4" fillId="0" borderId="2" xfId="0" applyNumberFormat="1" applyFont="1" applyBorder="1" applyAlignment="1">
      <alignment horizontal="left" vertical="top"/>
    </xf>
    <xf numFmtId="0" fontId="4" fillId="0" borderId="2" xfId="0" applyFont="1" applyBorder="1" applyAlignment="1">
      <alignment horizontal="right" vertical="top"/>
    </xf>
    <xf numFmtId="0" fontId="4" fillId="0" borderId="2" xfId="0" applyFont="1" applyBorder="1" applyAlignment="1">
      <alignment vertical="top"/>
    </xf>
    <xf numFmtId="0" fontId="0" fillId="2" borderId="0" xfId="0" applyNumberFormat="1" applyFill="1"/>
    <xf numFmtId="14" fontId="0" fillId="0" borderId="0" xfId="0" applyNumberFormat="1"/>
    <xf numFmtId="0" fontId="0" fillId="0" borderId="0" xfId="0" applyFill="1"/>
    <xf numFmtId="0" fontId="4" fillId="0" borderId="2" xfId="0" applyFont="1" applyFill="1" applyBorder="1" applyAlignment="1">
      <alignment horizontal="left" vertical="top"/>
    </xf>
    <xf numFmtId="0" fontId="0" fillId="0" borderId="0" xfId="0"/>
    <xf numFmtId="0" fontId="4" fillId="2" borderId="2" xfId="0" applyFont="1" applyFill="1" applyBorder="1" applyAlignment="1">
      <alignment horizontal="left" vertical="top"/>
    </xf>
    <xf numFmtId="0" fontId="0" fillId="0" borderId="0" xfId="0"/>
    <xf numFmtId="0" fontId="0" fillId="0" borderId="0" xfId="0" applyNumberFormat="1" applyFill="1"/>
    <xf numFmtId="15" fontId="0" fillId="0" borderId="0" xfId="0" applyNumberFormat="1"/>
    <xf numFmtId="0" fontId="5" fillId="0" borderId="0" xfId="4"/>
    <xf numFmtId="0" fontId="5" fillId="0" borderId="0" xfId="4" applyBorder="1"/>
    <xf numFmtId="0" fontId="1" fillId="0" borderId="0" xfId="5"/>
    <xf numFmtId="0" fontId="6" fillId="0" borderId="0" xfId="6"/>
    <xf numFmtId="0" fontId="7" fillId="4" borderId="0" xfId="7" applyFont="1" applyFill="1" applyBorder="1" applyAlignment="1">
      <alignment horizontal="left"/>
    </xf>
    <xf numFmtId="0" fontId="8" fillId="0" borderId="0" xfId="4" applyFont="1" applyBorder="1" applyAlignment="1">
      <alignment horizontal="left" vertical="top"/>
    </xf>
    <xf numFmtId="0" fontId="1" fillId="0" borderId="0" xfId="8"/>
    <xf numFmtId="0" fontId="1" fillId="0" borderId="0" xfId="9"/>
    <xf numFmtId="0" fontId="1" fillId="0" borderId="0" xfId="10"/>
    <xf numFmtId="0" fontId="1" fillId="0" borderId="0" xfId="11"/>
    <xf numFmtId="0" fontId="0" fillId="0" borderId="0" xfId="4" applyFont="1"/>
    <xf numFmtId="0" fontId="1" fillId="0" borderId="0" xfId="12"/>
    <xf numFmtId="0" fontId="9" fillId="0" borderId="0" xfId="13"/>
    <xf numFmtId="0" fontId="5" fillId="0" borderId="1" xfId="4" applyBorder="1"/>
    <xf numFmtId="0" fontId="5" fillId="0" borderId="3" xfId="4" applyBorder="1"/>
    <xf numFmtId="0" fontId="7" fillId="0" borderId="0" xfId="14" applyFont="1" applyBorder="1" applyAlignment="1">
      <alignment horizontal="left"/>
    </xf>
    <xf numFmtId="0" fontId="4" fillId="0" borderId="0" xfId="1" applyFont="1" applyFill="1" applyBorder="1" applyAlignment="1">
      <alignment horizontal="left" vertical="top"/>
    </xf>
    <xf numFmtId="0" fontId="0" fillId="0" borderId="0" xfId="4" applyFont="1" applyBorder="1"/>
    <xf numFmtId="0" fontId="4" fillId="3" borderId="0" xfId="1" applyNumberFormat="1" applyFont="1" applyFill="1" applyBorder="1" applyAlignment="1">
      <alignment horizontal="left" vertical="top"/>
    </xf>
    <xf numFmtId="0" fontId="4" fillId="0" borderId="0" xfId="1" applyNumberFormat="1" applyFont="1" applyBorder="1" applyAlignment="1">
      <alignment horizontal="left" vertical="top"/>
    </xf>
    <xf numFmtId="0" fontId="4" fillId="3" borderId="4" xfId="1" applyNumberFormat="1" applyFont="1" applyFill="1" applyBorder="1" applyAlignment="1">
      <alignment horizontal="left" vertical="top"/>
    </xf>
    <xf numFmtId="0" fontId="4" fillId="0" borderId="2" xfId="1" applyNumberFormat="1" applyFont="1" applyBorder="1" applyAlignment="1">
      <alignment horizontal="left" vertical="top"/>
    </xf>
    <xf numFmtId="0" fontId="4" fillId="3" borderId="2" xfId="1" applyNumberFormat="1" applyFont="1" applyFill="1" applyBorder="1" applyAlignment="1">
      <alignment horizontal="left" vertical="top"/>
    </xf>
    <xf numFmtId="0" fontId="4" fillId="0" borderId="4" xfId="1" applyNumberFormat="1" applyFont="1" applyBorder="1" applyAlignment="1">
      <alignment horizontal="left" vertical="top"/>
    </xf>
    <xf numFmtId="0" fontId="4" fillId="0" borderId="2" xfId="1" applyNumberFormat="1" applyFont="1" applyFill="1" applyBorder="1" applyAlignment="1">
      <alignment horizontal="left" vertical="top"/>
    </xf>
    <xf numFmtId="0" fontId="4" fillId="0" borderId="5" xfId="1" applyNumberFormat="1" applyFont="1" applyFill="1" applyBorder="1" applyAlignment="1">
      <alignment horizontal="left" vertical="top"/>
    </xf>
    <xf numFmtId="169" fontId="0" fillId="0" borderId="0" xfId="0" applyNumberFormat="1"/>
    <xf numFmtId="170" fontId="0" fillId="0" borderId="0" xfId="0" applyNumberFormat="1"/>
    <xf numFmtId="171" fontId="0" fillId="0" borderId="0" xfId="0" applyNumberFormat="1"/>
    <xf numFmtId="0" fontId="0" fillId="0" borderId="0" xfId="0" quotePrefix="1"/>
    <xf numFmtId="0" fontId="0" fillId="5" borderId="0" xfId="0" applyFill="1"/>
    <xf numFmtId="0" fontId="0" fillId="6" borderId="0" xfId="0" applyFill="1"/>
    <xf numFmtId="0" fontId="4" fillId="0" borderId="5" xfId="0" applyFont="1" applyBorder="1" applyAlignment="1">
      <alignment horizontal="left" vertical="top"/>
    </xf>
    <xf numFmtId="0" fontId="4" fillId="0" borderId="5" xfId="0" applyFont="1" applyFill="1" applyBorder="1" applyAlignment="1">
      <alignment horizontal="left" vertical="top"/>
    </xf>
    <xf numFmtId="166" fontId="4" fillId="0" borderId="5" xfId="0" applyNumberFormat="1" applyFont="1" applyBorder="1" applyAlignment="1">
      <alignment horizontal="right" vertical="top"/>
    </xf>
    <xf numFmtId="3" fontId="4" fillId="0" borderId="5" xfId="0" applyNumberFormat="1" applyFont="1" applyBorder="1" applyAlignment="1">
      <alignment horizontal="left" vertical="top"/>
    </xf>
    <xf numFmtId="167" fontId="4" fillId="0" borderId="5" xfId="0" applyNumberFormat="1" applyFont="1" applyBorder="1" applyAlignment="1">
      <alignment horizontal="left" vertical="top"/>
    </xf>
    <xf numFmtId="0" fontId="4" fillId="2" borderId="5" xfId="0" applyFont="1" applyFill="1" applyBorder="1" applyAlignment="1">
      <alignment horizontal="left" vertical="top"/>
    </xf>
    <xf numFmtId="168" fontId="4" fillId="0" borderId="5" xfId="0" applyNumberFormat="1" applyFont="1" applyBorder="1" applyAlignment="1">
      <alignment horizontal="left" vertical="top"/>
    </xf>
    <xf numFmtId="0" fontId="4" fillId="0" borderId="5" xfId="0" applyFont="1" applyBorder="1" applyAlignment="1">
      <alignment horizontal="right" vertical="top"/>
    </xf>
    <xf numFmtId="0" fontId="4" fillId="0" borderId="5" xfId="0" applyFont="1" applyBorder="1" applyAlignment="1">
      <alignment vertical="top"/>
    </xf>
    <xf numFmtId="0" fontId="0" fillId="2" borderId="0" xfId="0" applyNumberFormat="1" applyFill="1" applyBorder="1"/>
    <xf numFmtId="0" fontId="0" fillId="0" borderId="0" xfId="0" applyNumberFormat="1" applyFill="1" applyBorder="1"/>
    <xf numFmtId="0" fontId="0" fillId="0" borderId="0" xfId="0" applyAlignment="1">
      <alignment horizontal="center"/>
    </xf>
    <xf numFmtId="172" fontId="0" fillId="0" borderId="0" xfId="0" applyNumberFormat="1" applyAlignment="1">
      <alignment horizontal="center"/>
    </xf>
    <xf numFmtId="172" fontId="0" fillId="6" borderId="0" xfId="0" applyNumberFormat="1" applyFill="1" applyAlignment="1">
      <alignment horizontal="center"/>
    </xf>
    <xf numFmtId="0" fontId="4" fillId="7" borderId="6" xfId="0" applyFont="1" applyFill="1" applyBorder="1" applyAlignment="1">
      <alignment horizontal="left" vertical="top"/>
    </xf>
    <xf numFmtId="43" fontId="0" fillId="0" borderId="0" xfId="15" applyFont="1" applyFill="1"/>
    <xf numFmtId="43" fontId="0" fillId="0" borderId="0" xfId="15" applyFont="1" applyFill="1" applyBorder="1"/>
    <xf numFmtId="0" fontId="4" fillId="0" borderId="7" xfId="0" applyFont="1" applyBorder="1" applyAlignment="1">
      <alignment horizontal="left" vertical="top"/>
    </xf>
    <xf numFmtId="0" fontId="4" fillId="0" borderId="7" xfId="0" applyFont="1" applyBorder="1" applyAlignment="1">
      <alignment vertical="top"/>
    </xf>
    <xf numFmtId="168" fontId="4" fillId="0" borderId="7" xfId="0" applyNumberFormat="1" applyFont="1" applyBorder="1" applyAlignment="1">
      <alignment horizontal="left" vertical="top"/>
    </xf>
  </cellXfs>
  <cellStyles count="16">
    <cellStyle name="Comma" xfId="15" builtinId="3"/>
    <cellStyle name="Comma 2" xfId="3"/>
    <cellStyle name="Normal" xfId="0" builtinId="0"/>
    <cellStyle name="Normal 10 2" xfId="4"/>
    <cellStyle name="Normal 133" xfId="14"/>
    <cellStyle name="Normal 134" xfId="7"/>
    <cellStyle name="Normal 135" xfId="11"/>
    <cellStyle name="Normal 136" xfId="12"/>
    <cellStyle name="Normal 137" xfId="8"/>
    <cellStyle name="Normal 138" xfId="5"/>
    <cellStyle name="Normal 139" xfId="10"/>
    <cellStyle name="Normal 140" xfId="9"/>
    <cellStyle name="Normal 2" xfId="1"/>
    <cellStyle name="Normal 3 12" xfId="13"/>
    <cellStyle name="Normal_AIW 0213" xfId="6"/>
    <cellStyle name="Percent 2" xfId="2"/>
  </cellStyles>
  <dxfs count="441">
    <dxf>
      <numFmt numFmtId="170" formatCode="0.000_ ;[Red]\-0.000\ "/>
    </dxf>
    <dxf>
      <numFmt numFmtId="171" formatCode="dd\-mmm\-yyyy"/>
    </dxf>
    <dxf>
      <numFmt numFmtId="172" formatCode="0.000;\-0.000;"/>
    </dxf>
    <dxf>
      <alignment horizontal="center" readingOrder="0"/>
    </dxf>
    <dxf>
      <numFmt numFmtId="172" formatCode="0.000;\-0.000;"/>
    </dxf>
    <dxf>
      <alignment horizontal="center" readingOrder="0"/>
    </dxf>
    <dxf>
      <numFmt numFmtId="172" formatCode="0.000;\-0.000;"/>
    </dxf>
    <dxf>
      <alignment horizontal="center" readingOrder="0"/>
    </dxf>
    <dxf>
      <fill>
        <patternFill patternType="solid">
          <bgColor theme="9" tint="0.79998168889431442"/>
        </patternFill>
      </fill>
    </dxf>
    <dxf>
      <numFmt numFmtId="170" formatCode="0.000_ ;[Red]\-0.000\ "/>
    </dxf>
    <dxf>
      <numFmt numFmtId="171" formatCode="dd\-mmm\-yyyy"/>
    </dxf>
    <dxf>
      <numFmt numFmtId="172" formatCode="0.000;\-0.000;"/>
    </dxf>
    <dxf>
      <alignment horizontal="center" readingOrder="0"/>
    </dxf>
    <dxf>
      <numFmt numFmtId="172" formatCode="0.000;\-0.000;"/>
    </dxf>
    <dxf>
      <alignment horizontal="center" readingOrder="0"/>
    </dxf>
    <dxf>
      <numFmt numFmtId="172" formatCode="0.000;\-0.000;"/>
    </dxf>
    <dxf>
      <alignment horizontal="center" readingOrder="0"/>
    </dxf>
    <dxf>
      <fill>
        <patternFill patternType="solid">
          <bgColor theme="7" tint="0.79998168889431442"/>
        </patternFill>
      </fill>
    </dxf>
    <dxf>
      <numFmt numFmtId="170" formatCode="0.000_ ;[Red]\-0.000\ "/>
    </dxf>
    <dxf>
      <numFmt numFmtId="171" formatCode="dd\-mmm\-yyyy"/>
    </dxf>
    <dxf>
      <numFmt numFmtId="172" formatCode="0.000;\-0.000;"/>
    </dxf>
    <dxf>
      <alignment horizontal="center" readingOrder="0"/>
    </dxf>
    <dxf>
      <numFmt numFmtId="172" formatCode="0.000;\-0.000;"/>
    </dxf>
    <dxf>
      <alignment horizontal="center" readingOrder="0"/>
    </dxf>
    <dxf>
      <numFmt numFmtId="172" formatCode="0.000;\-0.000;"/>
    </dxf>
    <dxf>
      <alignment horizontal="center" readingOrder="0"/>
    </dxf>
    <dxf>
      <fill>
        <patternFill patternType="solid">
          <bgColor theme="8" tint="0.79998168889431442"/>
        </patternFill>
      </fill>
    </dxf>
    <dxf>
      <fill>
        <patternFill>
          <bgColor theme="7" tint="0.79998168889431442"/>
        </patternFill>
      </fill>
    </dxf>
    <dxf>
      <numFmt numFmtId="170" formatCode="0.000_ ;[Red]\-0.000\ "/>
    </dxf>
    <dxf>
      <numFmt numFmtId="171" formatCode="dd\-mmm\-yyyy"/>
    </dxf>
    <dxf>
      <fill>
        <patternFill patternType="solid">
          <bgColor theme="9" tint="0.79998168889431442"/>
        </patternFill>
      </fill>
    </dxf>
    <dxf>
      <numFmt numFmtId="172" formatCode="0.000;\-0.000;"/>
    </dxf>
    <dxf>
      <alignment horizontal="center" readingOrder="0"/>
    </dxf>
    <dxf>
      <numFmt numFmtId="172" formatCode="0.000;\-0.000;"/>
    </dxf>
    <dxf>
      <alignment horizontal="center" readingOrder="0"/>
    </dxf>
    <dxf>
      <numFmt numFmtId="172" formatCode="0.000;\-0.000;"/>
    </dxf>
    <dxf>
      <alignment horizontal="center" readingOrder="0"/>
    </dxf>
    <dxf>
      <numFmt numFmtId="170" formatCode="0.000_ ;[Red]\-0.000\ "/>
    </dxf>
    <dxf>
      <numFmt numFmtId="171" formatCode="dd\-mmm\-yyyy"/>
    </dxf>
    <dxf>
      <fill>
        <patternFill patternType="solid">
          <bgColor theme="7" tint="0.79998168889431442"/>
        </patternFill>
      </fill>
    </dxf>
    <dxf>
      <numFmt numFmtId="172" formatCode="0.000;\-0.000;"/>
    </dxf>
    <dxf>
      <alignment horizontal="center" readingOrder="0"/>
    </dxf>
    <dxf>
      <numFmt numFmtId="172" formatCode="0.000;\-0.000;"/>
    </dxf>
    <dxf>
      <alignment horizontal="center" readingOrder="0"/>
    </dxf>
    <dxf>
      <numFmt numFmtId="172" formatCode="0.000;\-0.000;"/>
    </dxf>
    <dxf>
      <alignment horizontal="center" readingOrder="0"/>
    </dxf>
    <dxf>
      <numFmt numFmtId="170" formatCode="0.000_ ;[Red]\-0.000\ "/>
    </dxf>
    <dxf>
      <numFmt numFmtId="171" formatCode="dd\-mmm\-yyyy"/>
    </dxf>
    <dxf>
      <fill>
        <patternFill patternType="solid">
          <bgColor theme="8" tint="0.79998168889431442"/>
        </patternFill>
      </fill>
    </dxf>
    <dxf>
      <fill>
        <patternFill>
          <bgColor theme="7" tint="0.79998168889431442"/>
        </patternFill>
      </fill>
    </dxf>
    <dxf>
      <numFmt numFmtId="172" formatCode="0.000;\-0.000;"/>
    </dxf>
    <dxf>
      <alignment horizontal="center" readingOrder="0"/>
    </dxf>
    <dxf>
      <numFmt numFmtId="172" formatCode="0.000;\-0.000;"/>
    </dxf>
    <dxf>
      <alignment horizontal="center" readingOrder="0"/>
    </dxf>
    <dxf>
      <numFmt numFmtId="172" formatCode="0.000;\-0.000;"/>
    </dxf>
    <dxf>
      <alignment horizontal="center" readingOrder="0"/>
    </dxf>
    <dxf>
      <numFmt numFmtId="170" formatCode="0.000_ ;[Red]\-0.000\ "/>
    </dxf>
    <dxf>
      <numFmt numFmtId="171" formatCode="dd\-mmm\-yyyy"/>
    </dxf>
    <dxf>
      <fill>
        <patternFill patternType="solid">
          <bgColor theme="9" tint="0.79998168889431442"/>
        </patternFill>
      </fill>
    </dxf>
    <dxf>
      <numFmt numFmtId="172" formatCode="0.000;\-0.000;"/>
    </dxf>
    <dxf>
      <alignment horizontal="center" readingOrder="0"/>
    </dxf>
    <dxf>
      <numFmt numFmtId="172" formatCode="0.000;\-0.000;"/>
    </dxf>
    <dxf>
      <alignment horizontal="center" readingOrder="0"/>
    </dxf>
    <dxf>
      <numFmt numFmtId="172" formatCode="0.000;\-0.000;"/>
    </dxf>
    <dxf>
      <alignment horizontal="center" readingOrder="0"/>
    </dxf>
    <dxf>
      <numFmt numFmtId="170" formatCode="0.000_ ;[Red]\-0.000\ "/>
    </dxf>
    <dxf>
      <numFmt numFmtId="171" formatCode="dd\-mmm\-yyyy"/>
    </dxf>
    <dxf>
      <numFmt numFmtId="170" formatCode="0.000_ ;[Red]\-0.000\ "/>
    </dxf>
    <dxf>
      <numFmt numFmtId="171" formatCode="dd\-mmm\-yyyy"/>
    </dxf>
    <dxf>
      <fill>
        <patternFill patternType="solid">
          <bgColor theme="8" tint="0.79998168889431442"/>
        </patternFill>
      </fill>
    </dxf>
    <dxf>
      <fill>
        <patternFill>
          <bgColor theme="7" tint="0.79998168889431442"/>
        </patternFill>
      </fill>
    </dxf>
    <dxf>
      <numFmt numFmtId="172" formatCode="0.000;\-0.000;"/>
    </dxf>
    <dxf>
      <alignment horizontal="center" readingOrder="0"/>
    </dxf>
    <dxf>
      <numFmt numFmtId="172" formatCode="0.000;\-0.000;"/>
    </dxf>
    <dxf>
      <alignment horizontal="center" readingOrder="0"/>
    </dxf>
    <dxf>
      <numFmt numFmtId="172" formatCode="0.000;\-0.000;"/>
    </dxf>
    <dxf>
      <alignment horizontal="center" readingOrder="0"/>
    </dxf>
    <dxf>
      <numFmt numFmtId="170" formatCode="0.000_ ;[Red]\-0.000\ "/>
    </dxf>
    <dxf>
      <numFmt numFmtId="171" formatCode="dd\-mmm\-yyyy"/>
    </dxf>
    <dxf>
      <fill>
        <patternFill patternType="solid">
          <bgColor theme="7" tint="0.79998168889431442"/>
        </patternFill>
      </fill>
    </dxf>
    <dxf>
      <numFmt numFmtId="172" formatCode="0.000;\-0.000;"/>
    </dxf>
    <dxf>
      <alignment horizontal="center" readingOrder="0"/>
    </dxf>
    <dxf>
      <numFmt numFmtId="172" formatCode="0.000;\-0.000;"/>
    </dxf>
    <dxf>
      <alignment horizontal="center" readingOrder="0"/>
    </dxf>
    <dxf>
      <numFmt numFmtId="172" formatCode="0.000;\-0.000;"/>
    </dxf>
    <dxf>
      <alignment horizontal="center" readingOrder="0"/>
    </dxf>
    <dxf>
      <numFmt numFmtId="170" formatCode="0.000_ ;[Red]\-0.000\ "/>
    </dxf>
    <dxf>
      <numFmt numFmtId="171" formatCode="dd\-mmm\-yyyy"/>
    </dxf>
    <dxf>
      <fill>
        <patternFill patternType="solid">
          <bgColor theme="9" tint="0.79998168889431442"/>
        </patternFill>
      </fill>
    </dxf>
    <dxf>
      <numFmt numFmtId="172" formatCode="0.000;\-0.000;"/>
    </dxf>
    <dxf>
      <alignment horizontal="center" readingOrder="0"/>
    </dxf>
    <dxf>
      <numFmt numFmtId="172" formatCode="0.000;\-0.000;"/>
    </dxf>
    <dxf>
      <alignment horizontal="center" readingOrder="0"/>
    </dxf>
    <dxf>
      <numFmt numFmtId="172" formatCode="0.000;\-0.000;"/>
    </dxf>
    <dxf>
      <alignment horizontal="center" readingOrder="0"/>
    </dxf>
    <dxf>
      <numFmt numFmtId="170" formatCode="0.000_ ;[Red]\-0.000\ "/>
    </dxf>
    <dxf>
      <numFmt numFmtId="171" formatCode="dd\-mmm\-yyyy"/>
    </dxf>
    <dxf>
      <fill>
        <patternFill patternType="solid">
          <bgColor theme="7" tint="0.79998168889431442"/>
        </patternFill>
      </fill>
    </dxf>
    <dxf>
      <numFmt numFmtId="172" formatCode="0.000;\-0.000;"/>
    </dxf>
    <dxf>
      <alignment horizontal="center" readingOrder="0"/>
    </dxf>
    <dxf>
      <numFmt numFmtId="172" formatCode="0.000;\-0.000;"/>
    </dxf>
    <dxf>
      <alignment horizontal="center" readingOrder="0"/>
    </dxf>
    <dxf>
      <numFmt numFmtId="172" formatCode="0.000;\-0.000;"/>
    </dxf>
    <dxf>
      <alignment horizontal="center" readingOrder="0"/>
    </dxf>
    <dxf>
      <numFmt numFmtId="170" formatCode="0.000_ ;[Red]\-0.000\ "/>
    </dxf>
    <dxf>
      <numFmt numFmtId="171" formatCode="dd\-mmm\-yyyy"/>
    </dxf>
    <dxf>
      <fill>
        <patternFill patternType="solid">
          <bgColor theme="7" tint="0.79998168889431442"/>
        </patternFill>
      </fill>
    </dxf>
    <dxf>
      <numFmt numFmtId="172" formatCode="0.000;\-0.000;"/>
    </dxf>
    <dxf>
      <alignment horizontal="center" readingOrder="0"/>
    </dxf>
    <dxf>
      <numFmt numFmtId="172" formatCode="0.000;\-0.000;"/>
    </dxf>
    <dxf>
      <alignment horizontal="center" readingOrder="0"/>
    </dxf>
    <dxf>
      <numFmt numFmtId="172" formatCode="0.000;\-0.000;"/>
    </dxf>
    <dxf>
      <alignment horizontal="center" readingOrder="0"/>
    </dxf>
    <dxf>
      <numFmt numFmtId="164" formatCode="#,##0.0_ ;\-#,##0.0\ "/>
    </dxf>
    <dxf>
      <numFmt numFmtId="164" formatCode="#,##0.0_ ;\-#,##0.0\ "/>
    </dxf>
    <dxf>
      <numFmt numFmtId="164" formatCode="#,##0.0_ ;\-#,##0.0\ "/>
    </dxf>
    <dxf>
      <numFmt numFmtId="164" formatCode="#,##0.0_ ;\-#,##0.0\ "/>
    </dxf>
    <dxf>
      <numFmt numFmtId="164" formatCode="#,##0.0_ ;\-#,##0.0\ "/>
    </dxf>
    <dxf>
      <numFmt numFmtId="165" formatCode="d/mm/yyyy;@"/>
    </dxf>
    <dxf>
      <numFmt numFmtId="165" formatCode="d/mm/yyyy;@"/>
    </dxf>
    <dxf>
      <numFmt numFmtId="164" formatCode="#,##0.0_ ;\-#,##0.0\ "/>
    </dxf>
    <dxf>
      <numFmt numFmtId="164" formatCode="#,##0.0_ ;\-#,##0.0\ "/>
    </dxf>
    <dxf>
      <numFmt numFmtId="164" formatCode="#,##0.0_ ;\-#,##0.0\ "/>
    </dxf>
    <dxf>
      <numFmt numFmtId="164" formatCode="#,##0.0_ ;\-#,##0.0\ "/>
    </dxf>
    <dxf>
      <numFmt numFmtId="164" formatCode="#,##0.0_ ;\-#,##0.0\ "/>
    </dxf>
    <dxf>
      <numFmt numFmtId="165" formatCode="d/mm/yyyy;@"/>
    </dxf>
    <dxf>
      <numFmt numFmtId="165" formatCode="d/mm/yyyy;@"/>
    </dxf>
    <dxf>
      <numFmt numFmtId="164" formatCode="#,##0.0_ ;\-#,##0.0\ "/>
    </dxf>
    <dxf>
      <numFmt numFmtId="164" formatCode="#,##0.0_ ;\-#,##0.0\ "/>
    </dxf>
    <dxf>
      <numFmt numFmtId="164" formatCode="#,##0.0_ ;\-#,##0.0\ "/>
    </dxf>
    <dxf>
      <numFmt numFmtId="164" formatCode="#,##0.0_ ;\-#,##0.0\ "/>
    </dxf>
    <dxf>
      <numFmt numFmtId="164" formatCode="#,##0.0_ ;\-#,##0.0\ "/>
    </dxf>
    <dxf>
      <numFmt numFmtId="165" formatCode="d/mm/yyyy;@"/>
    </dxf>
    <dxf>
      <numFmt numFmtId="165" formatCode="d/mm/yyyy;@"/>
    </dxf>
    <dxf>
      <numFmt numFmtId="164" formatCode="#,##0.0_ ;\-#,##0.0\ "/>
    </dxf>
    <dxf>
      <numFmt numFmtId="164" formatCode="#,##0.0_ ;\-#,##0.0\ "/>
    </dxf>
    <dxf>
      <numFmt numFmtId="164" formatCode="#,##0.0_ ;\-#,##0.0\ "/>
    </dxf>
    <dxf>
      <numFmt numFmtId="164" formatCode="#,##0.0_ ;\-#,##0.0\ "/>
    </dxf>
    <dxf>
      <numFmt numFmtId="164" formatCode="#,##0.0_ ;\-#,##0.0\ "/>
    </dxf>
    <dxf>
      <numFmt numFmtId="165" formatCode="d/mm/yyyy;@"/>
    </dxf>
    <dxf>
      <numFmt numFmtId="165" formatCode="d/mm/yyyy;@"/>
    </dxf>
    <dxf>
      <numFmt numFmtId="164" formatCode="#,##0.0_ ;\-#,##0.0\ "/>
    </dxf>
    <dxf>
      <numFmt numFmtId="164" formatCode="#,##0.0_ ;\-#,##0.0\ "/>
    </dxf>
    <dxf>
      <numFmt numFmtId="164" formatCode="#,##0.0_ ;\-#,##0.0\ "/>
    </dxf>
    <dxf>
      <numFmt numFmtId="164" formatCode="#,##0.0_ ;\-#,##0.0\ "/>
    </dxf>
    <dxf>
      <numFmt numFmtId="164" formatCode="#,##0.0_ ;\-#,##0.0\ "/>
    </dxf>
    <dxf>
      <numFmt numFmtId="165" formatCode="d/mm/yyyy;@"/>
    </dxf>
    <dxf>
      <numFmt numFmtId="165" formatCode="d/mm/yyyy;@"/>
    </dxf>
    <dxf>
      <numFmt numFmtId="164" formatCode="#,##0.0_ ;\-#,##0.0\ "/>
    </dxf>
    <dxf>
      <numFmt numFmtId="164" formatCode="#,##0.0_ ;\-#,##0.0\ "/>
    </dxf>
    <dxf>
      <numFmt numFmtId="164" formatCode="#,##0.0_ ;\-#,##0.0\ "/>
    </dxf>
    <dxf>
      <numFmt numFmtId="164" formatCode="#,##0.0_ ;\-#,##0.0\ "/>
    </dxf>
    <dxf>
      <numFmt numFmtId="164" formatCode="#,##0.0_ ;\-#,##0.0\ "/>
    </dxf>
    <dxf>
      <numFmt numFmtId="165" formatCode="d/mm/yyyy;@"/>
    </dxf>
    <dxf>
      <numFmt numFmtId="165" formatCode="d/mm/yyyy;@"/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ndale WT"/>
        <scheme val="none"/>
      </font>
      <numFmt numFmtId="0" formatCode="General"/>
      <alignment horizontal="left" vertical="top" textRotation="0" wrapText="0" indent="0" relativeIndent="255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ndale WT"/>
        <scheme val="none"/>
      </font>
      <numFmt numFmtId="0" formatCode="General"/>
      <alignment horizontal="left" vertical="top" textRotation="0" wrapText="0" indent="0" relativeIndent="255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ndale WT"/>
        <scheme val="none"/>
      </font>
      <alignment horizontal="left" vertical="top" textRotation="0" wrapText="0" indent="0" relativeIndent="255" justifyLastLine="0" shrinkToFit="0" readingOrder="0"/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ahoma"/>
        <scheme val="none"/>
      </font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ahoma"/>
        <scheme val="none"/>
      </font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ahoma"/>
        <scheme val="none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ndale WT"/>
        <scheme val="none"/>
      </font>
      <alignment horizontal="left" vertical="top" textRotation="0" wrapText="0" indent="0" relativeIndent="255" justifyLastLine="0" shrinkToFit="0" mergeCell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ndale WT"/>
        <scheme val="none"/>
      </font>
      <alignment horizontal="left" vertical="top" textRotation="0" wrapText="0" indent="0" relativeIndent="255" justifyLastLine="0" shrinkToFit="0" mergeCell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/>
        <vertical/>
        <horizontal/>
      </border>
    </dxf>
    <dxf>
      <font>
        <sz val="8"/>
        <name val="Andale WT"/>
      </font>
      <alignment horizontal="left" vertical="top" textRotation="0" wrapText="0" indent="0" relativeIndent="255" justifyLastLine="0" shrinkToFit="0" mergeCell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ndale WT"/>
        <scheme val="none"/>
      </font>
      <alignment horizontal="left" vertical="top" textRotation="0" wrapText="0" indent="0" relativeIndent="255" justifyLastLine="0" shrinkToFit="0" mergeCell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ndale WT"/>
        <scheme val="none"/>
      </font>
      <numFmt numFmtId="168" formatCode="#0"/>
      <alignment horizontal="left" vertical="top" textRotation="0" wrapText="0" indent="0" relativeIndent="255" justifyLastLine="0" shrinkToFit="0" mergeCell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ndale WT"/>
        <scheme val="none"/>
      </font>
      <numFmt numFmtId="168" formatCode="#0"/>
      <alignment horizontal="left" vertical="top" textRotation="0" wrapText="0" indent="0" relativeIndent="255" justifyLastLine="0" shrinkToFit="0" mergeCell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ndale WT"/>
        <scheme val="none"/>
      </font>
      <alignment horizontal="left" vertical="top" textRotation="0" wrapText="0" indent="0" relativeIndent="255" justifyLastLine="0" shrinkToFit="0" mergeCell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ndale WT"/>
        <scheme val="none"/>
      </font>
      <alignment horizontal="left" vertical="top" textRotation="0" wrapText="0" indent="0" relativeIndent="255" justifyLastLine="0" shrinkToFit="0" mergeCell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ndale WT"/>
        <scheme val="none"/>
      </font>
      <alignment horizontal="left" vertical="top" textRotation="0" wrapText="0" indent="0" relativeIndent="255" justifyLastLine="0" shrinkToFit="0" mergeCell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ndale WT"/>
        <scheme val="none"/>
      </font>
      <alignment horizontal="left" vertical="top" textRotation="0" wrapText="0" indent="0" relativeIndent="255" justifyLastLine="0" shrinkToFit="0" mergeCell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ndale WT"/>
        <scheme val="none"/>
      </font>
      <alignment horizontal="left" vertical="top" textRotation="0" wrapText="0" indent="0" relativeIndent="255" justifyLastLine="0" shrinkToFit="0" mergeCell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ndale WT"/>
        <scheme val="none"/>
      </font>
      <alignment horizontal="left" vertical="top" textRotation="0" wrapText="0" indent="0" relativeIndent="255" justifyLastLine="0" shrinkToFit="0" mergeCell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ndale WT"/>
        <scheme val="none"/>
      </font>
      <alignment horizontal="left" vertical="top" textRotation="0" wrapText="0" indent="0" relativeIndent="255" justifyLastLine="0" shrinkToFit="0" mergeCell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ndale WT"/>
        <scheme val="none"/>
      </font>
      <alignment horizontal="left" vertical="top" textRotation="0" wrapText="0" indent="0" relativeIndent="255" justifyLastLine="0" shrinkToFit="0" mergeCell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ndale WT"/>
        <scheme val="none"/>
      </font>
      <alignment horizontal="left" vertical="top" textRotation="0" wrapText="0" indent="0" relativeIndent="255" justifyLastLine="0" shrinkToFit="0" mergeCell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ndale WT"/>
        <scheme val="none"/>
      </font>
      <alignment horizontal="left" vertical="top" textRotation="0" wrapText="0" indent="0" relativeIndent="255" justifyLastLine="0" shrinkToFit="0" mergeCell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/>
        <vertical/>
        <horizontal/>
      </border>
    </dxf>
    <dxf>
      <font>
        <sz val="8"/>
        <name val="Andale WT"/>
      </font>
      <alignment horizontal="left" vertical="top" textRotation="0" wrapText="0" indent="0" relativeIndent="255" justifyLastLine="0" shrinkToFit="0" mergeCell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ndale WT"/>
        <scheme val="none"/>
      </font>
      <alignment horizontal="general" vertical="top" textRotation="0" wrapText="0" indent="0" relativeIndent="255" justifyLastLine="0" shrinkToFit="0" mergeCell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ndale WT"/>
        <scheme val="none"/>
      </font>
      <alignment horizontal="left" vertical="top" textRotation="0" wrapText="0" indent="0" relativeIndent="255" justifyLastLine="0" shrinkToFit="0" mergeCell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ndale WT"/>
        <scheme val="none"/>
      </font>
      <alignment horizontal="left" vertical="top" textRotation="0" wrapText="0" indent="0" relativeIndent="255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sz val="8"/>
        <name val="Andale WT"/>
      </font>
      <alignment horizontal="left" vertical="top" textRotation="0" wrapText="0" indent="0" relativeIndent="255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sz val="8"/>
        <name val="Andale WT"/>
      </font>
      <alignment horizontal="left" vertical="top" textRotation="0" wrapText="0" indent="0" relativeIndent="255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sz val="8"/>
        <name val="Andale WT"/>
      </font>
      <alignment horizontal="left" vertical="top" textRotation="0" wrapText="0" indent="0" relativeIndent="255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sz val="8"/>
        <name val="Andale WT"/>
      </font>
      <alignment horizontal="left" vertical="top" textRotation="0" wrapText="0" indent="0" relativeIndent="255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ndale WT"/>
        <scheme val="none"/>
      </font>
      <alignment horizontal="left" vertical="top" textRotation="0" wrapText="0" indent="0" relativeIndent="255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ndale WT"/>
        <scheme val="none"/>
      </font>
      <numFmt numFmtId="167" formatCode="mmm\ d\,\ yyyy"/>
      <alignment horizontal="left" vertical="top" textRotation="0" wrapText="0" indent="0" relativeIndent="255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ndale WT"/>
        <scheme val="none"/>
      </font>
      <alignment horizontal="left" vertical="top" textRotation="0" wrapText="0" indent="0" relativeIndent="255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ndale WT"/>
        <scheme val="none"/>
      </font>
      <numFmt numFmtId="167" formatCode="mmm\ d\,\ yyyy"/>
      <alignment horizontal="left" vertical="top" textRotation="0" wrapText="0" indent="0" relativeIndent="255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ndale WT"/>
        <scheme val="none"/>
      </font>
      <alignment horizontal="left" vertical="top" textRotation="0" wrapText="0" indent="0" relativeIndent="255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ndale WT"/>
        <scheme val="none"/>
      </font>
      <alignment horizontal="general" vertical="top" textRotation="0" wrapText="0" indent="0" relativeIndent="255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ndale WT"/>
        <scheme val="none"/>
      </font>
      <alignment horizontal="right" vertical="top" textRotation="0" wrapText="0" indent="0" relativeIndent="255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ndale WT"/>
        <scheme val="none"/>
      </font>
      <alignment horizontal="left" vertical="top" textRotation="0" wrapText="0" indent="0" relativeIndent="255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ndale WT"/>
        <scheme val="none"/>
      </font>
      <alignment horizontal="left" vertical="top" textRotation="0" wrapText="0" indent="0" relativeIndent="255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ndale WT"/>
        <scheme val="none"/>
      </font>
      <numFmt numFmtId="3" formatCode="#,##0"/>
      <alignment horizontal="left" vertical="top" textRotation="0" wrapText="0" indent="0" relativeIndent="255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ndale WT"/>
        <scheme val="none"/>
      </font>
      <numFmt numFmtId="167" formatCode="mmm\ d\,\ yyyy"/>
      <alignment horizontal="left" vertical="top" textRotation="0" wrapText="0" indent="0" relativeIndent="255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ndale WT"/>
        <scheme val="none"/>
      </font>
      <alignment horizontal="left" vertical="top" textRotation="0" wrapText="0" indent="0" relativeIndent="255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ndale WT"/>
        <scheme val="none"/>
      </font>
      <numFmt numFmtId="168" formatCode="#0"/>
      <alignment horizontal="left" vertical="top" textRotation="0" wrapText="0" indent="0" relativeIndent="255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ndale WT"/>
        <scheme val="none"/>
      </font>
      <numFmt numFmtId="167" formatCode="mmm\ d\,\ yyyy"/>
      <alignment horizontal="left" vertical="top" textRotation="0" wrapText="0" indent="0" relativeIndent="255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ndale WT"/>
        <scheme val="none"/>
      </font>
      <alignment horizontal="left" vertical="top" textRotation="0" wrapText="0" indent="0" relativeIndent="255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ndale WT"/>
        <scheme val="none"/>
      </font>
      <alignment horizontal="left" vertical="top" textRotation="0" wrapText="0" indent="0" relativeIndent="255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ndale WT"/>
        <scheme val="none"/>
      </font>
      <numFmt numFmtId="167" formatCode="mmm\ d\,\ yyyy"/>
      <alignment horizontal="left" vertical="top" textRotation="0" wrapText="0" indent="0" relativeIndent="255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ndale WT"/>
        <scheme val="none"/>
      </font>
      <alignment horizontal="left" vertical="top" textRotation="0" wrapText="0" indent="0" relativeIndent="255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ndale WT"/>
        <scheme val="none"/>
      </font>
      <alignment horizontal="left" vertical="top" textRotation="0" wrapText="0" indent="0" relativeIndent="255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ndale WT"/>
        <scheme val="none"/>
      </font>
      <alignment horizontal="left" vertical="top" textRotation="0" wrapText="0" indent="0" relativeIndent="255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ndale WT"/>
        <scheme val="none"/>
      </font>
      <alignment horizontal="left" vertical="top" textRotation="0" wrapText="0" indent="0" relativeIndent="255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ndale WT"/>
        <scheme val="none"/>
      </font>
      <alignment horizontal="left" vertical="top" textRotation="0" wrapText="0" indent="0" relativeIndent="255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ndale WT"/>
        <scheme val="none"/>
      </font>
      <alignment horizontal="left" vertical="top" textRotation="0" wrapText="0" indent="0" relativeIndent="255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ndale WT"/>
        <scheme val="none"/>
      </font>
      <alignment horizontal="left" vertical="top" textRotation="0" wrapText="0" indent="0" relativeIndent="255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ndale WT"/>
        <scheme val="none"/>
      </font>
      <alignment horizontal="left" vertical="top" textRotation="0" wrapText="0" indent="0" relativeIndent="255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ndale WT"/>
        <scheme val="none"/>
      </font>
      <alignment horizontal="left" vertical="top" textRotation="0" wrapText="0" indent="0" relativeIndent="255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ndale WT"/>
        <scheme val="none"/>
      </font>
      <alignment horizontal="left" vertical="top" textRotation="0" wrapText="0" indent="0" relativeIndent="255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ndale WT"/>
        <scheme val="none"/>
      </font>
      <alignment horizontal="left" vertical="top" textRotation="0" wrapText="0" indent="0" relativeIndent="255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ndale WT"/>
        <scheme val="none"/>
      </font>
      <alignment horizontal="left" vertical="top" textRotation="0" wrapText="0" indent="0" relativeIndent="255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ndale WT"/>
        <scheme val="none"/>
      </font>
      <alignment horizontal="left" vertical="top" textRotation="0" wrapText="0" indent="0" relativeIndent="255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ndale WT"/>
        <scheme val="none"/>
      </font>
      <alignment horizontal="left" vertical="top" textRotation="0" wrapText="0" indent="0" relativeIndent="255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ndale WT"/>
        <scheme val="none"/>
      </font>
      <alignment horizontal="left" vertical="top" textRotation="0" wrapText="0" indent="0" relativeIndent="255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ndale WT"/>
        <scheme val="none"/>
      </font>
      <alignment horizontal="left" vertical="top" textRotation="0" wrapText="0" indent="0" relativeIndent="255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ndale WT"/>
        <scheme val="none"/>
      </font>
      <alignment horizontal="left" vertical="top" textRotation="0" wrapText="0" indent="0" relativeIndent="255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ndale WT"/>
        <scheme val="none"/>
      </font>
      <alignment horizontal="left" vertical="top" textRotation="0" wrapText="0" indent="0" relativeIndent="255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ndale WT"/>
        <scheme val="none"/>
      </font>
      <alignment horizontal="left" vertical="top" textRotation="0" wrapText="0" indent="0" relativeIndent="255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ndale WT"/>
        <scheme val="none"/>
      </font>
      <alignment horizontal="left" vertical="top" textRotation="0" wrapText="0" indent="0" relativeIndent="255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ndale WT"/>
        <scheme val="none"/>
      </font>
      <alignment horizontal="left" vertical="top" textRotation="0" wrapText="0" indent="0" relativeIndent="255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ndale WT"/>
        <scheme val="none"/>
      </font>
      <numFmt numFmtId="166" formatCode="#,##0;\(#,##0\)"/>
      <alignment horizontal="right" vertical="top" textRotation="0" wrapText="0" indent="0" relativeIndent="255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ndale WT"/>
        <scheme val="none"/>
      </font>
      <alignment horizontal="left" vertical="top" textRotation="0" wrapText="0" indent="0" relativeIndent="255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ndale WT"/>
        <scheme val="none"/>
      </font>
      <alignment horizontal="left" vertical="top" textRotation="0" wrapText="0" indent="0" relativeIndent="255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ndale WT"/>
        <scheme val="none"/>
      </font>
      <alignment horizontal="left" vertical="top" textRotation="0" wrapText="0" indent="0" relativeIndent="255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ndale WT"/>
        <scheme val="none"/>
      </font>
      <alignment horizontal="left" vertical="top" textRotation="0" wrapText="0" indent="0" relativeIndent="255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ndale WT"/>
        <scheme val="none"/>
      </font>
      <alignment horizontal="left" vertical="top" textRotation="0" wrapText="0" indent="0" relativeIndent="255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ndale WT"/>
        <scheme val="none"/>
      </font>
      <alignment horizontal="left" vertical="top" textRotation="0" wrapText="0" indent="0" relativeIndent="255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ndale WT"/>
        <scheme val="none"/>
      </font>
      <alignment horizontal="left" vertical="top" textRotation="0" wrapText="0" indent="0" relativeIndent="255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ndale WT"/>
        <scheme val="none"/>
      </font>
      <alignment horizontal="left" vertical="top" textRotation="0" wrapText="0" indent="0" relativeIndent="255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ndale WT"/>
        <scheme val="none"/>
      </font>
      <numFmt numFmtId="3" formatCode="#,##0"/>
      <alignment horizontal="left" vertical="top" textRotation="0" wrapText="0" indent="0" relativeIndent="255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ndale WT"/>
        <scheme val="none"/>
      </font>
      <alignment horizontal="left" vertical="top" textRotation="0" wrapText="0" indent="0" relativeIndent="255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ndale WT"/>
        <scheme val="none"/>
      </font>
      <alignment horizontal="left" vertical="top" textRotation="0" wrapText="0" indent="0" relativeIndent="255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ndale WT"/>
        <scheme val="none"/>
      </font>
      <alignment horizontal="left" vertical="top" textRotation="0" wrapText="0" indent="0" relativeIndent="255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ndale WT"/>
        <scheme val="none"/>
      </font>
      <numFmt numFmtId="166" formatCode="#,##0;\(#,##0\)"/>
      <alignment horizontal="right" vertical="top" textRotation="0" wrapText="0" indent="0" relativeIndent="255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ndale WT"/>
        <scheme val="none"/>
      </font>
      <numFmt numFmtId="166" formatCode="#,##0;\(#,##0\)"/>
      <alignment horizontal="right" vertical="top" textRotation="0" wrapText="0" indent="0" relativeIndent="255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ndale WT"/>
        <scheme val="none"/>
      </font>
      <alignment horizontal="left" vertical="top" textRotation="0" wrapText="0" indent="0" relativeIndent="255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ndale WT"/>
        <scheme val="none"/>
      </font>
      <alignment horizontal="left" vertical="top" textRotation="0" wrapText="0" indent="0" relativeIndent="255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ndale WT"/>
        <scheme val="none"/>
      </font>
      <fill>
        <patternFill patternType="none">
          <fgColor indexed="64"/>
          <bgColor auto="1"/>
        </patternFill>
      </fill>
      <alignment horizontal="left" vertical="top" textRotation="0" wrapText="0" indent="0" relativeIndent="255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ndale WT"/>
        <scheme val="none"/>
      </font>
      <alignment horizontal="left" vertical="top" textRotation="0" wrapText="0" indent="0" relativeIndent="255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ndale WT"/>
        <scheme val="none"/>
      </font>
      <alignment horizontal="left" vertical="top" textRotation="0" wrapText="0" indent="0" relativeIndent="255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ndale WT"/>
        <scheme val="none"/>
      </font>
      <alignment horizontal="left" vertical="top" textRotation="0" wrapText="0" indent="0" relativeIndent="255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ndale WT"/>
        <scheme val="none"/>
      </font>
      <alignment horizontal="left" vertical="top" textRotation="0" wrapText="0" indent="0" relativeIndent="255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ndale WT"/>
        <scheme val="none"/>
      </font>
      <alignment horizontal="left" vertical="top" textRotation="0" wrapText="0" indent="0" relativeIndent="255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ndale WT"/>
        <scheme val="none"/>
      </font>
      <alignment horizontal="left" vertical="top" textRotation="0" wrapText="0" indent="0" relativeIndent="255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ill>
        <patternFill patternType="solid">
          <bgColor theme="9" tint="0.79998168889431442"/>
        </patternFill>
      </fill>
    </dxf>
    <dxf>
      <alignment horizontal="center" readingOrder="0"/>
    </dxf>
    <dxf>
      <numFmt numFmtId="172" formatCode="0.000;\-0.000;"/>
    </dxf>
    <dxf>
      <alignment horizontal="center" readingOrder="0"/>
    </dxf>
    <dxf>
      <numFmt numFmtId="172" formatCode="0.000;\-0.000;"/>
    </dxf>
    <dxf>
      <alignment horizontal="center" readingOrder="0"/>
    </dxf>
    <dxf>
      <numFmt numFmtId="172" formatCode="0.000;\-0.000;"/>
    </dxf>
    <dxf>
      <numFmt numFmtId="171" formatCode="dd\-mmm\-yyyy"/>
    </dxf>
    <dxf>
      <numFmt numFmtId="170" formatCode="0.000_ ;[Red]\-0.000\ "/>
    </dxf>
    <dxf>
      <fill>
        <patternFill patternType="solid">
          <bgColor theme="7" tint="0.79998168889431442"/>
        </patternFill>
      </fill>
    </dxf>
    <dxf>
      <alignment horizontal="center" readingOrder="0"/>
    </dxf>
    <dxf>
      <numFmt numFmtId="172" formatCode="0.000;\-0.000;"/>
    </dxf>
    <dxf>
      <alignment horizontal="center" readingOrder="0"/>
    </dxf>
    <dxf>
      <numFmt numFmtId="172" formatCode="0.000;\-0.000;"/>
    </dxf>
    <dxf>
      <alignment horizontal="center" readingOrder="0"/>
    </dxf>
    <dxf>
      <numFmt numFmtId="172" formatCode="0.000;\-0.000;"/>
    </dxf>
    <dxf>
      <numFmt numFmtId="171" formatCode="dd\-mmm\-yyyy"/>
    </dxf>
    <dxf>
      <numFmt numFmtId="170" formatCode="0.000_ ;[Red]\-0.000\ "/>
    </dxf>
    <dxf>
      <fill>
        <patternFill>
          <bgColor theme="7" tint="0.79998168889431442"/>
        </patternFill>
      </fill>
    </dxf>
    <dxf>
      <fill>
        <patternFill patternType="solid">
          <bgColor theme="8" tint="0.79998168889431442"/>
        </patternFill>
      </fill>
    </dxf>
    <dxf>
      <alignment horizontal="center" readingOrder="0"/>
    </dxf>
    <dxf>
      <numFmt numFmtId="172" formatCode="0.000;\-0.000;"/>
    </dxf>
    <dxf>
      <alignment horizontal="center" readingOrder="0"/>
    </dxf>
    <dxf>
      <numFmt numFmtId="172" formatCode="0.000;\-0.000;"/>
    </dxf>
    <dxf>
      <alignment horizontal="center" readingOrder="0"/>
    </dxf>
    <dxf>
      <numFmt numFmtId="172" formatCode="0.000;\-0.000;"/>
    </dxf>
    <dxf>
      <numFmt numFmtId="171" formatCode="dd\-mmm\-yyyy"/>
    </dxf>
    <dxf>
      <numFmt numFmtId="170" formatCode="0.000_ ;[Red]\-0.000\ "/>
    </dxf>
    <dxf>
      <alignment horizontal="center" readingOrder="0"/>
    </dxf>
    <dxf>
      <numFmt numFmtId="172" formatCode="0.000;\-0.000;"/>
    </dxf>
    <dxf>
      <alignment horizontal="center" readingOrder="0"/>
    </dxf>
    <dxf>
      <numFmt numFmtId="172" formatCode="0.000;\-0.000;"/>
    </dxf>
    <dxf>
      <alignment horizontal="center" readingOrder="0"/>
    </dxf>
    <dxf>
      <numFmt numFmtId="172" formatCode="0.000;\-0.000;"/>
    </dxf>
    <dxf>
      <fill>
        <patternFill patternType="solid">
          <bgColor theme="9" tint="0.79998168889431442"/>
        </patternFill>
      </fill>
    </dxf>
    <dxf>
      <numFmt numFmtId="171" formatCode="dd\-mmm\-yyyy"/>
    </dxf>
    <dxf>
      <numFmt numFmtId="170" formatCode="0.000_ ;[Red]\-0.000\ "/>
    </dxf>
    <dxf>
      <alignment horizontal="center" readingOrder="0"/>
    </dxf>
    <dxf>
      <numFmt numFmtId="172" formatCode="0.000;\-0.000;"/>
    </dxf>
    <dxf>
      <alignment horizontal="center" readingOrder="0"/>
    </dxf>
    <dxf>
      <numFmt numFmtId="172" formatCode="0.000;\-0.000;"/>
    </dxf>
    <dxf>
      <alignment horizontal="center" readingOrder="0"/>
    </dxf>
    <dxf>
      <numFmt numFmtId="172" formatCode="0.000;\-0.000;"/>
    </dxf>
    <dxf>
      <fill>
        <patternFill patternType="solid">
          <bgColor theme="7" tint="0.79998168889431442"/>
        </patternFill>
      </fill>
    </dxf>
    <dxf>
      <numFmt numFmtId="171" formatCode="dd\-mmm\-yyyy"/>
    </dxf>
    <dxf>
      <numFmt numFmtId="170" formatCode="0.000_ ;[Red]\-0.000\ "/>
    </dxf>
    <dxf>
      <alignment horizontal="center" readingOrder="0"/>
    </dxf>
    <dxf>
      <numFmt numFmtId="172" formatCode="0.000;\-0.000;"/>
    </dxf>
    <dxf>
      <alignment horizontal="center" readingOrder="0"/>
    </dxf>
    <dxf>
      <numFmt numFmtId="172" formatCode="0.000;\-0.000;"/>
    </dxf>
    <dxf>
      <alignment horizontal="center" readingOrder="0"/>
    </dxf>
    <dxf>
      <numFmt numFmtId="172" formatCode="0.000;\-0.000;"/>
    </dxf>
    <dxf>
      <fill>
        <patternFill>
          <bgColor theme="7" tint="0.79998168889431442"/>
        </patternFill>
      </fill>
    </dxf>
    <dxf>
      <fill>
        <patternFill patternType="solid">
          <bgColor theme="8" tint="0.79998168889431442"/>
        </patternFill>
      </fill>
    </dxf>
    <dxf>
      <numFmt numFmtId="171" formatCode="dd\-mmm\-yyyy"/>
    </dxf>
    <dxf>
      <numFmt numFmtId="170" formatCode="0.000_ ;[Red]\-0.000\ "/>
    </dxf>
    <dxf>
      <alignment horizontal="center" readingOrder="0"/>
    </dxf>
    <dxf>
      <numFmt numFmtId="172" formatCode="0.000;\-0.000;"/>
    </dxf>
    <dxf>
      <alignment horizontal="center" readingOrder="0"/>
    </dxf>
    <dxf>
      <numFmt numFmtId="172" formatCode="0.000;\-0.000;"/>
    </dxf>
    <dxf>
      <alignment horizontal="center" readingOrder="0"/>
    </dxf>
    <dxf>
      <numFmt numFmtId="172" formatCode="0.000;\-0.000;"/>
    </dxf>
    <dxf>
      <fill>
        <patternFill patternType="solid">
          <bgColor theme="9" tint="0.79998168889431442"/>
        </patternFill>
      </fill>
    </dxf>
    <dxf>
      <numFmt numFmtId="171" formatCode="dd\-mmm\-yyyy"/>
    </dxf>
    <dxf>
      <numFmt numFmtId="170" formatCode="0.000_ ;[Red]\-0.000\ "/>
    </dxf>
    <dxf>
      <numFmt numFmtId="171" formatCode="dd\-mmm\-yyyy"/>
    </dxf>
    <dxf>
      <numFmt numFmtId="170" formatCode="0.000_ ;[Red]\-0.000\ "/>
    </dxf>
    <dxf>
      <alignment horizontal="center" readingOrder="0"/>
    </dxf>
    <dxf>
      <numFmt numFmtId="172" formatCode="0.000;\-0.000;"/>
    </dxf>
    <dxf>
      <alignment horizontal="center" readingOrder="0"/>
    </dxf>
    <dxf>
      <numFmt numFmtId="172" formatCode="0.000;\-0.000;"/>
    </dxf>
    <dxf>
      <alignment horizontal="center" readingOrder="0"/>
    </dxf>
    <dxf>
      <numFmt numFmtId="172" formatCode="0.000;\-0.000;"/>
    </dxf>
    <dxf>
      <fill>
        <patternFill>
          <bgColor theme="7" tint="0.79998168889431442"/>
        </patternFill>
      </fill>
    </dxf>
    <dxf>
      <fill>
        <patternFill patternType="solid">
          <bgColor theme="8" tint="0.79998168889431442"/>
        </patternFill>
      </fill>
    </dxf>
    <dxf>
      <numFmt numFmtId="171" formatCode="dd\-mmm\-yyyy"/>
    </dxf>
    <dxf>
      <numFmt numFmtId="170" formatCode="0.000_ ;[Red]\-0.000\ "/>
    </dxf>
    <dxf>
      <alignment horizontal="center" readingOrder="0"/>
    </dxf>
    <dxf>
      <numFmt numFmtId="172" formatCode="0.000;\-0.000;"/>
    </dxf>
    <dxf>
      <alignment horizontal="center" readingOrder="0"/>
    </dxf>
    <dxf>
      <numFmt numFmtId="172" formatCode="0.000;\-0.000;"/>
    </dxf>
    <dxf>
      <alignment horizontal="center" readingOrder="0"/>
    </dxf>
    <dxf>
      <numFmt numFmtId="172" formatCode="0.000;\-0.000;"/>
    </dxf>
    <dxf>
      <fill>
        <patternFill patternType="solid">
          <bgColor theme="7" tint="0.79998168889431442"/>
        </patternFill>
      </fill>
    </dxf>
    <dxf>
      <numFmt numFmtId="171" formatCode="dd\-mmm\-yyyy"/>
    </dxf>
    <dxf>
      <numFmt numFmtId="170" formatCode="0.000_ ;[Red]\-0.000\ "/>
    </dxf>
    <dxf>
      <alignment horizontal="center" readingOrder="0"/>
    </dxf>
    <dxf>
      <numFmt numFmtId="172" formatCode="0.000;\-0.000;"/>
    </dxf>
    <dxf>
      <alignment horizontal="center" readingOrder="0"/>
    </dxf>
    <dxf>
      <numFmt numFmtId="172" formatCode="0.000;\-0.000;"/>
    </dxf>
    <dxf>
      <alignment horizontal="center" readingOrder="0"/>
    </dxf>
    <dxf>
      <numFmt numFmtId="172" formatCode="0.000;\-0.000;"/>
    </dxf>
    <dxf>
      <fill>
        <patternFill patternType="solid">
          <bgColor theme="9" tint="0.79998168889431442"/>
        </patternFill>
      </fill>
    </dxf>
    <dxf>
      <numFmt numFmtId="171" formatCode="dd\-mmm\-yyyy"/>
    </dxf>
    <dxf>
      <numFmt numFmtId="170" formatCode="0.000_ ;[Red]\-0.000\ "/>
    </dxf>
    <dxf>
      <alignment horizontal="center" readingOrder="0"/>
    </dxf>
    <dxf>
      <numFmt numFmtId="172" formatCode="0.000;\-0.000;"/>
    </dxf>
    <dxf>
      <alignment horizontal="center" readingOrder="0"/>
    </dxf>
    <dxf>
      <numFmt numFmtId="172" formatCode="0.000;\-0.000;"/>
    </dxf>
    <dxf>
      <alignment horizontal="center" readingOrder="0"/>
    </dxf>
    <dxf>
      <numFmt numFmtId="172" formatCode="0.000;\-0.000;"/>
    </dxf>
    <dxf>
      <fill>
        <patternFill patternType="solid">
          <bgColor theme="7" tint="0.79998168889431442"/>
        </patternFill>
      </fill>
    </dxf>
    <dxf>
      <numFmt numFmtId="171" formatCode="dd\-mmm\-yyyy"/>
    </dxf>
    <dxf>
      <numFmt numFmtId="170" formatCode="0.000_ ;[Red]\-0.000\ "/>
    </dxf>
    <dxf>
      <alignment horizontal="center" readingOrder="0"/>
    </dxf>
    <dxf>
      <numFmt numFmtId="172" formatCode="0.000;\-0.000;"/>
    </dxf>
    <dxf>
      <alignment horizontal="center" readingOrder="0"/>
    </dxf>
    <dxf>
      <numFmt numFmtId="172" formatCode="0.000;\-0.000;"/>
    </dxf>
    <dxf>
      <alignment horizontal="center" readingOrder="0"/>
    </dxf>
    <dxf>
      <numFmt numFmtId="172" formatCode="0.000;\-0.000;"/>
    </dxf>
    <dxf>
      <fill>
        <patternFill patternType="solid">
          <bgColor theme="7" tint="0.79998168889431442"/>
        </patternFill>
      </fill>
    </dxf>
    <dxf>
      <numFmt numFmtId="171" formatCode="dd\-mmm\-yyyy"/>
    </dxf>
    <dxf>
      <numFmt numFmtId="170" formatCode="0.000_ ;[Red]\-0.000\ "/>
    </dxf>
    <dxf>
      <numFmt numFmtId="165" formatCode="d/mm/yyyy;@"/>
    </dxf>
    <dxf>
      <numFmt numFmtId="165" formatCode="d/mm/yyyy;@"/>
    </dxf>
    <dxf>
      <numFmt numFmtId="164" formatCode="#,##0.0_ ;\-#,##0.0\ "/>
    </dxf>
    <dxf>
      <numFmt numFmtId="164" formatCode="#,##0.0_ ;\-#,##0.0\ "/>
    </dxf>
    <dxf>
      <numFmt numFmtId="164" formatCode="#,##0.0_ ;\-#,##0.0\ "/>
    </dxf>
    <dxf>
      <numFmt numFmtId="164" formatCode="#,##0.0_ ;\-#,##0.0\ "/>
    </dxf>
    <dxf>
      <numFmt numFmtId="164" formatCode="#,##0.0_ ;\-#,##0.0\ "/>
    </dxf>
    <dxf>
      <numFmt numFmtId="165" formatCode="d/mm/yyyy;@"/>
    </dxf>
    <dxf>
      <numFmt numFmtId="165" formatCode="d/mm/yyyy;@"/>
    </dxf>
    <dxf>
      <numFmt numFmtId="164" formatCode="#,##0.0_ ;\-#,##0.0\ "/>
    </dxf>
    <dxf>
      <numFmt numFmtId="164" formatCode="#,##0.0_ ;\-#,##0.0\ "/>
    </dxf>
    <dxf>
      <numFmt numFmtId="164" formatCode="#,##0.0_ ;\-#,##0.0\ "/>
    </dxf>
    <dxf>
      <numFmt numFmtId="164" formatCode="#,##0.0_ ;\-#,##0.0\ "/>
    </dxf>
    <dxf>
      <numFmt numFmtId="164" formatCode="#,##0.0_ ;\-#,##0.0\ "/>
    </dxf>
    <dxf>
      <numFmt numFmtId="165" formatCode="d/mm/yyyy;@"/>
    </dxf>
    <dxf>
      <numFmt numFmtId="165" formatCode="d/mm/yyyy;@"/>
    </dxf>
    <dxf>
      <numFmt numFmtId="164" formatCode="#,##0.0_ ;\-#,##0.0\ "/>
    </dxf>
    <dxf>
      <numFmt numFmtId="164" formatCode="#,##0.0_ ;\-#,##0.0\ "/>
    </dxf>
    <dxf>
      <numFmt numFmtId="164" formatCode="#,##0.0_ ;\-#,##0.0\ "/>
    </dxf>
    <dxf>
      <numFmt numFmtId="164" formatCode="#,##0.0_ ;\-#,##0.0\ "/>
    </dxf>
    <dxf>
      <numFmt numFmtId="164" formatCode="#,##0.0_ ;\-#,##0.0\ "/>
    </dxf>
    <dxf>
      <numFmt numFmtId="165" formatCode="d/mm/yyyy;@"/>
    </dxf>
    <dxf>
      <numFmt numFmtId="165" formatCode="d/mm/yyyy;@"/>
    </dxf>
    <dxf>
      <numFmt numFmtId="164" formatCode="#,##0.0_ ;\-#,##0.0\ "/>
    </dxf>
    <dxf>
      <numFmt numFmtId="164" formatCode="#,##0.0_ ;\-#,##0.0\ "/>
    </dxf>
    <dxf>
      <numFmt numFmtId="164" formatCode="#,##0.0_ ;\-#,##0.0\ "/>
    </dxf>
    <dxf>
      <numFmt numFmtId="164" formatCode="#,##0.0_ ;\-#,##0.0\ "/>
    </dxf>
    <dxf>
      <numFmt numFmtId="164" formatCode="#,##0.0_ ;\-#,##0.0\ "/>
    </dxf>
    <dxf>
      <numFmt numFmtId="165" formatCode="d/mm/yyyy;@"/>
    </dxf>
    <dxf>
      <numFmt numFmtId="165" formatCode="d/mm/yyyy;@"/>
    </dxf>
    <dxf>
      <numFmt numFmtId="164" formatCode="#,##0.0_ ;\-#,##0.0\ "/>
    </dxf>
    <dxf>
      <numFmt numFmtId="164" formatCode="#,##0.0_ ;\-#,##0.0\ "/>
    </dxf>
    <dxf>
      <numFmt numFmtId="164" formatCode="#,##0.0_ ;\-#,##0.0\ "/>
    </dxf>
    <dxf>
      <numFmt numFmtId="164" formatCode="#,##0.0_ ;\-#,##0.0\ "/>
    </dxf>
    <dxf>
      <numFmt numFmtId="164" formatCode="#,##0.0_ ;\-#,##0.0\ "/>
    </dxf>
    <dxf>
      <numFmt numFmtId="165" formatCode="d/mm/yyyy;@"/>
    </dxf>
    <dxf>
      <numFmt numFmtId="165" formatCode="d/mm/yyyy;@"/>
    </dxf>
    <dxf>
      <numFmt numFmtId="164" formatCode="#,##0.0_ ;\-#,##0.0\ "/>
    </dxf>
    <dxf>
      <numFmt numFmtId="164" formatCode="#,##0.0_ ;\-#,##0.0\ "/>
    </dxf>
    <dxf>
      <numFmt numFmtId="164" formatCode="#,##0.0_ ;\-#,##0.0\ "/>
    </dxf>
    <dxf>
      <numFmt numFmtId="164" formatCode="#,##0.0_ ;\-#,##0.0\ "/>
    </dxf>
    <dxf>
      <numFmt numFmtId="164" formatCode="#,##0.0_ ;\-#,##0.0\ "/>
    </dxf>
    <dxf>
      <fill>
        <patternFill patternType="solid">
          <fgColor theme="5" tint="0.79998168889431442"/>
          <bgColor theme="5" tint="0.79998168889431442"/>
        </patternFill>
      </fill>
      <border>
        <bottom style="thin">
          <color theme="5" tint="0.39997558519241921"/>
        </bottom>
      </border>
    </dxf>
    <dxf>
      <fill>
        <patternFill patternType="solid">
          <fgColor theme="5" tint="0.79998168889431442"/>
          <bgColor theme="5" tint="0.79998168889431442"/>
        </patternFill>
      </fill>
      <border>
        <bottom style="thin">
          <color theme="5" tint="0.39997558519241921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5"/>
        </top>
        <bottom style="thin">
          <color theme="5"/>
        </bottom>
      </border>
    </dxf>
    <dxf>
      <fill>
        <patternFill patternType="solid">
          <fgColor theme="0" tint="-0.14999847407452621"/>
          <bgColor theme="0" tint="-0.14999847407452621"/>
        </patternFill>
      </fill>
    </dxf>
    <dxf>
      <fill>
        <patternFill patternType="solid">
          <fgColor theme="0" tint="-0.14999847407452621"/>
          <bgColor theme="0" tint="-0.14999847407452621"/>
        </patternFill>
      </fill>
      <border>
        <left style="thin">
          <color theme="0" tint="-0.249977111117893"/>
        </left>
        <right style="thin">
          <color theme="0" tint="-0.249977111117893"/>
        </right>
      </border>
    </dxf>
    <dxf>
      <fill>
        <patternFill patternType="solid">
          <fgColor theme="0" tint="-0.14999847407452621"/>
          <bgColor theme="0" tint="-0.14999847407452621"/>
        </patternFill>
      </fill>
    </dxf>
    <dxf>
      <font>
        <b/>
        <color theme="1"/>
      </font>
      <fill>
        <patternFill patternType="solid">
          <fgColor theme="5" tint="0.79998168889431442"/>
          <bgColor theme="5" tint="0.79998168889431442"/>
        </patternFill>
      </fill>
      <border>
        <top style="thin">
          <color theme="5" tint="0.39997558519241921"/>
        </top>
      </border>
    </dxf>
    <dxf>
      <font>
        <b/>
        <color theme="1"/>
      </font>
      <fill>
        <patternFill patternType="solid">
          <fgColor theme="5" tint="0.79998168889431442"/>
          <bgColor theme="5" tint="0.79998168889431442"/>
        </patternFill>
      </fill>
      <border>
        <bottom style="thin">
          <color theme="5" tint="0.39997558519241921"/>
        </bottom>
      </border>
    </dxf>
    <dxf>
      <fill>
        <patternFill patternType="solid">
          <fgColor theme="4" tint="0.79998168889431442"/>
          <bgColor theme="4" tint="0.79998168889431442"/>
        </patternFill>
      </fill>
      <border>
        <bottom style="thin">
          <color theme="4" tint="0.39997558519241921"/>
        </bottom>
      </border>
    </dxf>
    <dxf>
      <fill>
        <patternFill patternType="solid">
          <fgColor theme="4" tint="0.79998168889431442"/>
          <bgColor theme="4" tint="0.79998168889431442"/>
        </patternFill>
      </fill>
      <border>
        <bottom style="thin">
          <color theme="4" tint="0.39997558519241921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0" tint="-0.14999847407452621"/>
          <bgColor theme="0" tint="-0.14999847407452621"/>
        </patternFill>
      </fill>
    </dxf>
    <dxf>
      <fill>
        <patternFill patternType="solid">
          <fgColor theme="0" tint="-0.14999847407452621"/>
          <bgColor theme="0" tint="-0.14999847407452621"/>
        </patternFill>
      </fill>
      <border>
        <left style="thin">
          <color theme="0" tint="-0.249977111117893"/>
        </left>
        <right style="thin">
          <color theme="0" tint="-0.249977111117893"/>
        </right>
      </border>
    </dxf>
    <dxf>
      <fill>
        <patternFill patternType="solid">
          <fgColor theme="0" tint="-0.14999847407452621"/>
          <bgColor theme="0" tint="-0.14999847407452621"/>
        </patternFill>
      </fill>
    </dxf>
    <dxf>
      <font>
        <b/>
        <color theme="1"/>
      </font>
      <fill>
        <patternFill patternType="solid">
          <fgColor theme="4" tint="0.79998168889431442"/>
          <bgColor theme="4" tint="0.79998168889431442"/>
        </patternFill>
      </fill>
      <border>
        <top style="thin">
          <color theme="4" tint="0.39997558519241921"/>
        </top>
      </border>
    </dxf>
    <dxf>
      <font>
        <b/>
        <color theme="1"/>
      </font>
      <fill>
        <patternFill patternType="solid">
          <fgColor theme="4" tint="0.79998168889431442"/>
          <bgColor theme="4" tint="0.79998168889431442"/>
        </patternFill>
      </fill>
      <border>
        <bottom style="thin">
          <color theme="4" tint="0.39997558519241921"/>
        </bottom>
      </border>
    </dxf>
  </dxfs>
  <tableStyles count="2" defaultTableStyle="TableStyleMedium9" defaultPivotStyle="PivotStyleLight16">
    <tableStyle name="mydup2" table="0" count="9">
      <tableStyleElement type="headerRow" dxfId="440"/>
      <tableStyleElement type="totalRow" dxfId="439"/>
      <tableStyleElement type="firstRowStripe" dxfId="438"/>
      <tableStyleElement type="firstColumnStripe" dxfId="437"/>
      <tableStyleElement type="firstSubtotalColumn" dxfId="436"/>
      <tableStyleElement type="firstSubtotalRow" dxfId="435"/>
      <tableStyleElement type="secondSubtotalRow" dxfId="434"/>
      <tableStyleElement type="pageFieldLabels" dxfId="433"/>
      <tableStyleElement type="pageFieldValues" dxfId="432"/>
    </tableStyle>
    <tableStyle name="nq" table="0" count="9">
      <tableStyleElement type="headerRow" dxfId="431"/>
      <tableStyleElement type="totalRow" dxfId="430"/>
      <tableStyleElement type="firstRowStripe" dxfId="429"/>
      <tableStyleElement type="firstColumnStripe" dxfId="428"/>
      <tableStyleElement type="firstSubtotalColumn" dxfId="427"/>
      <tableStyleElement type="firstSubtotalRow" dxfId="426"/>
      <tableStyleElement type="secondSubtotalRow" dxfId="425"/>
      <tableStyleElement type="pageFieldLabels" dxfId="424"/>
      <tableStyleElement type="pageFieldValues" dxfId="423"/>
    </tableStyle>
  </tableStyle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IBM_ADMIN" refreshedDate="42172.898342824075" createdVersion="4" refreshedVersion="3" minRefreshableVersion="3" recordCount="9">
  <cacheSource type="worksheet">
    <worksheetSource name="Table1"/>
  </cacheSource>
  <cacheFields count="100">
    <cacheField name="Opp No" numFmtId="0">
      <sharedItems count="2853">
        <s v="QL-IEUB6TY"/>
        <s v="AW-04U828S"/>
        <s v="50-UVSYFS5"/>
        <s v="ZS-JS9XTAF"/>
        <s v="UD-X1VL63R"/>
        <s v="QM-7MMTKO9"/>
        <s v="8Y-EAFZPLJ"/>
        <s v="8P-6U7D6D7"/>
        <s v="255U-29GVD8K" u="1"/>
        <s v="BY-7437OSE" u="1"/>
        <s v="YG-494LCX9" u="1"/>
        <s v="88-ZJQV1TD" u="1"/>
        <s v="82-K80SER0" u="1"/>
        <s v="VY-DUWA9OR" u="1"/>
        <s v="R9-QURZBSJ" u="1"/>
        <s v="TB-ZHW0CRY" u="1"/>
        <s v="PU-LMLY90H" u="1"/>
        <s v="IB-NQMQEOM" u="1"/>
        <s v="KX-YDX4IPP" u="1"/>
        <s v="AA-SOUJZ8Q" u="1"/>
        <s v="OD-LJGIQEW" u="1"/>
        <s v="M0-78D0WLM" u="1"/>
        <s v="255U-29QCCK9" u="1"/>
        <s v="5Z-FG5JYNB" u="1"/>
        <s v="3O-D9P4CUP" u="1"/>
        <s v="KL-YQCH343" u="1"/>
        <s v="CF-R1G6FYR" u="1"/>
        <s v="7K-JMXVYMF" u="1"/>
        <s v="E5-3YHWE27" u="1"/>
        <s v="KI-WU9S0V5" u="1"/>
        <s v="SC-VCWMELV" u="1"/>
        <s v="I9-5HPN76M" u="1"/>
        <s v="JX-HRRD7Q1" u="1"/>
        <s v="MY-RPSE7NS" u="1"/>
        <s v="CW-X9W2SV3" u="1"/>
        <s v="L5-IYR027B" u="1"/>
        <s v="L8-PUC4ODF" u="1"/>
        <s v="BD-5FN6JFH" u="1"/>
        <s v="8R-3Y3JJXO" u="1"/>
        <s v="0M-FTNOR9X" u="1"/>
        <s v="PP-ODM0096" u="1"/>
        <s v="IB-U3Z026N" u="1"/>
        <s v="JU-U9B2YGM" u="1"/>
        <s v="4E-ISTGDTW" u="1"/>
        <s v="TJ-4RSJJDF" u="1"/>
        <s v="CV-DKDORGF" u="1"/>
        <s v="TM-FFQUW9T" u="1"/>
        <s v="255U-287DX9L" u="1"/>
        <s v="FB-VCC2XXZ" u="1"/>
        <s v="VE-AZIALSG" u="1"/>
        <s v="CE-UBLLHJ2" u="1"/>
        <s v="77-Z8CPRLD" u="1"/>
        <s v="7D-DAOAFOO" u="1"/>
        <s v="YT-9OLYB0X" u="1"/>
        <s v="VQ-HMSZEVR" u="1"/>
        <s v="EV-DKH5DTY" u="1"/>
        <s v="SD-T1UUJ2M" u="1"/>
        <s v="DR-LF0RSJN" u="1"/>
        <s v="IQ-KN8OPIE" u="1"/>
        <s v="22-A53O8HN" u="1"/>
        <s v="BI-HYILCH6" u="1"/>
        <s v="FC-5NMY3J8" u="1"/>
        <s v="OM-X30V49K" u="1"/>
        <s v="AJ-HZ7F58B" u="1"/>
        <s v="J4-H1P5WY3" u="1"/>
        <s v="B0-019NK5L" u="1"/>
        <s v="NO-6J8SJX7" u="1"/>
        <s v="MA-H4X4675" u="1"/>
        <s v="2R-K5VMH7C" u="1"/>
        <s v="ER-E7F5629" u="1"/>
        <s v="KX-ESLNT64" u="1"/>
        <s v="BH-3T4VMF0" u="1"/>
        <s v="FZ-6IDRBP5" u="1"/>
        <s v="VG-HEWCS2K" u="1"/>
        <s v="AM-54XC8OE" u="1"/>
        <s v="F4-LU59LMD" u="1"/>
        <s v="UR-0YWIIX2" u="1"/>
        <s v="IH-SE5USZ8" u="1"/>
        <s v="7K-W94Q6RK" u="1"/>
        <s v="YA-NHDUQQ5" u="1"/>
        <s v="3K-DU3020L" u="1"/>
        <s v="XP-VT09RFC" u="1"/>
        <s v="AA-VDJR8BI" u="1"/>
        <s v="54-GJ7JPQB" u="1"/>
        <s v="55-BILZI6R" u="1"/>
        <s v="J4-4MTGV43" u="1"/>
        <s v="TK-KVXXAPH" u="1"/>
        <s v="NL-6N8YVU5" u="1"/>
        <s v="QW-INX2Y66" u="1"/>
        <s v="18-CL5M9PM" u="1"/>
        <s v="255U-24U0INY" u="1"/>
        <s v="YN-52A7XJ4" u="1"/>
        <s v="0A-3HKQEIS" u="1"/>
        <s v="JD-X7NC7KD" u="1"/>
        <s v="O8-FAD37FL" u="1"/>
        <s v="SX-D0TYXF2" u="1"/>
        <s v="33-7VGSDV9" u="1"/>
        <s v="VI-0D6GZNS" u="1"/>
        <s v="4U-GQ2DCFV" u="1"/>
        <s v="IO-7VFI79X" u="1"/>
        <s v="55-YOJNI7Z" u="1"/>
        <s v="ZE-FL3LNGO" u="1"/>
        <s v="255U-25CV3U5" u="1"/>
        <s v="Q8-GHX3XEL" u="1"/>
        <s v="H4-P45CBA1" u="1"/>
        <s v="58-I31S45A" u="1"/>
        <s v="H3-0K2PS8U" u="1"/>
        <s v="O3-H9PY68A" u="1"/>
        <s v="9X-OSEHX4M" u="1"/>
        <s v="96-BQF1NMB" u="1"/>
        <s v="SG-V74YD8Y" u="1"/>
        <s v="GO-2NTBDXT" u="1"/>
        <s v="6C-9KSHF36" u="1"/>
        <s v="IQ-RKKTZBB" u="1"/>
        <s v="YG-SQGA2SS" u="1"/>
        <s v="XJ-ZJMEBAU" u="1"/>
        <s v="4U-Q29LEDN" u="1"/>
        <s v="255U-22XAF8D" u="1"/>
        <s v="IW-SJ5A80U" u="1"/>
        <s v="58-OM15J44" u="1"/>
        <s v="20-457GE7A" u="1"/>
        <s v="F2-7R2UN79" u="1"/>
        <s v="ID-1MCMLNX" u="1"/>
        <s v="5P-9KF7SM5" u="1"/>
        <s v="9Q-2M9YMVY" u="1"/>
        <s v="9T-OAW5FCD" u="1"/>
        <s v="QM-XBFGUMG" u="1"/>
        <s v="XX-9RTEK53" u="1"/>
        <s v="AK-RPHP6FO" u="1"/>
        <s v="F1-KGQSQD1" u="1"/>
        <s v="52-8IVHIBO" u="1"/>
        <s v="XA-BQCOL11" u="1"/>
        <s v="0I-8HAO3GG" u="1"/>
        <s v="KL-LE81BGX" u="1"/>
        <s v="SR-MFWL1OR" u="1"/>
        <s v="HS-9NK0MMB" u="1"/>
        <s v="1I-A9LNZN4" u="1"/>
        <s v="UY-78EO03B" u="1"/>
        <s v="WC-LQNDY7H" u="1"/>
        <s v="0I-8L45DGJ" u="1"/>
        <s v="0R-KFM2QXU" u="1"/>
        <s v="WJ-QBNWWOG" u="1"/>
        <s v="JN-Z657DQB" u="1"/>
        <s v="09-OQ558SA" u="1"/>
        <s v="Y0-8YKN5I4" u="1"/>
        <s v="YO-RS4UQKU" u="1"/>
        <s v="JT-RONL4AG" u="1"/>
        <s v="DL-UDU91XP" u="1"/>
        <s v="PG-0PQJ72S" u="1"/>
        <s v="255U-21YDLLT" u="1"/>
        <s v="ON-RJKX1D8" u="1"/>
        <s v="PE-12OCN1F" u="1"/>
        <s v="EE-3DUN59J" u="1"/>
        <s v="Y1-OS0NLQF" u="1"/>
        <s v="CA-T0JPBRH" u="1"/>
        <s v="LS-8KN4JGR" u="1"/>
        <s v="GL-Z1KWCCE" u="1"/>
        <s v="EW-EBQBWSV" u="1"/>
        <s v="KO-EFGN7AP" u="1"/>
        <s v="VG-0XF27AS" u="1"/>
        <s v="7F-Y05J9EF" u="1"/>
        <s v="1J-JEF5F3P" u="1"/>
        <s v="AI-QOILSGY" u="1"/>
        <s v="G2-S333Y9A" u="1"/>
        <s v="GZ-EOF8J0U" u="1"/>
        <s v="82-REZ7E7V" u="1"/>
        <s v="50-KBDR31C" u="1"/>
        <s v="W5-ZAE83NU" u="1"/>
        <s v="XS-88UQYGA" u="1"/>
        <s v="2F-AR5Y690" u="1"/>
        <s v="G5-DIKNSDQ" u="1"/>
        <s v="C0-JEOSXRG" u="1"/>
        <s v="PL-RPIMEXJ" u="1"/>
        <s v="NS-KA0XEYR" u="1"/>
        <s v="KB-ZD0XHYD" u="1"/>
        <s v="34-WNZTUAK" u="1"/>
        <s v="T6-3PO18CE" u="1"/>
        <s v="A1-SUBL1DK" u="1"/>
        <s v="XP-FJMZ8ER" u="1"/>
        <s v="YO-N7EWJ2Y" u="1"/>
        <s v="1H-JI0C6UR" u="1"/>
        <s v="0E-R9C6HIF" u="1"/>
        <s v="AZ-EYWWVS8" u="1"/>
        <s v="AZ-056OHND" u="1"/>
        <s v="KS-ZHQWPBP" u="1"/>
        <s v="NM-5ET5990" u="1"/>
        <s v="ML-18SJJVS" u="1"/>
        <s v="R8-76BJN5F" u="1"/>
        <s v="9I-LQ33JT1" u="1"/>
        <s v="UX-A5G4JBV" u="1"/>
        <s v="5Z-DAM8B84" u="1"/>
        <s v="NS-UFZ7UF7" u="1"/>
        <s v="J8-C21VW4B" u="1"/>
        <s v="R0-EON7J8X" u="1"/>
        <s v="YE-1S5RLOL" u="1"/>
        <s v="VN-TJMP9KT" u="1"/>
        <s v="98-I9IN45A" u="1"/>
        <s v="1F-ROXHQCG" u="1"/>
        <s v="5Z-1LY94QL" u="1"/>
        <s v="NZ-ZVD8TG9" u="1"/>
        <s v="BH-NIWJUT7" u="1"/>
        <s v="E3-F2V2L6P" u="1"/>
        <s v="1L-FF42O13" u="1"/>
        <s v="LA-3V6HCLN" u="1"/>
        <s v="QA-NM7YRXK" u="1"/>
        <s v="RM-2WAMZGN" u="1"/>
        <s v="0N-OL5X3TO" u="1"/>
        <s v="ZO-G9R1N9S" u="1"/>
        <s v="JD-RYAKR1N" u="1"/>
        <s v="UU-95CQWBX" u="1"/>
        <s v="42-X2W39RS" u="1"/>
        <s v="1V-YLFXHB3" u="1"/>
        <s v="Z5-PIF1ZEK" u="1"/>
        <s v="ET-LTGCU0U" u="1"/>
        <s v="KF-BW6ZBPK" u="1"/>
        <s v="ZT-0M9C956" u="1"/>
        <s v="ZC-2DA6V52" u="1"/>
        <s v="RH-M8MH9PW" u="1"/>
        <s v="2B-5SYQPGG" u="1"/>
        <s v="UV-DWLL63K" u="1"/>
        <s v="7T-C8GJ9A1" u="1"/>
        <s v="HI-Y8TTDUY" u="1"/>
        <s v="3T-ROV0A1T" u="1"/>
        <s v="KP-GT9W113" u="1"/>
        <s v="D6-RDGIKMT" u="1"/>
        <s v="F5-4HDD78M" u="1"/>
        <s v="H3-3BXBV4G" u="1"/>
        <s v="9W-EG3ZY8F" u="1"/>
        <s v="UM-QI2C0LO" u="1"/>
        <s v="LP-OA0CQUX" u="1"/>
        <s v="8Q-ZP3PBSL" u="1"/>
        <s v="VF-NNKC67O" u="1"/>
        <s v="Y0-B4WSWCF" u="1"/>
        <s v="255U-26EVX6E" u="1"/>
        <s v="87-EUMYIQV" u="1"/>
        <s v="0Z-HDX2OG7" u="1"/>
        <s v="TO-T22XJXX" u="1"/>
        <s v="26-ENY44SS" u="1"/>
        <s v="BS-UNBKD7M" u="1"/>
        <s v="N0-1LNZ95Y" u="1"/>
        <s v="YE-P9KK2NY" u="1"/>
        <s v="PL-J1HZPPZ" u="1"/>
        <s v="5O-YRTG8JQ" u="1"/>
        <s v="EE-PJNZPKV" u="1"/>
        <s v="7S-Q63R0LJ" u="1"/>
        <s v="EC-TD44H8O" u="1"/>
        <s v="Z8-W0QIVHV" u="1"/>
        <s v="J8-S5XMDC2" u="1"/>
        <s v="OD-K69T1Y2" u="1"/>
        <s v="7E-0B2ZYA0" u="1"/>
        <s v="JS-GO71JR1" u="1"/>
        <s v="D2-0R0W3G9" u="1"/>
        <s v="D2-71MAFYM" u="1"/>
        <s v="86-KVL8WQD" u="1"/>
        <s v="6Y-M0EDZ5H" u="1"/>
        <s v="09-1G3RU7O" u="1"/>
        <s v="3F-QK2JR8X" u="1"/>
        <s v="W9-OM0XPIA" u="1"/>
        <s v="8J-WPIXO34" u="1"/>
        <s v="QI-V6WV3LR" u="1"/>
        <s v="0J-P06RT92" u="1"/>
        <s v="N6-TO8BR3Z" u="1"/>
        <s v="8U-YTG94DZ" u="1"/>
        <s v="Q3-60ITFKX" u="1"/>
        <s v="TQ-JH2VC8M" u="1"/>
        <s v="99-FE399WY" u="1"/>
        <s v="J8-AU9QSSS" u="1"/>
        <s v="F6-J1Z2IUQ" u="1"/>
        <s v="O7-OQ17LB7" u="1"/>
        <s v="XO-IGO07V5" u="1"/>
        <s v="0Z-PUCA710" u="1"/>
        <s v="VT-EKBXYD6" u="1"/>
        <s v="9L-G2CPG6U" u="1"/>
        <s v="VN-ZJLLULJ" u="1"/>
        <s v="8W-XIS446F" u="1"/>
        <s v="0B-NXU0F3D" u="1"/>
        <s v="KR-58W4AFA" u="1"/>
        <s v="75-KLROUQ4" u="1"/>
        <s v="SL-S9BAUGL" u="1"/>
        <s v="C1-8YY8DA2" u="1"/>
        <s v="KT-0ASP6N6" u="1"/>
        <s v="ND-E2JRQFG" u="1"/>
        <s v="R8-I3F7B17" u="1"/>
        <s v="5D-TJKDW4N" u="1"/>
        <s v="VD-0OUG07S" u="1"/>
        <s v="UV-IEAVGTJ" u="1"/>
        <s v="0V-4AG3AME" u="1"/>
        <s v="B8-38MALOE" u="1"/>
        <s v="HX-Y9EP74K" u="1"/>
        <s v="6Q-7WP4TSZ" u="1"/>
        <s v="3T-GTH8GBF" u="1"/>
        <s v="255U-29ODQA8" u="1"/>
        <s v="5R-P4A70Z8" u="1"/>
        <s v="GU-3O9R37R" u="1"/>
        <s v="39-VLR1FM3" u="1"/>
        <s v="EZ-U2AMLYI" u="1"/>
        <s v="FY-0REVJRG" u="1"/>
        <s v="3Z-5X5UXOM" u="1"/>
        <s v="9E-JN2QHRS" u="1"/>
        <s v="0K-2QT0YJ5" u="1"/>
        <s v="9X-1908KJB" u="1"/>
        <s v="TL-JIPSOO6" u="1"/>
        <s v="T6-PN0SCLW" u="1"/>
        <s v="I7-55GZQD0" u="1"/>
        <s v="PN-N4HT3M2" u="1"/>
        <s v="JX-7HL7YAH" u="1"/>
        <s v="L1-U93J7H7" u="1"/>
        <s v="TD-VBJZTRH" u="1"/>
        <s v="LI-TA6H4RB" u="1"/>
        <s v="GS-APVOVRM" u="1"/>
        <s v="BO-SAOEUWN" u="1"/>
        <s v="59-CIWMPF1" u="1"/>
        <s v="WR-31WU6TG" u="1"/>
        <s v="R9-S9X1SWW" u="1"/>
        <s v="J6-K8ZMGVF" u="1"/>
        <s v="W0-6DZLM3J" u="1"/>
        <s v="XX-T4GNKXO" u="1"/>
        <s v="GG-71BA6AN" u="1"/>
        <s v="6R-JWYH9W2" u="1"/>
        <s v="F8-N6YDNA3" u="1"/>
        <s v="MP-AFYCM4R" u="1"/>
        <s v="6L-EASWXXD" u="1"/>
        <s v="3X-ZDZBUAR" u="1"/>
        <s v="U6-BKPCFTS" u="1"/>
        <s v="IQ-KFYD40A" u="1"/>
        <s v="NV-KIMUTCC" u="1"/>
        <s v="BQ-AIETHZ2" u="1"/>
        <s v="ZN-QUF3UMU" u="1"/>
        <s v="CP-ICM41CE" u="1"/>
        <s v="J8-698JHNZ" u="1"/>
        <s v="TS-WSGNIGE" u="1"/>
        <s v="VE-6CXFGQF" u="1"/>
        <s v="2K-LHYACG8" u="1"/>
        <s v="7H-BT7MURP" u="1"/>
        <s v="LK-73UW6DC" u="1"/>
        <s v="UF-OKANGIC" u="1"/>
        <s v="5V-MNFYC3M" u="1"/>
        <s v="3V-81V3KLJ" u="1"/>
        <s v="BW-VPKVVTV" u="1"/>
        <s v="FP-1R2FHBL" u="1"/>
        <s v="85-9CTV7Z0" u="1"/>
        <s v="4O-GFBDWRF" u="1"/>
        <s v="AH-JPS1ES4" u="1"/>
        <s v="L4-0N372MR" u="1"/>
        <s v="ZT-BV0M2PF" u="1"/>
        <s v="WU-UUNQXXN" u="1"/>
        <s v="YG-ECFR5VX" u="1"/>
        <s v="4B-YPESFB8" u="1"/>
        <s v="PT-II5REQK" u="1"/>
        <s v="FI-K48GOVC" u="1"/>
        <s v="9I-NPC54PE" u="1"/>
        <s v="AV-RPX6R0J" u="1"/>
        <s v="CE-GZQX79N" u="1"/>
        <s v="YJ-1U0B20D" u="1"/>
        <s v="4P-IM8X769" u="1"/>
        <s v="5H-4UFOTGK" u="1"/>
        <s v="T5-P1EXXX3" u="1"/>
        <s v="ZV-GF9QEQX" u="1"/>
        <s v="SH-QKKGI5C" u="1"/>
        <s v="6P-RC6340T" u="1"/>
        <s v="2K-P80A0B6" u="1"/>
        <s v="I0-HRGX20Q" u="1"/>
        <s v="NJ-J3EOZLN" u="1"/>
        <s v="D5-IFTCJNU" u="1"/>
        <s v="5N-OC8LI99" u="1"/>
        <s v="HP-78ICTSF" u="1"/>
        <s v="5G-57NH9G7" u="1"/>
        <s v="A6-R0J2ZW8" u="1"/>
        <s v="EV-2EO2EE0" u="1"/>
        <s v="M2-58IV9UP" u="1"/>
        <s v="YO-K2UZR2R" u="1"/>
        <s v="01-6GL1AQ6" u="1"/>
        <s v="S9-U0VUPSW" u="1"/>
        <s v="GF-TBAHO0B" u="1"/>
        <s v="G7-011FUQ3" u="1"/>
        <s v="WI-5QJJA1U" u="1"/>
        <s v="JI-WWT8QR3" u="1"/>
        <s v="6C-AL9V1MB" u="1"/>
        <s v="QG-6AM4LMS" u="1"/>
        <s v="OX-GGDBBT7" u="1"/>
        <s v="UQ-LXUTUIH" u="1"/>
        <s v="6T-RFMLB72" u="1"/>
        <s v="EP-ER7RLQS" u="1"/>
        <s v="TG-0LC7Q2Q" u="1"/>
        <s v="HD-VGLII9L" u="1"/>
        <s v="9K-M0904T0" u="1"/>
        <s v="XC-36PIIPD" u="1"/>
        <s v="J8-0KQK572" u="1"/>
        <s v="JP-AZ2UK2D" u="1"/>
        <s v="AD-56AGGWE" u="1"/>
        <s v="OL-6CW3V7O" u="1"/>
        <s v="LC-B91TE2H" u="1"/>
        <s v="G2-D8C7WQ9" u="1"/>
        <s v="RC-0LAXTBP" u="1"/>
        <s v="IZ-1EJNOVT" u="1"/>
        <s v="97-ZNZ9TMU" u="1"/>
        <s v="SL-NPJSVCP" u="1"/>
        <s v="8C-UL5KQHF" u="1"/>
        <s v="JZ-EKS8F8S" u="1"/>
        <s v="18-38IQC1U" u="1"/>
        <s v="JY-VJJFQC4" u="1"/>
        <s v="40-AYV172V" u="1"/>
        <s v="BE-R5F9VT8" u="1"/>
        <s v="FL-I5Y7FLS" u="1"/>
        <s v="P6-4PKPJWN" u="1"/>
        <s v="91-0Z6NDGD" u="1"/>
        <s v="RS-MLOI3N8" u="1"/>
        <s v="MD-RCNBG0Z" u="1"/>
        <s v="9Y-OB51UZK" u="1"/>
        <s v="7D-GIVAAIX" u="1"/>
        <s v="YY-3C5U5PO" u="1"/>
        <s v="87-J9AXGF4" u="1"/>
        <s v="AG-OGYT4UE" u="1"/>
        <s v="VU-KTWEA0P" u="1"/>
        <s v="CN-BQLZ5ZH" u="1"/>
        <s v="PT-GB3LJBY" u="1"/>
        <s v="UH-WPHLUOC" u="1"/>
        <s v="BF-XQRLKSS" u="1"/>
        <s v="IQ-ZRCFP6Z" u="1"/>
        <s v="F3-S2FJV3N" u="1"/>
        <s v="DB-OORG5QM" u="1"/>
        <s v="M8-AF0ZLT0" u="1"/>
        <s v="HY-DMCO4NX" u="1"/>
        <s v="AB-3TO1AF2" u="1"/>
        <s v="6Q-V1IBFB7" u="1"/>
        <s v="XQ-BOKGJEL" u="1"/>
        <s v="C9-XFQJ0AD" u="1"/>
        <s v="6M-GQKJD4A" u="1"/>
        <s v="KL-B87MEZT" u="1"/>
        <s v="WZ-U5PIUX3" u="1"/>
        <s v="255U-2A3IBSZ" u="1"/>
        <s v="EM-H2P3HEI" u="1"/>
        <s v="UQ-HY6PBVN" u="1"/>
        <s v="1R-5WOVWAM" u="1"/>
        <s v="WZ-390BRVE" u="1"/>
        <s v="EO-H9GPDXQ" u="1"/>
        <s v="50-G04N0L1" u="1"/>
        <s v="Z0-FDWLHB2" u="1"/>
        <s v="69-W917SI6" u="1"/>
        <s v="IT-C50BQQV" u="1"/>
        <s v="DL-6B1RS74" u="1"/>
        <s v="PW-TPQ7SHP" u="1"/>
        <s v="57-T2QQRES" u="1"/>
        <s v="255U-29PJNDZ" u="1"/>
        <s v="SE-AVSIWQ7" u="1"/>
        <s v="43-XDY6GG5" u="1"/>
        <s v="28-AVCBJRC" u="1"/>
        <s v="FA-4H18VQZ" u="1"/>
        <s v="JD-1HCHQ0M" u="1"/>
        <s v="SD-3X51PXT" u="1"/>
        <s v="WM-BUMGJAR" u="1"/>
        <s v="PR-QSJSAP4" u="1"/>
        <s v="RS-KKTG7QN" u="1"/>
        <s v="R5-5G1B93P" u="1"/>
        <s v="KG-8IKGZ04" u="1"/>
        <s v="GQ-CMFHNZB" u="1"/>
        <s v="DM-HOXWJRR" u="1"/>
        <s v="V4-369ZO2R" u="1"/>
        <s v="52-P5PVOWW" u="1"/>
        <s v="II-SN7VT24" u="1"/>
        <s v="75-36DHN6Z" u="1"/>
        <s v="RM-UULAN1E" u="1"/>
        <s v="ZA-TVJDN86" u="1"/>
        <s v="9N-YJ38X23" u="1"/>
        <s v="P8-MYBA8SQ" u="1"/>
        <s v="SV-S76OFJZ" u="1"/>
        <s v="7W-VMMKUFW" u="1"/>
        <s v="3M-2KBA8NU" u="1"/>
        <s v="255U-287DX7R" u="1"/>
        <s v="0I-STEW1ZK" u="1"/>
        <s v="C6-3LD9EMT" u="1"/>
        <s v="NN-IQEGCZ9" u="1"/>
        <s v="YJ-6DR3UYN" u="1"/>
        <s v="M7-9UUKCTN" u="1"/>
        <s v="3Q-Z5ZZMM6" u="1"/>
        <s v="OH-AJUVAGS" u="1"/>
        <s v="PI-XEO5VQ4" u="1"/>
        <s v="GF-7S2HX1Q" u="1"/>
        <s v="FL-O2GRPRZ" u="1"/>
        <s v="19-B86K9BL" u="1"/>
        <s v="6M-P9O151U" u="1"/>
        <s v="S3-8W68EXQ" u="1"/>
        <s v="W4-YTEVP16" u="1"/>
        <s v="3F-337PXXV" u="1"/>
        <s v="IL-16PGDWC" u="1"/>
        <s v="J7-I7DOLMV" u="1"/>
        <s v="ON-BAJZPVX" u="1"/>
        <s v="YL-GSZOZU8" u="1"/>
        <s v="5O-6FF2NJW" u="1"/>
        <s v="14-4B8HVZC" u="1"/>
        <s v="JJ-N6167ZA" u="1"/>
        <s v="57-I6D88H6" u="1"/>
        <s v="1W-PJOAJIT" u="1"/>
        <s v="RA-UDNAB5I" u="1"/>
        <s v="Y6-5AJIQ1O" u="1"/>
        <s v="JP-ERE5X9D" u="1"/>
        <s v="6R-JC29DB2" u="1"/>
        <s v="255U-1RBCY3N" u="1"/>
        <s v="NU-AGC7ENM" u="1"/>
        <s v="Z3-OHDEQ9D" u="1"/>
        <s v="LM-QKF7JOC" u="1"/>
        <s v="UE-AJ6IO8H" u="1"/>
        <s v="S1-LY42TRN" u="1"/>
        <s v="KI-CMBM613" u="1"/>
        <s v="K9-50YOI4Y" u="1"/>
        <s v="WC-GB8VVSE" u="1"/>
        <s v="EI-21AM2G4" u="1"/>
        <s v="3H-RXB5WUL" u="1"/>
        <s v="P2-ZRNC678" u="1"/>
        <s v="WD-5T8817O" u="1"/>
        <s v="56-DXH7125" u="1"/>
        <s v="TE-I1K0J0S" u="1"/>
        <s v="LN-7IJDV97" u="1"/>
        <s v="9O-MRXCTS9" u="1"/>
        <s v="HE-TWGT4XW" u="1"/>
        <s v="YX-OOS58NE" u="1"/>
        <s v="X8-OFG9UKY" u="1"/>
        <s v="H6-5RNCZ90" u="1"/>
        <s v="2E-896HOKA" u="1"/>
        <s v="RF-EF8EA90" u="1"/>
        <s v="D0-LN50S9F" u="1"/>
        <s v="JI-8IKSKDB" u="1"/>
        <s v="OQ-3X49E70" u="1"/>
        <s v="UG-PGQE3T5" u="1"/>
        <s v="TJ-TKPL2BB" u="1"/>
        <s v="X5-3TARMOY" u="1"/>
        <s v="DS-YSTOHWZ" u="1"/>
        <s v="CJ-6AD877V" u="1"/>
        <s v="YJ-OEHB2YP" u="1"/>
        <s v="S6-5TAQXOU" u="1"/>
        <s v="Y4-QV3O9X0" u="1"/>
        <s v="OX-IWX3DX2" u="1"/>
        <s v="64-GOE32I6" u="1"/>
        <s v="2W-2YQBOUH" u="1"/>
        <s v="K1-6PRPH6O" u="1"/>
        <s v="AG-4EQFJWP" u="1"/>
        <s v="FK-VAXJZ6X" u="1"/>
        <s v="4C-VEEXB2E" u="1"/>
        <s v="Z2-0Z0YJEV" u="1"/>
        <s v="78-NWBQAZ1" u="1"/>
        <s v="0Z-07FOU51" u="1"/>
        <s v="GO-Z80CKQE" u="1"/>
        <s v="60-ECVZ0EV" u="1"/>
        <s v="JW-ZU8S1E7" u="1"/>
        <s v="3G-XCIPXR0" u="1"/>
        <s v="EW-ATMZIFO" u="1"/>
        <s v="PR-VSH9LOK" u="1"/>
        <s v="DO-YWJAYXX" u="1"/>
        <s v="UD-NENXC8C" u="1"/>
        <s v="Y7-ODBPOFN" u="1"/>
        <s v="CZ-OJSLFM9" u="1"/>
        <s v="G7-753USMY" u="1"/>
        <s v="LO-CPC8QXG" u="1"/>
        <s v="JX-VGTPSJT" u="1"/>
        <s v="BO-JO7Q24E" u="1"/>
        <s v="T2-J44YLD4" u="1"/>
        <s v="9V-MB5BU4V" u="1"/>
        <s v="ML-QSFAOHO" u="1"/>
        <s v="ZX-JJEZ6KL" u="1"/>
        <s v="QL-44M9V2C" u="1"/>
        <s v="8Z-QAEKD7P" u="1"/>
        <s v="NJ-MO5VZ1Q" u="1"/>
        <s v="M0-9UEW536" u="1"/>
        <s v="PS-C788QGU" u="1"/>
        <s v="20-KQ53Z0M" u="1"/>
        <s v="I3-RH67O4J" u="1"/>
        <s v="4B-CX0JL4L" u="1"/>
        <s v="39-CVJAWBY" u="1"/>
        <s v="7K-E97A0RQ" u="1"/>
        <s v="TP-AZ17PMC" u="1"/>
        <s v="7W-BYJEH3A" u="1"/>
        <s v="7Y-IKJF32Q" u="1"/>
        <s v="VQ-SZ7STLK" u="1"/>
        <s v="19-VEZ6TWW" u="1"/>
        <s v="NX-UTDDB9I" u="1"/>
        <s v="W2-36M1RIJ" u="1"/>
        <s v="E0-0GS4VFW" u="1"/>
        <s v="VB-CY5Z1OE" u="1"/>
        <s v="R3-B4DJX6I" u="1"/>
        <s v="0M-PYB8KL6" u="1"/>
        <s v="7W-M1YA9AS" u="1"/>
        <s v="5L-7FMJX37" u="1"/>
        <s v="JR-0KW02WM" u="1"/>
        <s v="YP-62YZ5AI" u="1"/>
        <s v="Y6-3AHUA5S" u="1"/>
        <s v="P4-3HRACN2" u="1"/>
        <s v="FO-2PUKY5M" u="1"/>
        <s v="CV-55F26FU" u="1"/>
        <s v="KF-UW6W08F" u="1"/>
        <s v="FL-IAF1SM4" u="1"/>
        <s v="16-ZU66N6I" u="1"/>
        <s v="9A-QTIND0I" u="1"/>
        <s v="RO-BB21A4Y" u="1"/>
        <s v="2P-1EUWAV4" u="1"/>
        <s v="SO-R0RAODO" u="1"/>
        <s v="4L-1IMQ79O" u="1"/>
        <s v="GK-HOUU5IW" u="1"/>
        <s v="C2-WWKPK23" u="1"/>
        <s v="UF-9WI374E" u="1"/>
        <s v="YK-IK5Y9JB" u="1"/>
        <s v="LP-7DLAX8K" u="1"/>
        <s v="OC-J4D7U8Y" u="1"/>
        <s v="7J-XFHH9VE" u="1"/>
        <s v="29-GBTPA66" u="1"/>
        <s v="GU-BGEL21A" u="1"/>
        <s v="BU-CME0CDZ" u="1"/>
        <s v="6C-EJL5XM6" u="1"/>
        <s v="LB-JAMFQHT" u="1"/>
        <s v="ZY-XOHXAHZ" u="1"/>
        <s v="6T-1FSZFYJ" u="1"/>
        <s v="NO-989VXA8" u="1"/>
        <s v="SS-D6GX3F0" u="1"/>
        <s v="7N-9298JCU" u="1"/>
        <s v="1D-5LAIGO2" u="1"/>
        <s v="MV-2928ZU4" u="1"/>
        <s v="FW-OTL11J6" u="1"/>
        <s v="D1-JMSQVPA" u="1"/>
        <s v="HH-SGP6JXM" u="1"/>
        <s v="A0-5OK4H7U" u="1"/>
        <s v="TM-TRZ80U2" u="1"/>
        <s v="CL-4FT759I" u="1"/>
        <s v="YN-9AGTZJF" u="1"/>
        <s v="QF-JH9SJO5" u="1"/>
        <s v="7R-P0YDFM9" u="1"/>
        <s v="7F-8TG395R" u="1"/>
        <s v="VQ-5Y04861" u="1"/>
        <s v="43-EPQWJPL" u="1"/>
        <s v="JS-CW40VPT" u="1"/>
        <s v="3Y-CQDFHBV" u="1"/>
        <s v="04-ZX82FO6" u="1"/>
        <s v="XZ-4SJ8VVT" u="1"/>
        <s v="BJ-SMIO0P6" u="1"/>
        <s v="YI-W87GTY2" u="1"/>
        <s v="OD-8SES4DY" u="1"/>
        <s v="UO-S8CLGCB" u="1"/>
        <s v="ZD-HQP6ZSW" u="1"/>
        <s v="39-ISGLGLO" u="1"/>
        <s v="7T-V8WDAJ2" u="1"/>
        <s v="WK-7Q7JBLV" u="1"/>
        <s v="QZ-DUKCNRM" u="1"/>
        <s v="8A-9LH1ILZ" u="1"/>
        <s v="LM-PTSRNYX" u="1"/>
        <s v="LW-D7RDQIR" u="1"/>
        <s v="OQ-H214D74" u="1"/>
        <s v="23-9T13RF8" u="1"/>
        <s v="9D-21EBP4S" u="1"/>
        <s v="I9-QD2YZN1" u="1"/>
        <s v="N0-7YZI5FB" u="1"/>
        <s v="I5-JR2AZWJ" u="1"/>
        <s v="VI-02HD4KL" u="1"/>
        <s v="ZV-0NLHM7E" u="1"/>
        <s v="MT-WA20GSL" u="1"/>
        <s v="XV-Q0CZZ17" u="1"/>
        <s v="H7-JS0AYRM" u="1"/>
        <s v="ZB-8S1CJ00" u="1"/>
        <s v="X7-6ORI6VP" u="1"/>
        <s v="X0-SUNA249" u="1"/>
        <s v="UW-U2X207V" u="1"/>
        <s v="QO-2WMVTD5" u="1"/>
        <s v="DT-B52NMD7" u="1"/>
        <s v="4O-QLO457Z" u="1"/>
        <s v="O7-K0Q9C8G" u="1"/>
        <s v="F4-HD26994" u="1"/>
        <s v="VY-CGDLYD5" u="1"/>
        <s v="XU-C7CPUKB" u="1"/>
        <s v="W9-M2UYGD2" u="1"/>
        <s v="AV-DJBA194" u="1"/>
        <s v="4O-40T936M" u="1"/>
        <s v="5Z-L2QAGCY" u="1"/>
        <s v="NQ-RVNQ94Q" u="1"/>
        <s v="N4-MN3K4X4" u="1"/>
        <s v="255U-26OAY87" u="1"/>
        <s v="T8-F61IVJ0" u="1"/>
        <s v="6G-6O031O7" u="1"/>
        <s v="K3-EV3LWIF" u="1"/>
        <s v="2X-MH744IB" u="1"/>
        <s v="F8-1NMS2AU" u="1"/>
        <s v="IU-JTNMIEO" u="1"/>
        <s v="JR-1RSXIV1" u="1"/>
        <s v="VK-K4E2WS9" u="1"/>
        <s v="MI-PV07SKP" u="1"/>
        <s v="PW-W44JEWZ" u="1"/>
        <s v="VR-T0Q4WWH" u="1"/>
        <s v="O3-EW7ER75" u="1"/>
        <s v="Z2-Q4BXWUM" u="1"/>
        <s v="8F-VLQ7KCI" u="1"/>
        <s v="8Z-H6TDAFX" u="1"/>
        <s v="4T-VLQPYMW" u="1"/>
        <s v="L5-UJ898ZI" u="1"/>
        <s v="VY-LNL0IR5" u="1"/>
        <s v="MN-HQBJ490" u="1"/>
        <s v="AB-Q7MGGMS" u="1"/>
        <s v="ND-NWVVQDX" u="1"/>
        <s v="CX-1NFWZNM" u="1"/>
        <s v="UO-LCSSU12" u="1"/>
        <s v="7B-W1Z60OY" u="1"/>
        <s v="MJ-D4V3AF1" u="1"/>
        <s v="76-SOW9U1F" u="1"/>
        <s v="X8-JWXMIVQ" u="1"/>
        <s v="9N-13YLGUW" u="1"/>
        <s v="S9-EY0IBNE" u="1"/>
        <s v="1B-B49QS0C" u="1"/>
        <s v="B6-M1W0UR4" u="1"/>
        <s v="PH-LW9NR11" u="1"/>
        <s v="255U-1V2WTWA" u="1"/>
        <s v="V8-22EJZPV" u="1"/>
        <s v="KS-60P0NB7" u="1"/>
        <s v="KT-DANVJKY" u="1"/>
        <s v="7H-KU4WXZS" u="1"/>
        <s v="56-M5CTN4E" u="1"/>
        <s v="EW-M67CM9E" u="1"/>
        <s v="YR-VXBQJ2N" u="1"/>
        <s v="GJ-EMCNPZ7" u="1"/>
        <s v="GF-1N3HT5U" u="1"/>
        <s v="OY-K4LWE7I" u="1"/>
        <s v="QK-Z48TWSY" u="1"/>
        <s v="H9-X6CQB4N" u="1"/>
        <s v="6G-G1M7WWC" u="1"/>
        <s v="RP-BFWIMDJ" u="1"/>
        <s v="Q0-9BKJVFR" u="1"/>
        <s v="27-QQ7GLH9" u="1"/>
        <s v="T9-OIXLL25" u="1"/>
        <s v="GH-JKUTMFU" u="1"/>
        <s v="11-72DBB7N" u="1"/>
        <s v="CB-RIA7I1D" u="1"/>
        <s v="6M-7KLPIQO" u="1"/>
        <s v="9P-3B8T0OH" u="1"/>
        <s v="TU-QE1KYKS" u="1"/>
        <s v="PW-O90N8XB" u="1"/>
        <s v="7Q-B3XLAQF" u="1"/>
        <s v="90-41HRDQ5" u="1"/>
        <s v="9L-IQL40KX" u="1"/>
        <s v="G3-LT4Z0AK" u="1"/>
        <s v="69-8845SKZ" u="1"/>
        <s v="2Q-157Y4I8" u="1"/>
        <s v="QN-RBVOVGE" u="1"/>
        <s v="YS-PBHQU70" u="1"/>
        <s v="9D-YZJYEL4" u="1"/>
        <s v="RI-J94IUI9" u="1"/>
        <s v="K8-XHKCFHJ" u="1"/>
        <s v="ZG-KEAZ64M" u="1"/>
        <s v="VU-Y0EYUWB" u="1"/>
        <s v="Z2-Q6K68DW" u="1"/>
        <s v="PN-40M1R4W" u="1"/>
        <s v="PZ-FQ9KDBP" u="1"/>
        <s v="WK-67Y1DMR" u="1"/>
        <s v="6J-7LNNCVC" u="1"/>
        <s v="IJ-N3CEPJ1" u="1"/>
        <s v="SZ-W48EFKU" u="1"/>
        <s v="54-KI893KI" u="1"/>
        <s v="35-8GHT7TN" u="1"/>
        <s v="ZV-9ZE96BD" u="1"/>
        <s v="K9-BQWV3TT" u="1"/>
        <s v="QU-NHXSJWX" u="1"/>
        <s v="WG-Q7KQFRF" u="1"/>
        <s v="4V-LNCABJQ" u="1"/>
        <s v="LV-WIBVOEB" u="1"/>
        <s v="TY-XV69P39" u="1"/>
        <s v="W1-HB5JKC8" u="1"/>
        <s v="ER-TBHI9BZ" u="1"/>
        <s v="3K-YRPZIQ9" u="1"/>
        <s v="DD-E66JZL1" u="1"/>
        <s v="3G-M3NFY6B" u="1"/>
        <s v="K9-Z0825SB" u="1"/>
        <s v="RF-GQUVHRP" u="1"/>
        <s v="D6-Q0TUC9J" u="1"/>
        <s v="6V-9JY1843" u="1"/>
        <s v="XA-CGJG3FR" u="1"/>
        <s v="WP-QM3WL5Y" u="1"/>
        <s v="WB-RTYZW48" u="1"/>
        <s v="KV-KRQ39S9" u="1"/>
        <s v="2X-0S6TEVO" u="1"/>
        <s v="YG-7I4LF8Q" u="1"/>
        <s v="F0-A6KCDYE" u="1"/>
        <s v="3D-92SQE5V" u="1"/>
        <s v="SG-6OE0LKV" u="1"/>
        <s v="U1-GKQIRYG" u="1"/>
        <s v="RO-MFLBQSL" u="1"/>
        <s v="JG-DBD6P5V" u="1"/>
        <s v="RU-9H7P9JO" u="1"/>
        <s v="7M-CFH0JLW" u="1"/>
        <s v="MA-W9T0B0A" u="1"/>
        <s v="X3-FLN6CTX" u="1"/>
        <s v="QG-4KCA1D0" u="1"/>
        <s v="255U-1Y4LSG7" u="1"/>
        <s v="XV-FW3EVUJ" u="1"/>
        <s v="PT-488EUCN" u="1"/>
        <s v="4M-QAH97MS" u="1"/>
        <s v="Z5-2VXVTRU" u="1"/>
        <s v="8E-29ADC4W" u="1"/>
        <s v="GQ-E6WFGU4" u="1"/>
        <s v="38-2Y5Q99T" u="1"/>
        <s v="LY-V9S6ECF" u="1"/>
        <s v="PH-3CKSIID" u="1"/>
        <s v="79-14JYT7J" u="1"/>
        <s v="S6-STPY38B" u="1"/>
        <s v="ED-DNSSBWF" u="1"/>
        <s v="KH-TV6W73E" u="1"/>
        <s v="AL-XHLU8GU" u="1"/>
        <s v="VB-IP3D3XB" u="1"/>
        <s v="CQ-G27CSCZ" u="1"/>
        <s v="PE-3VWF4SF" u="1"/>
        <s v="LO-5Y4336H" u="1"/>
        <s v="KR-H2ZID4P" u="1"/>
        <s v="DT-31HTYNU" u="1"/>
        <s v="HP-MITJG5X" u="1"/>
        <s v="3B-2NUR9W3" u="1"/>
        <s v="V4-EYVRUO6" u="1"/>
        <s v="255U-2080PUF" u="1"/>
        <s v="IQ-NEGIHQD" u="1"/>
        <s v="OK-CEG09KB" u="1"/>
        <s v="G4-PPV4Y7Q" u="1"/>
        <s v="WP-YKUWOVY" u="1"/>
        <s v="1U-NP2QYOJ" u="1"/>
        <s v="W9-4UPNIHI" u="1"/>
        <s v="ZR-H8ILN3P" u="1"/>
        <s v="N3-8NNZRW9" u="1"/>
        <s v="IO-X7YVDOO" u="1"/>
        <s v="7B-DHZKO9V" u="1"/>
        <s v="LY-SV97HRW" u="1"/>
        <s v="3A-A6O2GWH" u="1"/>
        <s v="5T-T42RNZX" u="1"/>
        <s v="7P-UUT8NG8" u="1"/>
        <s v="T2-P0RHHRI" u="1"/>
        <s v="NA-UIDM2HX" u="1"/>
        <s v="2U-ZVQT4GG" u="1"/>
        <s v="3R-UIGEI8J" u="1"/>
        <s v="YW-4JJ1H4E" u="1"/>
        <s v="6S-9OVK2ZB" u="1"/>
        <s v="QR-8IH418R" u="1"/>
        <s v="O5-4N1RQRP" u="1"/>
        <s v="6K-2HKP0K1" u="1"/>
        <s v="2Y-GIJBPX6" u="1"/>
        <s v="YL-BWL7DT3" u="1"/>
        <s v="EQ-AGWRNB3" u="1"/>
        <s v="CR-FLQZG1T" u="1"/>
        <s v="KX-5RGFBSM" u="1"/>
        <s v="FV-NC67BK7" u="1"/>
        <s v="6R-MGKQXP9" u="1"/>
        <s v="UB-S844RI0" u="1"/>
        <s v="0X-ZEVJ9A0" u="1"/>
        <s v="TW-YYZ1A78" u="1"/>
        <s v="MC-2HSFSU6" u="1"/>
        <s v="8V-1017IKR" u="1"/>
        <s v="SZ-VKML68B" u="1"/>
        <s v="9D-FGHOX6S" u="1"/>
        <s v="UC-4KE9TVG" u="1"/>
        <s v="VG-VAGT7F7" u="1"/>
        <s v="0Q-0P1A56F" u="1"/>
        <s v="ZO-MKWNZ4J" u="1"/>
        <s v="XV-VCHT0NQ" u="1"/>
        <s v="17-97PN5X4" u="1"/>
        <s v="BJ-F09Z4EJ" u="1"/>
        <s v="Z7-K997AD3" u="1"/>
        <s v="0L-B503R7L" u="1"/>
        <s v="IW-Q6ONM3X" u="1"/>
        <s v="2Z-1BNA71P" u="1"/>
        <s v="FR-U0EBDGF" u="1"/>
        <s v="9B-K22F4QP" u="1"/>
        <s v="6A-MIF1H1J" u="1"/>
        <s v="H7-SKEE9YB" u="1"/>
        <s v="IV-LEW2NLH" u="1"/>
        <s v="6J-V4SA9DT" u="1"/>
        <s v="UY-T8ODJG1" u="1"/>
        <s v="78-00JYCNP" u="1"/>
        <s v="KB-X3SKCQW" u="1"/>
        <s v="JD-YYOB8KD" u="1"/>
        <s v="XX-F0YG33B" u="1"/>
        <s v="GN-75JKELV" u="1"/>
        <s v="Z7-VSIGRBZ" u="1"/>
        <s v="HX-ARV74OP" u="1"/>
        <s v="VC-SMEQABI" u="1"/>
        <s v="PJ-XGOBJOQ" u="1"/>
        <s v="UL-SP1449F" u="1"/>
        <s v="A4-A9JVI86" u="1"/>
        <s v="4I-OU28XWZ" u="1"/>
        <s v="JT-9A15E5Z" u="1"/>
        <s v="6L-16CN6OE" u="1"/>
        <s v="CJ-IJBZQ2H" u="1"/>
        <s v="SD-9ERO59O" u="1"/>
        <s v="T1-XCJ2KOR" u="1"/>
        <s v="1F-VVE6MNR" u="1"/>
        <s v="H9-M7UDTMV" u="1"/>
        <s v="VD-50DJSFI" u="1"/>
        <s v="G4-T1407GT" u="1"/>
        <s v="MP-M9G19WY" u="1"/>
        <s v="NU-CV8HAP7" u="1"/>
        <s v="69-L3IMEVN" u="1"/>
        <s v="AJ-WJ8VEAI" u="1"/>
        <s v="A7-OZOWP23" u="1"/>
        <s v="PH-S2RMCNL" u="1"/>
        <s v="24-7SHKMHQ" u="1"/>
        <s v="JA-2DKSJ7Q" u="1"/>
        <s v="BW-U3KL0SY" u="1"/>
        <s v="HJ-KN1TJSB" u="1"/>
        <s v="ZA-8YGCAQR" u="1"/>
        <s v="K4-IV8ZVWE" u="1"/>
        <s v="T6-GP0U1F6" u="1"/>
        <s v="V3-MCH5AA7" u="1"/>
        <s v="MW-RBT2NRJ" u="1"/>
        <s v="3L-7VQ1J9K" u="1"/>
        <s v="CR-WGPTBLU" u="1"/>
        <s v="M0-99O1DBG" u="1"/>
        <s v="I2-8BTFV2K" u="1"/>
        <s v="QX-4B0IVKD" u="1"/>
        <s v="53-NMS7JVS" u="1"/>
        <s v="EO-RR3EEFR" u="1"/>
        <s v="48-N3ZV061" u="1"/>
        <s v="I6-C9QPE4B" u="1"/>
        <s v="YF-FAX4MYF" u="1"/>
        <s v="R8-ED6DC9P" u="1"/>
        <s v="3V-Z6P8WQC" u="1"/>
        <s v="EC-CHO3CZS" u="1"/>
        <s v="II-GASY7UX" u="1"/>
        <s v="PL-TIJI42S" u="1"/>
        <s v="VW-8RIY4GA" u="1"/>
        <s v="ZU-NZLRZAT" u="1"/>
        <s v="FN-EPA6P99" u="1"/>
        <s v="O1-19FBU59" u="1"/>
        <s v="L5-710BQVZ" u="1"/>
        <s v="4I-S9U0MB5" u="1"/>
        <s v="RO-8LPVXO5" u="1"/>
        <s v="C4-F8I5XAI" u="1"/>
        <s v="MR-AC34S9T" u="1"/>
        <s v="QV-236C5MD" u="1"/>
        <s v="255U-1WPCLAF" u="1"/>
        <s v="2Q-DOSFMN7" u="1"/>
        <s v="79-YZEVTN2" u="1"/>
        <s v="YT-H6XG4UA" u="1"/>
        <s v="77-REGGHI2" u="1"/>
        <s v="SD-HA8JC3S" u="1"/>
        <s v="BQ-QWVJP4T" u="1"/>
        <s v="QQ-LD891EI" u="1"/>
        <s v="TT-NBBQFWM" u="1"/>
        <s v="255U-29E95RF" u="1"/>
        <s v="NS-9MQH32P" u="1"/>
        <s v="0A-IU8M8DK" u="1"/>
        <s v="3L-CN5N31T" u="1"/>
        <s v="255U-1WMDD0F" u="1"/>
        <s v="BU-T5T34I8" u="1"/>
        <s v="4J-QWB6HOD" u="1"/>
        <s v="F7-50WSAXV" u="1"/>
        <s v="6Z-CT84TC3" u="1"/>
        <s v="DN-COPF22N" u="1"/>
        <s v="4V-WQ89JCP" u="1"/>
        <s v="K0-KNDSEFR" u="1"/>
        <s v="PJ-UGVTC0G" u="1"/>
        <s v="CG-J0EBRMI" u="1"/>
        <s v="PB-8ODRKCI" u="1"/>
        <s v="YJ-BZDJXHT" u="1"/>
        <s v="TD-75HVGAD" u="1"/>
        <s v="AW-RRNLAXA" u="1"/>
        <s v="255U-1SZ1H6N" u="1"/>
        <s v="J2-7JJ19PO" u="1"/>
        <s v="99-PA0VBBA" u="1"/>
        <s v="KC-U7PRGWX" u="1"/>
        <s v="OU-E6KI2Y4" u="1"/>
        <s v="QF-OL2S249" u="1"/>
        <s v="HU-D8AG6MJ" u="1"/>
        <s v="10-X2ZM1SD" u="1"/>
        <s v="I0-NRBEN99" u="1"/>
        <s v="AZ-CNPXD8O" u="1"/>
        <s v="UD-7VD7RUC" u="1"/>
        <s v="0J-Q44TX2W" u="1"/>
        <s v="ZQ-Y4H1JJB" u="1"/>
        <s v="8M-FX5SQE4" u="1"/>
        <s v="GQ-E7KB8FS" u="1"/>
        <s v="25-FFB6YIL" u="1"/>
        <s v="6X-OOO6QW5" u="1"/>
        <s v="W3-IL08K8E" u="1"/>
        <s v="YX-9M2LSZG" u="1"/>
        <s v="8E-4OQAKK1" u="1"/>
        <s v="AU-TRNM4AL" u="1"/>
        <s v="SE-TQFBDMC" u="1"/>
        <s v="IG-56H1QUK" u="1"/>
        <s v="1M-2RL25FO" u="1"/>
        <s v="IG-B6WTJKI" u="1"/>
        <s v="64-TBVYUR5" u="1"/>
        <s v="KA-CGZ2K8X" u="1"/>
        <s v="9Q-5D77T8O" u="1"/>
        <s v="L1-UENGHZ3" u="1"/>
        <s v="OR-7HKZRHS" u="1"/>
        <s v="BU-RQKXLPO" u="1"/>
        <s v="3D-8YO034C" u="1"/>
        <s v="2T-7XI8E8K" u="1"/>
        <s v="BE-HHJV2H6" u="1"/>
        <s v="KW-CDQGTC9" u="1"/>
        <s v="I9-8T01B35" u="1"/>
        <s v="6G-X306EWX" u="1"/>
        <s v="QN-9GFWCVW" u="1"/>
        <s v="3K-OZO9RQ3" u="1"/>
        <s v="QQ-VEPVQC9" u="1"/>
        <s v="L1-81X5Z22" u="1"/>
        <s v="L7-Q12N313" u="1"/>
        <s v="XB-KYKUVXO" u="1"/>
        <s v="UO-KIPM7R9" u="1"/>
        <s v="ZH-77WLZ08" u="1"/>
        <s v="KT-W6OC4QT" u="1"/>
        <s v="PJ-DK7XRYD" u="1"/>
        <s v="A2-B0QBSBA" u="1"/>
        <s v="I0-YQN24GD" u="1"/>
        <s v="0R-T3WGQCJ" u="1"/>
        <s v="6W-VOPCVY3" u="1"/>
        <s v="48-R886DF4" u="1"/>
        <s v="XP-R2AEG54" u="1"/>
        <s v="FU-B3HWBSB" u="1"/>
        <s v="XV-XTXPE90" u="1"/>
        <s v="Y7-7O8RU4A" u="1"/>
        <s v="0P-FW75THB" u="1"/>
        <s v="KD-A7UVKDH" u="1"/>
        <s v="6C-FJ7RJ2P" u="1"/>
        <s v="S8-DJBT2DA" u="1"/>
        <s v="NJ-85XGHEE" u="1"/>
        <s v="255U-21ZFXN7" u="1"/>
        <s v="3A-KFWRIQA" u="1"/>
        <s v="JI-6J7VV5A" u="1"/>
        <s v="255U-21RW6W6" u="1"/>
        <s v="SE-MV6ZXZ6" u="1"/>
        <s v="OB-3M6L7F0" u="1"/>
        <s v="OV-LZLKJ99" u="1"/>
        <s v="M7-83IC43F" u="1"/>
        <s v="LU-IRHZ6RG" u="1"/>
        <s v="6S-OKTWN47" u="1"/>
        <s v="UI-TDDL1W4" u="1"/>
        <s v="OR-510X94K" u="1"/>
        <s v="ZJ-8POJ5RB" u="1"/>
        <s v="XD-10L8JN7" u="1"/>
        <s v="JB-GUWP57T" u="1"/>
        <s v="6B-494JN9I" u="1"/>
        <s v="2R-RWFH3OY" u="1"/>
        <s v="2F-LJT8OGA" u="1"/>
        <s v="VD-HDSDJJE" u="1"/>
        <s v="1I-CLN7ERQ" u="1"/>
        <s v="RT-48ZD57O" u="1"/>
        <s v="JW-21RUMHE" u="1"/>
        <s v="OH-E0ITTEH" u="1"/>
        <s v="X0-MHXWPW5" u="1"/>
        <s v="3V-LRGYL5C" u="1"/>
        <s v="1Z-HANH8NX" u="1"/>
        <s v="37-2I7AYI5" u="1"/>
        <s v="TE-A1HNGJ4" u="1"/>
        <s v="FJ-POYSR5W" u="1"/>
        <s v="3O-VBHK18J" u="1"/>
        <s v="JG-YY2X37Q" u="1"/>
        <s v="ZA-G8HZL4A" u="1"/>
        <s v="DW-CCPH334" u="1"/>
        <s v="5E-CTS59VY" u="1"/>
        <s v="XY-JO26ZZY" u="1"/>
        <s v="QQ-QKKLNG6" u="1"/>
        <s v="AX-9VZL2RM" u="1"/>
        <s v="F8-3XR9X2S" u="1"/>
        <s v="P5-GYKNXZZ" u="1"/>
        <s v="ML-MEV32QE" u="1"/>
        <s v="52-XNNYEWE" u="1"/>
        <s v="KY-A9K16OQ" u="1"/>
        <s v="QA-B0Y2S3S" u="1"/>
        <s v="7R-BA369J1" u="1"/>
        <s v="H1-HCV8IF7" u="1"/>
        <s v="X9-YJLAZ7Z" u="1"/>
        <s v="BH-IKCN2AQ" u="1"/>
        <s v="IZ-09U0E4M" u="1"/>
        <s v="JF-4G2OW50" u="1"/>
        <s v="2Z-YH5V3TC" u="1"/>
        <s v="GK-Y0TUM0H" u="1"/>
        <s v="R3-FYUM5ME" u="1"/>
        <s v="3X-VW4TZA2" u="1"/>
        <s v="LU-3V39R5O" u="1"/>
        <s v="V9-W0261YF" u="1"/>
        <s v="VI-RP0PS7S" u="1"/>
        <s v="2J-GFYUOUN" u="1"/>
        <s v="07-Q3F0SQA" u="1"/>
        <s v="PA-HTK5HZB" u="1"/>
        <s v="SJ-FA0BNIL" u="1"/>
        <s v="IS-VHBF2OS" u="1"/>
        <s v="JE-029KZTX" u="1"/>
        <s v="9T-49DVOF6" u="1"/>
        <s v="KZ-0TTYEY3" u="1"/>
        <s v="HJ-OTJOK63" u="1"/>
        <s v="QQ-1RBDHM0" u="1"/>
        <s v="TM-LEI2MEU" u="1"/>
        <s v="2T-4RMB4M0" u="1"/>
        <s v="X6-OJVUWQP" u="1"/>
        <s v="D7-WLQE68B" u="1"/>
        <s v="YD-2TPRR9D" u="1"/>
        <s v="XF-TH59PJ4" u="1"/>
        <s v="W2-5QLW6G6" u="1"/>
        <s v="34-4VYEP7X" u="1"/>
        <s v="3K-DNJGGJN" u="1"/>
        <s v="LZ-ELBSQ5R" u="1"/>
        <s v="6V-IUPYP32" u="1"/>
        <s v="4Y-8V9N699" u="1"/>
        <s v="7Z-6IBRYO8" u="1"/>
        <s v="SA-UOLRYDR" u="1"/>
        <s v="Y3-TQ5FROV" u="1"/>
        <s v="O8-KVX8N0O" u="1"/>
        <s v="N1-79VNNTM" u="1"/>
        <s v="IN-4K5HHYC" u="1"/>
        <s v="QG-DNJGV27" u="1"/>
        <s v="QS-9WPNWGL" u="1"/>
        <s v="CV-MLRAOGT" u="1"/>
        <s v="R8-DYRU8HG" u="1"/>
        <s v="BT-NNIHPUH" u="1"/>
        <s v="AN-UZWPNDL" u="1"/>
        <s v="DT-7I0G0BO" u="1"/>
        <s v="73-B4F1BRA" u="1"/>
        <s v="FI-TYKX7YM" u="1"/>
        <s v="BR-KL23HPI" u="1"/>
        <s v="0B-4H0LIUP" u="1"/>
        <s v="H6-9N2PQIC" u="1"/>
        <s v="U2-8NH4QH0" u="1"/>
        <s v="IV-8SFKL3E" u="1"/>
        <s v="8B-I393ADT" u="1"/>
        <s v="QT-6BV7TRJ" u="1"/>
        <s v="XT-OG3DK5V" u="1"/>
        <s v="MB-RM5QCIG" u="1"/>
        <s v="255U-1YAHTNI" u="1"/>
        <s v="YF-AZ3CK47" u="1"/>
        <s v="29-01UM1OO" u="1"/>
        <s v="05-9BC62GY" u="1"/>
        <s v="EJ-X52ODKY" u="1"/>
        <s v="EC-UT6G21H" u="1"/>
        <s v="WK-INRFJ9W" u="1"/>
        <s v="VU-DKTH1PU" u="1"/>
        <s v="30-NO9H8SH" u="1"/>
        <s v="XL-H4AT3IC" u="1"/>
        <s v="Y4-8UCSISS" u="1"/>
        <s v="0X-FQLLMM6" u="1"/>
        <s v="UK-4VER5TV" u="1"/>
        <s v="EB-TX4O2KM" u="1"/>
        <s v="QK-FQW9BYQ" u="1"/>
        <s v="SY-JG7QHOH" u="1"/>
        <s v="FW-T99ZLUN" u="1"/>
        <s v="B4-PUX8RZG" u="1"/>
        <s v="DT-FG910TQ" u="1"/>
        <s v="CB-QDP7A04" u="1"/>
        <s v="SN-FTO1RD1" u="1"/>
        <s v="HM-FWY0M7Y" u="1"/>
        <s v="B6-REVJROG" u="1"/>
        <s v="BI-O3RKO15" u="1"/>
        <s v="I6-04ZFC6Y" u="1"/>
        <s v="O7-56762UV" u="1"/>
        <s v="ZR-JDSL71S" u="1"/>
        <s v="SQ-YYGGHUE" u="1"/>
        <s v="DP-18LLWMF" u="1"/>
        <s v="EI-BQ2IZ7M" u="1"/>
        <s v="Y7-DHHTTRK" u="1"/>
        <s v="BK-ZOMVQHM" u="1"/>
        <s v="6W-MA4HV1B" u="1"/>
        <s v="LK-NW1609U" u="1"/>
        <s v="B6-R2F6BL8" u="1"/>
        <s v="2B-K3QDXYU" u="1"/>
        <s v="Y2-XTK6D11" u="1"/>
        <s v="4W-WER34BF" u="1"/>
        <s v="R7-YRI86SJ" u="1"/>
        <s v="L8-QVM5GRW" u="1"/>
        <s v="J3-AKWP6CN" u="1"/>
        <s v="T1-G29FKB9" u="1"/>
        <s v="Z4-FV5179W" u="1"/>
        <s v="9D-AYUI6H4" u="1"/>
        <s v="22-2CPMFW9" u="1"/>
        <s v="9H-0SNOEUD" u="1"/>
        <s v="NE-NIFG83X" u="1"/>
        <s v="88-VQOIGU6" u="1"/>
        <s v="X6-0USJVEH" u="1"/>
        <s v="U6-HXM9PR6" u="1"/>
        <s v="X1-QWHCKT8" u="1"/>
        <s v="D9-EON4WNF" u="1"/>
        <s v="G0-SDJ9FNW" u="1"/>
        <s v="48-ND15HE5" u="1"/>
        <s v="KK-52LWCC5" u="1"/>
        <s v="2E-AA4T116" u="1"/>
        <s v="2P-IJ3C3UB" u="1"/>
        <s v="BZ-QY7RCTZ" u="1"/>
        <s v="II-OFEIQG3" u="1"/>
        <s v="WV-N5QFNBF" u="1"/>
        <s v="YS-ONORELX" u="1"/>
        <s v="TA-OO6B6V1" u="1"/>
        <s v="LD-17BO1XL" u="1"/>
        <s v="ZL-FLI6MIM" u="1"/>
        <s v="5B-S2CXR86" u="1"/>
        <s v="90-432BA2O" u="1"/>
        <s v="I6-7EGKCG7" u="1"/>
        <s v="5W-B5AP576" u="1"/>
        <s v="LZ-L64SKD2" u="1"/>
        <s v="DB-Z2SB5OI" u="1"/>
        <s v="K1-FHR2KTK" u="1"/>
        <s v="OI-7L5M938" u="1"/>
        <s v="3V-MTMXK90" u="1"/>
        <s v="18-1EHTMCH" u="1"/>
        <s v="QU-YV22QIF" u="1"/>
        <s v="NW-T3XUW8Q" u="1"/>
        <s v="PM-7KS4EEH" u="1"/>
        <s v="5P-AJIPZ0B" u="1"/>
        <s v="F3-874J1JP" u="1"/>
        <s v="SS-OG7P3QK" u="1"/>
        <s v="ZL-7I9KEAD" u="1"/>
        <s v="255U-29RZ18Y" u="1"/>
        <s v="F5-AHCOVIA" u="1"/>
        <s v="LH-TOI77Y1" u="1"/>
        <s v="VI-TL9ILB7" u="1"/>
        <s v="SC-88BAC1A" u="1"/>
        <s v="UC-VAZ80SB" u="1"/>
        <s v="9L-57C0OHU" u="1"/>
        <s v="D4-M573AS1" u="1"/>
        <s v="MH-T999QD1" u="1"/>
        <s v="2J-B6JIVX3" u="1"/>
        <s v="ZF-D0K8BZY" u="1"/>
        <s v="SL-GCBB399" u="1"/>
        <s v="XX-IEUTDFS" u="1"/>
        <s v="2E-GP4PB06" u="1"/>
        <s v="6S-6FO7DRN" u="1"/>
        <s v="CG-UG0UHPO" u="1"/>
        <s v="1P-EG01P9K" u="1"/>
        <s v="FE-7M2ODMM" u="1"/>
        <s v="XS-VEL80OK" u="1"/>
        <s v="9I-7DHT0AT" u="1"/>
        <s v="3P-OU5JSKC" u="1"/>
        <s v="ME-7O4NXFH" u="1"/>
        <s v="F4-SG2AI0I" u="1"/>
        <s v="UM-WWKZ2L4" u="1"/>
        <s v="ZK-1YZQI0C" u="1"/>
        <s v="IW-IYN4RBK" u="1"/>
        <s v="PE-AUN72AX" u="1"/>
        <s v="PC-3Z4M6TQ" u="1"/>
        <s v="WT-637S70M" u="1"/>
        <s v="85-RMJRB1E" u="1"/>
        <s v="7L-E9GPPDS" u="1"/>
        <s v="CY-0EQJGUM" u="1"/>
        <s v="7A-JJPPGJI" u="1"/>
        <s v="QR-TM8DMNE" u="1"/>
        <s v="B5-XNEVZRC" u="1"/>
        <s v="V7-C6NULP5" u="1"/>
        <s v="LW-V3L3KZN" u="1"/>
        <s v="4B-PLYKT97" u="1"/>
        <s v="HF-DN20U8Y" u="1"/>
        <s v="NG-W437K1Z" u="1"/>
        <s v="7O-QM5NSKB" u="1"/>
        <s v="HH-VI74PUT" u="1"/>
        <s v="8U-TT5L96L" u="1"/>
        <s v="HU-KK2B475" u="1"/>
        <s v="LF-108NQU4" u="1"/>
        <s v="OO-BCGQU2L" u="1"/>
        <s v="AZ-NNHDF7C" u="1"/>
        <s v="3R-9QFTT03" u="1"/>
        <s v="0I-59117S3" u="1"/>
        <s v="D2-82B3HH4" u="1"/>
        <s v="SS-6LW68GL" u="1"/>
        <s v="77-3SPBTGA" u="1"/>
        <s v="N3-MB1KAIT" u="1"/>
        <s v="ZG-RZYXVLE" u="1"/>
        <s v="DJ-GOWFYQY" u="1"/>
        <s v="1M-8NDQPUM" u="1"/>
        <s v="5F-02PCAWQ" u="1"/>
        <s v="XA-QMGWVEM" u="1"/>
        <s v="VQ-M75AWA5" u="1"/>
        <s v="7T-4F09GNR" u="1"/>
        <s v="LW-AZRCWRN" u="1"/>
        <s v="UO-S5UIYOZ" u="1"/>
        <s v="HY-UMYTZJC" u="1"/>
        <s v="255U-1YYQBF8" u="1"/>
        <s v="0W-CYTEF0G" u="1"/>
        <s v="AF-04E2KPV" u="1"/>
        <s v="PQ-41P6DFC" u="1"/>
        <s v="XX-1ZNS8WD" u="1"/>
        <s v="ZY-7JDFUU2" u="1"/>
        <s v="QH-K8EXQZZ" u="1"/>
        <s v="Z2-4UHSR27" u="1"/>
        <s v="T6-4ECWIZH" u="1"/>
        <s v="MA-2MV5W6R" u="1"/>
        <s v="BJ-KPZUYWO" u="1"/>
        <s v="CN-VT1OFEP" u="1"/>
        <s v="1JF-2I3APTJ" u="1"/>
        <s v="6Z-6PQG9Z6" u="1"/>
        <s v="K4-0KWFAKE" u="1"/>
        <s v="GA-4SNKSWS" u="1"/>
        <s v="E6-7OP9YPL" u="1"/>
        <s v="VX-80ARTV6" u="1"/>
        <s v="H0-DIJ3EU8" u="1"/>
        <s v="N7-25U50SA" u="1"/>
        <s v="E0-EDNKWDW" u="1"/>
        <s v="Z8-Q2G3G4I" u="1"/>
        <s v="RX-DA9UA00" u="1"/>
        <s v="VQ-1NRNDCK" u="1"/>
        <s v="IG-L24MQZR" u="1"/>
        <s v="0B-JZNK2OP" u="1"/>
        <s v="HU-B6G6K82" u="1"/>
        <s v="4B-WW5MR6O" u="1"/>
        <s v="EE-5RWWW6S" u="1"/>
        <s v="EC-87WP1RC" u="1"/>
        <s v="67-FE0N9YQ" u="1"/>
        <s v="1M-P3V6MES" u="1"/>
        <s v="O5-OYY9EME" u="1"/>
        <s v="WA-0OPGHA2" u="1"/>
        <s v="9S-LL99DYJ" u="1"/>
        <s v="CZ-5SCLH0S" u="1"/>
        <s v="QT-YBHD4E5" u="1"/>
        <s v="W1-TC9Y4GN" u="1"/>
        <s v="1E-PUWZ0R5" u="1"/>
        <s v="BD-YZPFQ54" u="1"/>
        <s v="F3-HD7SV7H" u="1"/>
        <s v="YE-J7YJNZK" u="1"/>
        <s v="7W-GK48RHE" u="1"/>
        <s v="MQ-M1KZVH8" u="1"/>
        <s v="5K-X93THSD" u="1"/>
        <s v="IB-ZL5R4MK" u="1"/>
        <s v="UX-FSLUSUA" u="1"/>
        <s v="2U-GQQFDJ3" u="1"/>
        <s v="CT-OWXJXYO" u="1"/>
        <s v="IQ-B4P0NO1" u="1"/>
        <s v="ML-DUMFC6Z" u="1"/>
        <s v="U0-S1LUTO5" u="1"/>
        <s v="OC-QEPQZ0S" u="1"/>
        <s v="9N-T53KWS3" u="1"/>
        <s v="LJ-3L1PW3W" u="1"/>
        <s v="83-BTJRSDU" u="1"/>
        <s v="O7-WULPTWB" u="1"/>
        <s v="QO-EAE6R9Q" u="1"/>
        <s v="TB-8O70IF3" u="1"/>
        <s v="SL-5ZKI0LA" u="1"/>
        <s v="24-5F0MEEM" u="1"/>
        <s v="5F-HEOXLVA" u="1"/>
        <s v="O4-L20NION" u="1"/>
        <s v="H3-62MBGF5" u="1"/>
        <s v="NU-9YP4NWU" u="1"/>
        <s v="FD-8UFXK76" u="1"/>
        <s v="A7-9HRE1PE" u="1"/>
        <s v="WC-FIVIQZC" u="1"/>
        <s v="S0-6Y25CO7" u="1"/>
        <s v="N2-BYL62ZM" u="1"/>
        <s v="AP-H0F20RZ" u="1"/>
        <s v="NW-68J93OZ" u="1"/>
        <s v="CK-4QR6HLC" u="1"/>
        <s v="ZT-ROEVE5Z" u="1"/>
        <s v="LH-YAP0I9H" u="1"/>
        <s v="M8-UP6CKG6" u="1"/>
        <s v="1T-47U3FXV" u="1"/>
        <s v="05-T9JDY0J" u="1"/>
        <s v="QE-CXUJE9M" u="1"/>
        <s v="GS-YA0VE8P" u="1"/>
        <s v="H6-HO1XUN9" u="1"/>
        <s v="PH-EZ1S7L0" u="1"/>
        <s v="4H-ZQLNT90" u="1"/>
        <s v="YZ-O3D7W05" u="1"/>
        <s v="3U-LBE3FGI" u="1"/>
        <s v="M0-SN2R8F6" u="1"/>
        <s v="OO-GPU9S03" u="1"/>
        <s v="RX-NB0MCX5" u="1"/>
        <s v="3F-28XJ3HV" u="1"/>
        <s v="LR-6I0T8RL" u="1"/>
        <s v="54-IB2PA5K" u="1"/>
        <s v="OD-8UV2M29" u="1"/>
        <s v="S3-DAVYIIW" u="1"/>
        <s v="U2-4QOLFB9" u="1"/>
        <s v="PM-EKV5XTR" u="1"/>
        <s v="DZ-9X2K405" u="1"/>
        <s v="IX-B7QW25K" u="1"/>
        <s v="EL-TVVK5OA" u="1"/>
        <s v="KH-WZKX1MY" u="1"/>
        <s v="K9-ES24G6E" u="1"/>
        <s v="SO-7F2C64W" u="1"/>
        <s v="6J-CFXPBUD" u="1"/>
        <s v="37-QB9JANS" u="1"/>
        <s v="81-D8GOV6T" u="1"/>
        <s v="KL-5D4GWVY" u="1"/>
        <s v="37-L5DLQ2N" u="1"/>
        <s v="D4-XZRXMUL" u="1"/>
        <s v="WU-G8H07EU" u="1"/>
        <s v="LE-6OIHRBS" u="1"/>
        <s v="75-JGFMH4Q" u="1"/>
        <s v="0G-07SQLEY" u="1"/>
        <s v="3Z-ULT73FK" u="1"/>
        <s v="2M-KOBS0ZJ" u="1"/>
        <s v="1K-E7M3NXU" u="1"/>
        <s v="DM-CWP2HKP" u="1"/>
        <s v="YE-5V0WPZ9" u="1"/>
        <s v="5U-R55FZLU" u="1"/>
        <s v="4U-XWOJN9P" u="1"/>
        <s v="AJ-923MTY4" u="1"/>
        <s v="VH-OM6BBT5" u="1"/>
        <s v="BB-4OMESNA" u="1"/>
        <s v="25-ZEQLGJD" u="1"/>
        <s v="CJ-YOBT297" u="1"/>
        <s v="IK-MY6DRBS" u="1"/>
        <s v="K2-I1HRR0J" u="1"/>
        <s v="Q6-XXWVANJ" u="1"/>
        <s v="7P-OZEKMU3" u="1"/>
        <s v="S3-DLY8BXP" u="1"/>
        <s v="WJ-RFTONJH" u="1"/>
        <s v="MT-BDTN5K0" u="1"/>
        <s v="GF-5VLCKMD" u="1"/>
        <s v="YM-85DA32F" u="1"/>
        <s v="4C-1QYRO25" u="1"/>
        <s v="OP-9MAXBAM" u="1"/>
        <s v="Z2-23LZDFA" u="1"/>
        <s v="WP-UCDFD0W" u="1"/>
        <s v="29-6DB86QD" u="1"/>
        <s v="ZH-8V27KVK" u="1"/>
        <s v="VR-JPLNQXU" u="1"/>
        <s v="RI-89EDJVG" u="1"/>
        <s v="WM-3TQ9RM4" u="1"/>
        <s v="GE-JX2BHG6" u="1"/>
        <s v="XG-Z07NWQ5" u="1"/>
        <s v="Z5-4KRLTRU" u="1"/>
        <s v="YU-NFH0Y44" u="1"/>
        <s v="YT-H4863W3" u="1"/>
        <s v="SG-IBMMKIQ" u="1"/>
        <s v="2E-SBM2X73" u="1"/>
        <s v="NN-LS2U1RO" u="1"/>
        <s v="ZF-B3X78WQ" u="1"/>
        <s v="SN-Z8VNL5J" u="1"/>
        <s v="DJ-6VW2A2P" u="1"/>
        <s v="53-D55L065" u="1"/>
        <s v="ZC-FTEEGS9" u="1"/>
        <s v="WX-2VZ7DKK" u="1"/>
        <s v="OO-P2XT17Z" u="1"/>
        <s v="2R-U2I3QAR" u="1"/>
        <s v="PB-T55ZLA8" u="1"/>
        <s v="DB-DTU0Z0X" u="1"/>
        <s v="7B-0Y8GSE1" u="1"/>
        <s v="P2-V00K8MH" u="1"/>
        <s v="P9-3H8S3HO" u="1"/>
        <s v="9B-6O547R8" u="1"/>
        <s v="255U-24HHLZZ" u="1"/>
        <s v="97-VC5JJB5" u="1"/>
        <s v="81-0PMBWGU" u="1"/>
        <s v="O4-X3TW0EA" u="1"/>
        <s v="4L-41GRQU1" u="1"/>
        <s v="CT-1J4XAXU" u="1"/>
        <s v="BR-MXKWWYK" u="1"/>
        <s v="61-CORU606" u="1"/>
        <s v="9T-BQ5FPGO" u="1"/>
        <s v="I1-Z96JLGJ" u="1"/>
        <s v="SU-PWQ83WQ" u="1"/>
        <s v="4O-VCI54KK" u="1"/>
        <s v="VR-P1N31T0" u="1"/>
        <s v="D2-1HSLZA2" u="1"/>
        <s v="AR-F7O3E98" u="1"/>
        <s v="GA-LKXHL08" u="1"/>
        <s v="K6-A7Z32EW" u="1"/>
        <s v="R5-3AEF0FF" u="1"/>
        <s v="WT-WW3MXCW" u="1"/>
        <s v="2L-IUI44E1" u="1"/>
        <s v="JD-Y8AFS6G" u="1"/>
        <s v="S1-TSQDGWJ" u="1"/>
        <s v="UE-9KTVR27" u="1"/>
        <s v="4T-F01407O" u="1"/>
        <s v="C4-UQ26HUK" u="1"/>
        <s v="HH-A7TEWX0" u="1"/>
        <s v="255U-265CRGZ" u="1"/>
        <s v="A5-BXBBJ8B" u="1"/>
        <s v="N7-M3IPUSD" u="1"/>
        <s v="YL-QLMM2Z8" u="1"/>
        <s v="TG-W9LONPH" u="1"/>
        <s v="2N-NWNTAK0" u="1"/>
        <s v="OP-1IBAF6O" u="1"/>
        <s v="SG-APCUTWI" u="1"/>
        <s v="WU-NORE9GE" u="1"/>
        <s v="4G-D5FJ4TK" u="1"/>
        <s v="C7-WDFEL09" u="1"/>
        <s v="U9-1DQW2IJ" u="1"/>
        <s v="3Y-V9ZRLBP" u="1"/>
        <s v="MW-CHSF2G2" u="1"/>
        <s v="3T-FEV218E" u="1"/>
        <s v="BY-I94GHUI" u="1"/>
        <s v="T7-CHXM3X4" u="1"/>
        <s v="WA-VFTR4GX" u="1"/>
        <s v="U1-P2XMDXK" u="1"/>
        <s v="0M-MR1Z9AB" u="1"/>
        <s v="255U-1KCOA99" u="1"/>
        <s v="R5-L26YVD5" u="1"/>
        <s v="3I-2EYKGKJ" u="1"/>
        <s v="LX-0R8617X" u="1"/>
        <s v="SR-TOIJZI3" u="1"/>
        <s v="FJ-K3MLU4U" u="1"/>
        <s v="4T-IU251M5" u="1"/>
        <s v="92-4LAEHD7" u="1"/>
        <s v="D9-9L18T5W" u="1"/>
        <s v="G9-8OF61WO" u="1"/>
        <s v="GL-QM2Y88A" u="1"/>
        <s v="DY-AITSA37" u="1"/>
        <s v="9O-5C9JSR8" u="1"/>
        <s v="RR-E1YJWQR" u="1"/>
        <s v="IW-38QRIJN" u="1"/>
        <s v="RK-LZSPGE2" u="1"/>
        <s v="AU-Y4S1TBN" u="1"/>
        <s v="A8-KP34H9L" u="1"/>
        <s v="DW-SDQ4103" u="1"/>
        <s v="O4-AIYJGJC" u="1"/>
        <s v="Q7-4L15AQD" u="1"/>
        <s v="SX-GKM08K1" u="1"/>
        <s v="XU-9WZVRL1" u="1"/>
        <s v="JV-7GSDY9K" u="1"/>
        <s v="ID-C14T2WQ" u="1"/>
        <s v="WR-QRNAAWS" u="1"/>
        <s v="XW-5GBKUG3" u="1"/>
        <s v="QA-1H5I7OZ" u="1"/>
        <s v="KX-OKZLBC4" u="1"/>
        <s v="UK-VKB4VZN" u="1"/>
        <s v="KJ-7CAHB7D" u="1"/>
        <s v="LC-S4VQM1B" u="1"/>
        <s v="SO-U4J5OHR" u="1"/>
        <s v="64-O87B6S9" u="1"/>
        <s v="C9-D9FE24N" u="1"/>
        <s v="MK-KLSVZHN" u="1"/>
        <s v="VL-QTPRL8S" u="1"/>
        <s v="EK-5MI2ZRQ" u="1"/>
        <s v="22-FPQFFGB" u="1"/>
        <s v="BF-0R5OB7Z" u="1"/>
        <s v="UK-03T505X" u="1"/>
        <s v="TU-72XY4HF" u="1"/>
        <s v="I9-S6I49PR" u="1"/>
        <s v="DM-SB2SK9H" u="1"/>
        <s v="TY-XY1OSJG" u="1"/>
        <s v="O4-JQSYHT0" u="1"/>
        <s v="FI-LAL4K7E" u="1"/>
        <s v="VQ-KAWQDOL" u="1"/>
        <s v="C0-CG0N4D5" u="1"/>
        <s v="4I-90XETNE" u="1"/>
        <s v="X4-YW74RQE" u="1"/>
        <s v="DE-L9QL808" u="1"/>
        <s v="F7-EPUDUUX" u="1"/>
        <s v="R7-OU50K5L" u="1"/>
        <s v="OD-NHEWP42" u="1"/>
        <s v="VL-5K90Y5L" u="1"/>
        <s v="W0-XTN41LU" u="1"/>
        <s v="43-JQWJSIB" u="1"/>
        <s v="M9-0Q1V61F" u="1"/>
        <s v="GJ-WIMKROK" u="1"/>
        <s v="MH-AUK4UEL" u="1"/>
        <s v="4I-9C0A9GI" u="1"/>
        <s v="7X-AOQHZA1" u="1"/>
        <s v="NL-D6GE2ZR" u="1"/>
        <s v="7L-ED1KHBA" u="1"/>
        <s v="66-PY1H5LZ" u="1"/>
        <s v="0B-UJBKUHX" u="1"/>
        <s v="83-6E2R2NM" u="1"/>
        <s v="V6-9FYXJ11" u="1"/>
        <s v="6M-9BU9S4D" u="1"/>
        <s v="4H-NUSBQ7O" u="1"/>
        <s v="VB-ZZ0LJ5H" u="1"/>
        <s v="3J-CMM8MIE" u="1"/>
        <s v="B9-2EBRHOI" u="1"/>
        <s v="H7-MFRMJM8" u="1"/>
        <s v="9R-HVVMDKI" u="1"/>
        <s v="AF-8XAFJCJ" u="1"/>
        <s v="D5-4N81MVN" u="1"/>
        <s v="ZY-S7H96S3" u="1"/>
        <s v="CS-TJEA3LL" u="1"/>
        <s v="GA-CJUTJCO" u="1"/>
        <s v="SY-LIVF6DQ" u="1"/>
        <s v="XD-PTOOLQC" u="1"/>
        <s v="2L-L2ST053" u="1"/>
        <s v="WT-9TMIQNF" u="1"/>
        <s v="AX-HHHQH6H" u="1"/>
        <s v="P8-XTJFNII" u="1"/>
        <s v="CI-WTBNI26" u="1"/>
        <s v="0C-NT8F3QO" u="1"/>
        <s v="0U-YIHZ1ED" u="1"/>
        <s v="CX-ZGD508L" u="1"/>
        <s v="94-PEBT4MA" u="1"/>
        <s v="SS-9RCQEET" u="1"/>
        <s v="ME-J33EUPE" u="1"/>
        <s v="5D-N4KKCNL" u="1"/>
        <s v="2F-YPJ2LWE" u="1"/>
        <s v="EM-GUXN95X" u="1"/>
        <s v="7V-YYNH5FX" u="1"/>
        <s v="HA-6MLO2CE" u="1"/>
        <s v="09-87WA9WX" u="1"/>
        <s v="3C-U7FBJBO" u="1"/>
        <s v="BU-DOVW37Z" u="1"/>
        <s v="A8-V6N2K4J" u="1"/>
        <s v="31-VN0U76L" u="1"/>
        <s v="CI-T9SJUKV" u="1"/>
        <s v="3I-292JJWC" u="1"/>
        <s v="RB-66KB00M" u="1"/>
        <s v="6O-MMJ7IRA" u="1"/>
        <s v="MZ-4Q4H1GW" u="1"/>
        <s v="OK-9IMG28A" u="1"/>
        <s v="J8-XJYM59B" u="1"/>
        <s v="XI-NHS42K0" u="1"/>
        <s v="7I-RL11I83" u="1"/>
        <s v="LQ-GN45I5J" u="1"/>
        <s v="ZK-5CQ7GE4" u="1"/>
        <s v="6M-DS8QE4Z" u="1"/>
        <s v="97-9QI2LZA" u="1"/>
        <s v="I8-R9XD3CR" u="1"/>
        <s v="X0-2538XLY" u="1"/>
        <s v="UQ-TB3LMW5" u="1"/>
        <s v="D7-2Z89MFE" u="1"/>
        <s v="EK-RA32MD9" u="1"/>
        <s v="YH-ZTCY71P" u="1"/>
        <s v="EY-SOQE90N" u="1"/>
        <s v="KH-T0TVB9M" u="1"/>
        <s v="ME-V8T2Z94" u="1"/>
        <s v="Y4-PDL05XQ" u="1"/>
        <s v="JS-RA4TSFS" u="1"/>
        <s v="R3-BOQBCB2" u="1"/>
        <s v="EN-YFTJWCP" u="1"/>
        <s v="U3-09FK685" u="1"/>
        <s v="25-PEBCT2B" u="1"/>
        <s v="3P-AKCJ9RX" u="1"/>
        <s v="KH-DMESE9A" u="1"/>
        <s v="HB-Y6RJIQ4" u="1"/>
        <s v="MI-XUT5M2S" u="1"/>
        <s v="CG-XU1W9H5" u="1"/>
        <s v="2G-ASFUI6I" u="1"/>
        <s v="38-KO43288" u="1"/>
        <s v="AF-VAORWBX" u="1"/>
        <s v="ZC-F9JJ6UQ" u="1"/>
        <s v="IT-LWASWGL" u="1"/>
        <s v="61-OEC3AC9" u="1"/>
        <s v="6W-KD8EEUQ" u="1"/>
        <s v="JP-0CFRJYQ" u="1"/>
        <s v="CY-EZY6PWH" u="1"/>
        <s v="Y3-F86N36L" u="1"/>
        <s v="G7-Z0CCIC6" u="1"/>
        <s v="1C-3J3829F" u="1"/>
        <s v="QW-0HYKCFV" u="1"/>
        <s v="KP-HI234KE" u="1"/>
        <s v="9G-7NPJGH7" u="1"/>
        <s v="VW-1IBPAQS" u="1"/>
        <s v="MB-SCWTA9I" u="1"/>
        <s v="3K-DLAV0FV" u="1"/>
        <s v="T7-7JNTM6T" u="1"/>
        <s v="4R-UFJOZQ7" u="1"/>
        <s v="KU-Q5WVM9T" u="1"/>
        <s v="TX-47N3HE5" u="1"/>
        <s v="8L-9IC06ZK" u="1"/>
        <s v="T9-XU4JOSP" u="1"/>
        <s v="9J-NCUWW9A" u="1"/>
        <s v="JP-UDGZHIL" u="1"/>
        <s v="VD-ERTBAE0" u="1"/>
        <s v="JV-JXIPQ8D" u="1"/>
        <s v="0C-3MJQ9N7" u="1"/>
        <s v="CT-OLZBLI2" u="1"/>
        <s v="QQ-LGE0SW9" u="1"/>
        <s v="H8-TAB4FKE" u="1"/>
        <s v="ZA-6I53AQQ" u="1"/>
        <s v="RU-7RVJ21I" u="1"/>
        <s v="38-K2WU9P4" u="1"/>
        <s v="F4-DIMHU2N" u="1"/>
        <s v="QU-D5CIXPH" u="1"/>
        <s v="V9-UO1A8VL" u="1"/>
        <s v="PQ-DZWPQP9" u="1"/>
        <s v="SS-17PIKSP" u="1"/>
        <s v="60-IJRK1MW" u="1"/>
        <s v="WY-26L4O8H" u="1"/>
        <s v="255U-1XFO2X3" u="1"/>
        <s v="3L-4Y1RAO3" u="1"/>
        <s v="O5-F2VJ4IM" u="1"/>
        <s v="GB-6S0107G" u="1"/>
        <s v="TW-6NHKABR" u="1"/>
        <s v="VM-10O09K2" u="1"/>
        <s v="C0-5YYMA7U" u="1"/>
        <s v="QD-II7E6EU" u="1"/>
        <s v="00-TBIS4GN" u="1"/>
        <s v="0X-YZKOG4S" u="1"/>
        <s v="8Q-G3HJV03" u="1"/>
        <s v="L9-FHA23GK" u="1"/>
        <s v="CL-3F4FL6T" u="1"/>
        <s v="GJ-A35MZK0" u="1"/>
        <s v="QT-K9ID77C" u="1"/>
        <s v="PN-RJI3Y2D" u="1"/>
        <s v="ZI-QRAI0BC" u="1"/>
        <s v="5Y-MUYYLN4" u="1"/>
        <s v="UM-S178RJY" u="1"/>
        <s v="PH-31TR2FR" u="1"/>
        <s v="IA-8CTV9DT" u="1"/>
        <s v="2A-WLK8PUW" u="1"/>
        <s v="QL-DIYQ482" u="1"/>
        <s v="IT-39C185H" u="1"/>
        <s v="U9-1QMV8C5" u="1"/>
        <s v="T3-SDD964A" u="1"/>
        <s v="89-0LZ3YEF" u="1"/>
        <s v="SY-2682QZY" u="1"/>
        <s v="BU-HZBHXZV" u="1"/>
        <s v="BJ-3L8W2TL" u="1"/>
        <s v="2X-MWUTSDI" u="1"/>
        <s v="FK-SP1V9UZ" u="1"/>
        <s v="XE-05D78P9" u="1"/>
        <s v="WC-FR12WO0" u="1"/>
        <s v="32-IDPH98W" u="1"/>
        <s v="5R-YJBIDP2" u="1"/>
        <s v="YO-NORNC6V" u="1"/>
        <s v="KF-FDR3QSR" u="1"/>
        <s v="0F-ELPISG5" u="1"/>
        <s v="L1-JST7SA1" u="1"/>
        <s v="7K-9KKTXPK" u="1"/>
        <s v="91-NIYDNWN" u="1"/>
        <s v="ND-IW1R4SG" u="1"/>
        <s v="8K-31DW8PI" u="1"/>
        <s v="N6-KADB1G0" u="1"/>
        <s v="KU-VHLIJ2A" u="1"/>
        <s v="OZ-7P94C8U" u="1"/>
        <s v="ND-W8AR5SJ" u="1"/>
        <s v="14-1WIJOFL" u="1"/>
        <s v="NV-YBHD7VM" u="1"/>
        <s v="OH-6XEI62L" u="1"/>
        <s v="GD-496SMTV" u="1"/>
        <s v="O6-5YFWTTR" u="1"/>
        <s v="SC-Q58G7S9" u="1"/>
        <s v="AJ-EJZQT87" u="1"/>
        <s v="D4-5GBN5U3" u="1"/>
        <s v="J9-CEUCVAJ" u="1"/>
        <s v="KL-FNMV0JE" u="1"/>
        <s v="0M-95M4UQE" u="1"/>
        <s v="AJ-OQ175EK" u="1"/>
        <s v="KA-U8JDDS0" u="1"/>
        <s v="255U-283UW9U" u="1"/>
        <s v="02-PG8LYSQ" u="1"/>
        <s v="QT-80MQGY5" u="1"/>
        <s v="IQ-VE7X4S6" u="1"/>
        <s v="6Q-2OQ213G" u="1"/>
        <s v="F7-OIH3Z5R" u="1"/>
        <s v="MM-ATQM6AN" u="1"/>
        <s v="P8-TDW8SOE" u="1"/>
        <s v="S5-39VRUFM" u="1"/>
        <s v="9Z-EPD6RXY" u="1"/>
        <s v="YQ-GCM7PCH" u="1"/>
        <s v="LM-FCFS6ZI" u="1"/>
        <s v="GL-Q86UUVT" u="1"/>
        <s v="C3-5YSDHYS" u="1"/>
        <s v="1V-W786EFX" u="1"/>
        <s v="IO-2AE9YIC" u="1"/>
        <s v="S5-5RRDBO3" u="1"/>
        <s v="FS-4X0V943" u="1"/>
        <s v="9K-H86OMSN" u="1"/>
        <s v="4P-443SCHF" u="1"/>
        <s v="255U-1TQMDY4" u="1"/>
        <s v="8A-KNXI7MS" u="1"/>
        <s v="RR-WNZRGPD" u="1"/>
        <s v="PS-U7J8RPH" u="1"/>
        <s v="P8-KSKIINN" u="1"/>
        <s v="42-9HHXJZL" u="1"/>
        <s v="08-R3S4PCW" u="1"/>
        <s v="1J-DJVLKI5" u="1"/>
        <s v="1N-UGK2UO8" u="1"/>
        <s v="UY-N2YADDI" u="1"/>
        <s v="IZ-4P7UFCP" u="1"/>
        <s v="MR-E54AGYR" u="1"/>
        <s v="VC-6ATBOON" u="1"/>
        <s v="28-YB1ZMNK" u="1"/>
        <s v="R0-YIM2HX7" u="1"/>
        <s v="TS-CFPLWKS" u="1"/>
        <s v="IZ-U5VARWG" u="1"/>
        <s v="8V-JGKW14B" u="1"/>
        <s v="F3-F6D0CQD" u="1"/>
        <s v="LC-XEU1UQB" u="1"/>
        <s v="0T-FS0RFDT" u="1"/>
        <s v="DX-Z4ZCE5M" u="1"/>
        <s v="PI-6UT9F13" u="1"/>
        <s v="XM-W5FX4FK" u="1"/>
        <s v="DH-96YFHPF" u="1"/>
        <s v="MS-ZJ87N85" u="1"/>
        <s v="FC-OVKAUXI" u="1"/>
        <s v="O7-NICLP2P" u="1"/>
        <s v="OH-GMOUMVI" u="1"/>
        <s v="IE-9DA3MWO" u="1"/>
        <s v="TG-OQ8UZT1" u="1"/>
        <s v="KN-UMP8MHA" u="1"/>
        <s v="7O-CMN4IPM" u="1"/>
        <s v="DH-7B2Q6NQ" u="1"/>
        <s v="K7-QH34WLG" u="1"/>
        <s v="3V-347BJSZ" u="1"/>
        <s v="CN-QCJX499" u="1"/>
        <s v="6Q-28K6MS4" u="1"/>
        <s v="9U-US2U0UC" u="1"/>
        <s v="W2-8V0G7B0" u="1"/>
        <s v="N5-WJVRYS3" u="1"/>
        <s v="J3-B8DHSSW" u="1"/>
        <s v="AX-YYL7WOA" u="1"/>
        <s v="X2-ORU8TVR" u="1"/>
        <s v="73-YJP8HRS" u="1"/>
        <s v="O4-CFDW1SC" u="1"/>
        <s v="WV-YI9Z9U2" u="1"/>
        <s v="J6-477QXWW" u="1"/>
        <s v="S8-X7JB1NI" u="1"/>
        <s v="FM-OSUK4WE" u="1"/>
        <s v="46-BINL70K" u="1"/>
        <s v="UV-KPP20XR" u="1"/>
        <s v="JA-IUTYDNS" u="1"/>
        <s v="4O-87P25QN" u="1"/>
        <s v="VY-3Q55MRF" u="1"/>
        <s v="AD-IIHICF3" u="1"/>
        <s v="FJ-ITLH7H8" u="1"/>
        <s v="PI-FN51BB2" u="1"/>
        <s v="UL-HAYDLCQ" u="1"/>
        <s v="9R-F8PVDGV" u="1"/>
        <s v="QC-PGC2QP6" u="1"/>
        <s v="Y5-AKOZ71X" u="1"/>
        <s v="TN-75B402V" u="1"/>
        <s v="VE-K70L791" u="1"/>
        <s v="GK-T3Y7MJO" u="1"/>
        <s v="JN-K2W1P6L" u="1"/>
        <s v="W0-1M1O8MB" u="1"/>
        <s v="KX-R3KAFHY" u="1"/>
        <s v="255U-1UH6BJR" u="1"/>
        <s v="YL-MCGSLQC" u="1"/>
        <s v="Y1-GDG7ULV" u="1"/>
        <s v="22-I8MI594" u="1"/>
        <s v="SV-8G9CM2Q" u="1"/>
        <s v="PZ-LJFMZZ2" u="1"/>
        <s v="PQ-Z0T8LAD" u="1"/>
        <s v="2S-ULCOO7U" u="1"/>
        <s v="A7-ZAL84UQ" u="1"/>
        <s v="CP-V3LK1BT" u="1"/>
        <s v="RY-TMAOBYD" u="1"/>
        <s v="1Y-4DVNAEJ" u="1"/>
        <s v="HI-OMV5AM6" u="1"/>
        <s v="M7-NKC5ME8" u="1"/>
        <s v="3G-W4XD50R" u="1"/>
        <s v="I8-NQLUH3B" u="1"/>
        <s v="0V-CR1X77M" u="1"/>
        <s v="PI-R7EDB49" u="1"/>
        <s v="SE-89Y9PZO" u="1"/>
        <s v="GU-5LDVNO4" u="1"/>
        <s v="5L-Q63O5GQ" u="1"/>
        <s v="M2-GDH63OA" u="1"/>
        <s v="MV-8PUVRVD" u="1"/>
        <s v="4Z-G33DDLJ" u="1"/>
        <s v="M5-D69LG7Z" u="1"/>
        <s v="F0-2OVP2JT" u="1"/>
        <s v="5N-2A2I9RC" u="1"/>
        <s v="BS-VQBZGG3" u="1"/>
        <s v="YW-P6ARYDN" u="1"/>
        <s v="P5-WEPC34Z" u="1"/>
        <s v="E9-DD3J1QN" u="1"/>
        <s v="0Q-MCMO1NZ" u="1"/>
        <s v="16-A950O3K" u="1"/>
        <s v="JT-DCCYLO3" u="1"/>
        <s v="31-267GMDR" u="1"/>
        <s v="255U-208XGK2" u="1"/>
        <s v="CG-CUM4OLQ" u="1"/>
        <s v="42-27M38BA" u="1"/>
        <s v="BJ-X4CRP0Q" u="1"/>
        <s v="QZ-A7OFRLI" u="1"/>
        <s v="3L-5V8YESS" u="1"/>
        <s v="DS-N7HDZ6X" u="1"/>
        <s v="4Q-NE6XD8V" u="1"/>
        <s v="YS-8GYGFMB" u="1"/>
        <s v="84-KCD0ZMY" u="1"/>
        <s v="QC-8VRMTAR" u="1"/>
        <s v="29-90JPLCG" u="1"/>
        <s v="P8-CMHUKIO" u="1"/>
        <s v="FE-5QPXFFD" u="1"/>
        <s v="XY-O0WOEYR" u="1"/>
        <s v="IZ-69EAYVP" u="1"/>
        <s v="SK-LUVC8NS" u="1"/>
        <s v="01-SACYHOI" u="1"/>
        <s v="7D-YXJR0R0" u="1"/>
        <s v="TK-X0Q13VX" u="1"/>
        <s v="YJ-PKFUVYV" u="1"/>
        <s v="DL-N6JJ0NK" u="1"/>
        <s v="4I-4KULVA9" u="1"/>
        <s v="MD-K2M0JT2" u="1"/>
        <s v="N6-Y644TJI" u="1"/>
        <s v="EO-16YWYLA" u="1"/>
        <s v="RF-I54TV3P" u="1"/>
        <s v="3I-385J314" u="1"/>
        <s v="7R-4S9ZK5Z" u="1"/>
        <s v="XM-2REJ2O5" u="1"/>
        <s v="255U-20E12HI" u="1"/>
        <s v="6Q-YWOC7OK" u="1"/>
        <s v="K1-W14ZXLQ" u="1"/>
        <s v="XZ-0CNYQH1" u="1"/>
        <s v="BH-3OH9FIK" u="1"/>
        <s v="L8-XUY53DC" u="1"/>
        <s v="7B-BVRS64K" u="1"/>
        <s v="XC-NZ4Q95V" u="1"/>
        <s v="KN-QT1JK5A" u="1"/>
        <s v="BM-DWH6MR3" u="1"/>
        <s v="IP-R2NHKMT" u="1"/>
        <s v="0O-7BX2485" u="1"/>
        <s v="WP-W3WZYAR" u="1"/>
        <s v="EA-XU2AH7H" u="1"/>
        <s v="5G-09XA39R" u="1"/>
        <s v="VV-1HFRNK4" u="1"/>
        <s v="YI-U52TDOC" u="1"/>
        <s v="FN-5OMB22V" u="1"/>
        <s v="QG-ZWYRROV" u="1"/>
        <s v="T3-6BYN1T4" u="1"/>
        <s v="VP-D5P7DLJ" u="1"/>
        <s v="DQ-0PRGKIT" u="1"/>
        <s v="ML-E627YZQ" u="1"/>
        <s v="JI-BVWB0CT" u="1"/>
        <s v="R4-1LJCUAM" u="1"/>
        <s v="06-KCVEBUO" u="1"/>
        <s v="AM-4N528PJ" u="1"/>
        <s v="M2-9WQ8F3Y" u="1"/>
        <s v="YC-FP7DEWL" u="1"/>
        <s v="YU-CNBHSZS" u="1"/>
        <s v="HP-L28302O" u="1"/>
        <s v="GC-3O2PEQ1" u="1"/>
        <s v="Q9-8IFWURV" u="1"/>
        <s v="V2-U3O9XXH" u="1"/>
        <s v="2U-TXPIQK0" u="1"/>
        <s v="E9-OSMGAKU" u="1"/>
        <s v="FD-TC3YEWX" u="1"/>
        <s v="3V-C55PZ3M" u="1"/>
        <s v="Y5-QVQJ71X" u="1"/>
        <s v="JY-ENMDW36" u="1"/>
        <s v="F5-ST4YKB8" u="1"/>
        <s v="5J-KKSD0OE" u="1"/>
        <s v="CT-3UISMV0" u="1"/>
        <s v="TL-0622QK4" u="1"/>
        <s v="HP-AMJG80P" u="1"/>
        <s v="K4-N37HU2K" u="1"/>
        <s v="U0-3G8FJR2" u="1"/>
        <s v="VW-M5T7WFR" u="1"/>
        <s v="XW-552UFGF" u="1"/>
        <s v="NZ-YFK4M2J" u="1"/>
        <s v="6P-CPHVQ8L" u="1"/>
        <s v="43-QYYUVZU" u="1"/>
        <s v="ET-EYPZRIV" u="1"/>
        <s v="ER-CY0QUI0" u="1"/>
        <s v="L3-56TSHOY" u="1"/>
        <s v="O5-2A5UBTK" u="1"/>
        <s v="EC-6DMK20Z" u="1"/>
        <s v="SC-Q2PHSZI" u="1"/>
        <s v="LT-21YUCKL" u="1"/>
        <s v="H7-2IBB7D6" u="1"/>
        <s v="RC-J6T9X1A" u="1"/>
        <s v="CR-3XTRWKV" u="1"/>
        <s v="G7-NHC0R44" u="1"/>
        <s v="Z8-RLBE9II" u="1"/>
        <s v="H2-B9LPJR4" u="1"/>
        <s v="VK-LI5S02X" u="1"/>
        <s v="N7-UWMVXIW" u="1"/>
        <s v="47-HYYAGGE" u="1"/>
        <s v="N3-G0ASQ1P" u="1"/>
        <s v="YQ-QY0J7U8" u="1"/>
        <s v="PR-VNY5Y2N" u="1"/>
        <s v="V6-34CDN3M" u="1"/>
        <s v="03-SRE5LK6" u="1"/>
        <s v="C6-FCGKX1G" u="1"/>
        <s v="81-OBYJEZT" u="1"/>
        <s v="ZG-MCA91ZO" u="1"/>
        <s v="08-O23SFPZ" u="1"/>
        <s v="NW-35TKHD9" u="1"/>
        <s v="OC-JRCRUHB" u="1"/>
        <s v="K6-353W02O" u="1"/>
        <s v="A6-C163BAU" u="1"/>
        <s v="FL-E801NQ0" u="1"/>
        <s v="2H-YVCEQEL" u="1"/>
        <s v="NH-J4HN7ZY" u="1"/>
        <s v="6U-51SRGEA" u="1"/>
        <s v="TD-VXT0RZH" u="1"/>
        <s v="12-X2LDHAQ" u="1"/>
        <s v="OB-A28JSUV" u="1"/>
        <s v="IV-HK56N4E" u="1"/>
        <s v="ZI-CUIOYDJ" u="1"/>
        <s v="6I-S9S1IZW" u="1"/>
        <s v="LC-YF6ODNT" u="1"/>
        <s v="255U-21ZFXNQ" u="1"/>
        <s v="SV-6SVT4UC" u="1"/>
        <s v="32-7QLMPGD" u="1"/>
        <s v="23-HCR8HN4" u="1"/>
        <s v="F4-B35OMI1" u="1"/>
        <s v="NA-MSIX708" u="1"/>
        <s v="NU-0TT8LYB" u="1"/>
        <s v="6O-NLEUW4A" u="1"/>
        <s v="T9-J6K2AG7" u="1"/>
        <s v="KD-BJ3U0DL" u="1"/>
        <s v="H5-SH4RIYK" u="1"/>
        <s v="255U-21415RC" u="1"/>
        <s v="EK-4F02QIL" u="1"/>
        <s v="LR-COI97EU" u="1"/>
        <s v="SE-LFXZ5HG" u="1"/>
        <s v="ES-QKYNEW3" u="1"/>
        <s v="VI-1GYFWO2" u="1"/>
        <s v="NE-XQTTZF8" u="1"/>
        <s v="BD-AV7XLRB" u="1"/>
        <s v="JH-JOMKX6W" u="1"/>
        <s v="LC-J7CUB5H" u="1"/>
        <s v="Y5-WHI9A6Y" u="1"/>
        <s v="Q3-1OVOBBN" u="1"/>
        <s v="GY-DF1KCUQ" u="1"/>
        <s v="CU-MNTOFXK" u="1"/>
        <s v="LB-Z9OQTRR" u="1"/>
        <s v="C4-SF50MH0" u="1"/>
        <s v="QO-6WWZG2R" u="1"/>
        <s v="BT-G9HPM94" u="1"/>
        <s v="37-GI6AHDB" u="1"/>
        <s v="9M-6PSTGRX" u="1"/>
        <s v="6V-03B04B7" u="1"/>
        <s v="KN-U1WLPZZ" u="1"/>
        <s v="S2-D1HNM23" u="1"/>
        <s v="V4-8N9CHZY" u="1"/>
        <s v="5E-ORN26R5" u="1"/>
        <s v="75-XX14FOT" u="1"/>
        <s v="JH-I7YI1J9" u="1"/>
        <s v="QU-L6J292S" u="1"/>
        <s v="2M-P6IWUAC" u="1"/>
        <s v="5F-CLG7CAF" u="1"/>
        <s v="UG-WH7G5FZ" u="1"/>
        <s v="WE-U02KGQ2" u="1"/>
        <s v="K8-RH7PPNW" u="1"/>
        <s v="O8-3RDDIRO" u="1"/>
        <s v="CD-YS9SLB0" u="1"/>
        <s v="GT-DDJRFL7" u="1"/>
        <s v="6G-FUD5830" u="1"/>
        <s v="U6-NLQWVJT" u="1"/>
        <s v="255U-273MFU7" u="1"/>
        <s v="S9-JKQ6ID1" u="1"/>
        <s v="QK-ADL2OM1" u="1"/>
        <s v="U6-JHQZSEA" u="1"/>
        <s v="57-8FNIY64" u="1"/>
        <s v="1N-W1ZCMDF" u="1"/>
        <s v="DT-H79B8O8" u="1"/>
        <s v="E8-D86D6U7" u="1"/>
        <s v="A2-6UVKSOV" u="1"/>
        <s v="RZ-8QTPA75" u="1"/>
        <s v="7A-Q8QCHKR" u="1"/>
        <s v="ZF-9QPMQ9F" u="1"/>
        <s v="LV-M1IHU9G" u="1"/>
        <s v="SN-BGU88V1" u="1"/>
        <s v="IM-OFFHRLQ" u="1"/>
        <s v="UI-733H7V4" u="1"/>
        <s v="UM-2Y3SX3J" u="1"/>
        <s v="7X-3CF33AU" u="1"/>
        <s v="QL-3M5OHHT" u="1"/>
        <s v="84-71QTL5K" u="1"/>
        <s v="3D-E79H4CT" u="1"/>
        <s v="BA-5KZ9NCP" u="1"/>
        <s v="8X-ZC7S4SM" u="1"/>
        <s v="YJ-URJBDU6" u="1"/>
        <s v="J5-Z6X2VR7" u="1"/>
        <s v="CB-GLIYEW3" u="1"/>
        <s v="EN-H38R2SE" u="1"/>
        <s v="DM-TD1PK7Y" u="1"/>
        <s v="0A-QA5BJN6" u="1"/>
        <s v="2Z-KLSTV3E" u="1"/>
        <s v="7H-924I9YO" u="1"/>
        <s v="WU-M77K7N2" u="1"/>
        <s v="17-V0I400Y" u="1"/>
        <s v="QR-U1TYKTR" u="1"/>
        <s v="JO-XIBGXPJ" u="1"/>
        <s v="N9-KF47SV2" u="1"/>
        <s v="8C-63QW2NU" u="1"/>
        <s v="86-OZQI5WT" u="1"/>
        <s v="VX-GSYZ6PI" u="1"/>
        <s v="ZE-O7D66TU" u="1"/>
        <s v="LG-PPDCVQT" u="1"/>
        <s v="8I-VAF41NA" u="1"/>
        <s v="A0-P2GS06Q" u="1"/>
        <s v="9F-LW8IC1Y" u="1"/>
        <s v="4D-2CVWBKR" u="1"/>
        <s v="WX-DCTFJYL" u="1"/>
        <s v="5Y-4FOMT1H" u="1"/>
        <s v="HE-GCQ1P7H" u="1"/>
        <s v="GP-NXFI50F" u="1"/>
        <s v="TC-KO79ELC" u="1"/>
        <s v="88-R8PMDC9" u="1"/>
        <s v="EJ-UEH85F2" u="1"/>
        <s v="DS-YJBF09X" u="1"/>
        <s v="T7-F4TB9WM" u="1"/>
        <s v="H3-MPEHT05" u="1"/>
        <s v="G5-K2NZ0CD" u="1"/>
        <s v="YG-HVBIG45" u="1"/>
        <s v="CD-VWIDZQM" u="1"/>
        <s v="OU-6GMVMGQ" u="1"/>
        <s v="W7-Y8FTT7T" u="1"/>
        <s v="2C-YQH4DSW" u="1"/>
        <s v="D0-RMM356F" u="1"/>
        <s v="BB-CF6ZJJC" u="1"/>
        <s v="ZH-KPPFHSL" u="1"/>
        <s v="5S-B4PP34X" u="1"/>
        <s v="BP-D0A3JEM" u="1"/>
        <s v="JU-9DMDCNK" u="1"/>
        <s v="IU-THQF0SL" u="1"/>
        <s v="BC-SRJXWER" u="1"/>
        <s v="VZ-5PUY1FZ" u="1"/>
        <s v="OB-3Q2RR4P" u="1"/>
        <s v="UV-UPABYL9" u="1"/>
        <s v="A9-G0B4UIU" u="1"/>
        <s v="E1-LGGGZQQ" u="1"/>
        <s v="RL-0OSN1W7" u="1"/>
        <s v="CZ-Q0E4NKY" u="1"/>
        <s v="7D-LAHS7RF" u="1"/>
        <s v="1S-0LPOAA4" u="1"/>
        <s v="C5-N42S0BG" u="1"/>
        <s v="UX-F5SOD5K" u="1"/>
        <s v="B5-NANP3OM" u="1"/>
        <s v="11-U3Q6374" u="1"/>
        <s v="JK-PBGI700" u="1"/>
        <s v="255U-26K4MZK" u="1"/>
        <s v="BM-SUMGQNL" u="1"/>
        <s v="WG-V06JVM7" u="1"/>
        <s v="0C-7HPHTSG" u="1"/>
        <s v="WY-H1EA5LV" u="1"/>
        <s v="TV-GZ3KP0U" u="1"/>
        <s v="PG-DUL6BHW" u="1"/>
        <s v="N3-LXHRYLF" u="1"/>
        <s v="S8-LUVA06T" u="1"/>
        <s v="QU-NOC02A2" u="1"/>
        <s v="QQ-O10CUYQ" u="1"/>
        <s v="JV-GZ9UH1V" u="1"/>
        <s v="BM-DDSDVOK" u="1"/>
        <s v="N5-JIBATLJ" u="1"/>
        <s v="V5-7MHLETG" u="1"/>
        <s v="UB-43A4TF2" u="1"/>
        <s v="MI-73F49QZ" u="1"/>
        <s v="BX-IOIT6DP" u="1"/>
        <s v="S2-3FF5E9B" u="1"/>
        <s v="CO-EYBD8P6" u="1"/>
        <s v="K5-11U3SMD" u="1"/>
        <s v="B8-6QSTRF1" u="1"/>
        <s v="46-UPOLLKI" u="1"/>
        <s v="T8-WWKOJQP" u="1"/>
        <s v="LO-1RJBHG7" u="1"/>
        <s v="E8-22IBI3T" u="1"/>
        <s v="8Y-5DPZ5B3" u="1"/>
        <s v="NW-VQDBVJB" u="1"/>
        <s v="BZ-H8HKNWJ" u="1"/>
        <s v="V7-ZXGKQDN" u="1"/>
        <s v="Y5-JFTR3SP" u="1"/>
        <s v="GS-5S43HSJ" u="1"/>
        <s v="1T-LU8JKL0" u="1"/>
        <s v="HO-3TCQGLR" u="1"/>
        <s v="LL-3KAMYKC" u="1"/>
        <s v="XV-9V5PZVZ" u="1"/>
        <s v="3S-OX8RTM3" u="1"/>
        <s v="KS-0QCUKA4" u="1"/>
        <s v="SW-LY8LGP3" u="1"/>
        <s v="HN-D4M6BVB" u="1"/>
        <s v="9S-DKB99KU" u="1"/>
        <s v="10-AC2N08A" u="1"/>
        <s v="T0-C2YGM2R" u="1"/>
        <s v="81-NUMFFZT" u="1"/>
        <s v="6B-VPWIQGN" u="1"/>
        <s v="HM-83OWCVH" u="1"/>
        <s v="2O-QFGJOY3" u="1"/>
        <s v="A1-NAT5DFL" u="1"/>
        <s v="255U-2115SFE" u="1"/>
        <s v="TF-RYQMSAG" u="1"/>
        <s v="1I-ICL1RAD" u="1"/>
        <s v="8E-0UBW3Q0" u="1"/>
        <s v="EB-49T92EG" u="1"/>
        <s v="255U-22FCPCE" u="1"/>
        <s v="ZJ-VACM9OI" u="1"/>
        <s v="8L-EOQO4SV" u="1"/>
        <s v="TC-DWQPU48" u="1"/>
        <s v="N3-E1QJWJA" u="1"/>
        <s v="7I-0F9LUK4" u="1"/>
        <s v="JQ-LJEKH1M" u="1"/>
        <s v="7H-UG7T9RT" u="1"/>
        <s v="S7-LBXIGLJ" u="1"/>
        <s v="RX-KQDN9W9" u="1"/>
        <s v="1S-N7WVE6D" u="1"/>
        <s v="AN-ACXD1E1" u="1"/>
        <s v="EG-J3FCEI7" u="1"/>
        <s v="Y4-Z530MS1" u="1"/>
        <s v="P4-JRLPRZ8" u="1"/>
        <s v="XS-6H6T4Y2" u="1"/>
        <s v="9D-JCL37CC" u="1"/>
        <s v="TB-I4RIJ07" u="1"/>
        <s v="ZC-9JVPI91" u="1"/>
        <s v="SN-J4K8IZ1" u="1"/>
        <s v="KR-W48J20Y" u="1"/>
        <s v="XW-RUBRJV5" u="1"/>
        <s v="M7-91WBAEC" u="1"/>
        <s v="07-NVB8HQY" u="1"/>
        <s v="ZO-CUZMC23" u="1"/>
        <s v="XU-LHV3H0U" u="1"/>
        <s v="ZY-SPNVNKJ" u="1"/>
        <s v="AR-ENV3MSU" u="1"/>
        <s v="CL-SBWIZUJ" u="1"/>
        <s v="EE-1BKF0L4" u="1"/>
        <s v="NI-1H1X9N7" u="1"/>
        <s v="63-2TK0TIJ" u="1"/>
        <s v="WE-JIU59LX" u="1"/>
        <s v="PN-3OO92XH" u="1"/>
        <s v="CC-ZZI8UHZ" u="1"/>
        <s v="255U-27BQ7U3" u="1"/>
        <s v="SX-OAAFXP2" u="1"/>
        <s v="CX-OC9MO30" u="1"/>
        <s v="V2-FK9FN5C" u="1"/>
        <s v="6Y-RM410JP" u="1"/>
        <s v="P4-HDLX6GX" u="1"/>
        <s v="N4-G2V4M40" u="1"/>
        <s v="2D-F8MO9UZ" u="1"/>
        <s v="JT-UIUWQ9O" u="1"/>
        <s v="L5-PF48QCT" u="1"/>
        <s v="GL-7PA60SU" u="1"/>
        <s v="PL-7NBFZEV" u="1"/>
        <s v="SK-NI3RV81" u="1"/>
        <s v="G5-4J06EZZ" u="1"/>
        <s v="JF-BPZ0DW8" u="1"/>
        <s v="D3-YFM8S1W" u="1"/>
        <s v="E9-74PE9KA" u="1"/>
        <s v="RQ-MDHZ1NH" u="1"/>
        <s v="255U-1Z2DPZL" u="1"/>
        <s v="H1-X3AD51T" u="1"/>
        <s v="1F-LVHYMS0" u="1"/>
        <s v="9A-0AETZJ6" u="1"/>
        <s v="6H-LDMCP1X" u="1"/>
        <s v="7T-B4XL3HN" u="1"/>
        <s v="B4-CM2W12Y" u="1"/>
        <s v="KQ-QS8BS1W" u="1"/>
        <s v="NN-C20FNI6" u="1"/>
        <s v="WR-A7HJMDS" u="1"/>
        <s v="Y6-MMJYRA4" u="1"/>
        <s v="HL-VXURDQI" u="1"/>
        <s v="19-XG4ZQ0E" u="1"/>
        <s v="7W-HSF4V7N" u="1"/>
        <s v="CK-L1WMTP0" u="1"/>
        <s v="37-PX4M1Q5" u="1"/>
        <s v="CW-Y987G15" u="1"/>
        <s v="AY-AURHPE2" u="1"/>
        <s v="TP-ASFDFHA" u="1"/>
        <s v="UO-YJMC8QB" u="1"/>
        <s v="FV-KR7I398" u="1"/>
        <s v="BI-ON81EE9" u="1"/>
        <s v="T9-SD50IK1" u="1"/>
        <s v="DB-CT7TE2L" u="1"/>
        <s v="LA-I1O641K" u="1"/>
        <s v="255U-24243X0" u="1"/>
        <s v="3B-98O8DNV" u="1"/>
        <s v="N7-JD7L876" u="1"/>
        <s v="Z5-GJ93PX6" u="1"/>
        <s v="OV-XJ7C426" u="1"/>
        <s v="08-1OEIQ8C" u="1"/>
        <s v="BR-IRGMBJ1" u="1"/>
        <s v="P1-64LUQPK" u="1"/>
        <s v="KQ-8E6O497" u="1"/>
        <s v="I5-UUBCFMJ" u="1"/>
        <s v="QF-CU3NBR6" u="1"/>
        <s v="HD-QZ3LRQD" u="1"/>
        <s v="9M-OLGVXSH" u="1"/>
        <s v="NL-BWX0TRE" u="1"/>
        <s v="UH-N8X2KER" u="1"/>
        <s v="GH-18XZVVP" u="1"/>
        <s v="80-474PCDM" u="1"/>
        <s v="OJ-H0X65K3" u="1"/>
        <s v="9O-PMXIWP2" u="1"/>
        <s v="GW-0SAV2QP" u="1"/>
        <s v="HS-37NKQIG" u="1"/>
        <s v="G9-CB6PA18" u="1"/>
        <s v="JL-JBZT44O" u="1"/>
        <s v="W9-DFS2XNW" u="1"/>
        <s v="CB-OWGLJM8" u="1"/>
        <s v="IU-UQIV8T8" u="1"/>
        <s v="CR-WLHJPJL" u="1"/>
        <s v="M9-GJMKMIM" u="1"/>
        <s v="LL-SWMO3KQ" u="1"/>
        <s v="9U-APHMUOG" u="1"/>
        <s v="RZ-OY2GISZ" u="1"/>
        <s v="IM-VDAYBDM" u="1"/>
        <s v="8E-V580933" u="1"/>
        <s v="6J-1KZQDI4" u="1"/>
        <s v="GF-OQUJFS5" u="1"/>
        <s v="XE-ZBBVLXJ" u="1"/>
        <s v="ZZ-KABFTPE" u="1"/>
        <s v="1Q-J3N0SUR" u="1"/>
        <s v="NU-VKAUFUX" u="1"/>
        <s v="HU-IMI4WLO" u="1"/>
        <s v="VW-OM4XHK7" u="1"/>
        <s v="LU-O6G98LU" u="1"/>
        <s v="VD-OL84T0G" u="1"/>
        <s v="QM-H9L5HBG" u="1"/>
        <s v="61-3XHB0MQ" u="1"/>
        <s v="RW-FI2HTG2" u="1"/>
        <s v="91-OIOW6TH" u="1"/>
        <s v="DR-9BWNTLL" u="1"/>
        <s v="QR-1WV0V7E" u="1"/>
        <s v="VH-8DH46ZE" u="1"/>
        <s v="8W-7LIA38Y" u="1"/>
        <s v="M1-KTOSG1Y" u="1"/>
        <s v="AT-OGY4MIS" u="1"/>
        <s v="WK-0WLZ13O" u="1"/>
        <s v="W6-FD2P6ZZ" u="1"/>
        <s v="17-UZ3JVSW" u="1"/>
        <s v="L0-UF12KAB" u="1"/>
        <s v="Q3-49IAV2W" u="1"/>
        <s v="74-U8H0FB8" u="1"/>
        <s v="QT-XD6R5A2" u="1"/>
        <s v="OK-JSL2GZY" u="1"/>
        <s v="2W-DUZ3M7X" u="1"/>
        <s v="T4-38VGGQI" u="1"/>
        <s v="FB-BJ43M1B" u="1"/>
        <s v="TM-97ILKU8" u="1"/>
        <s v="7R-NBY6NH8" u="1"/>
        <s v="XG-NSMDHR4" u="1"/>
        <s v="R3-JZ8SNWC" u="1"/>
        <s v="39-UX3UAZ4" u="1"/>
        <s v="AD-O4PZHT2" u="1"/>
        <s v="WM-UK51M2M" u="1"/>
        <s v="QA-3GW8R0M" u="1"/>
        <s v="EQ-P0ZOMB5" u="1"/>
        <s v="TA-CNFR46Z" u="1"/>
        <s v="AA-78ZA6AD" u="1"/>
        <s v="PL-6HINTI1" u="1"/>
        <s v="MI-QVMGMPK" u="1"/>
        <s v="U6-EXERRLL" u="1"/>
        <s v="F9-EA9VBLL" u="1"/>
        <s v="HA-NAS08AC" u="1"/>
        <s v="NJ-ILSYWJT" u="1"/>
        <s v="RM-BHUFGUA" u="1"/>
        <s v="TR-RGN4CW3" u="1"/>
        <s v="U9-F0SNING" u="1"/>
        <s v="7R-U3PQICZ" u="1"/>
        <s v="DY-PG21PI2" u="1"/>
        <s v="R9-6O0S1SV" u="1"/>
        <s v="TI-WHEZ6SJ" u="1"/>
        <s v="ST-R25ETFE" u="1"/>
        <s v="C4-1S84034" u="1"/>
        <s v="HQ-7WH4NZX" u="1"/>
        <s v="R5-HPKZR8H" u="1"/>
        <s v="77-3OBHZV5" u="1"/>
        <s v="7Y-TTOSMP4" u="1"/>
        <s v="4I-29LJ2QS" u="1"/>
        <s v="PT-P9YCW5C" u="1"/>
        <s v="LM-103VI0L" u="1"/>
        <s v="S8-2FVSKIN" u="1"/>
        <s v="255U-261U9ZK" u="1"/>
        <s v="BN-Z1FTAQR" u="1"/>
        <s v="BP-CMVL5ZH" u="1"/>
        <s v="7R-SGUADG4" u="1"/>
        <s v="PP-OAH33OO" u="1"/>
        <s v="H8-ICZO1UR" u="1"/>
        <s v="MT-GIQ6Y2X" u="1"/>
        <s v="4A-05DKMWD" u="1"/>
        <s v="5I-C7OBW21" u="1"/>
        <s v="GU-C9V5A06" u="1"/>
        <s v="HG-VNSTNFX" u="1"/>
        <s v="K7-8IQUYMK" u="1"/>
        <s v="D4-6QDW7AY" u="1"/>
        <s v="E8-BNYGB0N" u="1"/>
        <s v="AA-RT0R7F2" u="1"/>
        <s v="EE-4U7QJTR" u="1"/>
        <s v="Q2-AEMX9NV" u="1"/>
        <s v="VZ-0B5XFRE" u="1"/>
        <s v="7Q-0RPDJAJ" u="1"/>
        <s v="GX-SU763TL" u="1"/>
        <s v="JK-XS8QV1A" u="1"/>
        <s v="BR-E4LGIXD" u="1"/>
        <s v="FA-17P9REY" u="1"/>
        <s v="01-WTVVY4R" u="1"/>
        <s v="VH-H2TP76R" u="1"/>
        <s v="0I-9M5DMJQ" u="1"/>
        <s v="GI-U5BON3X" u="1"/>
        <s v="JQ-FJ0PXV5" u="1"/>
        <s v="K8-7FR513J" u="1"/>
        <s v="1K-U96F86Y" u="1"/>
        <s v="OZ-XSLSHSD" u="1"/>
        <s v="HA-D21YVUF" u="1"/>
        <s v="SC-LVLFD59" u="1"/>
        <s v="MK-NV51TI0" u="1"/>
        <s v="SV-BRI03IC" u="1"/>
        <s v="5L-F3ZDAOL" u="1"/>
        <s v="4A-GRMCGQO" u="1"/>
        <s v="MB-Z56MBOK" u="1"/>
        <s v="DR-XIJCB7O" u="1"/>
        <s v="FQ-PNPCYCI" u="1"/>
        <s v="G8-TFCPS2V" u="1"/>
        <s v="YP-3AHCM6C" u="1"/>
        <s v="0C-J41Z6UV" u="1"/>
        <s v="GP-FWN16V1" u="1"/>
        <s v="WQ-XVCX2P8" u="1"/>
        <s v="JF-NHS462X" u="1"/>
        <s v="F8-V0ZSII4" u="1"/>
        <s v="WY-4XUSX08" u="1"/>
        <s v="L8-SSAX0U3" u="1"/>
        <s v="H3-A6JCZ52" u="1"/>
        <s v="8O-O4YE50R" u="1"/>
        <s v="1G-ZSRV70N" u="1"/>
        <s v="RA-XYDAK8H" u="1"/>
        <s v="8K-AYNMRY0" u="1"/>
        <s v="MZ-M0NUREE" u="1"/>
        <s v="60-01Q4SAM" u="1"/>
        <s v="BQ-RTCTTL7" u="1"/>
        <s v="P9-9ORP7P0" u="1"/>
        <s v="ZH-8LWAZ8U" u="1"/>
        <s v="QZ-PDW9ASX" u="1"/>
        <s v="WI-KBFUVBO" u="1"/>
        <s v="RG-1G3HLJR" u="1"/>
        <s v="M6-OI0ACKO" u="1"/>
        <s v="GO-9GLNCSB" u="1"/>
        <s v="37-1UZV9QZ" u="1"/>
        <s v="T9-DZ48OAN" u="1"/>
        <s v="X6-MERNW9O" u="1"/>
        <s v="ZE-V4MY1EY" u="1"/>
        <s v="25-0LSB4E6" u="1"/>
        <s v="JE-KXXZ99F" u="1"/>
        <s v="S4-NGYW5JE" u="1"/>
        <s v="LA-600G5R7" u="1"/>
        <s v="60-3X4845V" u="1"/>
        <s v="D0-ASVMR7M" u="1"/>
        <s v="P0-RI7CD42" u="1"/>
        <s v="M8-1H681L5" u="1"/>
        <s v="GX-FGCBVVK" u="1"/>
        <s v="RO-LLBBDI4" u="1"/>
        <s v="WA-4TJJ6US" u="1"/>
        <s v="44-0U24FNK" u="1"/>
        <s v="0M-TQ3OPIN" u="1"/>
        <s v="W3-QTH4LTD" u="1"/>
        <s v="NF-M7HFSUQ" u="1"/>
        <s v="2M-Z90R136" u="1"/>
        <s v="65-WAWHNOZ" u="1"/>
        <s v="1S-OGZIXP1" u="1"/>
        <s v="KK-JRMBM9E" u="1"/>
        <s v="ZZ-N2DIJCG" u="1"/>
        <s v="57-AECO37X" u="1"/>
        <s v="9E-XYZ5CL9" u="1"/>
        <s v="DN-VFJPY2N" u="1"/>
        <s v="2M-ABQ7OZA" u="1"/>
        <s v="57-607PEQA" u="1"/>
        <s v="QB-LRKLSUH" u="1"/>
        <s v="WJ-TLXX9KL" u="1"/>
        <s v="VN-TVYZDD9" u="1"/>
        <s v="H4-TDMC8WZ" u="1"/>
        <s v="FC-OS6BSPO" u="1"/>
        <s v="H1-6RMBHCH" u="1"/>
        <s v="02-OG0TOKQ" u="1"/>
        <s v="ON-K4G02E4" u="1"/>
        <s v="DO-H6CPNED" u="1"/>
        <s v="K6-F0ZU09W" u="1"/>
        <s v="V3-PTAKHXW" u="1"/>
        <s v="CE-E3S1BRJ" u="1"/>
        <s v="33-SGPOENK" u="1"/>
        <s v="5M-XRQ641G" u="1"/>
        <s v="U1-LEP1GIJ" u="1"/>
        <s v="N8-DYLXXLC" u="1"/>
        <s v="UH-9VR3NYQ" u="1"/>
        <s v="LI-G24UOJ7" u="1"/>
        <s v="2G-BK7DO6M" u="1"/>
        <s v="5M-QY0A4CD" u="1"/>
        <s v="XI-8V0WDI9" u="1"/>
        <s v="AS-GZ4AKDZ" u="1"/>
        <s v="9X-45CW5B1" u="1"/>
        <s v="PV-P2KVLFG" u="1"/>
        <s v="DI-PKL8JEV" u="1"/>
        <s v="FW-SYZ4SGS" u="1"/>
        <s v="PU-YV5P5KV" u="1"/>
        <s v="XE-YMUT4MZ" u="1"/>
        <s v="AM-UEXHTYF" u="1"/>
        <s v="MI-RQRSA80" u="1"/>
        <s v="43-MMSQZA7" u="1"/>
        <s v="WM-YC2MJYB" u="1"/>
        <s v="R8-FZVMZFB" u="1"/>
        <s v="WS-CICEVWZ" u="1"/>
        <s v="I3-OWOVEJ8" u="1"/>
        <s v="OM-WDVPG5Z" u="1"/>
        <s v="TA-J97GALA" u="1"/>
        <s v="Y8-LL8VOT3" u="1"/>
        <s v="VB-FMBAJ0I" u="1"/>
        <s v="C0-8TXR02C" u="1"/>
        <s v="PS-INFJBEF" u="1"/>
        <s v="0F-92MBT0R" u="1"/>
        <s v="2X-X8C0PD9" u="1"/>
        <s v="Z7-TYSOVJ7" u="1"/>
        <s v="3H-TZVBW8B" u="1"/>
        <s v="1K-UGNAV9X" u="1"/>
        <s v="X2-8EVOWAI" u="1"/>
        <s v="FP-BACHJX8" u="1"/>
        <s v="XI-QNVENHA" u="1"/>
        <s v="8N-80EMD3L" u="1"/>
        <s v="T9-0YFVC6P" u="1"/>
        <s v="8O-V1S2385" u="1"/>
        <s v="YN-J7TZM1P" u="1"/>
        <s v="9E-JOXKIS7" u="1"/>
        <s v="2F-8JNP4MX" u="1"/>
        <s v="XP-J99267I" u="1"/>
        <s v="255U-2A3IBSN" u="1"/>
        <s v="B6-RBKAX30" u="1"/>
        <s v="KV-S54323E" u="1"/>
        <s v="DE-H6A5VL6" u="1"/>
        <s v="09-AHRI3MR" u="1"/>
        <s v="D1-ABIN467" u="1"/>
        <s v="W8-VIDJY3D" u="1"/>
        <s v="U8-SZX9AG8" u="1"/>
        <s v="RA-E5QJ8HG" u="1"/>
        <s v="GV-YHUYIVD" u="1"/>
        <s v="BJ-3J9F9HK" u="1"/>
        <s v="WD-MSHTAW3" u="1"/>
        <s v="K3-3ZDY3PW" u="1"/>
        <s v="GF-DTPW0MW" u="1"/>
        <s v="NF-PTUREFF" u="1"/>
        <s v="NS-2HAVB4J" u="1"/>
        <s v="SW-K5NCPLF" u="1"/>
        <s v="MK-TZAVP5N" u="1"/>
        <s v="64-A0TTY29" u="1"/>
        <s v="CJ-CE4LFOT" u="1"/>
        <s v="XA-H1EF8CX" u="1"/>
        <s v="A1-S0H5PG1" u="1"/>
        <s v="5N-CDIEL0Q" u="1"/>
        <s v="BC-TQGK6AM" u="1"/>
        <s v="PK-Y1RYOZJ" u="1"/>
        <s v="07-MOBH01O" u="1"/>
        <s v="IZ-7ARF968" u="1"/>
        <s v="QX-JVQ07HX" u="1"/>
        <s v="NP-JUXSLTG" u="1"/>
        <s v="FD-70PCOY5" u="1"/>
        <s v="HB-8GPQ5Z7" u="1"/>
        <s v="NX-7M5YZYG" u="1"/>
        <s v="7K-ZPOE4CB" u="1"/>
        <s v="1U-PIQB6JR" u="1"/>
        <s v="BH-Z253B14" u="1"/>
        <s v="PT-XYCACZR" u="1"/>
        <s v="J3-1R817IT" u="1"/>
        <s v="EJ-P3M7A7Z" u="1"/>
        <s v="L2-3ZLALQ0" u="1"/>
        <s v="ON-I1Y626C" u="1"/>
        <s v="42-CW77F2A" u="1"/>
        <s v="Z7-P33V2WY" u="1"/>
        <s v="0V-BGFEDDI" u="1"/>
        <s v="8Q-P7OAU7U" u="1"/>
        <s v="PV-C5QVCXP" u="1"/>
        <s v="A5-SQGQ5YK" u="1"/>
        <s v="08-M6S3W5N" u="1"/>
        <s v="A7-GAHLDEV" u="1"/>
        <s v="CT-3BLZG7P" u="1"/>
        <s v="CL-E57DMK5" u="1"/>
        <s v="XN-I6S088X" u="1"/>
        <s v="B0-C0BLPKS" u="1"/>
        <s v="89-4LMODDN" u="1"/>
        <s v="PB-BMEPB0K" u="1"/>
        <s v="8G-OIAT2LV" u="1"/>
        <s v="CK-A4LJAWL" u="1"/>
        <s v="76-5KJVK9N" u="1"/>
        <s v="XR-3L8R6EA" u="1"/>
        <s v="QU-VY27XU4" u="1"/>
        <s v="1W-3S3TYLZ" u="1"/>
        <s v="OQ-L2XP7XA" u="1"/>
        <s v="1B-T82CUBP" u="1"/>
        <s v="XP-UE7Y2T0" u="1"/>
        <s v="X1-0SY0ZC2" u="1"/>
        <s v="J1-YSNBU3S" u="1"/>
        <s v="AE-HK3HZCG" u="1"/>
        <s v="73-CC6V8BW" u="1"/>
        <s v="3Z-SV91Z1A" u="1"/>
        <s v="FL-HVC16XJ" u="1"/>
        <s v="HM-LKLXBB2" u="1"/>
        <s v="AM-LJTJY6S" u="1"/>
        <s v="FG-951AFGL" u="1"/>
        <s v="EW-F8YTXUH" u="1"/>
        <s v="OM-OFK6RXX" u="1"/>
        <s v="3B-TNT62OI" u="1"/>
        <s v="L9-SK7ALSZ" u="1"/>
        <s v="TO-Q05I7S6" u="1"/>
        <s v="QR-1WFI2EP" u="1"/>
        <s v="AW-7A7LHKS" u="1"/>
        <s v="1M-VCLXYC3" u="1"/>
        <s v="CF-HS1CPL9" u="1"/>
        <s v="ZD-KYRI4SK" u="1"/>
        <s v="MG-UI033OM" u="1"/>
        <s v="5C-LCJFEW1" u="1"/>
        <s v="EZ-AOAPPEU" u="1"/>
        <s v="CB-0D16DIZ" u="1"/>
        <s v="OL-T4MF4AQ" u="1"/>
        <s v="23-G0G9BMQ" u="1"/>
        <s v="YI-Z3D65RL" u="1"/>
        <s v="SQ-T66RXFY" u="1"/>
        <s v="U6-R5RNEO2" u="1"/>
        <s v="6D-TMOZI4T" u="1"/>
        <s v="OK-PI2DHKC" u="1"/>
        <s v="L9-5EZ2WZR" u="1"/>
        <s v="FL-GKHZHPN" u="1"/>
        <s v="6R-3J98LMX" u="1"/>
        <s v="DH-RHM2HTJ" u="1"/>
        <s v="PE-W2EXS9R" u="1"/>
        <s v="S0-J98YF76" u="1"/>
        <s v="0M-SIZNDH3" u="1"/>
        <s v="1N-2ND89GT" u="1"/>
        <s v="J7-T9WZMGR" u="1"/>
        <s v="HO-KSKPYT7" u="1"/>
        <s v="IC-436C013" u="1"/>
        <s v="GC-JHTP8WQ" u="1"/>
        <s v="NL-XWKQLH5" u="1"/>
        <s v="2J-Z805L6V" u="1"/>
        <s v="T1-9472D60" u="1"/>
        <s v="CG-JFITBSM" u="1"/>
        <s v="L7-8GUIN1K" u="1"/>
        <s v="BY-HU58TF3" u="1"/>
        <s v="V4-FSQHN9G" u="1"/>
        <s v="96-4U36BB0" u="1"/>
        <s v="C6-JHJ40DD" u="1"/>
        <s v="6L-B14VO56" u="1"/>
        <s v="7Y-K41T2H4" u="1"/>
        <s v="255U-29FYTFR" u="1"/>
        <s v="V5-16XL5VS" u="1"/>
        <s v="DN-OSNGNJA" u="1"/>
        <s v="G9-P8APSQI" u="1"/>
        <s v="SH-BB8NP9F" u="1"/>
        <s v="OS-RHFN4WQ" u="1"/>
        <s v="ZQ-3I5FRXG" u="1"/>
        <s v="KE-AK5X8H8" u="1"/>
        <s v="LQ-R8JGK0D" u="1"/>
        <s v="9S-AC7AJQ1" u="1"/>
        <s v="S8-OIO144K" u="1"/>
        <s v="TE-S04TQBV" u="1"/>
        <s v="XP-3MM0T33" u="1"/>
        <s v="TE-2O2PFED" u="1"/>
        <s v="YP-K147X9A" u="1"/>
        <s v="HC-7K7UU9M" u="1"/>
        <s v="ZJ-I4HRJFY" u="1"/>
        <s v="DM-75IJLAA" u="1"/>
        <s v="EE-0XHG5Q4" u="1"/>
        <s v="SS-OK7MBOW" u="1"/>
        <s v="CP-6ACY3KE" u="1"/>
        <s v="N8-G642CZ4" u="1"/>
        <s v="EN-KN8LMSV" u="1"/>
        <s v="VL-GQQZTH9" u="1"/>
        <s v="X7-PF199K4" u="1"/>
        <s v="P0-56HBLAT" u="1"/>
        <s v="QP-BOCQ3OA" u="1"/>
        <s v="40-Q3T51GK" u="1"/>
        <s v="5L-0T3LMA0" u="1"/>
        <s v="QD-A8YS7BD" u="1"/>
        <s v="5R-WCN9F8K" u="1"/>
        <s v="XN-GR0EIAW" u="1"/>
        <s v="ZY-9KYEO51" u="1"/>
        <s v="I1-TMLMBE1" u="1"/>
        <s v="LZ-GMEVVKC" u="1"/>
        <s v="XM-ICIZNJB" u="1"/>
        <s v="SQ-015AF43" u="1"/>
        <s v="OD-P8O2PW4" u="1"/>
        <s v="LL-LUR3P56" u="1"/>
        <s v="5F-EDXCUA6" u="1"/>
        <s v="82-C62VO0V" u="1"/>
        <s v="AN-K40YP36" u="1"/>
        <s v="83-UZQ2O95" u="1"/>
        <s v="TK-RLPJHOL" u="1"/>
        <s v="CK-CH7ZWAX" u="1"/>
        <s v="7S-4C68OGI" u="1"/>
        <s v="ND-VOBU1R6" u="1"/>
        <s v="DF-A9PXDJB" u="1"/>
        <s v="255U-28FO4XW" u="1"/>
        <s v="AO-SCWEX16" u="1"/>
        <s v="G9-8TXJ88H" u="1"/>
        <s v="EW-8YL5EYO" u="1"/>
        <s v="EX-DN01FBR" u="1"/>
        <s v="Q1-8GLQEAH" u="1"/>
        <s v="9B-D2V3WBV" u="1"/>
        <s v="QV-TS5IW3C" u="1"/>
        <s v="I3-MTP5S72" u="1"/>
        <s v="D9-PPD5E0P" u="1"/>
        <s v="V2-DK0RD2C" u="1"/>
        <s v="B5-P34N69J" u="1"/>
        <s v="IS-VJTVIIX" u="1"/>
        <s v="JJ-YMVPTM8" u="1"/>
        <s v="E3-IZREFOO" u="1"/>
        <s v="6P-RKM17E0" u="1"/>
        <s v="1J-WDHR9XF" u="1"/>
        <s v="QZ-H6L8A16" u="1"/>
        <s v="QW-BLSS7DG" u="1"/>
        <s v="ND-UHNAWZC" u="1"/>
        <s v="PB-951Y102" u="1"/>
        <s v="SN-7H0VLU1" u="1"/>
        <s v="2I-T2GRHCA" u="1"/>
        <s v="JE-XNVFIHI" u="1"/>
        <s v="ZQ-EHMNE37" u="1"/>
        <s v="TT-4UPDHTW" u="1"/>
        <s v="Q7-ZDGNE72" u="1"/>
        <s v="P7-8BITBIG" u="1"/>
        <s v="0O-DQ4I8FY" u="1"/>
        <s v="CR-0S54QTT" u="1"/>
        <s v="ZL-W9S4DAH" u="1"/>
        <s v="VL-22RJSRY" u="1"/>
        <s v="MX-6LH55TD" u="1"/>
        <s v="LJ-XS0WTWR" u="1"/>
        <s v="YL-Z3ILX6Y" u="1"/>
        <s v="2F-KPFK1PJ" u="1"/>
        <s v="68-SCC97QE" u="1"/>
        <s v="QI-S0XD4GH" u="1"/>
        <s v="J3-4P7DXQM" u="1"/>
        <s v="H8-65R33WH" u="1"/>
        <s v="03-QB2H1JZ" u="1"/>
        <s v="0E-GGOWTUC" u="1"/>
        <s v="RJ-T7IAE46" u="1"/>
        <s v="LU-4B3M0HC" u="1"/>
        <s v="13-LZM03XE" u="1"/>
        <s v="HR-65Z6ILG" u="1"/>
        <s v="ZD-YT0319O" u="1"/>
        <s v="6Y-UMU4TMO" u="1"/>
        <s v="01-6G5RSO7" u="1"/>
        <s v="IN-MYA4L4L" u="1"/>
        <s v="4G-FTR1B8V" u="1"/>
        <s v="PX-MKUR47Q" u="1"/>
        <s v="83-SG2OJQ5" u="1"/>
        <s v="IT-280RZG0" u="1"/>
        <s v="Q3-O5ZM9EW" u="1"/>
        <s v="GA-D0EBG5S" u="1"/>
        <s v="SH-LO5ALM7" u="1"/>
        <s v="DF-ND28FRV" u="1"/>
        <s v="ZQ-X5F9RFE" u="1"/>
        <s v="C0-IBCD8QR" u="1"/>
        <s v="IY-ANG129G" u="1"/>
        <s v="DZ-B0UQDY7" u="1"/>
        <s v="TU-BANYU56" u="1"/>
        <s v="0W-VXZMY9D" u="1"/>
        <s v="UB-E5WAH1G" u="1"/>
        <s v="8B-91U3JWA" u="1"/>
        <s v="7U-NY025KN" u="1"/>
        <s v="0A-IVC7BGN" u="1"/>
        <s v="I9-GU3W3BV" u="1"/>
        <s v="1S-LRNDTQS" u="1"/>
        <s v="04-WQKK6DP" u="1"/>
        <s v="8F-OFCYNRB" u="1"/>
        <s v="D8-772ZNDM" u="1"/>
        <s v="VN-8S8BN4S" u="1"/>
        <s v="YW-ATBPNNV" u="1"/>
        <s v="D5-YXT9C8C" u="1"/>
        <s v="UD-0JCEGTV" u="1"/>
        <s v="2T-3UM565V" u="1"/>
        <s v="WT-8OJ7B2I" u="1"/>
        <s v="FL-DEYEW3T" u="1"/>
        <s v="CU-LVCTNWS" u="1"/>
        <s v="AR-ESK5G97" u="1"/>
        <s v="EM-UO4HEQQ" u="1"/>
        <s v="IC-GVDXCC2" u="1"/>
        <s v="255U-1TQMDWN" u="1"/>
        <s v="RX-X0H6VLI" u="1"/>
        <s v="NK-RQ0CQPS" u="1"/>
        <s v="WT-KPIBFCG" u="1"/>
        <s v="07-DOLMZWS" u="1"/>
        <s v="M1-LZ98DRS" u="1"/>
        <s v="HU-TXTIFIQ" u="1"/>
        <s v="FO-3H835OD" u="1"/>
        <s v="3B-ONOOVWH" u="1"/>
        <s v="E9-P1KG5N2" u="1"/>
        <s v="QP-KPDUA7V" u="1"/>
        <s v="TY-Y3HB29T" u="1"/>
        <s v="RS-WZMQZ67" u="1"/>
        <s v="LI-9DK20P7" u="1"/>
        <s v="V0-WK7OVZA" u="1"/>
        <s v="WQ-16K2ETT" u="1"/>
        <s v="V3-CNJ3CYG" u="1"/>
        <s v="JE-77MVQKT" u="1"/>
        <s v="4M-N0ZBSPJ" u="1"/>
        <s v="O9-HPN41XX" u="1"/>
        <s v="LW-NZW60QD" u="1"/>
        <s v="9Q-KC5ESGP" u="1"/>
        <s v="RR-5KDDR0O" u="1"/>
        <s v="8M-45W4UQD" u="1"/>
        <s v="M2-G0BANFH" u="1"/>
        <s v="U1-R4OX5OP" u="1"/>
        <s v="6H-9P3LK02" u="1"/>
        <s v="RX-X0ZOF9U" u="1"/>
        <s v="GO-2FGB6I0" u="1"/>
        <s v="6U-23ADZRW" u="1"/>
        <s v="GX-GM8LEOL" u="1"/>
        <s v="YZ-G7496TX" u="1"/>
        <s v="IN-C4IA275" u="1"/>
        <s v="CV-NWXWJX5" u="1"/>
        <s v="TZ-1E5O3FG" u="1"/>
        <s v="JH-HKSBF54" u="1"/>
        <s v="JG-JH44Y8H" u="1"/>
        <s v="RB-Z4G9EYH" u="1"/>
        <s v="0C-BCZPSY8" u="1"/>
        <s v="6M-R2J04GL" u="1"/>
        <s v="OW-0QXR64V" u="1"/>
        <s v="IB-X93AO5J" u="1"/>
        <s v="QE-Q633IIN" u="1"/>
        <s v="MV-JQGHTFB" u="1"/>
        <s v="RR-XRO0IIG" u="1"/>
        <s v="O6-U5SIW5V" u="1"/>
        <s v="XU-XOL8VBN" u="1"/>
        <s v="AX-W3HGCVC" u="1"/>
        <s v="56-MGKE4WV" u="1"/>
        <s v="EB-YQQ2TIG" u="1"/>
        <s v="2N-3HKX9J8" u="1"/>
        <s v="V8-WR4WCDV" u="1"/>
        <s v="XE-LFLITKB" u="1"/>
        <s v="ER-7AE5KUI" u="1"/>
        <s v="CO-RLYUZDL" u="1"/>
        <s v="XE-I56TIBV" u="1"/>
        <s v="FW-LLKT10F" u="1"/>
        <s v="OP-BZG68H4" u="1"/>
        <s v="SQ-NJA5T0H" u="1"/>
        <s v="8L-695SBBN" u="1"/>
        <s v="0L-WHD5VEJ" u="1"/>
        <s v="YH-EFZPT7Y" u="1"/>
        <s v="23-G7EH04W" u="1"/>
        <s v="RV-QS3P17L" u="1"/>
        <s v="3G-OLC2WEW" u="1"/>
        <s v="II-VZISIAT" u="1"/>
        <s v="HO-X43W37G" u="1"/>
        <s v="P0-H16LOF4" u="1"/>
        <s v="GG-FG8M823" u="1"/>
        <s v="GK-KNQLGX7" u="1"/>
        <s v="E6-5JEX6F9" u="1"/>
        <s v="GQ-NO76Q9S" u="1"/>
        <s v="FJ-6ONXSFI" u="1"/>
        <s v="9Y-26XN3BK" u="1"/>
        <s v="AX-PZ82OHE" u="1"/>
        <s v="O6-6PV4FSC" u="1"/>
        <s v="GD-YYPXXF5" u="1"/>
        <s v="WO-8T23OT2" u="1"/>
        <s v="BG-1ZK3K7W" u="1"/>
        <s v="ED-KK2GJ5S" u="1"/>
        <s v="46-FSAYT8T" u="1"/>
        <s v="7H-HERADXN" u="1"/>
        <s v="44-U6OHUHI" u="1"/>
        <s v="EB-QJ8AQZ3" u="1"/>
        <s v="66-0FJORCI" u="1"/>
        <s v="QZ-HX8XDAT" u="1"/>
        <s v="JK-GT5ZNXQ" u="1"/>
        <s v="SP-UPU79IF" u="1"/>
        <s v="TU-DHHMVTO" u="1"/>
        <s v="8Q-B8XLAD2" u="1"/>
        <s v="9V-DF1Z5Z6" u="1"/>
        <s v="LP-O9OHVXB" u="1"/>
        <s v="9Y-Z7PYRZ9" u="1"/>
        <s v="Q0-IKCJ1EK" u="1"/>
        <s v="11-SYUGDSS" u="1"/>
        <s v="6T-ZP9ZKZD" u="1"/>
        <s v="9P-VYW22LT" u="1"/>
        <s v="4L-O0MZJTU" u="1"/>
        <s v="A5-3D15D2F" u="1"/>
        <s v="IX-8CNPQR2" u="1"/>
        <s v="HH-NZ6KRGY" u="1"/>
        <s v="10-6MKSC3H" u="1"/>
        <s v="1M-5QFO7F0" u="1"/>
        <s v="CP-YKGGFWQ" u="1"/>
        <s v="JS-25M3KDO" u="1"/>
        <s v="6D-9IAQJGB" u="1"/>
        <s v="V8-NDU919I" u="1"/>
        <s v="96-I1Z1RA3" u="1"/>
        <s v="MX-759WXDK" u="1"/>
        <s v="AF-MMQKH79" u="1"/>
        <s v="6W-6OBEINP" u="1"/>
        <s v="FS-T4DEUDS" u="1"/>
        <s v="RW-4WAIHQG" u="1"/>
        <s v="43-AWU0NDV" u="1"/>
        <s v="YC-J8RCDOT" u="1"/>
        <s v="32-9MCTK7I" u="1"/>
        <s v="M8-QZEDCWE" u="1"/>
        <s v="0U-K4FYDVK" u="1"/>
        <s v="7O-GRGCSE3" u="1"/>
        <s v="FX-DSUCLLO" u="1"/>
        <s v="XM-QH5CHHF" u="1"/>
        <s v="SP-X59X3V2" u="1"/>
        <s v="AC-57VS7GD" u="1"/>
        <s v="FB-89Q9NE6" u="1"/>
        <s v="7M-7D8IFRK" u="1"/>
        <s v="NE-1T94H1K" u="1"/>
        <s v="88-ZP8E2BZ" u="1"/>
        <s v="U7-CEPDL9T" u="1"/>
        <s v="4K-MGV6XZL" u="1"/>
        <s v="5D-WJSF73J" u="1"/>
        <s v="LL-OVDNKUU" u="1"/>
        <s v="WE-7CDNXK9" u="1"/>
        <s v="BL-HMDXRZM" u="1"/>
        <s v="1B-988UNX0" u="1"/>
        <s v="RO-IVKVFJU" u="1"/>
        <s v="X7-RYQ2JYR" u="1"/>
        <s v="71-NFTM5EV" u="1"/>
        <s v="L0-H1MP2M5" u="1"/>
        <s v="CN-BX7HNMZ" u="1"/>
        <s v="DP-T2EH3MH" u="1"/>
        <s v="CY-57K6SHR" u="1"/>
        <s v="43-QM3G8SW" u="1"/>
      </sharedItems>
    </cacheField>
    <cacheField name="Dom Client ID" numFmtId="0">
      <sharedItems/>
    </cacheField>
    <cacheField name="IOT" numFmtId="0">
      <sharedItems/>
    </cacheField>
    <cacheField name="IMT" numFmtId="0">
      <sharedItems/>
    </cacheField>
    <cacheField name="Brand" numFmtId="0">
      <sharedItems/>
    </cacheField>
    <cacheField name="Brand Sub Group" numFmtId="0">
      <sharedItems count="5">
        <s v="GPS"/>
        <s v="AD&amp;I"/>
        <s v="BA&amp;S"/>
        <s v="iX&amp;M"/>
        <s v="EA"/>
      </sharedItems>
    </cacheField>
    <cacheField name="Customer" numFmtId="0">
      <sharedItems count="864">
        <s v="TELSTRA CORPORATION LIMITED                                           "/>
        <s v="LEIGHTON HOLDINGS LIMITED                                             "/>
        <s v="ENERGYAUSTRALIA SERVICES PTY                                          "/>
        <s v="KRAFT FOODS LIMITED                                                   "/>
        <s v="THE HOSPITALS CONTRIBUTION                                            "/>
        <s v="ENERGYAUSTRALIA NARRABRI GAS                                          "/>
        <s v="FOXTEL                                                                "/>
        <s v="CITY WEST WATER LIMITED                                               "/>
        <s v="SYDNEY WATER CORPORATION" u="1"/>
        <s v="JURLIQUE INTERNATIONAL PTY LTD" u="1"/>
        <s v="PRECISION ADMINISTRATION                                              " u="1"/>
        <s v="General Electric" u="1"/>
        <s v="ELDERS LIMITED                                                        " u="1"/>
        <s v="Ausnet Services" u="1"/>
        <s v="NT ATTORNEY GENERAL &amp; JUSTICE" u="1"/>
        <s v="COMMONWEALTH BANK OF AUSTRALIA" u="1"/>
        <s v="DEPARTMENT OF HUMAN SERVICES" u="1"/>
        <s v="AMP" u="1"/>
        <s v="DEPARTMENT OF LANDS" u="1"/>
        <s v="DEPARTMENT OF IMMIGRATION AND" u="1"/>
        <s v="CUA                                                                   " u="1"/>
        <s v="PACIFIC BRANDS HOLDINGS PTY                                           " u="1"/>
        <s v="PACIFIC BRANDS LIMITED                                                " u="1"/>
        <s v="NATIONAL AUSTRALIA BANK                                               " u="1"/>
        <s v="NATIONAL AUSTRALIA BANK LIMITED                                       " u="1"/>
        <s v="NATIONAL AUSTRALIA BANK LTD                                           " u="1"/>
        <s v="NATIONAL CENTRE FOR VOCATIONAL                                        " u="1"/>
        <s v="NATIONAL DISABILITY INSURANCE                                         " u="1"/>
        <s v="NATIONAL DISABILITY SERVICES                                          " u="1"/>
        <s v="UNIVERSITY  OF  CANTERBURY" u="1"/>
        <s v="REGIONAL POWER CORPORATION                                            " u="1"/>
        <s v="SOUTH AUSTRALIAN WATER" u="1"/>
        <s v="GE CAPITAL FINANCE AUSTRALASIA" u="1"/>
        <s v="BAULDERSTONE HORNEBROOK P/L                                           " u="1"/>
        <s v="STATE SPORTS CENTRE TRUST" u="1"/>
        <s v="CRICKET AUSTRALIA" u="1"/>
        <s v="DYMOCKS BOOK ARCADE LIMITED                                           " u="1"/>
        <s v="Public Transport Victoria                                             " u="1"/>
        <s v="HEALTH BENEFITS LIMITED                                               " u="1"/>
        <s v="HEALTH DEPARTMENT OF VICTORIA                                         " u="1"/>
        <s v="HEALTH SUPPORT SERVICES                                               " u="1"/>
        <s v="HEALTHSCOPE LIMITED                                                   " u="1"/>
        <s v="ABBOTT AUSTRALASIA PTY  LTD" u="1"/>
        <s v="COUNTIES MANUKAU DISTRICT HEAL                                        " u="1"/>
        <s v="AUSTRALIAN CUSTOMS AND BORDER" u="1"/>
        <s v="AMBULANCE SERVICE OF NSW" u="1"/>
        <s v="WESTERN  POWER" u="1"/>
        <s v="SONIC HEALTHCARE LIMITED" u="1"/>
        <s v="INPEX OPERATIONS AUSTRALIA" u="1"/>
        <s v="VISION BOX AUSTRALIA PTY LTD                                          " u="1"/>
        <s v="AMP                                                                   " u="1"/>
        <s v="ROYAL AUTOMOBILE CLUB OF VIC" u="1"/>
        <s v="CROWN MELBOURNE LIMITED                                               " u="1"/>
        <s v="INSURANCE AUSTRALIA GROUP                                             " u="1"/>
        <s v="Insurance Australia Group Limited (IAG)                               " u="1"/>
        <s v="INSURANCE AUSTRALIA LIMITED                                           " u="1"/>
        <s v="CREDIT UNION AUSTRALIA LIMITED" u="1"/>
        <s v="ALLIANZ AUSTRALIA SERVICES PTY" u="1"/>
        <s v="AIR NEW ZEALAND LIMITED                                               " u="1"/>
        <s v="AIR NEW ZEALAND TRAVEL BUSINESS LIMITED                               " u="1"/>
        <s v="WESTPAC NEW ZEALAND LIMITED" u="1"/>
        <s v="ESSENTIAL ENERGY" u="1"/>
        <s v="BENDIGO AND ADELAIDE BANK" u="1"/>
        <s v="Telstra" u="1"/>
        <s v="TELSTRA CORPORATION" u="1"/>
        <s v="DENNIS, LIONEL ALEC T/A                                               " u="1"/>
        <s v="SCHOOL CURRICULUM AND STANDARDS AUTHORITY" u="1"/>
        <s v="DEPARTMENT OF STATE" u="1"/>
        <s v="CITY WEST WATER LIMITED" u="1"/>
        <s v="NSW HEALTH SERVICE - HEALTH" u="1"/>
        <s v="LEIGHTON ADMIN SERVICES" u="1"/>
        <s v="WORLEYPARSONS SERVICES PTY" u="1"/>
        <s v="WORKCOVER AUTHORITY                                                   " u="1"/>
        <s v="WORKCOVER CORPORATION                                                 " u="1"/>
        <s v="WORKERS REHABILITATION &amp;                                              " u="1"/>
        <s v="TELSTRA ENTERPRISES PTY LTD" u="1"/>
        <s v="MINISTRY OF MAORI DEVELOPMENT," u="1"/>
        <s v="Fliway International Limited                                          " u="1"/>
        <s v="DEPARTMENT OF" u="1"/>
        <s v="ASB BANK LTD" u="1"/>
        <s v="CANON AUSTRALIA PTY LIMITED" u="1"/>
        <s v="MELBOURNE CRICKET CLUB" u="1"/>
        <s v="VICTORIA UNIVERSITY" u="1"/>
        <s v="UNITECH INSTITUTE OF                                                  " u="1"/>
        <s v="DELOITTE AUSTRALIA                                                    " u="1"/>
        <s v="RIO TINTO IRON ORE ASIA PTE" u="1"/>
        <s v="Te Ara Group Limited" u="1"/>
        <s v="DAVID JONES LIMITED" u="1"/>
        <s v="Northern Sydney Local Health District - Royal North Shore Hospitcal   " u="1"/>
        <s v="SWINBURNE LIMITED                                                     " u="1"/>
        <s v="THE UNIVERSITY OF MELBOURNE" u="1"/>
        <s v="Allianz                                                               " u="1"/>
        <s v="ALLIANZ AUSTRALIA LIMITED                                             " u="1"/>
        <s v="ALLIANZ AUSTRALIA SERVICES PTY                                        " u="1"/>
        <s v="LUXOTTICA RETAIL AUSTRALIA                                            " u="1"/>
        <s v="ENERGYAUSTRALIA NARRABRI GAS" u="1"/>
        <s v="POWER AND WATER CORPORATION" u="1"/>
        <s v="CITY OF NEDLANDS" u="1"/>
        <s v="DEPARTMENT OF EDUCATION" u="1"/>
        <s v="FONTERRA CO OPERATIVE GROUP" u="1"/>
        <s v="WOOLWORTHS LIMITED                                                    " u="1"/>
        <s v="VEOLIA ENVIRONMENTAL SERVICES" u="1"/>
        <s v="TARGET AUSTRALIA PTY. LTD" u="1"/>
        <s v="CROWN MELBOURNE LIMITED" u="1"/>
        <s v="WORLEYPARSONS SERVICES PTY                                            " u="1"/>
        <s v="LION NATHAN AUSTRALIA PTY LTD                                         " u="1"/>
        <s v="KIA MOTORS AUSTRALIA PTY                                              " u="1"/>
        <s v="AIR NEW ZEALAND LIMITED" u="1"/>
        <s v="NSW Department of Finance and Services                                " u="1"/>
        <s v="NSW Government Telco Authority                                        " u="1"/>
        <s v="NSW Health                                                            " u="1"/>
        <s v="NSW HEALTH SERVICE - HEALTH                                           " u="1"/>
        <s v="NSW POLICE FORCE                                                      " u="1"/>
        <s v="NSW TELCO AUTHORITY                                                   " u="1"/>
        <s v="SCHLUMBERGER AUSTRALIA PTY LTD                                        " u="1"/>
        <s v="RESERVE BANK OF NEW ZEALAND" u="1"/>
        <s v="RAIL CORPORATION NEW SOUTH                                            " u="1"/>
        <s v="PATERSONS SECURITIES LIMITED" u="1"/>
        <s v="The Australian Red Cross Blood Service" u="1"/>
        <s v="MONASH UNIVERSITY" u="1"/>
        <s v="TYCO FIRE &amp; SECURITY PTY LTD                                          " u="1"/>
        <s v="Jetstar Airways Pty Ltd" u="1"/>
        <s v="HYDRO TASMANIA                                                        " u="1"/>
        <s v="INSURANCE AUSTRALIA GROUP" u="1"/>
        <s v="The University of Western Australia" u="1"/>
        <s v="HEALTHSCOPE LIMITED" u="1"/>
        <s v="OPTUS SYSTEMS PTY LTD" u="1"/>
        <s v="FLETCHER BUILDING LIMITED" u="1"/>
        <s v="CENTRIC SERVICES PTY LTD" u="1"/>
        <s v="DEPARTMENT OF PLANNING" u="1"/>
        <s v="IAG NEW ZEALAND LIMITED                                               " u="1"/>
        <s v="AUCKLAND COUNCIL" u="1"/>
        <s v="PRIMARY HEALTH CARE" u="1"/>
        <s v="J M KELLY GROUP OF COMPANIES" u="1"/>
        <s v="THE STAR PTY  LIMITED" u="1"/>
        <s v="CHRISTCHURCH CITY COUNCIL                                             " u="1"/>
        <s v="VEOLIA ENVIRONMENTAL SERVICES                                         " u="1"/>
        <s v="WESTRAC PTY LTD" u="1"/>
        <s v="ELECTRANET PTY LIMITED" u="1"/>
        <s v="INSURANCE AUSTRALIA LIMITED" u="1"/>
        <s v="NSW Government Telco Authority" u="1"/>
        <s v="FOXTEL" u="1"/>
        <s v="BHP BILLITON GROUP OPERATIONS" u="1"/>
        <s v="CHEVRON AUSTRALIA" u="1"/>
        <s v="BHP BILLITON IRON ORE PTY LTD" u="1"/>
        <s v="UNIVERSITY  OF  CANTERBURY                                            " u="1"/>
        <s v="UNIVERSITY OF                                                         " u="1"/>
        <s v="UNIVERSITY OF ADELAIDE                                                " u="1"/>
        <s v="UNIVERSITY OF NSW                                                     " u="1"/>
        <s v="UNIVERSITY OF SOUTH  AUSTRALIA                                        " u="1"/>
        <s v="UNIVERSITY OF TASMANIA                                                " u="1"/>
        <s v="ANZ Bank" u="1"/>
        <s v="ARNOTTS BISCUITS PTY LTD" u="1"/>
        <s v="GE CAPITAL FINANCE AUSTRALASIA                                        " u="1"/>
        <s v="CAPACITY INFRASTRUCTURE SERVIC                                        " u="1"/>
        <s v="ST JOHN AMBULANCE ASSOCIATION                                         " u="1"/>
        <s v="VICTORIAN RAIL TRACK" u="1"/>
        <s v="ORORA LIMITED" u="1"/>
        <s v="TASMANIAN NETWORKS PTY LTD" u="1"/>
        <s v="NEW ZEALAND TRANSPORT AGENCY" u="1"/>
        <s v="DELOITTE AUSTRALIA" u="1"/>
        <s v="UNIVERSITY OF SOUTH  AUSTRALIA" u="1"/>
        <s v="PEARSON EDUCATION AUSTRALIA" u="1"/>
        <s v="RICOH AUSTRALIA PTY LTD                                               " u="1"/>
        <s v="TASMANIAN NETWORKS PTY LTD                                            " u="1"/>
        <s v="TASMANIAN WATER AND SEWERAGE                                          " u="1"/>
        <s v="QSUPER LIMITED                                                        " u="1"/>
        <s v="LIBERTY MUTUAL INSURANCE" u="1"/>
        <s v="DYMOCKS BOOK ARCADE LIMITED" u="1"/>
        <s v="DEPARTMENT OF FINANCE AND" u="1"/>
        <s v="QANTAS INFORMATION TECHNOLOGY LTD" u="1"/>
        <s v="LOCKHEED MARTIN AUSTRALIA" u="1"/>
        <s v="TENNIS AUSTRALIA LIMITED                                              " u="1"/>
        <s v="UNIVERSITY OF TASMANIA" u="1"/>
        <s v="HEALTH SUPPORT SERVICES" u="1"/>
        <s v="Sugar Research Australia                                              " u="1"/>
        <s v="IAG NEW ZEALAND LIMITED" u="1"/>
        <s v="HEALTH BENEFITS LIMITED" u="1"/>
        <s v="MCKESSON ASIA-PACIFIC PTY LTD" u="1"/>
        <s v="GAZAL APPAREL                                                         " u="1"/>
        <s v="HOLCIM (AUSTRALIA) PTY LTD                                            " u="1"/>
        <s v="ORICA AUSTRALIA PTY LTD" u="1"/>
        <s v="Westpac" u="1"/>
        <s v="KIA MOTORS AUSTRALIA PTY" u="1"/>
        <s v="CONTACT ENERGY LIMITED                                                " u="1"/>
        <s v="CONTACT ENERGY LIMITED.                                               " u="1"/>
        <s v="SCHOOL CURRICULUM AND STANDARDS AUTHORITY                             " u="1"/>
        <s v="WESTFIELD HOLDINGS LIMITED" u="1"/>
        <s v="SUNCORP CORPORATE SERVICES PTY" u="1"/>
        <s v="FAIRFAX MEDIA LIMITED                                                 " u="1"/>
        <s v="VODAFONE NZ LTD" u="1"/>
        <s v="HUNTER VALLEY COAL CHAIN                                              " u="1"/>
        <s v="FOODSTUFFS SOUTH ISLAND LTD NZ                                        " u="1"/>
        <s v="OFFICEWORKS SUPERSTORES PTY LTD" u="1"/>
        <s v="DEPT OF HEALTH &amp; AGEING" u="1"/>
        <s v="BRISBANE AIRPORT CORPORATION" u="1"/>
        <s v="ROYAL AUTOMOBILE CLUB OF                                              " u="1"/>
        <s v="Royal Automobile Club Of Australia                                    " u="1"/>
        <s v="ROYAL AUTOMOBILE CLUB OF VIC                                          " u="1"/>
        <s v="ROYAL AUTOMOBILE CLUB OF VICTO                                        " u="1"/>
        <s v="ROYAL DISTRICT NURSING SERVICE                                        " u="1"/>
        <s v="ROYAL MELBOURNE INSTITUTE OF                                          " u="1"/>
        <s v="JAMES COOK UNIVERSITY" u="1"/>
        <s v="VODAFONE FIXED LIMITED                                                " u="1"/>
        <s v="VODAFONE HUTCHISON AUSTRALIA                                          " u="1"/>
        <s v="VODAFONE NETWORK PTY  LTD                                             " u="1"/>
        <s v="VODAFONE NEW ZEALAND LIMITED                                          " u="1"/>
        <s v="VODAFONE NZ LTD                                                       " u="1"/>
        <s v="TRANSFIELD SERVICES" u="1"/>
        <s v="BG Group                                                              " u="1"/>
        <s v="Z Energy Limited" u="1"/>
        <s v="DEPARTMENT OF TRANSPORT" u="1"/>
        <s v="MELBOURNE CONVENTION &amp; EXHIBIT                                        " u="1"/>
        <s v="MELBOURNE CRICKET CLUB                                                " u="1"/>
        <s v="MELBOURNE STADIUMS LIMITED                                            " u="1"/>
        <s v="ENERGYAUSTRALIA SERVICES PTY" u="1"/>
        <s v="DEPARTMENT OF EDUCATION AND" u="1"/>
        <s v="ARC INNOVATIONS LIMITED                                               " u="1"/>
        <s v="CITY OF GERALDTON" u="1"/>
        <s v="LA TROBE UNIVERSITY                                                   " u="1"/>
        <s v="DEPT INDUSTRY SCIENCE &amp; RESOURCES                                     " u="1"/>
        <s v="DEPT OF HEALTH &amp; AGEING                                               " u="1"/>
        <s v="Dept of Justice (VIC)                                                 " u="1"/>
        <s v="DEPT OF VETERANS' AFFAIRS &amp;                                           " u="1"/>
        <s v="Z Energy Limited                                                      " u="1"/>
        <s v="NOVION PROPERTY MANAGEMENT" u="1"/>
        <s v="ALINTA SERVCO PTY LTD                                                 " u="1"/>
        <s v="BHP Billiton" u="1"/>
        <s v="AUSGRID                                                               " u="1"/>
        <s v="MASSEY UNIVERSITY" u="1"/>
        <s v="CARDNO (QLD) PTY LTD                                                  " u="1"/>
        <s v="BP AUSTRALIA PTY LTD                                                  " u="1"/>
        <s v="Suncorp                                                               " u="1"/>
        <s v="SUNCORP CORPORATE SERVICES                                            " u="1"/>
        <s v="SUNCORP CORPORATE SERVICES PTY                                        " u="1"/>
        <s v="SUNCORP GROUP LIMITED                                                 " u="1"/>
        <s v="VIRGIN AUSTRALIA AIRLINES PTY" u="1"/>
        <s v="BLOCKED FROM VIEW" u="1"/>
        <s v="PEARSON AUSTRALIA(A DIVISION O                                        " u="1"/>
        <s v="PEARSON EDUCATION AUSTRALIA                                           " u="1"/>
        <s v="BANK OF QUEENSLAND LIMITED" u="1"/>
        <s v="AUSTRALIA &amp; NEW ZEALAND" u="1"/>
        <s v="JETSTAR AIRWAYS PTY LIMITED                                           " u="1"/>
        <s v="Jetstar Airways Pty Ltd                                               " u="1"/>
        <s v="JETSTAR PTY LTD                                                       " u="1"/>
        <s v="LATROBE UNIVERSITY                                                    " u="1"/>
        <s v="PTTEP AUSTRALASIA (ASHMORE" u="1"/>
        <s v="NEWS" u="1"/>
        <s v="QANTAS AIRWAYS LIMITED" u="1"/>
        <s v="DEPARTMENT OF COMMUNITIES AND" u="1"/>
        <s v="SPARK NEW ZEALAND LIMITED" u="1"/>
        <s v="BENDIGO BANK AND ADELAIDE BANK" u="1"/>
        <s v="TECHNOLOGICAL RESOURCES PTY" u="1"/>
        <s v="ADANI ABBOT POINT TERMINAL PTY                                        " u="1"/>
        <s v="ADANI MINING PTY LTD                                                  " u="1"/>
        <s v="HEALTH DEPARTMENT OF VICTORIA" u="1"/>
        <s v="Royal Automobile Club Of Australia" u="1"/>
        <s v="SUNCORP CORPORATE SERVICES" u="1"/>
        <s v="FIJI ISLANDS" u="1"/>
        <s v="MERCEDES-BENZ AUSTRALIA                                               " u="1"/>
        <s v="CNH INDUSTRIAL CAPITAL                                                " u="1"/>
        <s v="China Unicom                                                          " u="1"/>
        <s v="METCASH TRADING LIMITED                                               " u="1"/>
        <s v="ANZ Bank                                                              " u="1"/>
        <s v="ANZ BANK NEW ZEALAND                                                  " u="1"/>
        <s v="ANZ BANK NEW ZEALAND LIMITED                                          " u="1"/>
        <s v="ANZ BANKING GROUP LIMITED                                             " u="1"/>
        <s v="ANZ NATIONAL BANK LIMITED                                             " u="1"/>
        <s v="NZ POLICE                                                             " u="1"/>
        <s v="RMIT" u="1"/>
        <s v="NATIONAL DISABILITY INSURANCE" u="1"/>
        <s v="MAIN ROADS DEPARTMENT" u="1"/>
        <s v="Medibank Private Corporation" u="1"/>
        <s v="NATIONAL CENTRE FOR VOCATIONAL" u="1"/>
        <s v="LATROBE UNIVERSITY" u="1"/>
        <s v="T. &amp; R. PASTORAL PTY. LTD                                             " u="1"/>
        <s v="Asciano" u="1"/>
        <s v="IINET LIMITED                                                         " u="1"/>
        <s v="General Electric                                                      " u="1"/>
        <s v="GENESIS ENERGY                                                        " u="1"/>
        <s v="QUEENSLAND URBAN UTILITIES                                            " u="1"/>
        <s v="NEW ZEALAND CUSTOMS" u="1"/>
        <s v="AUDI AUSTRALIA PTY LTD                                                " u="1"/>
        <s v="COMMONWEALTH" u="1"/>
        <s v="NEWS                                                                  " u="1"/>
        <s v="Synergy                                                               " u="1"/>
        <s v="BHP Billiton                                                          " u="1"/>
        <s v="BHP BILLITON GROUP OPERATIONS                                         " u="1"/>
        <s v="BHP BILLITON IRON ORE PTY LTD                                         " u="1"/>
        <s v="BHP BILLITON MITSUBISHI ALLIANCE                                      " u="1"/>
        <s v="BHP CANNINGTON                                                        " u="1"/>
        <s v="BHP IRON ORE LIMITED                                                  " u="1"/>
        <s v="BHP IRON ORE LTD                                                      " u="1"/>
        <s v="QSUPER LIMITED" u="1"/>
        <s v="UNIVERSITY OF ADELAIDE" u="1"/>
        <s v="WESTRAC INSTITUTE PTY LTD" u="1"/>
        <s v="THE FLINDERS UNIVERSITY  OF" u="1"/>
        <s v="PRIMARY HEALTH CARE                                                   " u="1"/>
        <s v="GLAXOSMITHKLINE AUSTRALIA" u="1"/>
        <s v="BHP IRON ORE LIMITED" u="1"/>
        <s v="AURIZON OPERATIONS  LIMITED                                           " u="1"/>
        <s v="AUSTRALIAN AND NEW ZEALAND" u="1"/>
        <s v="RMIT                                                                  " u="1"/>
        <s v="VOLKSWAGEN GROUP AUSTRALIA PTY" u="1"/>
        <s v="DEPARTMENT OF FAIR TRADING" u="1"/>
        <s v="SUPER RETAIL GROUP  SERVICES                                          " u="1"/>
        <s v="YARA PILBARA FERTILISERS PTY                                          " u="1"/>
        <s v="ING BANK (AUSTRALIA)                                                  " u="1"/>
        <s v="NEWCREST MINING  LIMITED" u="1"/>
        <s v="SOUTH AUSTRALIAN WATER                                                " u="1"/>
        <s v="SOUTH EASTERN WATER                                                   " u="1"/>
        <s v="NESTLE AUSTRALIA LIMITED                                              " u="1"/>
        <s v="CBH Group                                                             " u="1"/>
        <s v="WESTPACTRUST BANKING CORPORATI" u="1"/>
        <s v="POWER AND WATER CORPORATION                                           " u="1"/>
        <s v="NT ATTORNEY GENERAL &amp; JUSTICE                                         " u="1"/>
        <s v="BOEING AEROSTRUCTURES                                                 " u="1"/>
        <s v="BOEING AUSTRALIA LIMITED                                              " u="1"/>
        <s v="Telstra                                                               " u="1"/>
        <s v="TELSTRA CORPORATION                                                   " u="1"/>
        <s v="TELSTRA ENTERPRISES PTY LTD                                           " u="1"/>
        <s v="RAMSAY HEALTH CARE LIMITED                                            " u="1"/>
        <s v="ARCBS NATIONAL OFFICE                                                 " u="1"/>
        <s v="RIOTINTO                                                              " u="1"/>
        <s v="PERTH AIRPORT PTY LTD                                                 " u="1"/>
        <s v="Australia Post" u="1"/>
        <s v="NATIONAL DISABILITY SERVICES" u="1"/>
        <s v="METERING DYNAMICS BUSINESS                                            " u="1"/>
        <s v="BUNZL AUSTRALASIA LIMITED                                             " u="1"/>
        <s v="VICTORIA RACING CLUB LIMITED                                          " u="1"/>
        <s v="VICTORIA UNIVERSITY                                                   " u="1"/>
        <s v="VICTORIAN RAIL TRACK                                                  " u="1"/>
        <s v="COLES SUPERMARKETS AUSTRALIA" u="1"/>
        <s v="DEPARTMENT OF HEALTH AND HUMAN" u="1"/>
        <s v="HARVEY NORMAN                                                         " u="1"/>
        <s v="Harvey Norman Commercial                                              " u="1"/>
        <s v="AUCKLAND COUNCIL                                                      " u="1"/>
        <s v="NESTLE AUSTRALIA LIMITED" u="1"/>
        <s v="MATER MISERICORDIAE HEALTH                                            " u="1"/>
        <s v="NZ POLICE" u="1"/>
        <s v="Board of Studies Teachers Educational Standard (Board of Studies NSW) " u="1"/>
        <s v="TRANSFIELD PTY LIMITED                                                " u="1"/>
        <s v="TRANSFIELD SERVICES                                                   " u="1"/>
        <s v="TRANSGRID                                                             " u="1"/>
        <s v="TRANSPORT FOR NSW                                                     " u="1"/>
        <s v="TRANSPOWER NEW ZEALAND LIMITED                                        " u="1"/>
        <s v="TransUrban                                                            " u="1"/>
        <s v="NCVER  LTD                                                            " u="1"/>
        <s v="BOEING AUSTRALIA LIMITED" u="1"/>
        <s v="METCASH TRADING LIMITED" u="1"/>
        <s v="NEW ZEALAND POLICE" u="1"/>
        <s v="CATHOLIC EDUCATION CENTRE                                             " u="1"/>
        <s v="AURIZON OPERATIONS  LIMITED" u="1"/>
        <s v="COLES MYER LIMITED" u="1"/>
        <s v="MACQUARIE GROUP SERVICES" u="1"/>
        <s v="WORKCOVER CORPORATION" u="1"/>
        <s v="BRISBANE AIRPORT CORPORATION                                          " u="1"/>
        <s v="CRICKET AUSTRALIA                                                     " u="1"/>
        <s v="TATTS GROUP LIMITED                                                   " u="1"/>
        <s v="ACT GOVERNMENT" u="1"/>
        <s v="INLAND REVENUE DEPT                                                   " u="1"/>
        <s v="DEAKIN UNIVERSITY" u="1"/>
        <s v="DOWNER EDI SERVICES" u="1"/>
        <s v="MACQUARIE UNIVERSITY" u="1"/>
        <s v="BT FINANCIAL GROUP LIMITED                                            " u="1"/>
        <s v="MACMAHON CONTRACTORS PTY LTD" u="1"/>
        <s v="Harvey Norman Commercial" u="1"/>
        <s v="ADANI ABBOT POINT TERMINAL PTY" u="1"/>
        <s v="CALIBER GLOBAL PTY LTD                                                " u="1"/>
        <s v="CONTACT ENERGY LIMITED" u="1"/>
        <s v="STATE WATER CORPORATION" u="1"/>
        <s v="2 DEGREES                                                             " u="1"/>
        <s v="HYDRO TASMANIA" u="1"/>
        <s v="TRANSGRID" u="1"/>
        <s v="BLOCKED FROM VIEW                                                     " u="1"/>
        <s v="Chorus                                                                " u="1"/>
        <s v="TELECOM FIJI" u="1"/>
        <s v="T. &amp; R. PASTORAL PTY. LTD" u="1"/>
        <s v="REGIONAL POWER CORPORATION" u="1"/>
        <s v="CREDIT UNION AUSTRALIA LIMITED                                        " u="1"/>
        <s v="CREDIT UNION OF AUSTRALIA LTD                                         " u="1"/>
        <s v="CREDIT UNION OF AUSTRALIA LTD" u="1"/>
        <s v="AMALGAMATED TELEVISION                                                " u="1"/>
        <s v="ARC INNOVATIONS LIMITED" u="1"/>
        <s v="METHODIST LADIES COLLEGE" u="1"/>
        <s v="Insurance Australia Group Limited (IAG)" u="1"/>
        <s v="The Australian Red Cross Blood Service                                " u="1"/>
        <s v="THE CANCER COUNCIL VICTORIA                                           " u="1"/>
        <s v="THE DEPARTMENT OF IMMIGRATION                                         " u="1"/>
        <s v="THE FLINDERS UNIVERSITY  OF                                           " u="1"/>
        <s v="THE HOLLARD INSURANCE COMPANY                                         " u="1"/>
        <s v="THE SHELL                                                             " u="1"/>
        <s v="THE STAR PTY  LIMITED                                                 " u="1"/>
        <s v="THE UNIVERSITY OF ADELAIDE                                            " u="1"/>
        <s v="THE UNIVERSITY OF MELBOURNE                                           " u="1"/>
        <s v="The University of Western Australia                                   " u="1"/>
        <s v="LIVESTOCK IMPROVEMENT CORPORAT" u="1"/>
        <s v="TABCORP HOLDINGS LIMITED" u="1"/>
        <s v="WATER CORPORATION                                                     " u="1"/>
        <s v="WATERCARE SERVICES LTD                                                " u="1"/>
        <s v="METHODIST LADIES COLLEGE                                              " u="1"/>
        <s v="NOVION PROPERTY MANAGEMENT                                            " u="1"/>
        <s v="Nando's Australia" u="1"/>
        <s v="KIWIBANK LIMITED                                                      " u="1"/>
        <s v="KIWIRAIL LIMITED                                                      " u="1"/>
        <s v="Dnata Airport Services Pty Ltd                                        " u="1"/>
        <s v="MINISTRY OF    HEALTH                                                 " u="1"/>
        <s v="Ministry of Business Innovation and Employment                        " u="1"/>
        <s v="MINISTRY OF JUSTICE                                                   " u="1"/>
        <s v="MINISTRY OF MAORI DEVELOPMENT,                                        " u="1"/>
        <s v="MINISTRY OF SOCIAL DEVELOPMENT                                        " u="1"/>
        <s v="Medibank Private Corporation                                          " u="1"/>
        <s v="MEDIBANK PRIVATE LIMITED                                              " u="1"/>
        <s v="MEDIBANK PRIVATE LTD                                                  " u="1"/>
        <s v="SCHWEPPES AUSTRALIA PTY                                               " u="1"/>
        <s v="BHP IRON ORE LTD" u="1"/>
        <s v="BHP BILLITON MITSUBISHI ALLIANCE" u="1"/>
        <s v="Ministry of Business Innovation and Employment" u="1"/>
        <s v="LOCKHEED MARTIN AUSTRALIA                                             " u="1"/>
        <s v="Ausnet Services                                                       " u="1"/>
        <s v="BANK OF NEW ZEALAND" u="1"/>
        <s v="WESTPAC TRUST" u="1"/>
        <s v="PRECISION ADMINISTRATION" u="1"/>
        <s v="BUNNINGS GROUP LIMITED" u="1"/>
        <s v="MACQUARIE TELECOM PTY LIMITED" u="1"/>
        <s v="CSL" u="1"/>
        <s v="STATISTICS NEW ZEALAND" u="1"/>
        <s v="FINEOS AUSTRALIA PTY LTD-" u="1"/>
        <s v="BLUE CRYSTAL SOLUTIONS PTY LTD                                        " u="1"/>
        <s v="Bluecross                                                             " u="1"/>
        <s v="ORICA AUSTRALIA PTY LTD                                               " u="1"/>
        <s v="FOXTEL MANAGEMENT PTY LIMITED" u="1"/>
        <s v="RIO TINTO SHARED BUSINESS" u="1"/>
        <s v="ASB BANK LIMITED                                                      " u="1"/>
        <s v="ASB Bank Limited (Head Office)                                        " u="1"/>
        <s v="ASB BANK LTD                                                          " u="1"/>
        <s v="SPARK NEW ZEALAND LIMITED                                             " u="1"/>
        <s v="SPARK NEW ZEALAND TRADING LI                                          " u="1"/>
        <s v="WESTPAC BANKING" u="1"/>
        <s v="Sugar Research Australia" u="1"/>
        <s v="BLUE CRYSTAL SOLUTIONS PTY LTD" u="1"/>
        <s v="ENTERPRISE BUSINESS SERVICES                                          " u="1"/>
        <s v="EDITH COWAN UNIVERSITY                                                " u="1"/>
        <s v="CSC AUSTRALIA                                                         " u="1"/>
        <s v="MEDIBANK PRIVATE LIMITED" u="1"/>
        <s v="ALLIANZ AUSTRALIA LIMITED" u="1"/>
        <s v="CAULFIELD GRAMMAR SCHOOL                                              " u="1"/>
        <s v="Chorus" u="1"/>
        <s v="AUSTRALIANSUPER PTY LTD" u="1"/>
        <s v="ASX LIMITED (AUSTRALIAN                                               " u="1"/>
        <s v="CGU INSURANCE LIMITED" u="1"/>
        <s v="MELBOURNE CONVENTION &amp; EXHIBIT" u="1"/>
        <s v="MYER PTY LTD" u="1"/>
        <s v="CSL                                                                   " u="1"/>
        <s v="TOWNSVILLE CITY COUNCIL" u="1"/>
        <s v="AUSGRID" u="1"/>
        <s v="LEIGHTON HOLDINGS LIMITED" u="1"/>
        <s v="ENERGYAUSTRALIA SERVICES PTY LTD" u="1"/>
        <s v="Board of Studies Teachers Educational Standard (Board of Studies NSW)" u="1"/>
        <s v="ORIGIN ENERGY" u="1"/>
        <s v="COCA COLA AMATIL(AUST) PTY LTD" u="1"/>
        <s v="DOWNER EDI SERVICES                                                   " u="1"/>
        <s v="INPEX OPERATIONS AUSTRALIA                                            " u="1"/>
        <s v="ROYAL DISTRICT NURSING SERVICE" u="1"/>
        <s v="Coca Cola Amatil" u="1"/>
        <s v="METERING DYNAMICS BUSINESS" u="1"/>
        <s v="INTELEMATICS AUSTRALIA PTY                                            " u="1"/>
        <s v="CHEVRON AUSTRALIA                                                     " u="1"/>
        <s v="TASMANIAN WATER AND SEWERAGE" u="1"/>
        <s v="I-MED NETWORK LIMITED                                                 " u="1"/>
        <s v="STATE REVENUE OFFICE                                                  " u="1"/>
        <s v="STATE SPORTS CENTRE TRUST                                             " u="1"/>
        <s v="STATE WATER CORPORATION                                               " u="1"/>
        <s v="STATISTICS NEW ZEALAND                                                " u="1"/>
        <s v="ANZ BANK NEW ZEALAND" u="1"/>
        <s v="NATIONAL AUSTRALIA BANK LIMITED" u="1"/>
        <s v="ANZ BANKING GROUP LIMITED" u="1"/>
        <s v="KIWIBANK LIMITED" u="1"/>
        <s v="BANKWEST, A DIVISION OF" u="1"/>
        <s v="PORT WARATAH COAL SERVICES LTD" u="1"/>
        <s v="Zoetis Australia" u="1"/>
        <s v="TATTS GROUP LIMITED" u="1"/>
        <s v="NBN CO LIMITED" u="1"/>
        <s v="MELBOURNE STADIUMS LIMITED" u="1"/>
        <s v="Commonwealth Bank" u="1"/>
        <s v="HARVEY NORMAN" u="1"/>
        <s v="MINISTRY OF JUSTICE" u="1"/>
        <s v="ALINTA SERVCO PTY LTD" u="1"/>
        <s v="JOHNSON &amp; JOHNSON MEDICAL P/L                                         " u="1"/>
        <s v="VOLKSWAGEN GROUP AUSTRALIA PTY                                        " u="1"/>
        <s v="FLETCHER BUILDING HOLDINGS" u="1"/>
        <s v="PTTEP AUSTRALASIA (ASHMORE                                            " u="1"/>
        <s v="AUSTRALIA AND NEW ZEALAND" u="1"/>
        <s v="BG Group" u="1"/>
        <s v="JETSTAR PTY LTD" u="1"/>
        <s v="KUBOTA TRACTOR AUSTRALIA                                              " u="1"/>
        <s v="Macquarie Group Ltd" u="1"/>
        <s v="BUPA AUSTRALIA PTY LIMITED                                            " u="1"/>
        <s v="DAVID JONES PTY LTD" u="1"/>
        <s v="THE CANCER COUNCIL VICTORIA" u="1"/>
        <s v="TRANSFIELD PTY LIMITED" u="1"/>
        <s v="HUNTER VALLEY COAL CHAIN" u="1"/>
        <s v="ACT GOVERNMENT                                                        " u="1"/>
        <s v="CGU INSURANCE LIMITED                                                 " u="1"/>
        <s v="Toll Group                                                            " u="1"/>
        <s v="AUSTRALIAN POSTAL CORPORATION" u="1"/>
        <s v="OPTUS  SYSTEMS                                                        " u="1"/>
        <s v="OPTUS SYSTEMS PTY LIMITED                                             " u="1"/>
        <s v="OPTUS SYSTEMS PTY LTD                                                 " u="1"/>
        <s v="ING BANK (AUSTRALIA)" u="1"/>
        <s v="OPTUS  SYSTEMS" u="1"/>
        <s v="SCHWEPPES AUSTRALIA PTY" u="1"/>
        <s v="MANLY COUNCIL                                                         " u="1"/>
        <s v="Sydney Trains                                                         " u="1"/>
        <s v="Sydney Water                                                          " u="1"/>
        <s v="SYDNEY WATER CORPORATION                                              " u="1"/>
        <s v="BOEING AEROSTRUCTURES" u="1"/>
        <s v="Coca Cola Amatil                                                      " u="1"/>
        <s v="COCA COLA AMATIL(AUST) PTY LTD                                        " u="1"/>
        <s v="ROYAL AUTOMOBILE CLUB OF VICTO" u="1"/>
        <s v="GOLD COAST CITY COUNCIL" u="1"/>
        <s v="GENESIS ENERGY" u="1"/>
        <s v="ASB BANK LIMITED" u="1"/>
        <s v="LUXOTTICA RETAIL AUSTRALIA" u="1"/>
        <s v="CITY OF PERTH" u="1"/>
        <s v="BHP CANNINGTON" u="1"/>
        <s v="CANON AUSTRALIA PTY LIMITED                                           " u="1"/>
        <s v="MACMAHON CONTRACTORS PTY LTD                                          " u="1"/>
        <s v="Allianz" u="1"/>
        <s v="GRAINCORP OPERATIONS LIMITED                                          " u="1"/>
        <s v="GLAXOSMITHKLINE AUSTRALIA                                             " u="1"/>
        <s v="KIWIRAIL LIMITED" u="1"/>
        <s v="ORIGIN ENERGY                                                         " u="1"/>
        <s v="DEPARTMENT OF SOCIAL SERVICES" u="1"/>
        <s v="AMERICAN EXPRESS AUSTRALIA                                            " u="1"/>
        <s v="BEGA CHEESE LIMITED                                                   " u="1"/>
        <s v="DEPARTMENT OF AGRICULTURE" u="1"/>
        <s v="INLAND REVENUE DEPT" u="1"/>
        <s v="Public Transport Victoria" u="1"/>
        <s v="Synergy" u="1"/>
        <s v="LEND LEASE MANAGEMENT" u="1"/>
        <s v="SOUTH EASTERN WATER" u="1"/>
        <s v="MAIN ROADS DEPARTMENT                                                 " u="1"/>
        <s v="SWINBURNE LIMITED" u="1"/>
        <s v="TELSTRA CORPORATION LIMITED" u="1"/>
        <s v="DEPARTMENT OF                                                         " u="1"/>
        <s v="DEPARTMENT OF AGRICULTURE                                             " u="1"/>
        <s v="DEPARTMENT OF COMMUNITIES AND                                         " u="1"/>
        <s v="DEPARTMENT OF DEFENCE                                                 " u="1"/>
        <s v="DEPARTMENT OF DEFENCE DSTO                                            " u="1"/>
        <s v="DEPARTMENT OF DEFENCE FINANCE                                         " u="1"/>
        <s v="DEPARTMENT OF EDUCATION                                               " u="1"/>
        <s v="DEPARTMENT OF EDUCATION AND                                           " u="1"/>
        <s v="DEPARTMENT OF FAIR TRADING                                            " u="1"/>
        <s v="DEPARTMENT OF FINANCE                                                 " u="1"/>
        <s v="DEPARTMENT OF FINANCE AND                                             " u="1"/>
        <s v="DEPARTMENT OF FIRE                                                    " u="1"/>
        <s v="DEPARTMENT OF HEALTH                                                  " u="1"/>
        <s v="DEPARTMENT OF HEALTH AND HUMAN                                        " u="1"/>
        <s v="DEPARTMENT OF HUMAN SERVICES                                          " u="1"/>
        <s v="DEPARTMENT OF IMMIGRATION AND                                         " u="1"/>
        <s v="DEPARTMENT OF JUSTICE AND REGU                                        " u="1"/>
        <s v="DEPARTMENT OF LANDS                                                   " u="1"/>
        <s v="DEPARTMENT OF PLANNING                                                " u="1"/>
        <s v="DEPARTMENT OF SOCIAL SERVICES                                         " u="1"/>
        <s v="DEPARTMENT OF STATE                                                   " u="1"/>
        <s v="DEPARTMENT OF TRANSPORT                                               " u="1"/>
        <s v="DEPARTMENT OF TRANSPORT,                                              " u="1"/>
        <s v="BENDIGO HOSPITAL" u="1"/>
        <s v="TOWNSVILLE CITY COUNCIL                                               " u="1"/>
        <s v="TRANSPORT FOR NSW" u="1"/>
        <s v="Emergency Management Victoria                                         " u="1"/>
        <s v="Qantas" u="1"/>
        <s v="SPARK NEW ZEALAND TRADING LI" u="1"/>
        <s v="Emirates Airlines Australia New Zealand                               " u="1"/>
        <s v="GPC ELECTRONICS PTY LTD" u="1"/>
        <s v="J M KELLY GROUP OF COMPANIES                                          " u="1"/>
        <s v="SANTOS LIMITED" u="1"/>
        <s v="MYER                                                                  " u="1"/>
        <s v="MYER PTY LTD                                                          " u="1"/>
        <s v="KOTAHI LOGISTICS LP                                                   " u="1"/>
        <s v="WESTPAC BANKING CORPORATION" u="1"/>
        <s v="COUNTIES MANUKAU DISTRICT HEAL" u="1"/>
        <s v="AUSTRALIA &amp; NEW ZEALAND                                               " u="1"/>
        <s v="AUSTRALIA &amp; NEW ZEALAND BANKIN                                        " u="1"/>
        <s v="AUSTRALIA AND NEW ZEALAND                                             " u="1"/>
        <s v="Australia Post                                                        " u="1"/>
        <s v="AUSTRALIAN AND NEW ZEALAND                                            " u="1"/>
        <s v="AUSTRALIAN BROADCASTING                                               " u="1"/>
        <s v="AUSTRALIAN BUREAU                                                     " u="1"/>
        <s v="AUSTRALIAN CUSTOMS AND BORDER                                         " u="1"/>
        <s v="AUSTRALIAN FEDERAL POLICE                                             " u="1"/>
        <s v="AUSTRALIAN FOOTBALL LEAGUE                                            " u="1"/>
        <s v="AUSTRALIAN INSTITUTE OF HEALTH                                        " u="1"/>
        <s v="AUSTRALIAN POSTAL CORPORATION                                         " u="1"/>
        <s v="AUSTRALIAN TAXATION OFFICE                                            " u="1"/>
        <s v="AUSTRALIANSUPER PTY LTD                                               " u="1"/>
        <s v="NEW ZEALAND CUSTOMS                                                   " u="1"/>
        <s v="NEW ZEALAND POLICE                                                    " u="1"/>
        <s v="NEW ZEALAND POST LTD                                                  " u="1"/>
        <s v="NEW ZEALAND TRANSPORT AGENCY                                          " u="1"/>
        <s v="Rio Tinto Technology &amp; Innovation" u="1"/>
        <s v="DIAGEO AUSTRALIA LTD" u="1"/>
        <s v="SUPER RETAIL GROUP  SERVICES" u="1"/>
        <s v="MONASH UNIVERSITY                                                     " u="1"/>
        <s v="CNH INDUSTRIAL CAPITAL" u="1"/>
        <s v="Rio Tinto                                                             " u="1"/>
        <s v="RIO TINTO IRON ORE ASIA PTE                                           " u="1"/>
        <s v="RIO TINTO SERVICES  LTD                                               " u="1"/>
        <s v="RIO TINTO SHARED BUSINESS                                             " u="1"/>
        <s v="Rio Tinto Technology &amp; Innovation                                     " u="1"/>
        <s v="METROPOLITAN FIRE AND" u="1"/>
        <s v="SA Power Networks                                                     " u="1"/>
        <s v="ACCIDENT COMPENSATION" u="1"/>
        <s v="MITSUBISHI MOTORS AUSTRALIA" u="1"/>
        <s v="YARRA VALLEY WATER" u="1"/>
        <s v="Te Ara Group Limited                                                  " u="1"/>
        <s v="GAZAL APPAREL" u="1"/>
        <s v="RIO TINTO SERVICES  LTD" u="1"/>
        <s v="APA INTERNATIONAL GROUP PTY" u="1"/>
        <s v="HBF HEALTH LIMITED" u="1"/>
        <s v="SP AUSTRALIA NETWORKS" u="1"/>
        <s v="ASX LIMITED (AUSTRALIAN" u="1"/>
        <s v="BT FINANCIAL GROUP LIMITED" u="1"/>
        <s v="DENNIS, LIONEL ALEC T/A" u="1"/>
        <s v="KRAFT FOODS LIMITED" u="1"/>
        <s v="AMBULANCE SERVICE OF NSW                                              " u="1"/>
        <s v="HOUSING AUTHORITY                                                     " u="1"/>
        <s v="Coles Express" u="1"/>
        <s v="OFFICEWORKS SUPERSTORE PTY LTD" u="1"/>
        <s v="Coles Express                                                         " u="1"/>
        <s v="COLES MYER LIMITED                                                    " u="1"/>
        <s v="COLES SUPERMARKETS AUSTRALIA                                          " u="1"/>
        <s v="OFFICEWORKS SUPERSTORE PTY LTD                                        " u="1"/>
        <s v="OFFICEWORKS SUPERSTORES PTY LTD                                       " u="1"/>
        <s v="MERCEDES-BENZ AUSTRALIA" u="1"/>
        <s v="FONTERRA CO OPERATIVE GROUP                                           " u="1"/>
        <s v="WESTERN AUSTRALIA POLICE" u="1"/>
        <s v="BENDIGO AND ADELAIDE BANK                                             " u="1"/>
        <s v="BENDIGO BANK AND ADELAIDE BANK                                        " u="1"/>
        <s v="BENDIGO HOSPITAL                                                      " u="1"/>
        <s v="WESTERN POWER" u="1"/>
        <s v="FORTESCUE METALS GROUP LTD                                            " u="1"/>
        <s v="CNH AUSTRALIA PTY LTD" u="1"/>
        <s v="ESSENTIAL ENERGY                                                      " u="1"/>
        <s v="Macquarie Group Ltd                                                   " u="1"/>
        <s v="MACQUARIE GROUP SERVICES                                              " u="1"/>
        <s v="MACQUARIE TELECOM PTY LIMITED                                         " u="1"/>
        <s v="MACQUARIE UNIVERSITY                                                  " u="1"/>
        <s v="ERGON ENERGY  CORPORATION" u="1"/>
        <s v="CBH Group" u="1"/>
        <s v="FOXTEL MANAGEMENT PTY LIMITED                                         " u="1"/>
        <s v="UNITECH INSTITUTE OF" u="1"/>
        <s v="BEGA CHEESE LIMITED" u="1"/>
        <s v="NATIONAL AUSTRALIA BANK" u="1"/>
        <s v="AUSTRALIAN FOOTBALL LEAGUE" u="1"/>
        <s v="CENTRE FOR GENETIC                                                    " u="1"/>
        <s v="CENTRELINK                                                            " u="1"/>
        <s v="CENTRIC SERVICES PTY LTD                                              " u="1"/>
        <s v="WESTON CEREAL INDUSTRIES" u="1"/>
        <s v="RAIL CORPORATION NEW SOUTH" u="1"/>
        <s v="FORTESCUE METALS GROUP LTD" u="1"/>
        <s v="WOOLWORTHS LIMITED" u="1"/>
        <s v="NANDO'S AUSTRALIA PTY LTD" u="1"/>
        <s v="JETSTAR AIRWAYS PTY LIMITED" u="1"/>
        <s v="PILBARA IRON COMPANY                                                  " u="1"/>
        <s v="PILBARA IRON COMPANY(SERVICES)                                        " u="1"/>
        <s v="APA INTERNATIONAL GROUP PTY                                           " u="1"/>
        <s v="Rio Tinto" u="1"/>
        <s v="NSW POLICE FORCE" u="1"/>
        <s v="AMALGAMATED TELEVISION" u="1"/>
        <s v="PILBARA IRON COMPANY(SERVICES)" u="1"/>
        <s v="CALTEX AUSTRALIA LIMITED                                              " u="1"/>
        <s v="CALTEX AUSTRALIA PETROLEUM P/L                                        " u="1"/>
        <s v="BNZ" u="1"/>
        <s v="DEPARTMENT OF TRANSPORT," u="1"/>
        <s v="METROPOLITAN AMBULANCE SERVICE                                        " u="1"/>
        <s v="METROPOLITAN FIRE AND                                                 " u="1"/>
        <s v="MAERSK SHIPPING                                                       " u="1"/>
        <s v="WESTRALIA AIRPORTS CORPORATION" u="1"/>
        <s v="ACTEW CORPORATION LIMITED                                             " u="1"/>
        <s v="ARNOTTS BISCUITS PTY LTD                                              " u="1"/>
        <s v="UNIVERSITY OF" u="1"/>
        <s v="CONTACT ENERGY LIMITED." u="1"/>
        <s v="BUNZL AUSTRALASIA LIMITED" u="1"/>
        <s v="FINEOS AUSTRALIA PTY LTD-                                             " u="1"/>
        <s v="WORKCOVER AUTHORITY" u="1"/>
        <s v="PFIZER PTY LTD                                                        " u="1"/>
        <s v="THE UNIVERSITY OF ADELAIDE" u="1"/>
        <s v="ACTEW CORPORATION LIMITED" u="1"/>
        <s v="MITSUBISHI MOTORS AUSTRALIA                                           " u="1"/>
        <s v="EARTHQUAKE COMMISSION                                                 " u="1"/>
        <s v="WOODSIDE ENERGY LTD" u="1"/>
        <s v="MINISTRY OF    HEALTH" u="1"/>
        <s v="AUSTRALIAN BUREAU" u="1"/>
        <s v="DEPARTMENT OF FIRE" u="1"/>
        <s v="DEPARTMENT OF DEFENCE DSTO" u="1"/>
        <s v="IINET LIMITED" u="1"/>
        <s v="HOUSING AUTHORITY" u="1"/>
        <s v="NATIONAL AUSTRALIA BANK LTD" u="1"/>
        <s v="ELECTROLUX HOME PRODUCTS P/L" u="1"/>
        <s v="ERGON ENERGY  CORPORATION                                             " u="1"/>
        <s v="Bluecross" u="1"/>
        <s v="ELECTRICITY RETAIL CORPORATION" u="1"/>
        <s v="BNZ                                                                   " u="1"/>
        <s v="ST JOHN AMBULANCE ASSOCIATION" u="1"/>
        <s v="NRL - National Rugby League" u="1"/>
        <s v="NEWCREST MINING  LIMITED                                              " u="1"/>
        <s v="NEWCREST SERVICES PTY LTD                                             " u="1"/>
        <s v="ADANI MINING PTY LTD" u="1"/>
        <s v="CSC AUSTRALIA" u="1"/>
        <s v="LEND LEASE (BARANGAROO SOUTH CO-OWNER) PTY LIMITED" u="1"/>
        <s v="GPC ELECTRONICS PTY LTD                                               " u="1"/>
        <s v="LEND LEASE (BARANGAROO SOUTH CO-OWNER) PTY LIMITED                    " u="1"/>
        <s v="LEND LEASE MANAGEMENT                                                 " u="1"/>
        <s v="IOOF LTD                                                              " u="1"/>
        <s v="ADC COMMUNICATIONS                                                    " u="1"/>
        <s v="PORT WARATAH COAL SERVICES LTD                                        " u="1"/>
        <s v="LIBERTY MUTUAL INSURANCE                                              " u="1"/>
        <s v="DIAGEO AUSTRALIA LTD                                                  " u="1"/>
        <s v="Asciano                                                               " u="1"/>
        <s v="ASCIANO EXECUTIVE SERVICES                                            " u="1"/>
        <s v="HQ NZ DEFENCE FORCE" u="1"/>
        <s v="NSW TELCO AUTHORITY" u="1"/>
        <s v="SIMS GROUP AUSTRALIA HOLDINGS                                         " u="1"/>
        <s v="ABBOTT AUSTRALASIA PTY  LTD                                           " u="1"/>
        <s v="WATER CORPORATION" u="1"/>
        <s v="JEMENA LIMITED                                                        " u="1"/>
        <s v="ELDERS LIMITED" u="1"/>
        <s v="VITERRA LTD" u="1"/>
        <s v="ASCIANO EXECUTIVE SERVICES" u="1"/>
        <s v="DEPARTMENT OF JUSTICE AND REGU" u="1"/>
        <s v="JAMES COOK UNIVERSITY                                                 " u="1"/>
        <s v="Nando's Australia                                                     " u="1"/>
        <s v="NANDO'S AUSTRALIA PTY LTD                                             " u="1"/>
        <s v="BRIDGESTONE" u="1"/>
        <s v="TABCORP HOLDINGS LIMITED                                              " u="1"/>
        <s v="GRAINCORP OPERATIONS LIMITED" u="1"/>
        <s v="BUNNINGS" u="1"/>
        <s v="AUSTRALIA &amp; NEW ZEALAND BANKIN" u="1"/>
        <s v="AIR NEW ZEALAND TRAVEL BUSINESS LIMITED" u="1"/>
        <s v="DEPARTMENT OF DEFENCE" u="1"/>
        <s v="ENTERPRISE BUSINESS SERVICES" u="1"/>
        <s v="MCKESSON ASIA-PACIFIC PTY LTD                                         " u="1"/>
        <s v="WOODSIDE ENERGY LTD                                                   " u="1"/>
        <s v="I-MED NETWORK LIMITED" u="1"/>
        <s v="AUSTRALIAN TAXATION OFFICE" u="1"/>
        <s v="MTU DETROIT DIESEL AUSTRALIA P                                        " u="1"/>
        <s v="VODAFONE NEW ZEALAND LIMITED" u="1"/>
        <s v="DEPT OF VETERANS' AFFAIRS &amp;" u="1"/>
        <s v="THE DEPARTMENT OF IMMIGRATION" u="1"/>
        <s v="NRL - National Rugby League                                           " u="1"/>
        <s v="DEPARTMENT OF FINANCE" u="1"/>
        <s v="PEARSON AUSTRALIA(A DIVISION O" u="1"/>
        <s v="CAULFIELD GRAMMAR SCHOOL" u="1"/>
        <s v="CENTRELINK" u="1"/>
        <s v="EHEALTH NSW" u="1"/>
        <s v="AUSTRALIAN INSTITUTE OF HEALTH" u="1"/>
        <s v="Qantas                                                                " u="1"/>
        <s v="QANTAS AIRWAYS LIMITED                                                " u="1"/>
        <s v="QANTAS INFORMATION                                                    " u="1"/>
        <s v="QANTAS INFORMATION TECHNOLOGY LTD                                     " u="1"/>
        <s v="YARRA VALLEY WATER                                                    " u="1"/>
        <s v="2 DEGREES" u="1"/>
        <s v="Zoetis Australia                                                      " u="1"/>
        <s v="HBF HEALTH LIMITED                                                    " u="1"/>
        <s v="VODAFONE HUTCHISON AUSTRALIA" u="1"/>
        <s v="KUBOTA TRACTOR AUSTRALIA" u="1"/>
        <s v="ACCIDENT COMPENSATION                                                 " u="1"/>
        <s v="SUNCORP GROUP LIMITED" u="1"/>
        <s v="BUPA AUSTRALIA PTY LIMITED" u="1"/>
        <s v="SANTOS LIMITED                                                        " u="1"/>
        <s v="EHEALTH NSW                                                           " u="1"/>
        <s v="RICOH AUSTRALIA PTY LTD" u="1"/>
        <s v="CALIBER GLOBAL PTY LTD" u="1"/>
        <s v="RESERVE BANK OF NEW ZEALAND                                           " u="1"/>
        <s v="PATERSONS SECURITIES LIMITED                                          " u="1"/>
        <s v="NCVER  LTD" u="1"/>
        <s v="SP AUSTRALIA NETWORKS                                                 " u="1"/>
        <s v="CITY OF GERALDTON                                                     " u="1"/>
        <s v="CITY OF NEDLANDS                                                      " u="1"/>
        <s v="CITY OF PERTH                                                         " u="1"/>
        <s v="LEIGHTON ADMIN SERVICES                                               " u="1"/>
        <s v="TELECOM FIJI                                                          " u="1"/>
        <s v="FIJI ISLANDS                                                          " u="1"/>
        <s v="PILBARA IRON COMPANY" u="1"/>
        <s v="ENERGYAUSTRALIA SERVICES PTY LTD                                      " u="1"/>
        <s v="INTELEMATICS AUSTRALIA PTY" u="1"/>
        <s v="WESTERN  POWER                                                        " u="1"/>
        <s v="WESTERN AUSTRALIA POLICE                                              " u="1"/>
        <s v="WESTERN POWER                                                         " u="1"/>
        <s v="WESTFIELD HOLDINGS LIMITED                                            " u="1"/>
        <s v="WESTFIELD LTD                                                         " u="1"/>
        <s v="WESTON CEREAL INDUSTRIES                                              " u="1"/>
        <s v="Westpac                                                               " u="1"/>
        <s v="WESTPAC BANKING                                                       " u="1"/>
        <s v="WESTPAC BANKING CORPORATION                                           " u="1"/>
        <s v="WESTPAC NEW ZEALAND LIMITED                                           " u="1"/>
        <s v="WESTPAC TRUST                                                         " u="1"/>
        <s v="WESTPACTRUST BANKING CORPORATI                                        " u="1"/>
        <s v="WESTRAC INSTITUTE PTY LTD                                             " u="1"/>
        <s v="WESTRAC PTY LTD                                                       " u="1"/>
        <s v="WESTRALIA AIRPORTS CORPORATION                                        " u="1"/>
        <s v="ANZ BANK NEW ZEALAND LIMITED" u="1"/>
        <s v="VITERRA LTD                                                           " u="1"/>
        <s v="SIMS GROUP AUSTRALIA HOLDINGS" u="1"/>
        <s v="CARDNO (QLD) PTY LTD" u="1"/>
        <s v="FAIRFAX MEDIA LIMITED" u="1"/>
        <s v="VODAFONE NETWORK PTY  LTD" u="1"/>
        <s v="Emergency Management Victoria" u="1"/>
        <s v="BRIDGESTONE                                                           " u="1"/>
        <s v="ASB Bank Limited (Head Office)" u="1"/>
        <s v="ROYAL AUTOMOBILE CLUB OF" u="1"/>
        <s v="Emirates Airlines Australia New Zealand" u="1"/>
        <s v="PFIZER PTY LTD" u="1"/>
        <s v="NBN CO LIMITED                                                        " u="1"/>
        <s v="EARTHQUAKE COMMISSION" u="1"/>
        <s v="DAVID JONES LIMITED                                                   " u="1"/>
        <s v="DAVID JONES PTY LTD                                                   " u="1"/>
        <s v="NEWCREST SERVICES PTY LTD" u="1"/>
        <s v="THE HOSPITALS CONTRIBUTION" u="1"/>
        <s v="ANZ NATIONAL BANK LIMITED" u="1"/>
        <s v="ELECTRANET PTY LIMITED                                                " u="1"/>
        <s v="ELECTRICITY RETAIL CORPORATION                                        " u="1"/>
        <s v="ELECTROLUX HOME PRODUCTS P/L                                          " u="1"/>
        <s v="Suncorp" u="1"/>
        <s v="WORKERS REHABILITATION &amp;" u="1"/>
        <s v="AUSTRALIAN BROADCASTING" u="1"/>
        <s v="MEDIBANK PRIVATE LTD" u="1"/>
        <s v="OPTUS SYSTEMS PTY LIMITED" u="1"/>
        <s v="Toll Group" u="1"/>
        <s v="YARA PILBARA FERTILISERS PTY" u="1"/>
        <s v="DEAKIN UNIVERSITY                                                     " u="1"/>
        <s v="MINISTRY OF SOCIAL DEVELOPMENT" u="1"/>
        <s v="CENTRE FOR GENETIC" u="1"/>
        <s v="DEPARTMENT OF HEALTH" u="1"/>
        <s v="YOOGALU PTY LTD                                                       " u="1"/>
        <s v="PERTH AIRPORT PTY LTD" u="1"/>
        <s v="VICTORIA RACING CLUB LIMITED" u="1"/>
        <s v="LION NATHAN AUSTRALIA PTY LTD" u="1"/>
        <s v="VIRGIN AUSTRALIA AIRLINES PTY                                         " u="1"/>
        <s v="HQ NZ DEFENCE FORCE                                                   " u="1"/>
        <s v="CUA" u="1"/>
        <s v="BANK OF NEW ZEALAND                                                   " u="1"/>
        <s v="BANK OF QUEENSLAND LIMITED                                            " u="1"/>
        <s v="BANKWEST, A DIVISION OF                                               " u="1"/>
        <s v="UNIVERSITY OF NSW" u="1"/>
        <s v="SA Power Networks" u="1"/>
        <s v="TYCO FIRE &amp; SECURITY PTY LTD" u="1"/>
        <s v="ORORA LIMITED                                                         " u="1"/>
        <s v="QANTAS INFORMATION" u="1"/>
        <s v="SONIC HEALTHCARE LIMITED                                              " u="1"/>
        <s v="LA TROBE UNIVERSITY" u="1"/>
        <s v="Fletcher Building                                                     " u="1"/>
        <s v="FLETCHER BUILDING HOLDINGS                                            " u="1"/>
        <s v="FLETCHER BUILDING LIMITED                                             " u="1"/>
        <s v="COMMONWEALTH                                                          " u="1"/>
        <s v="Commonwealth Bank                                                     " u="1"/>
        <s v="COMMONWEALTH BANK OF AUSTRALIA                                        " u="1"/>
        <s v="BUNNINGS                                                              " u="1"/>
        <s v="BUNNINGS GROUP LIMITED                                                " u="1"/>
        <s v="JURLIQUE INTERNATIONAL PTY LTD                                        " u="1"/>
        <s v="TARGET AUSTRALIA PTY. LTD                                             " u="1"/>
        <s v="TECHNOLOGICAL RESOURCES PTY                                           " u="1"/>
      </sharedItems>
    </cacheField>
    <cacheField name="ISU/GB Segment" numFmtId="0">
      <sharedItems/>
    </cacheField>
    <cacheField name="Opp Name" numFmtId="0">
      <sharedItems count="3092">
        <s v="Telstra - Supply Chain Renegotiation GBS / GPS"/>
        <s v="Apps Cost Take Out"/>
        <s v="USP_EA2015_2203-00 - Data Quality - Stopped Service Agreements with Credits"/>
        <s v="Mondelez - Global Source to Pay/AP &amp; TE Outsourcing"/>
        <s v="Manchester Unity Ageing in Place GPS Solution- Smarter Healthcare"/>
        <s v="Resource unit modelling for BAU support"/>
        <s v="Foxtel - Technlogy Transformation"/>
        <s v="Release 3 Build and Run for Oracle Customer Care and Billing **KILLED AS NEW"/>
        <s v="GBS - RTIO - Rail Maintenance Strategy" u="1"/>
        <s v="AST:WFI:CHA:GenProc PCR 2" u="1"/>
        <s v="Liquidity Management" u="1"/>
        <s v="WAIO- IS Transformation initiative" u="1"/>
        <s v="CARE6: Risk Data Aggregation - Data Assessment" u="1"/>
        <s v="GE RPO" u="1"/>
        <s v="INP_IBM2014_2585 - Addendum 2 to AD Uplift of Yallorn YE.BIZ ​to AD 2003" u="1"/>
        <s v="GBS: CW: AML3" u="1"/>
        <s v="Project Enterprise Resource Based" u="1"/>
        <s v="Interactive Experience" u="1"/>
        <s v="Cloud - SDN and NFV across Network and DataCentre" u="1"/>
        <s v="VIM upgrade" u="1"/>
        <s v="Jetstar - Japan Slimline Kiosks" u="1"/>
        <s v="MYER-REQ-000555 - Profectus RDW Nov 2014 Extract" u="1"/>
        <s v="NBTC Match Evaluation Capability" u="1"/>
        <s v="PCR 349- Extra SR capacity for March,2015" u="1"/>
        <s v="OOM_EA2014_00054-00 - Automate Upload Of Bernie Service Order Transaction Da" u="1"/>
        <s v="DIBP - Resource Planning as a Service (Pilot)" u="1"/>
        <s v="Financial Analytics requirement via BMA" u="1"/>
        <s v="Project IRIS" u="1"/>
        <s v="NBN - SAR#199617 - David Robinson" u="1"/>
        <s v="IBM.RTI.044 SGB eStatement" u="1"/>
        <s v="Flight Planning - Cloud Business Solution" u="1"/>
        <s v="RTI: Run Increase Headcount (1 Fte)" u="1"/>
        <s v="Change Request to Run &amp; Manage Contract (RFQ 66)" u="1"/>
        <s v="OAD PCR-272 PMO00935 – Integrated Activity Plan" u="1"/>
        <s v="RFS_EA2014_2662-00 - Project Casper - EA Contact Centre IBM Integration Upli" u="1"/>
        <s v="IT Strategy" u="1"/>
        <s v="NDIS: GBS for Service Provider Platform (Curam aaS)" u="1"/>
        <s v="RFS_EA2015_2728-00 - IR50259 – C&amp;I Mid-Year Reprice 2015" u="1"/>
        <s v="Infrastructure Architect Extension" u="1"/>
        <s v="Suncorp BI Transformation - Operate" u="1"/>
        <s v="TRIRIGA" u="1"/>
        <s v="AST:WFI:CHA:IBM.WFI.013.018 WAR PCR 18" u="1"/>
        <s v="IS&amp;T Strategy: Reporting and Analytics Strategy Definition" u="1"/>
        <s v="Digital Integration / Buildernet PCR 2" u="1"/>
        <s v="Portal v2.0 Implementation" u="1"/>
        <s v="Grain Trading Solution" u="1"/>
        <s v="PCR Voyger Resource" u="1"/>
        <s v="GBS: Payments: Staff Aug: NPP program resources" u="1"/>
        <s v="Coles NextGen Implementation Resource Extension" u="1"/>
        <s v="RFS_EA2013_2272-02 - Addendum 2 to Ir 4994 - Estimated Reason Code" u="1"/>
        <s v="Website mobilisation" u="1"/>
        <s v="GBS: WM M1 RFS04475 Delphi: Impact/EFT Analysis" u="1"/>
        <s v="WAIO - Smarter Parts" u="1"/>
        <s v="NBN - SAR - Sharleen Lam" u="1"/>
        <s v="Productivity Agenda: Operations Excellence Transformation Implementation Pha" u="1"/>
        <s v="BI as a Service" u="1"/>
        <s v="IDOC Platform Extension - Sales &amp; Marketing (Global Ore)" u="1"/>
        <s v="Mobile Experience Workshop" u="1"/>
        <s v="ICBS Project - SR780" u="1"/>
        <s v="Tririga Mobile solution for contractors - primary contact is Jeremy Shannon." u="1"/>
        <s v="ANZ Bank GBS - SNBC Release 2 Planning and Design" u="1"/>
        <s v="Change Management Methodology" u="1"/>
        <s v="Cloud - SAP on the cloud +" u="1"/>
        <s v="Change Management for GWMS and PDMS - QGC" u="1"/>
        <s v="CBRFS45412_SAS -Pensec Adjustements" u="1"/>
        <s v="NBN AMS SNMP RFP" u="1"/>
        <s v="Management of Member Email Preferences" u="1"/>
        <s v="EA Establishment (Jane Chen)" u="1"/>
        <s v="AMSPA - Andrew MacDonald Support" u="1"/>
        <s v="Identity Management" u="1"/>
        <s v="Cloud Migration - Phase 1" u="1"/>
        <s v="Increase in Minimum Volume Commitment" u="1"/>
        <s v="AMS Team Extension PCR002" u="1"/>
        <s v="Apple+IBM Smart To Do App" u="1"/>
        <s v="pcr105 - hrs refresh" u="1"/>
        <s v="TaxTime16 and Service Desk" u="1"/>
        <s v="MYER-REQ-000654 - Click and Collect Analysis" u="1"/>
        <s v="GBS - Customer layer delivery and Campaign Support" u="1"/>
        <s v="Mobile Apps and Implementation - Shift Handover" u="1"/>
        <s v="Horizon-1 &amp; 2 ICT Strategy for Adani, Framework, Business Process, IT servic" u="1"/>
        <s v="Big Insights SQL Version 3 Upgrade" u="1"/>
        <s v="Migs V1.1 (Dec)" u="1"/>
        <s v="SWG: Tririga (Higher Education Play)" u="1"/>
        <s v="AST:WFI:CHA:IBM.WFI.013.019 WAR PCR 19" u="1"/>
        <s v="OAD PCR-251 PMO++" u="1"/>
        <s v="Tririga - Facilities" u="1"/>
        <s v="Digital Support Services" u="1"/>
        <s v="GBS: Suncorp IBM Blue Stack Migration to Softlayer and On-Going Support Serv" u="1"/>
        <s v="OAD PCR-214 PMO01081 FSM" u="1"/>
        <s v="Contact Centre - Connections Knowledge based software. To include set up and" u="1"/>
        <s v="NBN - SOW#MR - Design for BEF Prep and BRM Upgrade project" u="1"/>
        <s v="WAIO- Water Mgt Analytics" u="1"/>
        <s v="Farm Source - Mobile Opportunity" u="1"/>
        <s v="OAD: PCR-171, PMO00930 WMS (de-scope activities related to Operator Rounds)" u="1"/>
        <s v="Optus OCP - 10280 OWS &amp; VMA Technology Plan  Telco in a Box pre-integrated s" u="1"/>
        <s v="OAD PCR-196 PMO0907 IAM TISC Integration Services" u="1"/>
        <s v="GDT OnDemand Requirements, Architecture and Design" u="1"/>
        <s v="HR Analytics for Staff Retention" u="1"/>
        <s v="Mobile Development" u="1"/>
        <s v="ABUIS - Dev Mgt WA Oil Integration" u="1"/>
        <s v="CBRFS39429 For LRHL R39, PCR2, HLS is expected to make some more changes to" u="1"/>
        <s v="GBS: Payments: Staff Aug: Global Support Desk - GPP offshore support" u="1"/>
        <s v="ANZ EDW - New Zealand Extension" u="1"/>
        <s v="Roll-Out Xentry Portal in Australia" u="1"/>
        <s v="SAP PI AMS Consulting" u="1"/>
        <s v="CARE: AML + Platform Consulting" u="1"/>
        <s v="Purple Pipe Phase 2" u="1"/>
        <s v="USP_EA2014_2164-00 - EAIP - WPG08-006 Implement Feature Re-Quote functionali" u="1"/>
        <s v="Panorama DevOps POC" u="1"/>
        <s v="PCR 339-Assist with Load test outside standard support window(between 6-9AM)" u="1"/>
        <s v="Smarter ADM for eCommerce Platform" u="1"/>
        <s v="Watson GBS - Use case LL C&amp;T (implementation)" u="1"/>
        <s v="AST:CPS:CHA: IBM.319.001 - SGB Getset Relaunch PCR 1" u="1"/>
        <s v="AST:CPS:CHA: IBM.117.011 - GFMP PCR 11" u="1"/>
        <s v="SRM 7 PCR 24" u="1"/>
        <s v="Data Integration and Cleansing" u="1"/>
        <s v="CBRFS04350 Bucket_PO_for_eConcierge Changes" u="1"/>
        <s v="Portal - Referred &amp; Partner Portal Phase 3" u="1"/>
        <s v="CX Experience Enhancement program (Phase I)  #ANZSSA" u="1"/>
        <s v="GBS : Payments : Staff Aug : Payments PM" u="1"/>
        <s v="GBS:AST:Payments:Sanjay Morankar- Extension" u="1"/>
        <s v="Serious Gaming - Game Development" u="1"/>
        <s v="Mobility POV - Apple IOS App Workshop" u="1"/>
        <s v="University of Melbourne TRIRIGA/ CMC" u="1"/>
        <s v="Ground Vehicle Tracker" u="1"/>
        <s v="Sharepoint Tier 3 to Tier 1 support" u="1"/>
        <s v="Qantas Link Mobility" u="1"/>
        <s v="GBS Maximo (Formally EW-M67CM9E &amp; 9R-7P6G5LY)" u="1"/>
        <s v="Census Inquiry Service - helpdesk managed service (GTS) and eCensus applicat" u="1"/>
        <s v="NAB Enterprise Logistics - Current State Review (Inbound, Outbound and Docum" u="1"/>
        <s v="AST:WFI:CHA: IBM.WFI.064 Image Voucher (TIFF to JPEG)" u="1"/>
        <s v="Purchase of Lab eGate" u="1"/>
        <s v="Demand FORECASTING and Analytics" u="1"/>
        <s v="Marketing Operations - attending the Retail CoC in USA" u="1"/>
        <s v="GBS: Payments: Staff Aug: NPP IT BA" u="1"/>
        <s v="VW ISAC - Roll out Audi Australia" u="1"/>
        <s v="Kotahi Project 2" u="1"/>
        <s v="INP_IBM2014_2169-00 - Migrate all backup functions (i.e. all ​servers) to" u="1"/>
        <s v="IRIS Phase 2" u="1"/>
        <s v="GBS: R&amp;ES Cyber Security Program Framework for CBA Phase 1" u="1"/>
        <s v="Project Liberty" u="1"/>
        <s v="DHS Legacy Migration VSAM-COBOL + Code Review" u="1"/>
        <s v="Watson Impact Assessment" u="1"/>
        <s v="CBRFS03099 Aarushi Project PCR01" u="1"/>
        <s v="OAD PCR-262 PMO01650 Failure Elimination" u="1"/>
        <s v="USI R1 Solution Implementation" u="1"/>
        <s v="DB2 migration to Oracle/x86" u="1"/>
        <s v="ATO is currently investigating the feasibility and value of outsourcing proc" u="1"/>
        <s v="GBS: ASB Straight Through Processing - Phase 2" u="1"/>
        <s v="GBS: Payments: eConveyancing Business Program Manager (Quality)" u="1"/>
        <s v="Customer Intelligence" u="1"/>
        <s v="AST:WFI:CHA: IBM.WFI.045.003 WIBS Project Lawry PCR 3" u="1"/>
        <s v="Customs Passenger Risk Assessment for Fiji RCA" u="1"/>
        <s v="AST:CPS:CHA: IBM.322.004 - Project Enterprise PCR 4" u="1"/>
        <s v="OAD PCR-250 PMO0935 IAP" u="1"/>
        <s v="ANZ Bank - Project D" u="1"/>
        <s v="PCF06 - additional resource for NBTC" u="1"/>
        <s v="Cloud Services Panel - GBS Component" u="1"/>
        <s v="AST:WFI:CHA:WFI Test Support" u="1"/>
        <s v="CARE - Classification &amp; Scanning for ARP" u="1"/>
        <s v="GASS+ Support Contract COLA 2015" u="1"/>
        <s v="Integrated Threat Management Ph2" u="1"/>
        <s v="Migration Planner App Pilot" u="1"/>
        <s v="RFQ71 People Connect Project - Phase 1 Execute and Phae 2 Support &amp; Maintena" u="1"/>
        <s v="Smart metering platform - IESEP - Implementation" u="1"/>
        <s v="NBN - SAR#198681 - Rakesh Rambocus" u="1"/>
        <s v="Department of Education - Rate Card - Web Development &amp; Support Services + A" u="1"/>
        <s v="DHS Application Services Migration" u="1"/>
        <s v="SRM 7 Upgrade PCR 18" u="1"/>
        <s v="Fan Engagement - follow on" u="1"/>
        <s v="JDE Upgrade - Oracle in the Cloud" u="1"/>
        <s v="CBRFS45744_RITM0413746 – Project HCE - Credit Card - DCS" u="1"/>
        <s v="NBN - SOW#tba - IR15 Billing Design" u="1"/>
        <s v="Business Performance Analytics platform" u="1"/>
        <s v="GBS: Velocity - Campaign Management, Analytics and DW" u="1"/>
        <s v="Grocery Drive" u="1"/>
        <s v="USP_EA2015_2198-00 - C1 Operational Access" u="1"/>
        <s v="MYER-REQ-000572 - Monash University â€“ Additional Information Required" u="1"/>
        <s v="Smarter Compliance - Proof of Value" u="1"/>
        <s v="NBN - SAR#208977 - David Ezzy" u="1"/>
        <s v="GBS AMS DST - Dev-Test Cloud Managed Services for SOA Projects" u="1"/>
        <s v="AST:WFI:CHA:31 day term deposit PCR 3" u="1"/>
        <s v="NBA Service into Wealth Digital Advisor release 2 &amp; 3" u="1"/>
        <s v="MYER-REQ-000635 - Exception report for Late Supplier delivery" u="1"/>
        <s v="NBN - SOW#61, Var#2 - WFM Maximo IR14 Additional Resources" u="1"/>
        <s v="NBN - SAR#tba - James Sims" u="1"/>
        <s v="Information Management - Big Data Watson Experience" u="1"/>
        <s v="AST:CPS:CHA: IBM.319 - SGB Get Set Relaunch" u="1"/>
        <s v="Jetstar Self Service Kiosk - Resign" u="1"/>
        <s v="PCR293 - NewSkies 3.4.11" u="1"/>
        <s v="Bankwest RPO" u="1"/>
        <s v="CBRFS43628_CBI_CBL_Address Processing using Default address" u="1"/>
        <s v="GBIS - Legacy Services - Petrohawk Content Migration" u="1"/>
        <s v="Mobility Solution - BMA Coal" u="1"/>
        <s v="AST:COR:CHA:Bank@Post Part B PCR1" u="1"/>
        <s v="AST:CPS: Outsourcing ATM and POS" u="1"/>
        <s v="ECA 2011 - 2014" u="1"/>
        <s v="ABUIS Digital Services RFP Response" u="1"/>
        <s v="ANZ IM CoE Capacity SoW (Oct 15-Sep16)" u="1"/>
        <s v="Build Sales Optimisation (Yield/Cust) Analytics capabilities for Freight Log" u="1"/>
        <s v="Data Analytics Build Phase1 - Woodside Production &amp; Productivity Optimisatio" u="1"/>
        <s v="Data Analytics Build Phase2 - Woodside Production &amp; Productivity Optimisatio" u="1"/>
        <s v="AMSPA - SOA - CDS Integration Services Build" u="1"/>
        <s v="GBS - Outsource of Mainteance Planning" u="1"/>
        <s v="GBS: RB CO M4 CBRFS04312_Customer Relationship Pricing and Package Managemen" u="1"/>
        <s v="DLMA New Opportunity for additional resources" u="1"/>
        <s v="Data Strategy &amp; Governance" u="1"/>
        <s v="AMS Support for Workforce dockets app" u="1"/>
        <s v="BPM Capability Development" u="1"/>
        <s v="ANZ Default Data Project - Bridging SOW" u="1"/>
        <s v="Medibank - Smarter Health" u="1"/>
        <s v="CAS Support Arrangement 9 - PCR03" u="1"/>
        <s v="BlueMix Applications and CLUB Website re-build using CX-Labs Design and CAMS" u="1"/>
        <s v="JBOSS Migration to Biztalk" u="1"/>
        <s v="Strategy Program Delivery to Enable Business Transformation" u="1"/>
        <s v="CR 26849 Good Faith Defects" u="1"/>
        <s v="IBM Design Thinking Method for Data Visualistaion &amp; Fan Experience" u="1"/>
        <s v="GBS for Maximo for # 9R-7P6G5LY" u="1"/>
        <s v="RBNZ - Realtime Gross Settlement System" u="1"/>
        <s v="Flight Planning Futures - UI deisgn" u="1"/>
        <s v="Systems Analyst and Java Developer Capability" u="1"/>
        <s v="ABU- Social PGPA (Mockingbird)" u="1"/>
        <s v="Crew - Check In App" u="1"/>
        <s v="Business Intelligence" u="1"/>
        <s v="Innovation Workshop" u="1"/>
        <s v="Market Viewer displays public &amp; private (EA specific) Electricity Generation" u="1"/>
        <s v="SAP AMS" u="1"/>
        <s v="GBS: BNZ Counter fraud &amp; Financial crimes" u="1"/>
        <s v="MYER-REQ-000608 - EPOS Integration Testing" u="1"/>
        <s v="TRIRIGA / Campus Management Centre (Lite)  Caulfield Grammer School" u="1"/>
        <s v="GBS:RBB:CBRFS04463_BP4000 RMRA Changes" u="1"/>
        <s v="AST:CPS:CHA: IBM.333 - eQ April Compliance" u="1"/>
        <s v="Prepaid Marketing Delivery June - July 2015" u="1"/>
        <s v="AST:COR:CHA: IBM.310 - T&amp;S SR248 Conversion, SR987 ePal, SR789 Gateway, OTP" u="1"/>
        <s v="AST:COR:CHA: Infolease Upgrade Resource Based" u="1"/>
        <s v="NBN - SOW#MT - IR14 Billing Build" u="1"/>
        <s v="MYER-REQ-000458 - Relocation of the value prop to the top of the website" u="1"/>
        <s v="CBRFS004439 - SuperStream Sustainability Project PCR02" u="1"/>
        <s v="AST:CPS:CHA: IBM.323 - Project Empower" u="1"/>
        <s v="CX Experience Enhancement program (Phase I)  #ANZSSA " u="1"/>
        <s v="Analytics and Campaign Support" u="1"/>
        <s v="NBN - Customer Engagement - Implementation" u="1"/>
        <s v="EAM Transformation Phase 1 - Foundation" u="1"/>
        <s v="AMS:DST for ASUS environment" u="1"/>
        <s v="Mobile Apps and Implementation - Rapid Handover" u="1"/>
        <s v="NBN - SOW#MT - IR15 Billing Build" u="1"/>
        <s v="Rail Optimisation Decision Support Services" u="1"/>
        <s v="GBS:CW: Resiliency Program - Business Case" u="1"/>
        <s v="Mobile API PoC" u="1"/>
        <s v="South32- Day 100 NonSAP projects" u="1"/>
        <s v="AST.CPS.CHA: IBM.xxx - Triad Dec 2014 Changes" u="1"/>
        <s v="EQC - Annual COLA - Support Services" u="1"/>
        <s v="RFS_EA2014_2515-02 - Addendum 2 to IR5753 Remote re-energisation and de-ener" u="1"/>
        <s v="RFS_EA2014_2515-04 - Addendum 4 to IR5753 Remote re-energisation and de-ener" u="1"/>
        <s v="NBN - Mobile Strategy" u="1"/>
        <s v="Oracle C1 (CCB MDM DB etc) upgrade" u="1"/>
        <s v="CBS - Predictive Asset Optimisation (PAO)" u="1"/>
        <s v="OpenText CS10 - Functional Support - SME, potential to combine with Horizon" u="1"/>
        <s v="ANZ New Payments Platform - Senior Solution Designer - SOW #2 for 2015 - Gre" u="1"/>
        <s v="Telstra Digital First Personalisation architecture support" u="1"/>
        <s v="GBS: Shared Services Risk Partnering Agreement" u="1"/>
        <s v="AV for Bold Play - Retail Outlet Customer Experience Accelerated Visioning" u="1"/>
        <s v="CBRFS39429 A new Home loan product is required in the market place that has" u="1"/>
        <s v="Telstra - April PCRs" u="1"/>
        <s v="AMSPA - SOA Sustainment" u="1"/>
        <s v="Data Reservoir" u="1"/>
        <s v="RFS_EA2015_2695-00 - CC&amp;B Technical Analyst Support" u="1"/>
        <s v="GBS: R&amp;W M4 EONTEC Re-Platform Project" u="1"/>
        <s v="AMSPA - Additional Apps Sustainment" u="1"/>
        <s v="NBN - TRIRIGA P6: Operating &amp; Lessor Leases" u="1"/>
        <s v="Small RFS in Q3" u="1"/>
        <s v="CE-Commercial" u="1"/>
        <s v="EAM Transformation - Phase 2 - Optimisation" u="1"/>
        <s v="OAD PCR-193 PMO00607 IMS" u="1"/>
        <s v="IOC for Water" u="1"/>
        <s v="CBRFS42740 CFlow changes - ADA Project" u="1"/>
        <s v="HR Payroll/ Oracle Financials/ Ariba Procurement/ Atrium Asset Mgt - Infra &amp;" u="1"/>
        <s v="NBN - SAR - 1Q 2015 Placeholder" u="1"/>
        <s v="Mobility-as-a-Service - (App Factory &amp; Managed Device Solution) **Use Case:" u="1"/>
        <s v="Mobile Apps and Implementation - Safe Site" u="1"/>
        <s v="AMSPA - SOA CDS XDeBI Release 1 - PCR" u="1"/>
        <s v="OpenPages - 2 years AMS 'Run' Support - Risk and Compliance issue" u="1"/>
        <s v="ANZ GM POT: MCP Internet Banking Solution Designer December - Green Moon" u="1"/>
        <s v="GBS: Payments: Run Payments Support (GPP, SAA)" u="1"/>
        <s v="Retail Users - Pronto USL" u="1"/>
        <s v="CBRFS46769_Personal Loans Strategic Fix_HLS_Req_2_3" u="1"/>
        <s v="NBN - SAR#208417 - Gaelle Palmer" u="1"/>
        <s v="T&amp;S: COL OS SQL Upgrade" u="1"/>
        <s v="CBRFS04104_Project Juno - HLS &amp; OI Consultation Work_PCR002" u="1"/>
        <s v="AMSPA - SOA - Logistics Services (ADCU, SWIMS, MCIP)" u="1"/>
        <s v="ESB Factory" u="1"/>
        <s v="GBS:RES:M2: XSLT FebJul2015" u="1"/>
        <s v="GBS: RAW DLMA Staff Aug" u="1"/>
        <s v="ANZ EDW - Non structured data extension (Hadoop/BigInsights)" u="1"/>
        <s v="CBRFS39478 To process Home loan Balance Greater Than Approval amount" u="1"/>
        <s v="GBS - Communications &amp; Interactions Transformation RFP" u="1"/>
        <s v="GIS Project" u="1"/>
        <s v="Arijet K Pal1 Offshore(16Feb15-29Jan16) - 227days" u="1"/>
        <s v="Deakin Oracle Financials Upgrade 2015" u="1"/>
        <s v="Portal Managed Services" u="1"/>
        <s v="Apple MobileFirst: Flight Crew" u="1"/>
        <s v="TAMS Support" u="1"/>
        <s v="SAP GRC Resources PCR001" u="1"/>
        <s v="BPO - SCM, FA and HR" u="1"/>
        <s v="Applications Simplification - Phase 5" u="1"/>
        <s v="CBRFS40994 Visa PayWave Macro Tool" u="1"/>
        <s v="CBRFS39365_PCR1_FRS_Decomission of Home Loan Rebate File" u="1"/>
        <s v="Online Services Upgrade - Managed Private Hosting Service" u="1"/>
        <s v="Store of the Future - Customer Engagement Implementation" u="1"/>
        <s v="Maximo Support Resources - Extension of onshore support (6 months)" u="1"/>
        <s v="pcr100 - Dual maintenance for ECC Upgrade support" u="1"/>
        <s v="CAMSS @ Department of Agriculture - Cloud + AMS + Projects" u="1"/>
        <s v="AMSPA - SOA IF Pkg1 CVP007 - GEMS" u="1"/>
        <s v="Telstra Big Data Anaytics Delivery" u="1"/>
        <s v="RARQH" u="1"/>
        <s v="ROM Definitions" u="1"/>
        <s v="CBRFS39767 CALQ Browser Compatibility" u="1"/>
        <s v="AST:CPS:CHA: IBM.138.021 - Exit XP Extension" u="1"/>
        <s v="GBS Shared Services Work Order - Procurement Remediation Extension" u="1"/>
        <s v="CBRFS39429 For Release 39, HLS is expected to make some more changes to the" u="1"/>
        <s v="IMCoE IM-002 HR- CMR 30 - Change in Data Elements" u="1"/>
        <s v="Assist ANZ Bank with Env service establishment and management focussing on a" u="1"/>
        <s v="GBS - HR Employee Self Service" u="1"/>
        <s v="ICW Calculators Resource Based" u="1"/>
        <s v="AST:COR:CHA:Adl-Compass 360" u="1"/>
        <s v="Pilot Project for Core Business Application" u="1"/>
        <s v="MYER-REQ-000604 - CR9445 SOASTA RPSVT Time Extension" u="1"/>
        <s v="NBN - SOW#ND - IR15 Billing Design" u="1"/>
        <s v="Telstra - April Usage Upside" u="1"/>
        <s v="IS&amp;T Strategy: Big Data Strategy Definition and Execution (including Cogniti" u="1"/>
        <s v="NBN - SOW#44, Var#6 - Support of the CV&amp;T Environments under Prodcution Clas" u="1"/>
        <s v="CARE: AML + Platform Delivery" u="1"/>
        <s v="AMSPA - SOA - 2080R1B Services" u="1"/>
        <s v="Migrant Bank App Dev" u="1"/>
        <s v="MYER-REQ-000601 - Chinese Credit Cards at EPOS (ANZ UPI PIN Pad Software Upg" u="1"/>
        <s v="GBS: Shared Services HCM Due Diligence" u="1"/>
        <s v="Medibank DeIPHI- CRO12" u="1"/>
        <s v="Telstra Digital First Phase 3 Delivery" u="1"/>
        <s v="Social Command Center" u="1"/>
        <s v="Analytics CoE Establishment" u="1"/>
        <s v="GBS: Shared Service WO - Shared Service WO - Oracle eBS Financial &amp; Procurem" u="1"/>
        <s v="MYER-REQ-000602 - Pending Merchandise Hierarchy" u="1"/>
        <s v="COLA Adjustment for 1DRGC - Western Power, 12/2 -awaiting CPI figs before su" u="1"/>
        <s v="PCR106 HR Refresh 2" u="1"/>
        <s v="Mobile Strategy" u="1"/>
        <s v="Rio Tinto - 1Q PCRs" u="1"/>
        <s v="GBS: Code Migration for IJIS System  (note the client will only buy this or" u="1"/>
        <s v="31 day TD Phase 2 Project" u="1"/>
        <s v="GBS: RAW CBRFS46568Lotus Notes Systems Specialist Extn" u="1"/>
        <s v="RMIT - TRIRIGA SaaS" u="1"/>
        <s v="Fairfax - F&amp;A/Proc/HR" u="1"/>
        <s v="PAAS : Oracle on the Cloud (Evaluating)" u="1"/>
        <s v="Biren K Dalai - Onsite (16Feb15-29Jan16) - 238 days" u="1"/>
        <s v="Qantas Self Service Kiosk Contract Renewal(s)" u="1"/>
        <s v="T&amp;M Assistance to Acclimation" u="1"/>
        <s v="AMSPA - SOA - DVA Personnel Service" u="1"/>
        <s v="MYER-REQ-000557 - New Retek Data Warehouse (RDW) table for TM1 Budget Report" u="1"/>
        <s v="Apple App on Bluemix/MobileFirst" u="1"/>
        <s v="GBS South32 Demerger - Content Migration - Tooling" u="1"/>
        <s v="AST:CPS:CHA: IBM.322.003 - Project Enterprise PCR 3" u="1"/>
        <s v="NBMS Future State - System upgrade" u="1"/>
        <s v="Strategic Outsource" u="1"/>
        <s v="GBS ANZ Wealth APP &amp; Analytic Roadmap Phase 1 - 3" u="1"/>
        <s v="OCR - AMS Renewal " u="1"/>
        <s v="Web Portal Rel 1.1. PCR1" u="1"/>
        <s v="RPDE - Quick Look 111" u="1"/>
        <s v="OAD ROM PMO01311 ACQ" u="1"/>
        <s v="DSDBI- Curam Smarter Care - SaaS (outcome mgmt)" u="1"/>
        <s v="Procurement - As a Serivce Offering" u="1"/>
        <s v="Video playback of matches" u="1"/>
        <s v="SAP BEX Query Upgrade" u="1"/>
        <s v="AST:CPS:CHA: IBM.397 - PL Promo Campaigns" u="1"/>
        <s v="Wheatstone Data &amp; Analytics" u="1"/>
        <s v="Smarter Compliance - Phase II - Analytics" u="1"/>
        <s v="OAD: Plant Commission/RFSU Assessment" u="1"/>
        <s v="Flexi Loan Long Forms" u="1"/>
        <s v="AST:WFI:CHA:DCC PCR 1" u="1"/>
        <s v="NBN - SAR - Will Colley extension" u="1"/>
        <s v="NBN - SOW#MI - R12 Transition" u="1"/>
        <s v="Extension for CIE Architectural Support" u="1"/>
        <s v="ASB - iOS Smart Banker app" u="1"/>
        <s v="AST:CPS:CHA: IBM.317 - CFAL Project" u="1"/>
        <s v="National System Replacement for Specialist Homelessness Information Platform" u="1"/>
        <s v="NBN - MTM Release Program" u="1"/>
        <s v="BA Extension" u="1"/>
        <s v="Customer Data RFP" u="1"/>
        <s v="GBS: CW: Kenexxa" u="1"/>
        <s v="Voyager Project - adhoc resource requests" u="1"/>
        <s v="Chef Watson - scope phase" u="1"/>
        <s v="Operations Technology Strategy" u="1"/>
        <s v="GBS - RTIO - Rise Rail - POC (extension of APS into Operations)" u="1"/>
        <s v="Symphony - Next Best Action" u="1"/>
        <s v="Crew engagement (WebCIS) Mobility APP Build and Run" u="1"/>
        <s v="Mobile First iOS - 'Plan Pilot' Discretionary Fuel App" u="1"/>
        <s v="NBN - SOW - IR16 Billing Design" u="1"/>
        <s v="AMS:Analytics SAP HANA" u="1"/>
        <s v="IBM.335.001 Agile Train PCR 1" u="1"/>
        <s v="Apple+IBM Smart Case Load App" u="1"/>
        <s v="Smarter public safety as a service" u="1"/>
        <s v="GBS: RAW OARS - PCR002" u="1"/>
        <s v="Watercare Customer Visioning" u="1"/>
        <s v="ABU IS Operational Readiness Extension" u="1"/>
        <s v="GBS AST: Cards 5 x Resource Requirements (Base 24, POS tester, Backend syste" u="1"/>
        <s v="Social Analytics" u="1"/>
        <s v="Smarter ADM for BDE and SWS along with the eCommerce Platform" u="1"/>
        <s v="IBM.RTI.049 - SGB &amp; Westpac GCC Phase 2" u="1"/>
        <s v="Second Phase(Execution) of Test Services Scoping for Western Power Vendor As" u="1"/>
        <s v="CBRFS45524_QS AIM DPID Post code update changes" u="1"/>
        <s v="Suncorp - MDM refresh" u="1"/>
        <s v="AMS DR 2015" u="1"/>
        <s v="NBN - SAR - HFC resource - Will Colley extension" u="1"/>
        <s v="Passenger Systems Mobility PILOT (follow on from POC)" u="1"/>
        <s v="Small Business Banker Consulting" u="1"/>
        <s v="Customer Intelligence - Predictive Analytics" u="1"/>
        <s v="GBS: R&amp;ES Cyber Security Program Framework for CBA Phase 2" u="1"/>
        <s v="Fuel management App - Rollout" u="1"/>
        <s v="OAD PCR-243 PMO0935 IAP" u="1"/>
        <s v="AST:CPS:CHA: GFMP Run Contract Extension" u="1"/>
        <s v="GBS: Shared Services Finance Partnering Agreement 2" u="1"/>
        <s v="Graincorp Oils - BW/BO Resources - Technical Specifications reporting and re" u="1"/>
        <s v="GBS: CW: Investment via Platform" u="1"/>
        <s v="NAB - Customer Analytics Platform Transformation - Interim Environments - Ph" u="1"/>
        <s v="NBN - SAR#MO - Alisdair Smyth" u="1"/>
        <s v="TfNSW NGIS Testing Strategy" u="1"/>
        <s v="AST:CPS:CHA: GFMP Additional Resources (Oracle &amp; Automation)" u="1"/>
        <s v="IBM.335.002 PCR2 (RSO Everyday Banking)" u="1"/>
        <s v="Middleware R2b Design" u="1"/>
        <s v="GDT Architecture Governance 2014-2015" u="1"/>
        <s v="AST:WFI:CHA:Easy Account Opening PCR 7" u="1"/>
        <s v="CBRFS04348 The control file is to be produced independently with totals calc" u="1"/>
        <s v="ANZ Bank SRS April PCRs" u="1"/>
        <s v="Maturity Assessment for PTV environment" u="1"/>
        <s v="GBS WebSphere Commerce Review" u="1"/>
        <s v="Alternative Big Data delivery...Program 2.1" u="1"/>
        <s v="CBRFS42475_Dual Authorization for DP&amp;R system" u="1"/>
        <s v="Customer online application" u="1"/>
        <s v="Passenger Data Services using PDC &amp; WTX" u="1"/>
        <s v="GBS Shared Service PWO - Procurement Remediation" u="1"/>
        <s v="Telstra Watson - Unica Interact Integration" u="1"/>
        <s v="Application maintenance renewal as EB Services integrate with Jemena" u="1"/>
        <s v="Integrated Workflow System - EOI due out 17 April" u="1"/>
        <s v="GBS: M4: MQ Support Proposal - Phase 1" u="1"/>
        <s v="AST:WFI:CHA: IBM.WFI.060.001 HOSITMAN PCR 1" u="1"/>
        <s v="Counter Fraud" u="1"/>
        <s v="Mobility - Apple/IBM in NSW Health" u="1"/>
        <s v="GBS: Apple/IBM CommInsure +Q" u="1"/>
        <s v="Image Voucher PCR1" u="1"/>
        <s v="Mobile Apps - Consulting (Business Process, Performance and Analytics)" u="1"/>
        <s v="Change Management Consulting" u="1"/>
        <s v="Reform Stream #2 - Trusted Trader" u="1"/>
        <s v="Telstra WFM IBM-CR10 Delayed to R3 and subsequent R4 as a result of delay R2" u="1"/>
        <s v="GBS Phase II, PMO and extension of Operational Excellence" u="1"/>
        <s v="PCR2 for Lloyds Integration Project (George Wong)" u="1"/>
        <s v="GBS: RAW SSS Fixed Price Program" u="1"/>
        <s v="NBN - Support of the CV&amp;T Environments under Prodcution Class SLAs" u="1"/>
        <s v="OAD/ENT: Integrated Ops - Planning" u="1"/>
        <s v="ERA Vechicle Web Services - Build 2 services" u="1"/>
        <s v="Converged Infrastructure RFT for DHS" u="1"/>
        <s v="Contract Management - Better asset management and asset tracking and managem" u="1"/>
        <s v="AST:C&amp;P: Payments - Simplification Project" u="1"/>
        <s v="Digital partner EOI" u="1"/>
        <s v="ANZ Bank Straight Through Processing" u="1"/>
        <s v="ANZ EDW - Teradata Foundation" u="1"/>
        <s v="Cloud Innovation Strategy Workshop" u="1"/>
        <s v="Simplification Phase 1 - Market View" u="1"/>
        <s v="AST:CPS:CHA: IBM.204.004 - NVE Tallyman PCR 4" u="1"/>
        <s v="CARE8: Openpages Support and Project Resources" u="1"/>
        <s v="Prepaid Extension" u="1"/>
        <s v="Telstra Agriculture Solution" u="1"/>
        <s v="Census Change Order 06-004 - scoping and estimates for APS program changes" u="1"/>
        <s v="Stadium Operations" u="1"/>
        <s v="Operator Payments System Modernisation - payments, portal and reporting" u="1"/>
        <s v="DIBP - Scoping for Inline VISA processing solution" u="1"/>
        <s v="AST:CPS:CHA: IBM.330 - LOS Upgrade" u="1"/>
        <s v="OTP PC Billing 1.2 (PCR3 - OTP R1.2.2 changes)" u="1"/>
        <s v="Workforce Management" u="1"/>
        <s v="AMSPA - Orphaned Apps Sustainment - July to September" u="1"/>
        <s v="GBS - Digital Analytics" u="1"/>
        <s v="ANZ Enterprise Profitability Solution (on EDW)" u="1"/>
        <s v="AST:COR:CHA: SRP 510 - New Extract for DEMi" u="1"/>
        <s v="Telstra Apple Mobile Field Force Mgmt" u="1"/>
        <s v="Mobility - Apple+IBM pursuit" u="1"/>
        <s v="Telstra Future Marketer Program Phase 3" u="1"/>
        <s v="Advisor Mobile App" u="1"/>
        <s v="Shared Services BPO" u="1"/>
        <s v="Jetstar - GPS F&amp;A/SCM BPO Services" u="1"/>
        <s v="SAP GRC Resources" u="1"/>
        <s v="SOUTH32 - GBIS Documentum - Demerger Extract" u="1"/>
        <s v="Project initiation and definition phase for a strategic IT and Business Tran" u="1"/>
        <s v="ATR Project PCR2 (SR850 - 135 to 138 days)" u="1"/>
        <s v="SRM 7 Upgrade PCR 21 - 32." u="1"/>
        <s v="NBN - CRM for NBN" u="1"/>
        <s v="CBS - Predictive Assett Optimisation" u="1"/>
        <s v="CARE: E2E Platform Run" u="1"/>
        <s v="CNBC Customer Analytics - Capacity SoW" u="1"/>
        <s v="AST:COR:CHA: SRP 761 GDS Testing Support" u="1"/>
        <s v="GBS: CW: CBRFS004476 PCR03 - Annuity on Platform CALQ" u="1"/>
        <s v="Open day attendance tracking and analysis" u="1"/>
        <s v="Watson Implementation - Phase 2" u="1"/>
        <s v="Telstra Personalisation Architect" u="1"/>
        <s v="Prepaid Marketing Delivery Apr-June 2015 Chg Req" u="1"/>
        <s v="PCR to signed contract - GDT OnDemand Requirements, Architecture and Design" u="1"/>
        <s v="Qantas Lounge Customer Tracking Solution(s) - Pilot" u="1"/>
        <s v="Postpaid Delivery - Unica Interact" u="1"/>
        <s v="Moomba Transformation Consulting - Followon engagements" u="1"/>
        <s v="IBM.RTI.045 Empower Phase 1" u="1"/>
        <s v="Portal - Referer &amp; Partner Portal Phase 3" u="1"/>
        <s v="CARE: Case Mangement Delivery" u="1"/>
        <s v="Medibank Provider Network Optomisation" u="1"/>
        <s v="SAP platfrom enhancements" u="1"/>
        <s v="Mobile use case- 1development- Design, Develop and Deliver" u="1"/>
        <s v="AMP - RPO" u="1"/>
        <s v="Web Portal Release 1.1. PCR3" u="1"/>
        <s v="APS Implementation for Product Group Energy Qld" u="1"/>
        <s v="GBS: CW: CBRFS04187 PCR03 AS400 Refresh Life400 Upgrade" u="1"/>
        <s v="GBS - Application Modernisation Assessment PCR#1" u="1"/>
        <s v="eGBS: MobileFirst Pilot App on iPad - Aircraft Turnaround" u="1"/>
        <s v="Store Sales Performance app - Phase 1" u="1"/>
        <s v="GPS-F&amp;A Consolidation" u="1"/>
        <s v="Productivity Agenda: Operations Excellence Transformation FS Phase 2" u="1"/>
        <s v="SAP Ariba Procurement" u="1"/>
        <s v="Telstra - Supply chain Renegotiation" u="1"/>
        <s v="New Generation Selling (Wayblazer, Watson &amp; NDC)" u="1"/>
        <s v="GBS: RB M1 RFS38371 The business objective of this Enhancement is as follows" u="1"/>
        <s v="RFS_EA2014_2457-01 - Addendum to IR50048 Service Time Electricity Anytime" u="1"/>
        <s v="MYER-REQ-000658 - Top Ryde Store Closure - RETEK Stock Transfers" u="1"/>
        <s v="RFS_EA2014_2548-02 - Addendum 2 to AEMO (May) 2014 Industry Change - CDR Rec" u="1"/>
        <s v="Additional Discretionary (July 15 - June 16)" u="1"/>
        <s v="ACBPS - PCR for extension of NBTC Team (C2014-013 PCF02)" u="1"/>
        <s v="RFI - Finance and payroll outsouce 80-100 people" u="1"/>
        <s v="Workflow Management - RFP now due out 16 April.  B&amp;P Code is valid to end of" u="1"/>
        <s v="AST:COR:CHA: St George Paperless" u="1"/>
        <s v="RVSR3314-00 REQ059194 ROM for making Connected Vehicle form responsive" u="1"/>
        <s v="Telstra - GBS Unica Upgrade and Channel Integration" u="1"/>
        <s v="NBTC Delivery Manager role for Michael Krege" u="1"/>
        <s v="QlikView &amp; SSRS Support" u="1"/>
        <s v="RTI-IBM.101.xxx(PCR018)" u="1"/>
        <s v="GBS: Payments: Staff Aug: SWIFT technical specialist (Minal)" u="1"/>
        <s v="Telstra - March logistics Usage" u="1"/>
        <s v="CBRFS039767_CALQ_Multiple Browser Support_Estimation" u="1"/>
        <s v="CR27: WFM ETL design change from Telstra EDW to source system PEX" u="1"/>
        <s v="NBN - SOW - IR17 Billing Design" u="1"/>
        <s v="ENT/OAD: Mobility as a Service 5yrs (Cross-brand)" u="1"/>
        <s v="Strategy Development - Business Transformation" u="1"/>
        <s v="Maximo Design and Implementation" u="1"/>
        <s v="ANZ Social Governance" u="1"/>
        <s v="Analytics as a Service" u="1"/>
        <s v="GBS: Suncorp BI MSAT TakeOut Wave 1 - WO#1" u="1"/>
        <s v="AST:COR:CHA: WBC Econveyancing" u="1"/>
        <s v="2 additional eGates" u="1"/>
        <s v="AST:CPS:CHA: IBM.332 - GP Tags" u="1"/>
        <s v="Customer Value Determination and Experience" u="1"/>
        <s v="Copper Network - Analytics Services" u="1"/>
        <s v="GBS - Engineering Data Management Outsouce" u="1"/>
        <s v="Software Defined Classified Storage to support the Single Information Enviro" u="1"/>
        <s v="Advisory LOB Pocket Guide app" u="1"/>
        <s v="AST:COR:CHA:CF-CFAL Sovereign-MS Templates" u="1"/>
        <s v="GBS: R&amp;ES OpenPages L2 Support Phase 1" u="1"/>
        <s v="DC Migration (ITS), DC Run/Manage (SO), Application Migration (GBS), Softlay" u="1"/>
        <s v="Aroona Alliance Reports" u="1"/>
        <s v="UNSW social, digital and big data transformation" u="1"/>
        <s v="Telstra PPS - Data Migration (Support GTS) - Wave 2 Phase 1" u="1"/>
        <s v="GBS: Suncorp BI MSAT TakeOut Wave 1 - WO#2" u="1"/>
        <s v="RFS_EA2015_2727-00 - STTM and Report Changes per AEMO Release Notice 915" u="1"/>
        <s v="TPM Solution Adhoc Resource" u="1"/>
        <s v="NBN - Testing Resources" u="1"/>
        <s v="Digital Support Services (Website Mobilisation)" u="1"/>
        <s v="Telstra Mobile APPLE APP Field Forece Management" u="1"/>
        <s v="GBS:R&amp;ES iOS Environment Managed Services for Macbooks" u="1"/>
        <s v="Procurement out source" u="1"/>
        <s v="MobileFirst" u="1"/>
        <s v="Open Account Review Program - Scan &amp; Classify" u="1"/>
        <s v="AST:CPS:CHA: IBM.322.002 - Project Enterprise PCR 2" u="1"/>
        <s v="AST:COR:CHA:Adl-Project Comet-PCR1" u="1"/>
        <s v="Composer migration services" u="1"/>
        <s v="AST:CPS:CHA: IBM.401 - Credit Refer NTB" u="1"/>
        <s v="Pearson Sales Enablement - New rates adjustment" u="1"/>
        <s v="Foxtel Relocation - services component" u="1"/>
        <s v="NBN - SOW#63, Var#1 - IB2B Support addition / extension" u="1"/>
        <s v="AST:COR:CHA: Image Voucher" u="1"/>
        <s v="IBM Campaign Upgrade and UMO deployment" u="1"/>
        <s v="CBRFS44224 CommBroker Change Password" u="1"/>
        <s v="News Ltd - F&amp;A/Proc/HR" u="1"/>
        <s v="CBA Risk Platform" u="1"/>
        <s v="SWM CRM RFP" u="1"/>
        <s v="Analytics Strategy / Deployment" u="1"/>
        <s v="Qantas SSK COLA - Y6" u="1"/>
        <s v="MFT High Level Design" u="1"/>
        <s v="Server Upgrade PCR 18" u="1"/>
        <s v="CBRFS39295 Q2 needs to build 3 New XMIT jobs to extracts AHL data from CBA M" u="1"/>
        <s v="PODS Remediation - Performance Testing" u="1"/>
        <s v="ADD_EA2013_2063-06 - Addendum 6 to Robot execution" u="1"/>
        <s v="IBM.RTI.027.003 -Lloyds Integration_PCR" u="1"/>
        <s v="Business Process Outsourcing - Utilities Customer Services Platform - RFI" u="1"/>
        <s v="CBS - Predicitive Asset Optimisation" u="1"/>
        <s v="Triad CLI Compliance PCR1" u="1"/>
        <s v="OCR Services Renewal (Years 1-3)" u="1"/>
        <s v="Supply Chain Optimisation Consulting" u="1"/>
        <s v="MYER-REQ-000436 - Exclusive Offer Pricing and Promotion Rules" u="1"/>
        <s v="AMSPA - eVetting Sustainment" u="1"/>
        <s v="Oregon Release Projects PCR2" u="1"/>
        <s v="Telstra WFM CR consolidation" u="1"/>
        <s v="CARE3: G2 Sensemaking Phase 0" u="1"/>
        <s v="OAD: Mobility ISSOW &amp; WMS" u="1"/>
        <s v="RFS_EA2014_2687-00 - Project Sydney ToDo Optimisation Billing" u="1"/>
        <s v="GBS: CW: Cognea - Watson CFS" u="1"/>
        <s v="EAM (TfNSW) - Asset Management as a Service" u="1"/>
        <s v="NPP Delivery services (build/test/deploy)" u="1"/>
        <s v="CARE2: AML + Platform Consulting" u="1"/>
        <s v="Telstra Digital First Phase 2 delivery" u="1"/>
        <s v="Qantas Flight Bag - Pilot APP" u="1"/>
        <s v="GBS: Suncorp BI AMS Inc Unica, Neteeza, SPSS &amp; CFDM" u="1"/>
        <s v="CARE - Smarter Compliance - Phase 1" u="1"/>
        <s v="Teradata Managed Services" u="1"/>
        <s v="SaaS extension to 31 August 2015" u="1"/>
        <s v="CARE: Watson for Risk Delivery" u="1"/>
        <s v="Basis Resource for Archiving Last Phase" u="1"/>
        <s v="Migrant Bank Roll out" u="1"/>
        <s v="OAD: WMS Arch Services" u="1"/>
        <s v="NBN - SRA#tba - Splunk expert" u="1"/>
        <s v="OOM_EA2014_00068-00 - RDW Reconciliation - RDW Staging to Datamart" u="1"/>
        <s v="IBM.RTI.023.0xx - SGB LMI Loader" u="1"/>
        <s v="Fan Engagement Innovation Program" u="1"/>
        <s v="eEquipment Business Services Review (EqS)" u="1"/>
        <s v="Integration testing short term solution" u="1"/>
        <s v="ANZ Next Best Conversation" u="1"/>
        <s v="Asset Management RFT GBS" u="1"/>
        <s v="CBRFS42812 CommBrokerPrinting" u="1"/>
        <s v="GBS: CW: Zafin" u="1"/>
        <s v="NBN - Copper Network - Analytics Services" u="1"/>
        <s v="MYER-REQ-000640 - Wireframe Resource Engagement" u="1"/>
        <s v="Enhanced Self Service Portal" u="1"/>
        <s v="AMS Extension/expansion Part 2" u="1"/>
        <s v="ANZ Payments SME Consulting Services" u="1"/>
        <s v="GBS - CRM and Workflow" u="1"/>
        <s v="RFS_EA2015_2703-00 - AMS To Do Optimisation" u="1"/>
        <s v="WIB/ BT customer on-boarding of QuickSuper" u="1"/>
        <s v="Integration of New Pricing engine" u="1"/>
        <s v="Simplification Draw-down SoW" u="1"/>
        <s v="Lotus Notes Systems Specialist Extn" u="1"/>
        <s v="GBS: CW: Unlock Rel 3" u="1"/>
        <s v="Field Force Automation Implementation" u="1"/>
        <s v="Census PCR 06-009 - BA support for revision of questionnaire specifications" u="1"/>
        <s v="MYER-AMS Upgrade of RMS Database" u="1"/>
        <s v="CR Bundle 10" u="1"/>
        <s v="Staff Aug: IBM.278.001 - Venkat S Extension 1" u="1"/>
        <s v="GBS: Shared Services Finance Transformation" u="1"/>
        <s v="GBS: Safty and Wellbeing application assesment" u="1"/>
        <s v="Western Power Testing Proposal for Service(Core Team)" u="1"/>
        <s v="Advanced customer analytics - real-time journey planning, loyalty and reward" u="1"/>
        <s v="CBRFS04476 AOP CALQ Agile PCR 2 for July release" u="1"/>
        <s v="Smarter Compliance - Production Deployment (Case Discovery)" u="1"/>
        <s v="Defence Mobility - SAP Logistics" u="1"/>
        <s v="GBS: RAW CBRFS41339 SSS Fixed Price Program" u="1"/>
        <s v="RFS_EA2015_2747-00 - EPR-PMDS_Deployment" u="1"/>
        <s v="OCR - PCR-340 - Batch Picking Analysis" u="1"/>
        <s v="GBS: CW: CBRFS04187 PCR02 AS400 Refresh Life400 Upgrade" u="1"/>
        <s v="ASB - iOS Mobile Mortgage App" u="1"/>
        <s v="Telstra Planning COE" u="1"/>
        <s v="Sai Thunga (12Jan15 to 29Jan16) - 262 days" u="1"/>
        <s v="GBS Shared Service Phase 1 WO - Cross Domain Integration Simplication &amp; IT S" u="1"/>
        <s v="NAB ISAM and ISIM Upgrade" u="1"/>
        <s v="GBS: RBB:CBRFS04442_BTS_Non Account Based SCTR_requirements" u="1"/>
        <s v="GBS - Mining Excellence Centre" u="1"/>
        <s v="NBN - SAR#201567 - Alisdair Smyth" u="1"/>
        <s v="MDM Services - CR3 - Allan Bautista" u="1"/>
        <s v="Testing and Service Management services" u="1"/>
        <s v="SCADA systems  · Bug fix for a list of items currently logged in Mantis  ·" u="1"/>
        <s v="Project Nova ( CenITex Outsourcing - WoVG)" u="1"/>
        <s v="Serious Gaming - Watson Discovery" u="1"/>
        <s v="RFS_EA2015_2702-00 - Project Sydney Service Orders To Do Optimisation" u="1"/>
        <s v="Planning Manager Role for NCOC NV IT Separation Programme (Alex De Leon)" u="1"/>
        <s v="USP_EA2014_2171-01 - Addendum to EAIP - WPG04-016 Late Payment Fee Capabilit" u="1"/>
        <s v="Apple+IBM Retention App - Broker" u="1"/>
        <s v="Bendigo Health - new hospital Platform" u="1"/>
        <s v="ANZ Wealth Life Planner Application - CR2 – Extension of Delta 1- Interim" u="1"/>
        <s v="NBN - SOW#66 - Design for BEF Prep and BRM Upgrade project  #ANZSSA" u="1"/>
        <s v="MYER-REQ-000447 - 01 - Blackhawk 3rd Party Cards" u="1"/>
        <s v="RFS_EA2015_2705-00 - Concessions Project R1508" u="1"/>
        <s v="Data Analytics Platform" u="1"/>
        <s v="OMT Production Support - 4 years support" u="1"/>
        <s v="AST:WFI:CHA: Merchant Transformation PCR 3" u="1"/>
        <s v="OAD: ISSOW Enhancements PMO00240 (AU$500K - 2015 SC)" u="1"/>
        <s v="NBN - SOW#61, Var#1 - WWFM Maximo 2Q Extension" u="1"/>
        <s v="Change Order for RFQ66 - STP, TaxTime16 and Service Desk" u="1"/>
        <s v="AST:WFI:CHA: Bank WOW PCR 1" u="1"/>
        <s v="CX Lab Services and Development" u="1"/>
        <s v="CBRFS44865_C1124504_Permanent Decline of CPI Increases" u="1"/>
        <s v="GBS: Tririga" u="1"/>
        <s v="IMCoE IM-002 HR - CMRs 42, 43 - Green Moon" u="1"/>
        <s v="Apple IBM app solutions GTM to SME" u="1"/>
        <s v="OAD PCR-258 PMO01311 IAM Execute (A$0 TCV)" u="1"/>
        <s v="AST:WFI:CHA:ABS Resource Based - Project Manager PCR 1" u="1"/>
        <s v="Proof of Concept 4: Data Analytics" u="1"/>
        <s v="ANZ RM Operating Model Development" u="1"/>
        <s v="AST:CPS:CHA: IBM.117.012 - GFMP PCR 12" u="1"/>
        <s v="NZ Defence Force BI / Analytics in CIO Office" u="1"/>
        <s v="Digital Services Replacement PCR 1" u="1"/>
        <s v="WIB Infolease Upgrade Resource Based PCR4" u="1"/>
        <s v="Customer Journey Workshop" u="1"/>
        <s v="GBS: Payments: NPP Project Director" u="1"/>
        <s v="WIB Infolease Upgrade Resource Based PCR5" u="1"/>
        <s v="Additional Application Services TOM Definition" u="1"/>
        <s v="GBS BAO: Smarter Compliance - Phase 1 - Case Foundation" u="1"/>
        <s v="Extension of Stephen Tattersdale &amp; Darryn McNamara" u="1"/>
        <s v="MYER-REQ-000440 - 03 / MYER-REQ-000568 - OMS Phase 7 DSV IBM Resourcing ​f" u="1"/>
        <s v="MYER-REQ-000440 - 04 / MYER-REQ-000569 - OMS Phase 7 DSV IBM Resourcing ​f" u="1"/>
        <s v="Mobile Solutions High Level Roadmap" u="1"/>
        <s v="TCNZ WATSON EA (Call Centre assist leveraging Celcom Programme" u="1"/>
        <s v="AST:Payments: IBM.400 - Project Manager (Julian Whitehurst)" u="1"/>
        <s v="SAP CRM Security Role Designing" u="1"/>
        <s v="MARS Direct Debit" u="1"/>
        <s v="OAD PCR-241 PMO0907 Inspection Management - Onshore and Topsides" u="1"/>
        <s v="Watson Innovation - Claims Leakage &amp; Fraud" u="1"/>
        <s v="PCR292 - BNE Decommissioning" u="1"/>
        <s v="Automated concession PCR" u="1"/>
        <s v="JP1544 - Information Management" u="1"/>
        <s v="PCR092 - S&amp;L Adding Negative Charge Option" u="1"/>
        <s v="NBN -Titan AMS" u="1"/>
        <s v="NBN - SOW#71 - Maximo IR15 Q3 Activities" u="1"/>
        <s v="PR 4450- Fix issue with order release process" u="1"/>
        <s v="GBS Phase 1 Operations Excellence Transformation Implementation" u="1"/>
        <s v="NBN - SAR#194251 - Nathanial Quick" u="1"/>
        <s v="MYER-REQ-000429 - Additional Online Complex Promotions" u="1"/>
        <s v="Mobile Apps and Implementation - HSE (Health, Safety and Environment)" u="1"/>
        <s v="COLA &amp; ARC / RRC Placeholder" u="1"/>
        <s v="Apple + IBM Stock Pick app" u="1"/>
        <s v="SAP Fiori POC Staff Augmentation" u="1"/>
        <s v="NBN - Digital Channels DD" u="1"/>
        <s v="HFC - OSS Design and Build" u="1"/>
        <s v="GBS: RFS04312 RAW Customer Relationship Pricing and Packaging" u="1"/>
        <s v="Telstra Properties Smarter Buildings Analytics, Support and Integration to A" u="1"/>
        <s v="placeholder for PDS small deals PCW recognition" u="1"/>
        <s v="MYER-REQ-000399 - Addition of Myer One to Gift Registry" u="1"/>
        <s v="OAD PCR278 PMO00933 Operator Logbooks" u="1"/>
        <s v="Deliver Digital Strategy" u="1"/>
        <s v="Telstra WFM IBM-CR06 Enhancement to R2 Beta for  In System  strategic labour" u="1"/>
        <s v="NBN - SAR#196084 - TRIRIGA P4.1 SME Staff Aug - Ian Fisher" u="1"/>
        <s v="OAD: PMO1311 IAM Phase B" u="1"/>
        <s v="CBRFS40030 eApp POC for Browser Compatibility" u="1"/>
        <s v="Kai Aus Open" u="1"/>
        <s v="Early work for the NDS opportunity, particularly focused on Apple case manag" u="1"/>
        <s v="PCR- Mark Duggan 28days" u="1"/>
        <s v="Telstra WFM IBM-CR08 Removal of R2 Beta Release" u="1"/>
        <s v="AST:CPS:CHA: IBM.321 - CPM CLI Test Support" u="1"/>
        <s v="Telstra Prepaid Marketing Build Phase March - June 2015" u="1"/>
        <s v="EA Follow-On for 6-12 Months" u="1"/>
        <s v="Innovation as a service, Bluemix" u="1"/>
        <s v="GBS: Payments: Staff Aug: eConveyancing BA/Tech Lead" u="1"/>
        <s v="EMDC Migration Extension" u="1"/>
        <s v="SAP Disruptive Play" u="1"/>
        <s v="CRCE SSR BAU Release 14" u="1"/>
        <s v="BPM Planning" u="1"/>
        <s v="GBS: Payments: NPP transformation" u="1"/>
        <s v="NBN - NDN - Infastructure field tech" u="1"/>
        <s v="Commonwealth Games RPO" u="1"/>
        <s v="AMS - Ready Made App and Cloud - SL" u="1"/>
        <s v="AST:CPS:CHA: GFMP SME" u="1"/>
        <s v="CBRFS04388_ RITM0210861_CI14008 Life400 and I90 Server upgrade testing" u="1"/>
        <s v="AST:CPS: Srinivas Bhagavatula Ext" u="1"/>
        <s v="TwitterViz PoC with Research   (will be signed on Global IBM Research paper)" u="1"/>
        <s v="RVSR3224-02_REQ033402 - IMA LXT change - PCR003" u="1"/>
        <s v="GAMS RFP Opportunity" u="1"/>
        <s v="Referrer Portal - PCR 4 - Staff Augmentation" u="1"/>
        <s v="CBRFS46661_RITM0418913_Stop HLS File_for_CCS decommission_SOW_V1.0" u="1"/>
        <s v="NAB Small Business Banker - Supply/Activate/Manage of Apple devices" u="1"/>
        <s v="NBN - SOW#63, #NB - AMS Services Extension" u="1"/>
        <s v="NBN - TRIRIGA P5: Mass CPI Update for Reserve Leases" u="1"/>
        <s v="Telstra iProcure" u="1"/>
        <s v="SAP Roll-out Zoetis Australia &amp; New Zealand (provision of local team lead, p" u="1"/>
        <s v="AST:COR:CHA Gateway-Mortgages-PCR1" u="1"/>
        <s v="AMS Team Restructure 2014" u="1"/>
        <s v="OCR - PCR-346 2015 Migration Project from VSS to Softlayer" u="1"/>
        <s v="ICT Services for nRAH - Phase 2 Implementation of identified workstreams" u="1"/>
        <s v="Grain stockpile optimisation" u="1"/>
        <s v="OOM_EA2015_00091-00 - Gas Meter Data Reconciliation Dashboard" u="1"/>
        <s v="AST:CPS:CHA: IBM.322.001 - Project Enterprise PCR 1" u="1"/>
        <s v="Environment Automation multi-node configuration" u="1"/>
        <s v="GBS: Suncorp GuideWire Claims Agile TNG Delivery" u="1"/>
        <s v="MWAIO Mobility Solution- Wave 2" u="1"/>
        <s v="CBRFS44265 Small Apps SOE6 Windows 8.1 Testing Runway Changes" u="1"/>
        <s v="eCommerce Change to Interactive mode" u="1"/>
        <s v="Payments: Resource Based: 6x Technical Replacements" u="1"/>
        <s v="RFS_EA2015_2714-01 - Addendum to IR50258-MassMarket Mid-Year Reprice 2015" u="1"/>
        <s v="ANZ Default Data Project - Build Phase" u="1"/>
        <s v="CBRFS04357_Consulting Service for SSS_PCR05" u="1"/>
        <s v="Mobility phase 2 discovery" u="1"/>
        <s v="Smart Metering Bureau Service - Due Dilligence &amp; Scoping Services" u="1"/>
        <s v="CBRFS04256 BTS &amp; Branch Core migration to SOE6" u="1"/>
        <s v="Coles Stores APPLE Store Manager" u="1"/>
        <s v="Application Maintenance and Development Services" u="1"/>
        <s v="Retail Applications - Apple" u="1"/>
        <s v="CBRFS04357 Consultancy services for SSS project PCR06" u="1"/>
        <s v="Emergency Management Envisioning Project" u="1"/>
        <s v="CBRFS46770_Personal Loans Strategic Fix_AH_Req_2_3" u="1"/>
        <s v="MCB Platform" u="1"/>
        <s v="NBN - SAR#209750 - Sebastian Fernando" u="1"/>
        <s v="Integrated Business Systems Solution Implementation, Build, Test, Manage and" u="1"/>
        <s v="PDS small sales for January 2015" u="1"/>
        <s v="Telecom NZ / Chorus Migration" u="1"/>
        <s v="Watson POV" u="1"/>
        <s v="SAP BI Health check" u="1"/>
        <s v="TRACE replacement design" u="1"/>
        <s v="Apple / IBM Innovation Initiative" u="1"/>
        <s v="GBS: Flexcube Asia Expansion for CBA" u="1"/>
        <s v="CBS:ES:CBA Innovation Q4 Part 2" u="1"/>
        <s v="IBM.RTI.031 ECE ARC PCR003" u="1"/>
        <s v="Improved workforce enablement (through analytics and mobile) and building ma" u="1"/>
        <s v="Analytics as Service &gt; Advanced use of Polymers &gt; Granular weather forecasti" u="1"/>
        <s v="NBN - HFC - Maximo Instance" u="1"/>
        <s v="Ricoh - F&amp;A/Proc" u="1"/>
        <s v="Westpac New Payments Platform (NPP) #01 - Initial Implementation" u="1"/>
        <s v="Predictive Analytics for QGC Operations Improvement" u="1"/>
        <s v="GBS: MSAT Takeout Wave 2" u="1"/>
        <s v="Flight Planning Futures - UI Design" u="1"/>
        <s v="GBS POT Shared Service Phase 1 WO - Procurement De-Risk Project" u="1"/>
        <s v="SAP HR Operations Outsource" u="1"/>
        <s v="Telstra - Jan Logistics Usage" u="1"/>
        <s v="HR Payroll Strategy" u="1"/>
        <s v="Bold Play - Watson Concierge" u="1"/>
        <s v="Alternative Big Data delivery" u="1"/>
        <s v="Implementation of Transformation - Phase 3" u="1"/>
        <s v="2015 Extension - Dawn Goodall - Project Management" u="1"/>
        <s v="Customs - develop mTRS Kiosk solution" u="1"/>
        <s v="Triad CLI Compliance" u="1"/>
        <s v="CBRFS44845_AH_Online Statement Opt-in HLPL" u="1"/>
        <s v="NBN - SOW MG Maximo WBD Replacement Agile Delivery" u="1"/>
        <s v="ENT: SAP ILS Mobility" u="1"/>
        <s v="Faults &amp; Outages/DMS solution" u="1"/>
        <s v="Group CRM - Proof of Concept for Integration, Workflow and Reporting" u="1"/>
        <s v="RFS_EA2014_2690-00 - Request for Fortnightly C1 Data extracts for Market Dat" u="1"/>
        <s v="MOB 1921- Smart Pricing POC" u="1"/>
        <s v="Project Rose-Phase 1" u="1"/>
        <s v="Mobile Apps and Implementation - Expert Tech" u="1"/>
        <s v="AST:WFI:RUN:MSA Core Team PCR 7" u="1"/>
        <s v="Retail roadmap phase I" u="1"/>
        <s v="Westpac - Originations" u="1"/>
        <s v="Medibank Signing Q2 Poc" u="1"/>
        <s v="GBS POT Shared Service Phase 1 WO - Transition and Transformation Common Del" u="1"/>
        <s v="INPEX BPO 5 yrs" u="1"/>
        <s v="eEquipment Business Services Review" u="1"/>
        <s v="Implementation of Transformation - Phase 4" u="1"/>
        <s v="Real Time Charging Engine (MATRIXX) - Phase 1" u="1"/>
        <s v="ODM Rules Development" u="1"/>
        <s v="Purchase of Brisbane Trial eGate" u="1"/>
        <s v="Fan experience strategy (virtualisation)" u="1"/>
        <s v="Cloud Adoption - Phase 2" u="1"/>
        <s v="Western Power MSC and pricebook renewal - no TCV" u="1"/>
        <s v="GBS: Direct Channels Routing" u="1"/>
        <s v="Interim Maximo AMS Extension" u="1"/>
        <s v="OAD/ENT: Global LNG Template - Business Case" u="1"/>
        <s v="Apple / IBM iPad Device Offering" u="1"/>
        <s v="Financial Crimes Solution Project" u="1"/>
        <s v="Continiuos Delivery - Test Automation" u="1"/>
        <s v="ABUIS- Data Migration Services" u="1"/>
        <s v="GBS - BI Capacity SOW 2 - WOV 4" u="1"/>
        <s v="IMCoE Teradata Implementation Design Build and Test   Duplicate of new entry" u="1"/>
        <s v="Mitsubishi GBS SAP migration to Cloud" u="1"/>
        <s v="PCR008 - ARCs and RRCs" u="1"/>
        <s v="AST:WFI:CHA:IBM.WFI.052.003 GTS BPM Automation PCR 3" u="1"/>
        <s v="App Simplification Wave 8  Decommission governance for a bundle of small app" u="1"/>
        <s v="ANZ Financial Claims Scheme" u="1"/>
        <s v="WebSphere Commerse Inhouse Deployment" u="1"/>
        <s v="TD 31 Project - PCR8" u="1"/>
        <s v="NAB - Customer Analytics Platform Transformation - Environments (SoW1)" u="1"/>
        <s v="RFS16942 - Int Phase 4 - PCR005 - Addition of French" u="1"/>
        <s v="Shift Handover App" u="1"/>
        <s v="AMSPA - Mobility Apps Framework" u="1"/>
        <s v="Telstra Digital First Phase 1 delivery" u="1"/>
        <s v="MYER-ONL - UI Improvements, Agile" u="1"/>
        <s v="NBN - SOW#69 - Build for BEF Prep and BRM Upgrade project  #ANZSSA" u="1"/>
        <s v="REQ050512 - Membership - Personal Membership and Club Membership migration" u="1"/>
        <s v="Payments resilience / QoS / TOM" u="1"/>
        <s v="Core Modernisation Review and Validation - Completion Fee" u="1"/>
        <s v="GBS: RB M1 RFS04488 The new requirement is to eliminate the need for user to" u="1"/>
        <s v="Card: Run - Increase Run Headcount (1Fte)" u="1"/>
        <s v="MCP Mobile Business Analyst (James Gibbins) CR 1" u="1"/>
        <s v="GBS: Apple Opportunity" u="1"/>
        <s v="SAP Support" u="1"/>
        <s v="NBN - SAR#200094 - Ismail Mogal" u="1"/>
        <s v="Apple+IBM Collaborate and Connect App" u="1"/>
        <s v="AMSPA - ADCU SAP Platform" u="1"/>
        <s v="Maximo for Building Facilities Mgmt - as a Service (SERVICES)" u="1"/>
        <s v="Predictive Asset Optimisation" u="1"/>
        <s v="Credit Card E-Options" u="1"/>
        <s v="Provision of a Critical Messaging Solution" u="1"/>
        <s v="Asset Management application - maximo" u="1"/>
        <s v="Telstra BMC Remedy" u="1"/>
        <s v="GBS: Suncorp Fraud and Compliance Platform" u="1"/>
        <s v="NBN - TRIRIGA P5: Payment History Loading" u="1"/>
        <s v="OOM_EA2014_00053-00 - Automate Upload Of Bernie Payment Arrangement Transact" u="1"/>
        <s v="newOracle FPS Discovery" u="1"/>
        <s v="Cognos Upgrade - DD deferred due to internal staff changes" u="1"/>
        <s v="Productivity Agenda: Operations Excellence Dupont - Study" u="1"/>
        <s v="AST:COR:CHA:Mort-Clasweb Technical upgrade" u="1"/>
        <s v="RFS_EA2015_2714-00 - IR50258 - MassMarket Mid-Year Reprice 2015" u="1"/>
        <s v="GBS - Next Best Action Pilot Iteration" u="1"/>
        <s v="GBS: CW: AIS SAP" u="1"/>
        <s v="iOS Device Consulting and Delivery" u="1"/>
        <s v="IMCoE IM-002 HR- CMR053 - Handling of Duplicates related to Leave and Payrol" u="1"/>
        <s v="Macro Demand Extend Use Cases" u="1"/>
        <s v="PTTEP A - IT outsourcing, Cloud solutions placeholder" u="1"/>
        <s v="SAP Industry Solutions - Implementation planning" u="1"/>
        <s v="SAP Full Outsource" u="1"/>
        <s v="RFS_EA2015_2732-00 - C1 Release R1507 Implementation" u="1"/>
        <s v="PCR - Client caused project delays #2" u="1"/>
        <s v="Smarter Compliance - Case (File Review) Phase" u="1"/>
        <s v="DeIPHI SAP rescope" u="1"/>
        <s v="WFI: Run Increase headcount (0.5Fte)" u="1"/>
        <s v="CBRFS39591 APCS Industry Change" u="1"/>
        <s v="Productivity Agenda: Rail Maintenance Strategy / Predictive Asset Optimisati" u="1"/>
        <s v="Customer Insights" u="1"/>
        <s v="Dept of Defence PSCS" u="1"/>
        <s v="OAD: Plan - Failure Elimination PMO01650 (AU$500K 2015 SC)" u="1"/>
        <s v="AST:COR:CHA: Staff IL10 Support" u="1"/>
        <s v="Product Factory - Phase 1 - Separation of Membership from MARS Solution Desi" u="1"/>
        <s v="Product Factory - Phase 1 - Seperation of Membership from MARS Solution Desi" u="1"/>
        <s v="CFAL Sovereign-MS Templates - PCR1" u="1"/>
        <s v="CBRFS44226 GR Spot Fire" u="1"/>
        <s v="AST:CPS:CHA: IBM.CPS.035 - Compass ATM Daily Withdrawal" u="1"/>
        <s v="Curam - Cross Government Play for  Complete Needs   Multi Agency Response Sy" u="1"/>
        <s v="RACV - Smarter Home" u="1"/>
        <s v="Smart Energy Hub" u="1"/>
        <s v="OAD: PCR226 HALP DOR PMO00152 (AU$400K - 2015 SC)" u="1"/>
        <s v="HRT Program - Content Conversion (Part 2)" u="1"/>
        <s v="VF002 - MATRIXX Platinum" u="1"/>
        <s v="ANZ Unica Cognos reporting and development" u="1"/>
        <s v="Strategy and Tool Impl.- StoredIQ" u="1"/>
        <s v="CBRFS41050 Add Offer and Card Type changes" u="1"/>
        <s v="AMS:DST For SAP" u="1"/>
        <s v="Smarter ADM- More efficient delivery using Agile like methodology (similar t" u="1"/>
        <s v="T&amp;M Services for 2 additional eGates (3K-YRPZIQ9)" u="1"/>
        <s v="AMSPA - SOA - PMKeys 2080R1B Services" u="1"/>
        <s v="GBS:RBB DCS AMS Support" u="1"/>
        <s v="GBS - CRM Call Centre" u="1"/>
        <s v="PCR288 - Sissit Support Extension" u="1"/>
        <s v="Descope Maximo technical resource" u="1"/>
        <s v="INP_IBM2015_2733-00 - Maximo &amp; EM DataMart DR testing" u="1"/>
        <s v="PCR IBM.129.XXX (SGB CLI Compliance)" u="1"/>
        <s v="IS&amp;T Strategy: Business Process Services Strategy (Over-arching)" u="1"/>
        <s v="NBN - Predictive Service Assurance" u="1"/>
        <s v="Apple+IBM App - FS" u="1"/>
        <s v="GASS+ Support Contract COLA 2014" u="1"/>
        <s v="CBRFS41385 As part of digitizing the home loan system, an API wrapper needs" u="1"/>
        <s v="CBRFS38835 DTS to SSIS conversion" u="1"/>
        <s v="AST:WFI:CHA: IBM.WFI.059.002 BMS Indexing PCR 2" u="1"/>
        <s v="Telstra Performance Metrics Mobile Cloud Application" u="1"/>
        <s v="OCR Loyalty Consulting" u="1"/>
        <s v="ATR Project - PCR3" u="1"/>
        <s v="CBRFS42812 Enhance Commbroker Loan Tracking" u="1"/>
        <s v="PROPSA COLA" u="1"/>
        <s v="OOM_EA2015_00092-00 - OOM for updating &lt;ACTOR&gt; element within eGate to enabl" u="1"/>
        <s v="NBN - SOW#63 - IB2B Support extension" u="1"/>
        <s v="ANZ Technical reference architecture assessment" u="1"/>
        <s v="Big Data Analytics - Twitter" u="1"/>
        <s v="DIBP App Store - Year 1 Contract" u="1"/>
        <s v="NBN - SOW#59, Var#2 - Extension of Billing IR13 Timeline (PCR73)" u="1"/>
        <s v="PCR295 - Easter 2015 Floor Walks" u="1"/>
        <s v="NBA service into Small Business new Apple App" u="1"/>
        <s v="OCR POS Portal" u="1"/>
        <s v="F&amp;A Service Expansion" u="1"/>
        <s v="Predictive Asset Optimisation Colonial First State Global Asset Management (" u="1"/>
        <s v="AMSPA - SOA - XDeBI Integration Services" u="1"/>
        <s v="Westpac TRIRIGA Services" u="1"/>
        <s v="Worksafe case management replacement" u="1"/>
        <s v="CX Enhancement program (Phase I)  #ANZSSA" u="1"/>
        <s v="CX Enhancement program (Phase I)  #ANZSSA " u="1"/>
        <s v="GF - Emergency management and disaster Operations Control" u="1"/>
        <s v="Upstream Document Migration" u="1"/>
        <s v="Programme Management &amp; Governance" u="1"/>
        <s v="VIP Service Team Mobility" u="1"/>
        <s v="iX&amp;M" u="1"/>
        <s v="WorleyParsons - SCM" u="1"/>
        <s v="Mobile Payments - follow on" u="1"/>
        <s v="Develop ITS Masterplan - Implementation plan" u="1"/>
        <s v="Finance Strategy - Foundations Initiative Leader - Oracle &amp; Cognos" u="1"/>
        <s v="ACC - Legacy system data migration" u="1"/>
        <s v="AMS for Telstra Mobile APPLE APP Field Forece Management" u="1"/>
        <s v="GBS: ASB Onboarding STP (Garanti visit) Phase 1" u="1"/>
        <s v="QGC Cost Planning Tool" u="1"/>
        <s v="PCR - Draw down of AMS Discretionary Consulting Services" u="1"/>
        <s v="GBS: BNZ Smarter Payments" u="1"/>
        <s v="GBS: WM M1 CBRFS04466 DL Macros Support WO#1" u="1"/>
        <s v="Email Archive Migration Services and Ongoing Management of Email Archive Sol" u="1"/>
        <s v="Telstra Product Catalogue and Configuration Solution" u="1"/>
        <s v="NBN - Oracle IAM - Phase 1" u="1"/>
        <s v="AMSPA - SOA - Environment and Tools" u="1"/>
        <s v="NAB Testing Services" u="1"/>
        <s v="NBN - Oracle IAM - Phase 2" u="1"/>
        <s v="Council Merger Stratetgy Ph 1. Develop target state mega council consisting" u="1"/>
        <s v="Asset Mgt Strat follow on work.  A. SAM 3m   1. implementation and integrati" u="1"/>
        <s v="Renewal of NBTC Team for Michael Krege" u="1"/>
        <s v="Project Maximus" u="1"/>
        <s v="HSE Phase 2" u="1"/>
        <s v="HRT Program - Content Conversion (Part 1)" u="1"/>
        <s v="AMSPA - Finance - Procure to Pay - Scoping Phase" u="1"/>
        <s v="GBS: BNZ Apple/IBM with focus on SMB &amp; Wealth Mgmt" u="1"/>
        <s v="INP_IBM2015_2738-00 - SAP Servers Disaster Recovery Plan and Test" u="1"/>
        <s v="AST:COR:CHA: Gateway AFS IT(SGB IT) Outcome Based" u="1"/>
        <s v="SRM 7 Upgrade PCR 20 - Productivity Loss due to infrastructure issues" u="1"/>
        <s v="IBM.RTI.016.0xx PCR005 CE-Commercial" u="1"/>
        <s v="Extension of Stephen Tattersdale 2" u="1"/>
        <s v="Oracle CC&amp;B" u="1"/>
        <s v="EAM Project - support resources" u="1"/>
        <s v="RFS_EA2014_2684-00 - RFS Application PVT" u="1"/>
        <s v="RFS17753 - Amend HP GTE Comment" u="1"/>
        <s v="GBS: Payments: Oracle Revenue Management &amp; Billing" u="1"/>
        <s v="AST:WFI:CHA: IBM.WFI.065 HOSITMAN (Phase 2)" u="1"/>
        <s v="PCR285 - MBP QR Barcode" u="1"/>
        <s v="MYER-REQ-000614 - Designer Handbags" u="1"/>
        <s v="Newcrest - Phase II Rotables/Asset Management" u="1"/>
        <s v="RBB -- GBS: RB M4 :CBRFS04317 - ASSIST_IWS_Customer_Relationship_Pricing" u="1"/>
        <s v="Big data for customer intelligence" u="1"/>
        <s v="Gateway - DEMi &amp; B2K" u="1"/>
        <s v="GTS-IS-Systems - Contract resolution and 3 Year extension" u="1"/>
        <s v="Remote Production shut down, enable Woodside to base more of their engineeri" u="1"/>
        <s v="NBN - SAR#192250 - Sophia Ho" u="1"/>
        <s v="Symphony - Insights Engine" u="1"/>
        <s v="CBRFS39539 Organise Monthly Extract of Assist Changes to Rates" u="1"/>
        <s v="RFS16941 - PCR001 APEC and date changes" u="1"/>
        <s v="RFS_EA2015_2735-00 - ASX File format change" u="1"/>
        <s v="Business Process Outsourcing" u="1"/>
        <s v="GBS: CWM: Opportunities for CW Q1 2015" u="1"/>
        <s v="Guidewire stability project / Upgrade (Phase 1)" u="1"/>
        <s v="Coles - TRIRIGA leasing and Project module" u="1"/>
        <s v="PCR 337 is to cover time spent by project resources on Solr changes on Nov 2" u="1"/>
        <s v="GBS: RBB: Opportunities for RBB Q1 2015" u="1"/>
        <s v="NBN - SAR#192549 - Ismail Mogal" u="1"/>
        <s v="RFI - Integrated Business Systems Solution Management and Support" u="1"/>
        <s v="WAIO - Workforce Mobility Study POC" u="1"/>
        <s v="GBS: Suncorp Risk Applications AMS" u="1"/>
        <s v="CBRFS42587 CommBrokerPrinting" u="1"/>
        <s v="ENT: INPEX Warehouse Mobility" u="1"/>
        <s v="Orica Chemicals - IT Platform (Post Demerger with Orica). SAP PaaS, Softlaye" u="1"/>
        <s v="GBS BAO: Smarter Compliance - Tactical Phase 1" u="1"/>
        <s v="GBS: Shared Services HCM Specialty Applications AMS" u="1"/>
        <s v="App Simplification - CAS Apps" u="1"/>
        <s v="NBN - TRIRIGA P6: Payment History Loading" u="1"/>
        <s v="University of Canterbury: IBM - CMC - TRIRIGA" u="1"/>
        <s v="Recommendation Engine" u="1"/>
        <s v="ABUJD-OIC Support Services" u="1"/>
        <s v="Transition - Application Outsourcing" u="1"/>
        <s v="AST:CPS:CHA: IBM.398 - ECE Program Test Support" u="1"/>
        <s v="AST:CPS:CHA: IBM.204.005 - NVE Tallyman PCR 5" u="1"/>
        <s v="Gorgon CMO Extension" u="1"/>
        <s v="MYER-REQ-000464 - Webform" u="1"/>
        <s v="AST:COR:CHA:Adl:GCC Test Support" u="1"/>
        <s v="CARE7: Risk Sentiment" u="1"/>
        <s v="PlanJericho - Phase 1" u="1"/>
        <s v="GBS: RES: M4: TRIRIGA Foundation" u="1"/>
        <s v="Additional Discretionary Hours" u="1"/>
        <s v="SAP Consultancy" u="1"/>
        <s v="CBRFS44069_Datastage Staff Aug" u="1"/>
        <s v="Integrated Talent Management System (ITMS) - for Australian Broadcasting Cor" u="1"/>
        <s v="NBN - SAR#NM - Gaelle Palmer" u="1"/>
        <s v="Townsville Smart Water - Intelligent Operations for Water (IOW) - Phase 2" u="1"/>
        <s v="GBS: BNZ Integrated Financial Risk" u="1"/>
        <s v="AST:COR:CHA:Adl-SGB Cheque Remediation PCR2" u="1"/>
        <s v="Tririga - Leasing / Portfolio" u="1"/>
        <s v="PCR 094. ABAP resource for 2 months" u="1"/>
        <s v="GBS Digital Platform Transformation" u="1"/>
        <s v="Telstra WFM Dev Env extension Feb - Nov 2015" u="1"/>
        <s v="GBS: ASB Mortgage Lending STP (Garanti visit) Phase 1" u="1"/>
        <s v="ENT: BMS BA (Brandon) - 6 months" u="1"/>
        <s v="AST:CPS:CHA: IBM.246.004 - Oregon Release Projects (Balance Transfer) PCR 4" u="1"/>
        <s v="AST:CPS:CHA: IBM.247.004 - Oregon Release Projects (Balance Transfer) PCR 4" u="1"/>
        <s v="PCR299 - Kiosk Server Platform Upgrade" u="1"/>
        <s v="NBN - Digital Channels Build" u="1"/>
        <s v="Telstra PPS - SI PM Governance" u="1"/>
        <s v="Reachtel Vendor File (TCS &amp; B2K)" u="1"/>
        <s v="SWG : Data Harmonising Project - CCV    Account change in 2015 : Account mov" u="1"/>
        <s v="Bold Play - Retail Outlet Customer Experience Transformation" u="1"/>
        <s v="IBM.335 Everyday banking" u="1"/>
        <s v="Telstra - GBS Interact Call centre Discovery" u="1"/>
        <s v="DJs OCR Interim Team" u="1"/>
        <s v="IBM.RTI.031.00x ECE ARC PCRXXX(002)" u="1"/>
        <s v="AST:COR:CHA:Mort-APRA" u="1"/>
        <s v="GBS:RBB: Support e-statements for HLS/ASSIST" u="1"/>
        <s v="Rio Tinto - HR Phase 2 (Smarter Workforce)" u="1"/>
        <s v="IBM Optim Opportunity - Software:   D0PSHLL - IBM Infosphere Optim Test Data" u="1"/>
        <s v="CSC Migration" u="1"/>
        <s v="NBN - SOW#44, Var#5 - X-Matters AMS extension" u="1"/>
        <s v="CBRFS46271_The recast program - changes in automatic RMRA threshold _HLS BPE" u="1"/>
        <s v="Global Process Design PCR001 - Additional PM effort" u="1"/>
        <s v="CARE: Case Management Consulting" u="1"/>
        <s v="Crew app (WebCIS) rollout" u="1"/>
        <s v="GBS: Customer Journey - discovery phase" u="1"/>
        <s v="RMIT Digital Engagement Kick Starter" u="1"/>
        <s v="Ausgrid - L2/L3 Support - Change to Service" u="1"/>
        <s v="Enhancement 999 SAP attribute national vs state accounts" u="1"/>
        <s v="AST:CPS:CHA: IBM.396 - CC Delivery Option" u="1"/>
        <s v="CBRFS41474 Assist IWS reports printing currently printing tp passbok printer" u="1"/>
        <s v="RVSR3224-04_REQ033402 IMA LXT change - PCR004" u="1"/>
        <s v="MYER-REQ-000600 - EPOS Integration Testing for ANZ UPI PIN Pad Software Upgr" u="1"/>
        <s v="Skills Australia" u="1"/>
        <s v="CBRFS39443_Low Rate Home Loan Product _Assist Host_PCR001" u="1"/>
        <s v="Composer Migration - ANZ Wealth" u="1"/>
        <s v="GBS: ASB Bank - Digital transformation" u="1"/>
        <s v="OAD PCR-276 PMO0240 ISSOW" u="1"/>
        <s v="DIBP - MDM solution for CIE" u="1"/>
        <s v="MYER-ONL - Skyscrapper P2 Active/Active" u="1"/>
        <s v="WAIO - Managed Non-Production infrastructure (Smarter Cities for mining)" u="1"/>
        <s v="RFS_EA2014_2517-01 - Addendum to Populate Start/End Benefit Term in C1" u="1"/>
        <s v="Apple MobileFirst - Pilot Fuel Optimsation App - design" u="1"/>
        <s v="Minor Works 2015/2016" u="1"/>
        <s v="NBN - SAR#tba - Emma Hur replacement" u="1"/>
        <s v="B2B Integration across FB" u="1"/>
        <s v="Social Housing New Zealand / Manukau Super Clinic" u="1"/>
        <s v="GBS - Sunsuper Customer Experience Roadmap" u="1"/>
        <s v="GBS: AST: Core: Run - CFAL Data Retrieval Team - Post Infusion" u="1"/>
        <s v="Coles Consumer APP - Strategic partnership" u="1"/>
        <s v="Predictive Asset Optimisation for RACV (Asset PAO)" u="1"/>
        <s v="RACV Concierge Application" u="1"/>
        <s v="AMSPA - SOA - CENCAT Integration Service" u="1"/>
        <s v="PR 4523- Fix WC - Gift Card delivery costs issue" u="1"/>
        <s v="Baggage and Ground Crew App" u="1"/>
        <s v="AST:CPS:CHA: IBM.CPS.031 - Action Code eQ" u="1"/>
        <s v="PHASE 1: Respond to customer experience initiatives: Omni-channel &amp; Digital" u="1"/>
        <s v="Portal Mothballing Sprint (&amp;UAT Testing)" u="1"/>
        <s v="AST: Run and Change - Add new applications from BT &amp; WIB into IBM scope." u="1"/>
        <s v="IBM MSAP Technologies Tele Responder/21-05-2014/Caltex Refineries (NSW) - Cl" u="1"/>
        <s v="AMSPA - PIMS PCR 2 Solution Integration" u="1"/>
        <s v="Myer Portal CBS hosting" u="1"/>
        <s v="ANZ GLMS - P2" u="1"/>
        <s v="GBS BAO: Smarter Compliance - Phase 1" u="1"/>
        <s v="AMP Customer Interactions SME Support" u="1"/>
        <s v="Anti-Money Laundering Data Sourcing - 2015 Extension" u="1"/>
        <s v="USP_EA2014_2174-00 - EAIP - WPG08-028 Optimise EAPA Voucher Processes (CR297" u="1"/>
        <s v="GBS: R&amp;ES: Opportunities for R&amp;ES Q1 2015" u="1"/>
        <s v="OCR: Horizon 5" u="1"/>
        <s v="Real Time Fraud Management" u="1"/>
        <s v="Suncorp BI Capcity SOW#2 - WOV_006" u="1"/>
        <s v="RFS_EA2014_2651-00 - Fawn Script to retrieve HR Financials data" u="1"/>
        <s v="PCR 336-Deploying APAR for logging of promotion mismatches outside standard" u="1"/>
        <s v="Data Warehouse Migration - Scope and Design" u="1"/>
        <s v="CBRFS44499_Paxus_Statement_changes" u="1"/>
        <s v="Asset Mgt Strategy - follow on work" u="1"/>
        <s v="CRM Enterprise Architect - Resource Placement" u="1"/>
        <s v="Energy Waste and Water as a Service. Verfication, Compliance and optimisatio" u="1"/>
        <s v="CARE8: Openpages - Loss Insight Discovery" u="1"/>
        <s v="RLM-LM Payroll consulting for outsource - 5 contries in APAC" u="1"/>
        <s v="OMS Process Support Project" u="1"/>
        <s v="POC - Watson Service Assistance for Telco leveraging Device Doctor.  2015 Co" u="1"/>
        <s v="IS&amp;T Strategy: Mobility Execution (Execution of joint Strategy)" u="1"/>
        <s v="OAD PCR-219 PMO934 OIV  (2015 SC - AU$520K)" u="1"/>
        <s v="USP_EA2015_2204-00 - Operational intelligence - Sales &amp; Marketing dashboard" u="1"/>
        <s v="AMSPA - ADCU Mobility Component" u="1"/>
        <s v="AST:CPS:CHA: IBM.CPS.xxx - CBARS Project" u="1"/>
        <s v="Extension of Test Services Delivery for Western Power Vendor Assessment proj" u="1"/>
        <s v="AST:COR:CHA: Digital Cheque Clearing Project PCR1" u="1"/>
        <s v="MYER-REQ-000599 - Automatic Mass Supplier Changes" u="1"/>
        <s v="RLM- AE - Big Data opportunity" u="1"/>
        <s v="MobileFirst Interest" u="1"/>
        <s v="Campus Management Centre" u="1"/>
        <s v="AMSPA - SOA - VLFT Proof of Concept" u="1"/>
        <s v="NSW Health Integrated Care" u="1"/>
        <s v="Cloud - SAP Hybrid Cloud" u="1"/>
        <s v="Strategic Innovations Joint Start Up" u="1"/>
        <s v="Fleet Renewal re-design" u="1"/>
        <s v="GBS: RES Open Pages Staff Aug" u="1"/>
        <s v="Project Blackbird PCR - March 2015" u="1"/>
        <s v="Server Upgrade PCR 24" u="1"/>
        <s v="GBS: PMNTS: NPP Business Model Development - Phase 1" u="1"/>
        <s v="AST:CPS:CHA: IBM.xxx - Falcon Model Upgrade" u="1"/>
        <s v="GBS-OSI Remediation Factory" u="1"/>
        <s v="Perform SAP Fundamental training for Yara Pilbara Key Users" u="1"/>
        <s v="Procurement Management System" u="1"/>
        <s v="Smarter Commerce - WebSphere Commerce, Digital Analytics" u="1"/>
        <s v="GBS: CW: CBRFS09999 Calibre L3 support" u="1"/>
        <s v="MATRIXX Part 3 - SMART PRICING" u="1"/>
        <s v="COPA Planning for Hyperion" u="1"/>
        <s v="MYER-REQ-000607 - Chinese Credit Cards at EPOS" u="1"/>
        <s v="DTP Additional web services and Mobile device presentation" u="1"/>
        <s v="MYER-REQ-000398 - Gift Registry Completion Report" u="1"/>
        <s v="Hybrid Enterprise Discovery/Baselining" u="1"/>
        <s v="GBS:PMNTS:M4: Michael Tapper Ext NovApr" u="1"/>
        <s v="Fletcher Group - Shared Services Initiative - Data Centre Services" u="1"/>
        <s v="AMS Support for Apple/IBM In NSW Health" u="1"/>
        <s v="Hyperion Project Manager - Rio Tinto" u="1"/>
        <s v="Digital transformation" u="1"/>
        <s v="Replace WLI with WMB" u="1"/>
        <s v="NBN - TRIRIGA P7: Corporate Real Estate" u="1"/>
        <s v="AMT" u="1"/>
        <s v="AST:CPS:CHA: IBM.318 - ReachTel Extract" u="1"/>
        <s v="AST:CPS:CHA: IBM.334 - 3D Secure CR06 Change" u="1"/>
        <s v="NBN - Predictive Service Assurance  #ANZSSA" u="1"/>
        <s v="PCR001 Increase field lengths" u="1"/>
        <s v="OAD PCR-240 Hull Inspection" u="1"/>
        <s v="Application Simplification Wave 9  Decommission governance for Compass" u="1"/>
        <s v="ARC / RRC Placeholder" u="1"/>
        <s v="CCR - CRM Portal BAU Support 1 Jan to 4 May 2015" u="1"/>
        <s v="Additional Services" u="1"/>
        <s v="NBN - FOPS Design - Mobile Field Technician" u="1"/>
        <s v="Mobile Strategy- Equipment Data" u="1"/>
        <s v="ANZ Mobile Scanning - PoC" u="1"/>
        <s v="AMSPA - SOA SITE Support" u="1"/>
        <s v="Asset Management - Maximo" u="1"/>
        <s v="GBS Phase 1 Operations Excellence Transformation FS" u="1"/>
        <s v="Strategic Initiative SAP Core Insurance" u="1"/>
        <s v="GBS Phase 2 Operations Excellence Transformation FS" u="1"/>
        <s v="Web-based application to allow real time database access" u="1"/>
        <s v="ANZ Enterprise Business Glossary" u="1"/>
        <s v="AMSPA - AGSVA IVP PCR 001 - Organisation Change" u="1"/>
        <s v="AMSPA - PeopleSoft Learning Modules - Impact Assessment" u="1"/>
        <s v="GBS: Suncorp Shared Services Consulting Fast Start" u="1"/>
        <s v="Analytics as a Service for OptusnWholesale and VMA" u="1"/>
        <s v="IAG - Unica Interact Pilot" u="1"/>
        <s v="Suncorp GBS: Next Generation Claims Enabled by Guidewire" u="1"/>
        <s v="Paid Workshop - Cargo Risk assessment" u="1"/>
        <s v="TaxTime16 and Single Touch Payroll" u="1"/>
        <s v="Equipment Business Services Review" u="1"/>
        <s v="Landing current Retail Business Unit DM (eDOCs) Support" u="1"/>
        <s v="NBN - HFC - Smarter Asset Management Environments" u="1"/>
        <s v="CIOG - Architecture as a Service" u="1"/>
        <s v="TfNSW Enterprise Architecture Baseline" u="1"/>
        <s v="GBS: CW: BAU 2016" u="1"/>
        <s v="USP_EA2014_2165-00 - EAIP - WPG08-009 Enhance Customer Quoting" u="1"/>
        <s v="MYER-REQ-000559 - Modify Oracle form fixmerch.fmb to allow use of Location L" u="1"/>
        <s v="MYER-REQ-000629 - Myer Connect Branding Updates" u="1"/>
        <s v="OCR Horizon 6 Macro Design" u="1"/>
        <s v="OOM_EA2014_00061-00 - Execute eGATE DR Test" u="1"/>
        <s v="Provision of advice (Watson) Proof of Value&amp; Readiness Assessment (BVA)" u="1"/>
        <s v="Watson CDV for Cognitive" u="1"/>
        <s v="E-Signature Roll Out to BUs" u="1"/>
        <s v="Unica Interact Deployment" u="1"/>
        <s v="DHS myGov channel expansion" u="1"/>
        <s v="GBS: Shared Services Finance Partnering Agreement 1" u="1"/>
        <s v="Telstra PPS - Data Migration (Support GTS) - Wave 1 Phase 3" u="1"/>
        <s v="South 32 - Mobility Solution" u="1"/>
        <s v="Suncorp BI Transformation Program Delivery (Part 2)" u="1"/>
        <s v="NAB - Customer Analytics Platform Transformation - Foundational Investment (" u="1"/>
        <s v="Extending AIP to the Enterprise" u="1"/>
        <s v="Transformation of Westrac business model to facilitate moving from a sales o" u="1"/>
        <s v="Curam Resource Support R25" u="1"/>
        <s v="Smarter Compliance" u="1"/>
        <s v="Japan Kiosk On-Site Hardware Support" u="1"/>
        <s v="CBRFS43353 PBA Monthly Fee File XCOM to ODP Server_SOW" u="1"/>
        <s v="Westpac NZ - Supply Chain" u="1"/>
        <s v="Plan A" u="1"/>
        <s v="Customer Experience Innovation Implementation" u="1"/>
        <s v="DIBP - develop Collaboration App for secure comms between Intel Officers" u="1"/>
        <s v="TOMS SME Support Extension" u="1"/>
        <s v="Applications Outsourcing (3 years SAP &amp; GenApps)" u="1"/>
        <s v="Delivery MDM" u="1"/>
        <s v="AST:WFI:CHA:IBM.WFI.045.004 Merchant Transformation PCR 4" u="1"/>
        <s v="RFS16792 - PCR001 - BNE iQCR Decommission" u="1"/>
        <s v="Proactive Renewal of GBS AMS Account" u="1"/>
        <s v="Ambulance mobile solution" u="1"/>
        <s v="Resolution PDS - incorporate Acrhitecture, Strategy, PMO" u="1"/>
        <s v="Watson Retail experience for Telco  Telco Co-Lab" u="1"/>
        <s v="ANZ Bank - TRIRIGA (Capital Projects Replace of PROMADIS)" u="1"/>
        <s v="OAD PCR-225 PMO00224 ISSOW" u="1"/>
        <s v="NAB MLC Online Transformation - Design Phase" u="1"/>
        <s v="Project Radium" u="1"/>
        <s v="System Integration for EIM Project" u="1"/>
        <s v="GBS: Payments: Staff Aug: Payments Monitoring Project" u="1"/>
        <s v="GBS:AST:Cards: Bennedict Anthony Extension" u="1"/>
        <s v="Oracle FPS" u="1"/>
        <s v="NBN - SAR#191344 - Michael Hart" u="1"/>
        <s v="Consulting Services for Meter Data Management" u="1"/>
        <s v="International Kiosk App - CSA Assist" u="1"/>
        <s v="GBS: RB M1 RFS38455 The business objectives of the End to End support from Q" u="1"/>
        <s v="Multi Channel Marketing Programme Manager" u="1"/>
        <s v="Store Pick and Pack Application" u="1"/>
        <s v="OAD PCR-228 PMO0386 ESD" u="1"/>
        <s v="Traveller of the Future - Border Clearance RFQ (follows POC RFT ref: 1WKDJ9H" u="1"/>
        <s v="Port Notifications (Dec)" u="1"/>
        <s v="ROM for Automated Concession PCR" u="1"/>
        <s v="SSN application support" u="1"/>
        <s v="Mobile Apps and Implementation - (Duplicate)" u="1"/>
        <s v="Australia Post Shared Services Business Process Outsourcing" u="1"/>
        <s v="FTP Liquidity Release 3 - CR1" u="1"/>
        <s v="GBS: CW: Pulse Remediation" u="1"/>
        <s v="South32- Day 100 - SAP Migration" u="1"/>
        <s v="IBM.RTI.022 PCRXXX(004) OTP" u="1"/>
        <s v="IBM.RTI.031 ECE ARC PCRXXX(003)" u="1"/>
        <s v="DJ PCR 342 Fraud hold and DJ Greeting card message" u="1"/>
        <s v="OAD: Hull Inspection (Staff Augmentation Services)" u="1"/>
        <s v="Cards: Change: POT Account Increase" u="1"/>
        <s v="PCR266 - Product Class Update (JetSaver)" u="1"/>
        <s v="Design Thinking Workshop - VIP Hosts" u="1"/>
        <s v="Telstra Prepaid CRM Design Phase" u="1"/>
        <s v="CBRFS39430_Low Rate Home Loan Product _Assist IWS" u="1"/>
        <s v="GBS: BNZ Omni Channel Experience" u="1"/>
        <s v="RACV - Emergency Home Assist (EHA)" u="1"/>
        <s v="GBS: Tririga - potential follow on to IBM work on Smarter Cities with COP. W" u="1"/>
        <s v="IBM:CMC University of Western Australia" u="1"/>
        <s v="PAO consulting" u="1"/>
        <s v="NBN - HFC - Sterling OMS with CPQ phase1  #ANZSSA" u="1"/>
        <s v="Digital Design Studio" u="1"/>
        <s v="TPM Adhoc Resource" u="1"/>
        <s v="Arnotts AMS 3 year renewal" u="1"/>
        <s v="Telstra PPS - Data Migration (Support GTS) - Wave 1 Phase 2" u="1"/>
        <s v="IBM Campus Management Center/ Building Management Center" u="1"/>
        <s v="CBRFS44223 CommBrokerPrinting" u="1"/>
        <s v="Mobile Solution Implementation" u="1"/>
        <s v="AMS Support for Ground Vehicle Tracker" u="1"/>
        <s v="CBRFS38686 RITM0294624 Project eHub_DCS" u="1"/>
        <s v="Telstra GES Commerce" u="1"/>
        <s v="Mobility Apps development - pilot" u="1"/>
        <s v="Project LOLA DEMi Alignment Resource based" u="1"/>
        <s v="Basis Resource for RevTrack Deployment" u="1"/>
        <s v="Hadoop for cost reduction" u="1"/>
        <s v="COPS Phase 3 - Replacement (SI and Solutions)" u="1"/>
        <s v="Converged Infrastructure RFT for DHS X86TOPOWER" u="1"/>
        <s v="AMSPA - CENCAT Replacement" u="1"/>
        <s v="Low Rate Home Loan PCR001" u="1"/>
        <s v="NBN - SOW#59, Var#1 - Extension of Billing IR13 Timeline (PCR22)" u="1"/>
        <s v="ENT: PMO01425 EMR Data Extract" u="1"/>
        <s v="Telstra - Feb Logistics Usage" u="1"/>
        <s v="Transport Strategy" u="1"/>
        <s v="CBRFS39237 The business objectives of the End to End support from Q2 for R37" u="1"/>
        <s v="PCIDS - Link &amp; Unlink" u="1"/>
        <s v="AST:CPS:CHA: IBM.395 - BSA Logo Change" u="1"/>
        <s v="OAD: PCR 272 PMO00935 IAP SAP Environment Freeze" u="1"/>
        <s v="MVP for Bold Play - Retail Outlet Customer Experience MVP POC" u="1"/>
        <s v="Orora Back Office (F&amp;A)" u="1"/>
        <s v="IBM:AST:CHA: IBM.CPS.028 - 3D Secure 15E3" u="1"/>
        <s v="INP_IBM2015_2706-00 - IPSEC VPN CONSOLIDATION" u="1"/>
        <s v="Watson Advisor" u="1"/>
        <s v="NBN Contract - Maximo" u="1"/>
        <s v="PSMB IT Systems (Mobile Apps)Projects" u="1"/>
        <s v="IBM.101.xxx (Panorama)" u="1"/>
        <s v="Customer Intelligence Strategy (Asset: Next Best Action)" u="1"/>
        <s v="ERP End of Life Consultancy" u="1"/>
        <s v="PCR 017 QM Implementation for NZ _GC Oils" u="1"/>
        <s v="WIB Infolease Upgrade - PCR3" u="1"/>
        <s v="OPSM Customer app - Phase 1" u="1"/>
        <s v="Loyalty Implementation - phase 1" u="1"/>
        <s v="IMCoE IM-002 HR - Minor Enhancements mark 2" u="1"/>
        <s v="AST:CPS:CHA: IBM.CPS.036 - eQ MasterCard Bin with 2" u="1"/>
        <s v="RBB - GBS: RB M1 :CBRFS04316 - OI_Customer_Relationship_Pricing" u="1"/>
        <s v="IBM.101.018 Resources for Empower Phase 1 project" u="1"/>
        <s v="AMS Support cognos Licences for Non Productiv envt. 11/8 - MR follow up with" u="1"/>
        <s v="Build cost optimisation (Yield) Analytics capabilities for Freight Logistics" u="1"/>
        <s v="Phase 2 - Carmichael Project, Adani Mining, Project Build" u="1"/>
        <s v="Telstra Watson Implementation" u="1"/>
        <s v="NAB - Customer Analytics Platform Transformation" u="1"/>
        <s v="Productivity Agenda: Predictive Asset Optimisation (PAO)" u="1"/>
        <s v="Air New Zealand RPO" u="1"/>
        <s v="Risk Assessments Containers (Dec)" u="1"/>
        <s v="RFS_EA2015_2715-00 - Provide options to enhance Maximo message queue  retry " u="1"/>
        <s v="NBN - TRIRIGA P7: Facilities Operations and Maintenance" u="1"/>
        <s v="AST:CPS:CHA: IBM.xxx - SGB NextGen ATM PCCS Change" u="1"/>
        <s v="GBS: RB M1 RFS04339 a) Create one timer to extract (same fields mentioned in" u="1"/>
        <s v="NBN - FOPS - Mobile Field Technician  #ANZSSA" u="1"/>
        <s v="Jetstar Baggage Handling Application Roll-Out" u="1"/>
        <s v="CBRFS39429_Low Rate Home Loan Product_R39_Assist Host_PCR001" u="1"/>
        <s v="Telstra WFM IBM-CR07 (Telstra-CR05) - Modification of Functional Requirement" u="1"/>
        <s v="CPR Project PCR4" u="1"/>
        <s v="EMDC Migration - Increase Capacity to 75 OSI per week" u="1"/>
        <s v="PMQ - Phase 2" u="1"/>
        <s v="Lumira on SAP HANA" u="1"/>
        <s v="IRIS Phase 2A" u="1"/>
        <s v="NBN - TRIRIGA - Rebook Re-design for phase 4" u="1"/>
        <s v="TRIRIGA - Operations" u="1"/>
        <s v="CARE: Openpages Support and Project Resources" u="1"/>
        <s v="Real Time Campaign Management RFP" u="1"/>
        <s v="PCR02 ABS IFP Paper Processing" u="1"/>
        <s v="CBRFS39370 Business requested to IBM team for Automation/Scheduling of the A" u="1"/>
        <s v="Social Media strategy" u="1"/>
        <s v="Building Management Center" u="1"/>
        <s v="Telstra Prepaid Marketing Build Phase - April" u="1"/>
        <s v="ANZ Bank GBS - SNBC Release 2 Data Sourcing and Realtime Analytics" u="1"/>
        <s v="Renewable Energy Initiative" u="1"/>
        <s v="Cloud Consulting" u="1"/>
        <s v="GBS: Shared Services HCM Partnering Agreement 2" u="1"/>
        <s v="CBRFS41396-Paxus-C0885461-CMP Automated Closure-WO#1 - V1.3" u="1"/>
        <s v="Testing Restructure" u="1"/>
        <s v="Project Empower Resource Based" u="1"/>
        <s v="FAMS - Fraud Abuse Solution" u="1"/>
        <s v="Strategic Analytics Phase 2 - Optimised Compliance and Engagement" u="1"/>
        <s v="PR4826 -LeadTech Orders Issue. Mandatory parameters for Leadtec misses from" u="1"/>
        <s v="Abbott BPCS Support - Part 1" u="1"/>
        <s v="CCA Equipment services - GPS Offering" u="1"/>
        <s v="AST:WFI:CHA:IBM.WFI.052.002 GTS BPM Automation PCR 2" u="1"/>
        <s v="EQC - Guidewire Licences Annual Review" u="1"/>
        <s v="Digital Content Mangement System User Experience" u="1"/>
        <s v="Integrated Workflow System" u="1"/>
        <s v="AST:COR:CHA: CFAL Drop 5a (ACR)" u="1"/>
        <s v="MYER-REQ-000523 - Merchandise Omni Reporting: Correction of Phase 5 demand d" u="1"/>
        <s v="Staff Rostering Solution" u="1"/>
        <s v="OOM_EA2015_00085-00 - Concesssions Project R1511" u="1"/>
        <s v="RFS_EA2014_2625-00 - IR5045 - Gas Lookup Tool" u="1"/>
        <s v="Digital Roadmap/Customer Centricity - Initial Discovery" u="1"/>
        <s v="Core Banking Upgrade" u="1"/>
        <s v="Retail Business Unit DM (eDOCs) Offshore Support" u="1"/>
        <s v="Program to Implement HR/PY Strategy Recommendations" u="1"/>
        <s v="AMSPA - Logistics Predictive Analytics Mobility - Q2" u="1"/>
        <s v="Innovation with mobility for RACV resorts" u="1"/>
        <s v="WMS Consultancy" u="1"/>
        <s v="AST:WFI:CHA: BMS Indexing" u="1"/>
        <s v="VF004 - MATRIXX Smart Pricing (Platinum)" u="1"/>
        <s v="NBN - SAR#222408 - Vince Fattore" u="1"/>
        <s v="South32 - Day 100 SAP Consolidation" u="1"/>
        <s v="Fixed line services - optimisation of cost to serve" u="1"/>
        <s v="Fixed line services - optimisation of cost to serve " u="1"/>
        <s v="Back Office BPO (HRO)" u="1"/>
        <s v="National Intelligent Transport Management Solution (NITMS)" u="1"/>
        <s v="Extension of transition resources for RTA" u="1"/>
        <s v="Watson for Mortgages (lending)" u="1"/>
        <s v="Watson in Retail Banking (Mortgages)" u="1"/>
        <s v="GBS: RAW Core Wealth Management BAU 2016 Projects&amp; Enhancements" u="1"/>
        <s v="ERP services for JDE/Oracle and Cloud based management" u="1"/>
        <s v="AST:CPS:CHA: IBM.CPS.014.006 - Web Portal Release 1.1 PCR 6" u="1"/>
        <s v="PR3851- Implement permanent fix for Corrupted Customer -cause due to field l" u="1"/>
        <s v="NAB - Customer Analytics Platform Transformation - Omniture + Call Centre (P" u="1"/>
        <s v="Suncorp BI Capacity WO#2 - WOV_005 (Additional Capacity for Information Anal" u="1"/>
        <s v="AST:COR:CHA: Core Systems (Ian Morsley) Extension 230215 - 290515" u="1"/>
        <s v="NBN - SOW#2,Var#4 - SSS 2015 COLA (MSSA)" u="1"/>
        <s v="ANZ GBS Unica enablement and capability enhancement" u="1"/>
        <s v="ANZ Bank - SRS Contract Extension" u="1"/>
        <s v="Consulting to CIE team" u="1"/>
        <s v="NPP End-to-End Solution Design and testing support for Retail, C&amp;CB and Weal" u="1"/>
        <s v="AST:CPS:CHA: IBM.334.001 - 3D Secure CR PCR 1" u="1"/>
        <s v="Dep Health / Auspost &amp; IBM Partnership" u="1"/>
        <s v="WATSON" u="1"/>
        <s v="MYER-REQ-000440-07 / MYER-REQ-000659 - PCR07 OMS Phase 7 DSV IBM ​Resourci" u="1"/>
        <s v="Staff Aug: Core - Sovereign Application" u="1"/>
        <s v="Server Upgrade PCR 20" u="1"/>
        <s v="RFS_EA2015_2715-00 - Provide options to enhance Maximo message queue  retry" u="1"/>
        <s v="Enterprise transformation for smart metering" u="1"/>
        <s v="Telstra - June PCRs" u="1"/>
        <s v="SAP Finance Operations Outsource" u="1"/>
        <s v="ANZ RM Data Compliance (ILG) Build &amp; Deploy" u="1"/>
        <s v="CIMS Development Support" u="1"/>
        <s v="Environment CR: Development of 2 new environments to support Release 2" u="1"/>
        <s v="APS Implementation and Platform for Product Group Energy Qld" u="1"/>
        <s v="Migrant Bank Solution as a Service" u="1"/>
        <s v="GBS: Payments: NPP Project Director (Local)" u="1"/>
        <s v="Mobile Payments" u="1"/>
        <s v="Big Data and Event Experience Project" u="1"/>
        <s v="USP_EA2014_2163-00 - EAIP - WPG08-005 Optimise Hardship Processes" u="1"/>
        <s v="Procurement outsourcing opportunity led by University of South Australia on" u="1"/>
        <s v="Telstra - June Usage Upside" u="1"/>
        <s v="Oregon Forms Projects" u="1"/>
        <s v="GBS Counter Fraud" u="1"/>
        <s v="NBN - SOW#44,Var#4 - AMS 2015 COLA (MSSA)" u="1"/>
        <s v="Swift Macro Design phase" u="1"/>
        <s v="IT/OT Convergence Strategy - Steve Hoy" u="1"/>
        <s v="Telstra Interact Digital 1st Phase 1 Build" u="1"/>
        <s v="GBS - Sterling Order Managment System for Supply Chain Management for Retail" u="1"/>
        <s v="Cloud Adoption Phase 1" u="1"/>
        <s v="Court Modernisation" u="1"/>
        <s v="AST:CPS:CHA: IBM.xxx - CAS Replacement" u="1"/>
        <s v="eCommerce Strategic Review" u="1"/>
        <s v="CBS - Customer Intelligence" u="1"/>
        <s v="PCR298 - MEL T4 Application Software Phase III" u="1"/>
        <s v="AST:COR:CHA: FATCA &amp; ME Bank" u="1"/>
        <s v="AST:CPS:CHA: IBM.117.009 - GFMP PCR 9" u="1"/>
        <s v="EA Extension #1 for 3 Months" u="1"/>
        <s v="Aircraft Turnaround - Mobile APP Build and Run" u="1"/>
        <s v="Boarding Gate solution roll out" u="1"/>
        <s v="Shared Services Resource to assist Rio Tinto Iron Ore to close down project" u="1"/>
        <s v="Mobile Apps and Implementation - Mobile Platform" u="1"/>
        <s v="AST:WFI:CHA: Initiation Phase CIA" u="1"/>
        <s v="ABU- JDE to P6 Integration DM" u="1"/>
        <s v="ENT: BMS BA (Brandon) - 3 months" u="1"/>
        <s v="TAM Consulting Services" u="1"/>
        <s v="USP_Archiving Strategy for EA Retail" u="1"/>
        <s v="Weblogic Support - formalising support funded by draw down of existing contr" u="1"/>
        <s v="Virtualise the MSH business" u="1"/>
        <s v="Telstra WFM Extension" u="1"/>
        <s v="AMSPA - ADCU Stage 2 (Land)" u="1"/>
        <s v="AMSPA - PWS - Stage 2" u="1"/>
        <s v="CS: WFI: Consulting - BPM CoE" u="1"/>
        <s v="GBS: RES: M4 WPS Consulting R38" u="1"/>
        <s v="CARE Smarter Compliance - Phase 1 Run Services" u="1"/>
        <s v="Cloud &amp; BlueMix for new app dev" u="1"/>
        <s v="FA outsourcing" u="1"/>
        <s v="OCR Feature Pack Upgrade" u="1"/>
        <s v="IBM CMC - Macquarie University" u="1"/>
        <s v="Innovation as a Service Consulting" u="1"/>
        <s v="Portal  as a Service" u="1"/>
        <s v="Portal  as a Service " u="1"/>
        <s v="RFS_EA2013_2395-01 - Addendum to Update Of Electricity &amp; Gas Case Logic" u="1"/>
        <s v="Customer Journey Map - build phase" u="1"/>
        <s v="PCR291 - Vendor Managed Inventory Q1 2015" u="1"/>
        <s v="OOM_EA2014_00046-00 - Ir5444 Activate C1 Occupier Letter" u="1"/>
        <s v="AST:COR:CHA:Mort-ECE ARC" u="1"/>
        <s v="Oracle EBS R12/11g Technical Services" u="1"/>
        <s v="Costing Analysis for PSMB IT Systems" u="1"/>
        <s v="AST:CPS: IBM.061.028 - Ranganathan Kandadai" u="1"/>
        <s v="Mobile Sales assistant ( Bold Idea" u="1"/>
        <s v="GBS - Outsource of Maintenance Planning" u="1"/>
        <s v="HANA Live – Table Replication in QAS" u="1"/>
        <s v="GBS BAO: Smarter Compliance - Prototype Phase" u="1"/>
        <s v="Supply of a Credit Decisioning Engine - specifically for Small Business Lend" u="1"/>
        <s v="X1-0SY0ZC2  GBS - Customer Interaction Deployment Phase 2" u="1"/>
        <s v="Customer Analytics Platform &amp; Capability" u="1"/>
        <s v="OAD: PCR-211 WMS PMO00930 (Descope)" u="1"/>
        <s v="Consulting services-  Component Business Modelling  (CBM) methodology, to he" u="1"/>
        <s v="GBS: R&amp;ES: Opportunities for Q2 2015" u="1"/>
        <s v="PCR 016 1G Support 30 days" u="1"/>
        <s v="CBRFS43488_REQ0282712_Project Combine_DDS Account Extracts" u="1"/>
        <s v="IM Evaluation" u="1"/>
        <s v="ANZ - NBC R1 AMP Extension Phase 2" u="1"/>
        <s v="Extension of Darryn McNamara 2" u="1"/>
        <s v="Procurement System required for IT Procurement / Procurement Simplification" u="1"/>
        <s v="Billing Services Outsource - Phase 1 (3 years)" u="1"/>
        <s v="Mobility Management (follow on from VIP concierge)" u="1"/>
        <s v="AMSPA - SWIM Integration" u="1"/>
        <s v="DLMA Staff Aug" u="1"/>
        <s v="South32- Day 100 - SAP projects" u="1"/>
        <s v="CBRFS04104_Project Juno - HLS OI Consultation Work_PCR003" u="1"/>
        <s v="RFS_EA2014_2689-00 - IR50216 DigiNext Stream 1 – eBilling" u="1"/>
        <s v="File Transfer and eSignature - Hosting" u="1"/>
        <s v="IBM.RTI.xxx BankWOW" u="1"/>
        <s v="Rapid Scan/Assessment: Workforce Management Phase 1 on the Cloud" u="1"/>
        <s v="Customer strategy" u="1"/>
        <s v="Predictive Maintenance Analytics" u="1"/>
        <s v="GBS:R&amp;?ES: PRP Stream 3 PCR02 - Mike Extension" u="1"/>
        <s v="Resorts Tririga (Susan Blake)" u="1"/>
        <s v="NBN - SOW#68 - Support of the CV&amp;T Environments under Production Class SLAs" u="1"/>
        <s v="AST: Run and Change - Add new applications into Core Domain scope." u="1"/>
        <s v="OAD: PCW for PCR 272 PMO00935 IAP SAP Environment Freeze" u="1"/>
        <s v="AMS Support for Mobile Solution" u="1"/>
        <s v="Mobilty Proof of Concept" u="1"/>
        <s v="NBA Service into Small Business Sales preApple App" u="1"/>
        <s v="Strategy Workshop" u="1"/>
        <s v="BP ANZ rate card for Business Consulting Services" u="1"/>
        <s v="Provision of an Enterprise Systems ICT Project Services Panel" u="1"/>
        <s v="CBRFS46430 Changes to ASSIST IWS for New Pop-Up and additional Clause for in" u="1"/>
        <s v="ANZ Bank - Asia Pacific SCM/F&amp;A Contract Extension" u="1"/>
        <s v="Develop and convert (Native iOS) Freight Mobility app" u="1"/>
        <s v="ENT: SAP IL PCR 3 - QM Execute" u="1"/>
        <s v="Automated Testing" u="1"/>
        <s v="AST:COR:CHA:Core Systems Domain Contract PCR005 (IL10 Support)" u="1"/>
        <s v="EQC PCR2177 - CMS Programme - Stream 2 - Design &amp; POC Phase" u="1"/>
        <s v="NBN Co - SAM ( Ipads/Iphones inc ACE) #QTY TBA + Tech Expert + Pick and Pack" u="1"/>
        <s v="Fonterra - F&amp;A/SCM/HR" u="1"/>
        <s v="PCR 345- OCR Hardisk Expansion" u="1"/>
        <s v="Census Change Order 06-006 - program changes to implement Australian Populat" u="1"/>
        <s v="GBS: CW: CBRFS39939 PCR04 Unlock R2" u="1"/>
        <s v="PCR01 for AOP CALQ project" u="1"/>
        <s v="Vikas 19 days" u="1"/>
        <s v="GBS: Suncorp BI AMS &amp; Softlayer (Unica)" u="1"/>
        <s v="Marketing Implementation &amp; Strategy" u="1"/>
        <s v="NBN - SOW#1,Var#2 - Rational 2015 COLA (MSSA)" u="1"/>
        <s v="GBS: RAW CBRFS04372_Customer Relationship Pricing and Package Management Pha" u="1"/>
        <s v="Bag Tag Device Domestic rollout build" u="1"/>
        <s v="ANZ EDW - Finance" u="1"/>
        <s v="AST:WFI:CHA:Bank WOW PCR 2" u="1"/>
        <s v="AST RTI: Move legacy applications to ESB2" u="1"/>
        <s v="RFS_EA2014_2669-02 - Addendum 2 to Data Repository &amp; Data Extract (IR4965)" u="1"/>
        <s v="Mobility Apps for employee productivity - Proof of concept" u="1"/>
        <s v="Level 2 Support for Big data platform - plus extended warranty" u="1"/>
        <s v="OAD PCR-235 PMO1626 HULL Inpsection" u="1"/>
        <s v="IBM.RTI.022.xxx (PCR003) -- OTP" u="1"/>
        <s v="RVSR3224-01_REQ033402 - IMA LXT change - PCR001" u="1"/>
        <s v="Data Analytics BI Strategy development" u="1"/>
        <s v="IBM.RTI.048 Start" u="1"/>
        <s v="SO Outsourcing - Theiss and LAIO extension" u="1"/>
        <s v="FF Acquisition Strategy - CX Lab follow" u="1"/>
        <s v="USP_EA2014_2159-00 - EAIP R1411 release functionality ​support uplift" u="1"/>
        <s v="University of Western Australia- Campus Management Centre" u="1"/>
        <s v="HR Payroll for Mongolia - GPS" u="1"/>
        <s v="GBS: Apple/IBM for CFS Pulse" u="1"/>
        <s v="Plan Jericho - Phase 2" u="1"/>
        <s v="Plan Jericho - Phase 3" u="1"/>
        <s v="WAIO - Analytics" u="1"/>
        <s v="MATRIXX Part 3 - Fixed line data rating + fixed line voice rating to support" u="1"/>
        <s v="SAP and Application support services" u="1"/>
        <s v="Asset Maint. Strategy - to provide strategic advice on business processes ar" u="1"/>
        <s v="SAP SuccessFactors" u="1"/>
        <s v="OOM_EA2014_00060-00 - CCB to DRS" u="1"/>
        <s v="GBS - Safety - Incident Data Base Analytics" u="1"/>
        <s v="Menu Planning to support Catering Transformation" u="1"/>
        <s v="GBS: POT - Workorder - Delivery Services Framework 2" u="1"/>
        <s v="Watson Inplementation - Phase 1" u="1"/>
        <s v="Extension of Jenni Spilane" u="1"/>
        <s v="NBN - SOW - IR16 Billing Build" u="1"/>
        <s v="WAIO-Water Mgt Operations, BIG PLAY" u="1"/>
        <s v="BIM Business Value Assessment - precursor to ISWM for BIM Implementation" u="1"/>
        <s v="RFT ID: HAC 14/47 NSW Health Analytics Strategy" u="1"/>
        <s v="Apple+IBM Services and Referrals App" u="1"/>
        <s v="101 - PCR14" u="1"/>
        <s v="OAD PCR-215 ACT00676 Condition Monitoring" u="1"/>
        <s v="Data Migrationn Services - Legacy to SAP Core Banking migration" u="1"/>
        <s v="MOB1420 PCR002 Testing Support Resource" u="1"/>
        <s v="INP_IBM2014_2661-00 - Firmware upgrades on all HP equipment" u="1"/>
        <s v="GBS: Metcash Loyalty RFP" u="1"/>
        <s v="GBS: Shared Services Oracle CRM AMS" u="1"/>
        <s v="PCR-093 - SAP RE-FX BAU support for 3 months" u="1"/>
        <s v="SDN/NFV RFI/RFP" u="1"/>
        <s v="GBS: Payments: Resource Based: 6x Technical Replacements - GPP, SAA" u="1"/>
        <s v="NBN - SAR#208456 - Sophia Ho" u="1"/>
        <s v="Watson Stage 2 - (Protected Environment)" u="1"/>
        <s v="AMSPA - SOA Program Management" u="1"/>
        <s v="IM Capacity SoW H1 2015" u="1"/>
        <s v="Test Services Delivery for Western Power Vendor Assessment project" u="1"/>
        <s v="NextGen Tablet" u="1"/>
        <s v="GBS - Customer Experience Strategy" u="1"/>
        <s v="NBN - SOW#57, Var#2 - Remedy Support extension" u="1"/>
        <s v="NBN - Predictive Maintenance" u="1"/>
        <s v="GSAP to the Cloud" u="1"/>
        <s v="Watson - Stage 2" u="1"/>
        <s v="Market Strategy Support" u="1"/>
        <s v="Telstra - May Usage" u="1"/>
        <s v="Transport cluster - Finance HR HCM - BPO,SaaS, Mgd Service" u="1"/>
        <s v="NBN - SOW#57, Var#3 - Remedy Support extension" u="1"/>
        <s v="Apple Retention App - Design" u="1"/>
        <s v="USP_EA2014_2120-00 - Collections RFT Data &amp; Tailoring Disengagement Plan" u="1"/>
        <s v="RFQ 71 - People Connect Project - software, services and optional maintenanc" u="1"/>
        <s v="HFC - OSS Design and Build - HLD" u="1"/>
        <s v="Myer AMS Contract Extension" u="1"/>
        <s v="Tririga AMS" u="1"/>
        <s v="Social Media Analytics App" u="1"/>
        <s v="CBS - Predictive Asset Optimisation" u="1"/>
        <s v="Oracle CCB upgrade" u="1"/>
        <s v="GBS: Migration Strategy Camilis to Procura  DBA" u="1"/>
        <s v="AMSPA - SOA - IF Environment Remediation" u="1"/>
        <s v="Watson - to drive SRG team member &amp; customer engagement via Omni channel del" u="1"/>
        <s v="SAP SMR Project Testing" u="1"/>
        <s v="Accessibility Customer Experience Strategy" u="1"/>
        <s v="Extension of SPIDA(ESRI GIS Skills) Allowance Hours for 2015" u="1"/>
        <s v="GBS: POT Shared Service Phase 1 WO - Transition and Transformation Common De" u="1"/>
        <s v="i-fields - Mobile &amp; Analytics" u="1"/>
        <s v="Project Saint - Pilot" u="1"/>
        <s v="OAD: PCR-200 Plant Historian (include OIV scope)" u="1"/>
        <s v="Differentiated Response" u="1"/>
        <s v="ANZ Enterprise Server Upgrade Program - Service Catalogue Extension 1" u="1"/>
        <s v="OAD: Integrated Operations Centre POC" u="1"/>
        <s v="Proactive Renewal of GBS AMS Account This SC Opportunity has been CLOSED as" u="1"/>
        <s v="RFS_EA2014_2515-03 - IR5753 Remote re-energisation and de-energisation" u="1"/>
        <s v="IAG Corporate Services - SC4SAP - Readiness, Businesscase and Realisation" u="1"/>
        <s v="MYER-REQ-000584 - Ability to assign OMS attribute Orderable at Level 1 or Le" u="1"/>
        <s v="File Transfer and eSignature - Project" u="1"/>
        <s v="NBN - Maximo AMS RFP" u="1"/>
        <s v="MATRIXX Part 3 - SMART PRICING DESIGN SERVICES" u="1"/>
        <s v="Dev Test Cloud Services" u="1"/>
        <s v="Forevergreen for Support &amp; Enhancement Packs" u="1"/>
        <s v="Smarter Compliance Prototype (Case Discovery)" u="1"/>
        <s v="CAS Support Arrangement 9 (Ext) - PCR#1" u="1"/>
        <s v="NA Process Consultant Extension" u="1"/>
        <s v="SRM 7 PCR 34 Restricted from Direct Buy" u="1"/>
        <s v="CBRFS42587 Supertrace L2 Enhanced Operational Services" u="1"/>
        <s v="ANZ Small Business Banker App" u="1"/>
        <s v="Emergency Mgmt Vic - Collaboration ( from Client Experience Academy)" u="1"/>
        <s v="NEWCO - South32 Migration - Definition Phase" u="1"/>
        <s v="AST:CPS:CHA: IBM.323.001 - Project Empower PCR 1" u="1"/>
        <s v="Various Projects from Efficiency Review - Numerous projects to support the n" u="1"/>
        <s v="Telstra PPS- Testing Audit review" u="1"/>
        <s v="Counter Fraud &amp; Analytics" u="1"/>
        <s v="PCR278 - CNS Additional Kiosks" u="1"/>
        <s v="Business Transformation Execution phase" u="1"/>
        <s v="Payments hub - Fundtech GPP" u="1"/>
        <s v="NAB MLC Online Transformation - Implementation Phase" u="1"/>
        <s v="GBS: RBB: Small business App" u="1"/>
        <s v="SAP Application Management Services" u="1"/>
        <s v="Low Rate Home Loan PCR02" u="1"/>
        <s v="OAD: Execute Rostering PMO01305 (AU$1.5M - 2015 SC)" u="1"/>
        <s v="NBN - SAR - Placeholder Q3" u="1"/>
        <s v="AMS Support for employee productivity apps" u="1"/>
        <s v="NBN - SAR - Placeholder Q4" u="1"/>
        <s v="MYER-REQ-000645 - Sort Promotional Merchandise in to Store Ready Consignment" u="1"/>
        <s v="IMCoE Teradata Implementation Design Build and Test" u="1"/>
        <s v="GBS Shared Service WO - HR Custom Applications (non-SF impacted applications" u="1"/>
        <s v="IBMCBA_CBRFS04346_CAS Enhancement" u="1"/>
        <s v="GBS: Suncorp Data Services MSAT Take Out" u="1"/>
        <s v="MYER-REQ-000605 - Consolidated Shipping Container Codes (CSCCs)" u="1"/>
        <s v="AST:CPS:FCHA: IBM.117.010 - GFMP PCR 10" u="1"/>
        <s v="AMS:Testing" u="1"/>
        <s v="Qantas Self Service Kiosk 12 month extension" u="1"/>
        <s v="PCR271 - Jetstar – Vendor Managed Inventory – Q2&amp;3 2014" u="1"/>
        <s v="HSE project - resource extension" u="1"/>
        <s v="OAD: PCR-210 RBI_RCM PMO00406 (Descope)" u="1"/>
        <s v="AST:WFI:CHA:IBM.WFI.060 HOSITMAN (Lynx LS)" u="1"/>
        <s v="Apple+IBM App - Case Advice" u="1"/>
        <s v="Productivity Initiative PH2- Mark Duggan" u="1"/>
        <s v="Complete Integrated Order Workflow Use Case Scope" u="1"/>
        <s v="AST:COR:CHA:Adl-Compass 360-PCR1" u="1"/>
        <s v="OAD PCR-213 PMO01082 EITAM" u="1"/>
        <s v="NBN - SOW#60, Var#1 - Additional Maximo AMS environments, and increased SLAs" u="1"/>
        <s v="Campaign Build Resources" u="1"/>
        <s v="Fleet Tow Pack" u="1"/>
        <s v="Project Cre8 - Sprints 3 -5" u="1"/>
        <s v="GBS - Application Modernisation RFP PCR#2" u="1"/>
        <s v="NBN - SAR - Tina Judd" u="1"/>
        <s v="AST:CPS:CHA: IBM.325 - April Scheme Compliance" u="1"/>
        <s v="Mobile App for HSE" u="1"/>
        <s v="CIOG - Strategic Architectural Support" u="1"/>
        <s v="Qantas Self Service Kiosk Resign - Existing" u="1"/>
        <s v="IBM.RTI.040 - project gateway" u="1"/>
        <s v="Initial Scoping for Testing Capabilities" u="1"/>
        <s v="ANZ Enterprise Server Upgrade Program - Service Catalogue Extension 2" u="1"/>
        <s v="IT/OT Convergence Program" u="1"/>
        <s v="Junior PM/BA - Interview 22/1. Proposed resource no longer available so clie" u="1"/>
        <s v="IBM.RTI.032.002 - GCC PCR002" u="1"/>
        <s v="Message Broker 6 to 8 Migration" u="1"/>
        <s v="AMSPA - SOA - Air7000 Cam2" u="1"/>
        <s v="CARE1: Watson Risk CVA" u="1"/>
        <s v="CBRFS41480_RITM0295379_Keycard Expiry Rule Changes_Option 2" u="1"/>
        <s v="Project Swift - Horizon 1" u="1"/>
        <s v="GBS - Outsource Analtyics" u="1"/>
        <s v="PCR 338- Peak season Support 2014" u="1"/>
        <s v="SAP Detailed Roadmap" u="1"/>
        <s v="Contact Energy - Contract Renewal for SOW74 &amp; 76  (SOW70 - GBS - Also up for" u="1"/>
        <s v="Guided Selling App" u="1"/>
        <s v="NBN - SAR#200576 - Yoha Kim" u="1"/>
        <s v="Applications Rationalizeation - Wave 6" u="1"/>
        <s v="Comet" u="1"/>
        <s v="Dept of Defence - RPO" u="1"/>
        <s v="Jetstar Self Service Kiosk - 5 year Resign" u="1"/>
        <s v="AMSPA - ADCU Rescource Extension" u="1"/>
        <s v="AST:WFI:RUN:MSA Run Scope PCR 7" u="1"/>
        <s v="APS implementation" u="1"/>
        <s v="NBN - SOW#57, VA#1 - Extension to April 2015" u="1"/>
        <s v="AST:COR:CHA:Adl-CFAL Integration drop 5a PCR4" u="1"/>
        <s v="NBN - Maximo 4Q Capacity" u="1"/>
        <s v="IBM.101.015" u="1"/>
        <s v="OOM_EA2015_0009x-00 - Gas Meter Data Reconciliation Dashboard" u="1"/>
        <s v="ANZ Digital App for Institutional Bank" u="1"/>
        <s v="IS&amp;T Strategy: IT/OT Framework Development" u="1"/>
        <s v="Mobility for Sales" u="1"/>
        <s v="RFS_EA2014_2669-01 - Addendum to Data Repository &amp; Data Extract ( IR4965 )" u="1"/>
        <s v="IBM.101.016" u="1"/>
        <s v="CARE - AML + Platform Delivery" u="1"/>
        <s v="GBS WebSphere Commerce Improvements" u="1"/>
        <s v="SAP Implementation" u="1"/>
        <s v="MF: ECC SAP/DB2 migration to Linux on Power" u="1"/>
        <s v="Social Media Projects RFP" u="1"/>
        <s v="Tririga CMC for univerisity campus mgmt;" u="1"/>
        <s v="MYER-REQ-000609 - RETEK and WCS Environment Support (AMS PIMS &amp; DAMS)" u="1"/>
        <s v="RFS_EA2014_2675-00 - DigiNext Stream 1" u="1"/>
        <s v="Digital Project PM role" u="1"/>
        <s v="GBS - WiFi Passanger Counting RFP" u="1"/>
        <s v="AST:WFI:CHA:Frontline CCD" u="1"/>
        <s v="OAD: PCR-208 Corrosion and Erosion PMO0677 (Descope)" u="1"/>
        <s v="Deliver real time capability" u="1"/>
        <s v="Mobile First Opportunity - Wealth Management Apps" u="1"/>
        <s v="eSignature aaS" u="1"/>
        <s v="anAsset Optimization / GBS led SLaaS" u="1"/>
        <s v="Automated Concession" u="1"/>
        <s v="IBM SAUG Summit Teleresponder/09-10-2014/Liberty International Underwriters" u="1"/>
        <s v="NBN - SOW#61, Var#3 - Maximo 3Q Capacity" u="1"/>
        <s v="ABUIS- Assessment Readiness" u="1"/>
        <s v="NBN - SOW#65 - IR14 Billing Build" u="1"/>
        <s v="Payments Operating Model and NPP (real time payments)" u="1"/>
        <s v="RFS_EA2015_2723-00 - (AMS) To Do Optimisation - Credit and Collections" u="1"/>
        <s v="CBRFS04480_AssistHost_AS400 I90 upgrade project - interface to HLS_PCR001" u="1"/>
        <s v="Qantas Flight Bag - QPilot APP" u="1"/>
        <s v="Spatial Temporal Analytics for Fiji RCA - Maritime Risk Management" u="1"/>
        <s v="ABUIS- AMS Support Services Agreement" u="1"/>
        <s v="OAD: Plant Commissioning/RFSU - Extend Core Team" u="1"/>
        <s v="GBS: RAW Eontec Environment support FP" u="1"/>
        <s v="CBRFS04304 - Annuity on Platform -PCR02" u="1"/>
        <s v="GBS - CAS PCR - Development of data feed for import into iBase (PO#300014906" u="1"/>
        <s v="PTTEPAA Re-sign AMS" u="1"/>
        <s v="Business Process Transformation Planning Phase" u="1"/>
        <s v="CBRFS41232_No_Fee_Data_Extract_HLS" u="1"/>
        <s v="F&amp;A Shared Services Telstra Global" u="1"/>
        <s v="RFS45542 Offers Management Portal" u="1"/>
        <s v="PCR002 Assessment of additional language requirements" u="1"/>
        <s v="C4C Set Up - Basis assistance" u="1"/>
        <s v="GBS - PCI Analytics and Campaign Support" u="1"/>
        <s v="DSS: RFT for Analytics Data Platform (ADP, Data Fabric, Hosting) Solution -" u="1"/>
        <s v="RVSR3241-00_REQ038998 - Hub versioned service routing pilot" u="1"/>
        <s v="CBRFS04348 GL Processing would be made obsolete from the HLS Processing Obso" u="1"/>
        <s v="Additional Discretionary - June 2015" u="1"/>
        <s v="Apple Ride A long - Baggage and Ground Crew App" u="1"/>
        <s v="PCR-334 - Support for product upload outside support hours" u="1"/>
        <s v="NBN - SOW#61, Var#2 - WFM Maximo IR14 Additional Resources  #ANZSSA" u="1"/>
        <s v="Telstra - GBS Prepay Analytics model delivery" u="1"/>
        <s v="South32- Planning Phase" u="1"/>
        <s v="SRM 7 Upgrade PCR 19 - ACW - PCW" u="1"/>
        <s v="AMSPA - Orphaned Apps Sustainment" u="1"/>
        <s v="NBN - SOW#NI - Maximo IR15 Q3 Activities" u="1"/>
        <s v="Change Order 06-004 Delivery program and application alignment to ABS Census" u="1"/>
        <s v="Archiving - Phase 1" u="1"/>
        <s v="NPP Delivery Services - Project Definition phase" u="1"/>
        <s v="Apple App - Foundation App" u="1"/>
        <s v="WCS PIMS and DAMS Phase D" u="1"/>
        <s v="Land Access Request App" u="1"/>
        <s v="Metcash Outsourcing" u="1"/>
        <s v="Resource allocation optimisation" u="1"/>
        <s v="CBRFS39365 Deposit and Transaction Business have conducted a thorough assess" u="1"/>
        <s v="Archiving - Phase 2" u="1"/>
        <s v="DSS: RFT for Analytics Data Platform (Analyt, Data Fabric, Hosting) Solution" u="1"/>
        <s v="GST refund solution and supporting business processes" u="1"/>
        <s v="AST:WFI:CHA:Everyday Banking IBM.356" u="1"/>
        <s v="GBS: CW: Adviser Information System" u="1"/>
        <s v="Used for PMP id's for 16x resource extension backfills." u="1"/>
        <s v="Project Management support for Counties Manukau, internal role to support th" u="1"/>
        <s v="CBRFS45752_RITM0411905 – New Card Carrier Code for Deposit Only Keycard -" u="1"/>
        <s v="Extension Trent Kent - OES Specialist" u="1"/>
        <s v="AMS:Analytics for Retail" u="1"/>
        <s v="NBN - SOW#NB, Var#1 - CVT" u="1"/>
        <s v="GCC-resource location change" u="1"/>
        <s v="RFS_EA2015_2759-00 - IR5045 - Gas Lookup Tool" u="1"/>
        <s v="ABU-ifields Analytics, Mobile, Integrated Dashboards" u="1"/>
        <s v="Card Product Catalogue Personalisation" u="1"/>
        <s v="anniBig Data and Event Experience Project" u="1"/>
        <s v="AMEX Invite" u="1"/>
        <s v="SAP Licensing" u="1"/>
        <s v="Shared Services, Provider engagement" u="1"/>
        <s v="Field Force Automation App" u="1"/>
        <s v="GBS: Payments: Run mainframe (PL/1, COBOL, IMS) resources" u="1"/>
        <s v="AMSPA - ADCU Mobility Platform" u="1"/>
        <s v="Edith Cowan University - Campus Management Centre" u="1"/>
        <s v="Simplification Tranch 1" u="1"/>
        <s v="ASB Marketing Campaign Management" u="1"/>
        <s v="NBN - SAR - Gaelle Palmer" u="1"/>
        <s v="RFS_EA2014_2672-00 - IR 50190 Fuji Xerox changes" u="1"/>
        <s v="Information mananagement strategy and delivey roadmap" u="1"/>
        <s v="Maximo upgrade from 4.1 to 7.5, significant effort" u="1"/>
        <s v="GBS: Suncorp Shared Services HCM Workorder - Oracle PeopleSoft AMS &amp; Hosting" u="1"/>
        <s v="IBM MSAP Technologies Tele Responder/22-05-2014/Holcim Australia - Cloud &amp; M" u="1"/>
        <s v="Watson for Wealth - Cognitive Value Assessment" u="1"/>
        <s v="GBS: POT Shared Service Phase 1 WO - HCM Transformation Readiness and De-Ris" u="1"/>
        <s v="Automation of Electricity Meter Data Dashboard in RDW" u="1"/>
        <s v="AST:CPS:RUN: GFMP Run Contract Extension" u="1"/>
        <s v="IBM:AST:CHA: IBM.316 - Balance Inquiry" u="1"/>
        <s v="IT Audit - Adani Abbot Point Terminal Pty Ltd." u="1"/>
        <s v="WAIO- GBS- Implementation of Cloud for OT platform" u="1"/>
        <s v="GBS: BNZ Legacy application &amp; transformation (DevOps &amp; Agile" u="1"/>
        <s v="RBU Analytics and Forecasting System (RAFS),   1. Respond to RFI  2. Respond" u="1"/>
        <s v="AMSPA - SOA IF Pkg 2 - PCR 01" u="1"/>
        <s v="New Payments Platform Q1" u="1"/>
        <s v="AMSPA - Curam - Case Management as a Service" u="1"/>
        <s v="AST:COR:CHA: CMS Allocation" u="1"/>
        <s v="NBN - SOW#66 - Design for BEF Prep and BRM Upgrade project" u="1"/>
        <s v="INP_IBM2015_2737-00 - 2015 DMZ Network Refresh" u="1"/>
        <s v="Doc Mgt Support - potential to bring fwd, resourcing issue" u="1"/>
        <s v="AMSPA - Navy - MMR - Phase 3" u="1"/>
        <s v="AST:CPS:CHA: IBM.326 - SGB Get Cash" u="1"/>
        <s v="RFS16096 - BTP Pilot - PCR003 - Project Descope" u="1"/>
        <s v="Workcover are looking to implement a Case Management solution for OH&amp;S." u="1"/>
        <s v="WEA CVA+ for Colonial First State" u="1"/>
        <s v="OAD PCR-275 PMO00240 ISSOW" u="1"/>
        <s v="AST:CPS:RUN: Acquire Now (Managed Services)" u="1"/>
        <s v="GBS: RBB: CBRFS04486_Update PL and HL Statement Dialouge Package HLS" u="1"/>
        <s v="Wealth Digital Advisor Platform - Accelerated Visioning" u="1"/>
        <s v="Schweppes Connect Upgrade" u="1"/>
        <s v="Hybrid Fibre Coaxial (HFC) Access Network - Fulfilment Design &amp; Build" u="1"/>
        <s v="CBRFS42179 Autopay Transaction Batch Macro changes" u="1"/>
        <s v="Analytic Data Explore" u="1"/>
        <s v="PAO / PMQ used case 1 delivery" u="1"/>
        <s v="Program Level Integration Architect" u="1"/>
        <s v="Metering Enhancements" u="1"/>
        <s v="AMSPA - Navy - MMR Phase 3 - Build" u="1"/>
        <s v="GBS: CWM: Opportunities for Q2 2015" u="1"/>
        <s v="COLA on BAU for 2015" u="1"/>
        <s v="AST:COR:CHA:Adl-CFAL Integration Drop 5.a-ACR" u="1"/>
        <s v="AMS contract renewal" u="1"/>
        <s v="CBRFS44156_Bi annual statement Mailing Jun 2015_HLS" u="1"/>
        <s v="RVSR3247-00_REQ041228 - Lifestyle &amp; Leisure Outstanding Action" u="1"/>
        <s v="NT PWC - AMS Extension" u="1"/>
        <s v="GBS: Payments: QuickServe Lead BA" u="1"/>
        <s v="Smarter Operations / Intelligent Transport Solution" u="1"/>
        <s v="Mobile Strategy- Field Force Mobility" u="1"/>
        <s v="ABUJD - Test &amp; Integration Services" u="1"/>
        <s v="Practioner Portal (replaced by TV-GZ3KP0U)" u="1"/>
        <s v="CBS - Counter Fraud" u="1"/>
        <s v="IBM SAUG Summit Teleresponder/08-10-2014/BP Australia - BOBJ over SAP" u="1"/>
        <s v="AST:CPS:CHA: IBM.CPS.034 - ePAL Handycard Project" u="1"/>
        <s v="ATV OTP DER" u="1"/>
        <s v="NBN - SAR#tba - Sebastian Fernando" u="1"/>
        <s v="Call Centre Self Service and CX Improvement plan   #ANZSSA " u="1"/>
        <s v="Telstra Salesforce support and enhancement 3 yrs - RFI/RFP" u="1"/>
        <s v="MobileFirst IOS Apps - Plan Flight, Passenger + Ancillary" u="1"/>
        <s v="Prepaid Marketing Delivery Weekend Ch Rq 2015" u="1"/>
        <s v="GBS: Simplification: Wave 9 ESB" u="1"/>
        <s v="Productivity initiative - Olivia" u="1"/>
        <s v="AMS Team Baseline CY Overrun PCR" u="1"/>
        <s v="IL9 Backbook Reporting requirements Resource Based" u="1"/>
        <s v="Next Best Action Optimiser for Debt - RadLab trial" u="1"/>
        <s v="Testing aaS - Transport for NSW" u="1"/>
        <s v="WAIO - South Yard - Workforce Mobility/ Analytics/ Apple Pilot" u="1"/>
        <s v="AST:CPS:CHA: IBM.CPS.030 - GFMP Phase 2 (POS)" u="1"/>
        <s v="RFS_EA2015_2745-00 - C1 Release R1511 Implementation" u="1"/>
        <s v="IBM Mobile Application for Wealth Management" u="1"/>
        <s v="GBS: ES M1 RFS03819 Manufacturing (CBM) - SAP AMS Support" u="1"/>
        <s v="NBN - SOW#61, Var#3 - Maximo 3Q" u="1"/>
        <s v="SunSuper - GBS build out of core AS4 MEIG delivery by SWGS for full operatio" u="1"/>
        <s v="Supply of iPads and iPhones with VIP Services" u="1"/>
        <s v="AST:WFI:CHA:IBM.WFI.061 Unmasking eStatements" u="1"/>
        <s v="eConveyancing Project PCR1" u="1"/>
        <s v="NBN - SAR#tba - Ian Fisher" u="1"/>
        <s v="IBM.082.xxx(PCR016 - Vinod Karwa's extension)" u="1"/>
        <s v="AST:WFI:CHA:IBM.214.004 Gen Proc PCR 4" u="1"/>
        <s v="OMS - Myer Order Management System - Sterling Smarter Commerce - 5 years Sup" u="1"/>
        <s v="NBN IT Support Services RFP" u="1"/>
        <s v="IAG Unica Interact Deployment" u="1"/>
        <s v="STP/BPM &amp; ODM Rules Development" u="1"/>
        <s v="AMSPA - PTSD Analysis Trial" u="1"/>
        <s v="NBN - SAR - Kris Samarakoon extension" u="1"/>
        <s v="2 Degrees - SCM" u="1"/>
        <s v="IBM.RTI.042 GetCash(DejaVu)" u="1"/>
        <s v="Qantas - F&amp;A" u="1"/>
        <s v="IMCoE IM-002 HR - Minor Enhancements mark 3" u="1"/>
        <s v="Telstra Prepaid Marketing Build Phase - March" u="1"/>
        <s v="NBN - RPO" u="1"/>
        <s v="GBS: RAW Browser compatibility Program" u="1"/>
        <s v="CBRFS46457_RITM0421762_Amendments for Dual Plastic Vendors- DCS" u="1"/>
        <s v="GDW Replatform - PCR2" u="1"/>
        <s v="NBN - FOPS Build - Mobile Field Technician" u="1"/>
        <s v="GBS - Customer layer, PCI Analytics and Campaign Support" u="1"/>
        <s v="CMOD: Migration of RM, Image Services (Star and Starlet)" u="1"/>
        <s v="Website Re-Development" u="1"/>
        <s v="Smarter ADM for BDE and AMS Phase 3" u="1"/>
        <s v="Email Merge - RACV to be able to send email for each difernt product - Eg RA" u="1"/>
        <s v="PCR103 - Cancel PCR089" u="1"/>
        <s v="RLM-LM- SAP project Manager for 15 months" u="1"/>
        <s v="AMSPA - WMS System Integration Test Support" u="1"/>
        <s v="Additional IFP licences for passenger card processing PCR01" u="1"/>
        <s v="ANZ Operational Risk Radar" u="1"/>
        <s v="IM Capacity SOW - CR3" u="1"/>
        <s v="Content Management Services" u="1"/>
        <s v="One Touch Logistics Model" u="1"/>
        <s v="Bold Idea: Digital strategy" u="1"/>
        <s v="Guidewire stability project / Upgrade - Discovery Phase" u="1"/>
        <s v="Provision of SAP Services" u="1"/>
        <s v="AST:CPS:CHA: IBM.334.002 - 3D Secure CR09" u="1"/>
        <s v="GBS - Customer Interaction Deployment Phase 2" u="1"/>
        <s v="Fundtech GPP-SP AMS Support" u="1"/>
        <s v="GBS: R&amp;ES: CEP programme" u="1"/>
        <s v="Basaiah Sakali (HANA) Offshore Resource" u="1"/>
        <s v="CRM Strategy and Architecture Consultant" u="1"/>
        <s v="MYER-REQ-000650 - DSV - Overnight batch runs and cyclics request" u="1"/>
        <s v="Emergency Management Victoria - Cloud based aas, analytics, mobile applicati" u="1"/>
        <s v="GIRS Enhancement" u="1"/>
        <s v="CBRFS41339 SSS Stream 2-STP_Rollover" u="1"/>
        <s v="ANZ IM CoE – HRRA R3+" u="1"/>
        <s v="Smarter Compliance Phase I" u="1"/>
        <s v="RFS_EA2015_2721-00 - Concesssions Project R1511" u="1"/>
        <s v="MYER-REQ-000624 - TM1 changes for new Fixed Deal Type in Retek" u="1"/>
        <s v="Paid Workshop - Passenger Risk Assessment" u="1"/>
        <s v="Warranty and Services Implementation Roadmap" u="1"/>
        <s v="Harmonisation project - NSW Legislative Compliance" u="1"/>
        <s v="CBRFS41606 Auto Approve rules in CLI Automation Macro" u="1"/>
        <s v="CBRFS41476_RITM0295379_Keycard Expiry Rule Changes_Option 3" u="1"/>
        <s v="ERP Consolidation" u="1"/>
        <s v="Data Transformation / Consolidation and Data Modelling" u="1"/>
        <s v="Curam integration for mobility" u="1"/>
        <s v="nCustomer online application" u="1"/>
        <s v="Coles NextGen Implementation Stage 1 (Phase 2)" u="1"/>
        <s v="DIBP - Mobile Biometrics Hardware, Software and Support (RFQ 04)" u="1"/>
        <s v="BHPWAIO - Cloud Adoption Roadmap" u="1"/>
        <s v="Rio Tinto - APAC Programme Manager and Transition Specialist Extention" u="1"/>
        <s v="ENT: PoB R2 - Design and Plan (Start Mar 2015)" u="1"/>
        <s v="Report conversion" u="1"/>
        <s v="ANZ Wealth Interim requirements documentation" u="1"/>
        <s v="ANZ - NBC R1 AMP Extension" u="1"/>
        <s v="USP_EA2013_2065-01 - C1 Production Support Environment" u="1"/>
        <s v="Small RFS Implemenation for the Q2 2015" u="1"/>
        <s v="Credit Card E-Options PCR1" u="1"/>
        <s v="RVSR3273-03 -REQ046207 - Render SCV on an iPad" u="1"/>
        <s v="* Core Business Systems - Enterprise Asset Management (EAM) Maximo Solution," u="1"/>
        <s v="OAD: OIV PMO00918 (AU$1M - 2015 SC)" u="1"/>
        <s v="WAIO Mobility Solution- Wave 1" u="1"/>
        <s v="MOB 1311 Hahei PCR001" u="1"/>
        <s v="WAIO Mobility Solution- Wave 2" u="1"/>
        <s v="AST:COR:CHA:Adl-E Hub" u="1"/>
        <s v="ATO September Opportunity" u="1"/>
        <s v="DJ RCIL Program Workshops for OCR" u="1"/>
        <s v="GBS: RB M1 : CBRFS04468 CSQS TFS Setup" u="1"/>
        <s v="HBL/DHB - Identity and Access" u="1"/>
        <s v="AST:CPS:CHA: IBM.CPS.016.003 - Merchant Transformation DCC PCR 3" u="1"/>
        <s v="Mobile App Development" u="1"/>
        <s v="File Transfer and eSignature - BT - PCR" u="1"/>
        <s v="MYER-REQ-000522 - Upgrade Microstrategy to Version 9.4.1 Hotfix 5" u="1"/>
        <s v="CBRFS040972 - Annuity on Platform - L400 &amp; Fineos Build Test and Implement P" u="1"/>
        <s v="AustralianSuper Pty Ltd. Website takeover and run" u="1"/>
        <s v="Compute as a service" u="1"/>
        <s v="AST:COR:CHA:Gateway" u="1"/>
        <s v="AST:CPS:CHA: IBM.399 - Financial Difficulty Platform" u="1"/>
        <s v="AST:WFI:CHA:WAR PCR 16" u="1"/>
        <s v="Superstream - Change Order" u="1"/>
        <s v="MYER-REQ-000643 - Expand Aged Stock Table in RDW" u="1"/>
        <s v="JP2096 - ISR" u="1"/>
        <s v="Mobile Phase 2 - Extended Scope" u="1"/>
        <s v="ANZ EDW Cloud Extension (Architecture/Ops Model/Design/Implement)" u="1"/>
        <s v="GBS:RBB: HLS Amendment - Process Analysis / Automation" u="1"/>
        <s v="INP_IBM2015_2741-00 - Decommission AlesiaGRMBS databases" u="1"/>
        <s v="Enable process to quickly and efficiently establish new entities in SAP for" u="1"/>
        <s v="Zombie Hunting" u="1"/>
        <s v="Dynamic Pricing/Product Bundling - Product Factory - Build Phase  Build of P" u="1"/>
        <s v="CBRFS03862 AS400 i90 Refresh" u="1"/>
        <s v="PAO delivery" u="1"/>
        <s v="Kiwi Rail - F&amp;A/HR/PSCS" u="1"/>
        <s v="Low Value Payment (LVP) Systems Integration" u="1"/>
        <s v="Oracle Database Upgrade" u="1"/>
        <s v="OAD: PCR265 PMO00677 Corrosion &amp; Erosion" u="1"/>
        <s v="RVSR3273-02_REQ046207 - Additional information displayed within the insuranc" u="1"/>
        <s v="Consent process app" u="1"/>
        <s v="Family Violence - online mgmt (Client Experience Academy)" u="1"/>
        <s v="GBS: BNZ Customer Insight &amp; Next Best Action" u="1"/>
        <s v="NBN - TRIRIGA P7: Analytics: Lease Portfolio Optimisation" u="1"/>
        <s v="RFS_EA2015_2717-00 - C1 Release R1508 Implementation" u="1"/>
        <s v="Woolworths :Unica Marketing as a service" u="1"/>
        <s v="Core Modernisation (SAP Banking) - Programme Management, Testing and Data &amp;" u="1"/>
        <s v="Simplification Trance 1" u="1"/>
        <s v="Comminsure Q+ App" u="1"/>
        <s v="CARDS: STAFF AUG: Initiative 1 - Infusion - POS - Mainframe - Change" u="1"/>
        <s v="AST:CPS: IBM.332.001 - GP Tags - Swathi Rayannagaris Ext" u="1"/>
        <s v="SLC Demo" u="1"/>
        <s v="RLM - PB - Big Data" u="1"/>
        <s v="Wellbeing and Safety application assessment" u="1"/>
        <s v="Migration Planner App Use Case 1" u="1"/>
        <s v="CBRFS39538 FOCUS file secure xcomed to MUREX system" u="1"/>
        <s v="NBN - Digital Channels HLD" u="1"/>
        <s v="NBN - SOW#67 - Maximo AMS CV&amp;T support" u="1"/>
        <s v="ANZ BASEL III/Notice Deposit Account (NDA) - Reg Compliance" u="1"/>
        <s v="Adani Mining - Apple Engagement" u="1"/>
        <s v="AST:COR:CHA: eConveyancing Project" u="1"/>
        <s v="VF006 - MATRIXX Data Controls (Skytower)" u="1"/>
        <s v="RFQ57 Sterling Developer Extension (eBlueprint)" u="1"/>
        <s v="AST:CPS: IBM.329 - Rajesh Biyani (Project Manager)" u="1"/>
        <s v="SO Outsourcing - LAIO extension" u="1"/>
        <s v="PCR035 - Extension of James Gardiner" u="1"/>
        <s v="RVSR3220-00_REQ032584 - LinkUnLink-Enhancement - PCIDSS" u="1"/>
        <s v="AST:COR:CHG: CPR Project - PCR3" u="1"/>
        <s v="PCR for AMS Change requests" u="1"/>
        <s v="Mobile Business Transformation Starter" u="1"/>
        <s v="RFS_EA2015_2712-00 - 2015 FX Bill Message" u="1"/>
        <s v="BIM - Implement BIM (Business Information Modelling) for building constructi" u="1"/>
        <s v="Customer Experience Innovation Strategy" u="1"/>
        <s v="MYER-REQ-000397 - Gift Registry - Christmas Gift List Scannable Barcode" u="1"/>
        <s v="Simplification Trance 2" u="1"/>
        <s v="AST:CPS:CHA: IBM.327 - SGB CLI Compliance" u="1"/>
        <s v="DIBP - setup a  TAP  style incubator to support App Store" u="1"/>
        <s v="Network Construction Planning - Risk Analysis" u="1"/>
        <s v="ANZ Bank S NBC Phase 1.1 Build and Deploy Extension 1" u="1"/>
        <s v="AST:WFI:CHA:Union Pay ATM" u="1"/>
        <s v="GBS: PMNTS:M4 E2E Monitoring (Scoping)" u="1"/>
        <s v="EAM Project - Resource extension" u="1"/>
        <s v="OOM_EA2014_00051-00 - IR50079 - C1 urgent refund process" u="1"/>
        <s v="CCR - Release 3" u="1"/>
        <s v="USP_EA2014_2189-00 - C1 additional batch services 2015" u="1"/>
        <s v="GBS:RBB:CBRFS04350_e-Concierge Changes to include Commercial Hierarchy_PCR00" u="1"/>
        <s v="GBS - Client framework - Retail" u="1"/>
        <s v="OCR - Horizon 6 - Macro and Build" u="1"/>
        <s v="Downer infrastructure - Maximo EAM transformation" u="1"/>
        <s v="Customer Analytics - Integration Services (Infosphere)" u="1"/>
        <s v="PSMB IT Systems Projects" u="1"/>
        <s v="CBRFS04304 - Annuity on Platform -PCR03" u="1"/>
        <s v="I-MED Referer Portal - Extension to June" u="1"/>
        <s v="AST:WFI:CHA:IBM.080.008 MSA Run PCR 8" u="1"/>
        <s v="GBS Analytics on smarter commerce data repository" u="1"/>
        <s v="Housing Trust Business Systems Transformation" u="1"/>
        <s v="SOUTH32 - GBIS Documentum - Demerger Transform and Load" u="1"/>
        <s v="CBRFS38321_PRP Stream 3 – Scoping and Solution Architecture PCR-02" u="1"/>
        <s v="RFS_EA2015_2710-00 - Engagement of a C1 solution architect" u="1"/>
        <s v="AST:COR:CHA:Adl-ECE ARC 15E4" u="1"/>
        <s v="PCR297 - MEL T4 Application Software Phase II" u="1"/>
        <s v="Infrastructure RFP - GBS scope in Governance, IML and non-prod env (DST)" u="1"/>
        <s v="NBN HRO" u="1"/>
        <s v="Jetstar Kiosk on Softlayer" u="1"/>
        <s v="IBM.RTI.049_GCCPhase 2_PCR001" u="1"/>
        <s v="BHP Demerger - IM rationalisation" u="1"/>
        <s v="Phase 2 Big Data Expansion Opportunities" u="1"/>
        <s v="GBS:R&amp;ES: PRP Stream 3 PCR03 - Mikes Long Term Extension" u="1"/>
        <s v="Curam Universal Access Enhancements" u="1"/>
        <s v="ANZ RM Data Compliance (ILG) Analyse &amp; Design" u="1"/>
        <s v="INP_IBM2014_2581-01 - GTS- AEMO upgrade" u="1"/>
        <s v="EAM Transformation - Phase 0 - Detailed Planning" u="1"/>
        <s v="Fundtech GP-SP - for HIGH Value- Solution Definition" u="1"/>
        <s v="EA Campaign Management" u="1"/>
        <s v="Video Experience Analysis (as a service)  Telco Co-lab" u="1"/>
        <s v="HSE Incident App" u="1"/>
        <s v="NBN - Customer Engagement Strategy" u="1"/>
        <s v="WMS Implementation" u="1"/>
        <s v="ENT: Mobility Implementation" u="1"/>
        <s v="Application Modernisation / Optimisation  Significant numbers of application" u="1"/>
        <s v="Telstra PPS - Data Migration (Support GTS) - Wave 4 Phase 1" u="1"/>
        <s v="C-Cast CDN Integration for iPad Application" u="1"/>
        <s v="Arrow Rel 3 - CC&amp;B (Design, Implementation, Deploy)" u="1"/>
        <s v="Payments Simplification" u="1"/>
        <s v="AST:WFI:CHA: IBM.WFI.045.002 WIBS Project Lawry PCR 2" u="1"/>
        <s v="GBS: RB M4 : CBRFS04374_Customer_Relationship_Prising_Release1_Module 4_BPE" u="1"/>
        <s v="NBN - SOW#MS - Build for BEF Prep and BRM Upgrade project  #ANZSSA" u="1"/>
        <s v="NBN - SAR#199141 - HFC resource - Will Colley" u="1"/>
        <s v="CBRFS41479 BTS changes for RTTM fraud monitoring project" u="1"/>
        <s v="Enterprise Analytics Platform" u="1"/>
        <s v="Children's Action Plan - MSD" u="1"/>
        <s v="GBS - Productivity Agenda - Asset Management and Mainteance Optimisation - O" u="1"/>
        <s v="South32- Day 100 SAP projects Support" u="1"/>
        <s v="MYER-ONL - Skyscraper P2 Active/Active" u="1"/>
        <s v="INP_IBM2015_2754-00 - Execute eGATE DR Test" u="1"/>
        <s v="PCR 341 fix for Support problems records" u="1"/>
        <s v="New Zealand Health: TRIRIGA Health Solution" u="1"/>
        <s v="MYER-REQ-000656 - Store Location Tool / Item Location Mapping CR553/30272" u="1"/>
        <s v="GBS - RTIO - Demand Modelling/Trading FS, Feasibility Study" u="1"/>
        <s v="JP 2110 - Chemical, Biological, Radiological and Nuclear Defence (CBRND)" u="1"/>
        <s v="YVW Oracle Support" u="1"/>
        <s v="BPM Roll Out - Project #3" u="1"/>
        <s v="SRM 7 PCR #33 - Order As Direct Material" u="1"/>
        <s v="Professional Services Panel Extension" u="1"/>
        <s v="e-Signature - Main Deal" u="1"/>
        <s v="ER 924 – LOPA Inspection Plans" u="1"/>
        <s v="Spark NZ - SCM" u="1"/>
        <s v="NBN - COE Capacity Support" u="1"/>
        <s v="Sumitomo Mistui Banking Corporation CS1 Establishment" u="1"/>
        <s v="OAD:PCR-220 ISSOW SIT Delay" u="1"/>
        <s v="Pearson Sales Enablement" u="1"/>
        <s v="Gift Registry in WCS - Design" u="1"/>
        <s v="PCR296 - MEL T4 Application Software Phase I" u="1"/>
        <s v="ILG Deliver" u="1"/>
        <s v="Customer Data Strategy and engagement application development" u="1"/>
        <s v="OOM_EA2014_0047-00 - Gas lookup Tool - Part 2" u="1"/>
        <s v="Bluemix Platform for accelerated testing" u="1"/>
        <s v="OAD PCR-263 PMO00240 ISSOW" u="1"/>
        <s v="OAD PCR-264 PMO00240 ISSOW" u="1"/>
        <s v="DevOps - Continuous Delivery Startup at Western Power" u="1"/>
        <s v="GBS: POT Shared Service Phase 1 WO - Risk apps deep dive, transformation roa" u="1"/>
        <s v="RACV Family Membership" u="1"/>
        <s v="CBRFS44782_HLS_Online Statement Opt-in HLPL" u="1"/>
        <s v="PAO assets and services" u="1"/>
        <s v="Small Business Banking application" u="1"/>
        <s v="OAD PCR-266 PMO00240 ISSOW" u="1"/>
        <s v="RFS_EA2014_2641-01 - Addendum to Project Sydney - Meter Data To-Do Optimisat" u="1"/>
        <s v="PCR283 - GK Slimline Spares" u="1"/>
        <s v="PR4613- Fix issue related to Delivery method not recalling shipping option w" u="1"/>
        <s v="MYER-REQ-000469 - Giftorium" u="1"/>
        <s v="OAD PCR-267 PMO00240 ISSOW" u="1"/>
        <s v="GBS - Integration Tool Adoption Support. Preliminary work before full B2B en" u="1"/>
        <s v="OAD PCR-268 PMO00240 ISSOW" u="1"/>
        <s v="Apple and IBM Medical app" u="1"/>
        <s v="SOLMAN Phase 2" u="1"/>
        <s v="Fletcher - F&amp;A/HR" u="1"/>
        <s v="Fan experience strategy" u="1"/>
        <s v="CBRFS43053 Cflow: Document Identification numbers - Post DAAS Upgrade" u="1"/>
        <s v="GBS: PMNTS BPH Rennovation - Point Solutions Consulting (ODM, Dev Ops, Testi" u="1"/>
        <s v="GBS: CW: CBRFS39939_Unlock R2 PCR05 Document migration to DaaS" u="1"/>
        <s v="NBN - Assurance Operational Data Store" u="1"/>
        <s v="RFS_EA2015_2705-01 - Addendum to Concesssions Project R1508" u="1"/>
        <s v="NBN - BPM + Data Integration" u="1"/>
        <s v="AMSPA - SOA - Air6000 (PMKeys)" u="1"/>
        <s v="Woolworths - Operational Process Audit" u="1"/>
        <s v="AMSPA - PIMS Mobility Platform" u="1"/>
        <s v="Mobile Application Development" u="1"/>
        <s v="Mobile for Workforce Dockets" u="1"/>
        <s v="Telstra - Jan PCRs" u="1"/>
        <s v="Asset Data Mgt (SlaaS) First 5 Asset classes #ANZSSA" u="1"/>
        <s v="GBS: Suncorp Unica and Cognos AMS" u="1"/>
        <s v="productivity intiative - Phase 2 (Andreas &amp; Damon)" u="1"/>
        <s v="CFO-Forum - ERP packagae select and implementation" u="1"/>
        <s v="Mobile FIeld Technician - Remote Decision Support" u="1"/>
        <s v="PAO - Phase1" u="1"/>
        <s v="GBS BNZ: Analytics (Big Data)" u="1"/>
        <s v="CBRFS45542_Offers Management Portal" u="1"/>
        <s v="QGC GWMS Change Manager" u="1"/>
        <s v="RFx response for PAO delivery" u="1"/>
        <s v="Telstra PPS- Application Modernisation Roadmap" u="1"/>
        <s v="Aurizon F&amp;A/HR/PSCS" u="1"/>
        <s v="USP_EA2014_2172-00 - EAIP - WPG08-004 Life Support (CR288)" u="1"/>
        <s v="CBRFS04350 eConcierge Releases PCR02" u="1"/>
        <s v="Cognos Upgrade" u="1"/>
        <s v="Program Level Integration Architect and Lead" u="1"/>
        <s v="OAD: PCR-245 SAP WMS Master Data Workbench (AU$500K - 2015 SC)" u="1"/>
        <s v="Webmethods Upgrade" u="1"/>
        <s v="ANZ Bank S NBC Phase 1.1 PCW 5" u="1"/>
        <s v="CBRFS41186_Customer Postcode Enhancement" u="1"/>
        <s v="Change Management for procurement outsourcing opportunity led by University" u="1"/>
        <s v="AST:COR:CHA:Adl-Teller Scheduling" u="1"/>
        <s v="OAD PCR-234 PMO0240 ISSOW" u="1"/>
        <s v="SR801 SR660 SR593 Project" u="1"/>
        <s v="CBRFS45934 WM Resiliency Business Case" u="1"/>
        <s v="GCR MDM - Capacity SOW" u="1"/>
        <s v="CBRFS39534_RITM0285892 - Update Card Limit for MasterCard Debit Cards" u="1"/>
        <s v="AST:CPS:CHA: IBM.CPS.032 - 3D Secure 15E4" u="1"/>
        <s v="GBS - Productivity Improvement Strategic Partnership" u="1"/>
        <s v="CBRFS43628_CBI_CBL_Address Processing using New Initiative_Proposal2" u="1"/>
        <s v="NBN - SOW#(TBC) - IR15 Billing Design" u="1"/>
        <s v="Arijet K Pal1 Onsite (16Feb15-29Jan16) - 238days" u="1"/>
        <s v="DHS myGov Architecture Review" u="1"/>
        <s v="MYER-REQ-000593 - Myer HR Resource Management System Upgrade (Alesco v13.1 t" u="1"/>
        <s v="PCR273 - QFF and JQ MasterCard" u="1"/>
        <s v="AMS:DST for SAP Upgrade" u="1"/>
        <s v="GASS+ Staff Augmentation - J. Abeleda" u="1"/>
        <s v="PCR095 - Graincorp S&amp;L Dual Maintenance ECC" u="1"/>
        <s v="PCR091 - Remediation of Upgrade on New Dev" u="1"/>
        <s v="Bluemix Platform for Smart Parking" u="1"/>
        <s v="APS Phase 2 (Scope increase - S&amp;M and Scheduling)" u="1"/>
        <s v="Land Lord Product In MARS" u="1"/>
        <s v="AMSPA - Sustainment" u="1"/>
        <s v="AST: RTI: Tibco transition to IBM" u="1"/>
        <s v="PCR004 MDT Access for Non-Whanau Users" u="1"/>
        <s v="AST:CPS:CHA: IBM.247.003 - Oregon Release Projects PCR 3" u="1"/>
        <s v="IBM.RTI.0xx GetCash(DejaVu)" u="1"/>
        <s v="Legacy Platform Upgrade" u="1"/>
        <s v="Watson for Operations" u="1"/>
        <s v="CBRFS44902 Jetform_Business consultant number update in content of Jetform e" u="1"/>
        <s v="GBS: Suncorp BI MSAT TakeOut Wave 1" u="1"/>
        <s v="Tele medicine" u="1"/>
        <s v="OARS PCR03 Extn" u="1"/>
        <s v="RFS_EA2015_2682-01 - Addendum to Project Sydney ToDo Optimisation Registrati" u="1"/>
        <s v="USP_EA2013_2096-05 - EAIP - Addendum 5 to EA Integration Programme Resourcin" u="1"/>
        <s v="Simplification- BPM/ODM on the Cloud" u="1"/>
        <s v="ACT Govt Territory Municipal Services- Enterprise Management- EOI. RFP expec" u="1"/>
        <s v="SAP Upgrade (4.6C to ECC6 EHP7) and Template design to accommodate expansion" u="1"/>
        <s v="RACV ipad Fleet refresh" u="1"/>
        <s v="RFS_EA2014_2669-00 - Data Repository &amp; Data Extract ( IR4965 )" u="1"/>
        <s v="Staff Aug: IBM.xxx - Benedict Anthony Extension - Feb 2015 to Feb 2016" u="1"/>
        <s v="WCCM Content Management" u="1"/>
        <s v="GBS: ES: Project resources" u="1"/>
        <s v="RLM-LM- SPIDNET consulting and application development" u="1"/>
        <s v="OAD PCR-224 PMO00908 Management of Change" u="1"/>
        <s v="Qantas Self Service Kiosk - Next Generation" u="1"/>
        <s v="Smarter Stadium Operations" u="1"/>
        <s v="Jetstar - Baggage Handling App - Pilot" u="1"/>
        <s v="AST:WFI:CHA:WFI Resource Based PCR 7" u="1"/>
        <s v="PCR289 - SISSIT Removal" u="1"/>
        <s v="NBN - Maximo 1Q-2016 Capacity" u="1"/>
        <s v="ANZ Digital Journey Map" u="1"/>
        <s v="WAIO analytics POC 2" u="1"/>
        <s v="CBRFS42857_RITM0360927_Migrate existing Card case management system to Pegas" u="1"/>
        <s v="GNC Oils - PCR018 SAP ECC &amp; APO QA refresh" u="1"/>
        <s v="EQC - Guidewire Extended Support Fee - Feb 2015 to Jan 2016" u="1"/>
        <s v="Allianz Apple+IBM Retention App" u="1"/>
        <s v="Customer Insights Data Analysis with Research" u="1"/>
        <s v="TaxTime 15 Forms(VATS), Testing and Support" u="1"/>
        <s v="1 Year PERIN Managed Services extension" u="1"/>
        <s v="USP_EA2015_2203-00 - DQ Assessment C1 CIDS" u="1"/>
        <s v="IBM.RTI.011.xxx Harmony PCR008" u="1"/>
        <s v="SWIFTT replacement design" u="1"/>
        <s v="Sun Super - GBS Customer Intimacy Solution, EMM strategy and deployment" u="1"/>
        <s v="Enterprise Asset Register Solution" u="1"/>
        <s v="BPM &amp; ODM Capability Development" u="1"/>
        <s v="AST:WFI:CHA:Docman (Exit XP) PCR 3" u="1"/>
        <s v="RFS16096 - BTP - Special Baggage - PCR001" u="1"/>
        <s v="Guardium - Run Contract" u="1"/>
        <s v="BPM &amp; ODM Rules Development" u="1"/>
        <s v="Campus Management Centre for UWS" u="1"/>
        <s v="Calibre Global Back Office Outsource" u="1"/>
        <s v="AST:COR:CHA: Core Systems (Julian Whitehurst &amp; Sebastian Koerner) Extension" u="1"/>
        <s v="IS&amp;T Strategy: Identity and Access Management Strategy Development" u="1"/>
        <s v="CBRFS40955 REQ0257923 RITM0334977 CFS_ BTS_TE60 approval when cash out 10k" u="1"/>
        <s v="CARE Smarter Compliance - PoC PCR Extension" u="1"/>
        <s v="UI development and integration" u="1"/>
        <s v="BPM Roll Out - Project #2" u="1"/>
        <s v="PCM Implementation support" u="1"/>
        <s v="AMS:Development System Test C1 cloud environment" u="1"/>
        <s v="GBS - Environment Management Services" u="1"/>
        <s v="Predictive Analytics - Banker Retention" u="1"/>
        <s v="PCR290 - Add Carrier Code to BDM search" u="1"/>
        <s v="AST:COR:CHA: ECE ARC" u="1"/>
        <s v="Customer Analytics utilising customer data captured through AS4 platform." u="1"/>
        <s v="PDS small sales for March 2015" u="1"/>
        <s v="South32- SAP ARIBA implementation" u="1"/>
        <s v="OMT Production Support" u="1"/>
        <s v="WFI:CHA:CCI Evidence of Consent" u="1"/>
        <s v="Paid Workshop - Ship Tracking solution" u="1"/>
        <s v="CBRFS43345 PWC has planned and designed the approach to the audit of interes" u="1"/>
        <s v="Smart Metering Bureau Service - Pilot" u="1"/>
        <s v="AST:COR:CHA: Privacy B2K PCR4" u="1"/>
        <s v="PCW CRM Transition to Support Drop 2" u="1"/>
        <s v="Graincorp Marketing - RFI Response - Reporting Tool - SAP Business Objects" u="1"/>
        <s v="AV for Customer Experience" u="1"/>
        <s v="CBRFS39406 DLMA Quality Stage Upgrade" u="1"/>
        <s v="Sonic Healthcare - RPO" u="1"/>
        <s v="AML - Upgrade Data Migration Review" u="1"/>
        <s v="St George - Zafin - SI" u="1"/>
        <s v="CBRFS44630 Accreditation Test Changes" u="1"/>
        <s v="SAP Optimisation" u="1"/>
        <s v="NBN - SAR#MP - Ian Fisher" u="1"/>
        <s v="BHPB GBIS - Enterprise Legacy Services on the Cloud - GBS services" u="1"/>
        <s v="Keno Application Digitisation" u="1"/>
        <s v="AMS Support for crew check-in app" u="1"/>
        <s v="Intelligent Trading Platform - Internet Price Scrapping" u="1"/>
        <s v="IT/OT Convergence Strategy" u="1"/>
        <s v="Additional resources for NBTC team" u="1"/>
        <s v="NPP Payment Transformation" u="1"/>
        <s v="Suncorp BI Capacity SOW#2 - WOV_006" u="1"/>
        <s v="New dynamic website design and delivery" u="1"/>
        <s v="Transformation" u="1"/>
        <s v="NBN - SOW#MS - Build for BEF Prep and BRM Upgrade project" u="1"/>
        <s v="AST:CPS:CHA: IBM.331 - Debt Recovery Guildeines Project" u="1"/>
        <s v="GBS South32 demerger - Content Migration - Illawarra coal migration" u="1"/>
        <s v="Planning and Industrialised Remediation of MS Windows Server 2003 instances" u="1"/>
        <s v="Web Portal Release 1.1 PCR2" u="1"/>
        <s v="NBN - Maximo 3Q Capacity" u="1"/>
        <s v="WFI: Run: PCR - Inclusion of eSignature Managed Services" u="1"/>
        <s v="INP_IBM2014_2645-00 - Axway - CGI - AEMO MIBB Connectivity" u="1"/>
        <s v="Planning - Billing Services Outsourcing (3 years)" u="1"/>
        <s v="Maximo Trainer" u="1"/>
        <s v="AST:COR:CHA:Mort-Application Remediation STG SQL2000" u="1"/>
        <s v="CX Lab Assets - emotion sensing and product recognition" u="1"/>
        <s v="Payments Information Data Service Release 1" u="1"/>
        <s v="IIT/Business Performance Analytics platform" u="1"/>
        <s v="Cards: ATM-POS - Retained Project Manager (Henry and Luchi)" u="1"/>
        <s v="NDIS: GBS for NDIA Core Business Application (Curam aaS)" u="1"/>
        <s v="Test Services Scoping for Western Power Vendor Assessement Project   Some pe" u="1"/>
        <s v="OAD: PCR-156 PMO00930 WMS." u="1"/>
        <s v="IBM RTI xxx BT Panorama IP_R2" u="1"/>
        <s v="Customer Intelligence (Asset: Next Best Action)" u="1"/>
        <s v="AST:COR:CHA: T&amp;S SR929 Project Floyd" u="1"/>
        <s v="IBM.RTI.047 ECE Arc SGB" u="1"/>
        <s v="OAD: Portal Implementation" u="1"/>
        <s v="MOH - TPK Whanau Ora - Additional Scope for integration" u="1"/>
        <s v="Mobile Strategy Workshop and Definition" u="1"/>
        <s v="Applications Migration services" u="1"/>
        <s v="NBN - Cloud Advisory and Infastructure Strategy" u="1"/>
        <s v="GBS: CW: M4 Level 2 support for CWM Remaining Apps" u="1"/>
        <s v="ANZ Enterprise Server Upgrade Program - ADP Phase Extension 1" u="1"/>
        <s v="Tradestore ORACLE Analytics Proof of Concept" u="1"/>
        <s v="Mobile Device Management for Qantas Freight" u="1"/>
        <s v="Productivity Agenda: GBS - Productivity Improvement Strategic Partnership (i" u="1"/>
        <s v="NAB Small Business Banker - Apple &amp; IBM Apps" u="1"/>
        <s v="Data Harbour at Macquarie Group - Phase 0" u="1"/>
        <s v="Apple - Utility Worker" u="1"/>
        <s v="St George - Zafin - Hosting" u="1"/>
        <s v="Developing new SRO opportunities to raise State revenue - Consulting" u="1"/>
        <s v="OAD: IAM Phase B Execute Stage" u="1"/>
        <s v="RIC and ETP Application Support - Resource Extension" u="1"/>
        <s v="INP_IBM2015_2730-00 - Infoserver Consolidation Project" u="1"/>
        <s v="Mobile Strategy - Office Mobility" u="1"/>
        <s v="VRBCMS - Veterans' Review Board Case Management Solution" u="1"/>
        <s v="C-CAST CDN PCR" u="1"/>
        <s v="CBRFS39177 Macro updation for modifications to the IU Screens" u="1"/>
        <s v="ANZ Bank S NBC Phase 1.1 Build and Deploy" u="1"/>
        <s v="OAD: Execute ESR PMO00386 (AU$1.5M 2015 SC)" u="1"/>
        <s v="GBS: Suncorp BI AMS &amp; Enhancements" u="1"/>
        <s v="TRIRIGA CBS - Space" u="1"/>
        <s v="Store Planagram - Tesco solution where photgram for restock" u="1"/>
        <s v="APRA ADI Strategic Regulatory Reporting (Project #1)" u="1"/>
        <s v="Nando's RFP Support" u="1"/>
        <s v="Qantas Link - Fuel Planning Front End" u="1"/>
        <s v="Panorama DevOps PaaS" u="1"/>
        <s v="RFS_EA2014_2686-01 - Addendum to C1 Release R1505 Implementation" u="1"/>
        <s v="CARE8: Openpages Project resources" u="1"/>
        <s v="NBN - SOW#1, Var#3 - Rational Additional ME Hours" u="1"/>
        <s v="Workflow and business process enablement" u="1"/>
        <s v="Payments: Change: SAA Specialist (Kristopher Oliveria)" u="1"/>
        <s v="Flight Planning System EOI" u="1"/>
        <s v="ANZ S-NBC Unica Bus Enablement" u="1"/>
        <s v="RFS_EA2014_2673-00 - Change IP addresses of all EAI interfaces to/from SAP" u="1"/>
        <s v="GBS: RAW OARS PCR003" u="1"/>
        <s v="GBS - RTIO - Rise Rail PMO" u="1"/>
        <s v="AMS Support for Field Force Automation app" u="1"/>
        <s v="Outbound upgrade &amp; Interact Pilot" u="1"/>
        <s v="NBN - ETA Direct CV&amp;T Environment under Business Critical support" u="1"/>
        <s v="DIBP - Marketplace of Insights Pilot" u="1"/>
        <s v="NBN - SAR - David Ezzy extension" u="1"/>
        <s v="Medibank DeIPHI project CRs (33,34,35,40,42,44,46,47) - Dec 2014" u="1"/>
        <s v="Santos Proactive Monitoring Implementation" u="1"/>
        <s v="Integration resources for AMI project - 1 to 2 resources 3 to 4 months (TCV" u="1"/>
        <s v="OTPR1.21" u="1"/>
        <s v="Australian Open Tennis" u="1"/>
        <s v="OAD PCR-199 PMO00152 HALP" u="1"/>
        <s v="Low Rate Home Loan Actuary Testing" u="1"/>
        <s v="GBS Order to Cash Management Outsourcing" u="1"/>
        <s v="Australian Customs - 62 eGates for Departures (sub to Vision-Box)" u="1"/>
        <s v="Sydney Water F&amp;A" u="1"/>
        <s v="Watson Open Source Pilot (following MVA)" u="1"/>
        <s v="GBS: 8 Week Supplier Project" u="1"/>
        <s v="CBRFS44581_FMS Essential Super Post code changes" u="1"/>
        <s v="NBN - WWFM Maximo IR14 Additional Resources" u="1"/>
        <s v="TPK PCR005 Address format and drop down sort" u="1"/>
        <s v="Extension Testing Services" u="1"/>
        <s v="GBS: R&amp;W Lotus Notes Upgrade Project" u="1"/>
        <s v="GBS: POT - Workorder - Shared Delivery Services Part 2" u="1"/>
        <s v="Big Data Analytics - Twitter/Facebook" u="1"/>
        <s v="OCR Services Extension (Years 4-5)" u="1"/>
        <s v="RFS_EA2015_2703-00 - To Do Optimisation" u="1"/>
        <s v="PCR 343- Load Test test Support on 3 March" u="1"/>
        <s v="IBM Cloud Environment Fees" u="1"/>
        <s v="AST:WFI:CHA: WAR PCR 15" u="1"/>
        <s v="RFS_EA2014_2686-00 - C1 Release R1505 Implementation" u="1"/>
        <s v="AMSPA - Navy Technical Bureau Information Management - Phase 1" u="1"/>
        <s v="Financial Apps Consolidation to Oracle Cloud - Specialty Apps" u="1"/>
        <s v="OSS/BSS RFP" u="1"/>
        <s v="IBM.RTI.050 - Felix" u="1"/>
        <s v="SAP as a Service" u="1"/>
        <s v="AST:WFI:CHA: IBM.086.010" u="1"/>
        <s v="GBS - eRoom Cloud Service" u="1"/>
        <s v="GBS: POT Suncorp Shared Service WO - Finance Transformation Study" u="1"/>
        <s v="ANZ Digital Mobile Wallet" u="1"/>
        <s v="ANZ GBS Unica Marketing Operations Design and Configure" u="1"/>
        <s v="IBM.RTI.039.XXX Project OAO PCR 1" u="1"/>
        <s v="SGB Pre-Expiry Relocation loans" u="1"/>
        <s v="UWA - Future Students Digital Partner" u="1"/>
        <s v="SAP/HANA on Cloud" u="1"/>
        <s v="Digital First - Personalisation Build phase" u="1"/>
        <s v="GBS: Payments: SAA Resiliency: SWIFT technical specialist" u="1"/>
        <s v="Group CRM - RFT" u="1"/>
        <s v="ECDM - Legacy DM migration to EDW" u="1"/>
        <s v="JP2068 - Computer Network Defence" u="1"/>
        <s v="Smarter Compliance - R2/R3 -" u="1"/>
        <s v="PMQ" u="1"/>
        <s v="NSW Police - PaaS PoC" u="1"/>
        <s v="Development of Integration Services - Automation and Testing" u="1"/>
        <s v="Pacific Islanders CA - Requirements for WOIS" u="1"/>
        <s v="CBRFS03838: Data Cleansing PCR04" u="1"/>
        <s v="Seven Network - RFP for  Connected Picture Room" u="1"/>
        <s v="Seven Network - RFP for  Connected Picture Room " u="1"/>
        <s v="Operational intelligence – Sales &amp; Marketing dashboard" u="1"/>
        <s v="ECE ARC PCR001" u="1"/>
        <s v="RFP Product Information Management (Phase II) - Advisory technical Platform" u="1"/>
        <s v="GBS:RES:M1 Datapower Support" u="1"/>
        <s v="Application Support for Non-SAP apps (post merger with Verve)" u="1"/>
        <s v="AST:COR:CHA:Adl-Project Comet" u="1"/>
        <s v="GBS: CW: CBRFS004439 PCR03 - SuperStream Sustainability Project" u="1"/>
        <s v="AMS Support for Rostering App" u="1"/>
        <s v="OAD: PCR-194 PMO00406 RBI RCM" u="1"/>
        <s v="CR06 - DeIPHI SAP project" u="1"/>
        <s v="PCR01 - TDS/TDI Implementation" u="1"/>
        <s v="Prectictive Asset Optimisation (Asset: PAO)" u="1"/>
        <s v="NBN - SOW#62, #MQ - IR14 Billing Design" u="1"/>
        <s v="RFS_EA2015_2756-00 - Discounts &amp; Adjustments Project" u="1"/>
        <s v="2014 MSAP Technologies Conference - Cloud/Mobility Solutions - Australia Pos" u="1"/>
        <s v="AIP FATC Extension Apr-Jun15" u="1"/>
        <s v="IBMCBA_CBRFS04333_Filenet RBB Remediation" u="1"/>
        <s v="NBN - HFC - Customer Order Management  #ANZSSA" u="1"/>
        <s v="RLM - OP - SR (BI &amp; Analytics)" u="1"/>
        <s v="Yara Pilbara Implementation - Change Readiness Assessment (25/2/15 - 27/3/15" u="1"/>
        <s v="IBM Campus Management Center" u="1"/>
        <s v="OAD: PCR-209 Inspection Mgt Sys PMO00907 (Descope)" u="1"/>
        <s v="ENT: Interim (12moths) SAP WMS &amp; ILS Support" u="1"/>
        <s v="WAIO-IT/OT Historian (Implementation)" u="1"/>
        <s v="Mobile Apps and Implementation - A&amp;I (Audit and Inspection)" u="1"/>
        <s v="CARE: Watson Risk CVA" u="1"/>
        <s v="Yara Pilbara site integration - Yara SAP standard solution, 11 GD landed res" u="1"/>
        <s v="Apple Mobility POC" u="1"/>
        <s v="New Payments Platform Q2" u="1"/>
        <s v="App Dev &amp; PaaS, new mobile banking application" u="1"/>
        <s v="APMM - WATSON Pilot for Maersk Line" u="1"/>
        <s v="GBS: WM M4 RFS04196 Stallion: Decommission" u="1"/>
        <s v="AST:WFI:CHA:IBM.WFI.059.003 BMS Indexing PCR3 (CR6)" u="1"/>
        <s v="SRM Upgrade PCR 1" u="1"/>
        <s v="Telstra Industry Solutions - Agriculture - Analytics" u="1"/>
        <s v="ANZ FATCA - Australia" u="1"/>
        <s v="Fuel Management App - Pilot" u="1"/>
        <s v="WBC eConveyancing - PCR1" u="1"/>
        <s v="Freight Analytics" u="1"/>
        <s v="INP_IBM2015_2750-00 - Tapeless Backups 2015" u="1"/>
        <s v="SWG : Data Harmonising Project - CCV  Account change in 2015 : Account moved" u="1"/>
        <s v="ANZ Mobile Scanning - Design &amp; Build" u="1"/>
        <s v="Telstra - March PCRs" u="1"/>
        <s v="Telstra Unica Extension" u="1"/>
        <s v="AST:CPS:CHA: IBM.334.003 - 3D Secure CR10" u="1"/>
        <s v="Marketing automation &amp; Analytics (with Commerce Magento project)" u="1"/>
        <s v="CARE Smarter Compliance - Role Out" u="1"/>
        <s v="EA Customer Experience Strategy (CX-Lab)" u="1"/>
        <s v="OAD: BI &amp; Reporting" u="1"/>
        <s v="Work Planning and Scheduler" u="1"/>
        <s v="Portal Architect Staff Aug" u="1"/>
        <s v="Customer Management - Additional Use Cases for CRM RFP" u="1"/>
        <s v="CBRFS46633_Personal Loans Strategic Fix" u="1"/>
        <s v="Telstra Supply Chain Renegotiation - GBS / AD&amp;I" u="1"/>
        <s v="Westpac NZ - HRO" u="1"/>
        <s v="HR Integrated Talent Management System" u="1"/>
        <s v="Telstra - May Usage Upside" u="1"/>
        <s v="TfNSW - Archiving for SAP Services (ILM Programme)" u="1"/>
        <s v="Telstra Big Data Anaytics Phase 2 delivery" u="1"/>
        <s v="Customer Contact Centre 2.0" u="1"/>
        <s v="Store of the Future - Customer Engagement POC" u="1"/>
        <s v="NBN - TRIRIGA P5: Data Loading Tool" u="1"/>
        <s v="CBRFS45407 GI Restitution" u="1"/>
        <s v="Middleware R3 Design" u="1"/>
        <s v="AMSPA - ADCU - IRAP Assessment" u="1"/>
        <s v="CR4 - AIP January/February Extension - Green Moon" u="1"/>
        <s v="Bunnings GBS application migration for nonprod" u="1"/>
        <s v="ANZ Twitter Dashboard" u="1"/>
        <s v="CBRFS44962_RITM00345818_PCE-BTS-Changes-for-Card Swipe Reader" u="1"/>
        <s v="NBN - Cloud Based Networks" u="1"/>
        <s v="Australia Post - Migration Opportunity" u="1"/>
        <s v="Telstra Project Find" u="1"/>
        <s v="CRD: Staff Aug: ATM/POS - PL1 + Base24 programmer" u="1"/>
        <s v="Fletcher Building Group - Shared Services Initiative - Application Managemen" u="1"/>
        <s v="RLM-LM- SA LIVE- Big Data" u="1"/>
        <s v="RFS_EA2014_2682-00 - Project Sydney ToDo Optimisation Registrations Stream (" u="1"/>
        <s v="Jetstar Self Service Kiosk Contract Renewal(s)" u="1"/>
        <s v="AST:COR:CHA: Core Systems (Julian Whitehurst) Extension 010615 - 300615" u="1"/>
        <s v="Managed Mobility - iPads" u="1"/>
        <s v="BA Extension 3" u="1"/>
        <s v="OARS PCR02 Extn" u="1"/>
        <s v="IBM.101.017 (Panorama)" u="1"/>
        <s v="CBRFS42679 CommBrokerPrinting" u="1"/>
        <s v="Murdoch University - Campus Management Center" u="1"/>
        <s v="GBS - SAP AMS" u="1"/>
        <s v="Aurora Retail - Transformation Phase 2" u="1"/>
        <s v="NBN - TRIRIGA P7: Mobility and Automated Lease Creation" u="1"/>
        <s v="Maximo HSE and EAM AMS" u="1"/>
        <s v="Procurement Hub for NRL and related entities" u="1"/>
        <s v="ACE Projects PCR1" u="1"/>
        <s v="Audit &amp; Compliance App" u="1"/>
        <s v="Tallyman Upgrade and collections consolidation" u="1"/>
        <s v="IBM Watson 50 Wise" u="1"/>
        <s v="AST:COR:CHA:Adl-Deal Streaming" u="1"/>
        <s v="CBRFS44866 WMC12025: L400 APRA Reporting Data Requirements" u="1"/>
        <s v="RFS_EA2014_2593-01 - Addendum to EAIP/C1 Release R1409 Implementation" u="1"/>
        <s v="Consumer mobile app design and development" u="1"/>
        <s v="Dev/Ops at ANZ" u="1"/>
        <s v="SAP Consulting- Data, processes and systems. Master data inconsistent across" u="1"/>
        <s v="Value assessment for Mobility" u="1"/>
        <s v="Social Media Analytics Strategy" u="1"/>
        <s v="IM Lean-BI and IGC for BigData Analytics" u="1"/>
        <s v="Myer Online Resolution" u="1"/>
        <s v="NBN - SAR#201419 - David Ezzy" u="1"/>
        <s v="NPP - Real Time Payments Hub" u="1"/>
        <s v="BPO - Procurement and F&amp;A - displace Genpac" u="1"/>
        <s v="Digital Post Collaboration and Transformation (Bold Play)" u="1"/>
        <s v="BW Query Upgrade" u="1"/>
        <s v="CBRFS39443_Low Rate Home Loan Product _Assist Host" u="1"/>
        <s v="NBTC Analytics RFT" u="1"/>
        <s v="Crew app (WebCIS)" u="1"/>
        <s v="Strategic Analytics Phase 1 - Next Best Case" u="1"/>
        <s v="ASB - iOS Wealth Advisor app" u="1"/>
        <s v="SOAD Engagement Manager H1 - 2015" u="1"/>
        <s v="AST:CPS:COC: IBM.CPS.014.004 - Web Portal Rel 1.1 PCR 4" u="1"/>
        <s v="AST:WFI:CHA: IBM.214.xxx GenProc (WBC eConveyancing) PCR 3" u="1"/>
        <s v="GBS: RBB: Opportunities for Q2 2015" u="1"/>
        <s v="Hyperion Reporting Upgrade" u="1"/>
        <s v="BIM for FM Implementation" u="1"/>
        <s v="OAD PCR-258 PMO01311 IAM Execute" u="1"/>
        <s v="Digital First Personalization Architecture Support Extension" u="1"/>
        <s v="RACV Club Website - redesign and re-write - FP Design, Build and Deploy" u="1"/>
        <s v="Core: Change: Pot Account Increase" u="1"/>
        <s v="GBS: WM M1 RFS04411 Secondary test environments for Fineos and Cflow" u="1"/>
        <s v="SAP Fiori Execute" u="1"/>
        <s v="AST:WFI:CHA: IBM.WFI.053.001 Frontline PCR 1" u="1"/>
        <s v="PCR101: BI Build" u="1"/>
        <s v="Digital Solutions Integrations Project" u="1"/>
        <s v="24x7 Support for Collect &amp; Store" u="1"/>
        <s v="Counter Fraud Solution subcontract to Fineos Health Claim system for AXA Asi" u="1"/>
        <s v="Woolworths : BOLD IDEA - Pilot" u="1"/>
        <s v="NBN - AMS - Netcool for HFC stack" u="1"/>
        <s v="NZ Census as a service" u="1"/>
        <s v="GBS - Next Best Action Real time delivery" u="1"/>
        <s v="Portal Modernisation and legacy platform upgrade" u="1"/>
        <s v="AMSPA - SOA - XDeBI Release 2" u="1"/>
        <s v="Case Management System RFI" u="1"/>
        <s v="OAD: PCW for PCR253 PMO01067 EDW/DMS Defect Fixes" u="1"/>
        <s v="Asset Management System - Design Phase" u="1"/>
        <s v="File Transfer and eSignature - Project Phase 3" u="1"/>
        <s v="EAM Transformation" u="1"/>
        <s v="INP_IBM2014_2668-00 - Infrastructure changes for HRIS Replacement" u="1"/>
        <s v="Gate Boarding Solution - Pilot" u="1"/>
        <s v="AST:CPS:ABS: IBM.061.029 - Ankur Oswal" u="1"/>
        <s v="RVSR3063-01_REQ004923 Renewal Redesign for MARS PCR" u="1"/>
        <s v="IBM.RTI.XXX Project OAO" u="1"/>
        <s v="AST:CPS:RUN: Acquire Now" u="1"/>
        <s v="Customer experience strategy" u="1"/>
        <s v="NBN - TRIRIGA P5: Mass Update Facility" u="1"/>
        <s v="Gas Meter Data Reconciliation" u="1"/>
        <s v="USP_EA2014_2192-01 - Addendum to Extended C1 BAU Support" u="1"/>
        <s v="AMSPA - SOA Factory Package 2 - PCR 2" u="1"/>
        <s v="NBN - SOW#tba - IR15 Billing Build" u="1"/>
        <s v="NBN - SOW#LY - Tivoli Upgrade" u="1"/>
        <s v="Woolworths - RPO" u="1"/>
        <s v="RVSR3261-00_REQ044365 - 'Edit' funtion to enable edit on the initiating scre" u="1"/>
        <s v="CBRFS43475_RITM0365116_Agri Advantage packages_HLS Data extract" u="1"/>
        <s v="Complex Premises (e.g. Shoppoing Centres) - Fulfilment Design &amp; Build" u="1"/>
        <s v="MaxMoomba Transformation - Strategy consulting" u="1"/>
        <s v="Curam development resources - R23/24" u="1"/>
        <s v="GBS AMS SAP Support" u="1"/>
        <s v="WHS - Wheatstone SI Partner Extension" u="1"/>
        <s v="GBS - Maximo for Water" u="1"/>
        <s v="BlueCross - RPO" u="1"/>
        <s v="Warranty and Services Enhancements" u="1"/>
        <s v="PSIM Midstream Rollout" u="1"/>
        <s v="IFE Platform" u="1"/>
        <s v="IBM:CPS:CHA: IBM.283.001 - Oregon Release Projects PCR 1" u="1"/>
        <s v="Customer experience strategy consulting engt." u="1"/>
        <s v="RVSR3216-00_REQ029145 - Market Response – Additional Rating Factors" u="1"/>
        <s v="CUA - RFI" u="1"/>
        <s v="NDIS: GBS for NDIS and eMarketplace" u="1"/>
        <s v="GBS BAO: Smarter Compliance - Deployment" u="1"/>
        <s v="PCR Cognitive Value Assessment" u="1"/>
        <s v="PCR 071 - Solman Upgrade" u="1"/>
        <s v="RFP for Social Analytics platform for Audience insights and Risk Management" u="1"/>
        <s v="CAS Support Arrangement 9 - 12 month extension option" u="1"/>
        <s v="Jetstar - MEL T4 Slimline Kiosks" u="1"/>
        <s v="MYER-REQ-000609 - RETEK and WCS Environment Support" u="1"/>
        <s v="ER_1059 – Product Exclusion for Customer Hierarchy" u="1"/>
        <s v="AST:CPS:CHA: IBM.330.001 - LOS Upgrade PCR 1" u="1"/>
        <s v="USP_EA2014_2190-00 - C1 Enhancement environment support for 2015" u="1"/>
        <s v="GBS - SI for Pricing Analytics and Optimisation SW" u="1"/>
        <s v="GBS - RTIO - Demand Modelling/Trading Implementaiton" u="1"/>
        <s v="Training Command" u="1"/>
        <s v="FMG Apple-IBM Mobility solution" u="1"/>
        <s v="mDrover Application Support" u="1"/>
        <s v="MFB BAM for SAP" u="1"/>
        <s v="AMS:DST for existing AMS applications" u="1"/>
        <s v="GBS: RES: M?: CBRFSxxx: Service Operations as a Service" u="1"/>
        <s v="GSK - Customer BPO" u="1"/>
        <s v="Customer Order Management" u="1"/>
        <s v="TfNSW - Analytics and IM Consulting (eg. Archiving for SAP Services (ILM Pro" u="1"/>
        <s v="JQ-002-PCR001 - MEL T4 Spare Parts" u="1"/>
        <s v="Store performance app - Phase 2" u="1"/>
        <s v="KT CR: Knowledge transfer sessions for HP" u="1"/>
        <s v="MYER-REQ-000440 - 05 / MYER-REQ-000594 - Order Management PCR005 - Phase 7 S" u="1"/>
        <s v="ER_0927 – Pack Group Attribute in BI Report" u="1"/>
        <s v="RFS_EA2014_2684-01 - Addendum to RFS Application PVT" u="1"/>
        <s v="WorleyParsons - RPO" u="1"/>
        <s v="Prostate Cancer Decision Support Tool" u="1"/>
        <s v="GBS: ASB Commercial Lending STP (Garanti visit) Phase 1" u="1"/>
        <s v="GBS Suncorp PeopleSoft HR Re-implementation" u="1"/>
        <s v="OOM_EA2015_00089-00 - Discounts &amp; Adjustments Order of Magniture" u="1"/>
        <s v="RFS_EA2015_2704-00 - (AMS) Market Certification for AEMO FRC Hub Upgrad" u="1"/>
        <s v="RACV Family Membership - Family membership is very big. It is withing a fami" u="1"/>
        <s v="Apps Modernisation 3" u="1"/>
        <s v="MYER-ONL - Skyscraper P2 Active/Active - Roadmap" u="1"/>
        <s v="OAD PCR-259 PMO01311 IAM Plan" u="1"/>
        <s v="RVSR3224-00_REQ033402 -IMA LXT change" u="1"/>
        <s v="AST:CPS:CHA: IBM.330.001 - LOS Upgrade" u="1"/>
        <s v="Applications Simplification - Wave 9 ESB" u="1"/>
        <s v="RACV Club on Product Factory/Bluemix" u="1"/>
        <s v="NAB Wealth DA Release 2/3" u="1"/>
        <s v="NAB Customer Analytics - Projects Optimisation and Foundation" u="1"/>
        <s v="ANZ Wealth Life Planner Application - CR1 – Analyse Phase - Delta 1- Inter" u="1"/>
        <s v="CBRFS04461 CWM RegReform SSS Solution Delivery Manager PCR01" u="1"/>
        <s v="Datapower Developer" u="1"/>
        <s v="Extension - PPI Consultant - Share Point (SoW 5425847)" u="1"/>
        <s v="PCR for Big data platform - program 2.1" u="1"/>
        <s v="DIBP - develop Watson App for ABF Intel users (for use in Protected App Stor" u="1"/>
        <s v="GBIS - Legacy Services - SourceOne Upgrade" u="1"/>
        <s v="Oracle Data Lake Services" u="1"/>
        <s v="Change Management Enablement - Implementing IBM Better Change Framework for" u="1"/>
        <s v="OOM_EA2015_00088-00 - Project Voyager - RDW Extract" u="1"/>
        <s v="AST:CPS:CHA: IBM.325.001 - April Compliance PCR 1" u="1"/>
        <s v="NBN - SAR placeholder for 2Q" u="1"/>
        <s v="NBN - SAR#207719 - Sharleen Lam" u="1"/>
        <s v="MYER-REQ-000558 - Concession Framework Change Requirements" u="1"/>
        <s v="MYER-REQ-000649 / MYER-REQ-000558 - 01 PCR01 : Concession Framework Change R" u="1"/>
        <s v="Information Security Architect" u="1"/>
        <s v="GE Capital mobile strategy.uild content for a client Experience - GBS IX Str" u="1"/>
        <s v="CBRFS44502_Sunday schedule change for CBMEXT_DPID" u="1"/>
        <s v="AST:COR:CHA: DBEMINT BMPs" u="1"/>
        <s v="OAD:Alarm and Events PMO0931 (AU$1.5M 2015 SC)" u="1"/>
        <s v="Next Best Action for RACV - ONEAP (Asset NBA)" u="1"/>
        <s v="GBS:CW: Infrastructure Stability Resiliency Project" u="1"/>
        <s v="PCR04 - CBRFS04357 - Consultancy Service for Super Streams" u="1"/>
        <s v="MYER-REQ-000573 - Site Changes Jan 2015" u="1"/>
        <s v="ANZ Bank Mortgages Roadmap / SNBC" u="1"/>
        <s v="NBN - TRIRIGA P7 - Facilities Operations and Maintenance" u="1"/>
        <s v="4Global Support Desk - offshore support for SWIFT SAA and GPP" u="1"/>
        <s v="WNZL GBS: Application Portfolio Simplification (decommissioning)" u="1"/>
        <s v="GBS ANZ Bank RB MDM Services Team Extension" u="1"/>
        <s v="Peoplesoft ERP Hosting and Support Services (3+1+1)" u="1"/>
        <s v="AST:CPS:CHA: IBM.117.010 - GFMP PCR 10" u="1"/>
        <s v="Mobile Apps and Implementation - WFW (Workforce Management)" u="1"/>
        <s v="COLA Adjustments" u="1"/>
        <s v="RESERVED" u="1"/>
        <s v="Telstra - Feb PCRs" u="1"/>
        <s v="GBS: RB CO M4 CBRFS04385_Data Extraction between Aug 2013 and Oct 2013" u="1"/>
        <s v="MCP Technology CR5 - Green Moon" u="1"/>
        <s v="Duplicate - BAU Support From Jan1 to 4 May" u="1"/>
        <s v="SAP Roll-Out and Implementation Services  T&amp;M Project Manager 15.12.2014 - 3" u="1"/>
        <s v="MCP Technology CR6 - Green Moon" u="1"/>
        <s v="NBN - SOW#60, Var#2 - Maximo AMS CV&amp;T support" u="1"/>
        <s v="ANZ SME Lending (Analytics EDW)" u="1"/>
        <s v="MSD - NGO solution for family &amp; community services" u="1"/>
        <s v="Telstra - April Usage" u="1"/>
        <s v="Apple &amp; IBM Mobile Applications" u="1"/>
        <s v="Optus F&amp;A" u="1"/>
        <s v="Western Power - Ready Made Apps - AMS - SAM inc Device + ace 1400 - 36 - I5s" u="1"/>
        <s v="RFP for the development of an integrated operations monitoring tool that pro" u="1"/>
        <s v="AST:CPS: IBM.186.003 - Rajesh Dhariya Ext 2" u="1"/>
        <s v="Wealth - Customer Understanding Insights" u="1"/>
        <s v="PCR001- DC Migration Servers Ons and Offs" u="1"/>
        <s v="Ausgrid - BPO play - Finance/Admin/Procurment" u="1"/>
        <s v="PCR 344 Stage Upgrade" u="1"/>
        <s v="Upgrade of Billing support to included weekends" u="1"/>
        <s v="NBN - SOW#70 - IR15 Billing Design" u="1"/>
        <s v="NBN - SOW#NB - AS&amp;M Services for 2015/16" u="1"/>
        <s v="Quick Win review of Health Alliance" u="1"/>
        <s v="Debt Collection Guidelines - Resource Based" u="1"/>
        <s v="NBN - HFC - Maximo Instance  #ANZSSA" u="1"/>
        <s v="IFE for Asset Management Trial" u="1"/>
        <s v="PCR 5 1DWQH Digital Integration" u="1"/>
        <s v="AST:COR:CHA:Adl-Lloyds BBM" u="1"/>
        <s v="Smarter Compliance - Mobile Intelligence" u="1"/>
        <s v="Productivity Agenda: GBS - Productivity Improvement Strategic Partnership" u="1"/>
        <s v="RVSR3292-00_REQ050281 - Include Veteran Vintage &amp; Classic Vehicle Insurance" u="1"/>
        <s v="AMSPA - End User Computing" u="1"/>
        <s v="RFS_EA2014_2662-01 - Addendum to Project Casper - EA Contact Centre IBM Inte" u="1"/>
        <s v="AST:CPS:RUN: Acquire now 2 x Landed (Managed Services)" u="1"/>
        <s v="Cloud/BlueMix" u="1"/>
        <s v="Billing System Replacement - CC&amp;B Design" u="1"/>
        <s v="Telstra - TRIRIGA" u="1"/>
        <s v="Application CoE" u="1"/>
        <s v="NBN - Maximo/Tririga for Building Facilities Mgmt - as a Service (SERVICES)" u="1"/>
        <s v="RACV - REQ025100 - EPAC RFP for the integration and maintenance of its curre" u="1"/>
        <s v="GBS-SAP AMS Staff Aug - HANA Consultant" u="1"/>
        <s v="Group CRM - Implementation and Manager" u="1"/>
        <s v="RLM - DL: Procure to Pay + Emptoris (SW + GPS engagement)" u="1"/>
        <s v="HR Portal Solution - Super Form - CR1" u="1"/>
        <s v="Additonal DM Functional Support" u="1"/>
        <s v="DSS: Mobility PoC - AgedCare" u="1"/>
        <s v="Develop and implement Document Management for Aircraft Maintenance" u="1"/>
        <s v="Asset Management at VicTrack" u="1"/>
        <s v="ANZ RM Data Compliance (ILG) Planning &amp; Architecture" u="1"/>
        <s v="AST:WFI:CHA:ECE ARC" u="1"/>
        <s v="FTP Liquidity Release 3 (Global)" u="1"/>
        <s v="Enterprise Marketing Real-time Implementation" u="1"/>
        <s v="Whole of Business IT Data centre Outsourced" u="1"/>
        <s v="NBN - BSS-OSS Operate" u="1"/>
        <s v="Contract management RFI - Managed Service" u="1"/>
        <s v="Teradata Optimisation" u="1"/>
        <s v="MYER-REQ-000465 - LiveChat" u="1"/>
        <s v="Teradata/Mainframe Services" u="1"/>
        <s v="AST:COR:CHA: Term Deposit 31 Day PCR5" u="1"/>
        <s v="BHPB GBIS - Documentum on the Cloud - GBS services" u="1"/>
        <s v="AST:COR:CHA: Term Deposit 31 Day PCR6" u="1"/>
        <s v="AST:COR:CHA: Term Deposit 31 Day PCR7" u="1"/>
        <s v="ENT: SAP - AMS 5yr" u="1"/>
        <s v="RBO- Bus App Modern move to Perth" u="1"/>
        <s v="MIDAS Release 5" u="1"/>
        <s v="Counter Fraud &amp; Oracle BackEnd DB" u="1"/>
        <s v="Aging in place solution with Property Development Partner and NZ Gov't" u="1"/>
        <s v="Harvey Norman - RPO" u="1"/>
        <s v="SAP User Experience Roadmap" u="1"/>
        <s v="RFQ66 - Cloud Software Authentication &amp; Authorisation (CSAA) Implementation" u="1"/>
        <s v="Vodafone NZ - SCM" u="1"/>
        <s v="TRIRIGA Campus Management Center (Cloud)" u="1"/>
        <s v="GBS: Suncorp BT Next Generation DevOps" u="1"/>
        <s v="Unitec IBM Delivery Centre PeopleSoft ADS" u="1"/>
        <s v="ANZ IM CoE Capacity SoW (2015)" u="1"/>
        <s v="PCR03 for AOP CALQ project" u="1"/>
        <s v="GBS:M?:CBRFSxxxx: Tririga Enhanced Capability" u="1"/>
        <s v="Target Customer Journey Map" u="1"/>
        <s v="CIO Strategy Summit - POC Smarter transport" u="1"/>
        <s v="Next Best Action - Consulting DAP" u="1"/>
        <s v="GBS: RAW CBRFS44069_Datastage Managed Services_M3 Solution" u="1"/>
        <s v="E-Commerce Platform Development" u="1"/>
        <s v="AST:CPS:CHA: IBM.xxx - 3D Secure JT" u="1"/>
        <s v="ANZ: EDW BST's (Cust beh. &amp; Cross-sell)" u="1"/>
        <s v="MFT High Level Design Only" u="1"/>
        <s v="Digital Transformation for customer engagement" u="1"/>
        <s v="Westpac Personal Lending Customer Letter Reformatting Project" u="1"/>
        <s v="Best Car best Price for RACV Members" u="1"/>
        <s v="Support Consolidation and Extension - CT and WH to speak with PT" u="1"/>
        <s v="Apple+IBM Retention Broker - Design" u="1"/>
        <s v="GBS: POT Workorder - Migrate eBS to Oracle Cloud Finance ERP - DUPLICATE OF" u="1"/>
        <s v="Global Pricing Engine" u="1"/>
        <s v="CBRFS44582_FCS Bankwest Customer Interface file changes" u="1"/>
        <s v="RVSR3278-00_REQ048536 - New Car Cover and Car Care Pack (former Top up total" u="1"/>
        <s v="Mobile Testing Consulting" u="1"/>
        <s v="NBN - SAR#217494 - Yoha Kim" u="1"/>
        <s v="Watson Service Assistance for Telco leveraging Device Doctor.  2015 CoLab-TM" u="1"/>
        <s v="Mobility Rostering Portal and application for Crew engagement (WebCIS)" u="1"/>
        <s v="SME Customer App" u="1"/>
        <s v="RPDE - QL111" u="1"/>
        <s v="RVSR3224-02_REQ033402 - IMA LXT change - PCR002" u="1"/>
        <s v="CBRFS42006 Offer Database Application to accept the HTML tags" u="1"/>
        <s v="OAD PCR-216 PMO0240 IISOW" u="1"/>
        <s v="AST:COR:CHA: T&amp;S DBEMINT Decommission" u="1"/>
        <s v="CBRFS04476 AOP CALQ Agile PCR 1 for May release" u="1"/>
        <s v="GBS: Transformation work associated with Sterling B2B AS4 compliance project" u="1"/>
        <s v="vanBlasor Cloud Modernization" u="1"/>
        <s v="Telstra WFM CR02 - Requirements Re-baseline" u="1"/>
        <s v="Airport Internet of Things - provision of network service for sensors of mul" u="1"/>
        <s v="RFS_EA2015_2744-00 - EPR-PMDS_IBM service" u="1"/>
        <s v="PMQ - Pipe Bursts" u="1"/>
        <s v="OOM_EA2014_00073-00 - IR5316 Consolidated Concession Changes" u="1"/>
        <s v="USP_EA2013_2095-02 - Windows MOE Upgrade Program - AMS Application Testing" u="1"/>
        <s v="Category Business Planning - Consulting" u="1"/>
        <s v="NAB - Customer Analytics Platform Transformation - Call Centre" u="1"/>
        <s v="SCIP03" u="1"/>
        <s v="Action Plan BPM 8.55" u="1"/>
        <s v="AST:COR:CHA: Mainframe Lending FY2015 Q2" u="1"/>
        <s v="GBS: Innovation Workshop" u="1"/>
        <s v="AST:WFI:CHA:IBM.WFI.063 ECE ARC SGB" u="1"/>
        <s v="Fuel Management and QPilot App - Rollout" u="1"/>
        <s v="OAD: OMS Process and Procedure Design 2.0 PCR005" u="1"/>
        <s v="Applications Portfolio development" u="1"/>
        <s v="OS/DB Upgrades" u="1"/>
        <s v="GBS:PMNTS:M4: FTM Pilot" u="1"/>
        <s v="Integration for mobility" u="1"/>
        <s v="Front Door Quick Win (ARI)" u="1"/>
        <s v="WOIS PCR003 - Self Managed Whanau" u="1"/>
        <s v="Project Cre8 - Sprint 6 To Go Live" u="1"/>
        <s v="Telstra - May PCRs" u="1"/>
        <s v="Next Generation SAP Platform" u="1"/>
        <s v="AST:COR:CHA:Mort-CLASweb PSO2" u="1"/>
        <s v="BPM Roll Out Project Orion WIB" u="1"/>
        <s v="NAB BI Augmentation Services - Capacity SoW" u="1"/>
        <s v="Extension of Abhi from 23Jan15 to 31May15 then for Sayantan Das till end Q1" u="1"/>
        <s v="MYER-REQ-000636 - Foreign Currency Fixed Deals Posting" u="1"/>
        <s v="NBN - SOW#68 - Support of the CV&amp;T Environments under Prodcution Class SLAs" u="1"/>
        <s v="Churn Analytics" u="1"/>
        <s v="AMS Renewal (Years 4 and 5)" u="1"/>
        <s v="GBS: CW: CBRFS04357 - PCR03 for the IBM CBA Service Order for Consulting Ser" u="1"/>
        <s v="Additional Newsfeeds for Watson Trial" u="1"/>
        <s v="AST:CPS:CHA: IBM.322 - Project Enterprise" u="1"/>
        <s v="Health PMC offering - replication of NSW Magellan" u="1"/>
        <s v="AST:WFI:CHA:GTS BPM Automation PCR 1" u="1"/>
        <s v="Census Change Order 06-005 - Australian Population Survey T&amp;M" u="1"/>
        <s v="ERA Vehicles Web Service" u="1"/>
        <s v="NBN - SAR#219555 - Will Colley" u="1"/>
        <s v="RPO" u="1"/>
        <s v="Wealth Digital Advise Platform - Minimal Viable Product" u="1"/>
        <s v="Asset Managenent System - Implementation and testing" u="1"/>
        <s v="Pearson Sales Enablement - April ARC" u="1"/>
        <s v="Payment of Health Services" u="1"/>
        <s v="Apple Foundation App - Solution Definition" u="1"/>
        <s v="Payments: eConveryancing - Tech Lead/IT BA" u="1"/>
        <s v="Integration Services" u="1"/>
        <s v="AST:WFI:CHA:IBM.WFI.013.020 WAR PCR 20" u="1"/>
        <s v="Apple Applications - Build" u="1"/>
        <s v="AST:COR:CHA:Adl-e Hub ACR" u="1"/>
        <s v="Extension of Western Power ESRI Upgrade (BV-XFPRTRE)" u="1"/>
        <s v="Phase 2 - Delivery Strategy" u="1"/>
        <s v="AMS Oracle Support Extension (12 months)" u="1"/>
        <s v="DMA Implementation" u="1"/>
        <s v="Auckland City Digital Platform" u="1"/>
        <s v="Provision of Core ICT Services" u="1"/>
        <s v="OAD: Execute Hull Inspection Mgmt (AU$1.5M 2015 SC)" u="1"/>
        <s v="Telstra GPS P2P - April PCRs" u="1"/>
        <s v="GBS: CW: CBRFS04304 Annuities on Platform Life400 Phase 1 design" u="1"/>
        <s v="Setting up of Testing CoE for Kiwibank Core Modernisation Programme - SAP Ba" u="1"/>
        <s v="PCR for WFM - UI design" u="1"/>
        <s v="GBS: Shared Services Procurement Partnering Agreement" u="1"/>
        <s v="SAP Upgrade" u="1"/>
        <s v="GBS: Shared Services Common Services Partnering Agreement 1" u="1"/>
        <s v="NBN - SAR#213382 - Tina Judd" u="1"/>
        <s v="RVSR3236-00_REQ033819 - MMp - MDp and WMB documentation and files required f" u="1"/>
        <s v="ABU- Health &amp; Safety Predictive Analytics" u="1"/>
        <s v="CBRFS39534_RITM0285892 - Update Card Limit for MasterCard Debit Cards PCR001" u="1"/>
        <s v="Telstra - June Usage" u="1"/>
        <s v="Big Data Extensions (Moven, Alerts and File Vault)" u="1"/>
        <s v="IM CoE - CMR 54 Control-M Test Support - Green Moon" u="1"/>
        <s v="AMSPA - SOA IF Pkg 1 - PCR 8 (RKS Changes)" u="1"/>
        <s v="MYER-REQ-000440-06 / MYER-REQ-000638 - PCR06 : OMS Phase 7 DSV IBM Resourcin" u="1"/>
        <s v="MYER-REQ-000657 - Concessions Enhancement DSV CR30501" u="1"/>
        <s v="IBM SAUG Summit Teleresponder/IAG" u="1"/>
        <s v="MYER-REQ-000515 - Storing CommBank Pay with points financial information" u="1"/>
        <s v="USP_EA2014_2192-00 - Extended C1 BAU Support" u="1"/>
        <s v="PCR037 - Extension of Stephen Tattersdale" u="1"/>
        <s v="BHP Billiton GBIS GBS Rate Card for staff augmentation" u="1"/>
        <s v="South32- Day 1 projects" u="1"/>
        <s v="NZ Food Safety Research Centre -  1. develop a genomic/metagenomic platform" u="1"/>
        <s v="OAD: MOC PMO00908 (AU$1.8M: AU$910K - 2013 SC, AU$890K - 2015 SC)" u="1"/>
        <s v="Build Unica Campaigns - Resource 1" u="1"/>
        <s v="PHASE 2: Implementation of customer experience initiatives: Omni-channel, Di" u="1"/>
        <s v="CARE: 9 OARS Program Review" u="1"/>
        <s v="Innovation with mobility for RACV resorts. Clients expressed interests on mo" u="1"/>
        <s v="Business Architecture and Change Management services" u="1"/>
        <s v="Pearson Sales Enablement - New rates adjustment - possible upside" u="1"/>
        <s v="Solution Design Fees At Risk" u="1"/>
        <s v="CBRFS39443_Low Rate Home Loan Product _Focus" u="1"/>
        <s v="Graincorp PCR097 - Security audit work" u="1"/>
        <s v="GBS Customer Intelligence" u="1"/>
        <s v="Asciano - GBS - Maximo module development" u="1"/>
        <s v="Telstra Service Now Integration - Build Phase" u="1"/>
        <s v="DQ Assessment C1 CIDS" u="1"/>
        <s v="NBN - SAR - Vince Fattore" u="1"/>
        <s v="GBS - RTIO -IPP Integrated Planning Program" u="1"/>
        <s v="System Integration Services for Pricing Optimisation and Analytics Software" u="1"/>
        <s v="RFS_EA2014_2690-01 - Addendum to Request for Fortnightly C1 Data extracts fo" u="1"/>
        <s v="OAD PCR-259 PMO01311 IAM Plan (A$0 TCV)" u="1"/>
        <s v="CR45- medibank DeIPHI SAP project" u="1"/>
        <s v="NBN - PSCS" u="1"/>
        <s v="RFS_EA2014_2682-02 - Addendum 2 to Project Sydney ToDo Optimisation Registra" u="1"/>
        <s v="RPDE - QL116 Defence Innovation Strategy" u="1"/>
        <s v="NBN - FOPS Build - Mobile Field Technician  #ANZSSA" u="1"/>
        <s v="Social services case management platform for Offshore Assylum Seeker process" u="1"/>
        <s v="AST:WFI:CHA:Bank@Post" u="1"/>
        <s v="ABU-upstream UWT - FTE x 1 6months" u="1"/>
        <s v="Modernisation of Spare parts portal and associated systems for Australia" u="1"/>
        <s v="OAD: PMO01311 Production Forecast (IAM Phase B) Plan Stage Project" u="1"/>
        <s v="CR2 for MCP Mobile - Business SOW #2" u="1"/>
        <s v="AIP PoC" u="1"/>
        <s v="Applications build and integration using Bluemix as a platform" u="1"/>
        <s v="Big Data expansion - Additional probes and DSUs for Optus exchanges" u="1"/>
        <s v="AMS Renewal " u="1"/>
        <s v="On-site support services outsourcing - Adani Brisbane" u="1"/>
        <s v="additional support scope of multiple databases" u="1"/>
        <s v="NBN - HFC - Release Management" u="1"/>
        <s v="Middleware AMS Consultancy" u="1"/>
        <s v="OAD PCR-231 PMO0930 WMS" u="1"/>
        <s v="Call Centre Self Service and CX Improvement plan   #ANZSSA" u="1"/>
        <s v="Customer Experience Labs" u="1"/>
        <s v="EQC - Annual COLA - Application Services" u="1"/>
        <s v="NBN - SAR#195973 - Kris Samarakoon" u="1"/>
        <s v="DIBP - Analytics for management reporting on App Store" u="1"/>
        <s v="Payments Information Data Service Release 2" u="1"/>
        <s v="MYER-REQ-000562 - Hurstville Store Closure â€“ RETEK Stock Transfers" u="1"/>
        <s v="CommSEE Anywhere tabletisation Mobile opp" u="1"/>
        <s v="Rational Upgrade." u="1"/>
        <s v="Tealeaf System Administrator support" u="1"/>
        <s v="Managed File Transfer aaS" u="1"/>
        <s v="OCR - Horizon 6 - Solution Outline" u="1"/>
        <s v="Smarter Commerce including EMM and NBA" u="1"/>
        <s v="Strategic Architect Support - 2H" u="1"/>
        <s v="Horizon SAP AMS (Nurses Triage)" u="1"/>
        <s v="Ready App Policyholder Care - Insurance" u="1"/>
        <s v="Telstra - Procurement Renegotiation" u="1"/>
        <s v="Smarter Compliance - R1 Hadoop" u="1"/>
        <s v="Telstra PPS - Data Migration (Support GTS) - Wave 3 Phase 1" u="1"/>
        <s v="AST:WFI:CHA: IBM.WFI.066 Project Start" u="1"/>
        <s v="CS - Tech17 - Application Rationalisation - PCR003" u="1"/>
        <s v="Enterprise CRM Program of Work" u="1"/>
        <s v="AST:CPS:CHA: IBM.CPS:033 - Triad May 2015 Release" u="1"/>
        <s v="Email &amp; Signature Template" u="1"/>
        <s v="Queue Management (start of Stadium Efficiency)" u="1"/>
        <s v="INP_IBM2014_2570-00 (AMS) Access Management Remediation - Data Extracts" u="1"/>
        <s v="Telstra Carpark Design Resource GBS Staff Aug" u="1"/>
        <s v="OOM_EA2014_00077-00 - RFS Description Project Casper - EA Contact Centre IBM" u="1"/>
        <s v="PR4317 Implement Quickpublish APAR in order to fix quickpublish issues and r" u="1"/>
        <s v="OAD: Execute Failure Elimination (AU$1.5M 2015 SC)" u="1"/>
        <s v="Watson CVA for Cognitive" u="1"/>
        <s v="The NDIA is piloting a new scheme (NDIS) for the disabled to have the abilit" u="1"/>
        <s v="OAD ROM PMO01311 ACQ (A$0 TCV)" u="1"/>
        <s v="Design and implement Tables to support business queries" u="1"/>
        <s v="Group CRM Planning (1st 4 weeks), and Agile Coach - Channel 7" u="1"/>
        <s v="Watson - Use Case 1 TAA (Stage 2 C&amp;T)" u="1"/>
        <s v="AMSPA - AGSVA Implement IVP Enhancements" u="1"/>
        <s v="CBRFS41163_Passbook_HLS_Mercury Fallback XCOM Transmission" u="1"/>
        <s v="Extension of CSR review engagement Feb2015 - DO NOT SURVEY, THIS IS JUST A M" u="1"/>
        <s v="GBS - Premiers Innovation - Congestion Feasibility Study" u="1"/>
        <s v="MYER-REQ-000509 - XDS Re-induction Option ​Changes" u="1"/>
        <s v="GBS: Payments: Run SWIFT technical resource" u="1"/>
        <s v="AST:WFI:CHA: IBM.WFI.062 STaR Reports (eConveyancing)" u="1"/>
        <s v="Apple Opportunity - Airport Operations" u="1"/>
        <s v="Customs Passenger Risk Assessment - APAS for Fiji RCA" u="1"/>
        <s v="Project GLUE - Institutional CRM" u="1"/>
        <s v="PCR 355- CHANEL Issue investigation &amp; FIx" u="1"/>
        <s v="Customer journey mapping" u="1"/>
        <s v="SO: Contract resolution and 3 Year extension" u="1"/>
        <s v="AMS Metering hub" u="1"/>
        <s v="USP_EA2014_2191-00 - EAIP - WPG08-029 CR280 Not Complete Service Order Respo" u="1"/>
        <s v="AST:CPS:CHA: IBM.CPS.031.001 - Action Code eQ PCR 1" u="1"/>
        <s v="Core Modernisation Change Request # 1" u="1"/>
        <s v="IBM.082.016 (PCR016 - Vinod Karwa's extension)" u="1"/>
        <s v="Maximo Roadmap" u="1"/>
        <s v="GBS:RBB: DevOps DLMA / Quality Stage" u="1"/>
        <s v="ANZ - Saba Upgrade" u="1"/>
        <s v="MYER-REQ-000585 - Additional Pay Codes in WTK" u="1"/>
        <s v="Supply Chain Strategic review" u="1"/>
        <s v="NAB - Customer Analytics Platform Transformation (Teradata)" u="1"/>
        <s v="INPEX PCRs" u="1"/>
        <s v="CBRFS04473 Heartnet Application Development_PCR002" u="1"/>
        <s v="CARE3: G2 Sensemaking Delivery Phase 1" u="1"/>
        <s v="IM Lean-BI for BigData Analytics" u="1"/>
        <s v="Analytics - Replace CID" u="1"/>
        <s v="Fletcher - 1) Procurement 2) F&amp;A" u="1"/>
        <s v="Embedded Networks" u="1"/>
        <s v="8Tririga - Projects" u="1"/>
        <s v="NBN - Executive Dashboard" u="1"/>
        <s v="BVA - IP Management (IBM CHQ IP Team)" u="1"/>
        <s v="NBN - SAR - Yoha Kim extension" u="1"/>
        <s v="Extension 3 - PPI Consultant - Share Point (SoW 5425847)" u="1"/>
        <s v="IBM SAUG Summit Teleresponder/08-10-2014/Allianz Australia Limited - Cloud &amp;" u="1"/>
        <s v="Extension 4 - PPI Consultant - Share Point (SoW 5425847)" u="1"/>
        <s v="RFS17788 - Ignore CM error 17455 and HLE074" u="1"/>
        <s v="AST:CPS:CHA: IBM.138.020 - Win 7 Swathi R" u="1"/>
        <s v="Customs Cargo Risk Assessment for Fiji RCA" u="1"/>
        <s v="SAP and Non SAP Application support services" u="1"/>
        <s v="HR Portal Solution - PeopleSoft" u="1"/>
        <s v="Productivity Initiative Ph3" u="1"/>
        <s v="GBS: R&amp;ES Security Program Governance Support phase 2" u="1"/>
        <s v="CS - Tech17 - Application Rationalisation - PCR004" u="1"/>
        <s v="CRM Portal Fixes" u="1"/>
        <s v="GBS: Payments: NPP IT BA" u="1"/>
        <s v="Gateway LIS - PCR" u="1"/>
        <s v="GBS: PMNTS:M4: E2E Monitoring (BPM Pilot)" u="1"/>
        <s v="Additional add-on to our Document Writing work to cover their Iron Ore busin" u="1"/>
        <s v="Apple+IBM app - CCA - Vending deliveries or Field Service Technician" u="1"/>
        <s v="NBN - SAR#205000 - Lisa Lalor" u="1"/>
        <s v="AST:WFI:CHA:IBM.WFI.058.001 ECE ARC PCR 1" u="1"/>
        <s v="Hosted AoG API platform" u="1"/>
        <s v="Tririga Support" u="1"/>
        <s v="GGN Support &amp; Development" u="1"/>
        <s v="Staff Aug: Core CSF resoucing" u="1"/>
        <s v="PAO - phase 1" u="1"/>
        <s v="Apple Velocity Frequent Flyer Aquisition" u="1"/>
        <s v="Project Saint- Support services from Ballarat" u="1"/>
        <s v="AST - Payments - T&amp;M - Vijaykumar Palaskar - SWIFT Support Request Onshore" u="1"/>
        <s v="NBN - Hyperic AMS" u="1"/>
        <s v="ANZ Wealth Feasibility study documentation" u="1"/>
        <s v="IBM.RTI.031.002 ECE ARC PCR002" u="1"/>
        <s v="Planning, Scheduling and Live Run System" u="1"/>
        <s v="WA Police - ERPaaS" u="1"/>
        <s v="GBS: CW: CBRFS04304 PCR02 Annuity on Platform - L400 &amp; Fineos Design Phase" u="1"/>
        <s v="CX Lab" u="1"/>
        <s v="ACT I Connect Portal RFP" u="1"/>
        <s v="Mobility (upside to ESSO)" u="1"/>
        <s v="ATO/Treasury ICT Professional Services and Application Development Panel" u="1"/>
        <s v="WR2167-PCR001 Extension of Retail Website support" u="1"/>
        <s v="DJ OCR PCR-308 SKU Capacity Analysis" u="1"/>
        <s v="Guidewire stability project / Upgrade (Build/Implement)" u="1"/>
        <s v="GBS: CW: CBRFS04304 PCR01 - Annuity on Platform - L400 &amp; Fineos Design Phase" u="1"/>
        <s v="Maximo Anywhere Implementation" u="1"/>
        <s v="Oracle Revenue Management and Billing Transformation" u="1"/>
        <s v="Build Marketing Strategy" u="1"/>
        <s v="GBS: RBB DCS Re-Write" u="1"/>
        <s v="GBS: Payments: NPP Senior Project Coordinator" u="1"/>
        <s v="Design Service - Department of Curriculum" u="1"/>
        <s v="Kiwibank F&amp;A/HR/PSCS" u="1"/>
        <s v="AST:COR:CHA: CC Short Form PCR3" u="1"/>
        <s v="ANZ Learning Contract Renewal" u="1"/>
        <s v="Application Testing Assessment &amp; Strategy" u="1"/>
        <s v="MYER-REQ-000616 - FSS Order Allocations process" u="1"/>
        <s v="MYER-AMS Contract Re-Negotiation" u="1"/>
        <s v="ST:CPS:CHA: IBM.247.004 - Oregon Release Projects PCR 4" u="1"/>
        <s v="GBS:RBB:IBMCBA CBRFS04487 Settlement Diary Changes BPE" u="1"/>
        <s v="Telstra Workforce Transformation - AMS attach" u="1"/>
        <s v="CBRFS46764 Removal of Redraw access in HLS for selected customers" u="1"/>
        <s v="SAP Roll-out Functional Resources (SAP FI, MM/PM)" u="1"/>
        <s v="Test / Development Enviroments Rationalisation" u="1"/>
        <s v="Watson Engagement Advisor - Customer Experience definition" u="1"/>
        <s v="Actionable insights from Social Analytics POC with Westpac/Telstra/Qantas" u="1"/>
        <s v="PoC for a new Model of Care" u="1"/>
        <s v="AST:WFI:CHA: IBM.356.002 Everyday Banking PCR 2" u="1"/>
        <s v="Apple+IBM - IAG Retention App" u="1"/>
        <s v="Intelligent transport, Mobile platform modernisation and realtime journey pl" u="1"/>
        <s v="Mobile Patient Monitoring System" u="1"/>
        <s v="DLMA Staff Aug extn" u="1"/>
        <s v="GBS: POT Shared Service RPA WO - Risk Domain Ongoing IT Operations" u="1"/>
        <s v="FTP Liquidity Release 3 - CR1 (Venetia)" u="1"/>
        <s v="DART Project Manager part-time at Contact Energy" u="1"/>
        <s v="Apple MobileFirst - Pilot Fuel Optimsation App" u="1"/>
        <s v="AST:CPS: Acquire now 2 x Landed" u="1"/>
        <s v="Data cleansing and migration  - Cleansing of data in Ellipse (Oracle)  - Mig" u="1"/>
        <s v="AST:CPS:CHA: IBM.283.002 - Oregon Forms Projects PCR 2" u="1"/>
        <s v="Mobility Design Thinking Workshop" u="1"/>
        <s v="Newcrest USD Conversion - Functional Currency SAP" u="1"/>
        <s v="Telstra PPS - Data Migration (Support GTS) - Phase 2" u="1"/>
        <s v="GBS: AST: Core: Run - CFAL Data Retrieval Team" u="1"/>
        <s v="ANZ Data Modeller for EDA Project - Rob Staley" u="1"/>
        <s v="NBN - SOW#60,Var#1 - WFM AMS 2015 COLA (MSSA)" u="1"/>
        <s v="Telstra WFM IBM-CR11 Delay in agreeing requirements" u="1"/>
        <s v="62 eGates for Departures (sub to Vision-Box)" u="1"/>
        <s v="AMS for DelPHI" u="1"/>
        <s v="CBRFS41517 HLS Repaid Macro changes" u="1"/>
        <s v="ANZ IM CoE Expert Services Capacity SoW (Sep15-Aug16)" u="1"/>
        <s v="IX Mobile First - Customised App" u="1"/>
        <s v="Contact Energy Business Analytics Roadmap Implementation (Follow-on from Ana" u="1"/>
        <s v="AST:CPS:CHA: IBM.324 - ATM NextGen" u="1"/>
        <s v="Telstra Service Now integration to Softlayer - Discovery" u="1"/>
        <s v="NBN - Billing Abacus opportunites" u="1"/>
        <s v="PAO Meter Management" u="1"/>
        <s v="IS&amp;T Strategy: Cloud Strategy Execution" u="1"/>
        <s v="Contact Energy - Cloud Discovery" u="1"/>
        <s v="Pearson Schools" u="1"/>
        <s v="NBN - SAR#192325 - Kylie Parker" u="1"/>
        <s v="GBS: RAW Low Rate home loan Project" u="1"/>
        <s v="Develop and convert (Native iOS) Freight Mobility APPs" u="1"/>
        <s v="Admin Support for Corporate Services- Purchase Order mgmt" u="1"/>
        <s v="NBN - SAR#tba - Lisa Lalor extension" u="1"/>
        <s v="Asset Optimistaion SlaaS" u="1"/>
        <s v="Digital Solutions ROM" u="1"/>
        <s v="Woolworths: BOLD IDEA - Preemp Customer Behaviour based on Customer Insight" u="1"/>
        <s v="GBS: RB M1 : CBRFS04375_Customer Relationship Prising Release2 – Assist Ho" u="1"/>
        <s v="MDM Consulting (Bill Sargent)" u="1"/>
        <s v="OAD: PCRxxx OSI PI/Meridium Integration" u="1"/>
        <s v="MYER-REQ-000597 - Replacement of digital catalogue service provider" u="1"/>
        <s v="Smarter Data Innovation Framework" u="1"/>
        <s v="PCR for Basis Resource SAP Fiori" u="1"/>
        <s v="Emergency Management Solution" u="1"/>
        <s v="AMS Support for Field Technician app" u="1"/>
        <s v="POWER8 BAM Migration" u="1"/>
        <s v="MYER-REQ-000431 - Optimising Customer GWP ​Selection" u="1"/>
        <s v="RVSR3231-00_REQ035221 - Southern Resorts Bpay Payment Option Implementation" u="1"/>
        <s v="OAD: INPEX Indonesia - Global LNG Template (managed service)" u="1"/>
        <s v="Website mobilisation (Precedent Transition)" u="1"/>
        <s v="Provision of Property Asset Management Information System (PAMIS)" u="1"/>
        <s v="CBRFS04257 ASSIST IWS migration to SOE6" u="1"/>
        <s v="Application Simplification &amp; Migration to Cloud" u="1"/>
        <s v="IBM.RTI.033 EWR-R1_PCR003" u="1"/>
        <s v="AMSPA - Holistic Case Management as a Service" u="1"/>
        <s v="Cards: ATM - Base24/Tandem 2x" u="1"/>
        <s v="OAD PCR-261 PMO00933 Operation Logbooks" u="1"/>
        <s v="CBRFS46435 BTS Removal of Merchant Summary Field" u="1"/>
        <s v="tAMSPA - SOA - VLFT Proof of Concept" u="1"/>
        <s v="Additional Vision-Box Consulting services for Airport Trial" u="1"/>
        <s v="AST:CPS:CHA: IBM.320 - Triad CLI Test Support" u="1"/>
        <s v="POC - Watson Retail experience for Telco  Telco Co-Lab" u="1"/>
        <s v="AST:WFI:CHA:BMS Indexing" u="1"/>
        <s v="SGB Paperless Variation - Outcome based" u="1"/>
        <s v="Payments Review and Roadmap" u="1"/>
        <s v="RFS_EA2015_2nnn-00 - C1 Release R1506 Implementation" u="1"/>
        <s v="RFS_EA2015_2nnn-00 - C1 Release R1507 Implementation" u="1"/>
        <s v="Downer Infrastructure - Maximo POC" u="1"/>
        <s v="Predictive Asset Quality - Maximo Extension with PMQ" u="1"/>
        <s v="Harmonisation project" u="1"/>
        <s v="GBS: RAW proDacapo Managed Services" u="1"/>
        <s v="RFS_EA2014_2696-00 - IR5538 PMD &amp; VMD Data in RDW  " u="1"/>
        <s v="ANZ Bank Green Moon Rate Card Negotiation" u="1"/>
        <s v="RFS_EA2014_2652-00 - STTM and Report Changes per AEMO Release Notice 915" u="1"/>
        <s v="National Payment and Settlement System" u="1"/>
        <s v="Bunnings Digital Store of the Future" u="1"/>
        <s v="AST:COR:CHA: OTP R1.2" u="1"/>
        <s v="Tallyman NVE PCR3" u="1"/>
        <s v="ABUWP- Projects &amp; Requirements" u="1"/>
        <s v="CR06 _ delphi project re FS-QUO and FS-PRO Infrastructure" u="1"/>
        <s v="CDR - Resource Support" u="1"/>
        <s v="DSRG - eGates at Defence sites" u="1"/>
        <s v="Bold Idea - Smarter Commerce" u="1"/>
        <s v="ANZ Life Planner for Retail" u="1"/>
        <s v="RFS15123 - RES 302 &amp; US DoT" u="1"/>
        <s v="T&amp;M DEV Ops for Portal" u="1"/>
        <s v="BICD PCR009" u="1"/>
        <s v="NBN - TRIRIGA P6: Changes from DA" u="1"/>
        <s v="Jetstar Self Service Kiosk - New Generation" u="1"/>
        <s v="GBS involvement on the Macquarie Bank Stampede engagement" u="1"/>
        <s v="NBN - FOPS AMS" u="1"/>
        <s v="SAP Fiori PCR 2" u="1"/>
      </sharedItems>
    </cacheField>
    <cacheField name="Rev/Signings Value ($K)" numFmtId="166">
      <sharedItems containsSemiMixedTypes="0" containsString="0" containsNumber="1" minValue="8.4849999999999994" maxValue="113200.226"/>
    </cacheField>
    <cacheField name="Rev/Signings Value ($M)" numFmtId="166">
      <sharedItems containsSemiMixedTypes="0" containsString="0" containsNumber="1" minValue="8.4849999999999995E-3" maxValue="113.200226"/>
    </cacheField>
    <cacheField name="Sales Stage Name" numFmtId="0">
      <sharedItems/>
    </cacheField>
    <cacheField name="SSM Step Name" numFmtId="0">
      <sharedItems count="6">
        <s v="Conditional Agreement"/>
        <s v="Lost"/>
        <s v="Qualified"/>
        <s v="Won"/>
        <s v="Validated" u="1"/>
        <s v="Identified" u="1"/>
      </sharedItems>
    </cacheField>
    <cacheField name="Fcst/Dec Period" numFmtId="0">
      <sharedItems/>
    </cacheField>
    <cacheField name="Top Opp RANK" numFmtId="3">
      <sharedItems containsSemiMixedTypes="0" containsString="0" containsNumber="1" containsInteger="1" minValue="1" maxValue="2189"/>
    </cacheField>
    <cacheField name="Cov Type ID" numFmtId="0">
      <sharedItems/>
    </cacheField>
    <cacheField name="Customer Set" numFmtId="0">
      <sharedItems/>
    </cacheField>
    <cacheField name="Offering Area" numFmtId="0">
      <sharedItems/>
    </cacheField>
    <cacheField name="Level 30 Desc" numFmtId="0">
      <sharedItems/>
    </cacheField>
    <cacheField name="Opp Owner User Name" numFmtId="0">
      <sharedItems count="335">
        <s v="Lozevski, Lubey"/>
        <s v="Walker, Deborah"/>
        <s v="Crosthwaite, Colin J."/>
        <s v="Mahony, Heather"/>
        <s v="DougMiller-Davie"/>
        <s v="Weekes, Andrew"/>
        <s v="de Jonge, Susan"/>
        <s v="Shepherd, Jason"/>
        <s v="Eddy, Lauchlan" u="1"/>
        <s v="Shaw, Stephen" u="1"/>
        <s v="Denison, Leanne" u="1"/>
        <s v="Tofters, Daniel" u="1"/>
        <s v="McGrath, Kerrie J." u="1"/>
        <s v="Jha, Shailesh *CONTRACTOR*" u="1"/>
        <s v="Koster, Sharon" u="1"/>
        <s v="Nold, Mark" u="1"/>
        <s v="Shukla, Vinu" u="1"/>
        <s v="Kinnane, Michael" u="1"/>
        <s v="Wan, Lay Chin" u="1"/>
        <s v="Precious, Benn" u="1"/>
        <s v="Gruber, Phil" u="1"/>
        <s v="Mackenzie, David O" u="1"/>
        <s v="Shane P.Churchward" u="1"/>
        <s v="Rangel, Audrey" u="1"/>
        <s v="Tubb, Andrew" u="1"/>
        <s v="Allen, Paul" u="1"/>
        <s v="Hudson, Damien" u="1"/>
        <s v="Bruce, Murray" u="1"/>
        <s v="Bettle, Reuben P." u="1"/>
        <s v="Raffaele, Sam" u="1"/>
        <s v="Tohme, Peter" u="1"/>
        <s v="Hutchinson, Scott" u="1"/>
        <s v="Botros, Paul" u="1"/>
        <s v="Hajeck, Olaf" u="1"/>
        <s v="Hughes, Russell" u="1"/>
        <s v="Yan, Shirley" u="1"/>
        <s v="Bartlett, Lynda C.E." u="1"/>
        <s v="Finch, Matthew" u="1"/>
        <s v="Mannering, Graham" u="1"/>
        <s v="Crawford, Thomas" u="1"/>
        <s v="Leong, Geoffrey" u="1"/>
        <s v="WarwickHill" u="1"/>
        <s v="Guppy, John" u="1"/>
        <s v="McGlone, Gareth" u="1"/>
        <s v="Squires, Brett A." u="1"/>
        <s v="VAN BIBBER, BRIAN M." u="1"/>
        <s v="Smith, Stuart" u="1"/>
        <s v="Graham, Terry" u="1"/>
        <s v="Ivkovic, Dalibor" u="1"/>
        <s v="Psomiadis, Roula" u="1"/>
        <s v="Newton, Darran" u="1"/>
        <s v="Latham, Matt" u="1"/>
        <s v="Hayes, Chloe Claudia" u="1"/>
        <s v="Karbowiak, John" u="1"/>
        <s v="AhsanMuhammad" u="1"/>
        <s v="Croft, Simon" u="1"/>
        <s v="Sampson, Annie" u="1"/>
        <s v="Yuen, Harry C.S." u="1"/>
        <s v="Klinge, Jeffrey" u="1"/>
        <s v="Hyde, Kevin" u="1"/>
        <s v="Madon, Percy" u="1"/>
        <s v="Miles, Gordon" u="1"/>
        <s v="Menzagopian, Rupina" u="1"/>
        <s v="Worth, David" u="1"/>
        <s v="AncelBoucher" u="1"/>
        <s v="Modica, Joe" u="1"/>
        <s v="Hutton, James" u="1"/>
        <s v="Robertson, David" u="1"/>
        <s v="Pini, Joseph" u="1"/>
        <s v="Kipp, Michael" u="1"/>
        <s v="Kantaras, Jim" u="1"/>
        <s v="Wong, Chee Kong" u="1"/>
        <s v="Sehr, Melina" u="1"/>
        <s v="Polwatte Gallage, Samanali" u="1"/>
        <s v="Walter, Tony" u="1"/>
        <s v="Cheesman, Peter" u="1"/>
        <s v="Chakrapani, Sumit" u="1"/>
        <s v="Delaney, Janelle" u="1"/>
        <s v="Cazanis, John" u="1"/>
        <s v="Leonard, Jason" u="1"/>
        <s v="MCGINLEY, ROBERT P. (ROB)" u="1"/>
        <s v="Potts, Graeme" u="1"/>
        <s v="Duckworth, Will" u="1"/>
        <s v="Bajaj, Ravinder" u="1"/>
        <s v="Gavenea, CosminConstantin" u="1"/>
        <s v="Johnston, Peter" u="1"/>
        <s v="McWilliams, Craig" u="1"/>
        <s v="Jaro, Roneth" u="1"/>
        <s v="Fairley, Julie" u="1"/>
        <s v="Francis, Anna" u="1"/>
        <s v="Wilkinson, Cameron R." u="1"/>
        <s v="BrianHally" u="1"/>
        <s v="Regan, Doug E." u="1"/>
        <s v="Janssen, Jorke" u="1"/>
        <s v="Mills, Jason" u="1"/>
        <s v="McCarthy, Brett" u="1"/>
        <s v="Kiernikowski, Maciek" u="1"/>
        <s v="Mendez, Nancy" u="1"/>
        <s v="Dunkerley, Alex S." u="1"/>
        <s v="Hurley, Peter" u="1"/>
        <s v="VinuShukla" u="1"/>
        <s v="Metzger, David" u="1"/>
        <s v="Mehta, Upendra" u="1"/>
        <s v="Romanin, Michelle" u="1"/>
        <s v="Douglas, Brock" u="1"/>
        <s v="Greig, Richard" u="1"/>
        <s v="Bansal, Amit" u="1"/>
        <s v="Munro, Peter" u="1"/>
        <s v="Morris, Greg" u="1"/>
        <s v="Cameron, Kylie" u="1"/>
        <s v="Jones, Christian" u="1"/>
        <s v="Johnstone, Chris" u="1"/>
        <s v="Rose, Asher" u="1"/>
        <s v="Tunnicliff, Aaron" u="1"/>
        <s v="Thomas, Jason C." u="1"/>
        <s v="Abraham, Ian" u="1"/>
        <s v="Miles, Norika" u="1"/>
        <s v="McKinnon, Ian" u="1"/>
        <s v="Pothan, Robert" u="1"/>
        <s v="Boyer, Vanessa" u="1"/>
        <s v="Mercer, Karyn" u="1"/>
        <s v="de Haan, Tim" u="1"/>
        <s v="Masters, Jennifer" u="1"/>
        <s v="Halpin, Julie" u="1"/>
        <s v="Oates, Michelle" u="1"/>
        <s v="StephenShaw" u="1"/>
        <s v="Renwood, Ian" u="1"/>
        <s v="Brand, Adrian" u="1"/>
        <s v="Reid, Olivia" u="1"/>
        <s v="LawrenceOwen" u="1"/>
        <s v="Verner, Shane" u="1"/>
        <s v="Hayden, Mark" u="1"/>
        <s v="Willee, Olivia" u="1"/>
        <s v="Franklin, Mark" u="1"/>
        <s v="Stack, Anthony" u="1"/>
        <s v="Jayasekara, Tanushi" u="1"/>
        <s v="Pieterse, Louise" u="1"/>
        <s v="Bilton, Kelly" u="1"/>
        <s v="Teague, Ben" u="1"/>
        <s v="Cheng, Emily" u="1"/>
        <s v="Groves, Simon" u="1"/>
        <s v="Churchward, Shane" u="1"/>
        <s v="Sen, Indronil" u="1"/>
        <s v="Miranda, Dionne K." u="1"/>
        <s v="Koch, Jennifer" u="1"/>
        <s v="Nave, Vince" u="1"/>
        <s v="Maus, Markus" u="1"/>
        <s v="Gavranic, Anthony" u="1"/>
        <s v="Riddell, William" u="1"/>
        <s v="Miller, Matthew J." u="1"/>
        <s v="Rashid, Sonya" u="1"/>
        <s v="MattLatham" u="1"/>
        <s v="Francfort, Pascal" u="1"/>
        <s v="Gridley, Anthony R" u="1"/>
        <s v="Kaurah, Kishen" u="1"/>
        <s v="Sewell, Christopher" u="1"/>
        <s v="Mitchell, Ben" u="1"/>
        <s v="McKinnon, Jennene" u="1"/>
        <s v="Ling, Brett" u="1"/>
        <s v="Blyton, Michael" u="1"/>
        <s v="Ajani, Shahzeem" u="1"/>
        <s v="Jack, Greg" u="1"/>
        <s v="Darmanin, Evan" u="1"/>
        <s v="Towns, Alex" u="1"/>
        <s v="Murphy, Fergal L." u="1"/>
        <s v="Walsh, Sean" u="1"/>
        <s v="Mabry, Brooke" u="1"/>
        <s v="Dymock, Mark R." u="1"/>
        <s v="Faasse, Remco" u="1"/>
        <s v="Flokstra, Alfred" u="1"/>
        <s v="Leury, Craig" u="1"/>
        <s v="Latham, Tim" u="1"/>
        <s v="Papadopoulos, Bill" u="1"/>
        <s v="Collins, Patrick" u="1"/>
        <s v="Wiggin, Chris" u="1"/>
        <s v="Gray, Richard A." u="1"/>
        <s v="Corsino, Dom" u="1"/>
        <s v="Hill, Chris" u="1"/>
        <s v="Sarraf, Fouad E." u="1"/>
        <s v="Miltiadis, Simone" u="1"/>
        <s v="Mallon, Monique" u="1"/>
        <s v="Hunting, Charles *CONTRACTOR*" u="1"/>
        <s v="Bekker, Coenraad" u="1"/>
        <s v="Stapleton, Doug W" u="1"/>
        <s v="Spencer, Graham" u="1"/>
        <s v="Coleiro, Matthew" u="1"/>
        <s v="Johnson, Bryan" u="1"/>
        <s v="Lipski, Edelize D.F." u="1"/>
        <s v="Dare, Martin" u="1"/>
        <s v="Sarkis, Rania" u="1"/>
        <s v="Cullen, Pat" u="1"/>
        <s v="Yadav, Dharmendra" u="1"/>
        <s v="Klein, Chrystie" u="1"/>
        <s v="Williams, Philip" u="1"/>
        <s v="Kyle, Simon" u="1"/>
        <s v="Linden, Paul" u="1"/>
        <s v="Skoglund, Raymond" u="1"/>
        <s v="Pujari, Jayasudha" u="1"/>
        <s v="RaniaSarkis" u="1"/>
        <s v="Clarke, Dean" u="1"/>
        <s v="Luke, Bridget" u="1"/>
        <s v="Nielsen, Morten Oluf" u="1"/>
        <s v="Chadwick, Stephen" u="1"/>
        <s v="Paine, Roderic" u="1"/>
        <s v="Rajan, Daniel" u="1"/>
        <s v="Boucher, Ancel" u="1"/>
        <s v="Drury, Cameron" u="1"/>
        <s v="LaVacca, John" u="1"/>
        <s v="Walsh, Daniel" u="1"/>
        <s v="Skeet, Alec" u="1"/>
        <s v="Yip, David G." u="1"/>
        <s v="Wells, Jeffrey L." u="1"/>
        <s v="Eatts, Stephen M." u="1"/>
        <s v="CharlesHunting" u="1"/>
        <s v="Rodrigo, Gavin" u="1"/>
        <s v="Warren, James *VENDOR*" u="1"/>
        <s v="Matthews, David" u="1"/>
        <s v="Copeland, Karen" u="1"/>
        <s v="Neira Sarmiento, Lucas" u="1"/>
        <s v="Theseira, Max" u="1"/>
        <s v="Cikala, Paul" u="1"/>
        <s v="Nelson, Maxelino" u="1"/>
        <s v="Hite, Morgan" u="1"/>
        <s v="Gollings, Anitra" u="1"/>
        <s v="Hampton, Chloe" u="1"/>
        <s v="Jollie, Tania" u="1"/>
        <s v="Page, Nicole" u="1"/>
        <s v="Fyfe, Nicholas Alexander" u="1"/>
        <s v="Dyer, Grant" u="1"/>
        <s v="Jacobs, Joanne" u="1"/>
        <s v="Edwards, Bronwyn I" u="1"/>
        <s v="Sheehan, Belinda" u="1"/>
        <s v="Tam, Johnny" u="1"/>
        <s v="Watson, Shaun" u="1"/>
        <s v="Blackwell, Vicki" u="1"/>
        <s v="Coulthard, David" u="1"/>
        <s v="DamianBarr" u="1"/>
        <s v="Brackman, Adam" u="1"/>
        <s v="Samuel, Gerwyn" u="1"/>
        <s v="Foster, Chris" u="1"/>
        <s v="Ungemach, Matthias" u="1"/>
        <s v="Kumar, Anuj" u="1"/>
        <s v="Skeahan, Kylie" u="1"/>
        <s v="Simpson, Kirsty M." u="1"/>
        <s v="Dolkens, Sean" u="1"/>
        <s v="Sweidan, Zeyad" u="1"/>
        <s v="Hirst, Christopher" u="1"/>
        <s v="Thong, Cheik Then" u="1"/>
        <s v="Ohs, Phil" u="1"/>
        <s v="Maher, James" u="1"/>
        <s v="Zammit, Amy" u="1"/>
        <s v="Sharma, Ravi" u="1"/>
        <s v="Villella, Forge" u="1"/>
        <s v="Sacco, Michael" u="1"/>
        <s v="Sertcan, Simonne" u="1"/>
        <s v="Magdic, Daniel" u="1"/>
        <s v="Gambrill, Dane" u="1"/>
        <s v="Barnes, David" u="1"/>
        <s v="Burlinson, David" u="1"/>
        <s v="Minogue, Scott" u="1"/>
        <s v="Lee, Irving" u="1"/>
        <s v="Wong, Ian" u="1"/>
        <s v="Pillay, Permenthri" u="1"/>
        <s v="Khoury, John" u="1"/>
        <s v="Ma, Raymond" u="1"/>
        <s v="Paul, Richard" u="1"/>
        <s v="Rogers, Scot B." u="1"/>
        <s v="Macfarlane, Luke" u="1"/>
        <s v="Walker, Bruce D.D." u="1"/>
        <s v="Higgins, Tim D." u="1"/>
        <s v="PANIGRAHI, MALAYA R (MALAYA)" u="1"/>
        <s v="Kirk, Raymond" u="1"/>
        <s v="Matthews, Geoff" u="1"/>
        <s v="Cowans, Scott M" u="1"/>
        <s v="Valente, Peter G." u="1"/>
        <s v="Norwood, Mark" u="1"/>
        <s v="Pooler, Stephen M." u="1"/>
        <s v="Raynor, Wayne" u="1"/>
        <s v="Solarte, Kurt" u="1"/>
        <s v="Young, Suzi" u="1"/>
        <s v="Crompton, Mark" u="1"/>
        <s v="Vila, Henry" u="1"/>
        <s v="Salem, Nick" u="1"/>
        <s v="Van Riet, Ron" u="1"/>
        <s v="Owen, Lawrence" u="1"/>
        <s v="Sharma, Abe" u="1"/>
        <s v="Subramanian, Shankar" u="1"/>
        <s v="Baker, Freddie" u="1"/>
        <s v="Attilakos, Marleese" u="1"/>
        <s v="McBride, Peter" u="1"/>
        <s v="Williams, Mark A" u="1"/>
        <s v="Rugless, Mark D." u="1"/>
        <s v="Tulloch, Ben J." u="1"/>
        <s v="Wright, Andrew" u="1"/>
        <s v="Skirving, Daniel" u="1"/>
        <s v="Stephens, Ruban" u="1"/>
        <s v="Mongia, Damandeep" u="1"/>
        <s v="Kurth, Nina" u="1"/>
        <s v="Edwards, Stephen E. (Steve)" u="1"/>
        <s v="Bhattacharya, Sumona" u="1"/>
        <s v="Pathania, David" u="1"/>
        <s v="Boctor, Maged W.H." u="1"/>
        <s v="Hawke, Brendan" u="1"/>
        <s v="Manchanda, Vikas" u="1"/>
        <s v="Piantedosi, Gabriele" u="1"/>
        <s v="Boniface, Adrian" u="1"/>
        <s v="Ghofrany, Amelia" u="1"/>
        <s v="Charter, Hall" u="1"/>
        <s v="Tsakissiris, Peter" u="1"/>
        <s v="ZHAO, LIANG" u="1"/>
        <s v="Brown, Leanne" u="1"/>
        <s v="BUSINESSPARTNER" u="1"/>
        <s v="Barr, Damian" u="1"/>
        <s v="Anderson, David" u="1"/>
        <s v="Klein, Dietmar M." u="1"/>
        <s v="Wentink, Johan" u="1"/>
        <s v="Cox, Matthew" u="1"/>
        <s v="Desai, Namrata" u="1"/>
        <s v="Speer, Terry" u="1"/>
        <s v="Ivory, Ciaran" u="1"/>
        <s v="Hally, Brian" u="1"/>
        <s v="Tee, Belinda" u="1"/>
        <s v="Barnett, Aaron L." u="1"/>
        <s v="Tanner, Paul" u="1"/>
        <s v="Hill, Warwick" u="1"/>
        <s v="Main, Anthony" u="1"/>
        <s v="Korras, Tina" u="1"/>
        <s v="Fernando, Isuru" u="1"/>
        <s v="Eakins, Brendan" u="1"/>
        <s v="Ballantyne, Maria J" u="1"/>
        <s v="Muhammad, Ahsan" u="1"/>
        <s v="McLagan, Anthony D." u="1"/>
        <s v="Miller-Davie, Doug" u="1"/>
        <s v="Matthew J.Miller" u="1"/>
        <s v="Kinsman, Peter" u="1"/>
      </sharedItems>
    </cacheField>
    <cacheField name="OI Emp User Name" numFmtId="0">
      <sharedItems/>
    </cacheField>
    <cacheField name="Country Name" numFmtId="0">
      <sharedItems/>
    </cacheField>
    <cacheField name="Curr Cov ID" numFmtId="0">
      <sharedItems/>
    </cacheField>
    <cacheField name="VP Factored($K)" numFmtId="166">
      <sharedItems containsSemiMixedTypes="0" containsString="0" containsNumber="1" minValue="0" maxValue="49027.584000000003"/>
    </cacheField>
    <cacheField name="Detail Key" numFmtId="0">
      <sharedItems/>
    </cacheField>
    <cacheField name="Base Coverage ID" numFmtId="0">
      <sharedItems/>
    </cacheField>
    <cacheField name="Base Coverage Name" numFmtId="0">
      <sharedItems/>
    </cacheField>
    <cacheField name="Base Coverage Type" numFmtId="0">
      <sharedItems/>
    </cacheField>
    <cacheField name="Curr Coverage Name" numFmtId="0">
      <sharedItems/>
    </cacheField>
    <cacheField name="Branch" numFmtId="0">
      <sharedItems/>
    </cacheField>
    <cacheField name="Branch ID" numFmtId="0">
      <sharedItems/>
    </cacheField>
    <cacheField name="Branch Unit" numFmtId="0">
      <sharedItems/>
    </cacheField>
    <cacheField name="Branch Unit ID" numFmtId="0">
      <sharedItems/>
    </cacheField>
    <cacheField name="Campaign List" numFmtId="0">
      <sharedItems/>
    </cacheField>
    <cacheField name="Client Rep" numFmtId="0">
      <sharedItems/>
    </cacheField>
    <cacheField name="Competitor List" numFmtId="0">
      <sharedItems/>
    </cacheField>
    <cacheField name="ISO Country" numFmtId="0">
      <sharedItems/>
    </cacheField>
    <cacheField name="Cust City" numFmtId="0">
      <sharedItems/>
    </cacheField>
    <cacheField name="Cust State Prov" numFmtId="0">
      <sharedItems/>
    </cacheField>
    <cacheField name="Customer Number" numFmtId="0">
      <sharedItems/>
    </cacheField>
    <cacheField name="Top of Tree ID" numFmtId="0">
      <sharedItems/>
    </cacheField>
    <cacheField name="Gbl Buy Grp Id" numFmtId="0">
      <sharedItems/>
    </cacheField>
    <cacheField name="Dom Buy Grp Id" numFmtId="0">
      <sharedItems/>
    </cacheField>
    <cacheField name="Sub Client ID" numFmtId="0">
      <sharedItems/>
    </cacheField>
    <cacheField name="Deal Size" numFmtId="0">
      <sharedItems/>
    </cacheField>
    <cacheField name="Decision Date" numFmtId="167">
      <sharedItems containsSemiMixedTypes="0" containsNonDate="0" containsDate="1" containsString="0" minDate="2015-01-02T00:00:00" maxDate="2016-04-01T00:00:00" count="325">
        <d v="2015-06-19T00:00:00"/>
        <d v="2015-06-29T00:00:00"/>
        <d v="2015-07-15T00:00:00"/>
        <d v="2015-05-15T00:00:00"/>
        <d v="2015-06-26T00:00:00"/>
        <d v="2015-05-29T00:00:00"/>
        <d v="2015-09-29T00:00:00" u="1"/>
        <d v="2015-11-21T00:00:00" u="1"/>
        <d v="2015-12-17T00:00:00" u="1"/>
        <d v="2015-10-27T00:00:00" u="1"/>
        <d v="2015-12-19T00:00:00" u="1"/>
        <d v="2015-10-29T00:00:00" u="1"/>
        <d v="2015-11-25T00:00:00" u="1"/>
        <d v="2015-12-21T00:00:00" u="1"/>
        <d v="2015-01-02T00:00:00" u="1"/>
        <d v="2015-10-31T00:00:00" u="1"/>
        <d v="2015-11-27T00:00:00" u="1"/>
        <d v="2015-01-04T00:00:00" u="1"/>
        <d v="2015-12-25T00:00:00" u="1"/>
        <d v="2015-01-06T00:00:00" u="1"/>
        <d v="2015-02-02T00:00:00" u="1"/>
        <d v="2015-01-08T00:00:00" u="1"/>
        <d v="2015-02-04T00:00:00" u="1"/>
        <d v="2015-02-06T00:00:00" u="1"/>
        <d v="2015-03-02T00:00:00" u="1"/>
        <d v="2015-12-31T00:00:00" u="1"/>
        <d v="2015-01-12T00:00:00" u="1"/>
        <d v="2016-01-12T00:00:00" u="1"/>
        <d v="2015-02-08T00:00:00" u="1"/>
        <d v="2015-03-04T00:00:00" u="1"/>
        <d v="2015-01-14T00:00:00" u="1"/>
        <d v="2015-02-10T00:00:00" u="1"/>
        <d v="2016-02-10T00:00:00" u="1"/>
        <d v="2015-03-06T00:00:00" u="1"/>
        <d v="2015-04-02T00:00:00" u="1"/>
        <d v="2015-01-16T00:00:00" u="1"/>
        <d v="2015-02-12T00:00:00" u="1"/>
        <d v="2016-02-12T00:00:00" u="1"/>
        <d v="2015-03-08T00:00:00" u="1"/>
        <d v="2015-02-14T00:00:00" u="1"/>
        <d v="2015-03-10T00:00:00" u="1"/>
        <d v="2015-04-06T00:00:00" u="1"/>
        <d v="2015-01-20T00:00:00" u="1"/>
        <d v="2016-01-20T00:00:00" u="1"/>
        <d v="2015-02-16T00:00:00" u="1"/>
        <d v="2016-02-16T00:00:00" u="1"/>
        <d v="2015-03-12T00:00:00" u="1"/>
        <d v="2015-04-08T00:00:00" u="1"/>
        <d v="2015-05-04T00:00:00" u="1"/>
        <d v="2015-01-22T00:00:00" u="1"/>
        <d v="2016-01-22T00:00:00" u="1"/>
        <d v="2015-02-18T00:00:00" u="1"/>
        <d v="2015-04-10T00:00:00" u="1"/>
        <d v="2015-05-06T00:00:00" u="1"/>
        <d v="2015-06-02T00:00:00" u="1"/>
        <d v="2015-02-20T00:00:00" u="1"/>
        <d v="2015-03-16T00:00:00" u="1"/>
        <d v="2015-04-12T00:00:00" u="1"/>
        <d v="2015-05-08T00:00:00" u="1"/>
        <d v="2015-06-04T00:00:00" u="1"/>
        <d v="2015-01-26T00:00:00" u="1"/>
        <d v="2015-02-22T00:00:00" u="1"/>
        <d v="2015-03-18T00:00:00" u="1"/>
        <d v="2016-03-18T00:00:00" u="1"/>
        <d v="2015-04-14T00:00:00" u="1"/>
        <d v="2015-05-10T00:00:00" u="1"/>
        <d v="2015-06-06T00:00:00" u="1"/>
        <d v="2015-01-28T00:00:00" u="1"/>
        <d v="2016-01-28T00:00:00" u="1"/>
        <d v="2015-02-24T00:00:00" u="1"/>
        <d v="2015-03-20T00:00:00" u="1"/>
        <d v="2015-04-16T00:00:00" u="1"/>
        <d v="2015-05-12T00:00:00" u="1"/>
        <d v="2015-06-08T00:00:00" u="1"/>
        <d v="2015-01-30T00:00:00" u="1"/>
        <d v="2015-02-26T00:00:00" u="1"/>
        <d v="2016-02-26T00:00:00" u="1"/>
        <d v="2015-03-22T00:00:00" u="1"/>
        <d v="2016-03-22T00:00:00" u="1"/>
        <d v="2015-04-18T00:00:00" u="1"/>
        <d v="2015-05-14T00:00:00" u="1"/>
        <d v="2015-06-10T00:00:00" u="1"/>
        <d v="2015-07-06T00:00:00" u="1"/>
        <d v="2015-08-02T00:00:00" u="1"/>
        <d v="2015-02-28T00:00:00" u="1"/>
        <d v="2015-03-24T00:00:00" u="1"/>
        <d v="2015-04-20T00:00:00" u="1"/>
        <d v="2015-06-12T00:00:00" u="1"/>
        <d v="2015-07-08T00:00:00" u="1"/>
        <d v="2015-08-04T00:00:00" u="1"/>
        <d v="2015-03-26T00:00:00" u="1"/>
        <d v="2015-04-22T00:00:00" u="1"/>
        <d v="2015-05-18T00:00:00" u="1"/>
        <d v="2015-06-14T00:00:00" u="1"/>
        <d v="2015-07-10T00:00:00" u="1"/>
        <d v="2015-08-06T00:00:00" u="1"/>
        <d v="2015-09-02T00:00:00" u="1"/>
        <d v="2015-03-28T00:00:00" u="1"/>
        <d v="2015-04-24T00:00:00" u="1"/>
        <d v="2015-05-20T00:00:00" u="1"/>
        <d v="2015-06-16T00:00:00" u="1"/>
        <d v="2015-07-12T00:00:00" u="1"/>
        <d v="2015-08-08T00:00:00" u="1"/>
        <d v="2015-09-04T00:00:00" u="1"/>
        <d v="2015-03-30T00:00:00" u="1"/>
        <d v="2015-05-22T00:00:00" u="1"/>
        <d v="2015-06-18T00:00:00" u="1"/>
        <d v="2015-07-14T00:00:00" u="1"/>
        <d v="2015-08-10T00:00:00" u="1"/>
        <d v="2015-10-02T00:00:00" u="1"/>
        <d v="2015-04-28T00:00:00" u="1"/>
        <d v="2015-05-24T00:00:00" u="1"/>
        <d v="2015-07-16T00:00:00" u="1"/>
        <d v="2015-08-12T00:00:00" u="1"/>
        <d v="2015-09-08T00:00:00" u="1"/>
        <d v="2015-04-30T00:00:00" u="1"/>
        <d v="2015-05-26T00:00:00" u="1"/>
        <d v="2015-06-22T00:00:00" u="1"/>
        <d v="2015-08-14T00:00:00" u="1"/>
        <d v="2015-09-10T00:00:00" u="1"/>
        <d v="2015-11-02T00:00:00" u="1"/>
        <d v="2015-05-28T00:00:00" u="1"/>
        <d v="2015-06-24T00:00:00" u="1"/>
        <d v="2015-07-20T00:00:00" u="1"/>
        <d v="2015-08-16T00:00:00" u="1"/>
        <d v="2015-09-12T00:00:00" u="1"/>
        <d v="2015-10-08T00:00:00" u="1"/>
        <d v="2015-11-04T00:00:00" u="1"/>
        <d v="2015-05-30T00:00:00" u="1"/>
        <d v="2015-07-22T00:00:00" u="1"/>
        <d v="2015-08-18T00:00:00" u="1"/>
        <d v="2015-09-14T00:00:00" u="1"/>
        <d v="2015-10-10T00:00:00" u="1"/>
        <d v="2015-11-06T00:00:00" u="1"/>
        <d v="2015-12-02T00:00:00" u="1"/>
        <d v="2015-06-28T00:00:00" u="1"/>
        <d v="2015-07-24T00:00:00" u="1"/>
        <d v="2015-08-20T00:00:00" u="1"/>
        <d v="2015-09-16T00:00:00" u="1"/>
        <d v="2015-10-12T00:00:00" u="1"/>
        <d v="2015-12-04T00:00:00" u="1"/>
        <d v="2015-06-30T00:00:00" u="1"/>
        <d v="2015-07-26T00:00:00" u="1"/>
        <d v="2015-09-18T00:00:00" u="1"/>
        <d v="2015-10-14T00:00:00" u="1"/>
        <d v="2015-11-10T00:00:00" u="1"/>
        <d v="2015-07-28T00:00:00" u="1"/>
        <d v="2015-08-24T00:00:00" u="1"/>
        <d v="2015-09-20T00:00:00" u="1"/>
        <d v="2015-10-16T00:00:00" u="1"/>
        <d v="2015-12-08T00:00:00" u="1"/>
        <d v="2015-07-30T00:00:00" u="1"/>
        <d v="2015-08-26T00:00:00" u="1"/>
        <d v="2015-09-22T00:00:00" u="1"/>
        <d v="2015-10-18T00:00:00" u="1"/>
        <d v="2015-11-14T00:00:00" u="1"/>
        <d v="2015-12-10T00:00:00" u="1"/>
        <d v="2015-08-28T00:00:00" u="1"/>
        <d v="2015-09-24T00:00:00" u="1"/>
        <d v="2015-10-20T00:00:00" u="1"/>
        <d v="2015-11-16T00:00:00" u="1"/>
        <d v="2015-08-30T00:00:00" u="1"/>
        <d v="2015-10-22T00:00:00" u="1"/>
        <d v="2015-11-18T00:00:00" u="1"/>
        <d v="2015-12-14T00:00:00" u="1"/>
        <d v="2015-09-28T00:00:00" u="1"/>
        <d v="2015-10-24T00:00:00" u="1"/>
        <d v="2015-11-20T00:00:00" u="1"/>
        <d v="2015-12-16T00:00:00" u="1"/>
        <d v="2015-09-30T00:00:00" u="1"/>
        <d v="2015-10-26T00:00:00" u="1"/>
        <d v="2015-12-18T00:00:00" u="1"/>
        <d v="2015-10-28T00:00:00" u="1"/>
        <d v="2015-11-24T00:00:00" u="1"/>
        <d v="2015-12-20T00:00:00" u="1"/>
        <d v="2015-10-30T00:00:00" u="1"/>
        <d v="2015-11-26T00:00:00" u="1"/>
        <d v="2015-11-28T00:00:00" u="1"/>
        <d v="2015-01-05T00:00:00" u="1"/>
        <d v="2016-01-05T00:00:00" u="1"/>
        <d v="2015-11-30T00:00:00" u="1"/>
        <d v="2015-01-07T00:00:00" u="1"/>
        <d v="2015-02-03T00:00:00" u="1"/>
        <d v="2015-01-09T00:00:00" u="1"/>
        <d v="2015-02-05T00:00:00" u="1"/>
        <d v="2015-03-01T00:00:00" u="1"/>
        <d v="2016-03-01T00:00:00" u="1"/>
        <d v="2015-12-30T00:00:00" u="1"/>
        <d v="2015-03-03T00:00:00" u="1"/>
        <d v="2016-03-03T00:00:00" u="1"/>
        <d v="2015-01-13T00:00:00" u="1"/>
        <d v="2015-02-09T00:00:00" u="1"/>
        <d v="2015-03-05T00:00:00" u="1"/>
        <d v="2015-04-01T00:00:00" u="1"/>
        <d v="2015-01-15T00:00:00" u="1"/>
        <d v="2016-01-15T00:00:00" u="1"/>
        <d v="2015-02-11T00:00:00" u="1"/>
        <d v="2016-03-07T00:00:00" u="1"/>
        <d v="2015-04-03T00:00:00" u="1"/>
        <d v="2015-02-13T00:00:00" u="1"/>
        <d v="2015-03-09T00:00:00" u="1"/>
        <d v="2015-05-01T00:00:00" u="1"/>
        <d v="2015-01-19T00:00:00" u="1"/>
        <d v="2015-02-15T00:00:00" u="1"/>
        <d v="2015-03-11T00:00:00" u="1"/>
        <d v="2016-03-11T00:00:00" u="1"/>
        <d v="2015-04-07T00:00:00" u="1"/>
        <d v="2015-01-21T00:00:00" u="1"/>
        <d v="2016-01-21T00:00:00" u="1"/>
        <d v="2015-02-17T00:00:00" u="1"/>
        <d v="2015-03-13T00:00:00" u="1"/>
        <d v="2015-04-09T00:00:00" u="1"/>
        <d v="2015-05-05T00:00:00" u="1"/>
        <d v="2015-06-01T00:00:00" u="1"/>
        <d v="2015-01-23T00:00:00" u="1"/>
        <d v="2015-02-19T00:00:00" u="1"/>
        <d v="2015-03-15T00:00:00" u="1"/>
        <d v="2015-05-07T00:00:00" u="1"/>
        <d v="2015-06-03T00:00:00" u="1"/>
        <d v="2015-01-25T00:00:00" u="1"/>
        <d v="2015-02-21T00:00:00" u="1"/>
        <d v="2015-03-17T00:00:00" u="1"/>
        <d v="2016-03-17T00:00:00" u="1"/>
        <d v="2015-04-13T00:00:00" u="1"/>
        <d v="2015-06-05T00:00:00" u="1"/>
        <d v="2015-07-01T00:00:00" u="1"/>
        <d v="2015-01-27T00:00:00" u="1"/>
        <d v="2015-02-23T00:00:00" u="1"/>
        <d v="2015-03-19T00:00:00" u="1"/>
        <d v="2015-04-15T00:00:00" u="1"/>
        <d v="2015-05-11T00:00:00" u="1"/>
        <d v="2015-07-03T00:00:00" u="1"/>
        <d v="2015-01-29T00:00:00" u="1"/>
        <d v="2016-01-29T00:00:00" u="1"/>
        <d v="2015-02-25T00:00:00" u="1"/>
        <d v="2015-03-21T00:00:00" u="1"/>
        <d v="2015-04-17T00:00:00" u="1"/>
        <d v="2015-05-13T00:00:00" u="1"/>
        <d v="2015-06-09T00:00:00" u="1"/>
        <d v="2015-07-05T00:00:00" u="1"/>
        <d v="2015-01-31T00:00:00" u="1"/>
        <d v="2015-02-27T00:00:00" u="1"/>
        <d v="2015-03-23T00:00:00" u="1"/>
        <d v="2016-03-23T00:00:00" u="1"/>
        <d v="2015-06-11T00:00:00" u="1"/>
        <d v="2015-07-07T00:00:00" u="1"/>
        <d v="2015-08-03T00:00:00" u="1"/>
        <d v="2016-02-29T00:00:00" u="1"/>
        <d v="2015-03-25T00:00:00" u="1"/>
        <d v="2016-03-25T00:00:00" u="1"/>
        <d v="2015-04-21T00:00:00" u="1"/>
        <d v="2015-05-17T00:00:00" u="1"/>
        <d v="2015-07-09T00:00:00" u="1"/>
        <d v="2015-08-05T00:00:00" u="1"/>
        <d v="2015-09-01T00:00:00" u="1"/>
        <d v="2015-03-27T00:00:00" u="1"/>
        <d v="2015-04-23T00:00:00" u="1"/>
        <d v="2015-05-19T00:00:00" u="1"/>
        <d v="2015-06-15T00:00:00" u="1"/>
        <d v="2015-08-07T00:00:00" u="1"/>
        <d v="2015-04-25T00:00:00" u="1"/>
        <d v="2015-05-21T00:00:00" u="1"/>
        <d v="2015-06-17T00:00:00" u="1"/>
        <d v="2015-07-13T00:00:00" u="1"/>
        <d v="2015-08-09T00:00:00" u="1"/>
        <d v="2015-10-01T00:00:00" u="1"/>
        <d v="2015-03-31T00:00:00" u="1"/>
        <d v="2016-03-31T00:00:00" u="1"/>
        <d v="2015-04-27T00:00:00" u="1"/>
        <d v="2015-08-11T00:00:00" u="1"/>
        <d v="2015-09-07T00:00:00" u="1"/>
        <d v="2015-10-03T00:00:00" u="1"/>
        <d v="2015-04-29T00:00:00" u="1"/>
        <d v="2015-05-25T00:00:00" u="1"/>
        <d v="2015-06-21T00:00:00" u="1"/>
        <d v="2015-07-17T00:00:00" u="1"/>
        <d v="2015-08-13T00:00:00" u="1"/>
        <d v="2015-10-05T00:00:00" u="1"/>
        <d v="2015-11-01T00:00:00" u="1"/>
        <d v="2015-05-27T00:00:00" u="1"/>
        <d v="2015-06-23T00:00:00" u="1"/>
        <d v="2015-07-19T00:00:00" u="1"/>
        <d v="2015-08-15T00:00:00" u="1"/>
        <d v="2015-09-11T00:00:00" u="1"/>
        <d v="2015-10-07T00:00:00" u="1"/>
        <d v="2015-06-25T00:00:00" u="1"/>
        <d v="2015-07-21T00:00:00" u="1"/>
        <d v="2015-08-17T00:00:00" u="1"/>
        <d v="2015-10-09T00:00:00" u="1"/>
        <d v="2015-11-05T00:00:00" u="1"/>
        <d v="2015-12-01T00:00:00" u="1"/>
        <d v="2015-05-31T00:00:00" u="1"/>
        <d v="2015-07-23T00:00:00" u="1"/>
        <d v="2015-08-19T00:00:00" u="1"/>
        <d v="2015-09-15T00:00:00" u="1"/>
        <d v="2015-12-03T00:00:00" u="1"/>
        <d v="2015-07-25T00:00:00" u="1"/>
        <d v="2015-08-21T00:00:00" u="1"/>
        <d v="2015-09-17T00:00:00" u="1"/>
        <d v="2015-11-09T00:00:00" u="1"/>
        <d v="2015-07-27T00:00:00" u="1"/>
        <d v="2015-08-23T00:00:00" u="1"/>
        <d v="2015-09-19T00:00:00" u="1"/>
        <d v="2015-10-15T00:00:00" u="1"/>
        <d v="2015-12-07T00:00:00" u="1"/>
        <d v="2015-07-29T00:00:00" u="1"/>
        <d v="2015-08-25T00:00:00" u="1"/>
        <d v="2015-09-21T00:00:00" u="1"/>
        <d v="2015-11-13T00:00:00" u="1"/>
        <d v="2015-07-31T00:00:00" u="1"/>
        <d v="2015-08-27T00:00:00" u="1"/>
        <d v="2015-09-23T00:00:00" u="1"/>
        <d v="2015-10-19T00:00:00" u="1"/>
        <d v="2015-11-15T00:00:00" u="1"/>
        <d v="2015-12-11T00:00:00" u="1"/>
        <d v="2015-08-29T00:00:00" u="1"/>
        <d v="2015-09-25T00:00:00" u="1"/>
        <d v="2015-10-21T00:00:00" u="1"/>
        <d v="2015-11-17T00:00:00" u="1"/>
        <d v="2015-12-13T00:00:00" u="1"/>
        <d v="2015-08-31T00:00:00" u="1"/>
        <d v="2015-09-27T00:00:00" u="1"/>
        <d v="2015-10-23T00:00:00" u="1"/>
        <d v="2015-11-19T00:00:00" u="1"/>
        <d v="2015-12-15T00:00:00" u="1"/>
      </sharedItems>
    </cacheField>
    <cacheField name="Decision Year" numFmtId="0">
      <sharedItems count="2">
        <s v="2015"/>
        <s v="2016" u="1"/>
      </sharedItems>
    </cacheField>
    <cacheField name="Decision Qtr" numFmtId="0">
      <sharedItems count="4">
        <s v="Q2"/>
        <s v="Q3"/>
        <s v="Q1" u="1"/>
        <s v="Q4" u="1"/>
      </sharedItems>
    </cacheField>
    <cacheField name="Detail Update Date" numFmtId="167">
      <sharedItems containsSemiMixedTypes="0" containsNonDate="0" containsDate="1" containsString="0" minDate="2015-02-21T00:00:00" maxDate="2015-06-10T00:00:00"/>
    </cacheField>
    <cacheField name="Dtl Odds" numFmtId="168">
      <sharedItems containsSemiMixedTypes="0" containsString="0" containsNumber="1" containsInteger="1" minValue="10" maxValue="100"/>
    </cacheField>
    <cacheField name="Previous Sales Stage" numFmtId="0">
      <sharedItems/>
    </cacheField>
    <cacheField name="S/S Update Date" numFmtId="167">
      <sharedItems containsSemiMixedTypes="0" containsNonDate="0" containsDate="1" containsString="0" minDate="2014-11-07T00:00:00" maxDate="2015-06-02T00:00:00"/>
    </cacheField>
    <cacheField name="Elapsed Days in S/S" numFmtId="3">
      <sharedItems containsSemiMixedTypes="0" containsString="0" containsNumber="1" containsInteger="1" minValue="9" maxValue="215"/>
    </cacheField>
    <cacheField name="Product Grouping" numFmtId="0">
      <sharedItems/>
    </cacheField>
    <cacheField name="GBS sub-IMT Business Unit" numFmtId="0">
      <sharedItems/>
    </cacheField>
    <cacheField name="GBS Bus Unit Level 2" numFmtId="0">
      <sharedItems count="5">
        <s v="Telecommunications"/>
        <s v="CP &amp; IP"/>
        <s v="ANZ Commercial"/>
        <s v=" FSS" u="1"/>
        <s v="Banking &amp; FM" u="1"/>
      </sharedItems>
    </cacheField>
    <cacheField name="Industry" numFmtId="0">
      <sharedItems/>
    </cacheField>
    <cacheField name="Reports to Sector" numFmtId="0">
      <sharedItems/>
    </cacheField>
    <cacheField name="Opp Create Date" numFmtId="167">
      <sharedItems containsSemiMixedTypes="0" containsNonDate="0" containsDate="1" containsString="0" minDate="2014-01-23T00:00:00" maxDate="2015-04-02T00:00:00"/>
    </cacheField>
    <cacheField name="Opp Identifier" numFmtId="0">
      <sharedItems/>
    </cacheField>
    <cacheField name="Opp Update Date" numFmtId="167">
      <sharedItems containsSemiMixedTypes="0" containsNonDate="0" containsDate="1" containsString="0" minDate="2015-02-10T00:00:00" maxDate="2015-06-11T00:00:00"/>
    </cacheField>
    <cacheField name="Source Name" numFmtId="0">
      <sharedItems/>
    </cacheField>
    <cacheField name="GBS Top Account Name" numFmtId="0">
      <sharedItems containsBlank="1"/>
    </cacheField>
    <cacheField name="Top Account Lead Industry" numFmtId="0">
      <sharedItems containsBlank="1"/>
    </cacheField>
    <cacheField name="Top Account Lead Sector" numFmtId="0">
      <sharedItems containsBlank="1"/>
    </cacheField>
    <cacheField name="Top Account Type" numFmtId="0">
      <sharedItems containsBlank="1"/>
    </cacheField>
    <cacheField name="Category Code/Value List" numFmtId="0">
      <sharedItems/>
    </cacheField>
    <cacheField name="BTT" numFmtId="0">
      <sharedItems/>
    </cacheField>
    <cacheField name="Opp Owner Notes ID" numFmtId="0">
      <sharedItems containsBlank="1"/>
    </cacheField>
    <cacheField name="OI Emp User Notes ID" numFmtId="0">
      <sharedItems/>
    </cacheField>
    <cacheField name="INAC" numFmtId="0">
      <sharedItems/>
    </cacheField>
    <cacheField name="Reporting Qtr Indc" numFmtId="0">
      <sharedItems/>
    </cacheField>
    <cacheField name="CRM Roadmap Status" numFmtId="0">
      <sharedItems/>
    </cacheField>
    <cacheField name="BP ID" numFmtId="0">
      <sharedItems/>
    </cacheField>
    <cacheField name="BP Company" numFmtId="0">
      <sharedItems/>
    </cacheField>
    <cacheField name="Archive Reason" numFmtId="0">
      <sharedItems/>
    </cacheField>
    <cacheField name="Prod Catg Code" numFmtId="0">
      <sharedItems/>
    </cacheField>
    <cacheField name="Prod Catg" numFmtId="0">
      <sharedItems/>
    </cacheField>
    <cacheField name="CMR Sector" numFmtId="0">
      <sharedItems/>
    </cacheField>
    <cacheField name="CMR ISU Code" numFmtId="0">
      <sharedItems/>
    </cacheField>
    <cacheField name="Contract Duration" numFmtId="168">
      <sharedItems containsSemiMixedTypes="0" containsString="0" containsNumber="1" containsInteger="1" minValue="4" maxValue="64"/>
    </cacheField>
    <cacheField name="Segment" numFmtId="168">
      <sharedItems/>
    </cacheField>
    <cacheField name="Subsegment" numFmtId="0">
      <sharedItems/>
    </cacheField>
    <cacheField name="Brand CGSP Descr" numFmtId="0">
      <sharedItems/>
    </cacheField>
    <cacheField name="Contract Type" numFmtId="0">
      <sharedItems/>
    </cacheField>
    <cacheField name="Line item owner Notes ID" numFmtId="0">
      <sharedItems containsBlank="1"/>
    </cacheField>
    <cacheField name="Brand2" numFmtId="0">
      <sharedItems/>
    </cacheField>
    <cacheField name="Deal Size 1" numFmtId="0">
      <sharedItems/>
    </cacheField>
    <cacheField name="Category" numFmtId="0">
      <sharedItems/>
    </cacheField>
    <cacheField name="Category - Manual" numFmtId="0">
      <sharedItems/>
    </cacheField>
    <cacheField name="CY" numFmtId="0">
      <sharedItems/>
    </cacheField>
    <cacheField name="CQ" numFmtId="0">
      <sharedItems/>
    </cacheField>
    <cacheField name="NQ" numFmtId="0">
      <sharedItems/>
    </cacheField>
    <cacheField name="Wk" numFmtId="0">
      <sharedItems/>
    </cacheField>
    <cacheField name="OverrideWk" numFmtId="0">
      <sharedItems count="8">
        <s v="Wk 12"/>
        <s v="Wk 13"/>
        <b v="0"/>
        <s v="Wk 11"/>
        <s v="Wk 7" u="1"/>
        <s v="Wk 10" u="1"/>
        <s v="Wk 9" u="1"/>
        <s v="Wk 8 " u="1"/>
      </sharedItems>
    </cacheField>
    <cacheField name="NQWk" numFmtId="0">
      <sharedItems/>
    </cacheField>
    <cacheField name="CCN" numFmtId="0">
      <sharedItems containsMixedTypes="1" containsNumber="1" containsInteger="1" minValue="0" maxValue="0" count="8">
        <s v="Telstra"/>
        <s v="LEIGHTON"/>
        <s v="EnergyAustralia (Consolidated)"/>
        <s v="KRAFT FOODS"/>
        <s v="HOSPITAL'S CONTRIBUTION"/>
        <s v="FOXTEL"/>
        <s v="CITY WEST WATER"/>
        <n v="0" u="1"/>
      </sharedItems>
    </cacheField>
    <cacheField name="DerivedOpptyOwner" numFmtId="0">
      <sharedItems count="267">
        <s v="Lubey Lozevski"/>
        <s v="Deborah Walker"/>
        <s v="Colin Crosthwaite"/>
        <s v="Heather Mahony"/>
        <e v="#VALUE!"/>
        <s v="Andrew Weekes"/>
        <s v="Susan de Jonge"/>
        <s v="Jason Shepherd"/>
        <s v="Steve Chadwick" u="1"/>
        <s v="Chee Kong Wong" u="1"/>
        <s v="Peter Cheesman" u="1"/>
        <s v="Benn Precious" u="1"/>
        <s v="John Cazanis" u="1"/>
        <s v="Michelle Oates" u="1"/>
        <s v="Shirley Yan" u="1"/>
        <s v="Ben Mitchell" u="1"/>
        <s v="Kylie Michelle Skeahan" u="1"/>
        <s v="Joseph Pini" u="1"/>
        <s v="Anthony McLagan" u="1"/>
        <s v="Simon J Croft" u="1"/>
        <s v="Ancel Boucher" u="1"/>
        <s v="Evan Darmanin" u="1"/>
        <s v="Shane Churchward" u="1"/>
        <s v="Paul Linden" u="1"/>
        <s v="Maciek Kiernikowski" u="1"/>
        <s v="Harry Yuen" u="1"/>
        <s v="David Coulthard" u="1"/>
        <s v="Sean Walsh" u="1"/>
        <s v="Hall Charter" u="1"/>
        <s v="Edelize Lipski" u="1"/>
        <s v="Johan Wentink" u="1"/>
        <s v="Doug Stapleton" u="1"/>
        <s v="Scott Minogue" u="1"/>
        <s v="Stephen Shaw" u="1"/>
        <s v="Monique Mallon" u="1"/>
        <s v="Raymond Kirk" u="1"/>
        <s v="David Anderson" u="1"/>
        <s v="Terry Graham" u="1"/>
        <s v="Lawrence Owen" u="1"/>
        <s v="Peter Hurley" u="1"/>
        <s v="Luke R Macfarlane" u="1"/>
        <s v="Richard A Gray" u="1"/>
        <s v="Patrick Collins" u="1"/>
        <s v="Brett Squires" u="1"/>
        <s v="Fouad Sarraf" u="1"/>
        <s v="Simone Miltiadis" u="1"/>
        <s v="John Karbowiak" u="1"/>
        <s v="John Guppy" u="1"/>
        <s v="Max Theseira" u="1"/>
        <s v="Tim Higgins" u="1"/>
        <s v="Lauchlan Eddy" u="1"/>
        <s v="Olivia Willee" u="1"/>
        <s v="Mark Nold" u="1"/>
        <s v="Murray Bruce" u="1"/>
        <s v="Maria Jane Ballantyne" u="1"/>
        <s v="Andrew Wright" u="1"/>
        <s v="Jeffrey Klinge" u="1"/>
        <s v="Michael Blyton" u="1"/>
        <s v="Dalibor Ivkovic" u="1"/>
        <s v="Vikas Manchanda" u="1"/>
        <s v="Dionne Miranda" u="1"/>
        <s v="Thomas Crawford" u="1"/>
        <s v="Joe Modica" u="1"/>
        <s v="Sonya Rashid" u="1"/>
        <s v="Adam Brackman" u="1"/>
        <s v="Michelle Romanin" u="1"/>
        <s v="Graham Spencer" u="1"/>
        <s v="Jennifer Koch" u="1"/>
        <s v="Richard Greig" u="1"/>
        <s v="Greg Jack" u="1"/>
        <s v="Robert Pothan" u="1"/>
        <s v="Bruce Walker" u="1"/>
        <s v="Gavin Rodrigo" u="1"/>
        <s v="Brett McCarthy" u="1"/>
        <s v="Ian Wong" u="1"/>
        <s v="Darran Newton" u="1"/>
        <s v="Karen Copeland" u="1"/>
        <s v="Dom Corsino" u="1"/>
        <s v="Martin Dare" u="1"/>
        <s v="Vicki Blackwell" u="1"/>
        <s v="Pascal Francfort" u="1"/>
        <s v="Permenthri Pillay" u="1"/>
        <s v="Vinayak Shukla" u="1"/>
        <s v="Julie Halpin1" u="1"/>
        <s v="Dietmar Klein" u="1"/>
        <s v="Reuben Bettle" u="1"/>
        <s v="Jeffrey Wells" u="1"/>
        <s v="Russell L Hughes" u="1"/>
        <s v="Robert P Mcginley" u="1"/>
        <s v="Julie Fairley" u="1"/>
        <s v="Grant Dyer" u="1"/>
        <s v="Stuart Smith" u="1"/>
        <s v="Anthony Gavranic" u="1"/>
        <s v="Jennifer Masters" u="1"/>
        <s v="Suzi Young" u="1"/>
        <s v="Paul Cikala" u="1"/>
        <s v="Shaun Watson" u="1"/>
        <s v="Sharon Koster" u="1"/>
        <s v="Anna Francis" u="1"/>
        <s v="Daniel Rajan" u="1"/>
        <s v="Ravinder Bajaj" u="1"/>
        <s v="Richard Paul" u="1"/>
        <s v="Annie Sampson" u="1"/>
        <s v="Chrystie Klein" u="1"/>
        <s v="Sam Raffaele" u="1"/>
        <s v="Brock Douglas" u="1"/>
        <s v="Rania Sarkis" u="1"/>
        <s v="Sumit Chakrapani" u="1"/>
        <s v="Brooke Mabry" u="1"/>
        <s v="David Robertson" u="1"/>
        <s v="Simon Groves" u="1"/>
        <s v="Gordon Miles" u="1"/>
        <s v="Alex Dunkerley" u="1"/>
        <s v="Amit Bansal" u="1"/>
        <s v="Irving Lee" u="1"/>
        <s v="Olivia Reid" u="1"/>
        <s v="Norika Miles" u="1"/>
        <s v="Dane Gambrill" u="1"/>
        <s v="Christopher Sewell" u="1"/>
        <s v="Kirsty M Simpson" u="1"/>
        <s v="Kevin Hyde" u="1"/>
        <s v="Anthony Stack" u="1"/>
        <s v="Nancy Mendez" u="1"/>
        <s v="Mark Franklin" u="1"/>
        <s v="Upendra Mehta" u="1"/>
        <s v="Maxelino Nelson" u="1"/>
        <s v="Matt Cox" u="1"/>
        <s v="Janelle Delaney" u="1"/>
        <s v="Forge Villella" u="1"/>
        <s v="Pat Cullen" u="1"/>
        <s v="Melina Sehr" u="1"/>
        <s v="Kerrie McGrath" u="1"/>
        <s v="David Burlinson" u="1"/>
        <s v="Greg Morris" u="1"/>
        <s v="Amy Zammit" u="1"/>
        <s v="Asher Rose" u="1"/>
        <s v="Wayne Raynor" u="1"/>
        <s v="Bridget Luke" u="1"/>
        <s v="Jayasudha Pujari" u="1"/>
        <s v="Nina Kurth" u="1"/>
        <s v="Jorke Janssen" u="1"/>
        <s v="Paul Tanner" u="1"/>
        <s v="Philip L Williams" u="1"/>
        <s v="Roderic Paine" u="1"/>
        <s v="James Maher" u="1"/>
        <s v="Scot Rogers" u="1"/>
        <s v="Zeyad Sweidan" u="1"/>
        <s v="Matthew Miller" u="1"/>
        <s v="Shahzeem A Ajani" u="1"/>
        <s v="Cheik Then Thong" u="1"/>
        <s v="Jennene McKinnon" u="1"/>
        <s v="Matthew Coleiro" u="1"/>
        <s v="Scott Hutchinson" u="1"/>
        <s v="Indronil Sen" u="1"/>
        <s v="Ian McKinnon" u="1"/>
        <s v="Michael Kipp" u="1"/>
        <s v="Stephen E Edwards" u="1"/>
        <s v="Will Duckworth" u="1"/>
        <s v="Daniel Magdic" u="1"/>
        <s v="Mark Hayden" u="1"/>
        <s v="James Hutton" u="1"/>
        <s v="Kylie Cameron" u="1"/>
        <s v="Gerwyn Samuel" u="1"/>
        <s v="Peter Tsakissiris" u="1"/>
        <s v="Daniel Skirving" u="1"/>
        <s v="Remco Faasse" u="1"/>
        <s v="Warwick Hill" u="1"/>
        <s v="Marleese Attilakos" u="1"/>
        <s v="Charles Hunting" u="1"/>
        <s v="Chris Hill" u="1"/>
        <s v="Bryan Johnson" u="1"/>
        <s v="Ravi Sharma8" u="1"/>
        <s v="Lucas Neira Sarmiento" u="1"/>
        <s v="Anitra Gollings" u="1"/>
        <s v="Anthony Gridley" u="1"/>
        <s v="Paul Allen" u="1"/>
        <s v="Sumona Bhattacharya" u="1"/>
        <s v="Vanessa Boyer" u="1"/>
        <s v="Daniel Tofters" u="1"/>
        <s v="William Riddell" u="1"/>
        <s v="Karyn Mercer" u="1"/>
        <s v="Malaya R Panigrahi" u="1"/>
        <s v="Gareth McGlone" u="1"/>
        <s v="Simon Kyle" u="1"/>
        <s v="Shane Verner" u="1"/>
        <s v="Cosmin-Constantin Gavenea" u="1"/>
        <s v="Raymond Ma" u="1"/>
        <s v="Brett Ling" u="1"/>
        <s v="Leanne Brown" u="1"/>
        <s v="Simonne Sertcan" u="1"/>
        <s v="Abe 1 Sharma" u="1"/>
        <s v="Damien Hudson" u="1"/>
        <s v="Mark A Williams" u="1"/>
        <s v="Amelia Ghofrany" u="1"/>
        <s v="Bronwyn Edwards" u="1"/>
        <s v="Scott Cowans" u="1"/>
        <s v="Markus Maus" u="1"/>
        <s v="Ben Tulloch" u="1"/>
        <s v="Adrian Boniface" u="1"/>
        <s v="Aaron Tunnicliff" u="1"/>
        <s v="Nicholas Alexander Fyfe" u="1"/>
        <s v="Alex Towns" u="1"/>
        <s v="Peter Kinsman" u="1"/>
        <s v="Chloe Hayes" u="1"/>
        <s v="Damandeep Mongia" u="1"/>
        <s v="Ciaran Ivory" u="1"/>
        <s v="Alec Skeet" u="1"/>
        <s v="Nick Salem" u="1"/>
        <s v="Isuru Fernando" u="1"/>
        <s v="Nicole Page" u="1"/>
        <s v="Coenraad Bekker" u="1"/>
        <s v="David C Barnes" u="1"/>
        <s v="David Pathania" u="1"/>
        <s v="Rupina Menzagopian1" u="1"/>
        <s v="Emily W Cheng" u="1"/>
        <s v="Graham Mannering" u="1"/>
        <s v="Peter Munro" u="1"/>
        <s v="David Yip" u="1"/>
        <s v="Ben Teague" u="1"/>
        <s v="Kelly Bilton" u="1"/>
        <s v="Phil Ohs" u="1"/>
        <s v="Peter Mcbride" u="1"/>
        <s v="Roula Psomiadis" u="1"/>
        <s v="Belinda Tee" u="1"/>
        <s v="Mark Dymock" u="1"/>
        <s v="Christian Jones" u="1"/>
        <s v="Mark Norwood" u="1"/>
        <s v="Ruban Stephens" u="1"/>
        <s v="Alfred Flokstra" u="1"/>
        <s v="Cameron Wilkinson" u="1"/>
        <s v="Stephen Eatts" u="1"/>
        <s v="Ian Renwood" u="1"/>
        <s v="Shailesh Jha" u="1"/>
        <s v="Gabriele Piantedosi" u="1"/>
        <s v="Shankar Subramanian" u="1"/>
        <s v="Tanushi Jayasekara" u="1"/>
        <s v="Tim de Haan" u="1"/>
        <s v="Tony Walter" u="1"/>
        <s v="Steve Pooler" u="1"/>
        <s v="Matthew Finch" u="1"/>
        <s v="Christopher Hirst" u="1"/>
        <s v="Lay Chin Wan" u="1"/>
        <s v="Geoffrey Leong" u="1"/>
        <s v="Dharmendra Yadav" u="1"/>
        <s v="David Worth" u="1"/>
        <s v="Matthew Latham" u="1"/>
        <s v="Doug Regan" u="1"/>
        <s v="Fergal Murphy" u="1"/>
        <s v="Tina Korras" u="1"/>
        <s v="Peter Valente" u="1"/>
        <s v="Craig Leury" u="1"/>
        <s v="Louise R Pieterse" u="1"/>
        <s v="Andrew Tubb" u="1"/>
        <s v="Jason Thomas" u="1"/>
        <s v="Craig F McWilliams" u="1"/>
        <s v="Aaron L Barnett" u="1"/>
        <s v="Bill Papadopoulos1" u="1"/>
        <s v="Chris Wiggin" u="1"/>
        <s v="Michael Kinnane" u="1"/>
        <s v="Ron Van Riet" u="1"/>
        <s v="Percy Madon" u="1"/>
        <s v="Michael Peter Sacco" u="1"/>
        <s v="David Metzger" u="1"/>
        <s v="Jason Leonard" u="1"/>
        <s v="Henry Vila" u="1"/>
        <s v="Johnny Tam" u="1"/>
        <s v="David O Mackenzie" u="1"/>
      </sharedItems>
    </cacheField>
    <cacheField name="PCW Identified" numFmtId="0">
      <sharedItems containsString="0" containsBlank="1" containsNumber="1" minValue="0" maxValue="3.4340000000000002E-2"/>
    </cacheField>
    <cacheField name="PCW Performed" numFmtId="0">
      <sharedItems containsString="0" containsBlank="1" containsNumber="1" minValue="0" maxValue="3.4340000000000002E-2"/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">
  <r>
    <x v="0"/>
    <s v="DC02Q7DZ"/>
    <s v="Asia Pacific"/>
    <s v="ANZ"/>
    <s v="GSB2    "/>
    <x v="0"/>
    <x v="0"/>
    <s v="TELECOMMUNICATIONS"/>
    <x v="0"/>
    <n v="113200.226"/>
    <n v="113.200226"/>
    <s v="06-Cond Agreed/Closing"/>
    <x v="0"/>
    <s v="2015Q2"/>
    <n v="1"/>
    <s v="I0000035"/>
    <s v="Communications"/>
    <s v="Supply Chain Management"/>
    <s v="GPS - Supply Chain Management"/>
    <x v="0"/>
    <s v="Minogue, Scott"/>
    <s v="Australia      "/>
    <s v="0000035"/>
    <n v="49027.584000000003"/>
    <s v="212b5e2cb95ad905b75d"/>
    <s v="0000035"/>
    <s v="TELSTRA CORPORATION LIMITED"/>
    <s v="I"/>
    <s v="TELSTRA CORPORATION LIMITED"/>
    <s v="ANZ IA Telstra"/>
    <s v="0461"/>
    <s v="ANZ IA Telstra"/>
    <s v="H133"/>
    <s v="*"/>
    <s v="Pini, Joseph"/>
    <s v="NONE"/>
    <s v="AU "/>
    <s v="MELBOURNE                                                             "/>
    <s v="VIC "/>
    <s v="366130  "/>
    <s v="DB001B07"/>
    <s v="GB000Y5S"/>
    <s v="DB001B07"/>
    <s v="UNASSIGN"/>
    <s v="$100M - $500M"/>
    <x v="0"/>
    <x v="0"/>
    <x v="0"/>
    <d v="2015-06-09T00:00:00"/>
    <n v="10"/>
    <s v="05"/>
    <d v="2015-05-13T00:00:00"/>
    <n v="28"/>
    <s v="GPS"/>
    <s v="Telecommunications"/>
    <x v="0"/>
    <s v="Telecommunications"/>
    <s v="Communications"/>
    <d v="2014-12-12T00:00:00"/>
    <s v="Global Services"/>
    <d v="2015-06-09T00:00:00"/>
    <s v="GPS"/>
    <s v="TELSTRA CORPORATION LIMITED"/>
    <s v="TELECOMMUNICATIONS"/>
    <s v="Communications"/>
    <s v="Invest"/>
    <s v="SPTELCO-TELCOSRV, ISACS12-"/>
    <s v="1"/>
    <s v="Lubey Lozevski/Australia/IBM@IBMAU"/>
    <s v="Scott Minogue/Australia/IBM@IBMAU"/>
    <s v="TELSTRA CORPORATION LIMITED             "/>
    <s v="CQ"/>
    <s v="At Risk"/>
    <s v="*            "/>
    <s v="Unknown                            "/>
    <s v="INVALID"/>
    <s v="GS/BSC60"/>
    <s v="GPS - Supply Chain Management"/>
    <s v="Communications"/>
    <s v="3T"/>
    <n v="60"/>
    <s v="Unassigned"/>
    <s v="Unassigned"/>
    <s v="Invest"/>
    <s v="Expansion"/>
    <s v="Lubey Lozevski/Australia/IBM@IBMAU"/>
    <s v="GPS"/>
    <s v="&gt;10m"/>
    <s v="Renewal"/>
    <s v="Renewal"/>
    <b v="1"/>
    <b v="1"/>
    <b v="0"/>
    <s v="Wk 12"/>
    <x v="0"/>
    <b v="0"/>
    <x v="0"/>
    <x v="0"/>
    <n v="0"/>
    <n v="0"/>
  </r>
  <r>
    <x v="1"/>
    <s v="DC0381Z5"/>
    <s v="Asia Pacific"/>
    <s v="ANZ"/>
    <s v="GSAT    "/>
    <x v="1"/>
    <x v="1"/>
    <s v="ENTERPRISE"/>
    <x v="1"/>
    <n v="50000"/>
    <n v="50"/>
    <s v="09-No Bid"/>
    <x v="1"/>
    <s v="2015Q2"/>
    <n v="2"/>
    <s v="T0001734"/>
    <s v="Enterprise"/>
    <s v="Application Development &amp; Management"/>
    <s v="ADI AMS SI Bus App Modernization"/>
    <x v="1"/>
    <s v="Burlinson, David"/>
    <s v="Australia      "/>
    <s v="0001734"/>
    <n v="0"/>
    <s v="ed61df5b-5089-05d7-1246-54db10fa3b70"/>
    <s v="0001734"/>
    <s v="AU Australia NSW ESU 2"/>
    <s v="T"/>
    <s v="AU Australia NSW ESU 2"/>
    <s v="Australia"/>
    <s v="0418"/>
    <s v="AU Australia NSW ESU 2"/>
    <s v="H010"/>
    <s v="*"/>
    <s v="Simpson, Kirsty M."/>
    <s v="ACCENT,HCL,HPLTDA,OTHERISC,UNKNOWN,WIPRO"/>
    <s v="AU "/>
    <s v="CHATSWOOD                                                             "/>
    <s v="NSW "/>
    <s v="099318  "/>
    <s v="DB0043MH"/>
    <s v="GB001N45"/>
    <s v="DB0043MH"/>
    <s v="UNASSIGN"/>
    <s v="$50M - $100M"/>
    <x v="1"/>
    <x v="0"/>
    <x v="0"/>
    <d v="2015-04-03T00:00:00"/>
    <n v="25"/>
    <s v="05"/>
    <d v="2015-04-01T00:00:00"/>
    <n v="70"/>
    <s v="AMS SI"/>
    <s v="CP &amp; IP"/>
    <x v="1"/>
    <s v="Industrial Products"/>
    <s v="General Business Enterprise"/>
    <d v="2015-02-11T00:00:00"/>
    <s v="Face to Face"/>
    <d v="2015-04-01T00:00:00"/>
    <s v="Client Rep/Team"/>
    <m/>
    <m/>
    <m/>
    <m/>
    <s v="CLOUD-CLOUD1, ISACS04-"/>
    <s v="1"/>
    <s v="Deborah Walker/Australia/IBM@IBMAU"/>
    <s v="David Burlinson/Australia/IBM@IBMAU"/>
    <s v="HOCHTIEF                                "/>
    <s v="CQ"/>
    <s v="NIR"/>
    <s v="*            "/>
    <s v="Unknown                            "/>
    <s v="Duplicate opportunity"/>
    <s v="GS/CBI17"/>
    <s v="ADI AMS SI Bus App Modernization"/>
    <s v="General Business Enterprise"/>
    <s v="34"/>
    <n v="60"/>
    <s v="GB Enterprise"/>
    <s v="Growth"/>
    <s v="Opportunistic"/>
    <s v="New logo"/>
    <s v="David Burlinson/Australia/IBM@IBMAU"/>
    <s v="GBS"/>
    <s v="&gt;10m"/>
    <s v="Net New"/>
    <s v="Net New"/>
    <b v="1"/>
    <b v="1"/>
    <b v="0"/>
    <s v="Wk 13"/>
    <x v="1"/>
    <b v="0"/>
    <x v="1"/>
    <x v="1"/>
    <n v="0"/>
    <n v="0"/>
  </r>
  <r>
    <x v="2"/>
    <s v="DC033QPV"/>
    <s v="Asia Pacific"/>
    <s v="ANZ"/>
    <s v="GSAQ    "/>
    <x v="2"/>
    <x v="2"/>
    <s v="ENERGY &amp; UTILITIES"/>
    <x v="2"/>
    <n v="111.6"/>
    <n v="0.1116"/>
    <s v="05-Qualified/Gaining Agreement"/>
    <x v="2"/>
    <s v="2015Q3"/>
    <n v="1725"/>
    <s v="A0001594"/>
    <s v="Communications"/>
    <s v="Big Data &amp; Analytics"/>
    <s v="BA&amp;S CS Big Data &amp; Analytics"/>
    <x v="2"/>
    <s v="Crosthwaite, Colin J."/>
    <s v="Australia      "/>
    <s v="0001594"/>
    <n v="44.15"/>
    <s v="4af30090bb82b6594fe9"/>
    <s v="0001594"/>
    <s v="Energy Australia"/>
    <s v="A"/>
    <s v="Energy Australia"/>
    <s v="AU COMM"/>
    <s v="0424"/>
    <s v="ANZ Industry - COMM"/>
    <s v="H085"/>
    <s v="*"/>
    <s v="Williams, Troy"/>
    <s v="NONE"/>
    <s v="AU "/>
    <s v="MELBOURNE                                                             "/>
    <s v="VIC "/>
    <s v="317832  "/>
    <s v="DB001DGV"/>
    <s v="GB000ZVE"/>
    <s v="DB001DGV"/>
    <s v="UNASSIGN"/>
    <s v="&lt;$1M"/>
    <x v="2"/>
    <x v="0"/>
    <x v="1"/>
    <d v="2015-06-02T00:00:00"/>
    <n v="25"/>
    <s v="* "/>
    <d v="2014-11-07T00:00:00"/>
    <n v="215"/>
    <s v="Consulting"/>
    <s v="Emerging Market"/>
    <x v="2"/>
    <s v="Energy &amp; Utilities"/>
    <s v="Communications"/>
    <d v="2014-11-07T00:00:00"/>
    <s v="Face to Face"/>
    <d v="2015-06-09T00:00:00"/>
    <s v="Client Success Manager"/>
    <s v="ENERGY AUSTRALIA"/>
    <s v="ENERGY &amp; UTILITIES"/>
    <s v="Communications"/>
    <s v="Invest"/>
    <s v="ISACS07-"/>
    <s v="1"/>
    <s v="Colin Crosthwaite/Australia/IBM@IBMAU"/>
    <s v="Colin Crosthwaite/Australia/IBM@IBMAU"/>
    <s v=" "/>
    <s v="NQ"/>
    <s v="At Risk"/>
    <s v="*            "/>
    <s v="Unknown                            "/>
    <s v="INVALID"/>
    <s v="GS/AO15"/>
    <s v="BA&amp;S CS Big Data &amp; Analytics"/>
    <s v="Communications"/>
    <s v="12"/>
    <n v="4"/>
    <s v="Unassigned"/>
    <s v="Unassigned"/>
    <s v="Invest"/>
    <s v="PCR/RFS/MCE"/>
    <s v="Colin Crosthwaite/Australia/IBM@IBMAU"/>
    <s v="GBS"/>
    <s v="&lt;10m"/>
    <s v="Renewal"/>
    <s v="Renewal"/>
    <b v="1"/>
    <b v="0"/>
    <b v="1"/>
    <b v="0"/>
    <x v="2"/>
    <s v="Wk 3"/>
    <x v="2"/>
    <x v="2"/>
    <n v="3.4340000000000002E-2"/>
    <n v="3.4340000000000002E-2"/>
  </r>
  <r>
    <x v="3"/>
    <s v="DC006HKD"/>
    <s v="Asia Pacific"/>
    <s v="ANZ"/>
    <s v="GSB2    "/>
    <x v="3"/>
    <x v="3"/>
    <s v="ENTERPRISE"/>
    <x v="3"/>
    <n v="22000"/>
    <n v="22"/>
    <s v="11-Lost to Competition"/>
    <x v="1"/>
    <s v="2015Q2"/>
    <n v="8"/>
    <s v="T0001736"/>
    <s v="Enterprise"/>
    <s v="Supply Chain Management"/>
    <s v="GPS - Procure to Pay"/>
    <x v="3"/>
    <s v="SAPOLIA, SIDDHARTH  (SID)"/>
    <s v="Australia      "/>
    <s v="0001736"/>
    <n v="0"/>
    <s v="82c20fb8d86c0043af10"/>
    <s v="0001736"/>
    <s v="AU Australia VIC ESU"/>
    <s v="T"/>
    <s v="AU Australia VIC ESU"/>
    <s v="Australia"/>
    <s v="0418"/>
    <s v="AU Australia VIC ESU"/>
    <s v="H021"/>
    <s v="*"/>
    <s v="Collias, Emily E."/>
    <s v="ACCENT"/>
    <s v="AU "/>
    <s v="SOUTH WHARF                                                           "/>
    <s v="VIC "/>
    <s v="200990  "/>
    <s v="DB002P3B"/>
    <s v="GB000VFK"/>
    <s v="DB002P3B"/>
    <s v="UNASSIGN"/>
    <s v="$10M - $50M"/>
    <x v="3"/>
    <x v="0"/>
    <x v="0"/>
    <d v="2015-04-17T00:00:00"/>
    <n v="25"/>
    <s v="05"/>
    <d v="2015-04-15T00:00:00"/>
    <n v="56"/>
    <s v="GPS"/>
    <s v="Cons Prod &amp; Retail"/>
    <x v="2"/>
    <s v="Consumer Products"/>
    <s v="General Business Enterprise"/>
    <d v="2015-04-01T00:00:00"/>
    <s v="Face to Face"/>
    <d v="2015-04-24T00:00:00"/>
    <s v="Client Rep/Team"/>
    <m/>
    <m/>
    <m/>
    <m/>
    <s v="SPEDUCAT-EDFINOPS"/>
    <s v="1"/>
    <s v="Heather Mahony/Australia/IBM@IBMAU"/>
    <s v="Siddharth Sapolia/Atlanta/IBM@IBMUS"/>
    <s v="MONDELEZ GLOBAL LLC                     "/>
    <s v="CQ"/>
    <s v="At Risk"/>
    <s v="*            "/>
    <s v="Unknown                            "/>
    <s v="Lacked the right experts"/>
    <s v="GS/BSC72"/>
    <s v="GPS - Procure to Pay"/>
    <s v="General Business Enterprise"/>
    <s v="34"/>
    <n v="60"/>
    <s v="GB Enterprise"/>
    <s v="Growth"/>
    <s v="Opportunistic"/>
    <s v="New logo"/>
    <s v="John Guppy/Australia/IBM@IBMAU"/>
    <s v="GPS"/>
    <s v="&gt;10m"/>
    <s v="Net New"/>
    <s v="Net New"/>
    <b v="1"/>
    <b v="1"/>
    <b v="0"/>
    <s v="Wk 7"/>
    <x v="3"/>
    <b v="0"/>
    <x v="3"/>
    <x v="3"/>
    <n v="0"/>
    <n v="0"/>
  </r>
  <r>
    <x v="4"/>
    <s v="DC02RK4D"/>
    <s v="Asia Pacific"/>
    <s v="ANZ"/>
    <s v="GSB2    "/>
    <x v="0"/>
    <x v="4"/>
    <s v="ENTERPRISE"/>
    <x v="4"/>
    <n v="19500"/>
    <n v="19.5"/>
    <s v="10-Customer Did Not Pursue"/>
    <x v="1"/>
    <s v="2015Q2"/>
    <n v="10"/>
    <s v="T0001744"/>
    <s v="Enterprise"/>
    <s v="Supply Chain Management"/>
    <s v="GPS - Supply Chain Management"/>
    <x v="4"/>
    <s v="Zammit, Amy"/>
    <s v="Australia      "/>
    <s v="0001744"/>
    <n v="0"/>
    <s v="6b396a3dcc36d01cdd00"/>
    <s v="0001744"/>
    <s v="AU Australia NSW ESU 1"/>
    <s v="T"/>
    <s v="AU Australia NSW ESU 1"/>
    <s v="Australia"/>
    <s v="0418"/>
    <s v="AU Australia NSW ESU 1"/>
    <s v="H048"/>
    <s v="*"/>
    <s v="Rugless, Mark D."/>
    <s v="NONE"/>
    <s v="AU "/>
    <s v="SYDNEY                                                                "/>
    <s v="NSW "/>
    <s v="344051  "/>
    <s v="DB003RRG"/>
    <s v="GB001KRY"/>
    <s v="DB003RRG"/>
    <s v="UNASSIGN"/>
    <s v="$10M - $50M"/>
    <x v="4"/>
    <x v="0"/>
    <x v="0"/>
    <d v="2015-03-06T00:00:00"/>
    <n v="10"/>
    <s v="05"/>
    <d v="2015-02-10T00:00:00"/>
    <n v="120"/>
    <s v="GPS"/>
    <s v="Emerging Market"/>
    <x v="2"/>
    <s v="Health"/>
    <s v="General Business Enterprise"/>
    <d v="2014-01-24T00:00:00"/>
    <s v="Face to Face"/>
    <d v="2015-02-10T00:00:00"/>
    <s v="Client Rep/Team"/>
    <m/>
    <m/>
    <m/>
    <m/>
    <s v="SMRTCITY-SMRTHEAL"/>
    <s v="1"/>
    <m/>
    <s v="Amy Zammit/Australia/IBM@IBMAU"/>
    <s v=" "/>
    <s v="CQ"/>
    <s v="Stretch"/>
    <s v="*            "/>
    <s v="Unknown                            "/>
    <s v="Delayed indefinitely"/>
    <s v="GS/BSC60"/>
    <s v="GPS - Supply Chain Management"/>
    <s v="General Business Enterprise"/>
    <s v="34"/>
    <n v="60"/>
    <s v="GB Enterprise"/>
    <s v="Growth"/>
    <s v="Unassigned"/>
    <s v="New logo"/>
    <m/>
    <s v="GPS"/>
    <s v="&gt;10m"/>
    <s v="Net New"/>
    <s v="Net New"/>
    <b v="1"/>
    <b v="1"/>
    <b v="0"/>
    <s v="Wk 13"/>
    <x v="1"/>
    <b v="0"/>
    <x v="4"/>
    <x v="4"/>
    <n v="0"/>
    <n v="0"/>
  </r>
  <r>
    <x v="2"/>
    <s v="DC033QPV"/>
    <s v="Asia Pacific"/>
    <s v="ANZ"/>
    <s v="GSAQ    "/>
    <x v="2"/>
    <x v="2"/>
    <s v="ENERGY &amp; UTILITIES"/>
    <x v="2"/>
    <n v="8.4849999999999994"/>
    <n v="8.4849999999999995E-3"/>
    <s v="05-Qualified/Gaining Agreement"/>
    <x v="2"/>
    <s v="2015Q3"/>
    <n v="2189"/>
    <s v="A0001594"/>
    <s v="Communications"/>
    <s v="Big Data &amp; Analytics"/>
    <s v="BA&amp;S CS Big Data &amp; Analytics"/>
    <x v="2"/>
    <s v="Crosthwaite, Colin J."/>
    <s v="Australia      "/>
    <s v="0001594"/>
    <n v="3.3559999999999999"/>
    <s v="be622ffc5f889e541a72"/>
    <s v="0001594"/>
    <s v="Energy Australia"/>
    <s v="A"/>
    <s v="Energy Australia"/>
    <s v="AU COMM"/>
    <s v="0424"/>
    <s v="ANZ Industry - COMM"/>
    <s v="H085"/>
    <s v="*"/>
    <s v="Williams, Troy"/>
    <s v="NONE"/>
    <s v="AU "/>
    <s v="MELBOURNE                                                             "/>
    <s v="VIC "/>
    <s v="317832  "/>
    <s v="DB001DGV"/>
    <s v="GB000ZVE"/>
    <s v="DB001DGV"/>
    <s v="UNASSIGN"/>
    <s v="&lt;$1M"/>
    <x v="2"/>
    <x v="0"/>
    <x v="1"/>
    <d v="2015-06-05T00:00:00"/>
    <n v="25"/>
    <s v="* "/>
    <d v="2014-11-07T00:00:00"/>
    <n v="215"/>
    <s v="Consulting"/>
    <s v="Emerging Market"/>
    <x v="2"/>
    <s v="Energy &amp; Utilities"/>
    <s v="Communications"/>
    <d v="2014-11-07T00:00:00"/>
    <s v="Face to Face"/>
    <d v="2015-06-09T00:00:00"/>
    <s v="Client Success Manager"/>
    <s v="ENERGY AUSTRALIA"/>
    <s v="ENERGY &amp; UTILITIES"/>
    <s v="Communications"/>
    <s v="Invest"/>
    <s v="ISACS07-"/>
    <s v="1"/>
    <s v="Colin Crosthwaite/Australia/IBM@IBMAU"/>
    <s v="Colin Crosthwaite/Australia/IBM@IBMAU"/>
    <s v=" "/>
    <s v="NQ"/>
    <s v="At Risk"/>
    <s v="*            "/>
    <s v="Unknown                            "/>
    <s v="INVALID"/>
    <s v="GS/AO15"/>
    <s v="BA&amp;S CS Big Data &amp; Analytics"/>
    <s v="Communications"/>
    <s v="12"/>
    <n v="64"/>
    <s v="Unassigned"/>
    <s v="Unassigned"/>
    <s v="Invest"/>
    <s v="PCR/RFS/MCE"/>
    <s v="Joelvis Sarmiento/Venezuela/IBM@IBMVE"/>
    <s v="GBS"/>
    <s v="&lt;10m"/>
    <s v="Renewal"/>
    <s v="Renewal"/>
    <b v="1"/>
    <b v="0"/>
    <b v="1"/>
    <b v="0"/>
    <x v="2"/>
    <s v="Wk 3"/>
    <x v="2"/>
    <x v="2"/>
    <m/>
    <m/>
  </r>
  <r>
    <x v="5"/>
    <s v="DC033QPV"/>
    <s v="Asia Pacific"/>
    <s v="ANZ"/>
    <s v="GSBJ    "/>
    <x v="1"/>
    <x v="5"/>
    <s v="ENERGY &amp; UTILITIES"/>
    <x v="5"/>
    <n v="15100"/>
    <n v="15.1"/>
    <s v="07-Won/Implementing"/>
    <x v="3"/>
    <s v="2015Q2"/>
    <n v="12"/>
    <s v="A0001594"/>
    <s v="Communications"/>
    <s v="AD&amp;I Oracle"/>
    <s v="AD&amp;I-ORCL AMS/SO Core-Outsourcing"/>
    <x v="5"/>
    <s v="Weekes, Andrew"/>
    <s v="Australia      "/>
    <s v="0001594"/>
    <n v="15770.505999999999"/>
    <s v="b4f5eae293582914041a"/>
    <s v="0001594"/>
    <s v="Energy Australia"/>
    <s v="A"/>
    <s v="Energy Australia"/>
    <s v="AU COMM"/>
    <s v="0424"/>
    <s v="ANZ Industry - COMM"/>
    <s v="H085"/>
    <s v="*"/>
    <s v="Williams, Troy"/>
    <s v="NONE"/>
    <s v="AU "/>
    <s v="MELBOURNE                                                             "/>
    <s v="VIC "/>
    <s v="700718  "/>
    <s v="DB001DGV"/>
    <s v="GB000ZVE"/>
    <s v="DB001DGV"/>
    <s v="UNASSIGN"/>
    <s v="$10M - $50M"/>
    <x v="5"/>
    <x v="0"/>
    <x v="0"/>
    <d v="2015-06-05T00:00:00"/>
    <n v="100"/>
    <s v="06"/>
    <d v="2015-06-01T00:00:00"/>
    <n v="9"/>
    <s v="AMS SO"/>
    <s v="Emerging Market"/>
    <x v="2"/>
    <s v="Energy &amp; Utilities"/>
    <s v="Communications"/>
    <d v="2014-03-31T00:00:00"/>
    <s v="Face to Face"/>
    <d v="2015-06-10T00:00:00"/>
    <s v="Client Rep/Team"/>
    <s v="ENERGY AUSTRALIA"/>
    <s v="ENERGY &amp; UTILITIES"/>
    <s v="Communications"/>
    <s v="Invest"/>
    <s v="ISACS07-, BCSSI-VDPCand, BCSSI-VDPCnfm"/>
    <s v="1"/>
    <s v="Andrew Weekes/Australia/IBM@IBMAU"/>
    <s v="Andrew Weekes/Australia/IBM@IBMAU"/>
    <s v=" "/>
    <s v="CQ"/>
    <s v="Won"/>
    <s v="*            "/>
    <s v="Unknown                            "/>
    <s v="Better experts/skills"/>
    <s v="GS/STRC3"/>
    <s v="AD&amp;I-ORCL AMS/SO Core-Outsourcing"/>
    <s v="Communications"/>
    <s v="12"/>
    <n v="63"/>
    <s v="Unassigned"/>
    <s v="Unassigned"/>
    <s v="Invest"/>
    <s v="New Contract/Scope"/>
    <s v="Andrew Weekes/Australia/IBM@IBMAU"/>
    <s v="GBS"/>
    <s v="&gt;10m"/>
    <s v="Net New"/>
    <s v="Net New"/>
    <b v="1"/>
    <b v="1"/>
    <b v="0"/>
    <s v="Wk 9"/>
    <x v="3"/>
    <b v="0"/>
    <x v="2"/>
    <x v="5"/>
    <n v="0"/>
    <n v="0"/>
  </r>
  <r>
    <x v="6"/>
    <s v="DC01G6US"/>
    <s v="Asia Pacific"/>
    <s v="ANZ"/>
    <s v="GSAW    "/>
    <x v="1"/>
    <x v="6"/>
    <s v="MEDIA&amp;ENTERTAINMENT"/>
    <x v="6"/>
    <n v="12400.025"/>
    <n v="12.400024999999999"/>
    <s v="10-Customer Did Not Pursue"/>
    <x v="1"/>
    <s v="2015Q2"/>
    <n v="14"/>
    <s v="I0000035"/>
    <s v="Communications"/>
    <s v="CIO Advisory"/>
    <s v="ADI CIO Advisory"/>
    <x v="6"/>
    <s v="de Jonge, Susan"/>
    <s v="Australia      "/>
    <s v="0000035"/>
    <n v="0"/>
    <s v="2b28e3d280795238a86d"/>
    <s v="0000035"/>
    <s v="TELSTRA CORPORATION LIMITED"/>
    <s v="I"/>
    <s v="TELSTRA CORPORATION LIMITED"/>
    <s v="ANZ IA Telstra"/>
    <s v="0461"/>
    <s v="ANZ IA Telstra"/>
    <s v="H133"/>
    <s v="*"/>
    <s v="Pini, Joseph"/>
    <s v="OTHERS"/>
    <s v="AU "/>
    <s v="NORTH RYDE                                                            "/>
    <s v="NSW "/>
    <s v="388598  "/>
    <s v="DB001B07"/>
    <s v="GB000Y5S"/>
    <s v="DB001B07"/>
    <s v="UNASSIGN"/>
    <s v="$10M - $50M"/>
    <x v="5"/>
    <x v="0"/>
    <x v="0"/>
    <d v="2015-02-21T00:00:00"/>
    <n v="10"/>
    <s v="03"/>
    <d v="2015-04-30T00:00:00"/>
    <n v="41"/>
    <s v="Consulting"/>
    <s v="Emerging Market"/>
    <x v="2"/>
    <s v="Media &amp; Entertainment"/>
    <s v="Communications"/>
    <d v="2014-09-10T00:00:00"/>
    <s v="Face to Face"/>
    <d v="2015-04-30T00:00:00"/>
    <s v="Client Rep/Team"/>
    <s v="TELSTRA CORPORATION LIMITED"/>
    <s v="TELECOMMUNICATIONS"/>
    <s v="Communications"/>
    <s v="Invest"/>
    <s v="BCSSI-EMBCLOUD"/>
    <s v="1"/>
    <s v="Susan de Jonge/Australia/IBM@IBMAU"/>
    <s v="Susan de Jonge/Australia/IBM@IBMAU"/>
    <s v="TELSTRA CORPORATION LIMITED             "/>
    <s v="CQ"/>
    <s v="NIR"/>
    <s v="*            "/>
    <s v="Unknown                            "/>
    <s v="Business priority changed"/>
    <s v="GS/AIFR1"/>
    <s v="ADI CIO Advisory"/>
    <s v="Communications"/>
    <s v="05"/>
    <n v="36"/>
    <s v="Unassigned"/>
    <s v="Unassigned"/>
    <s v="Invest"/>
    <s v="New Contract/Scope"/>
    <s v="Susan de Jonge/Australia/IBM@IBMAU"/>
    <s v="GBS"/>
    <s v="&gt;10m"/>
    <s v="Net New"/>
    <s v="Net New"/>
    <b v="1"/>
    <b v="1"/>
    <b v="0"/>
    <s v="Wk 9"/>
    <x v="3"/>
    <b v="0"/>
    <x v="5"/>
    <x v="6"/>
    <n v="0"/>
    <n v="0"/>
  </r>
  <r>
    <x v="7"/>
    <s v="DC006HFJ"/>
    <s v="Asia Pacific"/>
    <s v="ANZ"/>
    <s v="GSAX    "/>
    <x v="4"/>
    <x v="7"/>
    <s v="ENTERPRISE"/>
    <x v="7"/>
    <n v="9300.018"/>
    <n v="9.3000179999999997"/>
    <s v="09-No Bid"/>
    <x v="1"/>
    <s v="2015Q2"/>
    <n v="19"/>
    <s v="T0004247"/>
    <s v="Enterprise"/>
    <s v="Enterprise Applications Oracle"/>
    <s v="UNK - Enterprise Applications Oracle"/>
    <x v="7"/>
    <s v="Shepherd, Jason"/>
    <s v="Australia      "/>
    <s v="0004247"/>
    <n v="0"/>
    <s v="53a12c79f19a5eef723a"/>
    <s v="0004247"/>
    <s v="AU Australia NCA ESU"/>
    <s v="T"/>
    <s v="AU Australia NCA ESU"/>
    <s v="Australia"/>
    <s v="0418"/>
    <s v="AU Australia NCA ESU"/>
    <s v="H807"/>
    <s v="*"/>
    <s v="Barkoren, Mesut"/>
    <s v="UNKNOWN"/>
    <s v="AU "/>
    <s v="SUNSHINE                                                              "/>
    <s v="VIC "/>
    <s v="318284  "/>
    <s v="DB003RDK"/>
    <s v="GB001KDL"/>
    <s v="DB003RDK"/>
    <s v="UNASSIGN"/>
    <s v="$5M - $10M"/>
    <x v="5"/>
    <x v="0"/>
    <x v="0"/>
    <d v="2015-02-22T00:00:00"/>
    <n v="10"/>
    <s v="02"/>
    <d v="2015-03-04T00:00:00"/>
    <n v="98"/>
    <s v="Consulting"/>
    <s v="Emerging Market"/>
    <x v="2"/>
    <s v="Energy &amp; Utilities"/>
    <s v="General Business Enterprise"/>
    <d v="2014-01-23T00:00:00"/>
    <s v="Global Services"/>
    <d v="2015-03-04T00:00:00"/>
    <s v="Global Business Services"/>
    <m/>
    <m/>
    <m/>
    <m/>
    <s v="ISA999-"/>
    <s v="1"/>
    <s v="Jason Shepherd/Australia/IBM@IBMAU"/>
    <s v="Jason Shepherd/Australia/IBM@IBMAU"/>
    <s v=" "/>
    <s v="CQ"/>
    <s v="NIR"/>
    <s v="*            "/>
    <s v="Unknown                            "/>
    <s v="Duplicate opportunity"/>
    <s v="GSAX/UNK"/>
    <s v="UNK - Enterprise Applications Oracle"/>
    <s v="General Business Enterprise"/>
    <s v="34"/>
    <n v="18"/>
    <s v="GB Enterprise"/>
    <s v="Select NCA"/>
    <s v="Unassigned"/>
    <s v="New logo"/>
    <s v="Jason Shepherd/Australia/IBM@IBMAU"/>
    <s v="GBS"/>
    <s v="&lt;10m"/>
    <s v="Net New"/>
    <s v="Net New"/>
    <b v="1"/>
    <b v="1"/>
    <b v="0"/>
    <s v="Wk 9"/>
    <x v="3"/>
    <b v="0"/>
    <x v="6"/>
    <x v="7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5" applyNumberFormats="0" applyBorderFormats="0" applyFontFormats="0" applyPatternFormats="0" applyAlignmentFormats="0" applyWidthHeightFormats="1" dataCaption="Values" updatedVersion="3" minRefreshableVersion="3" useAutoFormatting="1" itemPrintTitles="1" createdVersion="4" indent="0" compact="0" compactData="0" gridDropZones="1" multipleFieldFilters="0">
  <location ref="A9:J14" firstHeaderRow="1" firstDataRow="2" firstDataCol="7" rowPageCount="1" colPageCount="1"/>
  <pivotFields count="100">
    <pivotField axis="axisRow" compact="0" outline="0" showAll="0" sortType="descending" defaultSubtotal="0">
      <items count="2853">
        <item m="1" x="1655"/>
        <item m="1" x="2675"/>
        <item m="1" x="1848"/>
        <item m="1" x="2337"/>
        <item m="1" x="2413"/>
        <item m="1" x="1709"/>
        <item m="1" x="1933"/>
        <item m="1" x="2697"/>
        <item m="1" x="629"/>
        <item m="1" x="1118"/>
        <item m="1" x="2715"/>
        <item m="1" x="2488"/>
        <item m="1" x="2161"/>
        <item m="1" x="1070"/>
        <item m="1" x="2221"/>
        <item m="1" x="2509"/>
        <item m="1" x="1937"/>
        <item m="1" x="1734"/>
        <item m="1" x="143"/>
        <item m="1" x="92"/>
        <item m="1" x="936"/>
        <item m="1" x="2030"/>
        <item m="1" x="1107"/>
        <item m="1" x="1284"/>
        <item m="1" x="275"/>
        <item m="1" x="1534"/>
        <item m="1" x="1633"/>
        <item m="1" x="2088"/>
        <item m="1" x="2749"/>
        <item m="1" x="1556"/>
        <item m="1" x="2668"/>
        <item m="1" x="181"/>
        <item m="1" x="1685"/>
        <item m="1" x="1244"/>
        <item m="1" x="132"/>
        <item m="1" x="139"/>
        <item m="1" x="2339"/>
        <item m="1" x="469"/>
        <item m="1" x="260"/>
        <item m="1" x="963"/>
        <item m="1" x="299"/>
        <item m="1" x="854"/>
        <item m="1" x="2771"/>
        <item m="1" x="1705"/>
        <item m="1" x="39"/>
        <item m="1" x="1467"/>
        <item m="1" x="579"/>
        <item m="1" x="2562"/>
        <item m="1" x="206"/>
        <item m="1" x="2655"/>
        <item m="1" x="1827"/>
        <item m="1" x="140"/>
        <item m="1" x="1001"/>
        <item m="1" x="1748"/>
        <item m="1" x="286"/>
        <item m="1" x="2505"/>
        <item m="1" x="1812"/>
        <item m="1" x="1260"/>
        <item m="1" x="2690"/>
        <item m="1" x="1126"/>
        <item m="1" x="840"/>
        <item m="1" x="540"/>
        <item m="1" x="235"/>
        <item m="1" x="270"/>
        <item m="1" x="2812"/>
        <item m="1" x="959"/>
        <item m="1" x="723"/>
        <item m="1" x="2805"/>
        <item m="1" x="2083"/>
        <item m="1" x="1947"/>
        <item m="1" x="2671"/>
        <item m="1" x="489"/>
        <item m="1" x="1828"/>
        <item m="1" x="2034"/>
        <item m="1" x="1188"/>
        <item m="1" x="399"/>
        <item m="1" x="89"/>
        <item m="1" x="479"/>
        <item m="1" x="573"/>
        <item m="1" x="2203"/>
        <item m="1" x="2844"/>
        <item m="1" x="701"/>
        <item m="1" x="2524"/>
        <item m="1" x="1616"/>
        <item m="1" x="613"/>
        <item m="1" x="1297"/>
        <item m="1" x="2193"/>
        <item m="1" x="197"/>
        <item m="1" x="881"/>
        <item m="1" x="2365"/>
        <item m="1" x="180"/>
        <item m="1" x="136"/>
        <item m="1" x="1735"/>
        <item m="1" x="1271"/>
        <item m="1" x="161"/>
        <item m="1" x="2643"/>
        <item m="1" x="1372"/>
        <item m="1" x="2343"/>
        <item m="1" x="202"/>
        <item m="1" x="975"/>
        <item m="1" x="2813"/>
        <item m="1" x="2563"/>
        <item m="1" x="1212"/>
        <item m="1" x="433"/>
        <item m="1" x="2079"/>
        <item m="1" x="2696"/>
        <item m="1" x="1335"/>
        <item m="1" x="813"/>
        <item m="1" x="2496"/>
        <item m="1" x="211"/>
        <item m="1" x="2522"/>
        <item m="1" x="492"/>
        <item m="1" x="1807"/>
        <item m="1" x="120"/>
        <item m="1" x="564"/>
        <item m="1" x="1159"/>
        <item m="1" x="1506"/>
        <item m="1" x="1799"/>
        <item m="1" x="644"/>
        <item m="1" x="2550"/>
        <item m="1" x="1956"/>
        <item m="1" x="1319"/>
        <item m="1" x="891"/>
        <item m="1" x="2382"/>
        <item m="1" x="1468"/>
        <item m="1" x="497"/>
        <item m="1" x="952"/>
        <item m="1" x="2711"/>
        <item m="1" x="1728"/>
        <item m="1" x="1796"/>
        <item m="1" x="704"/>
        <item m="1" x="938"/>
        <item m="1" x="1647"/>
        <item m="1" x="784"/>
        <item m="1" x="1115"/>
        <item m="1" x="1259"/>
        <item m="1" x="808"/>
        <item m="1" x="1831"/>
        <item m="1" x="1861"/>
        <item m="1" x="2133"/>
        <item m="1" x="1964"/>
        <item m="1" x="1016"/>
        <item m="1" x="149"/>
        <item m="1" x="1013"/>
        <item m="1" x="1953"/>
        <item m="1" x="2138"/>
        <item m="1" x="117"/>
        <item m="1" x="2216"/>
        <item m="1" x="1422"/>
        <item m="1" x="90"/>
        <item m="1" x="102"/>
        <item m="1" x="2314"/>
        <item m="1" x="1448"/>
        <item m="1" x="233"/>
        <item m="1" x="2085"/>
        <item m="1" x="671"/>
        <item m="1" x="2002"/>
        <item m="1" x="2173"/>
        <item m="1" x="1708"/>
        <item m="1" x="2627"/>
        <item m="1" x="934"/>
        <item m="1" x="2579"/>
        <item m="1" x="8"/>
        <item m="1" x="291"/>
        <item m="1" x="443"/>
        <item m="1" x="22"/>
        <item m="1" x="1196"/>
        <item m="1" x="2463"/>
        <item m="1" x="430"/>
        <item m="1" x="967"/>
        <item m="1" x="237"/>
        <item m="1" x="720"/>
        <item m="1" x="446"/>
        <item m="1" x="1117"/>
        <item m="1" x="603"/>
        <item m="1" x="1668"/>
        <item m="1" x="218"/>
        <item m="1" x="2062"/>
        <item m="1" x="2180"/>
        <item m="1" x="518"/>
        <item m="1" x="1209"/>
        <item m="1" x="1406"/>
        <item m="1" x="169"/>
        <item m="1" x="2662"/>
        <item m="1" x="1030"/>
        <item m="1" x="1605"/>
        <item m="1" x="2425"/>
        <item m="1" x="1943"/>
        <item m="1" x="2649"/>
        <item m="1" x="1205"/>
        <item m="1" x="360"/>
        <item m="1" x="1441"/>
        <item m="1" x="2405"/>
        <item m="1" x="1371"/>
        <item m="1" x="1992"/>
        <item m="1" x="2397"/>
        <item m="1" x="1453"/>
        <item m="1" x="593"/>
        <item m="1" x="1171"/>
        <item m="1" x="926"/>
        <item m="1" x="68"/>
        <item m="1" x="1029"/>
        <item m="1" x="1415"/>
        <item m="1" x="1803"/>
        <item m="1" x="2704"/>
        <item m="1" x="1080"/>
        <item m="1" x="1895"/>
        <item m="1" x="825"/>
        <item m="1" x="533"/>
        <item m="1" x="2277"/>
        <item m="1" x="771"/>
        <item m="1" x="1677"/>
        <item m="1" x="2449"/>
        <item m="1" x="856"/>
        <item m="1" x="1062"/>
        <item m="1" x="1123"/>
        <item m="1" x="1571"/>
        <item m="1" x="1955"/>
        <item m="1" x="2826"/>
        <item m="1" x="96"/>
        <item m="1" x="2419"/>
        <item m="1" x="1086"/>
        <item m="1" x="175"/>
        <item m="1" x="750"/>
        <item m="1" x="2378"/>
        <item m="1" x="1039"/>
        <item m="1" x="1982"/>
        <item m="1" x="1364"/>
        <item m="1" x="2206"/>
        <item m="1" x="1361"/>
        <item m="1" x="791"/>
        <item m="1" x="1639"/>
        <item m="1" x="636"/>
        <item m="1" x="2284"/>
        <item m="1" x="294"/>
        <item m="1" x="1014"/>
        <item m="1" x="2217"/>
        <item m="1" x="2537"/>
        <item m="1" x="983"/>
        <item m="1" x="1347"/>
        <item m="1" x="256"/>
        <item m="1" x="762"/>
        <item m="1" x="2775"/>
        <item m="1" x="1810"/>
        <item m="1" x="544"/>
        <item m="1" x="507"/>
        <item m="1" x="2451"/>
        <item m="1" x="1573"/>
        <item m="1" x="1858"/>
        <item m="1" x="1540"/>
        <item m="1" x="1622"/>
        <item m="1" x="1087"/>
        <item m="1" x="760"/>
        <item m="1" x="900"/>
        <item m="1" x="467"/>
        <item m="1" x="24"/>
        <item m="1" x="1042"/>
        <item m="1" x="1600"/>
        <item m="1" x="1216"/>
        <item m="1" x="474"/>
        <item m="1" x="826"/>
        <item m="1" x="2121"/>
        <item m="1" x="1462"/>
        <item m="1" x="290"/>
        <item m="1" x="1343"/>
        <item m="1" x="1763"/>
        <item m="1" x="337"/>
        <item m="1" x="1187"/>
        <item m="1" x="911"/>
        <item m="1" x="322"/>
        <item m="1" x="628"/>
        <item m="1" x="1460"/>
        <item m="1" x="297"/>
        <item m="1" x="2530"/>
        <item m="1" x="1370"/>
        <item m="1" x="401"/>
        <item m="1" x="2606"/>
        <item m="1" x="1833"/>
        <item m="1" x="2503"/>
        <item m="1" x="210"/>
        <item m="1" x="2824"/>
        <item m="1" x="1525"/>
        <item m="1" x="2437"/>
        <item m="1" x="2852"/>
        <item m="1" x="445"/>
        <item m="1" x="2393"/>
        <item m="1" x="2793"/>
        <item m="1" x="1778"/>
        <item m="1" x="2107"/>
        <item m="1" x="1928"/>
        <item m="1" x="907"/>
        <item m="1" x="1168"/>
        <item m="1" x="1003"/>
        <item m="1" x="566"/>
        <item m="1" x="347"/>
        <item m="1" x="1391"/>
        <item m="1" x="2046"/>
        <item m="1" x="43"/>
        <item m="1" x="1457"/>
        <item m="1" x="1538"/>
        <item m="1" x="1341"/>
        <item m="1" x="2310"/>
        <item m="1" x="1853"/>
        <item m="1" x="1517"/>
        <item m="1" x="1529"/>
        <item m="1" x="875"/>
        <item m="1" x="920"/>
        <item m="1" x="1426"/>
        <item m="1" x="2808"/>
        <item m="1" x="2729"/>
        <item m="1" x="1781"/>
        <item m="1" x="660"/>
        <item m="1" x="1433"/>
        <item m="1" x="1624"/>
        <item m="1" x="1445"/>
        <item m="1" x="687"/>
        <item m="1" x="1376"/>
        <item m="1" x="755"/>
        <item m="1" x="1152"/>
        <item m="1" x="1819"/>
        <item m="1" x="436"/>
        <item x="2"/>
        <item m="1" x="130"/>
        <item m="1" x="1053"/>
        <item m="1" x="1411"/>
        <item m="1" x="1349"/>
        <item m="1" x="749"/>
        <item m="1" x="84"/>
        <item m="1" x="100"/>
        <item m="1" x="709"/>
        <item m="1" x="2759"/>
        <item m="1" x="2006"/>
        <item m="1" x="2402"/>
        <item m="1" x="491"/>
        <item m="1" x="442"/>
        <item m="1" x="105"/>
        <item m="1" x="119"/>
        <item m="1" x="311"/>
        <item m="1" x="1179"/>
        <item m="1" x="2546"/>
        <item m="1" x="1562"/>
        <item m="1" x="2840"/>
        <item m="1" x="1046"/>
        <item m="1" x="1988"/>
        <item m="1" x="1252"/>
        <item m="1" x="1993"/>
        <item m="1" x="2618"/>
        <item m="1" x="1320"/>
        <item m="1" x="1875"/>
        <item m="1" x="355"/>
        <item m="1" x="2322"/>
        <item m="1" x="1902"/>
        <item m="1" x="1303"/>
        <item m="1" x="2607"/>
        <item m="1" x="581"/>
        <item m="1" x="2349"/>
        <item m="1" x="2485"/>
        <item m="1" x="364"/>
        <item m="1" x="242"/>
        <item m="1" x="123"/>
        <item m="1" x="1192"/>
        <item m="1" x="2609"/>
        <item m="1" x="821"/>
        <item m="1" x="1375"/>
        <item m="1" x="336"/>
        <item m="1" x="198"/>
        <item m="1" x="190"/>
        <item m="1" x="668"/>
        <item m="1" x="2369"/>
        <item m="1" x="542"/>
        <item m="1" x="1645"/>
        <item m="1" x="1610"/>
        <item m="1" x="2169"/>
        <item m="1" x="2481"/>
        <item m="1" x="532"/>
        <item m="1" x="1501"/>
        <item m="1" x="977"/>
        <item m="1" x="2398"/>
        <item m="1" x="2795"/>
        <item m="1" x="1533"/>
        <item m="1" x="1289"/>
        <item m="1" x="2663"/>
        <item m="1" x="887"/>
        <item m="1" x="438"/>
        <item m="1" x="859"/>
        <item m="1" x="2129"/>
        <item m="1" x="377"/>
        <item m="1" x="1010"/>
        <item m="1" x="2816"/>
        <item m="1" x="673"/>
        <item m="1" x="2000"/>
        <item m="1" x="717"/>
        <item m="1" x="988"/>
        <item m="1" x="2737"/>
        <item m="1" x="1951"/>
        <item m="1" x="2249"/>
        <item m="1" x="746"/>
        <item m="1" x="862"/>
        <item m="1" x="321"/>
        <item m="1" x="725"/>
        <item m="1" x="1537"/>
        <item m="1" x="1583"/>
        <item m="1" x="427"/>
        <item m="1" x="480"/>
        <item m="1" x="2750"/>
        <item m="1" x="1575"/>
        <item m="1" x="1960"/>
        <item m="1" x="1911"/>
        <item m="1" x="2642"/>
        <item m="1" x="1765"/>
        <item m="1" x="1712"/>
        <item m="1" x="1862"/>
        <item m="1" x="2558"/>
        <item m="1" x="318"/>
        <item m="1" x="838"/>
        <item m="1" x="828"/>
        <item m="1" x="1022"/>
        <item m="1" x="381"/>
        <item m="1" x="1984"/>
        <item m="1" x="766"/>
        <item m="1" x="2821"/>
        <item m="1" x="1147"/>
        <item m="1" x="1002"/>
        <item m="1" x="968"/>
        <item m="1" x="254"/>
        <item m="1" x="2177"/>
        <item m="1" x="1272"/>
        <item m="1" x="942"/>
        <item m="1" x="2847"/>
        <item m="1" x="2274"/>
        <item m="1" x="460"/>
        <item m="1" x="2519"/>
        <item m="1" x="697"/>
        <item m="1" x="2308"/>
        <item m="1" x="1247"/>
        <item m="1" x="864"/>
        <item m="1" x="539"/>
        <item m="1" x="927"/>
        <item m="1" x="2012"/>
        <item m="1" x="1418"/>
        <item m="1" x="818"/>
        <item m="1" x="1849"/>
        <item m="1" x="624"/>
        <item m="1" x="160"/>
        <item m="1" x="333"/>
        <item m="1" x="2792"/>
        <item m="1" x="708"/>
        <item m="1" x="2145"/>
        <item m="1" x="2143"/>
        <item m="1" x="602"/>
        <item m="1" x="568"/>
        <item m="1" x="78"/>
        <item m="1" x="1226"/>
        <item m="1" x="1532"/>
        <item m="1" x="780"/>
        <item m="1" x="612"/>
        <item m="1" x="2829"/>
        <item m="1" x="822"/>
        <item m="1" x="2332"/>
        <item m="1" x="729"/>
        <item m="1" x="1056"/>
        <item m="1" x="623"/>
        <item m="1" x="2317"/>
        <item m="1" x="2300"/>
        <item m="1" x="2624"/>
        <item m="1" x="244"/>
        <item m="1" x="1255"/>
        <item m="1" x="2196"/>
        <item m="1" x="637"/>
        <item m="1" x="2693"/>
        <item m="1" x="1565"/>
        <item m="1" x="570"/>
        <item m="1" x="1301"/>
        <item m="1" x="580"/>
        <item m="1" x="466"/>
        <item m="1" x="2019"/>
        <item m="1" x="1530"/>
        <item m="1" x="571"/>
        <item m="1" x="2578"/>
        <item m="1" x="2232"/>
        <item m="1" x="1424"/>
        <item m="1" x="1362"/>
        <item m="1" x="1935"/>
        <item m="1" x="2619"/>
        <item m="1" x="12"/>
        <item m="1" x="1535"/>
        <item m="1" x="2679"/>
        <item m="1" x="2621"/>
        <item m="1" x="2021"/>
        <item m="1" x="1840"/>
        <item m="1" x="340"/>
        <item m="1" x="253"/>
        <item m="1" x="2039"/>
        <item m="1" x="234"/>
        <item m="1" x="411"/>
        <item m="1" x="2052"/>
        <item m="1" x="1162"/>
        <item m="1" x="11"/>
        <item m="1" x="2837"/>
        <item m="1" x="1673"/>
        <item m="1" x="2515"/>
        <item m="1" x="640"/>
        <item m="1" x="1729"/>
        <item m="1" x="2692"/>
        <item m="1" x="1111"/>
        <item m="1" x="2038"/>
        <item m="1" x="397"/>
        <item m="1" x="2136"/>
        <item m="1" x="789"/>
        <item m="1" x="971"/>
        <item m="1" x="2248"/>
        <item m="1" x="2698"/>
        <item m="1" x="2043"/>
        <item m="1" x="1690"/>
        <item m="1" x="2367"/>
        <item m="1" x="2770"/>
        <item m="1" x="1627"/>
        <item m="1" x="2140"/>
        <item m="1" x="2734"/>
        <item m="1" x="2458"/>
        <item x="7"/>
        <item m="1" x="2800"/>
        <item m="1" x="1657"/>
        <item m="1" x="230"/>
        <item m="1" x="1238"/>
        <item m="1" x="843"/>
        <item m="1" x="274"/>
        <item m="1" x="2024"/>
        <item m="1" x="2111"/>
        <item x="6"/>
        <item m="1" x="560"/>
        <item m="1" x="730"/>
        <item m="1" x="1180"/>
        <item m="1" x="405"/>
        <item m="1" x="2262"/>
        <item m="1" x="1475"/>
        <item m="1" x="2575"/>
        <item m="1" x="109"/>
        <item m="1" x="1584"/>
        <item m="1" x="1423"/>
        <item m="1" x="395"/>
        <item m="1" x="196"/>
        <item m="1" x="265"/>
        <item m="1" x="954"/>
        <item m="1" x="2194"/>
        <item m="1" x="591"/>
        <item m="1" x="2633"/>
        <item m="1" x="858"/>
        <item m="1" x="1158"/>
        <item m="1" x="737"/>
        <item m="1" x="2460"/>
        <item m="1" x="2045"/>
        <item m="1" x="1619"/>
        <item m="1" x="1160"/>
        <item m="1" x="1215"/>
        <item m="1" x="188"/>
        <item m="1" x="1629"/>
        <item m="1" x="1726"/>
        <item m="1" x="385"/>
        <item m="1" x="1202"/>
        <item m="1" x="272"/>
        <item m="1" x="731"/>
        <item m="1" x="1983"/>
        <item m="1" x="2228"/>
        <item m="1" x="699"/>
        <item m="1" x="1480"/>
        <item m="1" x="513"/>
        <item m="1" x="2234"/>
        <item m="1" x="726"/>
        <item m="1" x="2807"/>
        <item m="1" x="2732"/>
        <item m="1" x="1787"/>
        <item m="1" x="2588"/>
        <item m="1" x="2125"/>
        <item m="1" x="125"/>
        <item m="1" x="2245"/>
        <item m="1" x="1766"/>
        <item m="1" x="2801"/>
        <item m="1" x="556"/>
        <item m="1" x="227"/>
        <item m="1" x="300"/>
        <item m="1" x="2429"/>
        <item m="1" x="2784"/>
        <item m="1" x="408"/>
        <item m="1" x="618"/>
        <item m="1" x="2132"/>
        <item m="1" x="2484"/>
        <item m="1" x="874"/>
        <item m="1" x="2809"/>
        <item m="1" x="2508"/>
        <item m="1" x="1941"/>
        <item m="1" x="367"/>
        <item m="1" x="2510"/>
        <item m="1" x="1804"/>
        <item m="1" x="1485"/>
        <item m="1" x="1570"/>
        <item m="1" x="2074"/>
        <item m="1" x="2290"/>
        <item m="1" x="19"/>
        <item m="1" x="82"/>
        <item m="1" x="1783"/>
        <item m="1" x="2528"/>
        <item m="1" x="2820"/>
        <item m="1" x="535"/>
        <item m="1" x="412"/>
        <item m="1" x="342"/>
        <item m="1" x="162"/>
        <item m="1" x="1377"/>
        <item m="1" x="1701"/>
        <item m="1" x="63"/>
        <item m="1" x="1706"/>
        <item m="1" x="888"/>
        <item m="1" x="128"/>
        <item m="1" x="798"/>
        <item m="1" x="1887"/>
        <item m="1" x="74"/>
        <item m="1" x="2435"/>
        <item m="1" x="2620"/>
        <item m="1" x="1102"/>
        <item m="1" x="2628"/>
        <item m="1" x="1329"/>
        <item m="1" x="2165"/>
        <item m="1" x="2708"/>
        <item m="1" x="2428"/>
        <item m="1" x="2268"/>
        <item m="1" x="972"/>
        <item m="1" x="666"/>
        <item x="1"/>
        <item m="1" x="951"/>
        <item m="1" x="1049"/>
        <item m="1" x="1553"/>
        <item m="1" x="2785"/>
        <item m="1" x="2758"/>
        <item m="1" x="1770"/>
        <item m="1" x="183"/>
        <item m="1" x="961"/>
        <item m="1" x="65"/>
        <item m="1" x="2514"/>
        <item m="1" x="2197"/>
        <item m="1" x="2082"/>
        <item m="1" x="2638"/>
        <item m="1" x="1230"/>
        <item m="1" x="702"/>
        <item m="1" x="1149"/>
        <item m="1" x="2464"/>
        <item m="1" x="1137"/>
        <item m="1" x="2106"/>
        <item m="1" x="1541"/>
        <item m="1" x="2023"/>
        <item m="1" x="1379"/>
        <item m="1" x="2064"/>
        <item m="1" x="2070"/>
        <item m="1" x="2486"/>
        <item m="1" x="1971"/>
        <item m="1" x="1298"/>
        <item m="1" x="985"/>
        <item m="1" x="1507"/>
        <item m="1" x="417"/>
        <item m="1" x="71"/>
        <item m="1" x="1059"/>
        <item m="1" x="200"/>
        <item m="1" x="2497"/>
        <item m="1" x="60"/>
        <item m="1" x="2212"/>
        <item m="1" x="2473"/>
        <item m="1" x="852"/>
        <item m="1" x="1269"/>
        <item m="1" x="1834"/>
        <item m="1" x="1146"/>
        <item m="1" x="2843"/>
        <item m="1" x="1870"/>
        <item m="1" x="554"/>
        <item m="1" x="310"/>
        <item m="1" x="2316"/>
        <item m="1" x="2067"/>
        <item m="1" x="326"/>
        <item m="1" x="2370"/>
        <item m="1" x="2335"/>
        <item m="1" x="1106"/>
        <item m="1" x="238"/>
        <item m="1" x="1981"/>
        <item m="1" x="1101"/>
        <item m="1" x="605"/>
        <item m="1" x="1569"/>
        <item m="1" x="1675"/>
        <item m="1" x="982"/>
        <item m="1" x="939"/>
        <item m="1" x="893"/>
        <item m="1" x="338"/>
        <item m="1" x="2573"/>
        <item m="1" x="1463"/>
        <item m="1" x="2113"/>
        <item m="1" x="1172"/>
        <item m="1" x="1653"/>
        <item m="1" x="2446"/>
        <item m="1" x="279"/>
        <item m="1" x="597"/>
        <item m="1" x="1721"/>
        <item m="1" x="922"/>
        <item m="1" x="1934"/>
        <item m="1" x="2576"/>
        <item m="1" x="1502"/>
        <item m="1" x="154"/>
        <item m="1" x="2548"/>
        <item m="1" x="2027"/>
        <item m="1" x="2240"/>
        <item m="1" x="2172"/>
        <item m="1" x="2059"/>
        <item m="1" x="1998"/>
        <item m="1" x="2543"/>
        <item m="1" x="26"/>
        <item m="1" x="1832"/>
        <item m="1" x="1572"/>
        <item m="1" x="527"/>
        <item m="1" x="2482"/>
        <item m="1" x="1381"/>
        <item m="1" x="1331"/>
        <item m="1" x="2518"/>
        <item m="1" x="2623"/>
        <item m="1" x="2205"/>
        <item m="1" x="620"/>
        <item m="1" x="2512"/>
        <item m="1" x="2166"/>
        <item m="1" x="414"/>
        <item m="1" x="2849"/>
        <item m="1" x="1270"/>
        <item m="1" x="2765"/>
        <item m="1" x="2599"/>
        <item m="1" x="328"/>
        <item m="1" x="1805"/>
        <item m="1" x="1427"/>
        <item m="1" x="2511"/>
        <item m="1" x="1903"/>
        <item m="1" x="1307"/>
        <item m="1" x="1977"/>
        <item m="1" x="34"/>
        <item m="1" x="2207"/>
        <item m="1" x="693"/>
        <item m="1" x="1227"/>
        <item m="1" x="1294"/>
        <item m="1" x="520"/>
        <item m="1" x="2468"/>
        <item m="1" x="251"/>
        <item m="1" x="252"/>
        <item m="1" x="2188"/>
        <item m="1" x="1203"/>
        <item m="1" x="1365"/>
        <item m="1" x="363"/>
        <item m="1" x="2702"/>
        <item m="1" x="224"/>
        <item m="1" x="1082"/>
        <item m="1" x="1166"/>
        <item m="1" x="2636"/>
        <item m="1" x="1417"/>
        <item m="1" x="420"/>
        <item m="1" x="1184"/>
        <item m="1" x="761"/>
        <item m="1" x="2466"/>
        <item m="1" x="1519"/>
        <item m="1" x="2626"/>
        <item m="1" x="2684"/>
        <item m="1" x="1752"/>
        <item m="1" x="2431"/>
        <item m="1" x="1410"/>
        <item m="1" x="1852"/>
        <item m="1" x="147"/>
        <item m="1" x="2596"/>
        <item m="1" x="1373"/>
        <item m="1" x="456"/>
        <item m="1" x="1511"/>
        <item m="1" x="2029"/>
        <item m="1" x="943"/>
        <item m="1" x="2581"/>
        <item m="1" x="2404"/>
        <item m="1" x="2850"/>
        <item m="1" x="1882"/>
        <item m="1" x="2263"/>
        <item m="1" x="57"/>
        <item m="1" x="1837"/>
        <item m="1" x="804"/>
        <item m="1" x="659"/>
        <item m="1" x="1133"/>
        <item m="1" x="2008"/>
        <item m="1" x="1045"/>
        <item m="1" x="1486"/>
        <item m="1" x="1749"/>
        <item m="1" x="1479"/>
        <item m="1" x="2301"/>
        <item m="1" x="576"/>
        <item m="1" x="2075"/>
        <item m="1" x="201"/>
        <item m="1" x="28"/>
        <item m="1" x="2110"/>
        <item m="1" x="2327"/>
        <item m="1" x="2189"/>
        <item m="1" x="1826"/>
        <item m="1" x="1896"/>
        <item m="1" x="2720"/>
        <item m="1" x="1874"/>
        <item m="1" x="2137"/>
        <item m="1" x="1128"/>
        <item m="1" x="2760"/>
        <item m="1" x="1917"/>
        <item m="1" x="1288"/>
        <item m="1" x="912"/>
        <item m="1" x="245"/>
        <item m="1" x="1120"/>
        <item m="1" x="796"/>
        <item m="1" x="2597"/>
        <item m="1" x="152"/>
        <item m="1" x="2329"/>
        <item m="1" x="1287"/>
        <item m="1" x="243"/>
        <item m="1" x="2150"/>
        <item m="1" x="506"/>
        <item m="1" x="1144"/>
        <item m="1" x="2500"/>
        <item m="1" x="2053"/>
        <item m="1" x="1119"/>
        <item m="1" x="1965"/>
        <item m="1" x="1505"/>
        <item m="1" x="1589"/>
        <item m="1" x="431"/>
        <item m="1" x="2028"/>
        <item m="1" x="2601"/>
        <item m="1" x="1597"/>
        <item m="1" x="1856"/>
        <item m="1" x="435"/>
        <item m="1" x="2764"/>
        <item m="1" x="1914"/>
        <item m="1" x="69"/>
        <item m="1" x="759"/>
        <item m="1" x="1968"/>
        <item m="1" x="213"/>
        <item m="1" x="55"/>
        <item m="1" x="2630"/>
        <item m="1" x="545"/>
        <item m="1" x="157"/>
        <item m="1" x="710"/>
        <item m="1" x="2631"/>
        <item m="1" x="1591"/>
        <item m="1" x="2547"/>
        <item m="1" x="295"/>
        <item m="1" x="773"/>
        <item m="1" x="129"/>
        <item m="1" x="1193"/>
        <item m="1" x="1299"/>
        <item m="1" x="419"/>
        <item m="1" x="1957"/>
        <item m="1" x="1640"/>
        <item m="1" x="1197"/>
        <item m="1" x="1901"/>
        <item m="1" x="267"/>
        <item m="1" x="941"/>
        <item m="1" x="1520"/>
        <item m="1" x="319"/>
        <item m="1" x="2294"/>
        <item m="1" x="447"/>
        <item m="1" x="2834"/>
        <item m="1" x="48"/>
        <item m="1" x="1754"/>
        <item m="1" x="2492"/>
        <item m="1" x="1844"/>
        <item m="1" x="1213"/>
        <item m="1" x="349"/>
        <item m="1" x="1514"/>
        <item m="1" x="1105"/>
        <item m="1" x="1784"/>
        <item m="1" x="1473"/>
        <item m="1" x="2706"/>
        <item m="1" x="1942"/>
        <item m="1" x="2531"/>
        <item m="1" x="403"/>
        <item m="1" x="589"/>
        <item m="1" x="478"/>
        <item m="1" x="1777"/>
        <item m="1" x="586"/>
        <item m="1" x="2718"/>
        <item m="1" x="339"/>
        <item m="1" x="2353"/>
        <item m="1" x="857"/>
        <item m="1" x="2767"/>
        <item m="1" x="615"/>
        <item m="1" x="2432"/>
        <item m="1" x="1131"/>
        <item m="1" x="2830"/>
        <item m="1" x="296"/>
        <item m="1" x="72"/>
        <item m="1" x="1167"/>
        <item m="1" x="392"/>
        <item m="1" x="163"/>
        <item m="1" x="811"/>
        <item m="1" x="884"/>
        <item m="1" x="2186"/>
        <item m="1" x="170"/>
        <item m="1" x="2057"/>
        <item m="1" x="374"/>
        <item m="1" x="551"/>
        <item m="1" x="1923"/>
        <item m="1" x="1615"/>
        <item m="1" x="1477"/>
        <item m="1" x="2629"/>
        <item m="1" x="2237"/>
        <item m="1" x="2582"/>
        <item m="1" x="1274"/>
        <item m="1" x="2682"/>
        <item m="1" x="1437"/>
        <item m="1" x="1892"/>
        <item m="1" x="2567"/>
        <item m="1" x="1698"/>
        <item m="1" x="2787"/>
        <item m="1" x="1400"/>
        <item m="1" x="713"/>
        <item m="1" x="1389"/>
        <item m="1" x="477"/>
        <item m="1" x="2476"/>
        <item m="1" x="2250"/>
        <item m="1" x="317"/>
        <item m="1" x="2779"/>
        <item m="1" x="722"/>
        <item m="1" x="2340"/>
        <item m="1" x="1660"/>
        <item m="1" x="1527"/>
        <item m="1" x="2780"/>
        <item m="1" x="1063"/>
        <item m="1" x="2183"/>
        <item m="1" x="1720"/>
        <item m="1" x="1478"/>
        <item m="1" x="156"/>
        <item m="1" x="111"/>
        <item m="1" x="2377"/>
        <item m="1" x="541"/>
        <item m="1" x="966"/>
        <item m="1" x="1338"/>
        <item m="1" x="1999"/>
        <item m="1" x="1815"/>
        <item m="1" x="604"/>
        <item m="1" x="2323"/>
        <item m="1" x="2472"/>
        <item m="1" x="2235"/>
        <item m="1" x="2741"/>
        <item m="1" x="2333"/>
        <item m="1" x="164"/>
        <item m="1" x="1277"/>
        <item m="1" x="1057"/>
        <item m="1" x="2192"/>
        <item m="1" x="106"/>
        <item m="1" x="226"/>
        <item m="1" x="1322"/>
        <item m="1" x="2410"/>
        <item m="1" x="1963"/>
        <item m="1" x="517"/>
        <item m="1" x="1339"/>
        <item m="1" x="1920"/>
        <item m="1" x="1542"/>
        <item m="1" x="860"/>
        <item m="1" x="2666"/>
        <item m="1" x="2319"/>
        <item m="1" x="1636"/>
        <item m="1" x="882"/>
        <item m="1" x="716"/>
        <item m="1" x="2345"/>
        <item m="1" x="2295"/>
        <item m="1" x="2493"/>
        <item m="1" x="1602"/>
        <item m="1" x="384"/>
        <item m="1" x="2049"/>
        <item m="1" x="1234"/>
        <item m="1" x="2324"/>
        <item m="1" x="2811"/>
        <item m="1" x="617"/>
        <item m="1" x="1237"/>
        <item m="1" x="221"/>
        <item m="1" x="894"/>
        <item m="1" x="2202"/>
        <item m="1" x="1136"/>
        <item m="1" x="2118"/>
        <item m="1" x="1905"/>
        <item m="1" x="1891"/>
        <item m="1" x="805"/>
        <item m="1" x="2672"/>
        <item m="1" x="135"/>
        <item m="1" x="1285"/>
        <item m="1" x="958"/>
        <item m="1" x="2255"/>
        <item m="1" x="2717"/>
        <item m="1" x="288"/>
        <item m="1" x="361"/>
        <item m="1" x="960"/>
        <item m="1" x="2612"/>
        <item m="1" x="1431"/>
        <item m="1" x="903"/>
        <item m="1" x="2635"/>
        <item m="1" x="565"/>
        <item m="1" x="2225"/>
        <item m="1" x="1139"/>
        <item m="1" x="908"/>
        <item m="1" x="303"/>
        <item m="1" x="31"/>
        <item m="1" x="987"/>
        <item m="1" x="2695"/>
        <item m="1" x="1510"/>
        <item m="1" x="1667"/>
        <item m="1" x="17"/>
        <item m="1" x="41"/>
        <item m="1" x="2752"/>
        <item m="1" x="1304"/>
        <item m="1" x="2566"/>
        <item m="1" x="2710"/>
        <item m="1" x="122"/>
        <item m="1" x="1492"/>
        <item m="1" x="1757"/>
        <item m="1" x="974"/>
        <item m="1" x="913"/>
        <item m="1" x="1173"/>
        <item m="1" x="747"/>
        <item m="1" x="1382"/>
        <item m="1" x="484"/>
        <item m="1" x="2016"/>
        <item m="1" x="1096"/>
        <item m="1" x="2743"/>
        <item m="1" x="2676"/>
        <item m="1" x="1723"/>
        <item m="1" x="99"/>
        <item m="1" x="817"/>
        <item m="1" x="1308"/>
        <item m="1" x="58"/>
        <item m="1" x="809"/>
        <item m="1" x="113"/>
        <item m="1" x="1711"/>
        <item m="1" x="1073"/>
        <item m="1" x="2639"/>
        <item m="1" x="2680"/>
        <item m="1" x="1609"/>
        <item m="1" x="677"/>
        <item m="1" x="2069"/>
        <item m="1" x="2241"/>
        <item m="1" x="1110"/>
        <item m="1" x="1949"/>
        <item m="1" x="861"/>
        <item m="1" x="1482"/>
        <item m="1" x="1221"/>
        <item m="1" x="855"/>
        <item m="1" x="1355"/>
        <item m="1" x="2687"/>
        <item m="1" x="1060"/>
        <item m="1" x="1738"/>
        <item m="1" x="2489"/>
        <item m="1" x="2527"/>
        <item m="1" x="953"/>
        <item m="1" x="2499"/>
        <item m="1" x="2665"/>
        <item m="1" x="1155"/>
        <item m="1" x="85"/>
        <item m="1" x="64"/>
        <item m="1" x="2564"/>
        <item m="1" x="387"/>
        <item m="1" x="329"/>
        <item m="1" x="192"/>
        <item m="1" x="247"/>
        <item m="1" x="1578"/>
        <item m="1" x="1703"/>
        <item m="1" x="892"/>
        <item m="1" x="1780"/>
        <item m="1" x="1027"/>
        <item m="1" x="448"/>
        <item m="1" x="1442"/>
        <item m="1" x="866"/>
        <item m="1" x="1074"/>
        <item m="1" x="2728"/>
        <item m="1" x="2650"/>
        <item m="1" x="1061"/>
        <item m="1" x="2187"/>
        <item m="1" x="778"/>
        <item m="1" x="2747"/>
        <item m="1" x="1972"/>
        <item m="1" x="1015"/>
        <item m="1" x="521"/>
        <item m="1" x="1884"/>
        <item m="1" x="376"/>
        <item m="1" x="490"/>
        <item m="1" x="2640"/>
        <item m="1" x="2797"/>
        <item m="1" x="2084"/>
        <item m="1" x="2238"/>
        <item m="1" x="1793"/>
        <item m="1" x="1612"/>
        <item m="1" x="495"/>
        <item m="1" x="1630"/>
        <item m="1" x="2341"/>
        <item m="1" x="2144"/>
        <item m="1" x="582"/>
        <item m="1" x="678"/>
        <item m="1" x="627"/>
        <item m="1" x="1595"/>
        <item m="1" x="876"/>
        <item m="1" x="1829"/>
        <item m="1" x="146"/>
        <item m="1" x="2181"/>
        <item m="1" x="2068"/>
        <item m="1" x="42"/>
        <item m="1" x="1491"/>
        <item m="1" x="2096"/>
        <item m="1" x="1632"/>
        <item m="1" x="543"/>
        <item m="1" x="305"/>
        <item m="1" x="1900"/>
        <item m="1" x="400"/>
        <item m="1" x="398"/>
        <item m="1" x="945"/>
        <item m="1" x="534"/>
        <item m="1" x="1383"/>
        <item m="1" x="2475"/>
        <item m="1" x="674"/>
        <item m="1" x="896"/>
        <item m="1" x="1906"/>
        <item m="1" x="2105"/>
        <item m="1" x="1940"/>
        <item m="1" x="1438"/>
        <item m="1" x="2416"/>
        <item m="1" x="2342"/>
        <item m="1" x="504"/>
        <item m="1" x="1358"/>
        <item m="1" x="763"/>
        <item m="1" x="978"/>
        <item m="1" x="865"/>
        <item m="1" x="174"/>
        <item m="1" x="955"/>
        <item m="1" x="1009"/>
        <item m="1" x="2586"/>
        <item m="1" x="214"/>
        <item m="1" x="1684"/>
        <item m="1" x="1601"/>
        <item m="1" x="797"/>
        <item m="1" x="503"/>
        <item m="1" x="1169"/>
        <item m="1" x="2400"/>
        <item m="1" x="1363"/>
        <item m="1" x="428"/>
        <item m="1" x="1704"/>
        <item m="1" x="25"/>
        <item m="1" x="1869"/>
        <item m="1" x="1759"/>
        <item m="1" x="158"/>
        <item m="1" x="223"/>
        <item m="1" x="1618"/>
        <item m="1" x="2224"/>
        <item m="1" x="2198"/>
        <item m="1" x="803"/>
        <item m="1" x="2158"/>
        <item m="1" x="2122"/>
        <item m="1" x="706"/>
        <item m="1" x="707"/>
        <item m="1" x="1625"/>
        <item m="1" x="1692"/>
        <item m="1" x="770"/>
        <item m="1" x="2465"/>
        <item m="1" x="986"/>
        <item m="1" x="836"/>
        <item m="1" x="1496"/>
        <item m="1" x="18"/>
        <item m="1" x="1054"/>
        <item m="1" x="2848"/>
        <item m="1" x="2272"/>
        <item m="1" x="992"/>
        <item m="1" x="1686"/>
        <item m="1" x="306"/>
        <item m="1" x="980"/>
        <item m="1" x="2501"/>
        <item m="1" x="919"/>
        <item m="1" x="35"/>
        <item m="1" x="688"/>
        <item m="1" x="2572"/>
        <item m="1" x="36"/>
        <item m="1" x="1154"/>
        <item m="1" x="1658"/>
        <item m="1" x="2538"/>
        <item m="1" x="203"/>
        <item m="1" x="2215"/>
        <item m="1" x="1978"/>
        <item m="1" x="1973"/>
        <item m="1" x="1499"/>
        <item m="1" x="1747"/>
        <item m="1" x="1177"/>
        <item m="1" x="1240"/>
        <item m="1" x="2042"/>
        <item m="1" x="1198"/>
        <item m="1" x="1333"/>
        <item m="1" x="308"/>
        <item m="1" x="1313"/>
        <item m="1" x="2660"/>
        <item m="1" x="1148"/>
        <item m="1" x="2119"/>
        <item m="1" x="2312"/>
        <item m="1" x="641"/>
        <item m="1" x="512"/>
        <item m="1" x="2109"/>
        <item m="1" x="802"/>
        <item m="1" x="552"/>
        <item m="1" x="600"/>
        <item m="1" x="2802"/>
        <item m="1" x="229"/>
        <item m="1" x="1348"/>
        <item m="1" x="1966"/>
        <item m="1" x="155"/>
        <item m="1" x="1919"/>
        <item m="1" x="1066"/>
        <item m="1" x="1021"/>
        <item m="1" x="2257"/>
        <item m="1" x="756"/>
        <item m="1" x="1256"/>
        <item m="1" x="642"/>
        <item m="1" x="2731"/>
        <item m="1" x="1232"/>
        <item m="1" x="819"/>
        <item m="1" x="792"/>
        <item m="1" x="1088"/>
        <item m="1" x="2613"/>
        <item m="1" x="1183"/>
        <item m="1" x="21"/>
        <item m="1" x="902"/>
        <item m="1" x="1344"/>
        <item m="1" x="2267"/>
        <item m="1" x="2716"/>
        <item m="1" x="1888"/>
        <item m="1" x="2735"/>
        <item m="1" x="1817"/>
        <item m="1" x="2376"/>
        <item m="1" x="1020"/>
        <item m="1" x="2160"/>
        <item m="1" x="473"/>
        <item m="1" x="1809"/>
        <item m="1" x="421"/>
        <item m="1" x="2827"/>
        <item m="1" x="1334"/>
        <item m="1" x="1526"/>
        <item m="1" x="2243"/>
        <item m="1" x="1268"/>
        <item m="1" x="781"/>
        <item m="1" x="1114"/>
        <item m="1" x="1621"/>
        <item m="1" x="2351"/>
        <item m="1" x="842"/>
        <item m="1" x="1854"/>
        <item m="1" x="2545"/>
        <item m="1" x="1528"/>
        <item m="1" x="1204"/>
        <item m="1" x="2101"/>
        <item m="1" x="2292"/>
        <item m="1" x="696"/>
        <item m="1" x="1503"/>
        <item m="1" x="2480"/>
        <item m="1" x="186"/>
        <item m="1" x="1309"/>
        <item m="1" x="1052"/>
        <item m="1" x="1714"/>
        <item m="1" x="690"/>
        <item m="1" x="320"/>
        <item m="1" x="1302"/>
        <item m="1" x="1753"/>
        <item m="1" x="1388"/>
        <item m="1" x="651"/>
        <item m="1" x="1818"/>
        <item m="1" x="2754"/>
        <item m="1" x="1461"/>
        <item m="1" x="899"/>
        <item m="1" x="2659"/>
        <item m="1" x="2819"/>
        <item m="1" x="33"/>
        <item m="1" x="1576"/>
        <item m="1" x="2368"/>
        <item m="1" x="647"/>
        <item m="1" x="1095"/>
        <item m="1" x="1328"/>
        <item m="1" x="816"/>
        <item m="1" x="1929"/>
        <item m="1" x="2092"/>
        <item m="1" x="1248"/>
        <item m="1" x="2179"/>
        <item m="1" x="2098"/>
        <item m="1" x="1768"/>
        <item m="1" x="261"/>
        <item m="1" x="1278"/>
        <item m="1" x="1450"/>
        <item m="1" x="2422"/>
        <item m="1" x="2600"/>
        <item m="1" x="2037"/>
        <item m="1" x="1958"/>
        <item m="1" x="824"/>
        <item m="1" x="281"/>
        <item m="1" x="1689"/>
        <item m="1" x="2646"/>
        <item m="1" x="2625"/>
        <item m="1" x="1694"/>
        <item m="1" x="1161"/>
        <item m="1" x="1235"/>
        <item m="1" x="1944"/>
        <item m="1" x="2168"/>
        <item m="1" x="2296"/>
        <item m="1" x="362"/>
        <item m="1" x="2713"/>
        <item m="1" x="2568"/>
        <item m="1" x="185"/>
        <item m="1" x="2199"/>
        <item m="1" x="471"/>
        <item m="1" x="1407"/>
        <item m="1" x="66"/>
        <item m="1" x="669"/>
        <item m="1" x="2478"/>
        <item m="1" x="935"/>
        <item m="1" x="191"/>
        <item m="1" x="1959"/>
        <item m="1" x="1323"/>
        <item m="1" x="886"/>
        <item m="1" x="2254"/>
        <item m="1" x="325"/>
        <item m="1" x="1696"/>
        <item m="1" x="1938"/>
        <item m="1" x="1330"/>
        <item m="1" x="1190"/>
        <item m="1" x="2112"/>
        <item m="1" x="2494"/>
        <item m="1" x="1910"/>
        <item m="1" x="199"/>
        <item m="1" x="918"/>
        <item m="1" x="1487"/>
        <item m="1" x="1773"/>
        <item m="1" x="1321"/>
        <item m="1" x="1425"/>
        <item m="1" x="1916"/>
        <item m="1" x="1649"/>
        <item m="1" x="1699"/>
        <item m="1" x="2756"/>
        <item m="1" x="1140"/>
        <item m="1" x="661"/>
        <item m="1" x="1315"/>
        <item m="1" x="94"/>
        <item m="1" x="2730"/>
        <item m="1" x="1018"/>
        <item m="1" x="1948"/>
        <item m="1" x="601"/>
        <item m="1" x="1939"/>
        <item m="1" x="1311"/>
        <item m="1" x="633"/>
        <item m="1" x="248"/>
        <item m="1" x="1697"/>
        <item m="1" x="1035"/>
        <item m="1" x="1756"/>
        <item m="1" x="1577"/>
        <item m="1" x="2276"/>
        <item m="1" x="2555"/>
        <item m="1" x="390"/>
        <item m="1" x="2536"/>
        <item m="1" x="2442"/>
        <item m="1" x="62"/>
        <item m="1" x="486"/>
        <item m="1" x="2414"/>
        <item m="1" x="150"/>
        <item m="1" x="1241"/>
        <item m="1" x="1345"/>
        <item m="1" x="1414"/>
        <item m="1" x="2768"/>
        <item m="1" x="522"/>
        <item m="1" x="643"/>
        <item m="1" x="2523"/>
        <item m="1" x="1024"/>
        <item m="1" x="981"/>
        <item m="1" x="2584"/>
        <item m="1" x="2060"/>
        <item m="1" x="1019"/>
        <item m="1" x="2220"/>
        <item m="1" x="2751"/>
        <item m="1" x="531"/>
        <item m="1" x="714"/>
        <item m="1" x="1693"/>
        <item m="1" x="2344"/>
        <item m="1" x="2604"/>
        <item m="1" x="2778"/>
        <item m="1" x="2388"/>
        <item m="1" x="2223"/>
        <item m="1" x="1419"/>
        <item m="1" x="585"/>
        <item m="1" x="2152"/>
        <item m="1" x="1051"/>
        <item m="1" x="1825"/>
        <item m="1" x="404"/>
        <item m="1" x="1843"/>
        <item m="1" x="1732"/>
        <item m="1" x="464"/>
        <item m="1" x="1715"/>
        <item m="1" x="1420"/>
        <item m="1" x="2371"/>
        <item m="1" x="948"/>
        <item m="1" x="1416"/>
        <item m="1" x="151"/>
        <item m="1" x="801"/>
        <item m="1" x="2560"/>
        <item m="1" x="793"/>
        <item m="1" x="703"/>
        <item m="1" x="1750"/>
        <item m="1" x="1785"/>
        <item m="1" x="1813"/>
        <item m="1" x="476"/>
        <item m="1" x="946"/>
        <item m="1" x="2291"/>
        <item m="1" x="241"/>
        <item m="1" x="172"/>
        <item m="1" x="1191"/>
        <item m="1" x="2171"/>
        <item m="1" x="743"/>
        <item m="1" x="304"/>
        <item m="1" x="1662"/>
        <item m="1" x="40"/>
        <item m="1" x="1262"/>
        <item m="1" x="1643"/>
        <item m="1" x="1802"/>
        <item m="1" x="1931"/>
        <item m="1" x="546"/>
        <item m="1" x="563"/>
        <item m="1" x="2447"/>
        <item m="1" x="1731"/>
        <item m="1" x="786"/>
        <item m="1" x="348"/>
        <item m="1" x="2311"/>
        <item m="1" x="2433"/>
        <item m="1" x="2430"/>
        <item m="1" x="728"/>
        <item m="1" x="441"/>
        <item m="1" x="744"/>
        <item m="1" x="1801"/>
        <item m="1" x="2804"/>
        <item m="1" x="2632"/>
        <item m="1" x="1384"/>
        <item m="1" x="1488"/>
        <item m="1" x="2287"/>
        <item m="1" x="1055"/>
        <item m="1" x="2608"/>
        <item m="1" x="1654"/>
        <item m="1" x="2753"/>
        <item m="1" x="2226"/>
        <item m="1" x="622"/>
        <item m="1" x="957"/>
        <item m="1" x="1265"/>
        <item m="1" x="2664"/>
        <item m="1" x="259"/>
        <item m="1" x="1129"/>
        <item m="1" x="2020"/>
        <item m="1" x="559"/>
        <item m="1" x="1669"/>
        <item x="0"/>
        <item x="5"/>
        <item m="1" x="2259"/>
        <item m="1" x="989"/>
        <item m="1" x="658"/>
        <item m="1" x="1316"/>
        <item m="1" x="2605"/>
        <item m="1" x="1078"/>
        <item m="1" x="932"/>
        <item m="1" x="1635"/>
        <item m="1" x="2095"/>
        <item m="1" x="2540"/>
        <item m="1" x="2264"/>
        <item m="1" x="829"/>
        <item m="1" x="1229"/>
        <item m="1" x="2035"/>
        <item m="1" x="1098"/>
        <item m="1" x="1710"/>
        <item m="1" x="2275"/>
        <item m="1" x="1295"/>
        <item m="1" x="1641"/>
        <item m="1" x="1991"/>
        <item m="1" x="2521"/>
        <item m="1" x="1189"/>
        <item m="1" x="924"/>
        <item m="1" x="2645"/>
        <item m="1" x="88"/>
        <item m="1" x="904"/>
        <item m="1" x="639"/>
        <item m="1" x="2644"/>
        <item m="1" x="2796"/>
        <item m="1" x="2373"/>
        <item m="1" x="193"/>
        <item m="1" x="578"/>
        <item m="1" x="1064"/>
        <item m="1" x="2283"/>
        <item m="1" x="1885"/>
        <item m="1" x="453"/>
        <item m="1" x="2307"/>
        <item m="1" x="1469"/>
        <item m="1" x="1521"/>
        <item m="1" x="187"/>
        <item m="1" x="910"/>
        <item m="1" x="2439"/>
        <item m="1" x="14"/>
        <item m="1" x="493"/>
        <item m="1" x="2366"/>
        <item m="1" x="1574"/>
        <item m="1" x="393"/>
        <item m="1" x="764"/>
        <item m="1" x="1857"/>
        <item m="1" x="2375"/>
        <item m="1" x="217"/>
        <item m="1" x="1398"/>
        <item m="1" x="2669"/>
        <item m="1" x="1483"/>
        <item m="1" x="205"/>
        <item m="1" x="461"/>
        <item m="1" x="921"/>
        <item m="1" x="2845"/>
        <item m="1" x="2391"/>
        <item m="1" x="777"/>
        <item m="1" x="718"/>
        <item m="1" x="1730"/>
        <item m="1" x="2755"/>
        <item m="1" x="452"/>
        <item m="1" x="406"/>
        <item m="1" x="2723"/>
        <item m="1" x="2823"/>
        <item m="1" x="2261"/>
        <item m="1" x="1281"/>
        <item m="1" x="2712"/>
        <item m="1" x="1327"/>
        <item m="1" x="2103"/>
        <item m="1" x="1986"/>
        <item m="1" x="1351"/>
        <item m="1" x="2384"/>
        <item m="1" x="1724"/>
        <item m="1" x="529"/>
        <item m="1" x="795"/>
        <item m="1" x="2146"/>
        <item m="1" x="2313"/>
        <item m="1" x="1011"/>
        <item m="1" x="2093"/>
        <item m="1" x="1776"/>
        <item m="1" x="700"/>
        <item m="1" x="1092"/>
        <item m="1" x="1200"/>
        <item m="1" x="2346"/>
        <item m="1" x="1918"/>
        <item m="1" x="30"/>
        <item m="1" x="879"/>
        <item m="1" x="930"/>
        <item m="1" x="56"/>
        <item m="1" x="1814"/>
        <item m="1" x="444"/>
        <item m="1" x="1967"/>
        <item m="1" x="1017"/>
        <item m="1" x="973"/>
        <item m="1" x="775"/>
        <item m="1" x="1455"/>
        <item m="1" x="1405"/>
        <item m="1" x="2683"/>
        <item m="1" x="358"/>
        <item m="1" x="1072"/>
        <item m="1" x="1847"/>
        <item m="1" x="278"/>
        <item m="1" x="2015"/>
        <item m="1" x="2157"/>
        <item m="1" x="1409"/>
        <item m="1" x="1359"/>
        <item m="1" x="594"/>
        <item m="1" x="1500"/>
        <item m="1" x="2615"/>
        <item m="1" x="2769"/>
        <item m="1" x="1142"/>
        <item m="1" x="1472"/>
        <item m="1" x="1644"/>
        <item m="1" x="1246"/>
        <item m="1" x="1560"/>
        <item m="1" x="2304"/>
        <item m="1" x="1954"/>
        <item m="1" x="2348"/>
        <item m="1" x="2479"/>
        <item m="1" x="2123"/>
        <item m="1" x="95"/>
        <item m="1" x="1489"/>
        <item m="1" x="1674"/>
        <item m="1" x="1130"/>
        <item m="1" x="1549"/>
        <item m="1" x="844"/>
        <item m="1" x="1156"/>
        <item m="1" x="555"/>
        <item m="1" x="823"/>
        <item m="1" x="176"/>
        <item m="1" x="1267"/>
        <item m="1" x="302"/>
        <item m="1" x="1623"/>
        <item m="1" x="1464"/>
        <item m="1" x="2055"/>
        <item m="1" x="672"/>
        <item m="1" x="2108"/>
        <item m="1" x="2457"/>
        <item m="1" x="721"/>
        <item m="1" x="1628"/>
        <item m="1" x="2289"/>
        <item m="1" x="1317"/>
        <item m="1" x="15"/>
        <item m="1" x="2141"/>
        <item m="1" x="2051"/>
        <item m="1" x="950"/>
        <item m="1" x="1946"/>
        <item m="1" x="2592"/>
        <item m="1" x="1040"/>
        <item m="1" x="511"/>
        <item m="1" x="2590"/>
        <item m="1" x="383"/>
        <item m="1" x="2303"/>
        <item m="1" x="524"/>
        <item m="1" x="86"/>
        <item m="1" x="2622"/>
        <item m="1" x="1850"/>
        <item m="1" x="1904"/>
        <item m="1" x="46"/>
        <item m="1" x="619"/>
        <item m="1" x="2539"/>
        <item m="1" x="2209"/>
        <item m="1" x="569"/>
        <item m="1" x="264"/>
        <item m="1" x="1743"/>
        <item m="1" x="2652"/>
        <item m="1" x="933"/>
        <item m="1" x="1509"/>
        <item m="1" x="2689"/>
        <item m="1" x="2799"/>
        <item m="1" x="727"/>
        <item m="1" x="2090"/>
        <item m="1" x="1651"/>
        <item m="1" x="841"/>
        <item m="1" x="1626"/>
        <item m="1" x="757"/>
        <item m="1" x="1512"/>
        <item m="1" x="2722"/>
        <item m="1" x="2745"/>
        <item m="1" x="1907"/>
        <item m="1" x="1310"/>
        <item m="1" x="2736"/>
        <item m="1" x="1352"/>
        <item m="1" x="1109"/>
        <item m="1" x="2293"/>
        <item m="1" x="1164"/>
        <item m="1" x="2005"/>
        <item m="1" x="2001"/>
        <item m="1" x="2553"/>
        <item m="1" x="1459"/>
        <item m="1" x="1671"/>
        <item m="1" x="2299"/>
        <item m="1" x="2100"/>
        <item m="1" x="839"/>
        <item m="1" x="1201"/>
        <item m="1" x="2703"/>
        <item m="1" x="962"/>
        <item m="1" x="548"/>
        <item x="4"/>
        <item m="1" x="1444"/>
        <item m="1" x="501"/>
        <item m="1" x="598"/>
        <item m="1" x="335"/>
        <item m="1" x="1994"/>
        <item m="1" x="2230"/>
        <item m="1" x="2017"/>
        <item m="1" x="1023"/>
        <item m="1" x="1508"/>
        <item m="1" x="1127"/>
        <item m="1" x="1497"/>
        <item m="1" x="1786"/>
        <item m="1" x="873"/>
        <item m="1" x="2018"/>
        <item m="1" x="995"/>
        <item m="1" x="694"/>
        <item m="1" x="1257"/>
        <item m="1" x="634"/>
        <item m="1" x="2210"/>
        <item m="1" x="432"/>
        <item m="1" x="209"/>
        <item m="1" x="285"/>
        <item m="1" x="1779"/>
        <item m="1" x="2073"/>
        <item m="1" x="657"/>
        <item m="1" x="2081"/>
        <item m="1" x="1305"/>
        <item m="1" x="1737"/>
        <item m="1" x="2725"/>
        <item m="1" x="2176"/>
        <item m="1" x="2727"/>
        <item m="1" x="2417"/>
        <item m="1" x="457"/>
        <item m="1" x="2580"/>
        <item m="1" x="2099"/>
        <item m="1" x="1932"/>
        <item m="1" x="1231"/>
        <item m="1" x="2114"/>
        <item m="1" x="705"/>
        <item m="1" x="2817"/>
        <item m="1" x="2762"/>
        <item m="1" x="1642"/>
        <item m="1" x="1067"/>
        <item m="1" x="577"/>
        <item m="1" x="2445"/>
        <item m="1" x="799"/>
        <item m="1" x="1539"/>
        <item m="1" x="1740"/>
        <item m="1" x="883"/>
        <item m="1" x="1631"/>
        <item m="1" x="1031"/>
        <item m="1" x="49"/>
        <item m="1" x="73"/>
        <item m="1" x="847"/>
        <item m="1" x="2265"/>
        <item m="1" x="1969"/>
        <item m="1" x="1068"/>
        <item m="1" x="679"/>
        <item m="1" x="2602"/>
        <item m="1" x="1652"/>
        <item m="1" x="2700"/>
        <item m="1" x="195"/>
        <item m="1" x="2409"/>
        <item m="1" x="273"/>
        <item m="1" x="1282"/>
        <item m="1" x="625"/>
        <item m="1" x="54"/>
        <item m="1" x="1515"/>
        <item m="1" x="1254"/>
        <item m="1" x="572"/>
        <item m="1" x="1397"/>
        <item m="1" x="1434"/>
        <item m="1" x="682"/>
        <item m="1" x="413"/>
        <item m="1" x="741"/>
        <item m="1" x="1876"/>
        <item m="1" x="915"/>
        <item m="1" x="1908"/>
        <item m="1" x="2256"/>
        <item m="1" x="1276"/>
        <item m="1" x="1782"/>
        <item m="1" x="663"/>
        <item m="1" x="13"/>
        <item m="1" x="689"/>
        <item m="1" x="2331"/>
        <item m="1" x="758"/>
        <item m="1" x="1296"/>
        <item m="1" x="575"/>
        <item m="1" x="2395"/>
        <item m="1" x="167"/>
        <item m="1" x="2270"/>
        <item m="1" x="2061"/>
        <item m="1" x="2469"/>
        <item m="1" x="814"/>
        <item m="1" x="665"/>
        <item m="1" x="1292"/>
        <item m="1" x="1465"/>
        <item m="1" x="1326"/>
        <item m="1" x="1680"/>
        <item m="1" x="138"/>
        <item m="1" x="509"/>
        <item m="1" x="2474"/>
        <item m="1" x="2842"/>
        <item m="1" x="2170"/>
        <item m="1" x="2374"/>
        <item m="1" x="141"/>
        <item m="1" x="2408"/>
        <item m="1" x="2269"/>
        <item m="1" x="745"/>
        <item m="1" x="638"/>
        <item m="1" x="1121"/>
        <item m="1" x="1399"/>
        <item m="1" x="450"/>
        <item m="1" x="2286"/>
        <item m="1" x="2438"/>
        <item m="1" x="2788"/>
        <item m="1" x="768"/>
        <item m="1" x="812"/>
        <item m="1" x="2200"/>
        <item m="1" x="1493"/>
        <item m="1" x="2440"/>
        <item m="1" x="2705"/>
        <item m="1" x="1366"/>
        <item m="1" x="2033"/>
        <item m="1" x="1456"/>
        <item m="1" x="345"/>
        <item m="1" x="1174"/>
        <item m="1" x="2047"/>
        <item m="1" x="1646"/>
        <item m="1" x="2361"/>
        <item m="1" x="2089"/>
        <item m="1" x="656"/>
        <item m="1" x="2526"/>
        <item m="1" x="2453"/>
        <item m="1" x="1771"/>
        <item m="1" x="1518"/>
        <item m="1" x="525"/>
        <item m="1" x="2380"/>
        <item m="1" x="1081"/>
        <item m="1" x="2603"/>
        <item m="1" x="2846"/>
        <item m="1" x="698"/>
        <item m="1" x="1058"/>
        <item m="1" x="131"/>
        <item m="1" x="767"/>
        <item m="1" x="1253"/>
        <item m="1" x="994"/>
        <item m="1" x="1868"/>
        <item m="1" x="1026"/>
        <item m="1" x="1550"/>
        <item m="1" x="1679"/>
        <item m="1" x="2766"/>
        <item m="1" x="2763"/>
        <item m="1" x="2434"/>
        <item m="1" x="2251"/>
        <item m="1" x="2282"/>
        <item m="1" x="1401"/>
        <item m="1" x="2427"/>
        <item m="1" x="2455"/>
        <item m="1" x="115"/>
        <item m="1" x="1124"/>
        <item m="1" x="1860"/>
        <item m="1" x="2614"/>
        <item m="1" x="2831"/>
        <item m="1" x="2610"/>
        <item m="1" x="2513"/>
        <item m="1" x="269"/>
        <item m="1" x="2591"/>
        <item m="1" x="2462"/>
        <item m="1" x="2525"/>
        <item m="1" x="81"/>
        <item m="1" x="2520"/>
        <item m="1" x="2153"/>
        <item m="1" x="168"/>
        <item m="1" x="1214"/>
        <item m="1" x="1113"/>
        <item m="1" x="1490"/>
        <item m="1" x="2163"/>
        <item m="1" x="2757"/>
        <item m="1" x="785"/>
        <item m="1" x="850"/>
        <item m="1" x="1006"/>
        <item m="1" x="1909"/>
        <item m="1" x="2159"/>
        <item m="1" x="1263"/>
        <item m="1" x="127"/>
        <item m="1" x="867"/>
        <item m="1" x="1208"/>
        <item m="1" x="316"/>
        <item m="1" x="1047"/>
        <item m="1" x="1864"/>
        <item m="1" x="630"/>
        <item m="1" x="144"/>
        <item m="1" x="1798"/>
        <item m="1" x="153"/>
        <item m="1" x="1614"/>
        <item m="1" x="1093"/>
        <item m="1" x="1125"/>
        <item m="1" x="1594"/>
        <item m="1" x="530"/>
        <item m="1" x="2151"/>
        <item m="1" x="1789"/>
        <item m="1" x="2115"/>
        <item m="1" x="1899"/>
        <item m="1" x="1974"/>
        <item m="1" x="584"/>
        <item m="1" x="2201"/>
        <item m="1" x="1145"/>
        <item m="1" x="549"/>
        <item m="1" x="2444"/>
        <item m="1" x="79"/>
        <item m="1" x="1889"/>
        <item m="1" x="1083"/>
        <item m="1" x="194"/>
        <item m="1" x="1300"/>
        <item m="1" x="10"/>
        <item m="1" x="346"/>
        <item m="1" x="2058"/>
        <item m="1" x="114"/>
        <item m="1" x="1877"/>
        <item m="1" x="632"/>
        <item m="1" x="2551"/>
        <item m="1" x="353"/>
        <item m="1" x="472"/>
        <item m="1" x="949"/>
        <item m="1" x="528"/>
        <item m="1" x="2025"/>
        <item m="1" x="599"/>
        <item m="1" x="487"/>
        <item m="1" x="1451"/>
        <item m="1" x="2661"/>
        <item m="1" x="91"/>
        <item m="1" x="621"/>
        <item m="1" x="2459"/>
        <item m="1" x="370"/>
        <item m="1" x="179"/>
        <item m="1" x="1683"/>
        <item m="1" x="145"/>
        <item m="1" x="1718"/>
        <item m="1" x="1839"/>
        <item m="1" x="736"/>
        <item m="1" x="53"/>
        <item m="1" x="1404"/>
        <item m="1" x="1890"/>
        <item m="1" x="2701"/>
        <item m="1" x="1824"/>
        <item m="1" x="515"/>
        <item m="1" x="410"/>
        <item m="1" x="2742"/>
        <item m="1" x="1342"/>
        <item m="1" x="437"/>
        <item m="1" x="538"/>
        <item m="1" x="1393"/>
        <item m="1" x="1266"/>
        <item m="1" x="684"/>
        <item m="1" x="742"/>
        <item m="1" x="499"/>
        <item m="1" x="788"/>
        <item m="1" x="2219"/>
        <item m="1" x="853"/>
        <item m="1" x="2450"/>
        <item m="1" x="869"/>
        <item m="1" x="1280"/>
        <item m="1" x="1924"/>
        <item m="1" x="246"/>
        <item m="1" x="895"/>
        <item m="1" x="1044"/>
        <item m="1" x="462"/>
        <item m="1" x="654"/>
        <item m="1" x="216"/>
        <item m="1" x="1608"/>
        <item m="1" x="1412"/>
        <item m="1" x="635"/>
        <item m="1" x="2544"/>
        <item m="1" x="2673"/>
        <item m="1" x="2041"/>
        <item m="1" x="2013"/>
        <item m="1" x="1408"/>
        <item m="1" x="740"/>
        <item m="1" x="1936"/>
        <item m="1" x="1249"/>
        <item m="1" x="996"/>
        <item m="1" x="2372"/>
        <item m="1" x="1396"/>
        <item m="1" x="2065"/>
        <item m="1" x="1663"/>
        <item m="1" x="2595"/>
        <item m="1" x="2139"/>
        <item m="1" x="1582"/>
        <item m="1" x="2657"/>
        <item m="1" x="2162"/>
        <item m="1" x="849"/>
        <item m="1" x="2651"/>
        <item m="1" x="2685"/>
        <item m="1" x="964"/>
        <item m="1" x="344"/>
        <item m="1" x="1332"/>
        <item m="1" x="650"/>
        <item m="1" x="751"/>
        <item m="1" x="357"/>
        <item m="1" x="558"/>
        <item m="1" x="2611"/>
        <item m="1" x="1546"/>
        <item m="1" x="608"/>
        <item m="1" x="2401"/>
        <item m="1" x="425"/>
        <item m="1" x="1386"/>
        <item m="1" x="1157"/>
        <item m="1" x="1392"/>
        <item m="1" x="1989"/>
        <item m="1" x="2229"/>
        <item m="1" x="2674"/>
        <item m="1" x="2148"/>
        <item m="1" x="1293"/>
        <item m="1" x="851"/>
        <item m="1" x="1440"/>
        <item m="1" x="1421"/>
        <item m="1" x="1353"/>
        <item m="1" x="1898"/>
        <item m="1" x="2120"/>
        <item m="1" x="1579"/>
        <item m="1" x="2142"/>
        <item m="1" x="2334"/>
        <item m="1" x="1945"/>
        <item m="1" x="2670"/>
        <item m="1" x="2080"/>
        <item m="1" x="282"/>
        <item m="1" x="616"/>
        <item m="1" x="20"/>
        <item m="1" x="1279"/>
        <item m="1" x="2396"/>
        <item m="1" x="2280"/>
        <item m="1" x="1607"/>
        <item m="1" x="2571"/>
        <item m="1" x="1474"/>
        <item m="1" x="2360"/>
        <item m="1" x="16"/>
        <item m="1" x="1867"/>
        <item m="1" x="916"/>
        <item m="1" x="239"/>
        <item m="1" x="1403"/>
        <item m="1" x="118"/>
        <item m="1" x="2470"/>
        <item m="1" x="59"/>
        <item m="1" x="222"/>
        <item m="1" x="1228"/>
        <item m="1" x="863"/>
        <item m="1" x="249"/>
        <item m="1" x="232"/>
        <item m="1" x="2358"/>
        <item m="1" x="2833"/>
        <item m="1" x="440"/>
        <item m="1" x="1043"/>
        <item m="1" x="1925"/>
        <item m="1" x="990"/>
        <item m="1" x="2667"/>
        <item m="1" x="2007"/>
        <item m="1" x="1185"/>
        <item m="1" x="388"/>
        <item m="1" x="1672"/>
        <item m="1" x="1823"/>
        <item m="1" x="2554"/>
        <item m="1" x="382"/>
        <item m="1" x="1217"/>
        <item m="1" x="2836"/>
        <item m="1" x="1713"/>
        <item m="1" x="1733"/>
        <item m="1" x="1620"/>
        <item m="1" x="833"/>
        <item m="1" x="519"/>
        <item m="1" x="1077"/>
        <item m="1" x="2086"/>
        <item m="1" x="98"/>
        <item m="1" x="2222"/>
        <item m="1" x="29"/>
        <item m="1" x="2403"/>
        <item m="1" x="1239"/>
        <item m="1" x="51"/>
        <item m="1" x="2424"/>
        <item m="1" x="670"/>
        <item m="1" x="2786"/>
        <item m="1" x="536"/>
        <item m="1" x="2281"/>
        <item m="1" x="1378"/>
        <item m="1" x="827"/>
        <item m="1" x="2363"/>
        <item m="1" x="1495"/>
        <item m="1" x="997"/>
        <item m="1" x="1150"/>
        <item m="1" x="739"/>
        <item m="1" x="1380"/>
        <item m="1" x="356"/>
        <item m="1" x="2677"/>
        <item m="1" x="108"/>
        <item m="1" x="1544"/>
        <item m="1" x="407"/>
        <item m="1" x="352"/>
        <item m="1" x="137"/>
        <item m="1" x="925"/>
        <item m="1" x="52"/>
        <item m="1" x="2803"/>
        <item m="1" x="1554"/>
        <item m="1" x="178"/>
        <item m="1" x="2130"/>
        <item m="1" x="1089"/>
        <item m="1" x="2818"/>
        <item m="1" x="2244"/>
        <item m="1" x="2297"/>
        <item m="1" x="567"/>
        <item m="1" x="906"/>
        <item m="1" x="1210"/>
        <item x="3"/>
        <item m="1" x="1034"/>
        <item m="1" x="944"/>
        <item m="1" x="2781"/>
        <item m="1" x="470"/>
        <item m="1" x="458"/>
        <item m="1" x="1604"/>
        <item m="1" x="1243"/>
        <item m="1" x="2239"/>
        <item m="1" x="124"/>
        <item m="1" x="2739"/>
        <item m="1" x="1769"/>
        <item m="1" x="280"/>
        <item m="1" x="1094"/>
        <item m="1" x="2208"/>
        <item m="1" x="266"/>
        <item m="1" x="1498"/>
        <item m="1" x="909"/>
        <item m="1" x="37"/>
        <item m="1" x="2071"/>
        <item m="1" x="2798"/>
        <item m="1" x="283"/>
        <item m="1" x="9"/>
        <item m="1" x="574"/>
        <item m="1" x="753"/>
        <item m="1" x="2851"/>
        <item m="1" x="2452"/>
        <item m="1" x="1038"/>
        <item m="1" x="1170"/>
        <item m="1" x="488"/>
        <item m="1" x="2124"/>
        <item m="1" x="1691"/>
        <item m="1" x="2490"/>
        <item m="1" x="1638"/>
        <item m="1" x="1141"/>
        <item m="1" x="2135"/>
        <item m="1" x="692"/>
        <item m="1" x="1413"/>
        <item m="1" x="2214"/>
        <item m="1" x="2321"/>
        <item m="1" x="1606"/>
        <item m="1" x="1449"/>
        <item m="1" x="1681"/>
        <item m="1" x="631"/>
        <item m="1" x="2315"/>
        <item m="1" x="2009"/>
        <item m="1" x="502"/>
        <item m="1" x="999"/>
        <item m="1" x="1962"/>
        <item m="1" x="2273"/>
        <item m="1" x="23"/>
        <item m="1" x="292"/>
        <item m="1" x="1484"/>
        <item m="1" x="1970"/>
        <item m="1" x="332"/>
        <item m="1" x="1264"/>
        <item m="1" x="148"/>
        <item m="1" x="2386"/>
        <item m="1" x="2589"/>
        <item m="1" x="1091"/>
        <item m="1" x="1598"/>
        <item m="1" x="2003"/>
        <item m="1" x="685"/>
        <item m="1" x="1430"/>
        <item m="1" x="2541"/>
        <item m="1" x="422"/>
        <item m="1" x="2733"/>
        <item m="1" x="979"/>
        <item m="1" x="1930"/>
        <item m="1" x="2381"/>
        <item m="1" x="2678"/>
        <item m="1" x="2354"/>
        <item m="1" x="834"/>
        <item m="1" x="1336"/>
        <item m="1" x="662"/>
        <item m="1" x="1596"/>
        <item m="1" x="2748"/>
        <item m="1" x="386"/>
        <item m="1" x="1599"/>
        <item m="1" x="341"/>
        <item m="1" x="1103"/>
        <item m="1" x="1561"/>
        <item m="1" x="2054"/>
        <item m="1" x="2790"/>
        <item m="1" x="429"/>
        <item m="1" x="1863"/>
        <item m="1" x="1494"/>
        <item m="1" x="646"/>
        <item m="1" x="50"/>
        <item m="1" x="1374"/>
        <item m="1" x="1436"/>
        <item m="1" x="391"/>
        <item m="1" x="207"/>
        <item m="1" x="1551"/>
        <item m="1" x="409"/>
        <item m="1" x="1028"/>
        <item m="1" x="2691"/>
        <item m="1" x="44"/>
        <item m="1" x="2040"/>
        <item m="1" x="1664"/>
        <item m="1" x="1219"/>
        <item m="1" x="439"/>
        <item m="1" x="368"/>
        <item m="1" x="1580"/>
        <item m="1" x="1108"/>
        <item m="1" x="2278"/>
        <item m="1" x="2394"/>
        <item m="1" x="416"/>
        <item m="1" x="1224"/>
        <item m="1" x="2048"/>
        <item m="1" x="2471"/>
        <item m="1" x="2441"/>
        <item m="1" x="402"/>
        <item m="1" x="1458"/>
        <item m="1" x="2063"/>
        <item m="1" x="1845"/>
        <item m="1" x="2266"/>
        <item m="1" x="2561"/>
        <item m="1" x="2838"/>
        <item m="1" x="1065"/>
        <item m="1" x="2686"/>
        <item m="1" x="451"/>
        <item m="1" x="1552"/>
        <item m="1" x="2516"/>
        <item m="1" x="1033"/>
        <item m="1" x="1878"/>
        <item m="1" x="1504"/>
        <item m="1" x="1808"/>
        <item m="1" x="104"/>
        <item m="1" x="315"/>
        <item m="1" x="754"/>
        <item m="1" x="2534"/>
        <item m="1" x="378"/>
        <item m="1" x="772"/>
        <item m="1" x="1275"/>
        <item m="1" x="2777"/>
        <item m="1" x="2309"/>
        <item m="1" x="2467"/>
        <item m="1" x="236"/>
        <item m="1" x="426"/>
        <item m="1" x="830"/>
        <item m="1" x="1980"/>
        <item m="1" x="2258"/>
        <item m="1" x="380"/>
        <item m="1" x="596"/>
        <item m="1" x="77"/>
        <item m="1" x="609"/>
        <item m="1" x="2260"/>
        <item m="1" x="2325"/>
        <item m="1" x="250"/>
        <item m="1" x="2822"/>
        <item m="1" x="1987"/>
        <item m="1" x="2010"/>
        <item m="1" x="1223"/>
        <item m="1" x="1032"/>
        <item m="1" x="590"/>
        <item m="1" x="1531"/>
        <item m="1" x="1516"/>
        <item m="1" x="1207"/>
        <item m="1" x="2634"/>
        <item m="1" x="1873"/>
        <item m="1" x="1742"/>
        <item m="1" x="1842"/>
        <item m="1" x="1000"/>
        <item m="1" x="204"/>
        <item m="1" x="2094"/>
        <item m="1" x="2791"/>
        <item m="1" x="1251"/>
        <item m="1" x="166"/>
        <item m="1" x="735"/>
        <item m="1" x="76"/>
        <item m="1" x="494"/>
        <item m="1" x="2213"/>
        <item m="1" x="1912"/>
        <item m="1" x="1476"/>
        <item m="1" x="1165"/>
        <item m="1" x="1866"/>
        <item m="1" x="1961"/>
        <item m="1" x="2155"/>
        <item m="1" x="2594"/>
        <item m="1" x="782"/>
        <item m="1" x="2131"/>
        <item m="1" x="2178"/>
        <item m="1" x="1797"/>
        <item m="1" x="976"/>
        <item m="1" x="483"/>
        <item m="1" x="2529"/>
        <item m="1" x="929"/>
        <item m="1" x="2773"/>
        <item m="1" x="2570"/>
        <item m="1" x="2185"/>
        <item m="1" x="1559"/>
        <item m="1" x="373"/>
        <item m="1" x="2182"/>
        <item m="1" x="776"/>
        <item m="1" x="2285"/>
        <item m="1" x="610"/>
        <item m="1" x="396"/>
        <item m="1" x="1220"/>
        <item m="1" x="2641"/>
        <item m="1" x="724"/>
        <item m="1" x="359"/>
        <item m="1" x="2454"/>
        <item m="1" x="1005"/>
        <item m="1" x="712"/>
        <item m="1" x="2320"/>
        <item m="1" x="794"/>
        <item m="1" x="914"/>
        <item m="1" x="314"/>
        <item m="1" x="1758"/>
        <item m="1" x="2456"/>
        <item m="1" x="1996"/>
        <item m="1" x="1952"/>
        <item m="1" x="1764"/>
        <item m="1" x="2552"/>
        <item m="1" x="177"/>
        <item m="1" x="1100"/>
        <item m="1" x="1041"/>
        <item m="1" x="1567"/>
        <item m="1" x="947"/>
        <item m="1" x="1439"/>
        <item m="1" x="1134"/>
        <item m="1" x="2502"/>
        <item m="1" x="1745"/>
        <item m="1" x="2443"/>
        <item m="1" x="1695"/>
        <item m="1" x="2175"/>
        <item m="1" x="1719"/>
        <item m="1" x="45"/>
        <item m="1" x="240"/>
        <item m="1" x="1004"/>
        <item m="1" x="1395"/>
        <item m="1" x="1446"/>
        <item m="1" x="1283"/>
        <item m="1" x="675"/>
        <item m="1" x="2506"/>
        <item m="1" x="284"/>
        <item m="1" x="820"/>
        <item m="1" x="787"/>
        <item m="1" x="2448"/>
        <item m="1" x="516"/>
        <item m="1" x="1585"/>
        <item m="1" x="890"/>
        <item m="1" x="2379"/>
        <item m="1" x="1975"/>
        <item m="1" x="365"/>
        <item m="1" x="870"/>
        <item m="1" x="1665"/>
        <item m="1" x="779"/>
        <item m="1" x="2117"/>
        <item m="1" x="1432"/>
        <item m="1" x="2097"/>
        <item m="1" x="1084"/>
        <item m="1" x="1581"/>
        <item m="1" x="1273"/>
        <item m="1" x="1661"/>
        <item m="1" x="481"/>
        <item m="1" x="2190"/>
        <item m="1" x="2583"/>
        <item m="1" x="2302"/>
        <item m="1" x="2242"/>
        <item m="1" x="482"/>
        <item m="1" x="2031"/>
        <item m="1" x="1245"/>
        <item m="1" x="1736"/>
        <item m="1" x="2841"/>
        <item m="1" x="2774"/>
        <item m="1" x="1566"/>
        <item m="1" x="614"/>
        <item m="1" x="1545"/>
        <item m="1" x="334"/>
        <item m="1" x="815"/>
        <item m="1" x="1761"/>
        <item m="1" x="2412"/>
        <item m="1" x="557"/>
        <item m="1" x="1513"/>
        <item m="1" x="1186"/>
        <item m="1" x="331"/>
        <item m="1" x="1387"/>
        <item m="1" x="1394"/>
        <item m="1" x="2654"/>
        <item m="1" x="1325"/>
        <item m="1" x="1050"/>
        <item m="1" x="1536"/>
        <item m="1" x="1470"/>
        <item m="1" x="1318"/>
        <item m="1" x="655"/>
        <item m="1" x="184"/>
        <item m="1" x="1543"/>
        <item m="1" x="1775"/>
        <item m="1" x="369"/>
        <item m="1" x="2246"/>
        <item m="1" x="276"/>
        <item m="1" x="107"/>
        <item m="1" x="970"/>
        <item m="1" x="832"/>
        <item m="1" x="1774"/>
        <item m="1" x="1871"/>
        <item m="1" x="2535"/>
        <item m="1" x="2587"/>
        <item m="1" x="1688"/>
        <item m="1" x="1739"/>
        <item m="1" x="2407"/>
        <item m="1" x="2423"/>
        <item m="1" x="463"/>
        <item m="1" x="868"/>
        <item m="1" x="1099"/>
        <item m="1" x="134"/>
        <item m="1" x="1523"/>
        <item m="1" x="2740"/>
        <item m="1" x="262"/>
        <item m="1" x="2533"/>
        <item m="1" x="2549"/>
        <item m="1" x="1008"/>
        <item m="1" x="2147"/>
        <item m="1" x="2011"/>
        <item m="1" x="2164"/>
        <item m="1" x="1471"/>
        <item m="1" x="500"/>
        <item m="1" x="498"/>
        <item m="1" x="2761"/>
        <item m="1" x="1356"/>
        <item m="1" x="255"/>
        <item m="1" x="2495"/>
        <item m="1" x="806"/>
        <item m="1" x="277"/>
        <item m="1" x="880"/>
        <item m="1" x="1656"/>
        <item m="1" x="1025"/>
        <item m="1" x="1555"/>
        <item m="1" x="2387"/>
        <item m="1" x="2127"/>
        <item m="1" x="1036"/>
        <item m="1" x="686"/>
        <item m="1" x="2383"/>
        <item m="1" x="287"/>
        <item m="1" x="664"/>
        <item m="1" x="70"/>
        <item m="1" x="984"/>
        <item m="1" x="1314"/>
        <item m="1" x="2487"/>
        <item m="1" x="1666"/>
        <item m="1" x="350"/>
        <item m="1" x="1360"/>
        <item m="1" x="1855"/>
        <item m="1" x="2271"/>
        <item m="1" x="2298"/>
        <item m="1" x="309"/>
        <item m="1" x="1670"/>
        <item m="1" x="2326"/>
        <item m="1" x="998"/>
        <item m="1" x="2498"/>
        <item m="1" x="1717"/>
        <item m="1" x="394"/>
        <item m="1" x="2134"/>
        <item m="1" x="683"/>
        <item m="1" x="2350"/>
        <item m="1" x="268"/>
        <item m="1" x="27"/>
        <item m="1" x="940"/>
        <item m="1" x="1261"/>
        <item m="1" x="459"/>
        <item m="1" x="1915"/>
        <item m="1" x="2347"/>
        <item m="1" x="485"/>
        <item m="1" x="327"/>
        <item m="1" x="1447"/>
        <item m="1" x="1725"/>
        <item m="1" x="1452"/>
        <item m="1" x="1291"/>
        <item m="1" x="1894"/>
        <item m="1" x="61"/>
        <item m="1" x="1153"/>
        <item m="1" x="372"/>
        <item m="1" x="1222"/>
        <item m="1" x="1879"/>
        <item m="1" x="2104"/>
        <item m="1" x="1676"/>
        <item m="1" x="1820"/>
        <item m="1" x="752"/>
        <item m="1" x="2252"/>
        <item m="1" x="1306"/>
        <item m="1" x="434"/>
        <item m="1" x="1194"/>
        <item m="1" x="2461"/>
        <item m="1" x="898"/>
        <item m="1" x="2714"/>
        <item m="1" x="1881"/>
        <item m="1" x="2227"/>
        <item m="1" x="1603"/>
        <item m="1" x="835"/>
        <item m="1" x="2699"/>
        <item m="1" x="588"/>
        <item m="1" x="1079"/>
        <item m="1" x="905"/>
        <item m="1" x="80"/>
        <item m="1" x="837"/>
        <item m="1" x="1178"/>
        <item m="1" x="1312"/>
        <item m="1" x="1791"/>
        <item m="1" x="695"/>
        <item m="1" x="2330"/>
        <item m="1" x="1767"/>
        <item m="1" x="1236"/>
        <item m="1" x="2056"/>
        <item m="1" x="2794"/>
        <item m="1" x="2305"/>
        <item m="1" x="1211"/>
        <item m="1" x="510"/>
        <item m="1" x="1851"/>
        <item m="1" x="1324"/>
        <item m="1" x="2233"/>
        <item m="1" x="1927"/>
        <item m="1" x="1112"/>
        <item m="1" x="848"/>
        <item m="1" x="225"/>
        <item m="1" x="87"/>
        <item m="1" x="691"/>
        <item m="1" x="889"/>
        <item m="1" x="681"/>
        <item m="1" x="2688"/>
        <item m="1" x="2681"/>
        <item m="1" x="1997"/>
        <item m="1" x="2738"/>
        <item m="1" x="312"/>
        <item m="1" x="2357"/>
        <item m="1" x="653"/>
        <item m="1" x="2355"/>
        <item m="1" x="1792"/>
        <item m="1" x="2044"/>
        <item m="1" x="126"/>
        <item m="1" x="307"/>
        <item m="1" x="97"/>
        <item m="1" x="550"/>
        <item m="1" x="1151"/>
        <item m="1" x="2022"/>
        <item m="1" x="1976"/>
        <item m="1" x="1913"/>
        <item m="1" x="2421"/>
        <item m="1" x="366"/>
        <item m="1" x="2077"/>
        <item m="1" x="1369"/>
        <item m="1" x="1811"/>
        <item m="1" x="2091"/>
        <item m="1" x="1524"/>
        <item m="1" x="2772"/>
        <item m="1" x="1435"/>
        <item m="1" x="1762"/>
        <item m="1" x="937"/>
        <item m="1" x="379"/>
        <item m="1" x="231"/>
        <item m="1" x="1751"/>
        <item m="1" x="371"/>
        <item m="1" x="1872"/>
        <item m="1" x="423"/>
        <item m="1" x="1637"/>
        <item m="1" x="1357"/>
        <item m="1" x="648"/>
        <item m="1" x="2389"/>
        <item m="1" x="1816"/>
        <item m="1" x="2306"/>
        <item m="1" x="2385"/>
        <item m="1" x="1466"/>
        <item m="1" x="649"/>
        <item m="1" x="645"/>
        <item m="1" x="2116"/>
        <item m="1" x="258"/>
        <item m="1" x="2776"/>
        <item m="1" x="965"/>
        <item m="1" x="583"/>
        <item m="1" x="1075"/>
        <item m="1" x="228"/>
        <item m="1" x="189"/>
        <item m="1" x="991"/>
        <item m="1" x="1865"/>
        <item m="1" x="1454"/>
        <item m="1" x="83"/>
        <item m="1" x="676"/>
        <item m="1" x="212"/>
        <item m="1" x="2288"/>
        <item m="1" x="418"/>
        <item m="1" x="2565"/>
        <item m="1" x="1648"/>
        <item m="1" x="2436"/>
        <item m="1" x="1346"/>
        <item m="1" x="1806"/>
        <item m="1" x="2483"/>
        <item m="1" x="93"/>
        <item m="1" x="2694"/>
        <item m="1" x="2782"/>
        <item m="1" x="2211"/>
        <item m="1" x="133"/>
        <item m="1" x="993"/>
        <item m="1" x="2507"/>
        <item m="1" x="1859"/>
        <item m="1" x="505"/>
        <item m="1" x="2076"/>
        <item m="1" x="2087"/>
        <item m="1" x="1922"/>
        <item m="1" x="1794"/>
        <item m="1" x="173"/>
        <item m="1" x="2014"/>
        <item m="1" x="343"/>
        <item m="1" x="1242"/>
        <item m="1" x="606"/>
        <item m="1" x="2832"/>
        <item m="1" x="2399"/>
        <item m="1" x="715"/>
        <item m="1" x="67"/>
        <item m="1" x="2637"/>
        <item m="1" x="871"/>
        <item m="1" x="2789"/>
        <item m="1" x="547"/>
        <item m="1" x="75"/>
        <item m="1" x="2556"/>
        <item m="1" x="1522"/>
        <item m="1" x="475"/>
        <item m="1" x="293"/>
        <item m="1" x="1760"/>
        <item m="1" x="846"/>
        <item m="1" x="2828"/>
        <item m="1" x="774"/>
        <item m="1" x="1587"/>
        <item m="1" x="2585"/>
        <item m="1" x="1233"/>
        <item m="1" x="667"/>
        <item m="1" x="257"/>
        <item m="1" x="38"/>
        <item m="1" x="1290"/>
        <item m="1" x="2072"/>
        <item m="1" x="607"/>
        <item m="1" x="2542"/>
        <item m="1" x="112"/>
        <item m="1" x="2336"/>
        <item m="1" x="1132"/>
        <item m="1" x="2392"/>
        <item m="1" x="1682"/>
        <item m="1" x="1097"/>
        <item m="1" x="1116"/>
        <item m="1" x="455"/>
        <item m="1" x="537"/>
        <item m="1" x="2517"/>
        <item m="1" x="2593"/>
        <item m="1" x="2709"/>
        <item m="1" x="116"/>
        <item m="1" x="2426"/>
        <item m="1" x="733"/>
        <item m="1" x="2577"/>
        <item m="1" x="424"/>
        <item m="1" x="1611"/>
        <item m="1" x="2078"/>
        <item m="1" x="2032"/>
        <item m="1" x="1225"/>
        <item m="1" x="2418"/>
        <item m="1" x="878"/>
        <item m="1" x="1634"/>
        <item m="1" x="2707"/>
        <item m="1" x="2411"/>
        <item m="1" x="790"/>
        <item m="1" x="2359"/>
        <item m="1" x="923"/>
        <item m="1" x="872"/>
        <item m="1" x="415"/>
        <item m="1" x="1788"/>
        <item m="1" x="1337"/>
        <item m="1" x="110"/>
        <item m="1" x="2648"/>
        <item m="1" x="2174"/>
        <item m="1" x="748"/>
        <item m="1" x="159"/>
        <item m="1" x="1995"/>
        <item m="1" x="2726"/>
        <item m="1" x="1390"/>
        <item m="1" x="2504"/>
        <item m="1" x="1557"/>
        <item m="1" x="1563"/>
        <item m="1" x="1037"/>
        <item m="1" x="354"/>
        <item m="1" x="1838"/>
        <item m="1" x="1429"/>
        <item m="1" x="289"/>
        <item m="1" x="1687"/>
        <item m="1" x="845"/>
        <item m="1" x="2154"/>
        <item m="1" x="1428"/>
        <item m="1" x="1613"/>
        <item m="1" x="765"/>
        <item m="1" x="1564"/>
        <item m="1" x="1218"/>
        <item m="1" x="732"/>
        <item m="1" x="2746"/>
        <item m="1" x="2036"/>
        <item m="1" x="32"/>
        <item m="1" x="1593"/>
        <item m="1" x="1883"/>
        <item m="1" x="2218"/>
        <item m="1" x="1012"/>
        <item m="1" x="2653"/>
        <item m="1" x="1617"/>
        <item m="1" x="738"/>
        <item m="1" x="2598"/>
        <item m="1" x="465"/>
        <item m="1" x="1880"/>
        <item m="1" x="2338"/>
        <item m="1" x="969"/>
        <item m="1" x="1007"/>
        <item m="1" x="2825"/>
        <item m="1" x="215"/>
        <item m="1" x="468"/>
        <item m="1" x="47"/>
        <item m="1" x="2406"/>
        <item m="1" x="121"/>
        <item m="1" x="2390"/>
        <item m="1" x="2617"/>
        <item m="1" x="301"/>
        <item m="1" x="1586"/>
        <item m="1" x="1175"/>
        <item m="1" x="2835"/>
        <item m="1" x="1069"/>
        <item m="1" x="1076"/>
        <item m="1" x="1558"/>
        <item m="1" x="928"/>
        <item m="1" x="2744"/>
        <item m="1" x="171"/>
        <item m="1" x="652"/>
        <item m="1" x="1590"/>
        <item m="1" x="1795"/>
        <item m="1" x="831"/>
        <item m="1" x="1181"/>
        <item m="1" x="2279"/>
        <item m="1" x="2102"/>
        <item m="1" x="680"/>
        <item m="1" x="553"/>
        <item m="1" x="1985"/>
        <item m="1" x="810"/>
        <item m="1" x="389"/>
        <item m="1" x="2167"/>
        <item m="1" x="1048"/>
        <item m="1" x="1354"/>
        <item m="1" x="2815"/>
        <item m="1" x="1402"/>
        <item m="1" x="2420"/>
        <item m="1" x="2569"/>
        <item m="1" x="2656"/>
        <item m="1" x="1143"/>
        <item m="1" x="1071"/>
        <item m="1" x="1702"/>
        <item m="1" x="1176"/>
        <item m="1" x="323"/>
        <item m="1" x="271"/>
        <item m="1" x="1481"/>
        <item m="1" x="2814"/>
        <item m="1" x="1547"/>
        <item m="1" x="2066"/>
        <item m="1" x="2247"/>
        <item m="1" x="587"/>
        <item m="1" x="1990"/>
        <item m="1" x="1841"/>
        <item m="1" x="330"/>
        <item m="1" x="1135"/>
        <item m="1" x="719"/>
        <item m="1" x="103"/>
        <item m="1" x="1893"/>
        <item m="1" x="219"/>
        <item m="1" x="2126"/>
        <item m="1" x="454"/>
        <item m="1" x="769"/>
        <item m="1" x="1741"/>
        <item m="1" x="877"/>
        <item m="1" x="783"/>
        <item m="1" x="220"/>
        <item m="1" x="1138"/>
        <item m="1" x="897"/>
        <item m="1" x="2839"/>
        <item m="1" x="2810"/>
        <item m="1" x="1350"/>
        <item m="1" x="313"/>
        <item m="1" x="1926"/>
        <item m="1" x="298"/>
        <item m="1" x="449"/>
        <item m="1" x="1822"/>
        <item m="1" x="2783"/>
        <item m="1" x="165"/>
        <item m="1" x="1206"/>
        <item m="1" x="561"/>
        <item m="1" x="1199"/>
        <item m="1" x="1443"/>
        <item m="1" x="1979"/>
        <item m="1" x="734"/>
        <item m="1" x="1163"/>
        <item m="1" x="1950"/>
        <item m="1" x="1340"/>
        <item m="1" x="2721"/>
        <item m="1" x="2477"/>
        <item m="1" x="901"/>
        <item m="1" x="1678"/>
        <item m="1" x="931"/>
        <item m="1" x="2352"/>
        <item m="1" x="2253"/>
        <item m="1" x="1250"/>
        <item m="1" x="1659"/>
        <item m="1" x="1836"/>
        <item m="1" x="800"/>
        <item m="1" x="1886"/>
        <item m="1" x="2574"/>
        <item m="1" x="142"/>
        <item m="1" x="2491"/>
        <item m="1" x="263"/>
        <item m="1" x="2004"/>
        <item m="1" x="1122"/>
        <item m="1" x="592"/>
        <item m="1" x="1548"/>
        <item m="1" x="711"/>
        <item m="1" x="1830"/>
        <item m="1" x="2362"/>
        <item m="1" x="1790"/>
        <item m="1" x="1846"/>
        <item m="1" x="526"/>
        <item m="1" x="885"/>
        <item m="1" x="562"/>
        <item m="1" x="1650"/>
        <item m="1" x="2724"/>
        <item m="1" x="2195"/>
        <item m="1" x="2156"/>
        <item m="1" x="1385"/>
        <item m="1" x="1367"/>
        <item m="1" x="2026"/>
        <item m="1" x="956"/>
        <item m="1" x="2719"/>
        <item m="1" x="1921"/>
        <item m="1" x="208"/>
        <item m="1" x="324"/>
        <item m="1" x="2231"/>
        <item m="1" x="523"/>
        <item m="1" x="1090"/>
        <item m="1" x="2806"/>
        <item m="1" x="2415"/>
        <item m="1" x="917"/>
        <item m="1" x="1286"/>
        <item m="1" x="2364"/>
        <item m="1" x="2128"/>
        <item m="1" x="1588"/>
        <item m="1" x="2557"/>
        <item m="1" x="514"/>
        <item m="1" x="2184"/>
        <item m="1" x="101"/>
        <item m="1" x="1772"/>
        <item m="1" x="1716"/>
        <item m="1" x="1258"/>
        <item m="1" x="1700"/>
        <item m="1" x="1085"/>
        <item m="1" x="626"/>
        <item m="1" x="611"/>
        <item m="1" x="2532"/>
        <item m="1" x="2318"/>
        <item m="1" x="1821"/>
        <item m="1" x="182"/>
        <item m="1" x="1368"/>
        <item m="1" x="1744"/>
        <item m="1" x="2647"/>
        <item m="1" x="2149"/>
        <item m="1" x="2356"/>
        <item m="1" x="375"/>
        <item m="1" x="1182"/>
        <item m="1" x="1707"/>
        <item m="1" x="2204"/>
        <item m="1" x="1746"/>
        <item m="1" x="2616"/>
        <item m="1" x="1592"/>
        <item m="1" x="2328"/>
        <item m="1" x="508"/>
        <item m="1" x="2559"/>
        <item m="1" x="496"/>
        <item m="1" x="2050"/>
        <item m="1" x="1755"/>
        <item m="1" x="2658"/>
        <item m="1" x="1568"/>
        <item m="1" x="1727"/>
        <item m="1" x="1800"/>
        <item m="1" x="595"/>
        <item m="1" x="2191"/>
        <item m="1" x="1104"/>
        <item m="1" x="351"/>
        <item m="1" x="1835"/>
        <item m="1" x="1722"/>
        <item m="1" x="2236"/>
        <item m="1" x="807"/>
        <item m="1" x="1195"/>
        <item m="1" x="189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axis="axisPage" compact="0" outline="0" multipleItemSelectionAllowed="1" showAll="0" defaultSubtotal="0">
      <items count="5">
        <item x="1"/>
        <item x="2"/>
        <item x="4"/>
        <item x="0"/>
        <item x="3"/>
      </items>
    </pivotField>
    <pivotField axis="axisRow" compact="0" outline="0" showAll="0" defaultSubtotal="0">
      <items count="864">
        <item m="1" x="371"/>
        <item m="1" x="42"/>
        <item m="1" x="768"/>
        <item m="1" x="680"/>
        <item m="1" x="367"/>
        <item m="1" x="254"/>
        <item m="1" x="716"/>
        <item m="1" x="107"/>
        <item m="1" x="58"/>
        <item m="1" x="740"/>
        <item m="1" x="226"/>
        <item m="1" x="528"/>
        <item m="1" x="92"/>
        <item m="1" x="93"/>
        <item m="1" x="670"/>
        <item m="1" x="382"/>
        <item m="1" x="534"/>
        <item m="1" x="50"/>
        <item m="1" x="474"/>
        <item m="1" x="264"/>
        <item m="1" x="265"/>
        <item m="1" x="476"/>
        <item m="1" x="266"/>
        <item m="1" x="821"/>
        <item m="1" x="619"/>
        <item m="1" x="667"/>
        <item m="1" x="217"/>
        <item m="1" x="433"/>
        <item m="1" x="730"/>
        <item m="1" x="721"/>
        <item m="1" x="622"/>
        <item m="1" x="131"/>
        <item m="1" x="300"/>
        <item m="1" x="455"/>
        <item m="1" x="228"/>
        <item m="1" x="583"/>
        <item m="1" x="739"/>
        <item m="1" x="584"/>
        <item m="1" x="492"/>
        <item m="1" x="585"/>
        <item m="1" x="586"/>
        <item m="1" x="301"/>
        <item m="1" x="587"/>
        <item m="1" x="827"/>
        <item m="1" x="694"/>
        <item m="1" x="589"/>
        <item m="1" x="44"/>
        <item m="1" x="590"/>
        <item m="1" x="591"/>
        <item m="1" x="655"/>
        <item m="1" x="593"/>
        <item m="1" x="505"/>
        <item m="1" x="594"/>
        <item m="1" x="746"/>
        <item m="1" x="595"/>
        <item m="1" x="448"/>
        <item m="1" x="420"/>
        <item m="1" x="240"/>
        <item m="1" x="478"/>
        <item m="1" x="845"/>
        <item m="1" x="653"/>
        <item m="1" x="638"/>
        <item m="1" x="251"/>
        <item m="1" x="568"/>
        <item m="1" x="493"/>
        <item m="1" x="209"/>
        <item m="1" x="227"/>
        <item m="1" x="142"/>
        <item m="1" x="287"/>
        <item m="1" x="144"/>
        <item m="1" x="288"/>
        <item m="1" x="416"/>
        <item m="1" x="289"/>
        <item m="1" x="525"/>
        <item m="1" x="299"/>
        <item m="1" x="415"/>
        <item m="1" x="292"/>
        <item m="1" x="374"/>
        <item m="1" x="674"/>
        <item m="1" x="704"/>
        <item m="1" x="516"/>
        <item m="1" x="231"/>
        <item m="1" x="735"/>
        <item m="1" x="195"/>
        <item m="1" x="423"/>
        <item m="1" x="684"/>
        <item m="1" x="497"/>
        <item m="1" x="368"/>
        <item m="1" x="672"/>
        <item m="1" x="80"/>
        <item m="1" x="526"/>
        <item m="1" x="154"/>
        <item m="1" x="806"/>
        <item m="1" x="754"/>
        <item m="1" x="312"/>
        <item m="1" x="657"/>
        <item m="1" x="128"/>
        <item m="1" x="450"/>
        <item m="1" x="143"/>
        <item m="1" x="467"/>
        <item m="1" x="261"/>
        <item m="1" x="375"/>
        <item m="1" x="135"/>
        <item m="1" x="779"/>
        <item m="1" x="97"/>
        <item m="1" x="524"/>
        <item m="1" x="68"/>
        <item m="1" x="643"/>
        <item m="1" x="464"/>
        <item m="1" x="460"/>
        <item m="1" x="518"/>
        <item m="1" x="628"/>
        <item m="1" x="630"/>
        <item m="1" x="332"/>
        <item m="1" x="632"/>
        <item m="1" x="484"/>
        <item m="1" x="857"/>
        <item m="1" x="15"/>
        <item m="1" x="858"/>
        <item m="1" x="369"/>
        <item m="1" x="184"/>
        <item m="1" x="683"/>
        <item m="1" x="185"/>
        <item m="1" x="582"/>
        <item m="1" x="43"/>
        <item m="1" x="56"/>
        <item m="1" x="379"/>
        <item m="1" x="35"/>
        <item m="1" x="103"/>
        <item m="1" x="52"/>
        <item m="1" x="710"/>
        <item m="1" x="425"/>
        <item m="1" x="842"/>
        <item m="1" x="87"/>
        <item m="1" x="817"/>
        <item m="1" x="818"/>
        <item m="1" x="832"/>
        <item m="1" x="160"/>
        <item m="1" x="84"/>
        <item m="1" x="624"/>
        <item m="1" x="65"/>
        <item m="1" x="78"/>
        <item m="1" x="545"/>
        <item m="1" x="741"/>
        <item m="1" x="548"/>
        <item m="1" x="696"/>
        <item m="1" x="550"/>
        <item m="1" x="551"/>
        <item m="1" x="553"/>
        <item m="1" x="554"/>
        <item m="1" x="555"/>
        <item m="1" x="695"/>
        <item m="1" x="835"/>
        <item m="1" x="557"/>
        <item m="1" x="16"/>
        <item m="1" x="19"/>
        <item m="1" x="560"/>
        <item m="1" x="561"/>
        <item m="1" x="562"/>
        <item m="1" x="129"/>
        <item m="1" x="533"/>
        <item m="1" x="67"/>
        <item m="1" x="565"/>
        <item m="1" x="211"/>
        <item m="1" x="566"/>
        <item m="1" x="567"/>
        <item m="1" x="220"/>
        <item m="1" x="221"/>
        <item m="1" x="749"/>
        <item m="1" x="602"/>
        <item m="1" x="362"/>
        <item m="1" x="461"/>
        <item m="1" x="168"/>
        <item m="1" x="816"/>
        <item m="1" x="691"/>
        <item m="1" x="442"/>
        <item m="1" x="772"/>
        <item m="1" x="12"/>
        <item m="1" x="822"/>
        <item m="1" x="703"/>
        <item m="1" x="823"/>
        <item m="1" x="824"/>
        <item m="1" x="809"/>
        <item m="1" x="95"/>
        <item x="5"/>
        <item m="1" x="215"/>
        <item x="2"/>
        <item m="1" x="189"/>
        <item m="1" x="258"/>
        <item m="1" x="784"/>
        <item m="1" x="854"/>
        <item m="1" x="127"/>
        <item m="1" x="855"/>
        <item m="1" x="77"/>
        <item m="1" x="99"/>
        <item m="1" x="636"/>
        <item m="1" x="192"/>
        <item m="1" x="642"/>
        <item m="1" x="141"/>
        <item x="6"/>
        <item m="1" x="278"/>
        <item m="1" x="521"/>
        <item m="1" x="279"/>
        <item m="1" x="530"/>
        <item m="1" x="575"/>
        <item m="1" x="737"/>
        <item m="1" x="529"/>
        <item m="1" x="334"/>
        <item m="1" x="620"/>
        <item m="1" x="177"/>
        <item m="1" x="38"/>
        <item m="1" x="39"/>
        <item m="1" x="174"/>
        <item m="1" x="125"/>
        <item m="1" x="180"/>
        <item m="1" x="698"/>
        <item m="1" x="841"/>
        <item m="1" x="501"/>
        <item m="1" x="176"/>
        <item m="1" x="697"/>
        <item m="1" x="277"/>
        <item m="1" x="469"/>
        <item m="1" x="509"/>
        <item m="1" x="48"/>
        <item m="1" x="462"/>
        <item m="1" x="123"/>
        <item m="1" x="53"/>
        <item m="1" x="385"/>
        <item m="1" x="139"/>
        <item m="1" x="715"/>
        <item m="1" x="133"/>
        <item m="1" x="727"/>
        <item m="1" x="664"/>
        <item m="1" x="242"/>
        <item m="1" x="243"/>
        <item m="1" x="494"/>
        <item m="1" x="861"/>
        <item m="1" x="477"/>
        <item m="1" x="403"/>
        <item m="1" x="404"/>
        <item m="1" x="580"/>
        <item m="1" x="495"/>
        <item m="1" x="274"/>
        <item m="1" x="245"/>
        <item m="1" x="70"/>
        <item m="1" x="456"/>
        <item m="1" x="540"/>
        <item m="1" x="714"/>
        <item m="1" x="167"/>
        <item m="1" x="839"/>
        <item m="1" x="171"/>
        <item m="1" x="523"/>
        <item m="1" x="94"/>
        <item m="1" x="365"/>
        <item m="1" x="354"/>
        <item m="1" x="648"/>
        <item m="1" x="678"/>
        <item m="1" x="542"/>
        <item m="1" x="743"/>
        <item m="1" x="411"/>
        <item m="1" x="412"/>
        <item m="1" x="828"/>
        <item m="1" x="413"/>
        <item m="1" x="81"/>
        <item m="1" x="213"/>
        <item m="1" x="483"/>
        <item m="1" x="259"/>
        <item m="1" x="349"/>
        <item m="1" x="262"/>
        <item m="1" x="465"/>
        <item m="1" x="327"/>
        <item m="1" x="676"/>
        <item m="1" x="611"/>
        <item m="1" x="693"/>
        <item m="1" x="406"/>
        <item m="1" x="408"/>
        <item m="1" x="409"/>
        <item m="1" x="833"/>
        <item m="1" x="410"/>
        <item m="1" x="614"/>
        <item m="1" x="690"/>
        <item m="1" x="604"/>
        <item m="1" x="747"/>
        <item m="1" x="578"/>
        <item m="1" x="452"/>
        <item m="1" x="579"/>
        <item m="1" x="402"/>
        <item m="1" x="663"/>
        <item m="1" x="654"/>
        <item m="1" x="23"/>
        <item m="1" x="475"/>
        <item m="1" x="699"/>
        <item m="1" x="25"/>
        <item m="1" x="273"/>
        <item m="1" x="270"/>
        <item m="1" x="27"/>
        <item m="1" x="326"/>
        <item m="1" x="482"/>
        <item m="1" x="815"/>
        <item m="1" x="777"/>
        <item m="1" x="347"/>
        <item m="1" x="311"/>
        <item m="1" x="597"/>
        <item m="1" x="350"/>
        <item m="1" x="599"/>
        <item m="1" x="159"/>
        <item m="1" x="600"/>
        <item m="1" x="308"/>
        <item m="1" x="707"/>
        <item m="1" x="819"/>
        <item m="1" x="708"/>
        <item m="1" x="284"/>
        <item m="1" x="225"/>
        <item m="1" x="751"/>
        <item m="1" x="109"/>
        <item m="1" x="110"/>
        <item m="1" x="69"/>
        <item m="1" x="669"/>
        <item m="1" x="14"/>
        <item m="1" x="339"/>
        <item m="1" x="193"/>
        <item m="1" x="634"/>
        <item m="1" x="510"/>
        <item m="1" x="506"/>
        <item m="1" x="829"/>
        <item m="1" x="507"/>
        <item m="1" x="126"/>
        <item m="1" x="508"/>
        <item m="1" x="181"/>
        <item m="1" x="459"/>
        <item m="1" x="157"/>
        <item m="1" x="21"/>
        <item m="1" x="238"/>
        <item m="1" x="814"/>
        <item m="1" x="785"/>
        <item m="1" x="665"/>
        <item m="1" x="666"/>
        <item m="1" x="479"/>
        <item m="1" x="96"/>
        <item m="1" x="314"/>
        <item m="1" x="422"/>
        <item m="1" x="10"/>
        <item m="1" x="132"/>
        <item m="1" x="297"/>
        <item m="1" x="246"/>
        <item m="1" x="538"/>
        <item m="1" x="37"/>
        <item m="1" x="572"/>
        <item m="1" x="248"/>
        <item m="1" x="759"/>
        <item m="1" x="850"/>
        <item m="1" x="760"/>
        <item m="1" x="170"/>
        <item m="1" x="761"/>
        <item m="1" x="293"/>
        <item m="1" x="280"/>
        <item m="1" x="116"/>
        <item m="1" x="378"/>
        <item m="1" x="30"/>
        <item m="1" x="775"/>
        <item m="1" x="163"/>
        <item m="1" x="85"/>
        <item m="1" x="607"/>
        <item m="1" x="608"/>
        <item m="1" x="432"/>
        <item m="1" x="609"/>
        <item m="1" x="323"/>
        <item m="1" x="302"/>
        <item m="1" x="812"/>
        <item m="1" x="196"/>
        <item m="1" x="51"/>
        <item m="1" x="198"/>
        <item m="1" x="199"/>
        <item m="1" x="463"/>
        <item m="1" x="612"/>
        <item m="1" x="577"/>
        <item m="1" x="771"/>
        <item m="1" x="114"/>
        <item m="1" x="511"/>
        <item m="1" x="414"/>
        <item m="1" x="805"/>
        <item m="1" x="31"/>
        <item m="1" x="309"/>
        <item m="1" x="310"/>
        <item m="1" x="778"/>
        <item m="1" x="250"/>
        <item m="1" x="573"/>
        <item m="1" x="437"/>
        <item m="1" x="705"/>
        <item m="1" x="155"/>
        <item m="1" x="470"/>
        <item m="1" x="472"/>
        <item m="1" x="473"/>
        <item m="1" x="232"/>
        <item m="1" x="257"/>
        <item m="1" x="188"/>
        <item m="1" x="234"/>
        <item m="1" x="769"/>
        <item m="1" x="305"/>
        <item m="1" x="513"/>
        <item m="1" x="514"/>
        <item m="1" x="8"/>
        <item m="1" x="515"/>
        <item m="1" x="275"/>
        <item m="1" x="397"/>
        <item m="1" x="736"/>
        <item m="1" x="158"/>
        <item m="1" x="164"/>
        <item m="1" x="165"/>
        <item m="1" x="481"/>
        <item m="1" x="86"/>
        <item m="1" x="252"/>
        <item m="1" x="863"/>
        <item m="1" x="783"/>
        <item m="1" x="63"/>
        <item m="1" x="64"/>
        <item m="1" x="319"/>
        <item m="1" x="544"/>
        <item x="0"/>
        <item m="1" x="75"/>
        <item m="1" x="320"/>
        <item m="1" x="172"/>
        <item m="1" x="499"/>
        <item m="1" x="388"/>
        <item m="1" x="296"/>
        <item m="1" x="390"/>
        <item m="1" x="820"/>
        <item m="1" x="391"/>
        <item m="1" x="134"/>
        <item m="1" x="392"/>
        <item m="1" x="393"/>
        <item m="1" x="394"/>
        <item m="1" x="830"/>
        <item m="1" x="454"/>
        <item m="1" x="341"/>
        <item m="1" x="342"/>
        <item m="1" x="373"/>
        <item m="1" x="570"/>
        <item m="1" x="344"/>
        <item m="1" x="345"/>
        <item m="1" x="346"/>
        <item m="1" x="120"/>
        <item m="1" x="652"/>
        <item m="1" x="145"/>
        <item m="1" x="146"/>
        <item m="1" x="294"/>
        <item m="1" x="149"/>
        <item m="1" x="150"/>
        <item m="1" x="101"/>
        <item m="1" x="838"/>
        <item m="1" x="330"/>
        <item m="1" x="331"/>
        <item m="1" x="236"/>
        <item m="1" x="840"/>
        <item m="1" x="804"/>
        <item m="1" x="203"/>
        <item m="1" x="808"/>
        <item m="1" x="205"/>
        <item m="1" x="748"/>
        <item m="1" x="206"/>
        <item m="1" x="190"/>
        <item m="1" x="207"/>
        <item m="1" x="726"/>
        <item m="1" x="398"/>
        <item m="1" x="399"/>
        <item m="1" x="46"/>
        <item m="1" x="788"/>
        <item m="1" x="789"/>
        <item m="1" x="791"/>
        <item m="1" x="792"/>
        <item m="1" x="659"/>
        <item m="1" x="793"/>
        <item m="1" x="182"/>
        <item m="1" x="794"/>
        <item m="1" x="438"/>
        <item m="1" x="795"/>
        <item m="1" x="581"/>
        <item m="1" x="796"/>
        <item m="1" x="60"/>
        <item m="1" x="797"/>
        <item m="1" x="421"/>
        <item m="1" x="798"/>
        <item m="1" x="799"/>
        <item m="1" x="801"/>
        <item m="1" x="802"/>
        <item m="1" x="692"/>
        <item m="1" x="744"/>
        <item m="1" x="662"/>
        <item m="1" x="100"/>
        <item m="1" x="686"/>
        <item m="1" x="73"/>
        <item m="1" x="104"/>
        <item m="1" x="306"/>
        <item m="1" x="615"/>
        <item m="1" x="762"/>
        <item m="1" x="836"/>
        <item m="1" x="480"/>
        <item m="1" x="239"/>
        <item m="1" x="49"/>
        <item m="1" x="782"/>
        <item m="1" x="112"/>
        <item m="1" x="640"/>
        <item m="1" x="549"/>
        <item m="1" x="453"/>
        <item m="1" x="717"/>
        <item m="1" x="179"/>
        <item m="1" x="329"/>
        <item m="1" x="786"/>
        <item m="1" x="758"/>
        <item m="1" x="724"/>
        <item m="1" x="140"/>
        <item m="1" x="605"/>
        <item m="1" x="162"/>
        <item m="1" x="537"/>
        <item m="1" x="831"/>
        <item m="1" x="767"/>
        <item m="1" x="617"/>
        <item m="1" x="169"/>
        <item m="1" x="709"/>
        <item m="1" x="178"/>
        <item m="1" x="121"/>
        <item m="1" x="247"/>
        <item m="1" x="807"/>
        <item m="1" x="774"/>
        <item m="1" x="98"/>
        <item m="1" x="298"/>
        <item m="1" x="773"/>
        <item m="1" x="660"/>
        <item m="1" x="661"/>
        <item m="1" x="752"/>
        <item m="1" x="756"/>
        <item m="1" x="763"/>
        <item m="1" x="376"/>
        <item m="1" x="635"/>
        <item m="1" x="137"/>
        <item m="1" x="11"/>
        <item m="1" x="689"/>
        <item m="1" x="755"/>
        <item m="1" x="682"/>
        <item m="1" x="731"/>
        <item m="1" x="770"/>
        <item m="1" x="237"/>
        <item m="1" x="613"/>
        <item m="1" x="706"/>
        <item m="1" x="498"/>
        <item m="1" x="650"/>
        <item m="1" x="468"/>
        <item m="1" x="426"/>
        <item m="1" x="161"/>
        <item m="1" x="490"/>
        <item m="1" x="679"/>
        <item m="1" x="675"/>
        <item m="1" x="281"/>
        <item m="1" x="269"/>
        <item m="1" x="352"/>
        <item m="1" x="363"/>
        <item m="1" x="688"/>
        <item m="1" x="355"/>
        <item m="1" x="700"/>
        <item m="1" x="29"/>
        <item m="1" x="313"/>
        <item m="1" x="445"/>
        <item m="1" x="383"/>
        <item m="1" x="522"/>
        <item m="1" x="208"/>
        <item m="1" x="18"/>
        <item m="1" x="722"/>
        <item m="1" x="187"/>
        <item m="1" x="361"/>
        <item m="1" x="90"/>
        <item m="1" x="485"/>
        <item m="1" x="745"/>
        <item m="1" x="603"/>
        <item m="1" x="447"/>
        <item m="1" x="457"/>
        <item m="1" x="729"/>
        <item m="1" x="847"/>
        <item m="1" x="519"/>
        <item m="1" x="138"/>
        <item m="1" x="641"/>
        <item m="1" x="218"/>
        <item m="1" x="76"/>
        <item x="7"/>
        <item m="1" x="546"/>
        <item m="1" x="224"/>
        <item x="1"/>
        <item x="3"/>
        <item x="4"/>
        <item m="1" x="316"/>
        <item m="1" x="315"/>
        <item m="1" x="849"/>
        <item m="1" x="291"/>
        <item m="1" x="235"/>
        <item m="1" x="443"/>
        <item m="1" x="430"/>
        <item m="1" x="290"/>
        <item m="1" x="588"/>
        <item m="1" x="223"/>
        <item m="1" x="764"/>
        <item m="1" x="191"/>
        <item m="1" x="260"/>
        <item m="1" x="860"/>
        <item m="1" x="318"/>
        <item m="1" x="596"/>
        <item m="1" x="843"/>
        <item m="1" x="360"/>
        <item m="1" x="267"/>
        <item m="1" x="40"/>
        <item m="1" x="646"/>
        <item m="1" x="72"/>
        <item m="1" x="55"/>
        <item m="1" x="358"/>
        <item m="1" x="343"/>
        <item m="1" x="166"/>
        <item m="1" x="418"/>
        <item m="1" x="564"/>
        <item m="1" x="41"/>
        <item m="1" x="111"/>
        <item m="1" x="627"/>
        <item m="1" x="28"/>
        <item m="1" x="725"/>
        <item m="1" x="136"/>
        <item m="1" x="24"/>
        <item m="1" x="446"/>
        <item m="1" x="712"/>
        <item m="1" x="268"/>
        <item m="1" x="598"/>
        <item m="1" x="286"/>
        <item m="1" x="503"/>
        <item m="1" x="233"/>
        <item m="1" x="336"/>
        <item m="1" x="639"/>
        <item m="1" x="556"/>
        <item m="1" x="687"/>
        <item m="1" x="54"/>
        <item m="1" x="781"/>
        <item m="1" x="780"/>
        <item m="1" x="844"/>
        <item m="1" x="200"/>
        <item m="1" x="214"/>
        <item m="1" x="436"/>
        <item m="1" x="307"/>
        <item m="1" x="253"/>
        <item m="1" x="59"/>
        <item m="1" x="569"/>
        <item m="1" x="244"/>
        <item m="1" x="20"/>
        <item m="1" x="734"/>
        <item m="1" x="449"/>
        <item m="1" x="718"/>
        <item m="1" x="105"/>
        <item m="1" x="765"/>
        <item m="1" x="563"/>
        <item m="1" x="517"/>
        <item m="1" x="677"/>
        <item m="1" x="36"/>
        <item m="1" x="147"/>
        <item m="1" x="810"/>
        <item m="1" x="389"/>
        <item m="1" x="559"/>
        <item m="1" x="130"/>
        <item m="1" x="719"/>
        <item m="1" x="732"/>
        <item m="1" x="491"/>
        <item m="1" x="83"/>
        <item m="1" x="535"/>
        <item m="1" x="380"/>
        <item m="1" x="26"/>
        <item m="1" x="401"/>
        <item m="1" x="571"/>
        <item m="1" x="527"/>
        <item m="1" x="532"/>
        <item m="1" x="733"/>
        <item m="1" x="862"/>
        <item m="1" x="91"/>
        <item m="1" x="504"/>
        <item m="1" x="328"/>
        <item m="1" x="576"/>
        <item m="1" x="658"/>
        <item m="1" x="592"/>
        <item m="1" x="387"/>
        <item m="1" x="197"/>
        <item m="1" x="108"/>
        <item m="1" x="186"/>
        <item m="1" x="212"/>
        <item m="1" x="685"/>
        <item m="1" x="119"/>
        <item m="1" x="366"/>
        <item m="1" x="32"/>
        <item m="1" x="431"/>
        <item m="1" x="357"/>
        <item m="1" x="645"/>
        <item m="1" x="353"/>
        <item m="1" x="117"/>
        <item m="1" x="256"/>
        <item m="1" x="811"/>
        <item m="1" x="124"/>
        <item m="1" x="79"/>
        <item m="1" x="671"/>
        <item m="1" x="229"/>
        <item m="1" x="396"/>
        <item m="1" x="317"/>
        <item m="1" x="407"/>
        <item m="1" x="558"/>
        <item m="1" x="153"/>
        <item m="1" x="434"/>
        <item m="1" x="395"/>
        <item m="1" x="222"/>
        <item m="1" x="552"/>
        <item m="1" x="610"/>
        <item m="1" x="616"/>
        <item m="1" x="701"/>
        <item m="1" x="429"/>
        <item m="1" x="435"/>
        <item m="1" x="356"/>
        <item m="1" x="335"/>
        <item m="1" x="89"/>
        <item m="1" x="859"/>
        <item m="1" x="631"/>
        <item m="1" x="230"/>
        <item m="1" x="651"/>
        <item m="1" x="285"/>
        <item m="1" x="790"/>
        <item m="1" x="776"/>
        <item m="1" x="547"/>
        <item m="1" x="606"/>
        <item m="1" x="502"/>
        <item m="1" x="647"/>
        <item m="1" x="471"/>
        <item m="1" x="466"/>
        <item m="1" x="853"/>
        <item m="1" x="340"/>
        <item m="1" x="175"/>
        <item m="1" x="713"/>
        <item m="1" x="856"/>
        <item m="1" x="851"/>
        <item m="1" x="800"/>
        <item m="1" x="106"/>
        <item m="1" x="574"/>
        <item m="1" x="113"/>
        <item m="1" x="364"/>
        <item m="1" x="419"/>
        <item m="1" x="626"/>
        <item m="1" x="489"/>
        <item m="1" x="644"/>
        <item m="1" x="122"/>
        <item m="1" x="681"/>
        <item m="1" x="625"/>
        <item m="1" x="723"/>
        <item m="1" x="62"/>
        <item m="1" x="825"/>
        <item m="1" x="813"/>
        <item m="1" x="17"/>
        <item m="1" x="496"/>
        <item m="1" x="304"/>
        <item m="1" x="202"/>
        <item m="1" x="333"/>
        <item m="1" x="742"/>
        <item m="1" x="34"/>
        <item m="1" x="337"/>
        <item m="1" x="241"/>
        <item m="1" x="451"/>
        <item m="1" x="440"/>
        <item m="1" x="276"/>
        <item m="1" x="427"/>
        <item m="1" x="444"/>
        <item m="1" x="668"/>
        <item m="1" x="348"/>
        <item m="1" x="803"/>
        <item m="1" x="766"/>
        <item m="1" x="601"/>
        <item m="1" x="837"/>
        <item m="1" x="439"/>
        <item m="1" x="649"/>
        <item m="1" x="711"/>
        <item m="1" x="283"/>
        <item m="1" x="826"/>
        <item m="1" x="61"/>
        <item m="1" x="834"/>
        <item m="1" x="13"/>
        <item m="1" x="623"/>
        <item m="1" x="45"/>
        <item m="1" x="458"/>
        <item m="1" x="47"/>
        <item m="1" x="66"/>
        <item m="1" x="359"/>
        <item m="1" x="417"/>
        <item m="1" x="295"/>
        <item m="1" x="118"/>
        <item m="1" x="151"/>
        <item m="1" x="303"/>
        <item m="1" x="543"/>
        <item m="1" x="738"/>
        <item m="1" x="424"/>
        <item m="1" x="381"/>
        <item m="1" x="539"/>
        <item m="1" x="102"/>
        <item m="1" x="57"/>
        <item m="1" x="183"/>
        <item m="1" x="384"/>
        <item m="1" x="216"/>
        <item m="1" x="618"/>
        <item m="1" x="325"/>
        <item m="1" x="848"/>
        <item m="1" x="194"/>
        <item m="1" x="71"/>
        <item m="1" x="750"/>
        <item m="1" x="115"/>
        <item m="1" x="531"/>
        <item m="1" x="536"/>
        <item m="1" x="637"/>
        <item m="1" x="757"/>
        <item m="1" x="272"/>
        <item m="1" x="500"/>
        <item m="1" x="520"/>
        <item m="1" x="370"/>
        <item m="1" x="621"/>
        <item m="1" x="487"/>
        <item m="1" x="152"/>
        <item m="1" x="486"/>
        <item m="1" x="846"/>
        <item m="1" x="377"/>
        <item m="1" x="255"/>
        <item m="1" x="541"/>
        <item m="1" x="702"/>
        <item m="1" x="852"/>
        <item m="1" x="173"/>
        <item m="1" x="82"/>
        <item m="1" x="156"/>
        <item m="1" x="372"/>
        <item m="1" x="753"/>
        <item m="1" x="629"/>
        <item m="1" x="271"/>
        <item m="1" x="787"/>
        <item m="1" x="9"/>
        <item m="1" x="728"/>
        <item m="1" x="249"/>
        <item m="1" x="210"/>
        <item m="1" x="441"/>
        <item m="1" x="428"/>
        <item m="1" x="720"/>
        <item m="1" x="673"/>
        <item m="1" x="204"/>
        <item m="1" x="324"/>
        <item m="1" x="405"/>
        <item m="1" x="322"/>
        <item m="1" x="33"/>
        <item m="1" x="74"/>
        <item m="1" x="656"/>
        <item m="1" x="488"/>
        <item m="1" x="201"/>
        <item m="1" x="321"/>
        <item m="1" x="386"/>
        <item m="1" x="263"/>
        <item m="1" x="22"/>
        <item m="1" x="282"/>
        <item m="1" x="338"/>
        <item m="1" x="88"/>
        <item m="1" x="512"/>
        <item m="1" x="400"/>
        <item m="1" x="148"/>
        <item m="1" x="219"/>
        <item m="1" x="633"/>
        <item m="1" x="351"/>
      </items>
    </pivotField>
    <pivotField compact="0" outline="0" showAll="0"/>
    <pivotField axis="axisRow" compact="0" outline="0" showAll="0" defaultSubtotal="0">
      <items count="3092">
        <item m="1" x="1948"/>
        <item m="1" x="2213"/>
        <item m="1" x="1576"/>
        <item m="1" x="549"/>
        <item m="1" x="1887"/>
        <item m="1" x="2401"/>
        <item m="1" x="822"/>
        <item m="1" x="2515"/>
        <item m="1" x="2628"/>
        <item m="1" x="3016"/>
        <item m="1" x="2931"/>
        <item m="1" x="1373"/>
        <item m="1" x="2810"/>
        <item m="1" x="1456"/>
        <item m="1" x="221"/>
        <item m="1" x="99"/>
        <item m="1" x="1743"/>
        <item m="1" x="1736"/>
        <item m="1" x="854"/>
        <item m="1" x="1851"/>
        <item m="1" x="1040"/>
        <item m="1" x="2851"/>
        <item m="1" x="3078"/>
        <item m="1" x="528"/>
        <item m="1" x="976"/>
        <item m="1" x="1614"/>
        <item m="1" x="2476"/>
        <item m="1" x="2752"/>
        <item m="1" x="2995"/>
        <item m="1" x="2950"/>
        <item m="1" x="702"/>
        <item m="1" x="1905"/>
        <item m="1" x="1191"/>
        <item m="1" x="3059"/>
        <item m="1" x="3032"/>
        <item m="1" x="649"/>
        <item m="1" x="2702"/>
        <item m="1" x="2402"/>
        <item m="1" x="1339"/>
        <item m="1" x="1451"/>
        <item m="1" x="2744"/>
        <item m="1" x="2210"/>
        <item m="1" x="820"/>
        <item m="1" x="1793"/>
        <item m="1" x="1125"/>
        <item m="1" x="756"/>
        <item m="1" x="1844"/>
        <item m="1" x="632"/>
        <item m="1" x="977"/>
        <item m="1" x="2913"/>
        <item m="1" x="2796"/>
        <item m="1" x="1333"/>
        <item m="1" x="1177"/>
        <item m="1" x="2259"/>
        <item m="1" x="1653"/>
        <item m="1" x="2330"/>
        <item m="1" x="3044"/>
        <item m="1" x="1296"/>
        <item m="1" x="1516"/>
        <item m="1" x="2394"/>
        <item m="1" x="207"/>
        <item m="1" x="771"/>
        <item m="1" x="1786"/>
        <item m="1" x="395"/>
        <item m="1" x="2233"/>
        <item m="1" x="243"/>
        <item m="1" x="2575"/>
        <item m="1" x="929"/>
        <item m="1" x="2169"/>
        <item m="1" x="1662"/>
        <item m="1" x="1146"/>
        <item m="1" x="1463"/>
        <item m="1" x="268"/>
        <item m="1" x="2900"/>
        <item m="1" x="1305"/>
        <item m="1" x="1819"/>
        <item m="1" x="2667"/>
        <item m="1" x="995"/>
        <item m="1" x="3054"/>
        <item m="1" x="1388"/>
        <item m="1" x="867"/>
        <item m="1" x="1824"/>
        <item m="1" x="1840"/>
        <item m="1" x="1203"/>
        <item m="1" x="2130"/>
        <item m="1" x="1121"/>
        <item m="1" x="1464"/>
        <item m="1" x="332"/>
        <item m="1" x="355"/>
        <item m="1" x="1611"/>
        <item m="1" x="289"/>
        <item m="1" x="1154"/>
        <item m="1" x="962"/>
        <item m="1" x="2522"/>
        <item m="1" x="1817"/>
        <item m="1" x="312"/>
        <item m="1" x="1195"/>
        <item m="1" x="2176"/>
        <item m="1" x="1501"/>
        <item m="1" x="1904"/>
        <item m="1" x="1182"/>
        <item m="1" x="2928"/>
        <item m="1" x="546"/>
        <item m="1" x="1205"/>
        <item m="1" x="339"/>
        <item m="1" x="585"/>
        <item m="1" x="1732"/>
        <item m="1" x="1126"/>
        <item m="1" x="1943"/>
        <item m="1" x="1496"/>
        <item m="1" x="2920"/>
        <item m="1" x="1523"/>
        <item m="1" x="155"/>
        <item m="1" x="1250"/>
        <item m="1" x="1363"/>
        <item m="1" x="60"/>
        <item m="1" x="3072"/>
        <item m="1" x="2311"/>
        <item m="1" x="2023"/>
        <item m="1" x="2152"/>
        <item m="1" x="2003"/>
        <item m="1" x="209"/>
        <item m="1" x="784"/>
        <item m="1" x="1712"/>
        <item m="1" x="2368"/>
        <item m="1" x="1541"/>
        <item m="1" x="102"/>
        <item m="1" x="293"/>
        <item m="1" x="1972"/>
        <item m="1" x="1201"/>
        <item m="1" x="478"/>
        <item m="1" x="2295"/>
        <item m="1" x="1621"/>
        <item m="1" x="1685"/>
        <item m="1" x="2422"/>
        <item m="1" x="861"/>
        <item m="1" x="1410"/>
        <item m="1" x="2369"/>
        <item m="1" x="1123"/>
        <item m="1" x="282"/>
        <item m="1" x="1923"/>
        <item m="1" x="2710"/>
        <item m="1" x="3083"/>
        <item m="1" x="2428"/>
        <item m="1" x="1194"/>
        <item m="1" x="258"/>
        <item m="1" x="625"/>
        <item m="1" x="1906"/>
        <item m="1" x="633"/>
        <item m="1" x="2054"/>
        <item m="1" x="1424"/>
        <item m="1" x="2684"/>
        <item m="1" x="694"/>
        <item m="1" x="1637"/>
        <item m="1" x="2643"/>
        <item m="1" x="2326"/>
        <item m="1" x="545"/>
        <item m="1" x="953"/>
        <item m="1" x="926"/>
        <item m="1" x="2963"/>
        <item m="1" x="1942"/>
        <item m="1" x="2602"/>
        <item m="1" x="675"/>
        <item m="1" x="2417"/>
        <item m="1" x="1036"/>
        <item m="1" x="860"/>
        <item m="1" x="2301"/>
        <item m="1" x="2646"/>
        <item m="1" x="851"/>
        <item m="1" x="726"/>
        <item m="1" x="2792"/>
        <item m="1" x="3005"/>
        <item m="1" x="300"/>
        <item m="1" x="2414"/>
        <item m="1" x="2907"/>
        <item m="1" x="1601"/>
        <item m="1" x="2959"/>
        <item m="1" x="2998"/>
        <item m="1" x="1668"/>
        <item m="1" x="941"/>
        <item m="1" x="880"/>
        <item m="1" x="673"/>
        <item m="1" x="2725"/>
        <item m="1" x="1575"/>
        <item m="1" x="397"/>
        <item m="1" x="73"/>
        <item m="1" x="2673"/>
        <item m="1" x="439"/>
        <item m="1" x="2064"/>
        <item m="1" x="1188"/>
        <item m="1" x="2391"/>
        <item m="1" x="2985"/>
        <item m="1" x="2856"/>
        <item m="1" x="2292"/>
        <item m="1" x="1242"/>
        <item m="1" x="2758"/>
        <item m="1" x="1700"/>
        <item m="1" x="304"/>
        <item m="1" x="2598"/>
        <item x="1"/>
        <item m="1" x="2593"/>
        <item m="1" x="2316"/>
        <item m="1" x="1706"/>
        <item m="1" x="513"/>
        <item m="1" x="1189"/>
        <item m="1" x="297"/>
        <item m="1" x="2165"/>
        <item m="1" x="559"/>
        <item m="1" x="380"/>
        <item m="1" x="2499"/>
        <item m="1" x="2836"/>
        <item m="1" x="1563"/>
        <item m="1" x="1196"/>
        <item m="1" x="886"/>
        <item m="1" x="2683"/>
        <item m="1" x="2525"/>
        <item m="1" x="2785"/>
        <item m="1" x="990"/>
        <item m="1" x="3034"/>
        <item m="1" x="2961"/>
        <item m="1" x="1543"/>
        <item m="1" x="250"/>
        <item m="1" x="1119"/>
        <item m="1" x="770"/>
        <item m="1" x="2983"/>
        <item m="1" x="1379"/>
        <item m="1" x="1820"/>
        <item m="1" x="1408"/>
        <item m="1" x="2226"/>
        <item m="1" x="2620"/>
        <item m="1" x="1149"/>
        <item m="1" x="2237"/>
        <item m="1" x="2005"/>
        <item m="1" x="1448"/>
        <item m="1" x="998"/>
        <item m="1" x="579"/>
        <item m="1" x="234"/>
        <item m="1" x="2753"/>
        <item m="1" x="3076"/>
        <item m="1" x="2246"/>
        <item m="1" x="479"/>
        <item m="1" x="495"/>
        <item m="1" x="531"/>
        <item m="1" x="2287"/>
        <item m="1" x="2694"/>
        <item m="1" x="2696"/>
        <item m="1" x="2697"/>
        <item m="1" x="548"/>
        <item m="1" x="1708"/>
        <item m="1" x="194"/>
        <item m="1" x="556"/>
        <item m="1" x="1527"/>
        <item m="1" x="1965"/>
        <item m="1" x="894"/>
        <item m="1" x="2012"/>
        <item m="1" x="195"/>
        <item m="1" x="759"/>
        <item m="1" x="1449"/>
        <item m="1" x="2632"/>
        <item m="1" x="113"/>
        <item m="1" x="2939"/>
        <item m="1" x="317"/>
        <item m="1" x="465"/>
        <item m="1" x="1064"/>
        <item m="1" x="2179"/>
        <item m="1" x="381"/>
        <item m="1" x="1183"/>
        <item m="1" x="187"/>
        <item m="1" x="3060"/>
        <item m="1" x="744"/>
        <item m="1" x="2777"/>
        <item m="1" x="776"/>
        <item m="1" x="238"/>
        <item m="1" x="3022"/>
        <item m="1" x="1679"/>
        <item m="1" x="2612"/>
        <item m="1" x="1825"/>
        <item m="1" x="2020"/>
        <item m="1" x="1869"/>
        <item m="1" x="1116"/>
        <item m="1" x="2161"/>
        <item m="1" x="1147"/>
        <item m="1" x="2718"/>
        <item m="1" x="1163"/>
        <item m="1" x="1343"/>
        <item m="1" x="2501"/>
        <item m="1" x="1661"/>
        <item m="1" x="685"/>
        <item m="1" x="2502"/>
        <item m="1" x="2069"/>
        <item m="1" x="1455"/>
        <item m="1" x="681"/>
        <item m="1" x="2358"/>
        <item m="1" x="181"/>
        <item m="1" x="692"/>
        <item m="1" x="1542"/>
        <item m="1" x="2850"/>
        <item m="1" x="3062"/>
        <item m="1" x="376"/>
        <item m="1" x="2220"/>
        <item m="1" x="428"/>
        <item m="1" x="2685"/>
        <item m="1" x="1780"/>
        <item m="1" x="1727"/>
        <item m="1" x="9"/>
        <item m="1" x="2779"/>
        <item m="1" x="41"/>
        <item m="1" x="1375"/>
        <item m="1" x="2953"/>
        <item m="1" x="1667"/>
        <item m="1" x="1876"/>
        <item m="1" x="2024"/>
        <item m="1" x="1967"/>
        <item m="1" x="2202"/>
        <item m="1" x="158"/>
        <item m="1" x="1705"/>
        <item m="1" x="147"/>
        <item m="1" x="2971"/>
        <item m="1" x="489"/>
        <item m="1" x="1856"/>
        <item m="1" x="2798"/>
        <item m="1" x="2477"/>
        <item m="1" x="2145"/>
        <item m="1" x="2472"/>
        <item m="1" x="2653"/>
        <item m="1" x="1088"/>
        <item m="1" x="2457"/>
        <item m="1" x="1963"/>
        <item m="1" x="1733"/>
        <item m="1" x="1810"/>
        <item m="1" x="261"/>
        <item m="1" x="2249"/>
        <item m="1" x="384"/>
        <item m="1" x="1397"/>
        <item m="1" x="1540"/>
        <item m="1" x="190"/>
        <item m="1" x="674"/>
        <item m="1" x="2723"/>
        <item m="1" x="2822"/>
        <item m="1" x="2050"/>
        <item m="1" x="2257"/>
        <item m="1" x="2857"/>
        <item m="1" x="2813"/>
        <item m="1" x="80"/>
        <item m="1" x="2671"/>
        <item m="1" x="2016"/>
        <item m="1" x="1573"/>
        <item m="1" x="352"/>
        <item m="1" x="212"/>
        <item m="1" x="2101"/>
        <item m="1" x="1452"/>
        <item m="1" x="3082"/>
        <item m="1" x="1910"/>
        <item m="1" x="1071"/>
        <item m="1" x="819"/>
        <item m="1" x="1520"/>
        <item m="1" x="752"/>
        <item m="1" x="2231"/>
        <item m="1" x="2086"/>
        <item m="1" x="2768"/>
        <item m="1" x="2492"/>
        <item m="1" x="303"/>
        <item m="1" x="1334"/>
        <item m="1" x="2453"/>
        <item m="1" x="2830"/>
        <item m="1" x="223"/>
        <item m="1" x="1749"/>
        <item m="1" x="1645"/>
        <item m="1" x="2933"/>
        <item m="1" x="2494"/>
        <item m="1" x="2225"/>
        <item m="1" x="2864"/>
        <item m="1" x="1153"/>
        <item m="1" x="2224"/>
        <item m="1" x="875"/>
        <item m="1" x="3055"/>
        <item m="1" x="2281"/>
        <item m="1" x="1278"/>
        <item m="1" x="1994"/>
        <item m="1" x="2433"/>
        <item m="1" x="105"/>
        <item m="1" x="331"/>
        <item m="1" x="1084"/>
        <item m="1" x="507"/>
        <item m="1" x="1356"/>
        <item m="1" x="615"/>
        <item m="1" x="2412"/>
        <item m="1" x="2523"/>
        <item m="1" x="2749"/>
        <item m="1" x="583"/>
        <item m="1" x="237"/>
        <item m="1" x="143"/>
        <item m="1" x="1978"/>
        <item m="1" x="539"/>
        <item m="1" x="1962"/>
        <item m="1" x="288"/>
        <item m="1" x="1504"/>
        <item m="1" x="1746"/>
        <item m="1" x="2036"/>
        <item m="1" x="1758"/>
        <item m="1" x="429"/>
        <item m="1" x="116"/>
        <item m="1" x="2147"/>
        <item m="1" x="758"/>
        <item m="1" x="2925"/>
        <item m="1" x="2740"/>
        <item m="1" x="650"/>
        <item m="1" x="1297"/>
        <item m="1" x="944"/>
        <item m="1" x="2310"/>
        <item m="1" x="1311"/>
        <item m="1" x="589"/>
        <item m="1" x="1776"/>
        <item m="1" x="1359"/>
        <item m="1" x="2250"/>
        <item m="1" x="262"/>
        <item m="1" x="1282"/>
        <item m="1" x="2495"/>
        <item m="1" x="2833"/>
        <item m="1" x="294"/>
        <item m="1" x="2160"/>
        <item m="1" x="2811"/>
        <item m="1" x="2000"/>
        <item m="1" x="1018"/>
        <item m="1" x="909"/>
        <item m="1" x="316"/>
        <item m="1" x="739"/>
        <item m="1" x="2228"/>
        <item m="1" x="305"/>
        <item m="1" x="928"/>
        <item m="1" x="2901"/>
        <item m="1" x="2153"/>
        <item m="1" x="1750"/>
        <item m="1" x="1922"/>
        <item m="1" x="943"/>
        <item m="1" x="1367"/>
        <item m="1" x="1091"/>
        <item m="1" x="1931"/>
        <item m="1" x="2073"/>
        <item m="1" x="1692"/>
        <item m="1" x="3018"/>
        <item m="1" x="1930"/>
        <item m="1" x="2737"/>
        <item m="1" x="1835"/>
        <item m="1" x="434"/>
        <item m="1" x="2469"/>
        <item m="1" x="275"/>
        <item m="1" x="2207"/>
        <item m="1" x="2122"/>
        <item m="1" x="1853"/>
        <item m="1" x="594"/>
        <item m="1" x="1608"/>
        <item m="1" x="256"/>
        <item m="1" x="492"/>
        <item m="1" x="805"/>
        <item m="1" x="2309"/>
        <item m="1" x="1190"/>
        <item m="1" x="2028"/>
        <item m="1" x="3080"/>
        <item m="1" x="271"/>
        <item m="1" x="128"/>
        <item m="1" x="2137"/>
        <item m="1" x="448"/>
        <item m="1" x="63"/>
        <item m="1" x="1768"/>
        <item m="1" x="388"/>
        <item m="1" x="2075"/>
        <item m="1" x="1425"/>
        <item m="1" x="2714"/>
        <item m="1" x="1213"/>
        <item m="1" x="1681"/>
        <item m="1" x="62"/>
        <item m="1" x="18"/>
        <item m="1" x="846"/>
        <item m="1" x="1442"/>
        <item m="1" x="1365"/>
        <item m="1" x="463"/>
        <item m="1" x="70"/>
        <item m="1" x="157"/>
        <item m="1" x="2670"/>
        <item m="1" x="892"/>
        <item m="1" x="342"/>
        <item m="1" x="2634"/>
        <item m="1" x="1842"/>
        <item m="1" x="1024"/>
        <item m="1" x="1110"/>
        <item m="1" x="789"/>
        <item m="1" x="1701"/>
        <item m="1" x="1993"/>
        <item m="1" x="1670"/>
        <item m="1" x="2544"/>
        <item m="1" x="1096"/>
        <item m="1" x="574"/>
        <item m="1" x="1985"/>
        <item m="1" x="1491"/>
        <item m="1" x="1259"/>
        <item m="1" x="2483"/>
        <item m="1" x="89"/>
        <item m="1" x="3027"/>
        <item m="1" x="458"/>
        <item m="1" x="2690"/>
        <item m="1" x="1170"/>
        <item m="1" x="552"/>
        <item m="1" x="1385"/>
        <item m="1" x="1991"/>
        <item m="1" x="2916"/>
        <item m="1" x="2509"/>
        <item m="1" x="1481"/>
        <item m="1" x="989"/>
        <item m="1" x="1643"/>
        <item m="1" x="2701"/>
        <item m="1" x="1443"/>
        <item m="1" x="1349"/>
        <item m="1" x="215"/>
        <item m="1" x="2396"/>
        <item m="1" x="3079"/>
        <item m="1" x="2854"/>
        <item m="1" x="2452"/>
        <item m="1" x="2844"/>
        <item m="1" x="884"/>
        <item m="1" x="1946"/>
        <item m="1" x="222"/>
        <item m="1" x="392"/>
        <item m="1" x="1137"/>
        <item m="1" x="2946"/>
        <item m="1" x="2884"/>
        <item m="1" x="1465"/>
        <item m="1" x="1080"/>
        <item m="1" x="2546"/>
        <item m="1" x="2238"/>
        <item m="1" x="2099"/>
        <item m="1" x="1239"/>
        <item m="1" x="2017"/>
        <item m="1" x="2865"/>
        <item m="1" x="2534"/>
        <item m="1" x="2555"/>
        <item m="1" x="911"/>
        <item m="1" x="150"/>
        <item m="1" x="413"/>
        <item m="1" x="2286"/>
        <item m="1" x="1323"/>
        <item m="1" x="1476"/>
        <item m="1" x="2911"/>
        <item m="1" x="699"/>
        <item m="1" x="2438"/>
        <item m="1" x="435"/>
        <item m="1" x="2578"/>
        <item m="1" x="1509"/>
        <item m="1" x="551"/>
        <item m="1" x="823"/>
        <item m="1" x="2940"/>
        <item m="1" x="2908"/>
        <item m="1" x="118"/>
        <item m="1" x="2968"/>
        <item m="1" x="2278"/>
        <item m="1" x="686"/>
        <item m="1" x="200"/>
        <item m="1" x="201"/>
        <item m="1" x="115"/>
        <item m="1" x="1578"/>
        <item m="1" x="265"/>
        <item m="1" x="206"/>
        <item m="1" x="1933"/>
        <item m="1" x="1134"/>
        <item m="1" x="558"/>
        <item m="1" x="298"/>
        <item m="1" x="652"/>
        <item m="1" x="907"/>
        <item m="1" x="735"/>
        <item m="1" x="1729"/>
        <item m="1" x="1243"/>
        <item m="1" x="132"/>
        <item m="1" x="1415"/>
        <item m="1" x="1702"/>
        <item m="1" x="912"/>
        <item m="1" x="936"/>
        <item m="1" x="2897"/>
        <item m="1" x="1630"/>
        <item m="1" x="2484"/>
        <item m="1" x="3031"/>
        <item m="1" x="2682"/>
        <item m="1" x="974"/>
        <item m="1" x="2303"/>
        <item m="1" x="2382"/>
        <item m="1" x="167"/>
        <item m="1" x="1225"/>
        <item m="1" x="2868"/>
        <item m="1" x="1240"/>
        <item m="1" x="2607"/>
        <item m="1" x="1099"/>
        <item m="1" x="1937"/>
        <item m="1" x="25"/>
        <item m="1" x="2021"/>
        <item m="1" x="955"/>
        <item m="1" x="1289"/>
        <item m="1" x="2374"/>
        <item m="1" x="43"/>
        <item m="1" x="2493"/>
        <item m="1" x="1384"/>
        <item m="1" x="697"/>
        <item m="1" x="2514"/>
        <item m="1" x="3035"/>
        <item m="1" x="86"/>
        <item m="1" x="1276"/>
        <item m="1" x="2797"/>
        <item m="1" x="1823"/>
        <item m="1" x="2033"/>
        <item m="1" x="3067"/>
        <item m="1" x="2838"/>
        <item m="1" x="367"/>
        <item m="1" x="3081"/>
        <item m="1" x="1756"/>
        <item m="1" x="1172"/>
        <item m="1" x="2639"/>
        <item m="1" x="1977"/>
        <item m="1" x="2058"/>
        <item m="1" x="2434"/>
        <item m="1" x="67"/>
        <item m="1" x="746"/>
        <item m="1" x="606"/>
        <item m="1" x="1003"/>
        <item m="1" x="2527"/>
        <item m="1" x="2056"/>
        <item m="1" x="242"/>
        <item m="1" x="196"/>
        <item m="1" x="2377"/>
        <item m="1" x="2388"/>
        <item m="1" x="781"/>
        <item m="1" x="2717"/>
        <item m="1" x="516"/>
        <item m="1" x="2887"/>
        <item m="1" x="1901"/>
        <item m="1" x="1350"/>
        <item m="1" x="3043"/>
        <item m="1" x="1638"/>
        <item m="1" x="1975"/>
        <item m="1" x="1138"/>
        <item m="1" x="631"/>
        <item m="1" x="1089"/>
        <item m="1" x="542"/>
        <item m="1" x="2409"/>
        <item m="1" x="2063"/>
        <item m="1" x="1940"/>
        <item m="1" x="2698"/>
        <item m="1" x="1525"/>
        <item m="1" x="827"/>
        <item m="1" x="2885"/>
        <item m="1" x="2687"/>
        <item m="1" x="2866"/>
        <item m="1" x="251"/>
        <item m="1" x="2209"/>
        <item m="1" x="1376"/>
        <item m="1" x="1528"/>
        <item m="1" x="1210"/>
        <item m="1" x="2090"/>
        <item m="1" x="456"/>
        <item m="1" x="1932"/>
        <item m="1" x="1223"/>
        <item m="1" x="2605"/>
        <item m="1" x="2770"/>
        <item m="1" x="2902"/>
        <item m="1" x="1570"/>
        <item m="1" x="2350"/>
        <item m="1" x="1785"/>
        <item m="1" x="960"/>
        <item m="1" x="1751"/>
        <item m="1" x="1469"/>
        <item m="1" x="350"/>
        <item m="1" x="1986"/>
        <item m="1" x="1370"/>
        <item m="1" x="169"/>
        <item m="1" x="622"/>
        <item m="1" x="92"/>
        <item m="1" x="828"/>
        <item m="1" x="1796"/>
        <item m="1" x="641"/>
        <item m="1" x="1506"/>
        <item m="1" x="1627"/>
        <item m="1" x="2526"/>
        <item m="1" x="975"/>
        <item m="1" x="26"/>
        <item m="1" x="2361"/>
        <item m="1" x="852"/>
        <item m="1" x="1396"/>
        <item m="1" x="1158"/>
        <item m="1" x="1675"/>
        <item m="1" x="2120"/>
        <item m="1" x="375"/>
        <item m="1" x="219"/>
        <item m="1" x="2572"/>
        <item m="1" x="1530"/>
        <item m="1" x="1631"/>
        <item x="6"/>
        <item m="1" x="577"/>
        <item m="1" x="2686"/>
        <item m="1" x="1915"/>
        <item m="1" x="2057"/>
        <item m="1" x="762"/>
        <item m="1" x="2170"/>
        <item m="1" x="160"/>
        <item m="1" x="2529"/>
        <item m="1" x="1013"/>
        <item m="1" x="192"/>
        <item m="1" x="2608"/>
        <item m="1" x="515"/>
        <item m="1" x="1677"/>
        <item m="1" x="855"/>
        <item m="1" x="1747"/>
        <item m="1" x="2031"/>
        <item m="1" x="295"/>
        <item m="1" x="634"/>
        <item m="1" x="934"/>
        <item m="1" x="1592"/>
        <item m="1" x="1914"/>
        <item m="1" x="477"/>
        <item m="1" x="2234"/>
        <item m="1" x="2116"/>
        <item m="1" x="2549"/>
        <item m="1" x="663"/>
        <item m="1" x="896"/>
        <item m="1" x="1755"/>
        <item m="1" x="2903"/>
        <item m="1" x="2083"/>
        <item m="1" x="2570"/>
        <item m="1" x="8"/>
        <item m="1" x="2329"/>
        <item m="1" x="2840"/>
        <item m="1" x="1566"/>
        <item m="1" x="2471"/>
        <item m="1" x="2569"/>
        <item m="1" x="1441"/>
        <item m="1" x="1108"/>
        <item m="1" x="1726"/>
        <item m="1" x="180"/>
        <item m="1" x="2547"/>
        <item m="1" x="2039"/>
        <item m="1" x="2630"/>
        <item m="1" x="362"/>
        <item m="1" x="402"/>
        <item m="1" x="2559"/>
        <item m="1" x="2140"/>
        <item m="1" x="1436"/>
        <item m="1" x="2835"/>
        <item m="1" x="1060"/>
        <item m="1" x="217"/>
        <item m="1" x="127"/>
        <item m="1" x="2342"/>
        <item m="1" x="1197"/>
        <item m="1" x="721"/>
        <item m="1" x="1199"/>
        <item m="1" x="451"/>
        <item m="1" x="815"/>
        <item m="1" x="838"/>
        <item m="1" x="660"/>
        <item m="1" x="437"/>
        <item m="1" x="1657"/>
        <item m="1" x="318"/>
        <item m="1" x="1718"/>
        <item m="1" x="432"/>
        <item m="1" x="877"/>
        <item m="1" x="445"/>
        <item m="1" x="1557"/>
        <item m="1" x="3012"/>
        <item m="1" x="1109"/>
        <item m="1" x="996"/>
        <item m="1" x="227"/>
        <item m="1" x="1987"/>
        <item m="1" x="1056"/>
        <item m="1" x="1815"/>
        <item m="1" x="1283"/>
        <item m="1" x="981"/>
        <item m="1" x="346"/>
        <item m="1" x="1086"/>
        <item m="1" x="1781"/>
        <item m="1" x="897"/>
        <item m="1" x="15"/>
        <item m="1" x="1215"/>
        <item m="1" x="656"/>
        <item m="1" x="514"/>
        <item m="1" x="2802"/>
        <item m="1" x="2975"/>
        <item m="1" x="2967"/>
        <item m="1" x="2775"/>
        <item m="1" x="1168"/>
        <item m="1" x="1533"/>
        <item m="1" x="2124"/>
        <item m="1" x="605"/>
        <item m="1" x="386"/>
        <item m="1" x="2294"/>
        <item m="1" x="1272"/>
        <item m="1" x="640"/>
        <item m="1" x="628"/>
        <item m="1" x="1022"/>
        <item m="1" x="848"/>
        <item m="1" x="1872"/>
        <item m="1" x="804"/>
        <item m="1" x="2754"/>
        <item m="1" x="441"/>
        <item m="1" x="1581"/>
        <item m="1" x="1610"/>
        <item m="1" x="1255"/>
        <item m="1" x="2123"/>
        <item m="1" x="1162"/>
        <item m="1" x="2025"/>
        <item m="1" x="2949"/>
        <item m="1" x="1568"/>
        <item m="1" x="2352"/>
        <item m="1" x="1809"/>
        <item m="1" x="2105"/>
        <item m="1" x="1616"/>
        <item m="1" x="3002"/>
        <item m="1" x="2367"/>
        <item m="1" x="2726"/>
        <item m="1" x="139"/>
        <item m="1" x="414"/>
        <item m="1" x="557"/>
        <item m="1" x="2944"/>
        <item m="1" x="1128"/>
        <item m="1" x="2351"/>
        <item m="1" x="267"/>
        <item m="1" x="1745"/>
        <item m="1" x="3030"/>
        <item m="1" x="204"/>
        <item m="1" x="3037"/>
        <item m="1" x="1956"/>
        <item m="1" x="1344"/>
        <item m="1" x="874"/>
        <item m="1" x="523"/>
        <item m="1" x="1261"/>
        <item m="1" x="2070"/>
        <item m="1" x="1831"/>
        <item m="1" x="1026"/>
        <item m="1" x="1648"/>
        <item m="1" x="662"/>
        <item m="1" x="2576"/>
        <item m="1" x="1466"/>
        <item m="1" x="1049"/>
        <item m="1" x="340"/>
        <item m="1" x="1226"/>
        <item m="1" x="335"/>
        <item m="1" x="1366"/>
        <item m="1" x="1035"/>
        <item m="1" x="1582"/>
        <item m="1" x="2805"/>
        <item m="1" x="260"/>
        <item m="1" x="547"/>
        <item m="1" x="562"/>
        <item m="1" x="2708"/>
        <item m="1" x="778"/>
        <item m="1" x="87"/>
        <item m="1" x="1204"/>
        <item m="1" x="1806"/>
        <item m="1" x="2135"/>
        <item m="1" x="2741"/>
        <item m="1" x="688"/>
        <item m="1" x="1285"/>
        <item m="1" x="174"/>
        <item m="1" x="982"/>
        <item m="1" x="2510"/>
        <item m="1" x="51"/>
        <item m="1" x="2418"/>
        <item m="1" x="1256"/>
        <item m="1" x="120"/>
        <item m="1" x="2712"/>
        <item m="1" x="2760"/>
        <item m="1" x="1175"/>
        <item m="1" x="933"/>
        <item m="1" x="2919"/>
        <item m="1" x="1973"/>
        <item m="1" x="1077"/>
        <item m="1" x="2030"/>
        <item m="1" x="230"/>
        <item m="1" x="2989"/>
        <item m="1" x="2390"/>
        <item m="1" x="291"/>
        <item m="1" x="1164"/>
        <item m="1" x="2676"/>
        <item m="1" x="1788"/>
        <item m="1" x="96"/>
        <item m="1" x="1895"/>
        <item m="1" x="13"/>
        <item m="1" x="967"/>
        <item m="1" x="2956"/>
        <item m="1" x="2096"/>
        <item m="1" x="296"/>
        <item m="1" x="2727"/>
        <item m="1" x="1083"/>
        <item m="1" x="1044"/>
        <item m="1" x="774"/>
        <item m="1" x="45"/>
        <item m="1" x="2248"/>
        <item m="1" x="419"/>
        <item m="1" x="2834"/>
        <item m="1" x="124"/>
        <item m="1" x="2677"/>
        <item m="1" x="829"/>
        <item m="1" x="2898"/>
        <item m="1" x="1595"/>
        <item m="1" x="2577"/>
        <item m="1" x="1779"/>
        <item m="1" x="2222"/>
        <item m="1" x="1698"/>
        <item m="1" x="1023"/>
        <item m="1" x="3069"/>
        <item m="1" x="2703"/>
        <item m="1" x="1957"/>
        <item m="1" x="2778"/>
        <item m="1" x="729"/>
        <item m="1" x="1604"/>
        <item m="1" x="79"/>
        <item m="1" x="97"/>
        <item m="1" x="818"/>
        <item m="1" x="276"/>
        <item m="1" x="2942"/>
        <item m="1" x="994"/>
        <item m="1" x="924"/>
        <item m="1" x="2060"/>
        <item m="1" x="993"/>
        <item m="1" x="1834"/>
        <item m="1" x="1178"/>
        <item m="1" x="2504"/>
        <item m="1" x="1206"/>
        <item m="1" x="1625"/>
        <item m="1" x="1883"/>
        <item m="1" x="580"/>
        <item m="1" x="2407"/>
        <item m="1" x="2357"/>
        <item m="1" x="1471"/>
        <item m="1" x="1871"/>
        <item m="1" x="1120"/>
        <item m="1" x="1807"/>
        <item m="1" x="1079"/>
        <item m="1" x="2285"/>
        <item m="1" x="2936"/>
        <item m="1" x="1854"/>
        <item m="1" x="1734"/>
        <item m="1" x="2818"/>
        <item m="1" x="1879"/>
        <item m="1" x="1710"/>
        <item m="1" x="1716"/>
        <item m="1" x="1322"/>
        <item m="1" x="1072"/>
        <item m="1" x="2215"/>
        <item m="1" x="1000"/>
        <item m="1" x="1274"/>
        <item m="1" x="1548"/>
        <item m="1" x="621"/>
        <item m="1" x="1275"/>
        <item m="1" x="1075"/>
        <item m="1" x="2370"/>
        <item m="1" x="1683"/>
        <item m="1" x="29"/>
        <item m="1" x="2180"/>
        <item m="1" x="1507"/>
        <item m="1" x="2532"/>
        <item m="1" x="1812"/>
        <item m="1" x="1317"/>
        <item m="1" x="1286"/>
        <item m="1" x="2554"/>
        <item m="1" x="58"/>
        <item m="1" x="773"/>
        <item m="1" x="69"/>
        <item m="1" x="2661"/>
        <item m="1" x="1617"/>
        <item m="1" x="2280"/>
        <item m="1" x="1865"/>
        <item m="1" x="2098"/>
        <item m="1" x="1589"/>
        <item m="1" x="2814"/>
        <item m="1" x="1495"/>
        <item m="1" x="689"/>
        <item m="1" x="1329"/>
        <item m="1" x="1890"/>
        <item m="1" x="320"/>
        <item m="1" x="899"/>
        <item m="1" x="1656"/>
        <item m="1" x="821"/>
        <item m="1" x="841"/>
        <item m="1" x="807"/>
        <item m="1" x="71"/>
        <item m="1" x="1804"/>
        <item m="1" x="2617"/>
        <item m="1" x="2046"/>
        <item m="1" x="1472"/>
        <item m="1" x="137"/>
        <item m="1" x="2889"/>
        <item m="1" x="2055"/>
        <item m="1" x="14"/>
        <item m="1" x="2274"/>
        <item m="1" x="1580"/>
        <item m="1" x="2528"/>
        <item m="1" x="839"/>
        <item m="1" x="2924"/>
        <item m="1" x="1053"/>
        <item m="1" x="161"/>
        <item m="1" x="2337"/>
        <item m="1" x="2790"/>
        <item m="1" x="2260"/>
        <item m="1" x="2999"/>
        <item m="1" x="17"/>
        <item m="1" x="1260"/>
        <item m="1" x="898"/>
        <item m="1" x="138"/>
        <item m="1" x="1813"/>
        <item m="1" x="35"/>
        <item m="1" x="1686"/>
        <item m="1" x="2261"/>
        <item m="1" x="1439"/>
        <item m="1" x="1235"/>
        <item m="1" x="213"/>
        <item m="1" x="170"/>
        <item m="1" x="485"/>
        <item m="1" x="20"/>
        <item m="1" x="2564"/>
        <item m="1" x="2048"/>
        <item m="1" x="2463"/>
        <item m="1" x="2084"/>
        <item m="1" x="716"/>
        <item m="1" x="1970"/>
        <item m="1" x="2580"/>
        <item m="1" x="1687"/>
        <item m="1" x="2258"/>
        <item m="1" x="1980"/>
        <item m="1" x="2982"/>
        <item m="1" x="136"/>
        <item m="1" x="2175"/>
        <item m="1" x="1211"/>
        <item m="1" x="2181"/>
        <item m="1" x="1546"/>
        <item m="1" x="10"/>
        <item m="1" x="1328"/>
        <item m="1" x="900"/>
        <item m="1" x="2874"/>
        <item m="1" x="2465"/>
        <item m="1" x="66"/>
        <item x="4"/>
        <item m="1" x="1597"/>
        <item m="1" x="2432"/>
        <item m="1" x="1537"/>
        <item m="1" x="133"/>
        <item m="1" x="711"/>
        <item m="1" x="1561"/>
        <item m="1" x="431"/>
        <item m="1" x="2976"/>
        <item m="1" x="544"/>
        <item m="1" x="2474"/>
        <item m="1" x="309"/>
        <item m="1" x="2276"/>
        <item m="1" x="1805"/>
        <item m="1" x="2545"/>
        <item m="1" x="876"/>
        <item m="1" x="2638"/>
        <item m="1" x="3038"/>
        <item m="1" x="2573"/>
        <item m="1" x="210"/>
        <item m="1" x="336"/>
        <item m="1" x="2335"/>
        <item m="1" x="508"/>
        <item m="1" x="1567"/>
        <item m="1" x="1689"/>
        <item m="1" x="1839"/>
        <item m="1" x="2574"/>
        <item m="1" x="587"/>
        <item m="1" x="2700"/>
        <item m="1" x="426"/>
        <item m="1" x="2450"/>
        <item m="1" x="333"/>
        <item m="1" x="617"/>
        <item m="1" x="81"/>
        <item m="1" x="1104"/>
        <item m="1" x="857"/>
        <item m="1" x="1951"/>
        <item m="1" x="831"/>
        <item m="1" x="248"/>
        <item m="1" x="1959"/>
        <item m="1" x="1680"/>
        <item m="1" x="447"/>
        <item m="1" x="2411"/>
        <item m="1" x="724"/>
        <item m="1" x="1454"/>
        <item m="1" x="78"/>
        <item m="1" x="2633"/>
        <item m="1" x="2014"/>
        <item m="1" x="98"/>
        <item m="1" x="2138"/>
        <item m="1" x="2132"/>
        <item m="1" x="3000"/>
        <item m="1" x="1430"/>
        <item m="1" x="973"/>
        <item m="1" x="1971"/>
        <item m="1" x="1483"/>
        <item m="1" x="1295"/>
        <item m="1" x="707"/>
        <item m="1" x="344"/>
        <item m="1" x="2307"/>
        <item m="1" x="1850"/>
        <item m="1" x="444"/>
        <item m="1" x="481"/>
        <item m="1" x="2970"/>
        <item m="1" x="1299"/>
        <item m="1" x="1545"/>
        <item m="1" x="786"/>
        <item m="1" x="122"/>
        <item m="1" x="2733"/>
        <item m="1" x="193"/>
        <item m="1" x="1517"/>
        <item m="1" x="2290"/>
        <item m="1" x="504"/>
        <item m="1" x="2644"/>
        <item m="1" x="1262"/>
        <item m="1" x="1315"/>
        <item m="1" x="1605"/>
        <item m="1" x="2489"/>
        <item m="1" x="2987"/>
        <item m="1" x="643"/>
        <item m="1" x="2594"/>
        <item m="1" x="1100"/>
        <item m="1" x="869"/>
        <item m="1" x="2018"/>
        <item m="1" x="1173"/>
        <item m="1" x="733"/>
        <item m="1" x="723"/>
        <item m="1" x="3046"/>
        <item m="1" x="598"/>
        <item m="1" x="705"/>
        <item m="1" x="706"/>
        <item m="1" x="2583"/>
        <item m="1" x="677"/>
        <item m="1" x="236"/>
        <item m="1" x="1045"/>
        <item m="1" x="2692"/>
        <item m="1" x="2114"/>
        <item m="1" x="2904"/>
        <item m="1" x="2819"/>
        <item m="1" x="1961"/>
        <item m="1" x="1380"/>
        <item m="1" x="21"/>
        <item m="1" x="356"/>
        <item m="1" x="2615"/>
        <item m="1" x="1217"/>
        <item m="1" x="2870"/>
        <item m="1" x="177"/>
        <item m="1" x="2625"/>
        <item m="1" x="1626"/>
        <item m="1" x="2921"/>
        <item m="1" x="2167"/>
        <item m="1" x="3040"/>
        <item m="1" x="1150"/>
        <item m="1" x="1093"/>
        <item m="1" x="334"/>
        <item m="1" x="341"/>
        <item m="1" x="326"/>
        <item m="1" x="1171"/>
        <item m="1" x="228"/>
        <item m="1" x="1337"/>
        <item m="1" x="1252"/>
        <item m="1" x="1647"/>
        <item m="1" x="2299"/>
        <item m="1" x="765"/>
        <item m="1" x="2600"/>
        <item m="1" x="1398"/>
        <item m="1" x="3074"/>
        <item m="1" x="382"/>
        <item m="1" x="958"/>
        <item m="1" x="1518"/>
        <item m="1" x="182"/>
        <item m="1" x="2125"/>
        <item m="1" x="2127"/>
        <item m="1" x="2689"/>
        <item m="1" x="2092"/>
        <item m="1" x="2061"/>
        <item m="1" x="2272"/>
        <item m="1" x="1709"/>
        <item m="1" x="1628"/>
        <item m="1" x="254"/>
        <item m="1" x="383"/>
        <item m="1" x="1594"/>
        <item m="1" x="940"/>
        <item m="1" x="2845"/>
        <item m="1" x="1892"/>
        <item m="1" x="277"/>
        <item m="1" x="2613"/>
        <item m="1" x="1258"/>
        <item m="1" x="1016"/>
        <item m="1" x="3029"/>
        <item m="1" x="1027"/>
        <item m="1" x="722"/>
        <item m="1" x="2867"/>
        <item m="1" x="737"/>
        <item m="1" x="165"/>
        <item m="1" x="2072"/>
        <item m="1" x="28"/>
        <item m="1" x="879"/>
        <item m="1" x="1699"/>
        <item m="1" x="2490"/>
        <item m="1" x="664"/>
        <item m="1" x="1105"/>
        <item m="1" x="1878"/>
        <item m="1" x="185"/>
        <item m="1" x="3033"/>
        <item m="1" x="1857"/>
        <item m="1" x="826"/>
        <item m="1" x="2164"/>
        <item m="1" x="1538"/>
        <item m="1" x="1409"/>
        <item m="1" x="1081"/>
        <item m="1" x="1437"/>
        <item m="1" x="1707"/>
        <item m="1" x="1307"/>
        <item m="1" x="1673"/>
        <item m="1" x="3014"/>
        <item m="1" x="683"/>
        <item m="1" x="2399"/>
        <item m="1" x="766"/>
        <item m="1" x="2540"/>
        <item m="1" x="378"/>
        <item m="1" x="90"/>
        <item m="1" x="2267"/>
        <item m="1" x="235"/>
        <item m="1" x="245"/>
        <item m="1" x="619"/>
        <item m="1" x="565"/>
        <item m="1" x="1354"/>
        <item m="1" x="2448"/>
        <item m="1" x="767"/>
        <item m="1" x="889"/>
        <item m="1" x="3087"/>
        <item m="1" x="269"/>
        <item m="1" x="1988"/>
        <item m="1" x="1181"/>
        <item m="1" x="2473"/>
        <item m="1" x="2348"/>
        <item m="1" x="65"/>
        <item m="1" x="1529"/>
        <item m="1" x="2047"/>
        <item m="1" x="1882"/>
        <item m="1" x="2496"/>
        <item m="1" x="534"/>
        <item m="1" x="22"/>
        <item m="1" x="2282"/>
        <item m="1" x="36"/>
        <item m="1" x="2022"/>
        <item m="1" x="2265"/>
        <item m="1" x="522"/>
        <item m="1" x="1818"/>
        <item m="1" x="2415"/>
        <item m="1" x="2081"/>
        <item m="1" x="1639"/>
        <item m="1" x="1010"/>
        <item m="1" x="891"/>
        <item m="1" x="582"/>
        <item m="1" x="2715"/>
        <item m="1" x="2622"/>
        <item m="1" x="1866"/>
        <item m="1" x="2766"/>
        <item m="1" x="1591"/>
        <item m="1" x="1770"/>
        <item m="1" x="607"/>
        <item m="1" x="1413"/>
        <item m="1" x="2263"/>
        <item m="1" x="1155"/>
        <item m="1" x="2381"/>
        <item m="1" x="1847"/>
        <item m="1" x="2519"/>
        <item m="1" x="696"/>
        <item m="1" x="273"/>
        <item m="1" x="95"/>
        <item m="1" x="2340"/>
        <item m="1" x="1672"/>
        <item m="1" x="88"/>
        <item m="1" x="1577"/>
        <item m="1" x="2738"/>
        <item m="1" x="1144"/>
        <item m="1" x="2198"/>
        <item m="1" x="1251"/>
        <item m="1" x="1264"/>
        <item m="1" x="2863"/>
        <item m="1" x="2156"/>
        <item m="1" x="1547"/>
        <item m="1" x="712"/>
        <item m="1" x="84"/>
        <item m="1" x="3056"/>
        <item m="1" x="2102"/>
        <item m="1" x="2103"/>
        <item m="1" x="850"/>
        <item m="1" x="2435"/>
        <item m="1" x="2312"/>
        <item m="1" x="2893"/>
        <item m="1" x="2800"/>
        <item m="1" x="1651"/>
        <item m="1" x="3048"/>
        <item m="1" x="1622"/>
        <item m="1" x="682"/>
        <item m="1" x="603"/>
        <item m="1" x="2825"/>
        <item m="1" x="1949"/>
        <item m="1" x="2757"/>
        <item m="1" x="2284"/>
        <item m="1" x="93"/>
        <item m="1" x="2395"/>
        <item m="1" x="1619"/>
        <item m="1" x="1728"/>
        <item m="1" x="2408"/>
        <item m="1" x="1666"/>
        <item m="1" x="1490"/>
        <item m="1" x="923"/>
        <item m="1" x="2150"/>
        <item m="1" x="913"/>
        <item m="1" x="374"/>
        <item m="1" x="1744"/>
        <item m="1" x="2853"/>
        <item m="1" x="2289"/>
        <item m="1" x="2621"/>
        <item m="1" x="2094"/>
        <item m="1" x="655"/>
        <item m="1" x="1470"/>
        <item m="1" x="959"/>
        <item m="1" x="2354"/>
        <item m="1" x="596"/>
        <item m="1" x="1129"/>
        <item m="1" x="1881"/>
        <item m="1" x="1141"/>
        <item m="1" x="2241"/>
        <item m="1" x="680"/>
        <item m="1" x="1909"/>
        <item m="1" x="307"/>
        <item m="1" x="2859"/>
        <item m="1" x="1478"/>
        <item m="1" x="2027"/>
        <item m="1" x="890"/>
        <item m="1" x="24"/>
        <item m="1" x="1565"/>
        <item m="1" x="1220"/>
        <item m="1" x="620"/>
        <item m="1" x="2747"/>
        <item m="1" x="2891"/>
        <item m="1" x="2100"/>
        <item m="1" x="1382"/>
        <item m="1" x="2611"/>
        <item m="1" x="281"/>
        <item m="1" x="257"/>
        <item m="1" x="2387"/>
        <item m="1" x="389"/>
        <item m="1" x="471"/>
        <item m="1" x="1327"/>
        <item m="1" x="2647"/>
        <item m="1" x="94"/>
        <item m="1" x="1002"/>
        <item m="1" x="1609"/>
        <item m="1" x="1257"/>
        <item m="1" x="1435"/>
        <item m="1" x="600"/>
        <item m="1" x="1033"/>
        <item m="1" x="1316"/>
        <item m="1" x="2759"/>
        <item m="1" x="2362"/>
        <item m="1" x="474"/>
        <item m="1" x="2338"/>
        <item m="1" x="2331"/>
        <item m="1" x="351"/>
        <item m="1" x="2383"/>
        <item m="1" x="1208"/>
        <item m="1" x="1927"/>
        <item m="1" x="2243"/>
        <item m="1" x="108"/>
        <item m="1" x="2958"/>
        <item m="1" x="2139"/>
        <item m="1" x="1837"/>
        <item m="1" x="2108"/>
        <item m="1" x="1287"/>
        <item m="1" x="1979"/>
        <item m="1" x="436"/>
        <item m="1" x="411"/>
        <item m="1" x="2787"/>
        <item m="1" x="1646"/>
        <item m="1" x="2279"/>
        <item m="1" x="2869"/>
        <item m="1" x="1738"/>
        <item m="1" x="3064"/>
        <item m="1" x="2068"/>
        <item m="1" x="2324"/>
        <item m="1" x="2789"/>
        <item m="1" x="782"/>
        <item m="1" x="1312"/>
        <item m="1" x="905"/>
        <item m="1" x="1493"/>
        <item m="1" x="1325"/>
        <item m="1" x="2561"/>
        <item m="1" x="1059"/>
        <item m="1" x="1133"/>
        <item m="1" x="1025"/>
        <item m="1" x="1695"/>
        <item m="1" x="109"/>
        <item m="1" x="2080"/>
        <item m="1" x="2356"/>
        <item m="1" x="2662"/>
        <item m="1" x="2606"/>
        <item m="1" x="938"/>
        <item m="1" x="742"/>
        <item m="1" x="46"/>
        <item m="1" x="1186"/>
        <item m="1" x="1753"/>
        <item m="1" x="2178"/>
        <item m="1" x="858"/>
        <item m="1" x="2397"/>
        <item m="1" x="1358"/>
        <item m="1" x="2010"/>
        <item m="1" x="2624"/>
        <item m="1" x="2172"/>
        <item m="1" x="717"/>
        <item m="1" x="1583"/>
        <item m="1" x="2171"/>
        <item m="1" x="310"/>
        <item m="1" x="2513"/>
        <item m="1" x="1902"/>
        <item m="1" x="1279"/>
        <item m="1" x="1664"/>
        <item m="1" x="2168"/>
        <item m="1" x="1644"/>
        <item m="1" x="2112"/>
        <item m="1" x="1008"/>
        <item m="1" x="935"/>
        <item m="1" x="2203"/>
        <item m="1" x="2236"/>
        <item m="1" x="714"/>
        <item m="1" x="189"/>
        <item m="1" x="1761"/>
        <item m="1" x="2247"/>
        <item m="1" x="798"/>
        <item m="1" x="2239"/>
        <item m="1" x="2095"/>
        <item m="1" x="3028"/>
        <item m="1" x="1165"/>
        <item m="1" x="1117"/>
        <item m="1" x="1335"/>
        <item m="1" x="2795"/>
        <item m="1" x="2051"/>
        <item m="1" x="2827"/>
        <item m="1" x="325"/>
        <item m="1" x="2270"/>
        <item m="1" x="671"/>
        <item m="1" x="2965"/>
        <item m="1" x="2380"/>
        <item m="1" x="1351"/>
        <item m="1" x="2996"/>
        <item m="1" x="1266"/>
        <item m="1" x="1474"/>
        <item m="1" x="2437"/>
        <item m="1" x="2521"/>
        <item m="1" x="1118"/>
        <item m="1" x="44"/>
        <item m="1" x="3045"/>
        <item m="1" x="720"/>
        <item m="1" x="1114"/>
        <item m="1" x="1405"/>
        <item m="1" x="2892"/>
        <item m="1" x="2113"/>
        <item m="1" x="1372"/>
        <item m="1" x="1852"/>
        <item m="1" x="2398"/>
        <item m="1" x="2235"/>
        <item m="1" x="812"/>
        <item m="1" x="883"/>
        <item m="1" x="961"/>
        <item m="1" x="1111"/>
        <item m="1" x="1510"/>
        <item m="1" x="1246"/>
        <item m="1" x="368"/>
        <item m="1" x="2475"/>
        <item m="1" x="569"/>
        <item m="1" x="1433"/>
        <item m="1" x="1498"/>
        <item m="1" x="916"/>
        <item m="1" x="1669"/>
        <item m="1" x="2943"/>
        <item m="1" x="2136"/>
        <item m="1" x="1387"/>
        <item m="1" x="969"/>
        <item m="1" x="2909"/>
        <item m="1" x="488"/>
        <item m="1" x="27"/>
        <item m="1" x="1783"/>
        <item m="1" x="992"/>
        <item m="1" x="668"/>
        <item m="1" x="832"/>
        <item m="1" x="2960"/>
        <item m="1" x="1693"/>
        <item m="1" x="693"/>
        <item m="1" x="950"/>
        <item m="1" x="2587"/>
        <item m="1" x="885"/>
        <item m="1" x="1221"/>
        <item m="1" x="1521"/>
        <item m="1" x="2799"/>
        <item m="1" x="3050"/>
        <item m="1" x="1912"/>
        <item m="1" x="2552"/>
        <item m="1" x="2035"/>
        <item m="1" x="1748"/>
        <item m="1" x="131"/>
        <item m="1" x="106"/>
        <item m="1" x="1889"/>
        <item m="1" x="2318"/>
        <item m="1" x="502"/>
        <item m="1" x="353"/>
        <item m="1" x="586"/>
        <item m="1" x="979"/>
        <item m="1" x="535"/>
        <item m="1" x="2658"/>
        <item m="1" x="1284"/>
        <item m="1" x="2675"/>
        <item m="1" x="2599"/>
        <item m="1" x="2508"/>
        <item m="1" x="1112"/>
        <item m="1" x="2592"/>
        <item m="1" x="2192"/>
        <item m="1" x="246"/>
        <item m="1" x="314"/>
        <item m="1" x="1331"/>
        <item m="1" x="1011"/>
        <item m="1" x="2699"/>
        <item m="1" x="1816"/>
        <item m="1" x="1069"/>
        <item m="1" x="2879"/>
        <item m="1" x="1357"/>
        <item m="1" x="842"/>
        <item m="1" x="1039"/>
        <item m="1" x="763"/>
        <item m="1" x="449"/>
        <item x="7"/>
        <item m="1" x="1015"/>
        <item m="1" x="1364"/>
        <item m="1" x="1180"/>
        <item m="1" x="1941"/>
        <item m="1" x="1248"/>
        <item m="1" x="1512"/>
        <item m="1" x="1775"/>
        <item x="5"/>
        <item m="1" x="1386"/>
        <item m="1" x="835"/>
        <item m="1" x="284"/>
        <item m="1" x="529"/>
        <item m="1" x="1028"/>
        <item m="1" x="2649"/>
        <item m="1" x="2389"/>
        <item m="1" x="1603"/>
        <item m="1" x="163"/>
        <item m="1" x="49"/>
        <item m="1" x="1475"/>
        <item m="1" x="524"/>
        <item m="1" x="252"/>
        <item m="1" x="1624"/>
        <item m="1" x="1102"/>
        <item m="1" x="2482"/>
        <item m="1" x="1383"/>
        <item m="1" x="2111"/>
        <item m="1" x="1132"/>
        <item m="1" x="3073"/>
        <item m="1" x="34"/>
        <item m="1" x="2193"/>
        <item m="1" x="1803"/>
        <item m="1" x="2327"/>
        <item m="1" x="1724"/>
        <item m="1" x="2462"/>
        <item m="1" x="1004"/>
        <item m="1" x="2359"/>
        <item m="1" x="2320"/>
        <item m="1" x="604"/>
        <item m="1" x="1505"/>
        <item m="1" x="830"/>
        <item m="1" x="3071"/>
        <item m="1" x="266"/>
        <item m="1" x="670"/>
        <item m="1" x="635"/>
        <item m="1" x="2591"/>
        <item m="1" x="678"/>
        <item m="1" x="2043"/>
        <item m="1" x="2015"/>
        <item m="1" x="895"/>
        <item m="1" x="1420"/>
        <item m="1" x="1989"/>
        <item m="1" x="3065"/>
        <item m="1" x="3066"/>
        <item m="1" x="3084"/>
        <item m="1" x="2221"/>
        <item m="1" x="1245"/>
        <item m="1" x="1019"/>
        <item m="1" x="865"/>
        <item m="1" x="1574"/>
        <item m="1" x="2143"/>
        <item m="1" x="810"/>
        <item m="1" x="345"/>
        <item m="1" x="1939"/>
        <item m="1" x="1078"/>
        <item m="1" x="1340"/>
        <item m="1" x="2678"/>
        <item m="1" x="2405"/>
        <item m="1" x="1140"/>
        <item m="1" x="2461"/>
        <item m="1" x="349"/>
        <item m="1" x="103"/>
        <item m="1" x="315"/>
        <item m="1" x="31"/>
        <item m="1" x="536"/>
        <item m="1" x="2531"/>
        <item m="1" x="2011"/>
        <item m="1" x="2596"/>
        <item m="1" x="1549"/>
        <item m="1" x="2736"/>
        <item m="1" x="761"/>
        <item m="1" x="1092"/>
        <item m="1" x="3047"/>
        <item m="1" x="2809"/>
        <item m="1" x="614"/>
        <item m="1" x="659"/>
        <item m="1" x="2336"/>
        <item m="1" x="1562"/>
        <item m="1" x="1649"/>
        <item m="1" x="520"/>
        <item m="1" x="370"/>
        <item m="1" x="801"/>
        <item m="1" x="2485"/>
        <item m="1" x="710"/>
        <item m="1" x="1423"/>
        <item m="1" x="727"/>
        <item m="1" x="486"/>
        <item m="1" x="302"/>
        <item m="1" x="816"/>
        <item m="1" x="1719"/>
        <item m="1" x="902"/>
        <item m="1" x="2255"/>
        <item m="1" x="104"/>
        <item m="1" x="509"/>
        <item m="1" x="2640"/>
        <item m="1" x="2992"/>
        <item m="1" x="769"/>
        <item m="1" x="1613"/>
        <item m="1" x="1564"/>
        <item m="1" x="878"/>
        <item m="1" x="2806"/>
        <item m="1" x="2191"/>
        <item m="1" x="2704"/>
        <item m="1" x="2373"/>
        <item m="1" x="667"/>
        <item m="1" x="2751"/>
        <item m="1" x="406"/>
        <item m="1" x="121"/>
        <item m="1" x="669"/>
        <item m="1" x="588"/>
        <item m="1" x="1419"/>
        <item m="1" x="2803"/>
        <item m="1" x="2371"/>
        <item m="1" x="484"/>
        <item m="1" x="1795"/>
        <item m="1" x="125"/>
        <item m="1" x="866"/>
        <item m="1" x="2189"/>
        <item m="1" x="638"/>
        <item m="1" x="464"/>
        <item m="1" x="1992"/>
        <item m="1" x="1094"/>
        <item m="1" x="1996"/>
        <item m="1" x="412"/>
        <item m="1" x="2109"/>
        <item m="1" x="922"/>
        <item m="1" x="787"/>
        <item m="1" x="164"/>
        <item m="1" x="1900"/>
        <item m="1" x="404"/>
        <item m="1" x="930"/>
        <item m="1" x="1167"/>
        <item m="1" x="2876"/>
        <item m="1" x="1234"/>
        <item m="1" x="906"/>
        <item m="1" x="2664"/>
        <item m="1" x="651"/>
        <item m="1" x="178"/>
        <item m="1" x="1924"/>
        <item m="1" x="1632"/>
        <item m="1" x="398"/>
        <item m="1" x="2734"/>
        <item m="1" x="2912"/>
        <item m="1" x="2500"/>
        <item m="1" x="403"/>
        <item m="1" x="338"/>
        <item m="1" x="1360"/>
        <item m="1" x="2849"/>
        <item m="1" x="554"/>
        <item m="1" x="2119"/>
        <item m="1" x="2832"/>
        <item m="1" x="1228"/>
        <item m="1" x="487"/>
        <item m="1" x="2041"/>
        <item m="1" x="2823"/>
        <item m="1" x="1503"/>
        <item m="1" x="249"/>
        <item m="1" x="1764"/>
        <item m="1" x="2240"/>
        <item m="1" x="2091"/>
        <item m="1" x="1742"/>
        <item m="1" x="2157"/>
        <item m="1" x="2420"/>
        <item m="1" x="2302"/>
        <item m="1" x="2253"/>
        <item m="1" x="2988"/>
        <item m="1" x="470"/>
        <item m="1" x="1418"/>
        <item m="1" x="2957"/>
        <item m="1" x="645"/>
        <item m="1" x="2194"/>
        <item m="1" x="1381"/>
        <item m="1" x="308"/>
        <item m="1" x="2447"/>
        <item m="1" x="2581"/>
        <item m="1" x="1263"/>
        <item m="1" x="2315"/>
        <item m="1" x="517"/>
        <item m="1" x="2498"/>
        <item m="1" x="1198"/>
        <item m="1" x="361"/>
        <item m="1" x="927"/>
        <item m="1" x="214"/>
        <item m="1" x="1519"/>
        <item m="1" x="2093"/>
        <item m="1" x="2217"/>
        <item m="1" x="408"/>
        <item m="1" x="1407"/>
        <item m="1" x="1131"/>
        <item m="1" x="39"/>
        <item m="1" x="1229"/>
        <item m="1" x="1207"/>
        <item m="1" x="1874"/>
        <item m="1" x="1968"/>
        <item m="1" x="597"/>
        <item m="1" x="2922"/>
        <item m="1" x="1487"/>
        <item m="1" x="2724"/>
        <item m="1" x="2427"/>
        <item m="1" x="82"/>
        <item m="1" x="1438"/>
        <item m="1" x="2344"/>
        <item m="1" x="220"/>
        <item m="1" x="3085"/>
        <item m="1" x="931"/>
        <item m="1" x="287"/>
        <item m="1" x="3077"/>
        <item m="1" x="2478"/>
        <item m="1" x="2212"/>
        <item m="1" x="708"/>
        <item m="1" x="2873"/>
        <item m="1" x="2185"/>
        <item m="1" x="799"/>
        <item m="1" x="1309"/>
        <item m="1" x="2636"/>
        <item m="1" x="1073"/>
        <item m="1" x="1763"/>
        <item m="1" x="533"/>
        <item m="1" x="817"/>
        <item m="1" x="2133"/>
        <item m="1" x="538"/>
        <item m="1" x="2429"/>
        <item m="1" x="2880"/>
        <item m="1" x="521"/>
        <item m="1" x="2672"/>
        <item m="1" x="468"/>
        <item m="1" x="480"/>
        <item m="1" x="313"/>
        <item m="1" x="2445"/>
        <item m="1" x="2890"/>
        <item m="1" x="259"/>
        <item m="1" x="868"/>
        <item m="1" x="609"/>
        <item m="1" x="337"/>
        <item m="1" x="482"/>
        <item m="1" x="2421"/>
        <item m="1" x="1440"/>
        <item m="1" x="768"/>
        <item m="1" x="567"/>
        <item m="1" x="946"/>
        <item m="1" x="499"/>
        <item m="1" x="3011"/>
        <item m="1" x="1292"/>
        <item m="1" x="1227"/>
        <item m="1" x="561"/>
        <item m="1" x="2882"/>
        <item m="1" x="2065"/>
        <item m="1" x="1281"/>
        <item m="1" x="1362"/>
        <item m="1" x="1891"/>
        <item m="1" x="984"/>
        <item m="1" x="2458"/>
        <item m="1" x="731"/>
        <item m="1" x="1859"/>
        <item m="1" x="2837"/>
        <item m="1" x="3023"/>
        <item m="1" x="2430"/>
        <item m="1" x="438"/>
        <item m="1" x="1336"/>
        <item m="1" x="601"/>
        <item m="1" x="2743"/>
        <item m="1" x="1061"/>
        <item m="1" x="1462"/>
        <item m="1" x="736"/>
        <item m="1" x="1348"/>
        <item m="1" x="743"/>
        <item m="1" x="450"/>
        <item m="1" x="3015"/>
        <item m="1" x="2990"/>
        <item m="1" x="2993"/>
        <item m="1" x="1590"/>
        <item m="1" x="2283"/>
        <item m="1" x="1867"/>
        <item m="1" x="1368"/>
        <item m="1" x="1214"/>
        <item m="1" x="423"/>
        <item m="1" x="1055"/>
        <item m="1" x="2266"/>
        <item m="1" x="1232"/>
        <item m="1" x="1310"/>
        <item m="1" x="1265"/>
        <item m="1" x="824"/>
        <item m="1" x="595"/>
        <item m="1" x="40"/>
        <item m="1" x="85"/>
        <item m="1" x="1058"/>
        <item m="1" x="1355"/>
        <item m="1" x="229"/>
        <item m="1" x="1606"/>
        <item m="1" x="2707"/>
        <item m="1" x="2314"/>
        <item m="1" x="1722"/>
        <item m="1" x="59"/>
        <item m="1" x="2955"/>
        <item m="1" x="760"/>
        <item m="1" x="2230"/>
        <item m="1" x="1224"/>
        <item m="1" x="2709"/>
        <item m="1" x="1038"/>
        <item m="1" x="123"/>
        <item m="1" x="2655"/>
        <item m="1" x="968"/>
        <item m="1" x="1782"/>
        <item m="1" x="145"/>
        <item m="1" x="1459"/>
        <item m="1" x="1944"/>
        <item m="1" x="2748"/>
        <item m="1" x="2188"/>
        <item m="1" x="1602"/>
        <item m="1" x="1554"/>
        <item m="1" x="1432"/>
        <item m="1" x="107"/>
        <item m="1" x="1216"/>
        <item m="1" x="672"/>
        <item m="1" x="2146"/>
        <item m="1" x="1127"/>
        <item m="1" x="2029"/>
        <item m="1" x="2568"/>
        <item m="1" x="2914"/>
        <item m="1" x="2820"/>
        <item m="1" x="2537"/>
        <item m="1" x="176"/>
        <item m="1" x="2486"/>
        <item m="1" x="2742"/>
        <item m="1" x="1641"/>
        <item m="1" x="1392"/>
        <item m="1" x="2006"/>
        <item m="1" x="369"/>
        <item m="1" x="1535"/>
        <item m="1" x="2706"/>
        <item m="1" x="2308"/>
        <item m="1" x="2966"/>
        <item m="1" x="1560"/>
        <item m="1" x="1101"/>
        <item m="1" x="52"/>
        <item m="1" x="1029"/>
        <item m="1" x="2206"/>
        <item m="1" x="1814"/>
        <item m="1" x="11"/>
        <item m="1" x="1950"/>
        <item m="1" x="1952"/>
        <item m="1" x="2410"/>
        <item m="1" x="400"/>
        <item m="1" x="1416"/>
        <item m="1" x="1596"/>
        <item m="1" x="1612"/>
        <item m="1" x="1319"/>
        <item m="1" x="1222"/>
        <item m="1" x="2994"/>
        <item m="1" x="142"/>
        <item m="1" x="498"/>
        <item m="1" x="1401"/>
        <item m="1" x="1569"/>
        <item m="1" x="2345"/>
        <item m="1" x="800"/>
        <item m="1" x="2424"/>
        <item m="1" x="2195"/>
        <item m="1" x="1772"/>
        <item m="1" x="1828"/>
        <item m="1" x="2651"/>
        <item m="1" x="2784"/>
        <item m="1" x="1832"/>
        <item m="1" x="364"/>
        <item m="1" x="2271"/>
        <item m="1" x="512"/>
        <item m="1" x="1460"/>
        <item m="1" x="2151"/>
        <item m="1" x="50"/>
        <item m="1" x="1899"/>
        <item m="1" x="862"/>
        <item m="1" x="2648"/>
        <item m="1" x="847"/>
        <item m="1" x="836"/>
        <item m="1" x="2441"/>
        <item m="1" x="1237"/>
        <item m="1" x="963"/>
        <item m="1" x="908"/>
        <item m="1" x="2273"/>
        <item m="1" x="2242"/>
        <item m="1" x="2548"/>
        <item m="1" x="1326"/>
        <item m="1" x="2629"/>
        <item m="1" x="2763"/>
        <item m="1" x="2129"/>
        <item m="1" x="2517"/>
        <item m="1" x="3036"/>
        <item m="1" x="2436"/>
        <item m="1" x="1827"/>
        <item m="1" x="2323"/>
        <item m="1" x="530"/>
        <item m="1" x="2586"/>
        <item m="1" x="972"/>
        <item m="1" x="2972"/>
        <item m="1" x="2406"/>
        <item m="1" x="2085"/>
        <item m="1" x="1976"/>
        <item m="1" x="2343"/>
        <item m="1" x="2952"/>
        <item m="1" x="2935"/>
        <item m="1" x="647"/>
        <item m="1" x="469"/>
        <item m="1" x="2468"/>
        <item m="1" x="1917"/>
        <item m="1" x="2560"/>
        <item m="1" x="2066"/>
        <item m="1" x="1156"/>
        <item m="1" x="1303"/>
        <item m="1" x="1717"/>
        <item m="1" x="1270"/>
        <item m="1" x="1558"/>
        <item m="1" x="1489"/>
        <item m="1" x="1555"/>
        <item m="1" x="2927"/>
        <item m="1" x="1500"/>
        <item m="1" x="3090"/>
        <item m="1" x="1925"/>
        <item m="1" x="954"/>
        <item m="1" x="2062"/>
        <item m="1" x="1652"/>
        <item m="1" x="658"/>
        <item m="1" x="2541"/>
        <item m="1" x="1202"/>
        <item m="1" x="853"/>
        <item m="1" x="1929"/>
        <item m="1" x="1559"/>
        <item m="1" x="2199"/>
        <item m="1" x="2074"/>
        <item m="1" x="646"/>
        <item m="1" x="3088"/>
        <item m="1" x="2204"/>
        <item m="1" x="186"/>
        <item m="1" x="1799"/>
        <item m="1" x="1654"/>
        <item m="1" x="599"/>
        <item m="1" x="2134"/>
        <item m="1" x="1896"/>
        <item m="1" x="264"/>
        <item m="1" x="626"/>
        <item m="1" x="1682"/>
        <item m="1" x="809"/>
        <item m="1" x="1982"/>
        <item m="1" x="188"/>
        <item m="1" x="1048"/>
        <item m="1" x="2780"/>
        <item m="1" x="2895"/>
        <item m="1" x="2589"/>
        <item m="1" x="184"/>
        <item m="1" x="2705"/>
        <item m="1" x="725"/>
        <item m="1" x="476"/>
        <item m="1" x="1041"/>
        <item m="1" x="2520"/>
        <item m="1" x="2205"/>
        <item m="1" x="1935"/>
        <item m="1" x="1868"/>
        <item m="1" x="566"/>
        <item m="1" x="2641"/>
        <item m="1" x="2645"/>
        <item m="1" x="1598"/>
        <item m="1" x="2812"/>
        <item m="1" x="2888"/>
        <item m="1" x="2385"/>
        <item m="1" x="208"/>
        <item m="1" x="1192"/>
        <item m="1" x="840"/>
        <item m="1" x="2536"/>
        <item m="1" x="3025"/>
        <item m="1" x="278"/>
        <item m="1" x="1308"/>
        <item m="1" x="956"/>
        <item m="1" x="505"/>
        <item m="1" x="1070"/>
        <item m="1" x="2008"/>
        <item m="1" x="144"/>
        <item m="1" x="319"/>
        <item m="1" x="3049"/>
        <item m="1" x="2565"/>
        <item m="1" x="2511"/>
        <item m="1" x="112"/>
        <item m="1" x="263"/>
        <item m="1" x="1422"/>
        <item m="1" x="2765"/>
        <item m="1" x="1640"/>
        <item m="1" x="2650"/>
        <item m="1" x="1593"/>
        <item m="1" x="3063"/>
        <item m="1" x="2562"/>
        <item m="1" x="452"/>
        <item m="1" x="2187"/>
        <item m="1" x="1404"/>
        <item m="1" x="1390"/>
        <item m="1" x="618"/>
        <item m="1" x="2886"/>
        <item m="1" x="1494"/>
        <item m="1" x="2543"/>
        <item m="1" x="627"/>
        <item m="1" x="1095"/>
        <item m="1" x="1057"/>
        <item m="1" x="2244"/>
        <item m="1" x="1236"/>
        <item m="1" x="3052"/>
        <item m="1" x="901"/>
        <item m="1" x="1411"/>
        <item m="1" x="2177"/>
        <item m="1" x="2313"/>
        <item m="1" x="779"/>
        <item m="1" x="1536"/>
        <item m="1" x="753"/>
        <item m="1" x="2858"/>
        <item m="1" x="1136"/>
        <item m="1" x="2505"/>
        <item m="1" x="1012"/>
        <item m="1" x="290"/>
        <item m="1" x="2539"/>
        <item m="1" x="2974"/>
        <item m="1" x="1862"/>
        <item m="1" x="1739"/>
        <item m="1" x="1395"/>
        <item m="1" x="3007"/>
        <item m="1" x="2148"/>
        <item m="1" x="321"/>
        <item m="1" x="2460"/>
        <item m="1" x="2470"/>
        <item m="1" x="91"/>
        <item m="1" x="921"/>
        <item m="1" x="1371"/>
        <item m="1" x="493"/>
        <item m="1" x="1849"/>
        <item m="1" x="2067"/>
        <item m="1" x="2019"/>
        <item m="1" x="311"/>
        <item m="1" x="418"/>
        <item m="1" x="2807"/>
        <item m="1" x="272"/>
        <item m="1" x="1403"/>
        <item m="1" x="462"/>
        <item m="1" x="1599"/>
        <item m="1" x="443"/>
        <item x="3"/>
        <item m="1" x="2984"/>
        <item m="1" x="2831"/>
        <item m="1" x="882"/>
        <item m="1" x="239"/>
        <item m="1" x="1572"/>
        <item m="1" x="576"/>
        <item m="1" x="1858"/>
        <item m="1" x="3058"/>
        <item m="1" x="2454"/>
        <item m="1" x="1302"/>
        <item m="1" x="1897"/>
        <item m="1" x="1107"/>
        <item m="1" x="666"/>
        <item m="1" x="1032"/>
        <item m="1" x="1400"/>
        <item m="1" x="1841"/>
        <item m="1" x="1492"/>
        <item m="1" x="1737"/>
        <item m="1" x="2053"/>
        <item m="1" x="1934"/>
        <item m="1" x="2503"/>
        <item m="1" x="843"/>
        <item m="1" x="47"/>
        <item m="1" x="1585"/>
        <item m="1" x="2004"/>
        <item m="1" x="172"/>
        <item m="1" x="2386"/>
        <item m="1" x="1821"/>
        <item m="1" x="1911"/>
        <item m="1" x="1990"/>
        <item m="1" x="1725"/>
        <item m="1" x="357"/>
        <item m="1" x="2964"/>
        <item m="1" x="101"/>
        <item m="1" x="1586"/>
        <item m="1" x="53"/>
        <item m="1" x="280"/>
        <item m="1" x="2268"/>
        <item m="1" x="1579"/>
        <item m="1" x="1802"/>
        <item m="1" x="2196"/>
        <item m="1" x="2416"/>
        <item m="1" x="2334"/>
        <item m="1" x="1886"/>
        <item m="1" x="2487"/>
        <item m="1" x="410"/>
        <item m="1" x="2590"/>
        <item m="1" x="1553"/>
        <item m="1" x="1998"/>
        <item m="1" x="2821"/>
        <item m="1" x="2917"/>
        <item m="1" x="2713"/>
        <item m="1" x="1855"/>
        <item m="1" x="2007"/>
        <item m="1" x="2392"/>
        <item m="1" x="1888"/>
        <item m="1" x="473"/>
        <item m="1" x="747"/>
        <item m="1" x="1031"/>
        <item m="1" x="1958"/>
        <item m="1" x="1885"/>
        <item m="1" x="563"/>
        <item m="1" x="1660"/>
        <item m="1" x="2384"/>
        <item m="1" x="1715"/>
        <item m="1" x="1341"/>
        <item m="1" x="863"/>
        <item m="1" x="550"/>
        <item m="1" x="777"/>
        <item m="1" x="2349"/>
        <item m="1" x="2277"/>
        <item m="1" x="949"/>
        <item m="1" x="957"/>
        <item m="1" x="2635"/>
        <item m="1" x="1160"/>
        <item m="1" x="1531"/>
        <item m="1" x="191"/>
        <item m="1" x="2654"/>
        <item m="1" x="1046"/>
        <item m="1" x="1301"/>
        <item m="1" x="396"/>
        <item m="1" x="2735"/>
        <item m="1" x="365"/>
        <item m="1" x="1765"/>
        <item m="1" x="1389"/>
        <item m="1" x="2660"/>
        <item m="1" x="1532"/>
        <item m="1" x="1778"/>
        <item m="1" x="1166"/>
        <item m="1" x="199"/>
        <item m="1" x="433"/>
        <item m="1" x="2071"/>
        <item m="1" x="2089"/>
        <item m="1" x="2981"/>
        <item m="1" x="1052"/>
        <item m="1" x="1731"/>
        <item m="1" x="1169"/>
        <item m="1" x="1762"/>
        <item m="1" x="2288"/>
        <item m="1" x="358"/>
        <item m="1" x="3001"/>
        <item m="1" x="2052"/>
        <item m="1" x="2269"/>
        <item m="1" x="2186"/>
        <item m="1" x="676"/>
        <item m="1" x="37"/>
        <item m="1" x="814"/>
        <item m="1" x="1431"/>
        <item m="1" x="2219"/>
        <item m="1" x="1918"/>
        <item m="1" x="2614"/>
        <item m="1" x="2467"/>
        <item m="1" x="1332"/>
        <item m="1" x="286"/>
        <item m="1" x="205"/>
        <item m="1" x="2291"/>
        <item m="1" x="1960"/>
        <item m="1" x="347"/>
        <item m="1" x="572"/>
        <item m="1" x="1511"/>
        <item m="1" x="2722"/>
        <item m="1" x="780"/>
        <item m="1" x="1995"/>
        <item m="1" x="945"/>
        <item m="1" x="2512"/>
        <item m="1" x="1843"/>
        <item m="1" x="1921"/>
        <item m="1" x="3008"/>
        <item m="1" x="1845"/>
        <item m="1" x="446"/>
        <item m="1" x="918"/>
        <item m="1" x="616"/>
        <item m="1" x="2915"/>
        <item m="1" x="1294"/>
        <item m="1" x="1688"/>
        <item m="1" x="442"/>
        <item m="1" x="2516"/>
        <item m="1" x="154"/>
        <item m="1" x="1421"/>
        <item m="1" x="3021"/>
        <item m="1" x="797"/>
        <item m="1" x="881"/>
        <item m="1" x="1321"/>
        <item m="1" x="2442"/>
        <item m="1" x="2376"/>
        <item m="1" x="440"/>
        <item m="1" x="2652"/>
        <item m="1" x="2355"/>
        <item m="1" x="1720"/>
        <item m="1" x="2618"/>
        <item m="1" x="1550"/>
        <item m="1" x="146"/>
        <item m="1" x="871"/>
        <item m="1" x="1964"/>
        <item m="1" x="329"/>
        <item m="1" x="1920"/>
        <item m="1" x="1030"/>
        <item m="1" x="2951"/>
        <item m="1" x="420"/>
        <item m="1" x="2597"/>
        <item m="1" x="2729"/>
        <item m="1" x="1984"/>
        <item m="1" x="1947"/>
        <item m="1" x="2542"/>
        <item m="1" x="110"/>
        <item m="1" x="966"/>
        <item m="1" x="385"/>
        <item m="1" x="1798"/>
        <item m="1" x="457"/>
        <item m="1" x="612"/>
        <item m="1" x="454"/>
        <item m="1" x="111"/>
        <item m="1" x="1444"/>
        <item m="1" x="2623"/>
        <item m="1" x="1467"/>
        <item m="1" x="1399"/>
        <item m="1" x="417"/>
        <item m="1" x="1704"/>
        <item m="1" x="713"/>
        <item m="1" x="2223"/>
        <item m="1" x="1713"/>
        <item m="1" x="1792"/>
        <item m="1" x="2026"/>
        <item m="1" x="2627"/>
        <item m="1" x="1551"/>
        <item m="1" x="424"/>
        <item m="1" x="2264"/>
        <item m="1" x="571"/>
        <item m="1" x="796"/>
        <item m="1" x="3089"/>
        <item m="1" x="2306"/>
        <item m="1" x="757"/>
        <item m="1" x="1241"/>
        <item m="1" x="119"/>
        <item m="1" x="1450"/>
        <item m="1" x="1412"/>
        <item m="1" x="748"/>
        <item m="1" x="698"/>
        <item m="1" x="19"/>
        <item m="1" x="2826"/>
        <item m="1" x="2556"/>
        <item m="1" x="1636"/>
        <item m="1" x="537"/>
        <item m="1" x="695"/>
        <item m="1" x="2659"/>
        <item m="1" x="2906"/>
        <item m="1" x="1945"/>
        <item m="1" x="1135"/>
        <item m="1" x="1953"/>
        <item m="1" x="917"/>
        <item m="1" x="233"/>
        <item m="1" x="3004"/>
        <item m="1" x="3042"/>
        <item m="1" x="564"/>
        <item m="1" x="2208"/>
        <item m="1" x="581"/>
        <item m="1" x="151"/>
        <item m="1" x="324"/>
        <item m="1" x="2619"/>
        <item m="1" x="2847"/>
        <item m="1" x="2595"/>
        <item m="1" x="253"/>
        <item m="1" x="2506"/>
        <item m="1" x="409"/>
        <item m="1" x="114"/>
        <item m="1" x="1552"/>
        <item m="1" x="1143"/>
        <item m="1" x="2182"/>
        <item m="1" x="2404"/>
        <item m="1" x="1514"/>
        <item m="1" x="390"/>
        <item m="1" x="2333"/>
        <item m="1" x="939"/>
        <item m="1" x="2852"/>
        <item m="1" x="2227"/>
        <item m="1" x="159"/>
        <item m="1" x="42"/>
        <item m="1" x="2201"/>
        <item m="1" x="2211"/>
        <item m="1" x="1864"/>
        <item m="1" x="2173"/>
        <item m="1" x="2229"/>
        <item m="1" x="1730"/>
        <item m="1" x="2829"/>
        <item m="1" x="2162"/>
        <item m="1" x="1697"/>
        <item m="1" x="148"/>
        <item m="1" x="2848"/>
        <item m="1" x="1588"/>
        <item m="1" x="1124"/>
        <item m="1" x="1068"/>
        <item m="1" x="1185"/>
        <item m="1" x="1642"/>
        <item m="1" x="2488"/>
        <item m="1" x="2144"/>
        <item m="1" x="1346"/>
        <item m="1" x="30"/>
        <item m="1" x="978"/>
        <item m="1" x="2588"/>
        <item m="1" x="2372"/>
        <item m="1" x="2978"/>
        <item m="1" x="56"/>
        <item m="1" x="986"/>
        <item m="1" x="2762"/>
        <item m="1" x="1037"/>
        <item m="1" x="1678"/>
        <item m="1" x="2824"/>
        <item m="1" x="808"/>
        <item m="1" x="2538"/>
        <item m="1" x="1122"/>
        <item m="1" x="1926"/>
        <item m="1" x="623"/>
        <item m="1" x="1663"/>
        <item m="1" x="330"/>
        <item m="1" x="175"/>
        <item m="1" x="2761"/>
        <item m="1" x="1766"/>
        <item m="1" x="2804"/>
        <item m="1" x="2149"/>
        <item m="1" x="129"/>
        <item m="1" x="61"/>
        <item m="1" x="904"/>
        <item m="1" x="2954"/>
        <item m="1" x="1342"/>
        <item m="1" x="610"/>
        <item m="1" x="2535"/>
        <item m="1" x="1063"/>
        <item m="1" x="2604"/>
        <item m="1" x="72"/>
        <item m="1" x="2078"/>
        <item m="1" x="1836"/>
        <item m="1" x="1711"/>
        <item m="1" x="2107"/>
        <item m="1" x="825"/>
        <item m="1" x="1280"/>
        <item m="1" x="2711"/>
        <item m="1" x="1103"/>
        <item m="1" x="2038"/>
        <item m="1" x="925"/>
        <item m="1" x="2110"/>
        <item m="1" x="2755"/>
        <item m="1" x="687"/>
        <item m="1" x="2663"/>
        <item m="1" x="2481"/>
        <item m="1" x="1369"/>
        <item m="1" x="2986"/>
        <item m="1" x="2767"/>
        <item m="1" x="16"/>
        <item m="1" x="323"/>
        <item m="1" x="2793"/>
        <item m="1" x="2254"/>
        <item m="1" x="948"/>
        <item m="1" x="2347"/>
        <item m="1" x="23"/>
        <item m="1" x="2728"/>
        <item m="1" x="1534"/>
        <item m="1" x="218"/>
        <item m="1" x="1427"/>
        <item m="1" x="888"/>
        <item m="1" x="1062"/>
        <item m="1" x="1097"/>
        <item m="1" x="3041"/>
        <item m="1" x="1273"/>
        <item m="1" x="991"/>
        <item m="1" x="1304"/>
        <item m="1" x="745"/>
        <item m="1" x="1219"/>
        <item m="1" x="2443"/>
        <item m="1" x="328"/>
        <item m="1" x="947"/>
        <item m="1" x="749"/>
        <item m="1" x="1434"/>
        <item m="1" x="2786"/>
        <item m="1" x="1983"/>
        <item m="1" x="2808"/>
        <item m="1" x="793"/>
        <item m="1" x="1457"/>
        <item m="1" x="1515"/>
        <item m="1" x="2524"/>
        <item m="1" x="937"/>
        <item m="1" x="1674"/>
        <item m="1" x="179"/>
        <item m="1" x="1665"/>
        <item m="1" x="1875"/>
        <item m="1" x="1020"/>
        <item m="1" x="2846"/>
        <item m="1" x="2455"/>
        <item m="1" x="2642"/>
        <item m="1" x="1477"/>
        <item m="1" x="496"/>
        <item m="1" x="2464"/>
        <item m="1" x="1391"/>
        <item m="1" x="2375"/>
        <item m="1" x="592"/>
        <item m="1" x="130"/>
        <item m="1" x="405"/>
        <item m="1" x="1877"/>
        <item m="1" x="2480"/>
        <item m="1" x="1005"/>
        <item m="1" x="1740"/>
        <item m="1" x="2419"/>
        <item m="1" x="2948"/>
        <item m="1" x="2087"/>
        <item m="1" x="999"/>
        <item m="1" x="2730"/>
        <item m="1" x="490"/>
        <item m="1" x="1161"/>
        <item m="1" x="1635"/>
        <item m="1" x="168"/>
        <item m="1" x="2872"/>
        <item m="1" x="1826"/>
        <item m="1" x="2665"/>
        <item m="1" x="3026"/>
        <item m="1" x="1394"/>
        <item m="1" x="593"/>
        <item m="1" x="203"/>
        <item m="1" x="553"/>
        <item m="1" x="1694"/>
        <item m="1" x="1374"/>
        <item m="1" x="611"/>
        <item m="1" x="2366"/>
        <item m="1" x="322"/>
        <item m="1" x="2695"/>
        <item m="1" x="2553"/>
        <item m="1" x="910"/>
        <item m="1" x="2154"/>
        <item m="1" x="2550"/>
        <item m="1" x="543"/>
        <item m="1" x="932"/>
        <item m="1" x="2626"/>
        <item m="1" x="1690"/>
        <item m="1" x="2128"/>
        <item m="1" x="2719"/>
        <item m="1" x="1113"/>
        <item m="1" x="2610"/>
        <item m="1" x="68"/>
        <item m="1" x="202"/>
        <item m="1" x="301"/>
        <item m="1" x="2571"/>
        <item m="1" x="497"/>
        <item m="1" x="3075"/>
        <item m="1" x="1903"/>
        <item m="1" x="2459"/>
        <item m="1" x="1723"/>
        <item m="1" x="393"/>
        <item m="1" x="54"/>
        <item m="1" x="2378"/>
        <item m="1" x="2077"/>
        <item m="1" x="2364"/>
        <item m="1" x="637"/>
        <item m="1" x="1587"/>
        <item m="1" x="519"/>
        <item m="1" x="2721"/>
        <item m="1" x="1774"/>
        <item m="1" x="2783"/>
        <item m="1" x="455"/>
        <item m="1" x="2040"/>
        <item m="1" x="2076"/>
        <item m="1" x="790"/>
        <item m="1" x="1484"/>
        <item m="1" x="2009"/>
        <item m="1" x="1908"/>
        <item m="1" x="1801"/>
        <item m="1" x="1212"/>
        <item m="1" x="2969"/>
        <item m="1" x="2855"/>
        <item m="1" x="1684"/>
        <item m="1" x="1446"/>
        <item m="1" x="754"/>
        <item m="1" x="2932"/>
        <item m="1" x="952"/>
        <item m="1" x="2979"/>
        <item m="1" x="394"/>
        <item m="1" x="795"/>
        <item m="1" x="1106"/>
        <item m="1" x="624"/>
        <item m="1" x="570"/>
        <item m="1" x="997"/>
        <item m="1" x="1822"/>
        <item m="1" x="630"/>
        <item m="1" x="1218"/>
        <item m="1" x="64"/>
        <item m="1" x="1009"/>
        <item m="1" x="2816"/>
        <item m="1" x="1703"/>
        <item m="1" x="684"/>
        <item m="1" x="568"/>
        <item m="1" x="2293"/>
        <item m="1" x="2674"/>
        <item m="1" x="1907"/>
        <item m="1" x="1502"/>
        <item m="1" x="2117"/>
        <item m="1" x="2328"/>
        <item m="1" x="1288"/>
        <item m="1" x="661"/>
        <item m="1" x="775"/>
        <item m="1" x="1271"/>
        <item m="1" x="2507"/>
        <item m="1" x="2637"/>
        <item m="1" x="1306"/>
        <item m="1" x="2115"/>
        <item m="1" x="844"/>
        <item m="1" x="399"/>
        <item m="1" x="2801"/>
        <item m="1" x="2097"/>
        <item m="1" x="741"/>
        <item m="1" x="2934"/>
        <item m="1" x="639"/>
        <item m="1" x="377"/>
        <item m="1" x="501"/>
        <item m="1" x="1838"/>
        <item m="1" x="1277"/>
        <item m="1" x="2449"/>
        <item m="1" x="216"/>
        <item m="1" x="1051"/>
        <item m="1" x="914"/>
        <item m="1" x="1447"/>
        <item m="1" x="1650"/>
        <item m="1" x="2252"/>
        <item m="1" x="2045"/>
        <item m="1" x="2042"/>
        <item m="1" x="2341"/>
        <item m="1" x="2403"/>
        <item m="1" x="2346"/>
        <item m="1" x="1829"/>
        <item m="1" x="371"/>
        <item m="1" x="2794"/>
        <item m="1" x="1313"/>
        <item m="1" x="1090"/>
        <item m="1" x="2603"/>
        <item m="1" x="2363"/>
        <item m="1" x="83"/>
        <item m="1" x="1658"/>
        <item m="1" x="1184"/>
        <item m="1" x="2155"/>
        <item m="1" x="859"/>
        <item m="1" x="231"/>
        <item m="1" x="74"/>
        <item m="1" x="2843"/>
        <item m="1" x="691"/>
        <item m="1" x="1244"/>
        <item m="1" x="1253"/>
        <item m="1" x="475"/>
        <item m="1" x="1179"/>
        <item m="1" x="1571"/>
        <item m="1" x="1600"/>
        <item m="1" x="732"/>
        <item m="1" x="903"/>
        <item m="1" x="1067"/>
        <item m="1" x="373"/>
        <item m="1" x="2190"/>
        <item m="1" x="1249"/>
        <item m="1" x="1461"/>
        <item m="1" x="391"/>
        <item m="1" x="2106"/>
        <item m="1" x="1468"/>
        <item m="1" x="2379"/>
        <item m="1" x="2774"/>
        <item m="1" x="1735"/>
        <item m="1" x="1402"/>
        <item m="1" x="2881"/>
        <item m="1" x="2657"/>
        <item m="1" x="2896"/>
        <item m="1" x="1811"/>
        <item m="1" x="870"/>
        <item m="1" x="2214"/>
        <item m="1" x="2262"/>
        <item m="1" x="2497"/>
        <item m="1" x="292"/>
        <item m="1" x="2413"/>
        <item m="1" x="1174"/>
        <item m="1" x="372"/>
        <item m="1" x="3086"/>
        <item m="1" x="430"/>
        <item m="1" x="327"/>
        <item m="1" x="690"/>
        <item m="1" x="849"/>
        <item m="1" x="2563"/>
        <item m="1" x="2997"/>
        <item m="1" x="2776"/>
        <item m="1" x="3003"/>
        <item m="1" x="591"/>
        <item m="1" x="1938"/>
        <item m="1" x="1324"/>
        <item m="1" x="2772"/>
        <item m="1" x="578"/>
        <item m="1" x="772"/>
        <item m="1" x="2121"/>
        <item m="1" x="1098"/>
        <item m="1" x="33"/>
        <item m="1" x="2731"/>
        <item m="1" x="2322"/>
        <item m="1" x="1001"/>
        <item m="1" x="1497"/>
        <item m="1" x="1633"/>
        <item m="1" x="2013"/>
        <item m="1" x="1752"/>
        <item m="1" x="2002"/>
        <item m="1" x="100"/>
        <item m="1" x="2745"/>
        <item m="1" x="2142"/>
        <item m="1" x="3053"/>
        <item m="1" x="1007"/>
        <item m="1" x="3091"/>
        <item m="1" x="2044"/>
        <item m="1" x="919"/>
        <item m="1" x="1043"/>
        <item m="1" x="1352"/>
        <item m="1" x="407"/>
        <item m="1" x="1042"/>
        <item m="1" x="2088"/>
        <item m="1" x="2668"/>
        <item m="1" x="416"/>
        <item m="1" x="1267"/>
        <item m="1" x="1453"/>
        <item m="1" x="1428"/>
        <item m="1" x="2319"/>
        <item m="1" x="703"/>
        <item m="1" x="2032"/>
        <item m="1" x="363"/>
        <item m="1" x="728"/>
        <item m="1" x="1231"/>
        <item m="1" x="2878"/>
        <item m="1" x="1085"/>
        <item m="1" x="1618"/>
        <item m="1" x="274"/>
        <item m="1" x="2325"/>
        <item m="1" x="1893"/>
        <item m="1" x="453"/>
        <item m="1" x="1378"/>
        <item m="1" x="198"/>
        <item m="1" x="1870"/>
        <item m="1" x="2962"/>
        <item m="1" x="629"/>
        <item m="1" x="3024"/>
        <item m="1" x="2332"/>
        <item m="1" x="2001"/>
        <item m="1" x="299"/>
        <item m="1" x="1017"/>
        <item m="1" x="2875"/>
        <item m="1" x="915"/>
        <item m="1" x="3061"/>
        <item m="1" x="2681"/>
        <item m="1" x="1508"/>
        <item m="1" x="1145"/>
        <item m="1" x="270"/>
        <item m="1" x="1974"/>
        <item m="1" x="183"/>
        <item m="1" x="306"/>
        <item m="1" x="166"/>
        <item m="1" x="2781"/>
        <item m="1" x="1794"/>
        <item m="1" x="1767"/>
        <item m="1" x="983"/>
        <item m="1" x="1787"/>
        <item m="1" x="653"/>
        <item m="1" x="2716"/>
        <item m="1" x="1488"/>
        <item m="1" x="2656"/>
        <item m="1" x="527"/>
        <item m="1" x="2166"/>
        <item m="1" x="134"/>
        <item m="1" x="467"/>
        <item m="1" x="2159"/>
        <item m="1" x="704"/>
        <item m="1" x="2466"/>
        <item m="1" x="2782"/>
        <item m="1" x="1513"/>
        <item m="1" x="2947"/>
        <item m="1" x="2930"/>
        <item m="1" x="117"/>
        <item m="1" x="401"/>
        <item m="1" x="1314"/>
        <item m="1" x="2862"/>
        <item m="1" x="1757"/>
        <item m="1" x="1426"/>
        <item m="1" x="1330"/>
        <item m="1" x="2582"/>
        <item m="1" x="2158"/>
        <item m="1" x="1066"/>
        <item m="1" x="1300"/>
        <item m="1" x="2037"/>
        <item m="1" x="1414"/>
        <item m="1" x="1955"/>
        <item m="1" x="171"/>
        <item m="1" x="1833"/>
        <item m="1" x="1784"/>
        <item m="1" x="359"/>
        <item m="1" x="1966"/>
        <item m="1" x="343"/>
        <item m="1" x="2566"/>
        <item m="1" x="1873"/>
        <item m="1" x="1187"/>
        <item m="1" x="980"/>
        <item m="1" x="2688"/>
        <item m="1" x="1623"/>
        <item m="1" x="141"/>
        <item m="1" x="2923"/>
        <item m="1" x="1298"/>
        <item m="1" x="1345"/>
        <item m="1" x="2491"/>
        <item m="1" x="791"/>
        <item m="1" x="3019"/>
        <item m="1" x="1898"/>
        <item m="1" x="461"/>
        <item m="1" x="2197"/>
        <item m="1" x="1320"/>
        <item m="1" x="57"/>
        <item m="1" x="2871"/>
        <item m="1" x="2773"/>
        <item m="1" x="2353"/>
        <item m="1" x="872"/>
        <item m="1" x="1791"/>
        <item m="1" x="491"/>
        <item m="1" x="2251"/>
        <item m="1" x="985"/>
        <item m="1" x="511"/>
        <item m="1" x="197"/>
        <item m="1" x="1790"/>
        <item m="1" x="2200"/>
        <item m="1" x="1714"/>
        <item m="1" x="803"/>
        <item m="1" x="2317"/>
        <item m="1" x="2451"/>
        <item m="1" x="700"/>
        <item m="1" x="1142"/>
        <item m="1" x="3070"/>
        <item m="1" x="740"/>
        <item m="1" x="734"/>
        <item m="1" x="247"/>
        <item m="1" x="654"/>
        <item m="1" x="1759"/>
        <item m="1" x="1919"/>
        <item m="1" x="1969"/>
        <item m="1" x="1620"/>
        <item m="1" x="2479"/>
        <item m="1" x="2732"/>
        <item m="1" x="1130"/>
        <item m="1" x="1014"/>
        <item m="1" x="518"/>
        <item m="1" x="1539"/>
        <item m="1" x="988"/>
        <item m="1" x="657"/>
        <item m="1" x="1353"/>
        <item m="1" x="2558"/>
        <item m="1" x="2393"/>
        <item m="1" x="1485"/>
        <item m="1" x="1760"/>
        <item m="1" x="75"/>
        <item m="1" x="2400"/>
        <item m="1" x="2425"/>
        <item m="1" x="32"/>
        <item m="1" x="785"/>
        <item m="1" x="2679"/>
        <item m="1" x="2304"/>
        <item m="1" x="77"/>
        <item m="1" x="425"/>
        <item m="1" x="2126"/>
        <item m="1" x="2720"/>
        <item m="1" x="665"/>
        <item m="1" x="2585"/>
        <item m="1" x="2423"/>
        <item m="1" x="2938"/>
        <item m="1" x="2339"/>
        <item m="1" x="845"/>
        <item m="1" x="1884"/>
        <item m="1" x="2183"/>
        <item m="1" x="701"/>
        <item m="1" x="1846"/>
        <item m="1" x="1913"/>
        <item m="1" x="2883"/>
        <item m="1" x="644"/>
        <item m="1" x="2141"/>
        <item m="1" x="2839"/>
        <item m="1" x="2973"/>
        <item m="1" x="2232"/>
        <item m="1" x="2300"/>
        <item m="1" x="2750"/>
        <item m="1" x="1406"/>
        <item m="1" x="1290"/>
        <item m="1" x="354"/>
        <item m="1" x="719"/>
        <item m="1" x="1429"/>
        <item m="1" x="2666"/>
        <item m="1" x="864"/>
        <item m="1" x="2905"/>
        <item m="1" x="279"/>
        <item m="1" x="1524"/>
        <item m="1" x="750"/>
        <item m="1" x="2894"/>
        <item m="1" x="971"/>
        <item m="1" x="1800"/>
        <item m="1" x="1087"/>
        <item m="1" x="1655"/>
        <item m="1" x="2245"/>
        <item m="1" x="1076"/>
        <item m="1" x="244"/>
        <item m="1" x="225"/>
        <item m="1" x="833"/>
        <item m="1" x="873"/>
        <item m="1" x="1860"/>
        <item m="1" x="532"/>
        <item m="1" x="1544"/>
        <item m="1" x="1916"/>
        <item m="1" x="2616"/>
        <item m="1" x="149"/>
        <item m="1" x="2079"/>
        <item m="1" x="2860"/>
        <item m="1" x="415"/>
        <item m="1" x="2298"/>
        <item m="1" x="255"/>
        <item m="1" x="1115"/>
        <item m="1" x="1808"/>
        <item m="1" x="584"/>
        <item m="1" x="1741"/>
        <item m="1" x="2980"/>
        <item m="1" x="1721"/>
        <item m="1" x="2769"/>
        <item m="1" x="636"/>
        <item m="1" x="679"/>
        <item m="1" x="3039"/>
        <item m="1" x="2609"/>
        <item m="1" x="126"/>
        <item m="1" x="506"/>
        <item m="1" x="2941"/>
        <item m="1" x="1479"/>
        <item m="1" x="2584"/>
        <item m="1" x="1254"/>
        <item m="1" x="1247"/>
        <item m="1" x="135"/>
        <item m="1" x="1082"/>
        <item m="1" x="2631"/>
        <item m="1" x="2184"/>
        <item m="1" x="1848"/>
        <item m="1" x="1499"/>
        <item m="1" x="2275"/>
        <item m="1" x="2218"/>
        <item m="1" x="3068"/>
        <item m="1" x="813"/>
        <item m="1" x="173"/>
        <item m="1" x="2533"/>
        <item m="1" x="1338"/>
        <item m="1" x="893"/>
        <item m="1" x="366"/>
        <item m="1" x="503"/>
        <item m="1" x="1291"/>
        <item m="1" x="2557"/>
        <item m="1" x="2174"/>
        <item m="1" x="1209"/>
        <item m="1" x="466"/>
        <item m="1" x="837"/>
        <item m="1" x="156"/>
        <item m="1" x="1458"/>
        <item m="1" x="422"/>
        <item m="1" x="232"/>
        <item m="1" x="2256"/>
        <item m="1" x="421"/>
        <item m="1" x="1629"/>
        <item m="1" x="806"/>
        <item m="1" x="942"/>
        <item m="1" x="3013"/>
        <item m="1" x="1054"/>
        <item m="1" x="1393"/>
        <item m="1" x="1230"/>
        <item m="1" x="1861"/>
        <item m="1" x="642"/>
        <item m="1" x="2530"/>
        <item m="1" x="1482"/>
        <item m="1" x="1880"/>
        <item m="1" x="387"/>
        <item m="1" x="1480"/>
        <item m="1" x="1148"/>
        <item m="1" x="500"/>
        <item m="1" x="1065"/>
        <item m="1" x="2791"/>
        <item m="1" x="2918"/>
        <item m="1" x="2945"/>
        <item m="1" x="1269"/>
        <item m="1" x="834"/>
        <item m="1" x="1659"/>
        <item m="1" x="613"/>
        <item m="1" x="965"/>
        <item m="1" x="1361"/>
        <item m="1" x="2691"/>
        <item m="1" x="2601"/>
        <item m="1" x="730"/>
        <item m="1" x="1936"/>
        <item m="1" x="1584"/>
        <item m="1" x="140"/>
        <item m="1" x="1293"/>
        <item m="1" x="887"/>
        <item m="1" x="1473"/>
        <item m="1" x="970"/>
        <item m="1" x="2034"/>
        <item m="1" x="2446"/>
        <item m="1" x="856"/>
        <item m="1" x="608"/>
        <item m="1" x="2297"/>
        <item m="1" x="2444"/>
        <item m="1" x="1268"/>
        <item m="1" x="2518"/>
        <item m="1" x="1691"/>
        <item m="1" x="555"/>
        <item m="1" x="2456"/>
        <item m="1" x="2360"/>
        <item m="1" x="3020"/>
        <item m="1" x="494"/>
        <item m="1" x="1863"/>
        <item m="1" x="987"/>
        <item m="1" x="1193"/>
        <item m="1" x="510"/>
        <item m="1" x="1486"/>
        <item m="1" x="483"/>
        <item m="1" x="2296"/>
        <item m="1" x="2828"/>
        <item m="1" x="12"/>
        <item m="1" x="2693"/>
        <item m="1" x="48"/>
        <item m="1" x="1696"/>
        <item m="1" x="648"/>
        <item m="1" x="1139"/>
        <item m="1" x="2815"/>
        <item m="1" x="2104"/>
        <item m="1" x="2426"/>
        <item m="1" x="427"/>
        <item m="1" x="76"/>
        <item m="1" x="751"/>
        <item m="1" x="1050"/>
        <item m="1" x="2321"/>
        <item m="1" x="3006"/>
        <item m="1" x="788"/>
        <item m="1" x="540"/>
        <item m="1" x="1347"/>
        <item m="1" x="3057"/>
        <item m="1" x="1894"/>
        <item m="1" x="526"/>
        <item m="1" x="1754"/>
        <item m="1" x="573"/>
        <item m="1" x="2842"/>
        <item m="1" x="2771"/>
        <item m="1" x="1522"/>
        <item m="1" x="3051"/>
        <item m="1" x="2163"/>
        <item m="1" x="1671"/>
        <item m="1" x="3010"/>
        <item m="1" x="1152"/>
        <item m="1" x="715"/>
        <item m="1" x="1233"/>
        <item m="1" x="1238"/>
        <item m="1" x="755"/>
        <item m="1" x="1021"/>
        <item m="1" x="560"/>
        <item m="1" x="55"/>
        <item m="1" x="2756"/>
        <item m="1" x="811"/>
        <item m="1" x="1997"/>
        <item m="1" x="460"/>
        <item m="1" x="602"/>
        <item m="1" x="2216"/>
        <item m="1" x="1615"/>
        <item m="1" x="802"/>
        <item m="1" x="1047"/>
        <item m="1" x="2551"/>
        <item m="1" x="1526"/>
        <item m="1" x="1771"/>
        <item m="1" x="1074"/>
        <item m="1" x="783"/>
        <item m="1" x="2926"/>
        <item x="0"/>
        <item x="2"/>
        <item m="1" x="2440"/>
        <item m="1" x="379"/>
        <item m="1" x="211"/>
        <item m="1" x="348"/>
        <item m="1" x="240"/>
        <item m="1" x="2937"/>
        <item m="1" x="590"/>
        <item m="1" x="1159"/>
        <item m="1" x="153"/>
        <item m="1" x="2739"/>
        <item m="1" x="2365"/>
        <item m="1" x="2910"/>
        <item m="1" x="964"/>
        <item m="1" x="2929"/>
        <item m="1" x="1556"/>
        <item m="1" x="1157"/>
        <item m="1" x="1981"/>
        <item m="1" x="2841"/>
        <item m="1" x="2861"/>
        <item m="1" x="360"/>
        <item m="1" x="1607"/>
        <item m="1" x="2977"/>
        <item m="1" x="1954"/>
        <item m="1" x="1797"/>
        <item m="1" x="738"/>
        <item m="1" x="38"/>
        <item m="1" x="2118"/>
        <item m="1" x="2059"/>
        <item m="1" x="162"/>
        <item m="1" x="1377"/>
        <item m="1" x="1006"/>
        <item m="1" x="472"/>
        <item m="1" x="2131"/>
        <item m="1" x="2764"/>
        <item m="1" x="283"/>
        <item m="1" x="2579"/>
        <item m="1" x="2877"/>
        <item m="1" x="1034"/>
        <item m="1" x="1445"/>
        <item m="1" x="1769"/>
        <item m="1" x="1676"/>
        <item m="1" x="718"/>
        <item m="1" x="459"/>
        <item m="1" x="709"/>
        <item m="1" x="1773"/>
        <item m="1" x="2439"/>
        <item m="1" x="1634"/>
        <item m="1" x="224"/>
        <item m="1" x="1200"/>
        <item m="1" x="285"/>
        <item m="1" x="1151"/>
        <item m="1" x="1789"/>
        <item m="1" x="2680"/>
        <item m="1" x="951"/>
        <item m="1" x="2788"/>
        <item m="1" x="792"/>
        <item m="1" x="2669"/>
        <item m="1" x="2567"/>
        <item m="1" x="575"/>
        <item m="1" x="794"/>
        <item m="1" x="2817"/>
        <item m="1" x="764"/>
        <item m="1" x="1318"/>
        <item m="1" x="2991"/>
        <item m="1" x="2082"/>
        <item m="1" x="2431"/>
        <item m="1" x="1417"/>
        <item m="1" x="525"/>
        <item m="1" x="2305"/>
        <item m="1" x="2049"/>
        <item m="1" x="1176"/>
        <item m="1" x="920"/>
        <item m="1" x="152"/>
        <item m="1" x="3017"/>
        <item m="1" x="2899"/>
        <item m="1" x="1830"/>
        <item m="1" x="1777"/>
        <item m="1" x="541"/>
        <item m="1" x="241"/>
        <item m="1" x="1999"/>
        <item m="1" x="2746"/>
        <item m="1" x="1928"/>
        <item m="1" x="3009"/>
        <item m="1" x="226"/>
      </items>
    </pivotField>
    <pivotField compact="0" outline="0" showAll="0"/>
    <pivotField dataField="1" compact="0" outline="0" showAll="0"/>
    <pivotField compact="0" outline="0" multipleItemSelectionAllowed="1" showAll="0" defaultSubtotal="0"/>
    <pivotField axis="axisRow" compact="0" outline="0" multipleItemSelectionAllowed="1" showAll="0" defaultSubtotal="0">
      <items count="6">
        <item sd="0" x="3"/>
        <item x="0"/>
        <item x="2"/>
        <item m="1" x="4"/>
        <item m="1" x="5"/>
        <item h="1" sd="0" x="1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336">
        <item m="1" x="115"/>
        <item m="1" x="160"/>
        <item m="1" x="25"/>
        <item m="1" x="313"/>
        <item m="1" x="288"/>
        <item m="1" x="83"/>
        <item m="1" x="287"/>
        <item m="1" x="329"/>
        <item m="1" x="106"/>
        <item m="1" x="257"/>
        <item m="1" x="322"/>
        <item m="1" x="312"/>
        <item m="1" x="36"/>
        <item m="1" x="28"/>
        <item m="1" x="299"/>
        <item m="1" x="234"/>
        <item m="1" x="301"/>
        <item m="1" x="205"/>
        <item m="1" x="119"/>
        <item m="1" x="127"/>
        <item m="1" x="310"/>
        <item m="1" x="27"/>
        <item m="1" x="258"/>
        <item m="1" x="311"/>
        <item m="1" x="109"/>
        <item m="1" x="78"/>
        <item m="1" x="202"/>
        <item m="1" x="76"/>
        <item m="1" x="75"/>
        <item m="1" x="139"/>
        <item m="1" x="141"/>
        <item m="1" x="220"/>
        <item m="1" x="199"/>
        <item m="1" x="185"/>
        <item m="1" x="217"/>
        <item m="1" x="176"/>
        <item m="1" x="235"/>
        <item m="1" x="39"/>
        <item m="1" x="55"/>
        <item m="1" x="280"/>
        <item x="2"/>
        <item m="1" x="190"/>
        <item m="1" x="162"/>
        <item m="1" x="121"/>
        <item x="6"/>
        <item m="1" x="77"/>
        <item m="1" x="10"/>
        <item m="1" x="317"/>
        <item m="1" x="104"/>
        <item m="1" x="206"/>
        <item m="1" x="82"/>
        <item m="1" x="98"/>
        <item m="1" x="167"/>
        <item m="1" x="328"/>
        <item m="1" x="212"/>
        <item m="1" x="8"/>
        <item m="1" x="230"/>
        <item m="1" x="169"/>
        <item m="1" x="239"/>
        <item m="1" x="152"/>
        <item m="1" x="256"/>
        <item m="1" x="84"/>
        <item m="1" x="147"/>
        <item m="1" x="306"/>
        <item m="1" x="223"/>
        <item m="1" x="175"/>
        <item m="1" x="105"/>
        <item m="1" x="20"/>
        <item m="1" x="42"/>
        <item m="1" x="33"/>
        <item m="1" x="320"/>
        <item m="1" x="224"/>
        <item m="1" x="302"/>
        <item m="1" x="131"/>
        <item m="1" x="269"/>
        <item m="1" x="177"/>
        <item m="1" x="324"/>
        <item m="1" x="26"/>
        <item m="1" x="181"/>
        <item m="1" x="99"/>
        <item m="1" x="31"/>
        <item m="1" x="48"/>
        <item m="1" x="319"/>
        <item m="1" x="161"/>
        <item m="1" x="229"/>
        <item m="1" x="93"/>
        <item m="1" x="87"/>
        <item m="1" x="135"/>
        <item m="1" x="186"/>
        <item m="1" x="85"/>
        <item m="1" x="111"/>
        <item m="1" x="225"/>
        <item m="1" x="110"/>
        <item m="1" x="70"/>
        <item m="1" x="154"/>
        <item m="1" x="263"/>
        <item m="1" x="96"/>
        <item m="1" x="334"/>
        <item m="1" x="69"/>
        <item m="1" x="271"/>
        <item m="1" x="58"/>
        <item m="1" x="144"/>
        <item m="1" x="326"/>
        <item m="1" x="14"/>
        <item m="1" x="241"/>
        <item m="1" x="297"/>
        <item m="1" x="51"/>
        <item m="1" x="171"/>
        <item m="1" x="207"/>
        <item m="1" x="260"/>
        <item m="1" x="79"/>
        <item m="1" x="40"/>
        <item m="1" x="170"/>
        <item m="1" x="158"/>
        <item m="1" x="187"/>
        <item x="0"/>
        <item m="1" x="200"/>
        <item m="1" x="166"/>
        <item m="1" x="267"/>
        <item m="1" x="21"/>
        <item m="1" x="60"/>
        <item m="1" x="255"/>
        <item x="3"/>
        <item m="1" x="325"/>
        <item m="1" x="180"/>
        <item m="1" x="303"/>
        <item m="1" x="122"/>
        <item m="1" x="272"/>
        <item m="1" x="289"/>
        <item m="1" x="95"/>
        <item m="1" x="43"/>
        <item m="1" x="12"/>
        <item m="1" x="157"/>
        <item m="1" x="331"/>
        <item m="1" x="86"/>
        <item m="1" x="102"/>
        <item m="1" x="97"/>
        <item m="1" x="120"/>
        <item m="1" x="101"/>
        <item m="1" x="61"/>
        <item m="1" x="116"/>
        <item m="1" x="149"/>
        <item m="1" x="332"/>
        <item m="1" x="94"/>
        <item m="1" x="179"/>
        <item m="1" x="259"/>
        <item m="1" x="143"/>
        <item m="1" x="156"/>
        <item m="1" x="65"/>
        <item m="1" x="108"/>
        <item m="1" x="330"/>
        <item m="1" x="107"/>
        <item m="1" x="164"/>
        <item m="1" x="145"/>
        <item m="1" x="218"/>
        <item m="1" x="221"/>
        <item m="1" x="50"/>
        <item m="1" x="201"/>
        <item m="1" x="15"/>
        <item m="1" x="275"/>
        <item m="1" x="124"/>
        <item m="1" x="248"/>
        <item m="1" x="284"/>
        <item m="1" x="203"/>
        <item m="1" x="270"/>
        <item m="1" x="172"/>
        <item m="1" x="265"/>
        <item m="1" x="304"/>
        <item m="1" x="136"/>
        <item m="1" x="262"/>
        <item m="1" x="68"/>
        <item m="1" x="73"/>
        <item m="1" x="276"/>
        <item m="1" x="118"/>
        <item m="1" x="81"/>
        <item m="1" x="19"/>
        <item m="1" x="49"/>
        <item m="1" x="29"/>
        <item m="1" x="204"/>
        <item m="1" x="23"/>
        <item m="1" x="150"/>
        <item m="1" x="277"/>
        <item m="1" x="126"/>
        <item m="1" x="148"/>
        <item m="1" x="67"/>
        <item m="1" x="214"/>
        <item m="1" x="266"/>
        <item m="1" x="103"/>
        <item m="1" x="112"/>
        <item m="1" x="291"/>
        <item m="1" x="253"/>
        <item m="1" x="282"/>
        <item m="1" x="56"/>
        <item m="1" x="189"/>
        <item m="1" x="254"/>
        <item m="1" x="155"/>
        <item m="1" x="251"/>
        <item m="1" x="9"/>
        <item m="1" x="231"/>
        <item x="7"/>
        <item m="1" x="16"/>
        <item m="1" x="243"/>
        <item m="1" x="209"/>
        <item m="1" x="294"/>
        <item m="1" x="46"/>
        <item m="1" x="278"/>
        <item m="1" x="318"/>
        <item m="1" x="184"/>
        <item m="1" x="44"/>
        <item m="1" x="134"/>
        <item m="1" x="183"/>
        <item m="1" x="295"/>
        <item m="1" x="245"/>
        <item m="1" x="232"/>
        <item m="1" x="323"/>
        <item m="1" x="138"/>
        <item m="1" x="321"/>
        <item m="1" x="219"/>
        <item m="1" x="114"/>
        <item m="1" x="247"/>
        <item m="1" x="11"/>
        <item m="1" x="30"/>
        <item m="1" x="163"/>
        <item m="1" x="308"/>
        <item m="1" x="24"/>
        <item m="1" x="292"/>
        <item m="1" x="113"/>
        <item m="1" x="240"/>
        <item m="1" x="45"/>
        <item m="1" x="283"/>
        <item m="1" x="281"/>
        <item m="1" x="252"/>
        <item m="1" x="268"/>
        <item x="1"/>
        <item m="1" x="208"/>
        <item m="1" x="165"/>
        <item m="1" x="74"/>
        <item m="1" x="18"/>
        <item m="1" x="233"/>
        <item x="5"/>
        <item m="1" x="211"/>
        <item m="1" x="315"/>
        <item m="1" x="174"/>
        <item m="1" x="132"/>
        <item m="1" x="290"/>
        <item m="1" x="71"/>
        <item m="1" x="261"/>
        <item m="1" x="63"/>
        <item m="1" x="293"/>
        <item m="1" x="210"/>
        <item m="1" x="279"/>
        <item m="1" x="57"/>
        <item m="1" x="250"/>
        <item m="1" x="309"/>
        <item m="1" x="228"/>
        <item m="1" x="178"/>
        <item m="1" x="215"/>
        <item m="1" x="66"/>
        <item m="1" x="222"/>
        <item m="1" x="140"/>
        <item m="1" x="88"/>
        <item m="1" x="92"/>
        <item m="1" x="216"/>
        <item m="1" x="72"/>
        <item m="1" x="159"/>
        <item m="1" x="80"/>
        <item m="1" x="59"/>
        <item m="1" x="32"/>
        <item m="1" x="128"/>
        <item m="1" x="213"/>
        <item m="1" x="192"/>
        <item m="1" x="17"/>
        <item m="1" x="137"/>
        <item m="1" x="249"/>
        <item m="1" x="62"/>
        <item m="1" x="244"/>
        <item m="1" x="196"/>
        <item m="1" x="133"/>
        <item x="4"/>
        <item m="1" x="91"/>
        <item m="1" x="89"/>
        <item m="1" x="90"/>
        <item m="1" x="54"/>
        <item m="1" x="227"/>
        <item m="1" x="285"/>
        <item m="1" x="130"/>
        <item m="1" x="307"/>
        <item m="1" x="273"/>
        <item m="1" x="168"/>
        <item m="1" x="264"/>
        <item m="1" x="226"/>
        <item m="1" x="238"/>
        <item m="1" x="296"/>
        <item m="1" x="13"/>
        <item m="1" x="286"/>
        <item m="1" x="194"/>
        <item m="1" x="193"/>
        <item m="1" x="274"/>
        <item m="1" x="237"/>
        <item m="1" x="246"/>
        <item m="1" x="146"/>
        <item m="1" x="195"/>
        <item m="1" x="316"/>
        <item m="1" x="198"/>
        <item m="1" x="41"/>
        <item m="1" x="151"/>
        <item m="1" x="333"/>
        <item m="1" x="129"/>
        <item m="1" x="22"/>
        <item m="1" x="142"/>
        <item m="1" x="64"/>
        <item m="1" x="100"/>
        <item m="1" x="197"/>
        <item m="1" x="38"/>
        <item m="1" x="125"/>
        <item m="1" x="298"/>
        <item m="1" x="153"/>
        <item m="1" x="242"/>
        <item m="1" x="191"/>
        <item m="1" x="314"/>
        <item m="1" x="34"/>
        <item m="1" x="305"/>
        <item m="1" x="300"/>
        <item m="1" x="123"/>
        <item m="1" x="236"/>
        <item m="1" x="52"/>
        <item m="1" x="188"/>
        <item m="1" x="173"/>
        <item m="1" x="117"/>
        <item m="1" x="327"/>
        <item m="1" x="182"/>
        <item m="1" x="53"/>
        <item m="1" x="37"/>
        <item m="1" x="35"/>
        <item m="1" x="47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multipleItemSelectionAllowed="1" showAll="0"/>
    <pivotField axis="axisRow" compact="0" outline="0" showAll="0" defaultSubtotal="0">
      <items count="325">
        <item m="1" x="255"/>
        <item m="1" x="241"/>
        <item m="1" x="266"/>
        <item m="1" x="46"/>
        <item m="1" x="69"/>
        <item m="1" x="199"/>
        <item m="1" x="20"/>
        <item m="1" x="70"/>
        <item m="1" x="74"/>
        <item m="1" x="228"/>
        <item m="1" x="44"/>
        <item m="1" x="248"/>
        <item m="1" x="90"/>
        <item m="1" x="207"/>
        <item m="1" x="55"/>
        <item m="1" x="33"/>
        <item m="1" x="202"/>
        <item m="1" x="31"/>
        <item m="1" x="61"/>
        <item m="1" x="210"/>
        <item m="1" x="62"/>
        <item m="1" x="104"/>
        <item m="1" x="85"/>
        <item m="1" x="67"/>
        <item m="1" x="56"/>
        <item m="1" x="23"/>
        <item m="1" x="40"/>
        <item m="1" x="216"/>
        <item m="1" x="185"/>
        <item m="1" x="19"/>
        <item m="1" x="221"/>
        <item m="1" x="190"/>
        <item m="1" x="26"/>
        <item m="1" x="35"/>
        <item m="1" x="214"/>
        <item m="1" x="49"/>
        <item m="1" x="200"/>
        <item m="1" x="232"/>
        <item m="1" x="84"/>
        <item m="1" x="235"/>
        <item m="1" x="51"/>
        <item m="1" x="182"/>
        <item m="1" x="209"/>
        <item m="1" x="75"/>
        <item m="1" x="97"/>
        <item m="1" x="28"/>
        <item m="1" x="191"/>
        <item m="1" x="215"/>
        <item m="1" x="227"/>
        <item m="1" x="234"/>
        <item m="1" x="21"/>
        <item m="1" x="242"/>
        <item m="1" x="226"/>
        <item m="1" x="29"/>
        <item m="1" x="196"/>
        <item m="1" x="36"/>
        <item m="1" x="204"/>
        <item m="1" x="178"/>
        <item m="1" x="39"/>
        <item m="1" x="42"/>
        <item m="1" x="188"/>
        <item m="1" x="22"/>
        <item m="1" x="184"/>
        <item m="1" x="203"/>
        <item m="1" x="219"/>
        <item m="1" x="60"/>
        <item m="1" x="24"/>
        <item m="1" x="17"/>
        <item m="1" x="192"/>
        <item m="1" x="240"/>
        <item m="1" x="181"/>
        <item m="1" x="30"/>
        <item m="1" x="194"/>
        <item m="1" x="183"/>
        <item m="1" x="14"/>
        <item m="1" x="220"/>
        <item m="1" x="38"/>
        <item m="1" x="77"/>
        <item m="1" x="283"/>
        <item m="1" x="169"/>
        <item m="1" x="309"/>
        <item m="1" x="287"/>
        <item m="1" x="297"/>
        <item m="1" x="320"/>
        <item m="1" x="157"/>
        <item m="1" x="292"/>
        <item m="1" x="131"/>
        <item m="1" x="143"/>
        <item m="1" x="310"/>
        <item m="1" x="305"/>
        <item m="1" x="153"/>
        <item m="1" x="136"/>
        <item m="1" x="158"/>
        <item x="2"/>
        <item m="1" x="316"/>
        <item m="1" x="94"/>
        <item m="1" x="270"/>
        <item m="1" x="165"/>
        <item m="1" x="254"/>
        <item m="1" x="302"/>
        <item m="1" x="138"/>
        <item m="1" x="275"/>
        <item m="1" x="112"/>
        <item m="1" x="301"/>
        <item m="1" x="82"/>
        <item m="1" x="298"/>
        <item m="1" x="107"/>
        <item m="1" x="103"/>
        <item m="1" x="118"/>
        <item m="1" x="151"/>
        <item m="1" x="124"/>
        <item m="1" x="259"/>
        <item m="1" x="88"/>
        <item m="1" x="119"/>
        <item m="1" x="231"/>
        <item m="1" x="276"/>
        <item m="1" x="146"/>
        <item m="1" x="225"/>
        <item m="1" x="137"/>
        <item m="1" x="293"/>
        <item m="1" x="294"/>
        <item m="1" x="142"/>
        <item m="1" x="147"/>
        <item m="1" x="113"/>
        <item m="1" x="108"/>
        <item m="1" x="282"/>
        <item m="1" x="129"/>
        <item m="1" x="253"/>
        <item m="1" x="307"/>
        <item m="1" x="321"/>
        <item m="1" x="322"/>
        <item m="1" x="13"/>
        <item m="1" x="265"/>
        <item m="1" x="109"/>
        <item m="1" x="308"/>
        <item m="1" x="303"/>
        <item m="1" x="164"/>
        <item m="1" x="133"/>
        <item m="1" x="171"/>
        <item m="1" x="16"/>
        <item m="1" x="288"/>
        <item m="1" x="140"/>
        <item m="1" x="15"/>
        <item m="1" x="144"/>
        <item m="1" x="25"/>
        <item m="1" x="180"/>
        <item m="1" x="167"/>
        <item m="1" x="120"/>
        <item m="1" x="149"/>
        <item m="1" x="314"/>
        <item m="1" x="317"/>
        <item m="1" x="126"/>
        <item m="1" x="187"/>
        <item m="1" x="175"/>
        <item m="1" x="318"/>
        <item m="1" x="299"/>
        <item m="1" x="160"/>
        <item m="1" x="174"/>
        <item m="1" x="163"/>
        <item m="1" x="10"/>
        <item m="1" x="162"/>
        <item m="1" x="176"/>
        <item m="1" x="277"/>
        <item m="1" x="159"/>
        <item m="1" x="156"/>
        <item m="1" x="312"/>
        <item m="1" x="11"/>
        <item m="1" x="170"/>
        <item m="1" x="166"/>
        <item m="1" x="284"/>
        <item m="1" x="271"/>
        <item x="0"/>
        <item x="4"/>
        <item x="1"/>
        <item m="1" x="128"/>
        <item x="3"/>
        <item m="1" x="121"/>
        <item m="1" x="87"/>
        <item m="1" x="141"/>
        <item x="5"/>
        <item m="1" x="285"/>
        <item m="1" x="258"/>
        <item m="1" x="229"/>
        <item m="1" x="273"/>
        <item m="1" x="81"/>
        <item m="1" x="224"/>
        <item m="1" x="256"/>
        <item m="1" x="236"/>
        <item m="1" x="86"/>
        <item m="1" x="261"/>
        <item m="1" x="274"/>
        <item m="1" x="105"/>
        <item m="1" x="80"/>
        <item m="1" x="115"/>
        <item m="1" x="71"/>
        <item m="1" x="106"/>
        <item m="1" x="98"/>
        <item m="1" x="279"/>
        <item m="1" x="100"/>
        <item m="1" x="99"/>
        <item m="1" x="237"/>
        <item m="1" x="116"/>
        <item m="1" x="58"/>
        <item m="1" x="73"/>
        <item m="1" x="213"/>
        <item m="1" x="262"/>
        <item m="1" x="122"/>
        <item m="1" x="257"/>
        <item m="1" x="111"/>
        <item m="1" x="244"/>
        <item m="1" x="117"/>
        <item m="1" x="218"/>
        <item m="1" x="54"/>
        <item m="1" x="52"/>
        <item m="1" x="48"/>
        <item m="1" x="268"/>
        <item m="1" x="291"/>
        <item m="1" x="64"/>
        <item m="1" x="201"/>
        <item m="1" x="211"/>
        <item m="1" x="193"/>
        <item m="1" x="41"/>
        <item m="1" x="92"/>
        <item m="1" x="198"/>
        <item m="1" x="272"/>
        <item m="1" x="72"/>
        <item m="1" x="217"/>
        <item m="1" x="223"/>
        <item m="1" x="91"/>
        <item m="1" x="59"/>
        <item m="1" x="251"/>
        <item m="1" x="280"/>
        <item m="1" x="34"/>
        <item m="1" x="79"/>
        <item m="1" x="230"/>
        <item m="1" x="206"/>
        <item m="1" x="93"/>
        <item m="1" x="53"/>
        <item m="1" x="47"/>
        <item m="1" x="250"/>
        <item m="1" x="123"/>
        <item m="1" x="152"/>
        <item m="1" x="246"/>
        <item m="1" x="148"/>
        <item m="1" x="96"/>
        <item m="1" x="295"/>
        <item m="1" x="304"/>
        <item m="1" x="267"/>
        <item m="1" x="197"/>
        <item m="1" x="233"/>
        <item m="1" x="78"/>
        <item m="1" x="45"/>
        <item m="1" x="205"/>
        <item m="1" x="68"/>
        <item m="1" x="189"/>
        <item m="1" x="76"/>
        <item m="1" x="243"/>
        <item m="1" x="63"/>
        <item m="1" x="110"/>
        <item m="1" x="135"/>
        <item m="1" x="238"/>
        <item m="1" x="18"/>
        <item m="1" x="50"/>
        <item m="1" x="249"/>
        <item m="1" x="222"/>
        <item m="1" x="239"/>
        <item m="1" x="245"/>
        <item m="1" x="179"/>
        <item m="1" x="173"/>
        <item m="1" x="154"/>
        <item m="1" x="139"/>
        <item m="1" x="290"/>
        <item m="1" x="65"/>
        <item m="1" x="57"/>
        <item m="1" x="252"/>
        <item m="1" x="263"/>
        <item m="1" x="286"/>
        <item m="1" x="281"/>
        <item m="1" x="27"/>
        <item m="1" x="66"/>
        <item m="1" x="300"/>
        <item m="1" x="9"/>
        <item m="1" x="83"/>
        <item m="1" x="6"/>
        <item m="1" x="89"/>
        <item m="1" x="95"/>
        <item m="1" x="212"/>
        <item m="1" x="145"/>
        <item m="1" x="8"/>
        <item m="1" x="12"/>
        <item m="1" x="134"/>
        <item m="1" x="319"/>
        <item m="1" x="324"/>
        <item m="1" x="125"/>
        <item m="1" x="102"/>
        <item m="1" x="264"/>
        <item m="1" x="269"/>
        <item m="1" x="32"/>
        <item m="1" x="43"/>
        <item m="1" x="208"/>
        <item m="1" x="130"/>
        <item m="1" x="37"/>
        <item m="1" x="7"/>
        <item m="1" x="132"/>
        <item m="1" x="313"/>
        <item m="1" x="247"/>
        <item m="1" x="195"/>
        <item m="1" x="101"/>
        <item m="1" x="315"/>
        <item m="1" x="161"/>
        <item m="1" x="306"/>
        <item m="1" x="127"/>
        <item m="1" x="172"/>
        <item m="1" x="155"/>
        <item m="1" x="289"/>
        <item m="1" x="150"/>
        <item m="1" x="260"/>
        <item m="1" x="311"/>
        <item m="1" x="296"/>
        <item m="1" x="323"/>
        <item m="1" x="168"/>
        <item m="1" x="278"/>
        <item m="1" x="177"/>
        <item m="1" x="186"/>
        <item m="1" x="114"/>
      </items>
    </pivotField>
    <pivotField compact="0" outline="0" showAll="0"/>
    <pivotField axis="axisCol" compact="0" outline="0" showAll="0">
      <items count="5">
        <item h="1" m="1" x="2"/>
        <item x="0"/>
        <item x="1"/>
        <item m="1"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5">
        <item x="2"/>
        <item m="1" x="4"/>
        <item x="1"/>
        <item x="0"/>
        <item m="1" x="3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multipleItemSelectionAllowed="1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7">
    <field x="0"/>
    <field x="12"/>
    <field x="6"/>
    <field x="55"/>
    <field x="8"/>
    <field x="45"/>
    <field x="19"/>
  </rowFields>
  <rowItems count="4">
    <i>
      <x v="1449"/>
      <x v="1"/>
      <x v="418"/>
      <x v="3"/>
      <x v="3006"/>
      <x v="171"/>
      <x v="115"/>
    </i>
    <i>
      <x v="1450"/>
      <x/>
    </i>
    <i>
      <x v="321"/>
      <x v="2"/>
      <x v="186"/>
      <x/>
      <x v="3007"/>
      <x v="93"/>
      <x v="40"/>
    </i>
    <i t="grand">
      <x/>
    </i>
  </rowItems>
  <colFields count="1">
    <field x="47"/>
  </colFields>
  <colItems count="3">
    <i>
      <x v="1"/>
    </i>
    <i>
      <x v="2"/>
    </i>
    <i t="grand">
      <x/>
    </i>
  </colItems>
  <pageFields count="1">
    <pageField fld="5" hier="-1"/>
  </pageFields>
  <dataFields count="1">
    <dataField name="Sum of Rev/Signings Value ($M)" fld="10" baseField="0" baseItem="16" numFmtId="164"/>
  </dataFields>
  <formats count="7">
    <format dxfId="422">
      <pivotArea outline="0" collapsedLevelsAreSubtotals="1" fieldPosition="0"/>
    </format>
    <format dxfId="421">
      <pivotArea field="47" type="button" dataOnly="0" labelOnly="1" outline="0" axis="axisCol" fieldPosition="0"/>
    </format>
    <format dxfId="420">
      <pivotArea type="topRight" dataOnly="0" labelOnly="1" outline="0" fieldPosition="0"/>
    </format>
    <format dxfId="419">
      <pivotArea dataOnly="0" labelOnly="1" outline="0" fieldPosition="0">
        <references count="1">
          <reference field="47" count="0"/>
        </references>
      </pivotArea>
    </format>
    <format dxfId="418">
      <pivotArea dataOnly="0" labelOnly="1" grandCol="1" outline="0" fieldPosition="0"/>
    </format>
    <format dxfId="417">
      <pivotArea field="45" type="button" dataOnly="0" labelOnly="1" outline="0" axis="axisRow" fieldPosition="5"/>
    </format>
    <format dxfId="416">
      <pivotArea dataOnly="0" labelOnly="1" grandRow="1" outline="0" fieldPosition="0"/>
    </format>
  </formats>
  <pivotTableStyleInfo name="mydup2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1" cacheId="15" applyNumberFormats="0" applyBorderFormats="0" applyFontFormats="0" applyPatternFormats="0" applyAlignmentFormats="0" applyWidthHeightFormats="1" dataCaption="Values" updatedVersion="3" minRefreshableVersion="3" useAutoFormatting="1" itemPrintTitles="1" createdVersion="4" indent="0" compact="0" compactData="0" gridDropZones="1" multipleFieldFilters="0">
  <location ref="A9:J12" firstHeaderRow="1" firstDataRow="2" firstDataCol="8"/>
  <pivotFields count="100">
    <pivotField axis="axisRow" compact="0" outline="0" showAll="0" sortType="descending" defaultSubtotal="0">
      <items count="2853">
        <item m="1" x="1655"/>
        <item m="1" x="2675"/>
        <item m="1" x="1848"/>
        <item m="1" x="2337"/>
        <item m="1" x="2413"/>
        <item m="1" x="1709"/>
        <item m="1" x="1933"/>
        <item m="1" x="2697"/>
        <item m="1" x="629"/>
        <item m="1" x="1118"/>
        <item m="1" x="2715"/>
        <item m="1" x="2488"/>
        <item m="1" x="2161"/>
        <item m="1" x="1070"/>
        <item m="1" x="2221"/>
        <item m="1" x="2509"/>
        <item m="1" x="1937"/>
        <item m="1" x="1734"/>
        <item m="1" x="143"/>
        <item m="1" x="92"/>
        <item m="1" x="936"/>
        <item m="1" x="2030"/>
        <item m="1" x="1107"/>
        <item m="1" x="1284"/>
        <item m="1" x="275"/>
        <item m="1" x="1534"/>
        <item m="1" x="1633"/>
        <item m="1" x="2088"/>
        <item m="1" x="2749"/>
        <item m="1" x="1556"/>
        <item m="1" x="2668"/>
        <item m="1" x="181"/>
        <item m="1" x="1685"/>
        <item m="1" x="1244"/>
        <item m="1" x="132"/>
        <item m="1" x="139"/>
        <item m="1" x="2339"/>
        <item m="1" x="469"/>
        <item m="1" x="260"/>
        <item m="1" x="963"/>
        <item m="1" x="299"/>
        <item m="1" x="854"/>
        <item m="1" x="2771"/>
        <item m="1" x="1705"/>
        <item m="1" x="39"/>
        <item m="1" x="1467"/>
        <item m="1" x="579"/>
        <item m="1" x="2562"/>
        <item m="1" x="206"/>
        <item m="1" x="2655"/>
        <item m="1" x="1827"/>
        <item m="1" x="140"/>
        <item m="1" x="1001"/>
        <item m="1" x="1748"/>
        <item m="1" x="286"/>
        <item m="1" x="2505"/>
        <item m="1" x="1812"/>
        <item m="1" x="1260"/>
        <item m="1" x="2690"/>
        <item m="1" x="1126"/>
        <item m="1" x="840"/>
        <item m="1" x="540"/>
        <item m="1" x="235"/>
        <item m="1" x="270"/>
        <item m="1" x="2812"/>
        <item m="1" x="959"/>
        <item m="1" x="723"/>
        <item m="1" x="2805"/>
        <item m="1" x="2083"/>
        <item m="1" x="1947"/>
        <item m="1" x="2671"/>
        <item m="1" x="489"/>
        <item m="1" x="1828"/>
        <item m="1" x="2034"/>
        <item m="1" x="1188"/>
        <item m="1" x="399"/>
        <item m="1" x="89"/>
        <item m="1" x="479"/>
        <item m="1" x="573"/>
        <item m="1" x="2203"/>
        <item m="1" x="2844"/>
        <item m="1" x="701"/>
        <item m="1" x="2524"/>
        <item m="1" x="1616"/>
        <item m="1" x="613"/>
        <item m="1" x="1297"/>
        <item m="1" x="2193"/>
        <item m="1" x="197"/>
        <item m="1" x="881"/>
        <item m="1" x="2365"/>
        <item m="1" x="180"/>
        <item m="1" x="136"/>
        <item m="1" x="1735"/>
        <item m="1" x="1271"/>
        <item m="1" x="161"/>
        <item m="1" x="2643"/>
        <item m="1" x="1372"/>
        <item m="1" x="2343"/>
        <item m="1" x="202"/>
        <item m="1" x="975"/>
        <item m="1" x="2813"/>
        <item m="1" x="2563"/>
        <item m="1" x="1212"/>
        <item m="1" x="433"/>
        <item m="1" x="2079"/>
        <item m="1" x="2696"/>
        <item m="1" x="1335"/>
        <item m="1" x="813"/>
        <item m="1" x="2496"/>
        <item m="1" x="211"/>
        <item m="1" x="2522"/>
        <item m="1" x="492"/>
        <item m="1" x="1807"/>
        <item m="1" x="120"/>
        <item m="1" x="564"/>
        <item m="1" x="1159"/>
        <item m="1" x="1506"/>
        <item m="1" x="1799"/>
        <item m="1" x="644"/>
        <item m="1" x="2550"/>
        <item m="1" x="1956"/>
        <item m="1" x="1319"/>
        <item m="1" x="891"/>
        <item m="1" x="2382"/>
        <item m="1" x="1468"/>
        <item m="1" x="497"/>
        <item m="1" x="952"/>
        <item m="1" x="2711"/>
        <item m="1" x="1728"/>
        <item m="1" x="1796"/>
        <item m="1" x="704"/>
        <item m="1" x="938"/>
        <item m="1" x="1647"/>
        <item m="1" x="784"/>
        <item m="1" x="1115"/>
        <item m="1" x="1259"/>
        <item m="1" x="808"/>
        <item m="1" x="1831"/>
        <item m="1" x="1861"/>
        <item m="1" x="2133"/>
        <item m="1" x="1964"/>
        <item m="1" x="1016"/>
        <item m="1" x="149"/>
        <item m="1" x="1013"/>
        <item m="1" x="1953"/>
        <item m="1" x="2138"/>
        <item m="1" x="117"/>
        <item m="1" x="2216"/>
        <item m="1" x="1422"/>
        <item m="1" x="90"/>
        <item m="1" x="102"/>
        <item m="1" x="2314"/>
        <item m="1" x="1448"/>
        <item m="1" x="233"/>
        <item m="1" x="2085"/>
        <item m="1" x="671"/>
        <item m="1" x="2002"/>
        <item m="1" x="2173"/>
        <item m="1" x="1708"/>
        <item m="1" x="2627"/>
        <item m="1" x="934"/>
        <item m="1" x="2579"/>
        <item m="1" x="8"/>
        <item m="1" x="291"/>
        <item m="1" x="443"/>
        <item m="1" x="22"/>
        <item m="1" x="1196"/>
        <item m="1" x="2463"/>
        <item m="1" x="430"/>
        <item m="1" x="967"/>
        <item m="1" x="237"/>
        <item m="1" x="720"/>
        <item m="1" x="446"/>
        <item m="1" x="1117"/>
        <item m="1" x="603"/>
        <item m="1" x="1668"/>
        <item m="1" x="218"/>
        <item m="1" x="2062"/>
        <item m="1" x="2180"/>
        <item m="1" x="518"/>
        <item m="1" x="1209"/>
        <item m="1" x="1406"/>
        <item m="1" x="169"/>
        <item m="1" x="2662"/>
        <item m="1" x="1030"/>
        <item m="1" x="1605"/>
        <item m="1" x="2425"/>
        <item m="1" x="1943"/>
        <item m="1" x="2649"/>
        <item m="1" x="1205"/>
        <item m="1" x="360"/>
        <item m="1" x="1441"/>
        <item m="1" x="2405"/>
        <item m="1" x="1371"/>
        <item m="1" x="1992"/>
        <item m="1" x="2397"/>
        <item m="1" x="1453"/>
        <item m="1" x="593"/>
        <item m="1" x="1171"/>
        <item m="1" x="926"/>
        <item m="1" x="68"/>
        <item m="1" x="1029"/>
        <item m="1" x="1415"/>
        <item m="1" x="1803"/>
        <item m="1" x="2704"/>
        <item m="1" x="1080"/>
        <item m="1" x="1895"/>
        <item m="1" x="825"/>
        <item m="1" x="533"/>
        <item m="1" x="2277"/>
        <item m="1" x="771"/>
        <item m="1" x="1677"/>
        <item m="1" x="2449"/>
        <item m="1" x="856"/>
        <item m="1" x="1062"/>
        <item m="1" x="1123"/>
        <item m="1" x="1571"/>
        <item m="1" x="1955"/>
        <item m="1" x="2826"/>
        <item m="1" x="96"/>
        <item m="1" x="2419"/>
        <item m="1" x="1086"/>
        <item m="1" x="175"/>
        <item m="1" x="750"/>
        <item m="1" x="2378"/>
        <item m="1" x="1039"/>
        <item m="1" x="1982"/>
        <item m="1" x="1364"/>
        <item m="1" x="2206"/>
        <item m="1" x="1361"/>
        <item m="1" x="791"/>
        <item m="1" x="1639"/>
        <item m="1" x="636"/>
        <item m="1" x="2284"/>
        <item m="1" x="294"/>
        <item m="1" x="1014"/>
        <item m="1" x="2217"/>
        <item m="1" x="2537"/>
        <item m="1" x="983"/>
        <item m="1" x="1347"/>
        <item m="1" x="256"/>
        <item m="1" x="762"/>
        <item m="1" x="2775"/>
        <item m="1" x="1810"/>
        <item m="1" x="544"/>
        <item m="1" x="507"/>
        <item m="1" x="2451"/>
        <item m="1" x="1573"/>
        <item m="1" x="1858"/>
        <item m="1" x="1540"/>
        <item m="1" x="1622"/>
        <item m="1" x="1087"/>
        <item m="1" x="760"/>
        <item m="1" x="900"/>
        <item m="1" x="467"/>
        <item m="1" x="24"/>
        <item m="1" x="1042"/>
        <item m="1" x="1600"/>
        <item m="1" x="1216"/>
        <item m="1" x="474"/>
        <item m="1" x="826"/>
        <item m="1" x="2121"/>
        <item m="1" x="1462"/>
        <item m="1" x="290"/>
        <item m="1" x="1343"/>
        <item m="1" x="1763"/>
        <item m="1" x="337"/>
        <item m="1" x="1187"/>
        <item m="1" x="911"/>
        <item m="1" x="322"/>
        <item m="1" x="628"/>
        <item m="1" x="1460"/>
        <item m="1" x="297"/>
        <item m="1" x="2530"/>
        <item m="1" x="1370"/>
        <item m="1" x="401"/>
        <item m="1" x="2606"/>
        <item m="1" x="1833"/>
        <item m="1" x="2503"/>
        <item m="1" x="210"/>
        <item m="1" x="2824"/>
        <item m="1" x="1525"/>
        <item m="1" x="2437"/>
        <item m="1" x="2852"/>
        <item m="1" x="445"/>
        <item m="1" x="2393"/>
        <item m="1" x="2793"/>
        <item m="1" x="1778"/>
        <item m="1" x="2107"/>
        <item m="1" x="1928"/>
        <item m="1" x="907"/>
        <item m="1" x="1168"/>
        <item m="1" x="1003"/>
        <item m="1" x="566"/>
        <item m="1" x="347"/>
        <item m="1" x="1391"/>
        <item m="1" x="2046"/>
        <item m="1" x="43"/>
        <item m="1" x="1457"/>
        <item m="1" x="1538"/>
        <item m="1" x="1341"/>
        <item m="1" x="2310"/>
        <item m="1" x="1853"/>
        <item m="1" x="1517"/>
        <item m="1" x="1529"/>
        <item m="1" x="875"/>
        <item m="1" x="920"/>
        <item m="1" x="1426"/>
        <item m="1" x="2808"/>
        <item m="1" x="2729"/>
        <item m="1" x="1781"/>
        <item m="1" x="660"/>
        <item m="1" x="1433"/>
        <item m="1" x="1624"/>
        <item m="1" x="1445"/>
        <item m="1" x="687"/>
        <item m="1" x="1376"/>
        <item m="1" x="755"/>
        <item m="1" x="1152"/>
        <item m="1" x="1819"/>
        <item m="1" x="436"/>
        <item x="2"/>
        <item m="1" x="130"/>
        <item m="1" x="1053"/>
        <item m="1" x="1411"/>
        <item m="1" x="1349"/>
        <item m="1" x="749"/>
        <item m="1" x="84"/>
        <item m="1" x="100"/>
        <item m="1" x="709"/>
        <item m="1" x="2759"/>
        <item m="1" x="2006"/>
        <item m="1" x="2402"/>
        <item m="1" x="491"/>
        <item m="1" x="442"/>
        <item m="1" x="105"/>
        <item m="1" x="119"/>
        <item m="1" x="311"/>
        <item m="1" x="1179"/>
        <item m="1" x="2546"/>
        <item m="1" x="1562"/>
        <item m="1" x="2840"/>
        <item m="1" x="1046"/>
        <item m="1" x="1988"/>
        <item m="1" x="1252"/>
        <item m="1" x="1993"/>
        <item m="1" x="2618"/>
        <item m="1" x="1320"/>
        <item m="1" x="1875"/>
        <item m="1" x="355"/>
        <item m="1" x="2322"/>
        <item m="1" x="1902"/>
        <item m="1" x="1303"/>
        <item m="1" x="2607"/>
        <item m="1" x="581"/>
        <item m="1" x="2349"/>
        <item m="1" x="2485"/>
        <item m="1" x="364"/>
        <item m="1" x="242"/>
        <item m="1" x="123"/>
        <item m="1" x="1192"/>
        <item m="1" x="2609"/>
        <item m="1" x="821"/>
        <item m="1" x="1375"/>
        <item m="1" x="336"/>
        <item m="1" x="198"/>
        <item m="1" x="190"/>
        <item m="1" x="668"/>
        <item m="1" x="2369"/>
        <item m="1" x="542"/>
        <item m="1" x="1645"/>
        <item m="1" x="1610"/>
        <item m="1" x="2169"/>
        <item m="1" x="2481"/>
        <item m="1" x="532"/>
        <item m="1" x="1501"/>
        <item m="1" x="977"/>
        <item m="1" x="2398"/>
        <item m="1" x="2795"/>
        <item m="1" x="1533"/>
        <item m="1" x="1289"/>
        <item m="1" x="2663"/>
        <item m="1" x="887"/>
        <item m="1" x="438"/>
        <item m="1" x="859"/>
        <item m="1" x="2129"/>
        <item m="1" x="377"/>
        <item m="1" x="1010"/>
        <item m="1" x="2816"/>
        <item m="1" x="673"/>
        <item m="1" x="2000"/>
        <item m="1" x="717"/>
        <item m="1" x="988"/>
        <item m="1" x="2737"/>
        <item m="1" x="1951"/>
        <item m="1" x="2249"/>
        <item m="1" x="746"/>
        <item m="1" x="862"/>
        <item m="1" x="321"/>
        <item m="1" x="725"/>
        <item m="1" x="1537"/>
        <item m="1" x="1583"/>
        <item m="1" x="427"/>
        <item m="1" x="480"/>
        <item m="1" x="2750"/>
        <item m="1" x="1575"/>
        <item m="1" x="1960"/>
        <item m="1" x="1911"/>
        <item m="1" x="2642"/>
        <item m="1" x="1765"/>
        <item m="1" x="1712"/>
        <item m="1" x="1862"/>
        <item m="1" x="2558"/>
        <item m="1" x="318"/>
        <item m="1" x="838"/>
        <item m="1" x="828"/>
        <item m="1" x="1022"/>
        <item m="1" x="381"/>
        <item m="1" x="1984"/>
        <item m="1" x="766"/>
        <item m="1" x="2821"/>
        <item m="1" x="1147"/>
        <item m="1" x="1002"/>
        <item m="1" x="968"/>
        <item m="1" x="254"/>
        <item m="1" x="2177"/>
        <item m="1" x="1272"/>
        <item m="1" x="942"/>
        <item m="1" x="2847"/>
        <item m="1" x="2274"/>
        <item m="1" x="460"/>
        <item m="1" x="2519"/>
        <item m="1" x="697"/>
        <item m="1" x="2308"/>
        <item m="1" x="1247"/>
        <item m="1" x="864"/>
        <item m="1" x="539"/>
        <item m="1" x="927"/>
        <item m="1" x="2012"/>
        <item m="1" x="1418"/>
        <item m="1" x="818"/>
        <item m="1" x="1849"/>
        <item m="1" x="624"/>
        <item m="1" x="160"/>
        <item m="1" x="333"/>
        <item m="1" x="2792"/>
        <item m="1" x="708"/>
        <item m="1" x="2145"/>
        <item m="1" x="2143"/>
        <item m="1" x="602"/>
        <item m="1" x="568"/>
        <item m="1" x="78"/>
        <item m="1" x="1226"/>
        <item m="1" x="1532"/>
        <item m="1" x="780"/>
        <item m="1" x="612"/>
        <item m="1" x="2829"/>
        <item m="1" x="822"/>
        <item m="1" x="2332"/>
        <item m="1" x="729"/>
        <item m="1" x="1056"/>
        <item m="1" x="623"/>
        <item m="1" x="2317"/>
        <item m="1" x="2300"/>
        <item m="1" x="2624"/>
        <item m="1" x="244"/>
        <item m="1" x="1255"/>
        <item m="1" x="2196"/>
        <item m="1" x="637"/>
        <item m="1" x="2693"/>
        <item m="1" x="1565"/>
        <item m="1" x="570"/>
        <item m="1" x="1301"/>
        <item m="1" x="580"/>
        <item m="1" x="466"/>
        <item m="1" x="2019"/>
        <item m="1" x="1530"/>
        <item m="1" x="571"/>
        <item m="1" x="2578"/>
        <item m="1" x="2232"/>
        <item m="1" x="1424"/>
        <item m="1" x="1362"/>
        <item m="1" x="1935"/>
        <item m="1" x="2619"/>
        <item m="1" x="12"/>
        <item m="1" x="1535"/>
        <item m="1" x="2679"/>
        <item m="1" x="2621"/>
        <item m="1" x="2021"/>
        <item m="1" x="1840"/>
        <item m="1" x="340"/>
        <item m="1" x="253"/>
        <item m="1" x="2039"/>
        <item m="1" x="234"/>
        <item m="1" x="411"/>
        <item m="1" x="2052"/>
        <item m="1" x="1162"/>
        <item m="1" x="11"/>
        <item m="1" x="2837"/>
        <item m="1" x="1673"/>
        <item m="1" x="2515"/>
        <item m="1" x="640"/>
        <item m="1" x="1729"/>
        <item m="1" x="2692"/>
        <item m="1" x="1111"/>
        <item m="1" x="2038"/>
        <item m="1" x="397"/>
        <item m="1" x="2136"/>
        <item m="1" x="789"/>
        <item m="1" x="971"/>
        <item m="1" x="2248"/>
        <item m="1" x="2698"/>
        <item m="1" x="2043"/>
        <item m="1" x="1690"/>
        <item m="1" x="2367"/>
        <item m="1" x="2770"/>
        <item m="1" x="1627"/>
        <item m="1" x="2140"/>
        <item m="1" x="2734"/>
        <item m="1" x="2458"/>
        <item x="7"/>
        <item m="1" x="2800"/>
        <item m="1" x="1657"/>
        <item m="1" x="230"/>
        <item m="1" x="1238"/>
        <item m="1" x="843"/>
        <item m="1" x="274"/>
        <item m="1" x="2024"/>
        <item m="1" x="2111"/>
        <item x="6"/>
        <item m="1" x="560"/>
        <item m="1" x="730"/>
        <item m="1" x="1180"/>
        <item m="1" x="405"/>
        <item m="1" x="2262"/>
        <item m="1" x="1475"/>
        <item m="1" x="2575"/>
        <item m="1" x="109"/>
        <item m="1" x="1584"/>
        <item m="1" x="1423"/>
        <item m="1" x="395"/>
        <item m="1" x="196"/>
        <item m="1" x="265"/>
        <item m="1" x="954"/>
        <item m="1" x="2194"/>
        <item m="1" x="591"/>
        <item m="1" x="2633"/>
        <item m="1" x="858"/>
        <item m="1" x="1158"/>
        <item m="1" x="737"/>
        <item m="1" x="2460"/>
        <item m="1" x="2045"/>
        <item m="1" x="1619"/>
        <item m="1" x="1160"/>
        <item m="1" x="1215"/>
        <item m="1" x="188"/>
        <item m="1" x="1629"/>
        <item m="1" x="1726"/>
        <item m="1" x="385"/>
        <item m="1" x="1202"/>
        <item m="1" x="272"/>
        <item m="1" x="731"/>
        <item m="1" x="1983"/>
        <item m="1" x="2228"/>
        <item m="1" x="699"/>
        <item m="1" x="1480"/>
        <item m="1" x="513"/>
        <item m="1" x="2234"/>
        <item m="1" x="726"/>
        <item m="1" x="2807"/>
        <item m="1" x="2732"/>
        <item m="1" x="1787"/>
        <item m="1" x="2588"/>
        <item m="1" x="2125"/>
        <item m="1" x="125"/>
        <item m="1" x="2245"/>
        <item m="1" x="1766"/>
        <item m="1" x="2801"/>
        <item m="1" x="556"/>
        <item m="1" x="227"/>
        <item m="1" x="300"/>
        <item m="1" x="2429"/>
        <item m="1" x="2784"/>
        <item m="1" x="408"/>
        <item m="1" x="618"/>
        <item m="1" x="2132"/>
        <item m="1" x="2484"/>
        <item m="1" x="874"/>
        <item m="1" x="2809"/>
        <item m="1" x="2508"/>
        <item m="1" x="1941"/>
        <item m="1" x="367"/>
        <item m="1" x="2510"/>
        <item m="1" x="1804"/>
        <item m="1" x="1485"/>
        <item m="1" x="1570"/>
        <item m="1" x="2074"/>
        <item m="1" x="2290"/>
        <item m="1" x="19"/>
        <item m="1" x="82"/>
        <item m="1" x="1783"/>
        <item m="1" x="2528"/>
        <item m="1" x="2820"/>
        <item m="1" x="535"/>
        <item m="1" x="412"/>
        <item m="1" x="342"/>
        <item m="1" x="162"/>
        <item m="1" x="1377"/>
        <item m="1" x="1701"/>
        <item m="1" x="63"/>
        <item m="1" x="1706"/>
        <item m="1" x="888"/>
        <item m="1" x="128"/>
        <item m="1" x="798"/>
        <item m="1" x="1887"/>
        <item m="1" x="74"/>
        <item m="1" x="2435"/>
        <item m="1" x="2620"/>
        <item m="1" x="1102"/>
        <item m="1" x="2628"/>
        <item m="1" x="1329"/>
        <item m="1" x="2165"/>
        <item m="1" x="2708"/>
        <item m="1" x="2428"/>
        <item m="1" x="2268"/>
        <item m="1" x="972"/>
        <item m="1" x="666"/>
        <item x="1"/>
        <item m="1" x="951"/>
        <item m="1" x="1049"/>
        <item m="1" x="1553"/>
        <item m="1" x="2785"/>
        <item m="1" x="2758"/>
        <item m="1" x="1770"/>
        <item m="1" x="183"/>
        <item m="1" x="961"/>
        <item m="1" x="65"/>
        <item m="1" x="2514"/>
        <item m="1" x="2197"/>
        <item m="1" x="2082"/>
        <item m="1" x="2638"/>
        <item m="1" x="1230"/>
        <item m="1" x="702"/>
        <item m="1" x="1149"/>
        <item m="1" x="2464"/>
        <item m="1" x="1137"/>
        <item m="1" x="2106"/>
        <item m="1" x="1541"/>
        <item m="1" x="2023"/>
        <item m="1" x="1379"/>
        <item m="1" x="2064"/>
        <item m="1" x="2070"/>
        <item m="1" x="2486"/>
        <item m="1" x="1971"/>
        <item m="1" x="1298"/>
        <item m="1" x="985"/>
        <item m="1" x="1507"/>
        <item m="1" x="417"/>
        <item m="1" x="71"/>
        <item m="1" x="1059"/>
        <item m="1" x="200"/>
        <item m="1" x="2497"/>
        <item m="1" x="60"/>
        <item m="1" x="2212"/>
        <item m="1" x="2473"/>
        <item m="1" x="852"/>
        <item m="1" x="1269"/>
        <item m="1" x="1834"/>
        <item m="1" x="1146"/>
        <item m="1" x="2843"/>
        <item m="1" x="1870"/>
        <item m="1" x="554"/>
        <item m="1" x="310"/>
        <item m="1" x="2316"/>
        <item m="1" x="2067"/>
        <item m="1" x="326"/>
        <item m="1" x="2370"/>
        <item m="1" x="2335"/>
        <item m="1" x="1106"/>
        <item m="1" x="238"/>
        <item m="1" x="1981"/>
        <item m="1" x="1101"/>
        <item m="1" x="605"/>
        <item m="1" x="1569"/>
        <item m="1" x="1675"/>
        <item m="1" x="982"/>
        <item m="1" x="939"/>
        <item m="1" x="893"/>
        <item m="1" x="338"/>
        <item m="1" x="2573"/>
        <item m="1" x="1463"/>
        <item m="1" x="2113"/>
        <item m="1" x="1172"/>
        <item m="1" x="1653"/>
        <item m="1" x="2446"/>
        <item m="1" x="279"/>
        <item m="1" x="597"/>
        <item m="1" x="1721"/>
        <item m="1" x="922"/>
        <item m="1" x="1934"/>
        <item m="1" x="2576"/>
        <item m="1" x="1502"/>
        <item m="1" x="154"/>
        <item m="1" x="2548"/>
        <item m="1" x="2027"/>
        <item m="1" x="2240"/>
        <item m="1" x="2172"/>
        <item m="1" x="2059"/>
        <item m="1" x="1998"/>
        <item m="1" x="2543"/>
        <item m="1" x="26"/>
        <item m="1" x="1832"/>
        <item m="1" x="1572"/>
        <item m="1" x="527"/>
        <item m="1" x="2482"/>
        <item m="1" x="1381"/>
        <item m="1" x="1331"/>
        <item m="1" x="2518"/>
        <item m="1" x="2623"/>
        <item m="1" x="2205"/>
        <item m="1" x="620"/>
        <item m="1" x="2512"/>
        <item m="1" x="2166"/>
        <item m="1" x="414"/>
        <item m="1" x="2849"/>
        <item m="1" x="1270"/>
        <item m="1" x="2765"/>
        <item m="1" x="2599"/>
        <item m="1" x="328"/>
        <item m="1" x="1805"/>
        <item m="1" x="1427"/>
        <item m="1" x="2511"/>
        <item m="1" x="1903"/>
        <item m="1" x="1307"/>
        <item m="1" x="1977"/>
        <item m="1" x="34"/>
        <item m="1" x="2207"/>
        <item m="1" x="693"/>
        <item m="1" x="1227"/>
        <item m="1" x="1294"/>
        <item m="1" x="520"/>
        <item m="1" x="2468"/>
        <item m="1" x="251"/>
        <item m="1" x="252"/>
        <item m="1" x="2188"/>
        <item m="1" x="1203"/>
        <item m="1" x="1365"/>
        <item m="1" x="363"/>
        <item m="1" x="2702"/>
        <item m="1" x="224"/>
        <item m="1" x="1082"/>
        <item m="1" x="1166"/>
        <item m="1" x="2636"/>
        <item m="1" x="1417"/>
        <item m="1" x="420"/>
        <item m="1" x="1184"/>
        <item m="1" x="761"/>
        <item m="1" x="2466"/>
        <item m="1" x="1519"/>
        <item m="1" x="2626"/>
        <item m="1" x="2684"/>
        <item m="1" x="1752"/>
        <item m="1" x="2431"/>
        <item m="1" x="1410"/>
        <item m="1" x="1852"/>
        <item m="1" x="147"/>
        <item m="1" x="2596"/>
        <item m="1" x="1373"/>
        <item m="1" x="456"/>
        <item m="1" x="1511"/>
        <item m="1" x="2029"/>
        <item m="1" x="943"/>
        <item m="1" x="2581"/>
        <item m="1" x="2404"/>
        <item m="1" x="2850"/>
        <item m="1" x="1882"/>
        <item m="1" x="2263"/>
        <item m="1" x="57"/>
        <item m="1" x="1837"/>
        <item m="1" x="804"/>
        <item m="1" x="659"/>
        <item m="1" x="1133"/>
        <item m="1" x="2008"/>
        <item m="1" x="1045"/>
        <item m="1" x="1486"/>
        <item m="1" x="1749"/>
        <item m="1" x="1479"/>
        <item m="1" x="2301"/>
        <item m="1" x="576"/>
        <item m="1" x="2075"/>
        <item m="1" x="201"/>
        <item m="1" x="28"/>
        <item m="1" x="2110"/>
        <item m="1" x="2327"/>
        <item m="1" x="2189"/>
        <item m="1" x="1826"/>
        <item m="1" x="1896"/>
        <item m="1" x="2720"/>
        <item m="1" x="1874"/>
        <item m="1" x="2137"/>
        <item m="1" x="1128"/>
        <item m="1" x="2760"/>
        <item m="1" x="1917"/>
        <item m="1" x="1288"/>
        <item m="1" x="912"/>
        <item m="1" x="245"/>
        <item m="1" x="1120"/>
        <item m="1" x="796"/>
        <item m="1" x="2597"/>
        <item m="1" x="152"/>
        <item m="1" x="2329"/>
        <item m="1" x="1287"/>
        <item m="1" x="243"/>
        <item m="1" x="2150"/>
        <item m="1" x="506"/>
        <item m="1" x="1144"/>
        <item m="1" x="2500"/>
        <item m="1" x="2053"/>
        <item m="1" x="1119"/>
        <item m="1" x="1965"/>
        <item m="1" x="1505"/>
        <item m="1" x="1589"/>
        <item m="1" x="431"/>
        <item m="1" x="2028"/>
        <item m="1" x="2601"/>
        <item m="1" x="1597"/>
        <item m="1" x="1856"/>
        <item m="1" x="435"/>
        <item m="1" x="2764"/>
        <item m="1" x="1914"/>
        <item m="1" x="69"/>
        <item m="1" x="759"/>
        <item m="1" x="1968"/>
        <item m="1" x="213"/>
        <item m="1" x="55"/>
        <item m="1" x="2630"/>
        <item m="1" x="545"/>
        <item m="1" x="157"/>
        <item m="1" x="710"/>
        <item m="1" x="2631"/>
        <item m="1" x="1591"/>
        <item m="1" x="2547"/>
        <item m="1" x="295"/>
        <item m="1" x="773"/>
        <item m="1" x="129"/>
        <item m="1" x="1193"/>
        <item m="1" x="1299"/>
        <item m="1" x="419"/>
        <item m="1" x="1957"/>
        <item m="1" x="1640"/>
        <item m="1" x="1197"/>
        <item m="1" x="1901"/>
        <item m="1" x="267"/>
        <item m="1" x="941"/>
        <item m="1" x="1520"/>
        <item m="1" x="319"/>
        <item m="1" x="2294"/>
        <item m="1" x="447"/>
        <item m="1" x="2834"/>
        <item m="1" x="48"/>
        <item m="1" x="1754"/>
        <item m="1" x="2492"/>
        <item m="1" x="1844"/>
        <item m="1" x="1213"/>
        <item m="1" x="349"/>
        <item m="1" x="1514"/>
        <item m="1" x="1105"/>
        <item m="1" x="1784"/>
        <item m="1" x="1473"/>
        <item m="1" x="2706"/>
        <item m="1" x="1942"/>
        <item m="1" x="2531"/>
        <item m="1" x="403"/>
        <item m="1" x="589"/>
        <item m="1" x="478"/>
        <item m="1" x="1777"/>
        <item m="1" x="586"/>
        <item m="1" x="2718"/>
        <item m="1" x="339"/>
        <item m="1" x="2353"/>
        <item m="1" x="857"/>
        <item m="1" x="2767"/>
        <item m="1" x="615"/>
        <item m="1" x="2432"/>
        <item m="1" x="1131"/>
        <item m="1" x="2830"/>
        <item m="1" x="296"/>
        <item m="1" x="72"/>
        <item m="1" x="1167"/>
        <item m="1" x="392"/>
        <item m="1" x="163"/>
        <item m="1" x="811"/>
        <item m="1" x="884"/>
        <item m="1" x="2186"/>
        <item m="1" x="170"/>
        <item m="1" x="2057"/>
        <item m="1" x="374"/>
        <item m="1" x="551"/>
        <item m="1" x="1923"/>
        <item m="1" x="1615"/>
        <item m="1" x="1477"/>
        <item m="1" x="2629"/>
        <item m="1" x="2237"/>
        <item m="1" x="2582"/>
        <item m="1" x="1274"/>
        <item m="1" x="2682"/>
        <item m="1" x="1437"/>
        <item m="1" x="1892"/>
        <item m="1" x="2567"/>
        <item m="1" x="1698"/>
        <item m="1" x="2787"/>
        <item m="1" x="1400"/>
        <item m="1" x="713"/>
        <item m="1" x="1389"/>
        <item m="1" x="477"/>
        <item m="1" x="2476"/>
        <item m="1" x="2250"/>
        <item m="1" x="317"/>
        <item m="1" x="2779"/>
        <item m="1" x="722"/>
        <item m="1" x="2340"/>
        <item m="1" x="1660"/>
        <item m="1" x="1527"/>
        <item m="1" x="2780"/>
        <item m="1" x="1063"/>
        <item m="1" x="2183"/>
        <item m="1" x="1720"/>
        <item m="1" x="1478"/>
        <item m="1" x="156"/>
        <item m="1" x="111"/>
        <item m="1" x="2377"/>
        <item m="1" x="541"/>
        <item m="1" x="966"/>
        <item m="1" x="1338"/>
        <item m="1" x="1999"/>
        <item m="1" x="1815"/>
        <item m="1" x="604"/>
        <item m="1" x="2323"/>
        <item m="1" x="2472"/>
        <item m="1" x="2235"/>
        <item m="1" x="2741"/>
        <item m="1" x="2333"/>
        <item m="1" x="164"/>
        <item m="1" x="1277"/>
        <item m="1" x="1057"/>
        <item m="1" x="2192"/>
        <item m="1" x="106"/>
        <item m="1" x="226"/>
        <item m="1" x="1322"/>
        <item m="1" x="2410"/>
        <item m="1" x="1963"/>
        <item m="1" x="517"/>
        <item m="1" x="1339"/>
        <item m="1" x="1920"/>
        <item m="1" x="1542"/>
        <item m="1" x="860"/>
        <item m="1" x="2666"/>
        <item m="1" x="2319"/>
        <item m="1" x="1636"/>
        <item m="1" x="882"/>
        <item m="1" x="716"/>
        <item m="1" x="2345"/>
        <item m="1" x="2295"/>
        <item m="1" x="2493"/>
        <item m="1" x="1602"/>
        <item m="1" x="384"/>
        <item m="1" x="2049"/>
        <item m="1" x="1234"/>
        <item m="1" x="2324"/>
        <item m="1" x="2811"/>
        <item m="1" x="617"/>
        <item m="1" x="1237"/>
        <item m="1" x="221"/>
        <item m="1" x="894"/>
        <item m="1" x="2202"/>
        <item m="1" x="1136"/>
        <item m="1" x="2118"/>
        <item m="1" x="1905"/>
        <item m="1" x="1891"/>
        <item m="1" x="805"/>
        <item m="1" x="2672"/>
        <item m="1" x="135"/>
        <item m="1" x="1285"/>
        <item m="1" x="958"/>
        <item m="1" x="2255"/>
        <item m="1" x="2717"/>
        <item m="1" x="288"/>
        <item m="1" x="361"/>
        <item m="1" x="960"/>
        <item m="1" x="2612"/>
        <item m="1" x="1431"/>
        <item m="1" x="903"/>
        <item m="1" x="2635"/>
        <item m="1" x="565"/>
        <item m="1" x="2225"/>
        <item m="1" x="1139"/>
        <item m="1" x="908"/>
        <item m="1" x="303"/>
        <item m="1" x="31"/>
        <item m="1" x="987"/>
        <item m="1" x="2695"/>
        <item m="1" x="1510"/>
        <item m="1" x="1667"/>
        <item m="1" x="17"/>
        <item m="1" x="41"/>
        <item m="1" x="2752"/>
        <item m="1" x="1304"/>
        <item m="1" x="2566"/>
        <item m="1" x="2710"/>
        <item m="1" x="122"/>
        <item m="1" x="1492"/>
        <item m="1" x="1757"/>
        <item m="1" x="974"/>
        <item m="1" x="913"/>
        <item m="1" x="1173"/>
        <item m="1" x="747"/>
        <item m="1" x="1382"/>
        <item m="1" x="484"/>
        <item m="1" x="2016"/>
        <item m="1" x="1096"/>
        <item m="1" x="2743"/>
        <item m="1" x="2676"/>
        <item m="1" x="1723"/>
        <item m="1" x="99"/>
        <item m="1" x="817"/>
        <item m="1" x="1308"/>
        <item m="1" x="58"/>
        <item m="1" x="809"/>
        <item m="1" x="113"/>
        <item m="1" x="1711"/>
        <item m="1" x="1073"/>
        <item m="1" x="2639"/>
        <item m="1" x="2680"/>
        <item m="1" x="1609"/>
        <item m="1" x="677"/>
        <item m="1" x="2069"/>
        <item m="1" x="2241"/>
        <item m="1" x="1110"/>
        <item m="1" x="1949"/>
        <item m="1" x="861"/>
        <item m="1" x="1482"/>
        <item m="1" x="1221"/>
        <item m="1" x="855"/>
        <item m="1" x="1355"/>
        <item m="1" x="2687"/>
        <item m="1" x="1060"/>
        <item m="1" x="1738"/>
        <item m="1" x="2489"/>
        <item m="1" x="2527"/>
        <item m="1" x="953"/>
        <item m="1" x="2499"/>
        <item m="1" x="2665"/>
        <item m="1" x="1155"/>
        <item m="1" x="85"/>
        <item m="1" x="64"/>
        <item m="1" x="2564"/>
        <item m="1" x="387"/>
        <item m="1" x="329"/>
        <item m="1" x="192"/>
        <item m="1" x="247"/>
        <item m="1" x="1578"/>
        <item m="1" x="1703"/>
        <item m="1" x="892"/>
        <item m="1" x="1780"/>
        <item m="1" x="1027"/>
        <item m="1" x="448"/>
        <item m="1" x="1442"/>
        <item m="1" x="866"/>
        <item m="1" x="1074"/>
        <item m="1" x="2728"/>
        <item m="1" x="2650"/>
        <item m="1" x="1061"/>
        <item m="1" x="2187"/>
        <item m="1" x="778"/>
        <item m="1" x="2747"/>
        <item m="1" x="1972"/>
        <item m="1" x="1015"/>
        <item m="1" x="521"/>
        <item m="1" x="1884"/>
        <item m="1" x="376"/>
        <item m="1" x="490"/>
        <item m="1" x="2640"/>
        <item m="1" x="2797"/>
        <item m="1" x="2084"/>
        <item m="1" x="2238"/>
        <item m="1" x="1793"/>
        <item m="1" x="1612"/>
        <item m="1" x="495"/>
        <item m="1" x="1630"/>
        <item m="1" x="2341"/>
        <item m="1" x="2144"/>
        <item m="1" x="582"/>
        <item m="1" x="678"/>
        <item m="1" x="627"/>
        <item m="1" x="1595"/>
        <item m="1" x="876"/>
        <item m="1" x="1829"/>
        <item m="1" x="146"/>
        <item m="1" x="2181"/>
        <item m="1" x="2068"/>
        <item m="1" x="42"/>
        <item m="1" x="1491"/>
        <item m="1" x="2096"/>
        <item m="1" x="1632"/>
        <item m="1" x="543"/>
        <item m="1" x="305"/>
        <item m="1" x="1900"/>
        <item m="1" x="400"/>
        <item m="1" x="398"/>
        <item m="1" x="945"/>
        <item m="1" x="534"/>
        <item m="1" x="1383"/>
        <item m="1" x="2475"/>
        <item m="1" x="674"/>
        <item m="1" x="896"/>
        <item m="1" x="1906"/>
        <item m="1" x="2105"/>
        <item m="1" x="1940"/>
        <item m="1" x="1438"/>
        <item m="1" x="2416"/>
        <item m="1" x="2342"/>
        <item m="1" x="504"/>
        <item m="1" x="1358"/>
        <item m="1" x="763"/>
        <item m="1" x="978"/>
        <item m="1" x="865"/>
        <item m="1" x="174"/>
        <item m="1" x="955"/>
        <item m="1" x="1009"/>
        <item m="1" x="2586"/>
        <item m="1" x="214"/>
        <item m="1" x="1684"/>
        <item m="1" x="1601"/>
        <item m="1" x="797"/>
        <item m="1" x="503"/>
        <item m="1" x="1169"/>
        <item m="1" x="2400"/>
        <item m="1" x="1363"/>
        <item m="1" x="428"/>
        <item m="1" x="1704"/>
        <item m="1" x="25"/>
        <item m="1" x="1869"/>
        <item m="1" x="1759"/>
        <item m="1" x="158"/>
        <item m="1" x="223"/>
        <item m="1" x="1618"/>
        <item m="1" x="2224"/>
        <item m="1" x="2198"/>
        <item m="1" x="803"/>
        <item m="1" x="2158"/>
        <item m="1" x="2122"/>
        <item m="1" x="706"/>
        <item m="1" x="707"/>
        <item m="1" x="1625"/>
        <item m="1" x="1692"/>
        <item m="1" x="770"/>
        <item m="1" x="2465"/>
        <item m="1" x="986"/>
        <item m="1" x="836"/>
        <item m="1" x="1496"/>
        <item m="1" x="18"/>
        <item m="1" x="1054"/>
        <item m="1" x="2848"/>
        <item m="1" x="2272"/>
        <item m="1" x="992"/>
        <item m="1" x="1686"/>
        <item m="1" x="306"/>
        <item m="1" x="980"/>
        <item m="1" x="2501"/>
        <item m="1" x="919"/>
        <item m="1" x="35"/>
        <item m="1" x="688"/>
        <item m="1" x="2572"/>
        <item m="1" x="36"/>
        <item m="1" x="1154"/>
        <item m="1" x="1658"/>
        <item m="1" x="2538"/>
        <item m="1" x="203"/>
        <item m="1" x="2215"/>
        <item m="1" x="1978"/>
        <item m="1" x="1973"/>
        <item m="1" x="1499"/>
        <item m="1" x="1747"/>
        <item m="1" x="1177"/>
        <item m="1" x="1240"/>
        <item m="1" x="2042"/>
        <item m="1" x="1198"/>
        <item m="1" x="1333"/>
        <item m="1" x="308"/>
        <item m="1" x="1313"/>
        <item m="1" x="2660"/>
        <item m="1" x="1148"/>
        <item m="1" x="2119"/>
        <item m="1" x="2312"/>
        <item m="1" x="641"/>
        <item m="1" x="512"/>
        <item m="1" x="2109"/>
        <item m="1" x="802"/>
        <item m="1" x="552"/>
        <item m="1" x="600"/>
        <item m="1" x="2802"/>
        <item m="1" x="229"/>
        <item m="1" x="1348"/>
        <item m="1" x="1966"/>
        <item m="1" x="155"/>
        <item m="1" x="1919"/>
        <item m="1" x="1066"/>
        <item m="1" x="1021"/>
        <item m="1" x="2257"/>
        <item m="1" x="756"/>
        <item m="1" x="1256"/>
        <item m="1" x="642"/>
        <item m="1" x="2731"/>
        <item m="1" x="1232"/>
        <item m="1" x="819"/>
        <item m="1" x="792"/>
        <item m="1" x="1088"/>
        <item m="1" x="2613"/>
        <item m="1" x="1183"/>
        <item m="1" x="21"/>
        <item m="1" x="902"/>
        <item m="1" x="1344"/>
        <item m="1" x="2267"/>
        <item m="1" x="2716"/>
        <item m="1" x="1888"/>
        <item m="1" x="2735"/>
        <item m="1" x="1817"/>
        <item m="1" x="2376"/>
        <item m="1" x="1020"/>
        <item m="1" x="2160"/>
        <item m="1" x="473"/>
        <item m="1" x="1809"/>
        <item m="1" x="421"/>
        <item m="1" x="2827"/>
        <item m="1" x="1334"/>
        <item m="1" x="1526"/>
        <item m="1" x="2243"/>
        <item m="1" x="1268"/>
        <item m="1" x="781"/>
        <item m="1" x="1114"/>
        <item m="1" x="1621"/>
        <item m="1" x="2351"/>
        <item m="1" x="842"/>
        <item m="1" x="1854"/>
        <item m="1" x="2545"/>
        <item m="1" x="1528"/>
        <item m="1" x="1204"/>
        <item m="1" x="2101"/>
        <item m="1" x="2292"/>
        <item m="1" x="696"/>
        <item m="1" x="1503"/>
        <item m="1" x="2480"/>
        <item m="1" x="186"/>
        <item m="1" x="1309"/>
        <item m="1" x="1052"/>
        <item m="1" x="1714"/>
        <item m="1" x="690"/>
        <item m="1" x="320"/>
        <item m="1" x="1302"/>
        <item m="1" x="1753"/>
        <item m="1" x="1388"/>
        <item m="1" x="651"/>
        <item m="1" x="1818"/>
        <item m="1" x="2754"/>
        <item m="1" x="1461"/>
        <item m="1" x="899"/>
        <item m="1" x="2659"/>
        <item m="1" x="2819"/>
        <item m="1" x="33"/>
        <item m="1" x="1576"/>
        <item m="1" x="2368"/>
        <item m="1" x="647"/>
        <item m="1" x="1095"/>
        <item m="1" x="1328"/>
        <item m="1" x="816"/>
        <item m="1" x="1929"/>
        <item m="1" x="2092"/>
        <item m="1" x="1248"/>
        <item m="1" x="2179"/>
        <item m="1" x="2098"/>
        <item m="1" x="1768"/>
        <item m="1" x="261"/>
        <item m="1" x="1278"/>
        <item m="1" x="1450"/>
        <item m="1" x="2422"/>
        <item m="1" x="2600"/>
        <item m="1" x="2037"/>
        <item m="1" x="1958"/>
        <item m="1" x="824"/>
        <item m="1" x="281"/>
        <item m="1" x="1689"/>
        <item m="1" x="2646"/>
        <item m="1" x="2625"/>
        <item m="1" x="1694"/>
        <item m="1" x="1161"/>
        <item m="1" x="1235"/>
        <item m="1" x="1944"/>
        <item m="1" x="2168"/>
        <item m="1" x="2296"/>
        <item m="1" x="362"/>
        <item m="1" x="2713"/>
        <item m="1" x="2568"/>
        <item m="1" x="185"/>
        <item m="1" x="2199"/>
        <item m="1" x="471"/>
        <item m="1" x="1407"/>
        <item m="1" x="66"/>
        <item m="1" x="669"/>
        <item m="1" x="2478"/>
        <item m="1" x="935"/>
        <item m="1" x="191"/>
        <item m="1" x="1959"/>
        <item m="1" x="1323"/>
        <item m="1" x="886"/>
        <item m="1" x="2254"/>
        <item m="1" x="325"/>
        <item m="1" x="1696"/>
        <item m="1" x="1938"/>
        <item m="1" x="1330"/>
        <item m="1" x="1190"/>
        <item m="1" x="2112"/>
        <item m="1" x="2494"/>
        <item m="1" x="1910"/>
        <item m="1" x="199"/>
        <item m="1" x="918"/>
        <item m="1" x="1487"/>
        <item m="1" x="1773"/>
        <item m="1" x="1321"/>
        <item m="1" x="1425"/>
        <item m="1" x="1916"/>
        <item m="1" x="1649"/>
        <item m="1" x="1699"/>
        <item m="1" x="2756"/>
        <item m="1" x="1140"/>
        <item m="1" x="661"/>
        <item m="1" x="1315"/>
        <item m="1" x="94"/>
        <item m="1" x="2730"/>
        <item m="1" x="1018"/>
        <item m="1" x="1948"/>
        <item m="1" x="601"/>
        <item m="1" x="1939"/>
        <item m="1" x="1311"/>
        <item m="1" x="633"/>
        <item m="1" x="248"/>
        <item m="1" x="1697"/>
        <item m="1" x="1035"/>
        <item m="1" x="1756"/>
        <item m="1" x="1577"/>
        <item m="1" x="2276"/>
        <item m="1" x="2555"/>
        <item m="1" x="390"/>
        <item m="1" x="2536"/>
        <item m="1" x="2442"/>
        <item m="1" x="62"/>
        <item m="1" x="486"/>
        <item m="1" x="2414"/>
        <item m="1" x="150"/>
        <item m="1" x="1241"/>
        <item m="1" x="1345"/>
        <item m="1" x="1414"/>
        <item m="1" x="2768"/>
        <item m="1" x="522"/>
        <item m="1" x="643"/>
        <item m="1" x="2523"/>
        <item m="1" x="1024"/>
        <item m="1" x="981"/>
        <item m="1" x="2584"/>
        <item m="1" x="2060"/>
        <item m="1" x="1019"/>
        <item m="1" x="2220"/>
        <item m="1" x="2751"/>
        <item m="1" x="531"/>
        <item m="1" x="714"/>
        <item m="1" x="1693"/>
        <item m="1" x="2344"/>
        <item m="1" x="2604"/>
        <item m="1" x="2778"/>
        <item m="1" x="2388"/>
        <item m="1" x="2223"/>
        <item m="1" x="1419"/>
        <item m="1" x="585"/>
        <item m="1" x="2152"/>
        <item m="1" x="1051"/>
        <item m="1" x="1825"/>
        <item m="1" x="404"/>
        <item m="1" x="1843"/>
        <item m="1" x="1732"/>
        <item m="1" x="464"/>
        <item m="1" x="1715"/>
        <item m="1" x="1420"/>
        <item m="1" x="2371"/>
        <item m="1" x="948"/>
        <item m="1" x="1416"/>
        <item m="1" x="151"/>
        <item m="1" x="801"/>
        <item m="1" x="2560"/>
        <item m="1" x="793"/>
        <item m="1" x="703"/>
        <item m="1" x="1750"/>
        <item m="1" x="1785"/>
        <item m="1" x="1813"/>
        <item m="1" x="476"/>
        <item m="1" x="946"/>
        <item m="1" x="2291"/>
        <item m="1" x="241"/>
        <item m="1" x="172"/>
        <item m="1" x="1191"/>
        <item m="1" x="2171"/>
        <item m="1" x="743"/>
        <item m="1" x="304"/>
        <item m="1" x="1662"/>
        <item m="1" x="40"/>
        <item m="1" x="1262"/>
        <item m="1" x="1643"/>
        <item m="1" x="1802"/>
        <item m="1" x="1931"/>
        <item m="1" x="546"/>
        <item m="1" x="563"/>
        <item m="1" x="2447"/>
        <item m="1" x="1731"/>
        <item m="1" x="786"/>
        <item m="1" x="348"/>
        <item m="1" x="2311"/>
        <item m="1" x="2433"/>
        <item m="1" x="2430"/>
        <item m="1" x="728"/>
        <item m="1" x="441"/>
        <item m="1" x="744"/>
        <item m="1" x="1801"/>
        <item m="1" x="2804"/>
        <item m="1" x="2632"/>
        <item m="1" x="1384"/>
        <item m="1" x="1488"/>
        <item m="1" x="2287"/>
        <item m="1" x="1055"/>
        <item m="1" x="2608"/>
        <item m="1" x="1654"/>
        <item m="1" x="2753"/>
        <item m="1" x="2226"/>
        <item m="1" x="622"/>
        <item m="1" x="957"/>
        <item m="1" x="1265"/>
        <item m="1" x="2664"/>
        <item m="1" x="259"/>
        <item m="1" x="1129"/>
        <item m="1" x="2020"/>
        <item m="1" x="559"/>
        <item m="1" x="1669"/>
        <item x="0"/>
        <item x="5"/>
        <item m="1" x="2259"/>
        <item m="1" x="989"/>
        <item m="1" x="658"/>
        <item m="1" x="1316"/>
        <item m="1" x="2605"/>
        <item m="1" x="1078"/>
        <item m="1" x="932"/>
        <item m="1" x="1635"/>
        <item m="1" x="2095"/>
        <item m="1" x="2540"/>
        <item m="1" x="2264"/>
        <item m="1" x="829"/>
        <item m="1" x="1229"/>
        <item m="1" x="2035"/>
        <item m="1" x="1098"/>
        <item m="1" x="1710"/>
        <item m="1" x="2275"/>
        <item m="1" x="1295"/>
        <item m="1" x="1641"/>
        <item m="1" x="1991"/>
        <item m="1" x="2521"/>
        <item m="1" x="1189"/>
        <item m="1" x="924"/>
        <item m="1" x="2645"/>
        <item m="1" x="88"/>
        <item m="1" x="904"/>
        <item m="1" x="639"/>
        <item m="1" x="2644"/>
        <item m="1" x="2796"/>
        <item m="1" x="2373"/>
        <item m="1" x="193"/>
        <item m="1" x="578"/>
        <item m="1" x="1064"/>
        <item m="1" x="2283"/>
        <item m="1" x="1885"/>
        <item m="1" x="453"/>
        <item m="1" x="2307"/>
        <item m="1" x="1469"/>
        <item m="1" x="1521"/>
        <item m="1" x="187"/>
        <item m="1" x="910"/>
        <item m="1" x="2439"/>
        <item m="1" x="14"/>
        <item m="1" x="493"/>
        <item m="1" x="2366"/>
        <item m="1" x="1574"/>
        <item m="1" x="393"/>
        <item m="1" x="764"/>
        <item m="1" x="1857"/>
        <item m="1" x="2375"/>
        <item m="1" x="217"/>
        <item m="1" x="1398"/>
        <item m="1" x="2669"/>
        <item m="1" x="1483"/>
        <item m="1" x="205"/>
        <item m="1" x="461"/>
        <item m="1" x="921"/>
        <item m="1" x="2845"/>
        <item m="1" x="2391"/>
        <item m="1" x="777"/>
        <item m="1" x="718"/>
        <item m="1" x="1730"/>
        <item m="1" x="2755"/>
        <item m="1" x="452"/>
        <item m="1" x="406"/>
        <item m="1" x="2723"/>
        <item m="1" x="2823"/>
        <item m="1" x="2261"/>
        <item m="1" x="1281"/>
        <item m="1" x="2712"/>
        <item m="1" x="1327"/>
        <item m="1" x="2103"/>
        <item m="1" x="1986"/>
        <item m="1" x="1351"/>
        <item m="1" x="2384"/>
        <item m="1" x="1724"/>
        <item m="1" x="529"/>
        <item m="1" x="795"/>
        <item m="1" x="2146"/>
        <item m="1" x="2313"/>
        <item m="1" x="1011"/>
        <item m="1" x="2093"/>
        <item m="1" x="1776"/>
        <item m="1" x="700"/>
        <item m="1" x="1092"/>
        <item m="1" x="1200"/>
        <item m="1" x="2346"/>
        <item m="1" x="1918"/>
        <item m="1" x="30"/>
        <item m="1" x="879"/>
        <item m="1" x="930"/>
        <item m="1" x="56"/>
        <item m="1" x="1814"/>
        <item m="1" x="444"/>
        <item m="1" x="1967"/>
        <item m="1" x="1017"/>
        <item m="1" x="973"/>
        <item m="1" x="775"/>
        <item m="1" x="1455"/>
        <item m="1" x="1405"/>
        <item m="1" x="2683"/>
        <item m="1" x="358"/>
        <item m="1" x="1072"/>
        <item m="1" x="1847"/>
        <item m="1" x="278"/>
        <item m="1" x="2015"/>
        <item m="1" x="2157"/>
        <item m="1" x="1409"/>
        <item m="1" x="1359"/>
        <item m="1" x="594"/>
        <item m="1" x="1500"/>
        <item m="1" x="2615"/>
        <item m="1" x="2769"/>
        <item m="1" x="1142"/>
        <item m="1" x="1472"/>
        <item m="1" x="1644"/>
        <item m="1" x="1246"/>
        <item m="1" x="1560"/>
        <item m="1" x="2304"/>
        <item m="1" x="1954"/>
        <item m="1" x="2348"/>
        <item m="1" x="2479"/>
        <item m="1" x="2123"/>
        <item m="1" x="95"/>
        <item m="1" x="1489"/>
        <item m="1" x="1674"/>
        <item m="1" x="1130"/>
        <item m="1" x="1549"/>
        <item m="1" x="844"/>
        <item m="1" x="1156"/>
        <item m="1" x="555"/>
        <item m="1" x="823"/>
        <item m="1" x="176"/>
        <item m="1" x="1267"/>
        <item m="1" x="302"/>
        <item m="1" x="1623"/>
        <item m="1" x="1464"/>
        <item m="1" x="2055"/>
        <item m="1" x="672"/>
        <item m="1" x="2108"/>
        <item m="1" x="2457"/>
        <item m="1" x="721"/>
        <item m="1" x="1628"/>
        <item m="1" x="2289"/>
        <item m="1" x="1317"/>
        <item m="1" x="15"/>
        <item m="1" x="2141"/>
        <item m="1" x="2051"/>
        <item m="1" x="950"/>
        <item m="1" x="1946"/>
        <item m="1" x="2592"/>
        <item m="1" x="1040"/>
        <item m="1" x="511"/>
        <item m="1" x="2590"/>
        <item m="1" x="383"/>
        <item m="1" x="2303"/>
        <item m="1" x="524"/>
        <item m="1" x="86"/>
        <item m="1" x="2622"/>
        <item m="1" x="1850"/>
        <item m="1" x="1904"/>
        <item m="1" x="46"/>
        <item m="1" x="619"/>
        <item m="1" x="2539"/>
        <item m="1" x="2209"/>
        <item m="1" x="569"/>
        <item m="1" x="264"/>
        <item m="1" x="1743"/>
        <item m="1" x="2652"/>
        <item m="1" x="933"/>
        <item m="1" x="1509"/>
        <item m="1" x="2689"/>
        <item m="1" x="2799"/>
        <item m="1" x="727"/>
        <item m="1" x="2090"/>
        <item m="1" x="1651"/>
        <item m="1" x="841"/>
        <item m="1" x="1626"/>
        <item m="1" x="757"/>
        <item m="1" x="1512"/>
        <item m="1" x="2722"/>
        <item m="1" x="2745"/>
        <item m="1" x="1907"/>
        <item m="1" x="1310"/>
        <item m="1" x="2736"/>
        <item m="1" x="1352"/>
        <item m="1" x="1109"/>
        <item m="1" x="2293"/>
        <item m="1" x="1164"/>
        <item m="1" x="2005"/>
        <item m="1" x="2001"/>
        <item m="1" x="2553"/>
        <item m="1" x="1459"/>
        <item m="1" x="1671"/>
        <item m="1" x="2299"/>
        <item m="1" x="2100"/>
        <item m="1" x="839"/>
        <item m="1" x="1201"/>
        <item m="1" x="2703"/>
        <item m="1" x="962"/>
        <item m="1" x="548"/>
        <item x="4"/>
        <item m="1" x="1444"/>
        <item m="1" x="501"/>
        <item m="1" x="598"/>
        <item m="1" x="335"/>
        <item m="1" x="1994"/>
        <item m="1" x="2230"/>
        <item m="1" x="2017"/>
        <item m="1" x="1023"/>
        <item m="1" x="1508"/>
        <item m="1" x="1127"/>
        <item m="1" x="1497"/>
        <item m="1" x="1786"/>
        <item m="1" x="873"/>
        <item m="1" x="2018"/>
        <item m="1" x="995"/>
        <item m="1" x="694"/>
        <item m="1" x="1257"/>
        <item m="1" x="634"/>
        <item m="1" x="2210"/>
        <item m="1" x="432"/>
        <item m="1" x="209"/>
        <item m="1" x="285"/>
        <item m="1" x="1779"/>
        <item m="1" x="2073"/>
        <item m="1" x="657"/>
        <item m="1" x="2081"/>
        <item m="1" x="1305"/>
        <item m="1" x="1737"/>
        <item m="1" x="2725"/>
        <item m="1" x="2176"/>
        <item m="1" x="2727"/>
        <item m="1" x="2417"/>
        <item m="1" x="457"/>
        <item m="1" x="2580"/>
        <item m="1" x="2099"/>
        <item m="1" x="1932"/>
        <item m="1" x="1231"/>
        <item m="1" x="2114"/>
        <item m="1" x="705"/>
        <item m="1" x="2817"/>
        <item m="1" x="2762"/>
        <item m="1" x="1642"/>
        <item m="1" x="1067"/>
        <item m="1" x="577"/>
        <item m="1" x="2445"/>
        <item m="1" x="799"/>
        <item m="1" x="1539"/>
        <item m="1" x="1740"/>
        <item m="1" x="883"/>
        <item m="1" x="1631"/>
        <item m="1" x="1031"/>
        <item m="1" x="49"/>
        <item m="1" x="73"/>
        <item m="1" x="847"/>
        <item m="1" x="2265"/>
        <item m="1" x="1969"/>
        <item m="1" x="1068"/>
        <item m="1" x="679"/>
        <item m="1" x="2602"/>
        <item m="1" x="1652"/>
        <item m="1" x="2700"/>
        <item m="1" x="195"/>
        <item m="1" x="2409"/>
        <item m="1" x="273"/>
        <item m="1" x="1282"/>
        <item m="1" x="625"/>
        <item m="1" x="54"/>
        <item m="1" x="1515"/>
        <item m="1" x="1254"/>
        <item m="1" x="572"/>
        <item m="1" x="1397"/>
        <item m="1" x="1434"/>
        <item m="1" x="682"/>
        <item m="1" x="413"/>
        <item m="1" x="741"/>
        <item m="1" x="1876"/>
        <item m="1" x="915"/>
        <item m="1" x="1908"/>
        <item m="1" x="2256"/>
        <item m="1" x="1276"/>
        <item m="1" x="1782"/>
        <item m="1" x="663"/>
        <item m="1" x="13"/>
        <item m="1" x="689"/>
        <item m="1" x="2331"/>
        <item m="1" x="758"/>
        <item m="1" x="1296"/>
        <item m="1" x="575"/>
        <item m="1" x="2395"/>
        <item m="1" x="167"/>
        <item m="1" x="2270"/>
        <item m="1" x="2061"/>
        <item m="1" x="2469"/>
        <item m="1" x="814"/>
        <item m="1" x="665"/>
        <item m="1" x="1292"/>
        <item m="1" x="1465"/>
        <item m="1" x="1326"/>
        <item m="1" x="1680"/>
        <item m="1" x="138"/>
        <item m="1" x="509"/>
        <item m="1" x="2474"/>
        <item m="1" x="2842"/>
        <item m="1" x="2170"/>
        <item m="1" x="2374"/>
        <item m="1" x="141"/>
        <item m="1" x="2408"/>
        <item m="1" x="2269"/>
        <item m="1" x="745"/>
        <item m="1" x="638"/>
        <item m="1" x="1121"/>
        <item m="1" x="1399"/>
        <item m="1" x="450"/>
        <item m="1" x="2286"/>
        <item m="1" x="2438"/>
        <item m="1" x="2788"/>
        <item m="1" x="768"/>
        <item m="1" x="812"/>
        <item m="1" x="2200"/>
        <item m="1" x="1493"/>
        <item m="1" x="2440"/>
        <item m="1" x="2705"/>
        <item m="1" x="1366"/>
        <item m="1" x="2033"/>
        <item m="1" x="1456"/>
        <item m="1" x="345"/>
        <item m="1" x="1174"/>
        <item m="1" x="2047"/>
        <item m="1" x="1646"/>
        <item m="1" x="2361"/>
        <item m="1" x="2089"/>
        <item m="1" x="656"/>
        <item m="1" x="2526"/>
        <item m="1" x="2453"/>
        <item m="1" x="1771"/>
        <item m="1" x="1518"/>
        <item m="1" x="525"/>
        <item m="1" x="2380"/>
        <item m="1" x="1081"/>
        <item m="1" x="2603"/>
        <item m="1" x="2846"/>
        <item m="1" x="698"/>
        <item m="1" x="1058"/>
        <item m="1" x="131"/>
        <item m="1" x="767"/>
        <item m="1" x="1253"/>
        <item m="1" x="994"/>
        <item m="1" x="1868"/>
        <item m="1" x="1026"/>
        <item m="1" x="1550"/>
        <item m="1" x="1679"/>
        <item m="1" x="2766"/>
        <item m="1" x="2763"/>
        <item m="1" x="2434"/>
        <item m="1" x="2251"/>
        <item m="1" x="2282"/>
        <item m="1" x="1401"/>
        <item m="1" x="2427"/>
        <item m="1" x="2455"/>
        <item m="1" x="115"/>
        <item m="1" x="1124"/>
        <item m="1" x="1860"/>
        <item m="1" x="2614"/>
        <item m="1" x="2831"/>
        <item m="1" x="2610"/>
        <item m="1" x="2513"/>
        <item m="1" x="269"/>
        <item m="1" x="2591"/>
        <item m="1" x="2462"/>
        <item m="1" x="2525"/>
        <item m="1" x="81"/>
        <item m="1" x="2520"/>
        <item m="1" x="2153"/>
        <item m="1" x="168"/>
        <item m="1" x="1214"/>
        <item m="1" x="1113"/>
        <item m="1" x="1490"/>
        <item m="1" x="2163"/>
        <item m="1" x="2757"/>
        <item m="1" x="785"/>
        <item m="1" x="850"/>
        <item m="1" x="1006"/>
        <item m="1" x="1909"/>
        <item m="1" x="2159"/>
        <item m="1" x="1263"/>
        <item m="1" x="127"/>
        <item m="1" x="867"/>
        <item m="1" x="1208"/>
        <item m="1" x="316"/>
        <item m="1" x="1047"/>
        <item m="1" x="1864"/>
        <item m="1" x="630"/>
        <item m="1" x="144"/>
        <item m="1" x="1798"/>
        <item m="1" x="153"/>
        <item m="1" x="1614"/>
        <item m="1" x="1093"/>
        <item m="1" x="1125"/>
        <item m="1" x="1594"/>
        <item m="1" x="530"/>
        <item m="1" x="2151"/>
        <item m="1" x="1789"/>
        <item m="1" x="2115"/>
        <item m="1" x="1899"/>
        <item m="1" x="1974"/>
        <item m="1" x="584"/>
        <item m="1" x="2201"/>
        <item m="1" x="1145"/>
        <item m="1" x="549"/>
        <item m="1" x="2444"/>
        <item m="1" x="79"/>
        <item m="1" x="1889"/>
        <item m="1" x="1083"/>
        <item m="1" x="194"/>
        <item m="1" x="1300"/>
        <item m="1" x="10"/>
        <item m="1" x="346"/>
        <item m="1" x="2058"/>
        <item m="1" x="114"/>
        <item m="1" x="1877"/>
        <item m="1" x="632"/>
        <item m="1" x="2551"/>
        <item m="1" x="353"/>
        <item m="1" x="472"/>
        <item m="1" x="949"/>
        <item m="1" x="528"/>
        <item m="1" x="2025"/>
        <item m="1" x="599"/>
        <item m="1" x="487"/>
        <item m="1" x="1451"/>
        <item m="1" x="2661"/>
        <item m="1" x="91"/>
        <item m="1" x="621"/>
        <item m="1" x="2459"/>
        <item m="1" x="370"/>
        <item m="1" x="179"/>
        <item m="1" x="1683"/>
        <item m="1" x="145"/>
        <item m="1" x="1718"/>
        <item m="1" x="1839"/>
        <item m="1" x="736"/>
        <item m="1" x="53"/>
        <item m="1" x="1404"/>
        <item m="1" x="1890"/>
        <item m="1" x="2701"/>
        <item m="1" x="1824"/>
        <item m="1" x="515"/>
        <item m="1" x="410"/>
        <item m="1" x="2742"/>
        <item m="1" x="1342"/>
        <item m="1" x="437"/>
        <item m="1" x="538"/>
        <item m="1" x="1393"/>
        <item m="1" x="1266"/>
        <item m="1" x="684"/>
        <item m="1" x="742"/>
        <item m="1" x="499"/>
        <item m="1" x="788"/>
        <item m="1" x="2219"/>
        <item m="1" x="853"/>
        <item m="1" x="2450"/>
        <item m="1" x="869"/>
        <item m="1" x="1280"/>
        <item m="1" x="1924"/>
        <item m="1" x="246"/>
        <item m="1" x="895"/>
        <item m="1" x="1044"/>
        <item m="1" x="462"/>
        <item m="1" x="654"/>
        <item m="1" x="216"/>
        <item m="1" x="1608"/>
        <item m="1" x="1412"/>
        <item m="1" x="635"/>
        <item m="1" x="2544"/>
        <item m="1" x="2673"/>
        <item m="1" x="2041"/>
        <item m="1" x="2013"/>
        <item m="1" x="1408"/>
        <item m="1" x="740"/>
        <item m="1" x="1936"/>
        <item m="1" x="1249"/>
        <item m="1" x="996"/>
        <item m="1" x="2372"/>
        <item m="1" x="1396"/>
        <item m="1" x="2065"/>
        <item m="1" x="1663"/>
        <item m="1" x="2595"/>
        <item m="1" x="2139"/>
        <item m="1" x="1582"/>
        <item m="1" x="2657"/>
        <item m="1" x="2162"/>
        <item m="1" x="849"/>
        <item m="1" x="2651"/>
        <item m="1" x="2685"/>
        <item m="1" x="964"/>
        <item m="1" x="344"/>
        <item m="1" x="1332"/>
        <item m="1" x="650"/>
        <item m="1" x="751"/>
        <item m="1" x="357"/>
        <item m="1" x="558"/>
        <item m="1" x="2611"/>
        <item m="1" x="1546"/>
        <item m="1" x="608"/>
        <item m="1" x="2401"/>
        <item m="1" x="425"/>
        <item m="1" x="1386"/>
        <item m="1" x="1157"/>
        <item m="1" x="1392"/>
        <item m="1" x="1989"/>
        <item m="1" x="2229"/>
        <item m="1" x="2674"/>
        <item m="1" x="2148"/>
        <item m="1" x="1293"/>
        <item m="1" x="851"/>
        <item m="1" x="1440"/>
        <item m="1" x="1421"/>
        <item m="1" x="1353"/>
        <item m="1" x="1898"/>
        <item m="1" x="2120"/>
        <item m="1" x="1579"/>
        <item m="1" x="2142"/>
        <item m="1" x="2334"/>
        <item m="1" x="1945"/>
        <item m="1" x="2670"/>
        <item m="1" x="2080"/>
        <item m="1" x="282"/>
        <item m="1" x="616"/>
        <item m="1" x="20"/>
        <item m="1" x="1279"/>
        <item m="1" x="2396"/>
        <item m="1" x="2280"/>
        <item m="1" x="1607"/>
        <item m="1" x="2571"/>
        <item m="1" x="1474"/>
        <item m="1" x="2360"/>
        <item m="1" x="16"/>
        <item m="1" x="1867"/>
        <item m="1" x="916"/>
        <item m="1" x="239"/>
        <item m="1" x="1403"/>
        <item m="1" x="118"/>
        <item m="1" x="2470"/>
        <item m="1" x="59"/>
        <item m="1" x="222"/>
        <item m="1" x="1228"/>
        <item m="1" x="863"/>
        <item m="1" x="249"/>
        <item m="1" x="232"/>
        <item m="1" x="2358"/>
        <item m="1" x="2833"/>
        <item m="1" x="440"/>
        <item m="1" x="1043"/>
        <item m="1" x="1925"/>
        <item m="1" x="990"/>
        <item m="1" x="2667"/>
        <item m="1" x="2007"/>
        <item m="1" x="1185"/>
        <item m="1" x="388"/>
        <item m="1" x="1672"/>
        <item m="1" x="1823"/>
        <item m="1" x="2554"/>
        <item m="1" x="382"/>
        <item m="1" x="1217"/>
        <item m="1" x="2836"/>
        <item m="1" x="1713"/>
        <item m="1" x="1733"/>
        <item m="1" x="1620"/>
        <item m="1" x="833"/>
        <item m="1" x="519"/>
        <item m="1" x="1077"/>
        <item m="1" x="2086"/>
        <item m="1" x="98"/>
        <item m="1" x="2222"/>
        <item m="1" x="29"/>
        <item m="1" x="2403"/>
        <item m="1" x="1239"/>
        <item m="1" x="51"/>
        <item m="1" x="2424"/>
        <item m="1" x="670"/>
        <item m="1" x="2786"/>
        <item m="1" x="536"/>
        <item m="1" x="2281"/>
        <item m="1" x="1378"/>
        <item m="1" x="827"/>
        <item m="1" x="2363"/>
        <item m="1" x="1495"/>
        <item m="1" x="997"/>
        <item m="1" x="1150"/>
        <item m="1" x="739"/>
        <item m="1" x="1380"/>
        <item m="1" x="356"/>
        <item m="1" x="2677"/>
        <item m="1" x="108"/>
        <item m="1" x="1544"/>
        <item m="1" x="407"/>
        <item m="1" x="352"/>
        <item m="1" x="137"/>
        <item m="1" x="925"/>
        <item m="1" x="52"/>
        <item m="1" x="2803"/>
        <item m="1" x="1554"/>
        <item m="1" x="178"/>
        <item m="1" x="2130"/>
        <item m="1" x="1089"/>
        <item m="1" x="2818"/>
        <item m="1" x="2244"/>
        <item m="1" x="2297"/>
        <item m="1" x="567"/>
        <item m="1" x="906"/>
        <item m="1" x="1210"/>
        <item x="3"/>
        <item m="1" x="1034"/>
        <item m="1" x="944"/>
        <item m="1" x="2781"/>
        <item m="1" x="470"/>
        <item m="1" x="458"/>
        <item m="1" x="1604"/>
        <item m="1" x="1243"/>
        <item m="1" x="2239"/>
        <item m="1" x="124"/>
        <item m="1" x="2739"/>
        <item m="1" x="1769"/>
        <item m="1" x="280"/>
        <item m="1" x="1094"/>
        <item m="1" x="2208"/>
        <item m="1" x="266"/>
        <item m="1" x="1498"/>
        <item m="1" x="909"/>
        <item m="1" x="37"/>
        <item m="1" x="2071"/>
        <item m="1" x="2798"/>
        <item m="1" x="283"/>
        <item m="1" x="9"/>
        <item m="1" x="574"/>
        <item m="1" x="753"/>
        <item m="1" x="2851"/>
        <item m="1" x="2452"/>
        <item m="1" x="1038"/>
        <item m="1" x="1170"/>
        <item m="1" x="488"/>
        <item m="1" x="2124"/>
        <item m="1" x="1691"/>
        <item m="1" x="2490"/>
        <item m="1" x="1638"/>
        <item m="1" x="1141"/>
        <item m="1" x="2135"/>
        <item m="1" x="692"/>
        <item m="1" x="1413"/>
        <item m="1" x="2214"/>
        <item m="1" x="2321"/>
        <item m="1" x="1606"/>
        <item m="1" x="1449"/>
        <item m="1" x="1681"/>
        <item m="1" x="631"/>
        <item m="1" x="2315"/>
        <item m="1" x="2009"/>
        <item m="1" x="502"/>
        <item m="1" x="999"/>
        <item m="1" x="1962"/>
        <item m="1" x="2273"/>
        <item m="1" x="23"/>
        <item m="1" x="292"/>
        <item m="1" x="1484"/>
        <item m="1" x="1970"/>
        <item m="1" x="332"/>
        <item m="1" x="1264"/>
        <item m="1" x="148"/>
        <item m="1" x="2386"/>
        <item m="1" x="2589"/>
        <item m="1" x="1091"/>
        <item m="1" x="1598"/>
        <item m="1" x="2003"/>
        <item m="1" x="685"/>
        <item m="1" x="1430"/>
        <item m="1" x="2541"/>
        <item m="1" x="422"/>
        <item m="1" x="2733"/>
        <item m="1" x="979"/>
        <item m="1" x="1930"/>
        <item m="1" x="2381"/>
        <item m="1" x="2678"/>
        <item m="1" x="2354"/>
        <item m="1" x="834"/>
        <item m="1" x="1336"/>
        <item m="1" x="662"/>
        <item m="1" x="1596"/>
        <item m="1" x="2748"/>
        <item m="1" x="386"/>
        <item m="1" x="1599"/>
        <item m="1" x="341"/>
        <item m="1" x="1103"/>
        <item m="1" x="1561"/>
        <item m="1" x="2054"/>
        <item m="1" x="2790"/>
        <item m="1" x="429"/>
        <item m="1" x="1863"/>
        <item m="1" x="1494"/>
        <item m="1" x="646"/>
        <item m="1" x="50"/>
        <item m="1" x="1374"/>
        <item m="1" x="1436"/>
        <item m="1" x="391"/>
        <item m="1" x="207"/>
        <item m="1" x="1551"/>
        <item m="1" x="409"/>
        <item m="1" x="1028"/>
        <item m="1" x="2691"/>
        <item m="1" x="44"/>
        <item m="1" x="2040"/>
        <item m="1" x="1664"/>
        <item m="1" x="1219"/>
        <item m="1" x="439"/>
        <item m="1" x="368"/>
        <item m="1" x="1580"/>
        <item m="1" x="1108"/>
        <item m="1" x="2278"/>
        <item m="1" x="2394"/>
        <item m="1" x="416"/>
        <item m="1" x="1224"/>
        <item m="1" x="2048"/>
        <item m="1" x="2471"/>
        <item m="1" x="2441"/>
        <item m="1" x="402"/>
        <item m="1" x="1458"/>
        <item m="1" x="2063"/>
        <item m="1" x="1845"/>
        <item m="1" x="2266"/>
        <item m="1" x="2561"/>
        <item m="1" x="2838"/>
        <item m="1" x="1065"/>
        <item m="1" x="2686"/>
        <item m="1" x="451"/>
        <item m="1" x="1552"/>
        <item m="1" x="2516"/>
        <item m="1" x="1033"/>
        <item m="1" x="1878"/>
        <item m="1" x="1504"/>
        <item m="1" x="1808"/>
        <item m="1" x="104"/>
        <item m="1" x="315"/>
        <item m="1" x="754"/>
        <item m="1" x="2534"/>
        <item m="1" x="378"/>
        <item m="1" x="772"/>
        <item m="1" x="1275"/>
        <item m="1" x="2777"/>
        <item m="1" x="2309"/>
        <item m="1" x="2467"/>
        <item m="1" x="236"/>
        <item m="1" x="426"/>
        <item m="1" x="830"/>
        <item m="1" x="1980"/>
        <item m="1" x="2258"/>
        <item m="1" x="380"/>
        <item m="1" x="596"/>
        <item m="1" x="77"/>
        <item m="1" x="609"/>
        <item m="1" x="2260"/>
        <item m="1" x="2325"/>
        <item m="1" x="250"/>
        <item m="1" x="2822"/>
        <item m="1" x="1987"/>
        <item m="1" x="2010"/>
        <item m="1" x="1223"/>
        <item m="1" x="1032"/>
        <item m="1" x="590"/>
        <item m="1" x="1531"/>
        <item m="1" x="1516"/>
        <item m="1" x="1207"/>
        <item m="1" x="2634"/>
        <item m="1" x="1873"/>
        <item m="1" x="1742"/>
        <item m="1" x="1842"/>
        <item m="1" x="1000"/>
        <item m="1" x="204"/>
        <item m="1" x="2094"/>
        <item m="1" x="2791"/>
        <item m="1" x="1251"/>
        <item m="1" x="166"/>
        <item m="1" x="735"/>
        <item m="1" x="76"/>
        <item m="1" x="494"/>
        <item m="1" x="2213"/>
        <item m="1" x="1912"/>
        <item m="1" x="1476"/>
        <item m="1" x="1165"/>
        <item m="1" x="1866"/>
        <item m="1" x="1961"/>
        <item m="1" x="2155"/>
        <item m="1" x="2594"/>
        <item m="1" x="782"/>
        <item m="1" x="2131"/>
        <item m="1" x="2178"/>
        <item m="1" x="1797"/>
        <item m="1" x="976"/>
        <item m="1" x="483"/>
        <item m="1" x="2529"/>
        <item m="1" x="929"/>
        <item m="1" x="2773"/>
        <item m="1" x="2570"/>
        <item m="1" x="2185"/>
        <item m="1" x="1559"/>
        <item m="1" x="373"/>
        <item m="1" x="2182"/>
        <item m="1" x="776"/>
        <item m="1" x="2285"/>
        <item m="1" x="610"/>
        <item m="1" x="396"/>
        <item m="1" x="1220"/>
        <item m="1" x="2641"/>
        <item m="1" x="724"/>
        <item m="1" x="359"/>
        <item m="1" x="2454"/>
        <item m="1" x="1005"/>
        <item m="1" x="712"/>
        <item m="1" x="2320"/>
        <item m="1" x="794"/>
        <item m="1" x="914"/>
        <item m="1" x="314"/>
        <item m="1" x="1758"/>
        <item m="1" x="2456"/>
        <item m="1" x="1996"/>
        <item m="1" x="1952"/>
        <item m="1" x="1764"/>
        <item m="1" x="2552"/>
        <item m="1" x="177"/>
        <item m="1" x="1100"/>
        <item m="1" x="1041"/>
        <item m="1" x="1567"/>
        <item m="1" x="947"/>
        <item m="1" x="1439"/>
        <item m="1" x="1134"/>
        <item m="1" x="2502"/>
        <item m="1" x="1745"/>
        <item m="1" x="2443"/>
        <item m="1" x="1695"/>
        <item m="1" x="2175"/>
        <item m="1" x="1719"/>
        <item m="1" x="45"/>
        <item m="1" x="240"/>
        <item m="1" x="1004"/>
        <item m="1" x="1395"/>
        <item m="1" x="1446"/>
        <item m="1" x="1283"/>
        <item m="1" x="675"/>
        <item m="1" x="2506"/>
        <item m="1" x="284"/>
        <item m="1" x="820"/>
        <item m="1" x="787"/>
        <item m="1" x="2448"/>
        <item m="1" x="516"/>
        <item m="1" x="1585"/>
        <item m="1" x="890"/>
        <item m="1" x="2379"/>
        <item m="1" x="1975"/>
        <item m="1" x="365"/>
        <item m="1" x="870"/>
        <item m="1" x="1665"/>
        <item m="1" x="779"/>
        <item m="1" x="2117"/>
        <item m="1" x="1432"/>
        <item m="1" x="2097"/>
        <item m="1" x="1084"/>
        <item m="1" x="1581"/>
        <item m="1" x="1273"/>
        <item m="1" x="1661"/>
        <item m="1" x="481"/>
        <item m="1" x="2190"/>
        <item m="1" x="2583"/>
        <item m="1" x="2302"/>
        <item m="1" x="2242"/>
        <item m="1" x="482"/>
        <item m="1" x="2031"/>
        <item m="1" x="1245"/>
        <item m="1" x="1736"/>
        <item m="1" x="2841"/>
        <item m="1" x="2774"/>
        <item m="1" x="1566"/>
        <item m="1" x="614"/>
        <item m="1" x="1545"/>
        <item m="1" x="334"/>
        <item m="1" x="815"/>
        <item m="1" x="1761"/>
        <item m="1" x="2412"/>
        <item m="1" x="557"/>
        <item m="1" x="1513"/>
        <item m="1" x="1186"/>
        <item m="1" x="331"/>
        <item m="1" x="1387"/>
        <item m="1" x="1394"/>
        <item m="1" x="2654"/>
        <item m="1" x="1325"/>
        <item m="1" x="1050"/>
        <item m="1" x="1536"/>
        <item m="1" x="1470"/>
        <item m="1" x="1318"/>
        <item m="1" x="655"/>
        <item m="1" x="184"/>
        <item m="1" x="1543"/>
        <item m="1" x="1775"/>
        <item m="1" x="369"/>
        <item m="1" x="2246"/>
        <item m="1" x="276"/>
        <item m="1" x="107"/>
        <item m="1" x="970"/>
        <item m="1" x="832"/>
        <item m="1" x="1774"/>
        <item m="1" x="1871"/>
        <item m="1" x="2535"/>
        <item m="1" x="2587"/>
        <item m="1" x="1688"/>
        <item m="1" x="1739"/>
        <item m="1" x="2407"/>
        <item m="1" x="2423"/>
        <item m="1" x="463"/>
        <item m="1" x="868"/>
        <item m="1" x="1099"/>
        <item m="1" x="134"/>
        <item m="1" x="1523"/>
        <item m="1" x="2740"/>
        <item m="1" x="262"/>
        <item m="1" x="2533"/>
        <item m="1" x="2549"/>
        <item m="1" x="1008"/>
        <item m="1" x="2147"/>
        <item m="1" x="2011"/>
        <item m="1" x="2164"/>
        <item m="1" x="1471"/>
        <item m="1" x="500"/>
        <item m="1" x="498"/>
        <item m="1" x="2761"/>
        <item m="1" x="1356"/>
        <item m="1" x="255"/>
        <item m="1" x="2495"/>
        <item m="1" x="806"/>
        <item m="1" x="277"/>
        <item m="1" x="880"/>
        <item m="1" x="1656"/>
        <item m="1" x="1025"/>
        <item m="1" x="1555"/>
        <item m="1" x="2387"/>
        <item m="1" x="2127"/>
        <item m="1" x="1036"/>
        <item m="1" x="686"/>
        <item m="1" x="2383"/>
        <item m="1" x="287"/>
        <item m="1" x="664"/>
        <item m="1" x="70"/>
        <item m="1" x="984"/>
        <item m="1" x="1314"/>
        <item m="1" x="2487"/>
        <item m="1" x="1666"/>
        <item m="1" x="350"/>
        <item m="1" x="1360"/>
        <item m="1" x="1855"/>
        <item m="1" x="2271"/>
        <item m="1" x="2298"/>
        <item m="1" x="309"/>
        <item m="1" x="1670"/>
        <item m="1" x="2326"/>
        <item m="1" x="998"/>
        <item m="1" x="2498"/>
        <item m="1" x="1717"/>
        <item m="1" x="394"/>
        <item m="1" x="2134"/>
        <item m="1" x="683"/>
        <item m="1" x="2350"/>
        <item m="1" x="268"/>
        <item m="1" x="27"/>
        <item m="1" x="940"/>
        <item m="1" x="1261"/>
        <item m="1" x="459"/>
        <item m="1" x="1915"/>
        <item m="1" x="2347"/>
        <item m="1" x="485"/>
        <item m="1" x="327"/>
        <item m="1" x="1447"/>
        <item m="1" x="1725"/>
        <item m="1" x="1452"/>
        <item m="1" x="1291"/>
        <item m="1" x="1894"/>
        <item m="1" x="61"/>
        <item m="1" x="1153"/>
        <item m="1" x="372"/>
        <item m="1" x="1222"/>
        <item m="1" x="1879"/>
        <item m="1" x="2104"/>
        <item m="1" x="1676"/>
        <item m="1" x="1820"/>
        <item m="1" x="752"/>
        <item m="1" x="2252"/>
        <item m="1" x="1306"/>
        <item m="1" x="434"/>
        <item m="1" x="1194"/>
        <item m="1" x="2461"/>
        <item m="1" x="898"/>
        <item m="1" x="2714"/>
        <item m="1" x="1881"/>
        <item m="1" x="2227"/>
        <item m="1" x="1603"/>
        <item m="1" x="835"/>
        <item m="1" x="2699"/>
        <item m="1" x="588"/>
        <item m="1" x="1079"/>
        <item m="1" x="905"/>
        <item m="1" x="80"/>
        <item m="1" x="837"/>
        <item m="1" x="1178"/>
        <item m="1" x="1312"/>
        <item m="1" x="1791"/>
        <item m="1" x="695"/>
        <item m="1" x="2330"/>
        <item m="1" x="1767"/>
        <item m="1" x="1236"/>
        <item m="1" x="2056"/>
        <item m="1" x="2794"/>
        <item m="1" x="2305"/>
        <item m="1" x="1211"/>
        <item m="1" x="510"/>
        <item m="1" x="1851"/>
        <item m="1" x="1324"/>
        <item m="1" x="2233"/>
        <item m="1" x="1927"/>
        <item m="1" x="1112"/>
        <item m="1" x="848"/>
        <item m="1" x="225"/>
        <item m="1" x="87"/>
        <item m="1" x="691"/>
        <item m="1" x="889"/>
        <item m="1" x="681"/>
        <item m="1" x="2688"/>
        <item m="1" x="2681"/>
        <item m="1" x="1997"/>
        <item m="1" x="2738"/>
        <item m="1" x="312"/>
        <item m="1" x="2357"/>
        <item m="1" x="653"/>
        <item m="1" x="2355"/>
        <item m="1" x="1792"/>
        <item m="1" x="2044"/>
        <item m="1" x="126"/>
        <item m="1" x="307"/>
        <item m="1" x="97"/>
        <item m="1" x="550"/>
        <item m="1" x="1151"/>
        <item m="1" x="2022"/>
        <item m="1" x="1976"/>
        <item m="1" x="1913"/>
        <item m="1" x="2421"/>
        <item m="1" x="366"/>
        <item m="1" x="2077"/>
        <item m="1" x="1369"/>
        <item m="1" x="1811"/>
        <item m="1" x="2091"/>
        <item m="1" x="1524"/>
        <item m="1" x="2772"/>
        <item m="1" x="1435"/>
        <item m="1" x="1762"/>
        <item m="1" x="937"/>
        <item m="1" x="379"/>
        <item m="1" x="231"/>
        <item m="1" x="1751"/>
        <item m="1" x="371"/>
        <item m="1" x="1872"/>
        <item m="1" x="423"/>
        <item m="1" x="1637"/>
        <item m="1" x="1357"/>
        <item m="1" x="648"/>
        <item m="1" x="2389"/>
        <item m="1" x="1816"/>
        <item m="1" x="2306"/>
        <item m="1" x="2385"/>
        <item m="1" x="1466"/>
        <item m="1" x="649"/>
        <item m="1" x="645"/>
        <item m="1" x="2116"/>
        <item m="1" x="258"/>
        <item m="1" x="2776"/>
        <item m="1" x="965"/>
        <item m="1" x="583"/>
        <item m="1" x="1075"/>
        <item m="1" x="228"/>
        <item m="1" x="189"/>
        <item m="1" x="991"/>
        <item m="1" x="1865"/>
        <item m="1" x="1454"/>
        <item m="1" x="83"/>
        <item m="1" x="676"/>
        <item m="1" x="212"/>
        <item m="1" x="2288"/>
        <item m="1" x="418"/>
        <item m="1" x="2565"/>
        <item m="1" x="1648"/>
        <item m="1" x="2436"/>
        <item m="1" x="1346"/>
        <item m="1" x="1806"/>
        <item m="1" x="2483"/>
        <item m="1" x="93"/>
        <item m="1" x="2694"/>
        <item m="1" x="2782"/>
        <item m="1" x="2211"/>
        <item m="1" x="133"/>
        <item m="1" x="993"/>
        <item m="1" x="2507"/>
        <item m="1" x="1859"/>
        <item m="1" x="505"/>
        <item m="1" x="2076"/>
        <item m="1" x="2087"/>
        <item m="1" x="1922"/>
        <item m="1" x="1794"/>
        <item m="1" x="173"/>
        <item m="1" x="2014"/>
        <item m="1" x="343"/>
        <item m="1" x="1242"/>
        <item m="1" x="606"/>
        <item m="1" x="2832"/>
        <item m="1" x="2399"/>
        <item m="1" x="715"/>
        <item m="1" x="67"/>
        <item m="1" x="2637"/>
        <item m="1" x="871"/>
        <item m="1" x="2789"/>
        <item m="1" x="547"/>
        <item m="1" x="75"/>
        <item m="1" x="2556"/>
        <item m="1" x="1522"/>
        <item m="1" x="475"/>
        <item m="1" x="293"/>
        <item m="1" x="1760"/>
        <item m="1" x="846"/>
        <item m="1" x="2828"/>
        <item m="1" x="774"/>
        <item m="1" x="1587"/>
        <item m="1" x="2585"/>
        <item m="1" x="1233"/>
        <item m="1" x="667"/>
        <item m="1" x="257"/>
        <item m="1" x="38"/>
        <item m="1" x="1290"/>
        <item m="1" x="2072"/>
        <item m="1" x="607"/>
        <item m="1" x="2542"/>
        <item m="1" x="112"/>
        <item m="1" x="2336"/>
        <item m="1" x="1132"/>
        <item m="1" x="2392"/>
        <item m="1" x="1682"/>
        <item m="1" x="1097"/>
        <item m="1" x="1116"/>
        <item m="1" x="455"/>
        <item m="1" x="537"/>
        <item m="1" x="2517"/>
        <item m="1" x="2593"/>
        <item m="1" x="2709"/>
        <item m="1" x="116"/>
        <item m="1" x="2426"/>
        <item m="1" x="733"/>
        <item m="1" x="2577"/>
        <item m="1" x="424"/>
        <item m="1" x="1611"/>
        <item m="1" x="2078"/>
        <item m="1" x="2032"/>
        <item m="1" x="1225"/>
        <item m="1" x="2418"/>
        <item m="1" x="878"/>
        <item m="1" x="1634"/>
        <item m="1" x="2707"/>
        <item m="1" x="2411"/>
        <item m="1" x="790"/>
        <item m="1" x="2359"/>
        <item m="1" x="923"/>
        <item m="1" x="872"/>
        <item m="1" x="415"/>
        <item m="1" x="1788"/>
        <item m="1" x="1337"/>
        <item m="1" x="110"/>
        <item m="1" x="2648"/>
        <item m="1" x="2174"/>
        <item m="1" x="748"/>
        <item m="1" x="159"/>
        <item m="1" x="1995"/>
        <item m="1" x="2726"/>
        <item m="1" x="1390"/>
        <item m="1" x="2504"/>
        <item m="1" x="1557"/>
        <item m="1" x="1563"/>
        <item m="1" x="1037"/>
        <item m="1" x="354"/>
        <item m="1" x="1838"/>
        <item m="1" x="1429"/>
        <item m="1" x="289"/>
        <item m="1" x="1687"/>
        <item m="1" x="845"/>
        <item m="1" x="2154"/>
        <item m="1" x="1428"/>
        <item m="1" x="1613"/>
        <item m="1" x="765"/>
        <item m="1" x="1564"/>
        <item m="1" x="1218"/>
        <item m="1" x="732"/>
        <item m="1" x="2746"/>
        <item m="1" x="2036"/>
        <item m="1" x="32"/>
        <item m="1" x="1593"/>
        <item m="1" x="1883"/>
        <item m="1" x="2218"/>
        <item m="1" x="1012"/>
        <item m="1" x="2653"/>
        <item m="1" x="1617"/>
        <item m="1" x="738"/>
        <item m="1" x="2598"/>
        <item m="1" x="465"/>
        <item m="1" x="1880"/>
        <item m="1" x="2338"/>
        <item m="1" x="969"/>
        <item m="1" x="1007"/>
        <item m="1" x="2825"/>
        <item m="1" x="215"/>
        <item m="1" x="468"/>
        <item m="1" x="47"/>
        <item m="1" x="2406"/>
        <item m="1" x="121"/>
        <item m="1" x="2390"/>
        <item m="1" x="2617"/>
        <item m="1" x="301"/>
        <item m="1" x="1586"/>
        <item m="1" x="1175"/>
        <item m="1" x="2835"/>
        <item m="1" x="1069"/>
        <item m="1" x="1076"/>
        <item m="1" x="1558"/>
        <item m="1" x="928"/>
        <item m="1" x="2744"/>
        <item m="1" x="171"/>
        <item m="1" x="652"/>
        <item m="1" x="1590"/>
        <item m="1" x="1795"/>
        <item m="1" x="831"/>
        <item m="1" x="1181"/>
        <item m="1" x="2279"/>
        <item m="1" x="2102"/>
        <item m="1" x="680"/>
        <item m="1" x="553"/>
        <item m="1" x="1985"/>
        <item m="1" x="810"/>
        <item m="1" x="389"/>
        <item m="1" x="2167"/>
        <item m="1" x="1048"/>
        <item m="1" x="1354"/>
        <item m="1" x="2815"/>
        <item m="1" x="1402"/>
        <item m="1" x="2420"/>
        <item m="1" x="2569"/>
        <item m="1" x="2656"/>
        <item m="1" x="1143"/>
        <item m="1" x="1071"/>
        <item m="1" x="1702"/>
        <item m="1" x="1176"/>
        <item m="1" x="323"/>
        <item m="1" x="271"/>
        <item m="1" x="1481"/>
        <item m="1" x="2814"/>
        <item m="1" x="1547"/>
        <item m="1" x="2066"/>
        <item m="1" x="2247"/>
        <item m="1" x="587"/>
        <item m="1" x="1990"/>
        <item m="1" x="1841"/>
        <item m="1" x="330"/>
        <item m="1" x="1135"/>
        <item m="1" x="719"/>
        <item m="1" x="103"/>
        <item m="1" x="1893"/>
        <item m="1" x="219"/>
        <item m="1" x="2126"/>
        <item m="1" x="454"/>
        <item m="1" x="769"/>
        <item m="1" x="1741"/>
        <item m="1" x="877"/>
        <item m="1" x="783"/>
        <item m="1" x="220"/>
        <item m="1" x="1138"/>
        <item m="1" x="897"/>
        <item m="1" x="2839"/>
        <item m="1" x="2810"/>
        <item m="1" x="1350"/>
        <item m="1" x="313"/>
        <item m="1" x="1926"/>
        <item m="1" x="298"/>
        <item m="1" x="449"/>
        <item m="1" x="1822"/>
        <item m="1" x="2783"/>
        <item m="1" x="165"/>
        <item m="1" x="1206"/>
        <item m="1" x="561"/>
        <item m="1" x="1199"/>
        <item m="1" x="1443"/>
        <item m="1" x="1979"/>
        <item m="1" x="734"/>
        <item m="1" x="1163"/>
        <item m="1" x="1950"/>
        <item m="1" x="1340"/>
        <item m="1" x="2721"/>
        <item m="1" x="2477"/>
        <item m="1" x="901"/>
        <item m="1" x="1678"/>
        <item m="1" x="931"/>
        <item m="1" x="2352"/>
        <item m="1" x="2253"/>
        <item m="1" x="1250"/>
        <item m="1" x="1659"/>
        <item m="1" x="1836"/>
        <item m="1" x="800"/>
        <item m="1" x="1886"/>
        <item m="1" x="2574"/>
        <item m="1" x="142"/>
        <item m="1" x="2491"/>
        <item m="1" x="263"/>
        <item m="1" x="2004"/>
        <item m="1" x="1122"/>
        <item m="1" x="592"/>
        <item m="1" x="1548"/>
        <item m="1" x="711"/>
        <item m="1" x="1830"/>
        <item m="1" x="2362"/>
        <item m="1" x="1790"/>
        <item m="1" x="1846"/>
        <item m="1" x="526"/>
        <item m="1" x="885"/>
        <item m="1" x="562"/>
        <item m="1" x="1650"/>
        <item m="1" x="2724"/>
        <item m="1" x="2195"/>
        <item m="1" x="2156"/>
        <item m="1" x="1385"/>
        <item m="1" x="1367"/>
        <item m="1" x="2026"/>
        <item m="1" x="956"/>
        <item m="1" x="2719"/>
        <item m="1" x="1921"/>
        <item m="1" x="208"/>
        <item m="1" x="324"/>
        <item m="1" x="2231"/>
        <item m="1" x="523"/>
        <item m="1" x="1090"/>
        <item m="1" x="2806"/>
        <item m="1" x="2415"/>
        <item m="1" x="917"/>
        <item m="1" x="1286"/>
        <item m="1" x="2364"/>
        <item m="1" x="2128"/>
        <item m="1" x="1588"/>
        <item m="1" x="2557"/>
        <item m="1" x="514"/>
        <item m="1" x="2184"/>
        <item m="1" x="101"/>
        <item m="1" x="1772"/>
        <item m="1" x="1716"/>
        <item m="1" x="1258"/>
        <item m="1" x="1700"/>
        <item m="1" x="1085"/>
        <item m="1" x="626"/>
        <item m="1" x="611"/>
        <item m="1" x="2532"/>
        <item m="1" x="2318"/>
        <item m="1" x="1821"/>
        <item m="1" x="182"/>
        <item m="1" x="1368"/>
        <item m="1" x="1744"/>
        <item m="1" x="2647"/>
        <item m="1" x="2149"/>
        <item m="1" x="2356"/>
        <item m="1" x="375"/>
        <item m="1" x="1182"/>
        <item m="1" x="1707"/>
        <item m="1" x="2204"/>
        <item m="1" x="1746"/>
        <item m="1" x="2616"/>
        <item m="1" x="1592"/>
        <item m="1" x="2328"/>
        <item m="1" x="508"/>
        <item m="1" x="2559"/>
        <item m="1" x="496"/>
        <item m="1" x="2050"/>
        <item m="1" x="1755"/>
        <item m="1" x="2658"/>
        <item m="1" x="1568"/>
        <item m="1" x="1727"/>
        <item m="1" x="1800"/>
        <item m="1" x="595"/>
        <item m="1" x="2191"/>
        <item m="1" x="1104"/>
        <item m="1" x="351"/>
        <item m="1" x="1835"/>
        <item m="1" x="1722"/>
        <item m="1" x="2236"/>
        <item m="1" x="807"/>
        <item m="1" x="1195"/>
        <item m="1" x="189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axis="axisRow" compact="0" outline="0" multipleItemSelectionAllowed="1" showAll="0" defaultSubtotal="0">
      <items count="5">
        <item x="1"/>
        <item h="1" x="2"/>
        <item h="1" x="4"/>
        <item h="1" x="0"/>
        <item h="1" x="3"/>
      </items>
    </pivotField>
    <pivotField axis="axisRow" compact="0" outline="0" showAll="0" defaultSubtotal="0">
      <items count="864">
        <item m="1" x="371"/>
        <item m="1" x="42"/>
        <item m="1" x="768"/>
        <item m="1" x="680"/>
        <item m="1" x="367"/>
        <item m="1" x="254"/>
        <item m="1" x="716"/>
        <item m="1" x="107"/>
        <item m="1" x="58"/>
        <item m="1" x="740"/>
        <item m="1" x="226"/>
        <item m="1" x="528"/>
        <item m="1" x="92"/>
        <item m="1" x="93"/>
        <item m="1" x="670"/>
        <item m="1" x="382"/>
        <item m="1" x="534"/>
        <item m="1" x="50"/>
        <item m="1" x="474"/>
        <item m="1" x="264"/>
        <item m="1" x="265"/>
        <item m="1" x="476"/>
        <item m="1" x="266"/>
        <item m="1" x="821"/>
        <item m="1" x="619"/>
        <item m="1" x="667"/>
        <item m="1" x="217"/>
        <item m="1" x="433"/>
        <item m="1" x="730"/>
        <item m="1" x="721"/>
        <item m="1" x="622"/>
        <item m="1" x="131"/>
        <item m="1" x="300"/>
        <item m="1" x="455"/>
        <item m="1" x="228"/>
        <item m="1" x="583"/>
        <item m="1" x="739"/>
        <item m="1" x="584"/>
        <item m="1" x="492"/>
        <item m="1" x="585"/>
        <item m="1" x="586"/>
        <item m="1" x="301"/>
        <item m="1" x="587"/>
        <item m="1" x="827"/>
        <item m="1" x="694"/>
        <item m="1" x="589"/>
        <item m="1" x="44"/>
        <item m="1" x="590"/>
        <item m="1" x="591"/>
        <item m="1" x="655"/>
        <item m="1" x="593"/>
        <item m="1" x="505"/>
        <item m="1" x="594"/>
        <item m="1" x="746"/>
        <item m="1" x="595"/>
        <item m="1" x="448"/>
        <item m="1" x="420"/>
        <item m="1" x="240"/>
        <item m="1" x="478"/>
        <item m="1" x="845"/>
        <item m="1" x="653"/>
        <item m="1" x="638"/>
        <item m="1" x="251"/>
        <item m="1" x="568"/>
        <item m="1" x="493"/>
        <item m="1" x="209"/>
        <item m="1" x="227"/>
        <item m="1" x="142"/>
        <item m="1" x="287"/>
        <item m="1" x="144"/>
        <item m="1" x="288"/>
        <item m="1" x="416"/>
        <item m="1" x="289"/>
        <item m="1" x="525"/>
        <item m="1" x="299"/>
        <item m="1" x="415"/>
        <item m="1" x="292"/>
        <item m="1" x="374"/>
        <item m="1" x="674"/>
        <item m="1" x="704"/>
        <item m="1" x="516"/>
        <item m="1" x="231"/>
        <item m="1" x="735"/>
        <item m="1" x="195"/>
        <item m="1" x="423"/>
        <item m="1" x="684"/>
        <item m="1" x="497"/>
        <item m="1" x="368"/>
        <item m="1" x="672"/>
        <item m="1" x="80"/>
        <item m="1" x="526"/>
        <item m="1" x="154"/>
        <item m="1" x="806"/>
        <item m="1" x="754"/>
        <item m="1" x="312"/>
        <item m="1" x="657"/>
        <item m="1" x="128"/>
        <item m="1" x="450"/>
        <item m="1" x="143"/>
        <item m="1" x="467"/>
        <item m="1" x="261"/>
        <item m="1" x="375"/>
        <item m="1" x="135"/>
        <item m="1" x="779"/>
        <item m="1" x="97"/>
        <item m="1" x="524"/>
        <item m="1" x="68"/>
        <item m="1" x="643"/>
        <item m="1" x="464"/>
        <item m="1" x="460"/>
        <item m="1" x="518"/>
        <item m="1" x="628"/>
        <item m="1" x="630"/>
        <item m="1" x="332"/>
        <item m="1" x="632"/>
        <item m="1" x="484"/>
        <item m="1" x="857"/>
        <item m="1" x="15"/>
        <item m="1" x="858"/>
        <item m="1" x="369"/>
        <item m="1" x="184"/>
        <item m="1" x="683"/>
        <item m="1" x="185"/>
        <item m="1" x="582"/>
        <item m="1" x="43"/>
        <item m="1" x="56"/>
        <item m="1" x="379"/>
        <item m="1" x="35"/>
        <item m="1" x="103"/>
        <item m="1" x="52"/>
        <item m="1" x="710"/>
        <item m="1" x="425"/>
        <item m="1" x="842"/>
        <item m="1" x="87"/>
        <item m="1" x="817"/>
        <item m="1" x="818"/>
        <item m="1" x="832"/>
        <item m="1" x="160"/>
        <item m="1" x="84"/>
        <item m="1" x="624"/>
        <item m="1" x="65"/>
        <item m="1" x="78"/>
        <item m="1" x="545"/>
        <item m="1" x="741"/>
        <item m="1" x="548"/>
        <item m="1" x="696"/>
        <item m="1" x="550"/>
        <item m="1" x="551"/>
        <item m="1" x="553"/>
        <item m="1" x="554"/>
        <item m="1" x="555"/>
        <item m="1" x="695"/>
        <item m="1" x="835"/>
        <item m="1" x="557"/>
        <item m="1" x="16"/>
        <item m="1" x="19"/>
        <item m="1" x="560"/>
        <item m="1" x="561"/>
        <item m="1" x="562"/>
        <item m="1" x="129"/>
        <item m="1" x="533"/>
        <item m="1" x="67"/>
        <item m="1" x="565"/>
        <item m="1" x="211"/>
        <item m="1" x="566"/>
        <item m="1" x="567"/>
        <item m="1" x="220"/>
        <item m="1" x="221"/>
        <item m="1" x="749"/>
        <item m="1" x="602"/>
        <item m="1" x="362"/>
        <item m="1" x="461"/>
        <item m="1" x="168"/>
        <item m="1" x="816"/>
        <item m="1" x="691"/>
        <item m="1" x="442"/>
        <item m="1" x="772"/>
        <item m="1" x="12"/>
        <item m="1" x="822"/>
        <item m="1" x="703"/>
        <item m="1" x="823"/>
        <item m="1" x="824"/>
        <item m="1" x="809"/>
        <item m="1" x="95"/>
        <item x="5"/>
        <item m="1" x="215"/>
        <item x="2"/>
        <item m="1" x="189"/>
        <item m="1" x="258"/>
        <item m="1" x="784"/>
        <item m="1" x="854"/>
        <item m="1" x="127"/>
        <item m="1" x="855"/>
        <item m="1" x="77"/>
        <item m="1" x="99"/>
        <item m="1" x="636"/>
        <item m="1" x="192"/>
        <item m="1" x="642"/>
        <item m="1" x="141"/>
        <item x="6"/>
        <item m="1" x="278"/>
        <item m="1" x="521"/>
        <item m="1" x="279"/>
        <item m="1" x="530"/>
        <item m="1" x="575"/>
        <item m="1" x="737"/>
        <item m="1" x="529"/>
        <item m="1" x="334"/>
        <item m="1" x="620"/>
        <item m="1" x="177"/>
        <item m="1" x="38"/>
        <item m="1" x="39"/>
        <item m="1" x="174"/>
        <item m="1" x="125"/>
        <item m="1" x="180"/>
        <item m="1" x="698"/>
        <item m="1" x="841"/>
        <item m="1" x="501"/>
        <item m="1" x="176"/>
        <item m="1" x="697"/>
        <item m="1" x="277"/>
        <item m="1" x="469"/>
        <item m="1" x="509"/>
        <item m="1" x="48"/>
        <item m="1" x="462"/>
        <item m="1" x="123"/>
        <item m="1" x="53"/>
        <item m="1" x="385"/>
        <item m="1" x="139"/>
        <item m="1" x="715"/>
        <item m="1" x="133"/>
        <item m="1" x="727"/>
        <item m="1" x="664"/>
        <item m="1" x="242"/>
        <item m="1" x="243"/>
        <item m="1" x="494"/>
        <item m="1" x="861"/>
        <item m="1" x="477"/>
        <item m="1" x="403"/>
        <item m="1" x="404"/>
        <item m="1" x="580"/>
        <item m="1" x="495"/>
        <item m="1" x="274"/>
        <item m="1" x="245"/>
        <item m="1" x="70"/>
        <item m="1" x="456"/>
        <item m="1" x="540"/>
        <item m="1" x="714"/>
        <item m="1" x="167"/>
        <item m="1" x="839"/>
        <item m="1" x="171"/>
        <item m="1" x="523"/>
        <item m="1" x="94"/>
        <item m="1" x="365"/>
        <item m="1" x="354"/>
        <item m="1" x="648"/>
        <item m="1" x="678"/>
        <item m="1" x="542"/>
        <item m="1" x="743"/>
        <item m="1" x="411"/>
        <item m="1" x="412"/>
        <item m="1" x="828"/>
        <item m="1" x="413"/>
        <item m="1" x="81"/>
        <item m="1" x="213"/>
        <item m="1" x="483"/>
        <item m="1" x="259"/>
        <item m="1" x="349"/>
        <item m="1" x="262"/>
        <item m="1" x="465"/>
        <item m="1" x="327"/>
        <item m="1" x="676"/>
        <item m="1" x="611"/>
        <item m="1" x="693"/>
        <item m="1" x="406"/>
        <item m="1" x="408"/>
        <item m="1" x="409"/>
        <item m="1" x="833"/>
        <item m="1" x="410"/>
        <item m="1" x="614"/>
        <item m="1" x="690"/>
        <item m="1" x="604"/>
        <item m="1" x="747"/>
        <item m="1" x="578"/>
        <item m="1" x="452"/>
        <item m="1" x="579"/>
        <item m="1" x="402"/>
        <item m="1" x="663"/>
        <item m="1" x="654"/>
        <item m="1" x="23"/>
        <item m="1" x="475"/>
        <item m="1" x="699"/>
        <item m="1" x="25"/>
        <item m="1" x="273"/>
        <item m="1" x="270"/>
        <item m="1" x="27"/>
        <item m="1" x="326"/>
        <item m="1" x="482"/>
        <item m="1" x="815"/>
        <item m="1" x="777"/>
        <item m="1" x="347"/>
        <item m="1" x="311"/>
        <item m="1" x="597"/>
        <item m="1" x="350"/>
        <item m="1" x="599"/>
        <item m="1" x="159"/>
        <item m="1" x="600"/>
        <item m="1" x="308"/>
        <item m="1" x="707"/>
        <item m="1" x="819"/>
        <item m="1" x="708"/>
        <item m="1" x="284"/>
        <item m="1" x="225"/>
        <item m="1" x="751"/>
        <item m="1" x="109"/>
        <item m="1" x="110"/>
        <item m="1" x="69"/>
        <item m="1" x="669"/>
        <item m="1" x="14"/>
        <item m="1" x="339"/>
        <item m="1" x="193"/>
        <item m="1" x="634"/>
        <item m="1" x="510"/>
        <item m="1" x="506"/>
        <item m="1" x="829"/>
        <item m="1" x="507"/>
        <item m="1" x="126"/>
        <item m="1" x="508"/>
        <item m="1" x="181"/>
        <item m="1" x="459"/>
        <item m="1" x="157"/>
        <item m="1" x="21"/>
        <item m="1" x="238"/>
        <item m="1" x="814"/>
        <item m="1" x="785"/>
        <item m="1" x="665"/>
        <item m="1" x="666"/>
        <item m="1" x="479"/>
        <item m="1" x="96"/>
        <item m="1" x="314"/>
        <item m="1" x="422"/>
        <item m="1" x="10"/>
        <item m="1" x="132"/>
        <item m="1" x="297"/>
        <item m="1" x="246"/>
        <item m="1" x="538"/>
        <item m="1" x="37"/>
        <item m="1" x="572"/>
        <item m="1" x="248"/>
        <item m="1" x="759"/>
        <item m="1" x="850"/>
        <item m="1" x="760"/>
        <item m="1" x="170"/>
        <item m="1" x="761"/>
        <item m="1" x="293"/>
        <item m="1" x="280"/>
        <item m="1" x="116"/>
        <item m="1" x="378"/>
        <item m="1" x="30"/>
        <item m="1" x="775"/>
        <item m="1" x="163"/>
        <item m="1" x="85"/>
        <item m="1" x="607"/>
        <item m="1" x="608"/>
        <item m="1" x="432"/>
        <item m="1" x="609"/>
        <item m="1" x="323"/>
        <item m="1" x="302"/>
        <item m="1" x="812"/>
        <item m="1" x="196"/>
        <item m="1" x="51"/>
        <item m="1" x="198"/>
        <item m="1" x="199"/>
        <item m="1" x="463"/>
        <item m="1" x="612"/>
        <item m="1" x="577"/>
        <item m="1" x="771"/>
        <item m="1" x="114"/>
        <item m="1" x="511"/>
        <item m="1" x="414"/>
        <item m="1" x="805"/>
        <item m="1" x="31"/>
        <item m="1" x="309"/>
        <item m="1" x="310"/>
        <item m="1" x="778"/>
        <item m="1" x="250"/>
        <item m="1" x="573"/>
        <item m="1" x="437"/>
        <item m="1" x="705"/>
        <item m="1" x="155"/>
        <item m="1" x="470"/>
        <item m="1" x="472"/>
        <item m="1" x="473"/>
        <item m="1" x="232"/>
        <item m="1" x="257"/>
        <item m="1" x="188"/>
        <item m="1" x="234"/>
        <item m="1" x="769"/>
        <item m="1" x="305"/>
        <item m="1" x="513"/>
        <item m="1" x="514"/>
        <item m="1" x="8"/>
        <item m="1" x="515"/>
        <item m="1" x="275"/>
        <item m="1" x="397"/>
        <item m="1" x="736"/>
        <item m="1" x="158"/>
        <item m="1" x="164"/>
        <item m="1" x="165"/>
        <item m="1" x="481"/>
        <item m="1" x="86"/>
        <item m="1" x="252"/>
        <item m="1" x="863"/>
        <item m="1" x="783"/>
        <item m="1" x="63"/>
        <item m="1" x="64"/>
        <item m="1" x="319"/>
        <item m="1" x="544"/>
        <item x="0"/>
        <item m="1" x="75"/>
        <item m="1" x="320"/>
        <item m="1" x="172"/>
        <item m="1" x="499"/>
        <item m="1" x="388"/>
        <item m="1" x="296"/>
        <item m="1" x="390"/>
        <item m="1" x="820"/>
        <item m="1" x="391"/>
        <item m="1" x="134"/>
        <item m="1" x="392"/>
        <item m="1" x="393"/>
        <item m="1" x="394"/>
        <item m="1" x="830"/>
        <item m="1" x="454"/>
        <item m="1" x="341"/>
        <item m="1" x="342"/>
        <item m="1" x="373"/>
        <item m="1" x="570"/>
        <item m="1" x="344"/>
        <item m="1" x="345"/>
        <item m="1" x="346"/>
        <item m="1" x="120"/>
        <item m="1" x="652"/>
        <item m="1" x="145"/>
        <item m="1" x="146"/>
        <item m="1" x="294"/>
        <item m="1" x="149"/>
        <item m="1" x="150"/>
        <item m="1" x="101"/>
        <item m="1" x="838"/>
        <item m="1" x="330"/>
        <item m="1" x="331"/>
        <item m="1" x="236"/>
        <item m="1" x="840"/>
        <item m="1" x="804"/>
        <item m="1" x="203"/>
        <item m="1" x="808"/>
        <item m="1" x="205"/>
        <item m="1" x="748"/>
        <item m="1" x="206"/>
        <item m="1" x="190"/>
        <item m="1" x="207"/>
        <item m="1" x="726"/>
        <item m="1" x="398"/>
        <item m="1" x="399"/>
        <item m="1" x="46"/>
        <item m="1" x="788"/>
        <item m="1" x="789"/>
        <item m="1" x="791"/>
        <item m="1" x="792"/>
        <item m="1" x="659"/>
        <item m="1" x="793"/>
        <item m="1" x="182"/>
        <item m="1" x="794"/>
        <item m="1" x="438"/>
        <item m="1" x="795"/>
        <item m="1" x="581"/>
        <item m="1" x="796"/>
        <item m="1" x="60"/>
        <item m="1" x="797"/>
        <item m="1" x="421"/>
        <item m="1" x="798"/>
        <item m="1" x="799"/>
        <item m="1" x="801"/>
        <item m="1" x="802"/>
        <item m="1" x="692"/>
        <item m="1" x="744"/>
        <item m="1" x="662"/>
        <item m="1" x="100"/>
        <item m="1" x="686"/>
        <item m="1" x="73"/>
        <item m="1" x="104"/>
        <item m="1" x="306"/>
        <item m="1" x="615"/>
        <item m="1" x="762"/>
        <item m="1" x="836"/>
        <item m="1" x="480"/>
        <item m="1" x="239"/>
        <item m="1" x="49"/>
        <item m="1" x="782"/>
        <item m="1" x="112"/>
        <item m="1" x="640"/>
        <item m="1" x="549"/>
        <item m="1" x="453"/>
        <item m="1" x="717"/>
        <item m="1" x="179"/>
        <item m="1" x="329"/>
        <item m="1" x="786"/>
        <item m="1" x="758"/>
        <item m="1" x="724"/>
        <item m="1" x="140"/>
        <item m="1" x="605"/>
        <item m="1" x="162"/>
        <item m="1" x="537"/>
        <item m="1" x="831"/>
        <item m="1" x="767"/>
        <item m="1" x="617"/>
        <item m="1" x="169"/>
        <item m="1" x="709"/>
        <item m="1" x="178"/>
        <item m="1" x="121"/>
        <item m="1" x="247"/>
        <item m="1" x="807"/>
        <item m="1" x="774"/>
        <item m="1" x="98"/>
        <item m="1" x="298"/>
        <item m="1" x="773"/>
        <item m="1" x="660"/>
        <item m="1" x="661"/>
        <item m="1" x="752"/>
        <item m="1" x="756"/>
        <item m="1" x="763"/>
        <item m="1" x="376"/>
        <item m="1" x="635"/>
        <item m="1" x="137"/>
        <item m="1" x="11"/>
        <item m="1" x="689"/>
        <item m="1" x="755"/>
        <item m="1" x="682"/>
        <item m="1" x="731"/>
        <item m="1" x="770"/>
        <item m="1" x="237"/>
        <item m="1" x="613"/>
        <item m="1" x="706"/>
        <item m="1" x="498"/>
        <item m="1" x="650"/>
        <item m="1" x="468"/>
        <item m="1" x="426"/>
        <item m="1" x="161"/>
        <item m="1" x="490"/>
        <item m="1" x="679"/>
        <item m="1" x="675"/>
        <item m="1" x="281"/>
        <item m="1" x="269"/>
        <item m="1" x="352"/>
        <item m="1" x="363"/>
        <item m="1" x="688"/>
        <item m="1" x="355"/>
        <item m="1" x="700"/>
        <item m="1" x="29"/>
        <item m="1" x="313"/>
        <item m="1" x="445"/>
        <item m="1" x="383"/>
        <item m="1" x="522"/>
        <item m="1" x="208"/>
        <item m="1" x="18"/>
        <item m="1" x="722"/>
        <item m="1" x="187"/>
        <item m="1" x="361"/>
        <item m="1" x="90"/>
        <item m="1" x="485"/>
        <item m="1" x="745"/>
        <item m="1" x="603"/>
        <item m="1" x="447"/>
        <item m="1" x="457"/>
        <item m="1" x="729"/>
        <item m="1" x="847"/>
        <item m="1" x="519"/>
        <item m="1" x="138"/>
        <item m="1" x="641"/>
        <item m="1" x="218"/>
        <item m="1" x="76"/>
        <item x="7"/>
        <item m="1" x="546"/>
        <item m="1" x="224"/>
        <item x="1"/>
        <item x="3"/>
        <item x="4"/>
        <item m="1" x="316"/>
        <item m="1" x="315"/>
        <item m="1" x="849"/>
        <item m="1" x="291"/>
        <item m="1" x="235"/>
        <item m="1" x="443"/>
        <item m="1" x="430"/>
        <item m="1" x="290"/>
        <item m="1" x="588"/>
        <item m="1" x="223"/>
        <item m="1" x="764"/>
        <item m="1" x="191"/>
        <item m="1" x="260"/>
        <item m="1" x="860"/>
        <item m="1" x="318"/>
        <item m="1" x="596"/>
        <item m="1" x="843"/>
        <item m="1" x="360"/>
        <item m="1" x="267"/>
        <item m="1" x="40"/>
        <item m="1" x="646"/>
        <item m="1" x="72"/>
        <item m="1" x="55"/>
        <item m="1" x="358"/>
        <item m="1" x="343"/>
        <item m="1" x="166"/>
        <item m="1" x="418"/>
        <item m="1" x="564"/>
        <item m="1" x="41"/>
        <item m="1" x="111"/>
        <item m="1" x="627"/>
        <item m="1" x="28"/>
        <item m="1" x="725"/>
        <item m="1" x="136"/>
        <item m="1" x="24"/>
        <item m="1" x="446"/>
        <item m="1" x="712"/>
        <item m="1" x="268"/>
        <item m="1" x="598"/>
        <item m="1" x="286"/>
        <item m="1" x="503"/>
        <item m="1" x="233"/>
        <item m="1" x="336"/>
        <item m="1" x="639"/>
        <item m="1" x="556"/>
        <item m="1" x="687"/>
        <item m="1" x="54"/>
        <item m="1" x="781"/>
        <item m="1" x="780"/>
        <item m="1" x="844"/>
        <item m="1" x="200"/>
        <item m="1" x="214"/>
        <item m="1" x="436"/>
        <item m="1" x="307"/>
        <item m="1" x="253"/>
        <item m="1" x="59"/>
        <item m="1" x="569"/>
        <item m="1" x="244"/>
        <item m="1" x="20"/>
        <item m="1" x="734"/>
        <item m="1" x="449"/>
        <item m="1" x="718"/>
        <item m="1" x="105"/>
        <item m="1" x="765"/>
        <item m="1" x="563"/>
        <item m="1" x="517"/>
        <item m="1" x="677"/>
        <item m="1" x="36"/>
        <item m="1" x="147"/>
        <item m="1" x="810"/>
        <item m="1" x="389"/>
        <item m="1" x="559"/>
        <item m="1" x="130"/>
        <item m="1" x="719"/>
        <item m="1" x="732"/>
        <item m="1" x="491"/>
        <item m="1" x="83"/>
        <item m="1" x="535"/>
        <item m="1" x="380"/>
        <item m="1" x="26"/>
        <item m="1" x="401"/>
        <item m="1" x="571"/>
        <item m="1" x="527"/>
        <item m="1" x="532"/>
        <item m="1" x="733"/>
        <item m="1" x="862"/>
        <item m="1" x="91"/>
        <item m="1" x="504"/>
        <item m="1" x="328"/>
        <item m="1" x="576"/>
        <item m="1" x="658"/>
        <item m="1" x="592"/>
        <item m="1" x="387"/>
        <item m="1" x="197"/>
        <item m="1" x="108"/>
        <item m="1" x="186"/>
        <item m="1" x="212"/>
        <item m="1" x="685"/>
        <item m="1" x="119"/>
        <item m="1" x="366"/>
        <item m="1" x="32"/>
        <item m="1" x="431"/>
        <item m="1" x="357"/>
        <item m="1" x="645"/>
        <item m="1" x="353"/>
        <item m="1" x="117"/>
        <item m="1" x="256"/>
        <item m="1" x="811"/>
        <item m="1" x="124"/>
        <item m="1" x="79"/>
        <item m="1" x="671"/>
        <item m="1" x="229"/>
        <item m="1" x="396"/>
        <item m="1" x="317"/>
        <item m="1" x="407"/>
        <item m="1" x="558"/>
        <item m="1" x="153"/>
        <item m="1" x="434"/>
        <item m="1" x="395"/>
        <item m="1" x="222"/>
        <item m="1" x="552"/>
        <item m="1" x="610"/>
        <item m="1" x="616"/>
        <item m="1" x="701"/>
        <item m="1" x="429"/>
        <item m="1" x="435"/>
        <item m="1" x="356"/>
        <item m="1" x="335"/>
        <item m="1" x="89"/>
        <item m="1" x="859"/>
        <item m="1" x="631"/>
        <item m="1" x="230"/>
        <item m="1" x="651"/>
        <item m="1" x="285"/>
        <item m="1" x="790"/>
        <item m="1" x="776"/>
        <item m="1" x="547"/>
        <item m="1" x="606"/>
        <item m="1" x="502"/>
        <item m="1" x="647"/>
        <item m="1" x="471"/>
        <item m="1" x="466"/>
        <item m="1" x="853"/>
        <item m="1" x="340"/>
        <item m="1" x="175"/>
        <item m="1" x="713"/>
        <item m="1" x="856"/>
        <item m="1" x="851"/>
        <item m="1" x="800"/>
        <item m="1" x="106"/>
        <item m="1" x="574"/>
        <item m="1" x="113"/>
        <item m="1" x="364"/>
        <item m="1" x="419"/>
        <item m="1" x="626"/>
        <item m="1" x="489"/>
        <item m="1" x="644"/>
        <item m="1" x="122"/>
        <item m="1" x="681"/>
        <item m="1" x="625"/>
        <item m="1" x="723"/>
        <item m="1" x="62"/>
        <item m="1" x="825"/>
        <item m="1" x="813"/>
        <item m="1" x="17"/>
        <item m="1" x="496"/>
        <item m="1" x="304"/>
        <item m="1" x="202"/>
        <item m="1" x="333"/>
        <item m="1" x="742"/>
        <item m="1" x="34"/>
        <item m="1" x="337"/>
        <item m="1" x="241"/>
        <item m="1" x="451"/>
        <item m="1" x="440"/>
        <item m="1" x="276"/>
        <item m="1" x="427"/>
        <item m="1" x="444"/>
        <item m="1" x="668"/>
        <item m="1" x="348"/>
        <item m="1" x="803"/>
        <item m="1" x="766"/>
        <item m="1" x="601"/>
        <item m="1" x="837"/>
        <item m="1" x="439"/>
        <item m="1" x="649"/>
        <item m="1" x="711"/>
        <item m="1" x="283"/>
        <item m="1" x="826"/>
        <item m="1" x="61"/>
        <item m="1" x="834"/>
        <item m="1" x="13"/>
        <item m="1" x="623"/>
        <item m="1" x="45"/>
        <item m="1" x="458"/>
        <item m="1" x="47"/>
        <item m="1" x="66"/>
        <item m="1" x="359"/>
        <item m="1" x="417"/>
        <item m="1" x="295"/>
        <item m="1" x="118"/>
        <item m="1" x="151"/>
        <item m="1" x="303"/>
        <item m="1" x="543"/>
        <item m="1" x="738"/>
        <item m="1" x="424"/>
        <item m="1" x="381"/>
        <item m="1" x="539"/>
        <item m="1" x="102"/>
        <item m="1" x="57"/>
        <item m="1" x="183"/>
        <item m="1" x="384"/>
        <item m="1" x="216"/>
        <item m="1" x="618"/>
        <item m="1" x="325"/>
        <item m="1" x="848"/>
        <item m="1" x="194"/>
        <item m="1" x="71"/>
        <item m="1" x="750"/>
        <item m="1" x="115"/>
        <item m="1" x="531"/>
        <item m="1" x="536"/>
        <item m="1" x="637"/>
        <item m="1" x="757"/>
        <item m="1" x="272"/>
        <item m="1" x="500"/>
        <item m="1" x="520"/>
        <item m="1" x="370"/>
        <item m="1" x="621"/>
        <item m="1" x="487"/>
        <item m="1" x="152"/>
        <item m="1" x="486"/>
        <item m="1" x="846"/>
        <item m="1" x="377"/>
        <item m="1" x="255"/>
        <item m="1" x="541"/>
        <item m="1" x="702"/>
        <item m="1" x="852"/>
        <item m="1" x="173"/>
        <item m="1" x="82"/>
        <item m="1" x="156"/>
        <item m="1" x="372"/>
        <item m="1" x="753"/>
        <item m="1" x="629"/>
        <item m="1" x="271"/>
        <item m="1" x="787"/>
        <item m="1" x="9"/>
        <item m="1" x="728"/>
        <item m="1" x="249"/>
        <item m="1" x="210"/>
        <item m="1" x="441"/>
        <item m="1" x="428"/>
        <item m="1" x="720"/>
        <item m="1" x="673"/>
        <item m="1" x="204"/>
        <item m="1" x="324"/>
        <item m="1" x="405"/>
        <item m="1" x="322"/>
        <item m="1" x="33"/>
        <item m="1" x="74"/>
        <item m="1" x="656"/>
        <item m="1" x="488"/>
        <item m="1" x="201"/>
        <item m="1" x="321"/>
        <item m="1" x="386"/>
        <item m="1" x="263"/>
        <item m="1" x="22"/>
        <item m="1" x="282"/>
        <item m="1" x="338"/>
        <item m="1" x="88"/>
        <item m="1" x="512"/>
        <item m="1" x="400"/>
        <item m="1" x="148"/>
        <item m="1" x="219"/>
        <item m="1" x="633"/>
        <item m="1" x="351"/>
      </items>
    </pivotField>
    <pivotField compact="0" outline="0" showAll="0"/>
    <pivotField axis="axisRow" compact="0" outline="0" showAll="0" defaultSubtotal="0">
      <items count="3092">
        <item m="1" x="1948"/>
        <item m="1" x="2213"/>
        <item m="1" x="1576"/>
        <item m="1" x="549"/>
        <item m="1" x="1887"/>
        <item m="1" x="2401"/>
        <item m="1" x="822"/>
        <item m="1" x="2515"/>
        <item m="1" x="2628"/>
        <item m="1" x="3016"/>
        <item m="1" x="2931"/>
        <item m="1" x="1373"/>
        <item m="1" x="2810"/>
        <item m="1" x="1456"/>
        <item m="1" x="221"/>
        <item m="1" x="99"/>
        <item m="1" x="1743"/>
        <item m="1" x="1736"/>
        <item m="1" x="854"/>
        <item m="1" x="1851"/>
        <item m="1" x="1040"/>
        <item m="1" x="2851"/>
        <item m="1" x="3078"/>
        <item m="1" x="528"/>
        <item m="1" x="976"/>
        <item m="1" x="1614"/>
        <item m="1" x="2476"/>
        <item m="1" x="2752"/>
        <item m="1" x="2995"/>
        <item m="1" x="2950"/>
        <item m="1" x="702"/>
        <item m="1" x="1905"/>
        <item m="1" x="1191"/>
        <item m="1" x="3059"/>
        <item m="1" x="3032"/>
        <item m="1" x="649"/>
        <item m="1" x="2702"/>
        <item m="1" x="2402"/>
        <item m="1" x="1339"/>
        <item m="1" x="1451"/>
        <item m="1" x="2744"/>
        <item m="1" x="2210"/>
        <item m="1" x="820"/>
        <item m="1" x="1793"/>
        <item m="1" x="1125"/>
        <item m="1" x="756"/>
        <item m="1" x="1844"/>
        <item m="1" x="632"/>
        <item m="1" x="977"/>
        <item m="1" x="2913"/>
        <item m="1" x="2796"/>
        <item m="1" x="1333"/>
        <item m="1" x="1177"/>
        <item m="1" x="2259"/>
        <item m="1" x="1653"/>
        <item m="1" x="2330"/>
        <item m="1" x="3044"/>
        <item m="1" x="1296"/>
        <item m="1" x="1516"/>
        <item m="1" x="2394"/>
        <item m="1" x="207"/>
        <item m="1" x="771"/>
        <item m="1" x="1786"/>
        <item m="1" x="395"/>
        <item m="1" x="2233"/>
        <item m="1" x="243"/>
        <item m="1" x="2575"/>
        <item m="1" x="929"/>
        <item m="1" x="2169"/>
        <item m="1" x="1662"/>
        <item m="1" x="1146"/>
        <item m="1" x="1463"/>
        <item m="1" x="268"/>
        <item m="1" x="2900"/>
        <item m="1" x="1305"/>
        <item m="1" x="1819"/>
        <item m="1" x="2667"/>
        <item m="1" x="995"/>
        <item m="1" x="3054"/>
        <item m="1" x="1388"/>
        <item m="1" x="867"/>
        <item m="1" x="1824"/>
        <item m="1" x="1840"/>
        <item m="1" x="1203"/>
        <item m="1" x="2130"/>
        <item m="1" x="1121"/>
        <item m="1" x="1464"/>
        <item m="1" x="332"/>
        <item m="1" x="355"/>
        <item m="1" x="1611"/>
        <item m="1" x="289"/>
        <item m="1" x="1154"/>
        <item m="1" x="962"/>
        <item m="1" x="2522"/>
        <item m="1" x="1817"/>
        <item m="1" x="312"/>
        <item m="1" x="1195"/>
        <item m="1" x="2176"/>
        <item m="1" x="1501"/>
        <item m="1" x="1904"/>
        <item m="1" x="1182"/>
        <item m="1" x="2928"/>
        <item m="1" x="546"/>
        <item m="1" x="1205"/>
        <item m="1" x="339"/>
        <item m="1" x="585"/>
        <item m="1" x="1732"/>
        <item m="1" x="1126"/>
        <item m="1" x="1943"/>
        <item m="1" x="1496"/>
        <item m="1" x="2920"/>
        <item m="1" x="1523"/>
        <item m="1" x="155"/>
        <item m="1" x="1250"/>
        <item m="1" x="1363"/>
        <item m="1" x="60"/>
        <item m="1" x="3072"/>
        <item m="1" x="2311"/>
        <item m="1" x="2023"/>
        <item m="1" x="2152"/>
        <item m="1" x="2003"/>
        <item m="1" x="209"/>
        <item m="1" x="784"/>
        <item m="1" x="1712"/>
        <item m="1" x="2368"/>
        <item m="1" x="1541"/>
        <item m="1" x="102"/>
        <item m="1" x="293"/>
        <item m="1" x="1972"/>
        <item m="1" x="1201"/>
        <item m="1" x="478"/>
        <item m="1" x="2295"/>
        <item m="1" x="1621"/>
        <item m="1" x="1685"/>
        <item m="1" x="2422"/>
        <item m="1" x="861"/>
        <item m="1" x="1410"/>
        <item m="1" x="2369"/>
        <item m="1" x="1123"/>
        <item m="1" x="282"/>
        <item m="1" x="1923"/>
        <item m="1" x="2710"/>
        <item m="1" x="3083"/>
        <item m="1" x="2428"/>
        <item m="1" x="1194"/>
        <item m="1" x="258"/>
        <item m="1" x="625"/>
        <item m="1" x="1906"/>
        <item m="1" x="633"/>
        <item m="1" x="2054"/>
        <item m="1" x="1424"/>
        <item m="1" x="2684"/>
        <item m="1" x="694"/>
        <item m="1" x="1637"/>
        <item m="1" x="2643"/>
        <item m="1" x="2326"/>
        <item m="1" x="545"/>
        <item m="1" x="953"/>
        <item m="1" x="926"/>
        <item m="1" x="2963"/>
        <item m="1" x="1942"/>
        <item m="1" x="2602"/>
        <item m="1" x="675"/>
        <item m="1" x="2417"/>
        <item m="1" x="1036"/>
        <item m="1" x="860"/>
        <item m="1" x="2301"/>
        <item m="1" x="2646"/>
        <item m="1" x="851"/>
        <item m="1" x="726"/>
        <item m="1" x="2792"/>
        <item m="1" x="3005"/>
        <item m="1" x="300"/>
        <item m="1" x="2414"/>
        <item m="1" x="2907"/>
        <item m="1" x="1601"/>
        <item m="1" x="2959"/>
        <item m="1" x="2998"/>
        <item m="1" x="1668"/>
        <item m="1" x="941"/>
        <item m="1" x="880"/>
        <item m="1" x="673"/>
        <item m="1" x="2725"/>
        <item m="1" x="1575"/>
        <item m="1" x="397"/>
        <item m="1" x="73"/>
        <item m="1" x="2673"/>
        <item m="1" x="439"/>
        <item m="1" x="2064"/>
        <item m="1" x="1188"/>
        <item m="1" x="2391"/>
        <item m="1" x="2985"/>
        <item m="1" x="2856"/>
        <item m="1" x="2292"/>
        <item m="1" x="1242"/>
        <item m="1" x="2758"/>
        <item m="1" x="1700"/>
        <item m="1" x="304"/>
        <item m="1" x="2598"/>
        <item x="1"/>
        <item m="1" x="2593"/>
        <item m="1" x="2316"/>
        <item m="1" x="1706"/>
        <item m="1" x="513"/>
        <item m="1" x="1189"/>
        <item m="1" x="297"/>
        <item m="1" x="2165"/>
        <item m="1" x="559"/>
        <item m="1" x="380"/>
        <item m="1" x="2499"/>
        <item m="1" x="2836"/>
        <item m="1" x="1563"/>
        <item m="1" x="1196"/>
        <item m="1" x="886"/>
        <item m="1" x="2683"/>
        <item m="1" x="2525"/>
        <item m="1" x="2785"/>
        <item m="1" x="990"/>
        <item m="1" x="3034"/>
        <item m="1" x="2961"/>
        <item m="1" x="1543"/>
        <item m="1" x="250"/>
        <item m="1" x="1119"/>
        <item m="1" x="770"/>
        <item m="1" x="2983"/>
        <item m="1" x="1379"/>
        <item m="1" x="1820"/>
        <item m="1" x="1408"/>
        <item m="1" x="2226"/>
        <item m="1" x="2620"/>
        <item m="1" x="1149"/>
        <item m="1" x="2237"/>
        <item m="1" x="2005"/>
        <item m="1" x="1448"/>
        <item m="1" x="998"/>
        <item m="1" x="579"/>
        <item m="1" x="234"/>
        <item m="1" x="2753"/>
        <item m="1" x="3076"/>
        <item m="1" x="2246"/>
        <item m="1" x="479"/>
        <item m="1" x="495"/>
        <item m="1" x="531"/>
        <item m="1" x="2287"/>
        <item m="1" x="2694"/>
        <item m="1" x="2696"/>
        <item m="1" x="2697"/>
        <item m="1" x="548"/>
        <item m="1" x="1708"/>
        <item m="1" x="194"/>
        <item m="1" x="556"/>
        <item m="1" x="1527"/>
        <item m="1" x="1965"/>
        <item m="1" x="894"/>
        <item m="1" x="2012"/>
        <item m="1" x="195"/>
        <item m="1" x="759"/>
        <item m="1" x="1449"/>
        <item m="1" x="2632"/>
        <item m="1" x="113"/>
        <item m="1" x="2939"/>
        <item m="1" x="317"/>
        <item m="1" x="465"/>
        <item m="1" x="1064"/>
        <item m="1" x="2179"/>
        <item m="1" x="381"/>
        <item m="1" x="1183"/>
        <item m="1" x="187"/>
        <item m="1" x="3060"/>
        <item m="1" x="744"/>
        <item m="1" x="2777"/>
        <item m="1" x="776"/>
        <item m="1" x="238"/>
        <item m="1" x="3022"/>
        <item m="1" x="1679"/>
        <item m="1" x="2612"/>
        <item m="1" x="1825"/>
        <item m="1" x="2020"/>
        <item m="1" x="1869"/>
        <item m="1" x="1116"/>
        <item m="1" x="2161"/>
        <item m="1" x="1147"/>
        <item m="1" x="2718"/>
        <item m="1" x="1163"/>
        <item m="1" x="1343"/>
        <item m="1" x="2501"/>
        <item m="1" x="1661"/>
        <item m="1" x="685"/>
        <item m="1" x="2502"/>
        <item m="1" x="2069"/>
        <item m="1" x="1455"/>
        <item m="1" x="681"/>
        <item m="1" x="2358"/>
        <item m="1" x="181"/>
        <item m="1" x="692"/>
        <item m="1" x="1542"/>
        <item m="1" x="2850"/>
        <item m="1" x="3062"/>
        <item m="1" x="376"/>
        <item m="1" x="2220"/>
        <item m="1" x="428"/>
        <item m="1" x="2685"/>
        <item m="1" x="1780"/>
        <item m="1" x="1727"/>
        <item m="1" x="9"/>
        <item m="1" x="2779"/>
        <item m="1" x="41"/>
        <item m="1" x="1375"/>
        <item m="1" x="2953"/>
        <item m="1" x="1667"/>
        <item m="1" x="1876"/>
        <item m="1" x="2024"/>
        <item m="1" x="1967"/>
        <item m="1" x="2202"/>
        <item m="1" x="158"/>
        <item m="1" x="1705"/>
        <item m="1" x="147"/>
        <item m="1" x="2971"/>
        <item m="1" x="489"/>
        <item m="1" x="1856"/>
        <item m="1" x="2798"/>
        <item m="1" x="2477"/>
        <item m="1" x="2145"/>
        <item m="1" x="2472"/>
        <item m="1" x="2653"/>
        <item m="1" x="1088"/>
        <item m="1" x="2457"/>
        <item m="1" x="1963"/>
        <item m="1" x="1733"/>
        <item m="1" x="1810"/>
        <item m="1" x="261"/>
        <item m="1" x="2249"/>
        <item m="1" x="384"/>
        <item m="1" x="1397"/>
        <item m="1" x="1540"/>
        <item m="1" x="190"/>
        <item m="1" x="674"/>
        <item m="1" x="2723"/>
        <item m="1" x="2822"/>
        <item m="1" x="2050"/>
        <item m="1" x="2257"/>
        <item m="1" x="2857"/>
        <item m="1" x="2813"/>
        <item m="1" x="80"/>
        <item m="1" x="2671"/>
        <item m="1" x="2016"/>
        <item m="1" x="1573"/>
        <item m="1" x="352"/>
        <item m="1" x="212"/>
        <item m="1" x="2101"/>
        <item m="1" x="1452"/>
        <item m="1" x="3082"/>
        <item m="1" x="1910"/>
        <item m="1" x="1071"/>
        <item m="1" x="819"/>
        <item m="1" x="1520"/>
        <item m="1" x="752"/>
        <item m="1" x="2231"/>
        <item m="1" x="2086"/>
        <item m="1" x="2768"/>
        <item m="1" x="2492"/>
        <item m="1" x="303"/>
        <item m="1" x="1334"/>
        <item m="1" x="2453"/>
        <item m="1" x="2830"/>
        <item m="1" x="223"/>
        <item m="1" x="1749"/>
        <item m="1" x="1645"/>
        <item m="1" x="2933"/>
        <item m="1" x="2494"/>
        <item m="1" x="2225"/>
        <item m="1" x="2864"/>
        <item m="1" x="1153"/>
        <item m="1" x="2224"/>
        <item m="1" x="875"/>
        <item m="1" x="3055"/>
        <item m="1" x="2281"/>
        <item m="1" x="1278"/>
        <item m="1" x="1994"/>
        <item m="1" x="2433"/>
        <item m="1" x="105"/>
        <item m="1" x="331"/>
        <item m="1" x="1084"/>
        <item m="1" x="507"/>
        <item m="1" x="1356"/>
        <item m="1" x="615"/>
        <item m="1" x="2412"/>
        <item m="1" x="2523"/>
        <item m="1" x="2749"/>
        <item m="1" x="583"/>
        <item m="1" x="237"/>
        <item m="1" x="143"/>
        <item m="1" x="1978"/>
        <item m="1" x="539"/>
        <item m="1" x="1962"/>
        <item m="1" x="288"/>
        <item m="1" x="1504"/>
        <item m="1" x="1746"/>
        <item m="1" x="2036"/>
        <item m="1" x="1758"/>
        <item m="1" x="429"/>
        <item m="1" x="116"/>
        <item m="1" x="2147"/>
        <item m="1" x="758"/>
        <item m="1" x="2925"/>
        <item m="1" x="2740"/>
        <item m="1" x="650"/>
        <item m="1" x="1297"/>
        <item m="1" x="944"/>
        <item m="1" x="2310"/>
        <item m="1" x="1311"/>
        <item m="1" x="589"/>
        <item m="1" x="1776"/>
        <item m="1" x="1359"/>
        <item m="1" x="2250"/>
        <item m="1" x="262"/>
        <item m="1" x="1282"/>
        <item m="1" x="2495"/>
        <item m="1" x="2833"/>
        <item m="1" x="294"/>
        <item m="1" x="2160"/>
        <item m="1" x="2811"/>
        <item m="1" x="2000"/>
        <item m="1" x="1018"/>
        <item m="1" x="909"/>
        <item m="1" x="316"/>
        <item m="1" x="739"/>
        <item m="1" x="2228"/>
        <item m="1" x="305"/>
        <item m="1" x="928"/>
        <item m="1" x="2901"/>
        <item m="1" x="2153"/>
        <item m="1" x="1750"/>
        <item m="1" x="1922"/>
        <item m="1" x="943"/>
        <item m="1" x="1367"/>
        <item m="1" x="1091"/>
        <item m="1" x="1931"/>
        <item m="1" x="2073"/>
        <item m="1" x="1692"/>
        <item m="1" x="3018"/>
        <item m="1" x="1930"/>
        <item m="1" x="2737"/>
        <item m="1" x="1835"/>
        <item m="1" x="434"/>
        <item m="1" x="2469"/>
        <item m="1" x="275"/>
        <item m="1" x="2207"/>
        <item m="1" x="2122"/>
        <item m="1" x="1853"/>
        <item m="1" x="594"/>
        <item m="1" x="1608"/>
        <item m="1" x="256"/>
        <item m="1" x="492"/>
        <item m="1" x="805"/>
        <item m="1" x="2309"/>
        <item m="1" x="1190"/>
        <item m="1" x="2028"/>
        <item m="1" x="3080"/>
        <item m="1" x="271"/>
        <item m="1" x="128"/>
        <item m="1" x="2137"/>
        <item m="1" x="448"/>
        <item m="1" x="63"/>
        <item m="1" x="1768"/>
        <item m="1" x="388"/>
        <item m="1" x="2075"/>
        <item m="1" x="1425"/>
        <item m="1" x="2714"/>
        <item m="1" x="1213"/>
        <item m="1" x="1681"/>
        <item m="1" x="62"/>
        <item m="1" x="18"/>
        <item m="1" x="846"/>
        <item m="1" x="1442"/>
        <item m="1" x="1365"/>
        <item m="1" x="463"/>
        <item m="1" x="70"/>
        <item m="1" x="157"/>
        <item m="1" x="2670"/>
        <item m="1" x="892"/>
        <item m="1" x="342"/>
        <item m="1" x="2634"/>
        <item m="1" x="1842"/>
        <item m="1" x="1024"/>
        <item m="1" x="1110"/>
        <item m="1" x="789"/>
        <item m="1" x="1701"/>
        <item m="1" x="1993"/>
        <item m="1" x="1670"/>
        <item m="1" x="2544"/>
        <item m="1" x="1096"/>
        <item m="1" x="574"/>
        <item m="1" x="1985"/>
        <item m="1" x="1491"/>
        <item m="1" x="1259"/>
        <item m="1" x="2483"/>
        <item m="1" x="89"/>
        <item m="1" x="3027"/>
        <item m="1" x="458"/>
        <item m="1" x="2690"/>
        <item m="1" x="1170"/>
        <item m="1" x="552"/>
        <item m="1" x="1385"/>
        <item m="1" x="1991"/>
        <item m="1" x="2916"/>
        <item m="1" x="2509"/>
        <item m="1" x="1481"/>
        <item m="1" x="989"/>
        <item m="1" x="1643"/>
        <item m="1" x="2701"/>
        <item m="1" x="1443"/>
        <item m="1" x="1349"/>
        <item m="1" x="215"/>
        <item m="1" x="2396"/>
        <item m="1" x="3079"/>
        <item m="1" x="2854"/>
        <item m="1" x="2452"/>
        <item m="1" x="2844"/>
        <item m="1" x="884"/>
        <item m="1" x="1946"/>
        <item m="1" x="222"/>
        <item m="1" x="392"/>
        <item m="1" x="1137"/>
        <item m="1" x="2946"/>
        <item m="1" x="2884"/>
        <item m="1" x="1465"/>
        <item m="1" x="1080"/>
        <item m="1" x="2546"/>
        <item m="1" x="2238"/>
        <item m="1" x="2099"/>
        <item m="1" x="1239"/>
        <item m="1" x="2017"/>
        <item m="1" x="2865"/>
        <item m="1" x="2534"/>
        <item m="1" x="2555"/>
        <item m="1" x="911"/>
        <item m="1" x="150"/>
        <item m="1" x="413"/>
        <item m="1" x="2286"/>
        <item m="1" x="1323"/>
        <item m="1" x="1476"/>
        <item m="1" x="2911"/>
        <item m="1" x="699"/>
        <item m="1" x="2438"/>
        <item m="1" x="435"/>
        <item m="1" x="2578"/>
        <item m="1" x="1509"/>
        <item m="1" x="551"/>
        <item m="1" x="823"/>
        <item m="1" x="2940"/>
        <item m="1" x="2908"/>
        <item m="1" x="118"/>
        <item m="1" x="2968"/>
        <item m="1" x="2278"/>
        <item m="1" x="686"/>
        <item m="1" x="200"/>
        <item m="1" x="201"/>
        <item m="1" x="115"/>
        <item m="1" x="1578"/>
        <item m="1" x="265"/>
        <item m="1" x="206"/>
        <item m="1" x="1933"/>
        <item m="1" x="1134"/>
        <item m="1" x="558"/>
        <item m="1" x="298"/>
        <item m="1" x="652"/>
        <item m="1" x="907"/>
        <item m="1" x="735"/>
        <item m="1" x="1729"/>
        <item m="1" x="1243"/>
        <item m="1" x="132"/>
        <item m="1" x="1415"/>
        <item m="1" x="1702"/>
        <item m="1" x="912"/>
        <item m="1" x="936"/>
        <item m="1" x="2897"/>
        <item m="1" x="1630"/>
        <item m="1" x="2484"/>
        <item m="1" x="3031"/>
        <item m="1" x="2682"/>
        <item m="1" x="974"/>
        <item m="1" x="2303"/>
        <item m="1" x="2382"/>
        <item m="1" x="167"/>
        <item m="1" x="1225"/>
        <item m="1" x="2868"/>
        <item m="1" x="1240"/>
        <item m="1" x="2607"/>
        <item m="1" x="1099"/>
        <item m="1" x="1937"/>
        <item m="1" x="25"/>
        <item m="1" x="2021"/>
        <item m="1" x="955"/>
        <item m="1" x="1289"/>
        <item m="1" x="2374"/>
        <item m="1" x="43"/>
        <item m="1" x="2493"/>
        <item m="1" x="1384"/>
        <item m="1" x="697"/>
        <item m="1" x="2514"/>
        <item m="1" x="3035"/>
        <item m="1" x="86"/>
        <item m="1" x="1276"/>
        <item m="1" x="2797"/>
        <item m="1" x="1823"/>
        <item m="1" x="2033"/>
        <item m="1" x="3067"/>
        <item m="1" x="2838"/>
        <item m="1" x="367"/>
        <item m="1" x="3081"/>
        <item m="1" x="1756"/>
        <item m="1" x="1172"/>
        <item m="1" x="2639"/>
        <item m="1" x="1977"/>
        <item m="1" x="2058"/>
        <item m="1" x="2434"/>
        <item m="1" x="67"/>
        <item m="1" x="746"/>
        <item m="1" x="606"/>
        <item m="1" x="1003"/>
        <item m="1" x="2527"/>
        <item m="1" x="2056"/>
        <item m="1" x="242"/>
        <item m="1" x="196"/>
        <item m="1" x="2377"/>
        <item m="1" x="2388"/>
        <item m="1" x="781"/>
        <item m="1" x="2717"/>
        <item m="1" x="516"/>
        <item m="1" x="2887"/>
        <item m="1" x="1901"/>
        <item m="1" x="1350"/>
        <item m="1" x="3043"/>
        <item m="1" x="1638"/>
        <item m="1" x="1975"/>
        <item m="1" x="1138"/>
        <item m="1" x="631"/>
        <item m="1" x="1089"/>
        <item m="1" x="542"/>
        <item m="1" x="2409"/>
        <item m="1" x="2063"/>
        <item m="1" x="1940"/>
        <item m="1" x="2698"/>
        <item m="1" x="1525"/>
        <item m="1" x="827"/>
        <item m="1" x="2885"/>
        <item m="1" x="2687"/>
        <item m="1" x="2866"/>
        <item m="1" x="251"/>
        <item m="1" x="2209"/>
        <item m="1" x="1376"/>
        <item m="1" x="1528"/>
        <item m="1" x="1210"/>
        <item m="1" x="2090"/>
        <item m="1" x="456"/>
        <item m="1" x="1932"/>
        <item m="1" x="1223"/>
        <item m="1" x="2605"/>
        <item m="1" x="2770"/>
        <item m="1" x="2902"/>
        <item m="1" x="1570"/>
        <item m="1" x="2350"/>
        <item m="1" x="1785"/>
        <item m="1" x="960"/>
        <item m="1" x="1751"/>
        <item m="1" x="1469"/>
        <item m="1" x="350"/>
        <item m="1" x="1986"/>
        <item m="1" x="1370"/>
        <item m="1" x="169"/>
        <item m="1" x="622"/>
        <item m="1" x="92"/>
        <item m="1" x="828"/>
        <item m="1" x="1796"/>
        <item m="1" x="641"/>
        <item m="1" x="1506"/>
        <item m="1" x="1627"/>
        <item m="1" x="2526"/>
        <item m="1" x="975"/>
        <item m="1" x="26"/>
        <item m="1" x="2361"/>
        <item m="1" x="852"/>
        <item m="1" x="1396"/>
        <item m="1" x="1158"/>
        <item m="1" x="1675"/>
        <item m="1" x="2120"/>
        <item m="1" x="375"/>
        <item m="1" x="219"/>
        <item m="1" x="2572"/>
        <item m="1" x="1530"/>
        <item m="1" x="1631"/>
        <item x="6"/>
        <item m="1" x="577"/>
        <item m="1" x="2686"/>
        <item m="1" x="1915"/>
        <item m="1" x="2057"/>
        <item m="1" x="762"/>
        <item m="1" x="2170"/>
        <item m="1" x="160"/>
        <item m="1" x="2529"/>
        <item m="1" x="1013"/>
        <item m="1" x="192"/>
        <item m="1" x="2608"/>
        <item m="1" x="515"/>
        <item m="1" x="1677"/>
        <item m="1" x="855"/>
        <item m="1" x="1747"/>
        <item m="1" x="2031"/>
        <item m="1" x="295"/>
        <item m="1" x="634"/>
        <item m="1" x="934"/>
        <item m="1" x="1592"/>
        <item m="1" x="1914"/>
        <item m="1" x="477"/>
        <item m="1" x="2234"/>
        <item m="1" x="2116"/>
        <item m="1" x="2549"/>
        <item m="1" x="663"/>
        <item m="1" x="896"/>
        <item m="1" x="1755"/>
        <item m="1" x="2903"/>
        <item m="1" x="2083"/>
        <item m="1" x="2570"/>
        <item m="1" x="8"/>
        <item m="1" x="2329"/>
        <item m="1" x="2840"/>
        <item m="1" x="1566"/>
        <item m="1" x="2471"/>
        <item m="1" x="2569"/>
        <item m="1" x="1441"/>
        <item m="1" x="1108"/>
        <item m="1" x="1726"/>
        <item m="1" x="180"/>
        <item m="1" x="2547"/>
        <item m="1" x="2039"/>
        <item m="1" x="2630"/>
        <item m="1" x="362"/>
        <item m="1" x="402"/>
        <item m="1" x="2559"/>
        <item m="1" x="2140"/>
        <item m="1" x="1436"/>
        <item m="1" x="2835"/>
        <item m="1" x="1060"/>
        <item m="1" x="217"/>
        <item m="1" x="127"/>
        <item m="1" x="2342"/>
        <item m="1" x="1197"/>
        <item m="1" x="721"/>
        <item m="1" x="1199"/>
        <item m="1" x="451"/>
        <item m="1" x="815"/>
        <item m="1" x="838"/>
        <item m="1" x="660"/>
        <item m="1" x="437"/>
        <item m="1" x="1657"/>
        <item m="1" x="318"/>
        <item m="1" x="1718"/>
        <item m="1" x="432"/>
        <item m="1" x="877"/>
        <item m="1" x="445"/>
        <item m="1" x="1557"/>
        <item m="1" x="3012"/>
        <item m="1" x="1109"/>
        <item m="1" x="996"/>
        <item m="1" x="227"/>
        <item m="1" x="1987"/>
        <item m="1" x="1056"/>
        <item m="1" x="1815"/>
        <item m="1" x="1283"/>
        <item m="1" x="981"/>
        <item m="1" x="346"/>
        <item m="1" x="1086"/>
        <item m="1" x="1781"/>
        <item m="1" x="897"/>
        <item m="1" x="15"/>
        <item m="1" x="1215"/>
        <item m="1" x="656"/>
        <item m="1" x="514"/>
        <item m="1" x="2802"/>
        <item m="1" x="2975"/>
        <item m="1" x="2967"/>
        <item m="1" x="2775"/>
        <item m="1" x="1168"/>
        <item m="1" x="1533"/>
        <item m="1" x="2124"/>
        <item m="1" x="605"/>
        <item m="1" x="386"/>
        <item m="1" x="2294"/>
        <item m="1" x="1272"/>
        <item m="1" x="640"/>
        <item m="1" x="628"/>
        <item m="1" x="1022"/>
        <item m="1" x="848"/>
        <item m="1" x="1872"/>
        <item m="1" x="804"/>
        <item m="1" x="2754"/>
        <item m="1" x="441"/>
        <item m="1" x="1581"/>
        <item m="1" x="1610"/>
        <item m="1" x="1255"/>
        <item m="1" x="2123"/>
        <item m="1" x="1162"/>
        <item m="1" x="2025"/>
        <item m="1" x="2949"/>
        <item m="1" x="1568"/>
        <item m="1" x="2352"/>
        <item m="1" x="1809"/>
        <item m="1" x="2105"/>
        <item m="1" x="1616"/>
        <item m="1" x="3002"/>
        <item m="1" x="2367"/>
        <item m="1" x="2726"/>
        <item m="1" x="139"/>
        <item m="1" x="414"/>
        <item m="1" x="557"/>
        <item m="1" x="2944"/>
        <item m="1" x="1128"/>
        <item m="1" x="2351"/>
        <item m="1" x="267"/>
        <item m="1" x="1745"/>
        <item m="1" x="3030"/>
        <item m="1" x="204"/>
        <item m="1" x="3037"/>
        <item m="1" x="1956"/>
        <item m="1" x="1344"/>
        <item m="1" x="874"/>
        <item m="1" x="523"/>
        <item m="1" x="1261"/>
        <item m="1" x="2070"/>
        <item m="1" x="1831"/>
        <item m="1" x="1026"/>
        <item m="1" x="1648"/>
        <item m="1" x="662"/>
        <item m="1" x="2576"/>
        <item m="1" x="1466"/>
        <item m="1" x="1049"/>
        <item m="1" x="340"/>
        <item m="1" x="1226"/>
        <item m="1" x="335"/>
        <item m="1" x="1366"/>
        <item m="1" x="1035"/>
        <item m="1" x="1582"/>
        <item m="1" x="2805"/>
        <item m="1" x="260"/>
        <item m="1" x="547"/>
        <item m="1" x="562"/>
        <item m="1" x="2708"/>
        <item m="1" x="778"/>
        <item m="1" x="87"/>
        <item m="1" x="1204"/>
        <item m="1" x="1806"/>
        <item m="1" x="2135"/>
        <item m="1" x="2741"/>
        <item m="1" x="688"/>
        <item m="1" x="1285"/>
        <item m="1" x="174"/>
        <item m="1" x="982"/>
        <item m="1" x="2510"/>
        <item m="1" x="51"/>
        <item m="1" x="2418"/>
        <item m="1" x="1256"/>
        <item m="1" x="120"/>
        <item m="1" x="2712"/>
        <item m="1" x="2760"/>
        <item m="1" x="1175"/>
        <item m="1" x="933"/>
        <item m="1" x="2919"/>
        <item m="1" x="1973"/>
        <item m="1" x="1077"/>
        <item m="1" x="2030"/>
        <item m="1" x="230"/>
        <item m="1" x="2989"/>
        <item m="1" x="2390"/>
        <item m="1" x="291"/>
        <item m="1" x="1164"/>
        <item m="1" x="2676"/>
        <item m="1" x="1788"/>
        <item m="1" x="96"/>
        <item m="1" x="1895"/>
        <item m="1" x="13"/>
        <item m="1" x="967"/>
        <item m="1" x="2956"/>
        <item m="1" x="2096"/>
        <item m="1" x="296"/>
        <item m="1" x="2727"/>
        <item m="1" x="1083"/>
        <item m="1" x="1044"/>
        <item m="1" x="774"/>
        <item m="1" x="45"/>
        <item m="1" x="2248"/>
        <item m="1" x="419"/>
        <item m="1" x="2834"/>
        <item m="1" x="124"/>
        <item m="1" x="2677"/>
        <item m="1" x="829"/>
        <item m="1" x="2898"/>
        <item m="1" x="1595"/>
        <item m="1" x="2577"/>
        <item m="1" x="1779"/>
        <item m="1" x="2222"/>
        <item m="1" x="1698"/>
        <item m="1" x="1023"/>
        <item m="1" x="3069"/>
        <item m="1" x="2703"/>
        <item m="1" x="1957"/>
        <item m="1" x="2778"/>
        <item m="1" x="729"/>
        <item m="1" x="1604"/>
        <item m="1" x="79"/>
        <item m="1" x="97"/>
        <item m="1" x="818"/>
        <item m="1" x="276"/>
        <item m="1" x="2942"/>
        <item m="1" x="994"/>
        <item m="1" x="924"/>
        <item m="1" x="2060"/>
        <item m="1" x="993"/>
        <item m="1" x="1834"/>
        <item m="1" x="1178"/>
        <item m="1" x="2504"/>
        <item m="1" x="1206"/>
        <item m="1" x="1625"/>
        <item m="1" x="1883"/>
        <item m="1" x="580"/>
        <item m="1" x="2407"/>
        <item m="1" x="2357"/>
        <item m="1" x="1471"/>
        <item m="1" x="1871"/>
        <item m="1" x="1120"/>
        <item m="1" x="1807"/>
        <item m="1" x="1079"/>
        <item m="1" x="2285"/>
        <item m="1" x="2936"/>
        <item m="1" x="1854"/>
        <item m="1" x="1734"/>
        <item m="1" x="2818"/>
        <item m="1" x="1879"/>
        <item m="1" x="1710"/>
        <item m="1" x="1716"/>
        <item m="1" x="1322"/>
        <item m="1" x="1072"/>
        <item m="1" x="2215"/>
        <item m="1" x="1000"/>
        <item m="1" x="1274"/>
        <item m="1" x="1548"/>
        <item m="1" x="621"/>
        <item m="1" x="1275"/>
        <item m="1" x="1075"/>
        <item m="1" x="2370"/>
        <item m="1" x="1683"/>
        <item m="1" x="29"/>
        <item m="1" x="2180"/>
        <item m="1" x="1507"/>
        <item m="1" x="2532"/>
        <item m="1" x="1812"/>
        <item m="1" x="1317"/>
        <item m="1" x="1286"/>
        <item m="1" x="2554"/>
        <item m="1" x="58"/>
        <item m="1" x="773"/>
        <item m="1" x="69"/>
        <item m="1" x="2661"/>
        <item m="1" x="1617"/>
        <item m="1" x="2280"/>
        <item m="1" x="1865"/>
        <item m="1" x="2098"/>
        <item m="1" x="1589"/>
        <item m="1" x="2814"/>
        <item m="1" x="1495"/>
        <item m="1" x="689"/>
        <item m="1" x="1329"/>
        <item m="1" x="1890"/>
        <item m="1" x="320"/>
        <item m="1" x="899"/>
        <item m="1" x="1656"/>
        <item m="1" x="821"/>
        <item m="1" x="841"/>
        <item m="1" x="807"/>
        <item m="1" x="71"/>
        <item m="1" x="1804"/>
        <item m="1" x="2617"/>
        <item m="1" x="2046"/>
        <item m="1" x="1472"/>
        <item m="1" x="137"/>
        <item m="1" x="2889"/>
        <item m="1" x="2055"/>
        <item m="1" x="14"/>
        <item m="1" x="2274"/>
        <item m="1" x="1580"/>
        <item m="1" x="2528"/>
        <item m="1" x="839"/>
        <item m="1" x="2924"/>
        <item m="1" x="1053"/>
        <item m="1" x="161"/>
        <item m="1" x="2337"/>
        <item m="1" x="2790"/>
        <item m="1" x="2260"/>
        <item m="1" x="2999"/>
        <item m="1" x="17"/>
        <item m="1" x="1260"/>
        <item m="1" x="898"/>
        <item m="1" x="138"/>
        <item m="1" x="1813"/>
        <item m="1" x="35"/>
        <item m="1" x="1686"/>
        <item m="1" x="2261"/>
        <item m="1" x="1439"/>
        <item m="1" x="1235"/>
        <item m="1" x="213"/>
        <item m="1" x="170"/>
        <item m="1" x="485"/>
        <item m="1" x="20"/>
        <item m="1" x="2564"/>
        <item m="1" x="2048"/>
        <item m="1" x="2463"/>
        <item m="1" x="2084"/>
        <item m="1" x="716"/>
        <item m="1" x="1970"/>
        <item m="1" x="2580"/>
        <item m="1" x="1687"/>
        <item m="1" x="2258"/>
        <item m="1" x="1980"/>
        <item m="1" x="2982"/>
        <item m="1" x="136"/>
        <item m="1" x="2175"/>
        <item m="1" x="1211"/>
        <item m="1" x="2181"/>
        <item m="1" x="1546"/>
        <item m="1" x="10"/>
        <item m="1" x="1328"/>
        <item m="1" x="900"/>
        <item m="1" x="2874"/>
        <item m="1" x="2465"/>
        <item m="1" x="66"/>
        <item x="4"/>
        <item m="1" x="1597"/>
        <item m="1" x="2432"/>
        <item m="1" x="1537"/>
        <item m="1" x="133"/>
        <item m="1" x="711"/>
        <item m="1" x="1561"/>
        <item m="1" x="431"/>
        <item m="1" x="2976"/>
        <item m="1" x="544"/>
        <item m="1" x="2474"/>
        <item m="1" x="309"/>
        <item m="1" x="2276"/>
        <item m="1" x="1805"/>
        <item m="1" x="2545"/>
        <item m="1" x="876"/>
        <item m="1" x="2638"/>
        <item m="1" x="3038"/>
        <item m="1" x="2573"/>
        <item m="1" x="210"/>
        <item m="1" x="336"/>
        <item m="1" x="2335"/>
        <item m="1" x="508"/>
        <item m="1" x="1567"/>
        <item m="1" x="1689"/>
        <item m="1" x="1839"/>
        <item m="1" x="2574"/>
        <item m="1" x="587"/>
        <item m="1" x="2700"/>
        <item m="1" x="426"/>
        <item m="1" x="2450"/>
        <item m="1" x="333"/>
        <item m="1" x="617"/>
        <item m="1" x="81"/>
        <item m="1" x="1104"/>
        <item m="1" x="857"/>
        <item m="1" x="1951"/>
        <item m="1" x="831"/>
        <item m="1" x="248"/>
        <item m="1" x="1959"/>
        <item m="1" x="1680"/>
        <item m="1" x="447"/>
        <item m="1" x="2411"/>
        <item m="1" x="724"/>
        <item m="1" x="1454"/>
        <item m="1" x="78"/>
        <item m="1" x="2633"/>
        <item m="1" x="2014"/>
        <item m="1" x="98"/>
        <item m="1" x="2138"/>
        <item m="1" x="2132"/>
        <item m="1" x="3000"/>
        <item m="1" x="1430"/>
        <item m="1" x="973"/>
        <item m="1" x="1971"/>
        <item m="1" x="1483"/>
        <item m="1" x="1295"/>
        <item m="1" x="707"/>
        <item m="1" x="344"/>
        <item m="1" x="2307"/>
        <item m="1" x="1850"/>
        <item m="1" x="444"/>
        <item m="1" x="481"/>
        <item m="1" x="2970"/>
        <item m="1" x="1299"/>
        <item m="1" x="1545"/>
        <item m="1" x="786"/>
        <item m="1" x="122"/>
        <item m="1" x="2733"/>
        <item m="1" x="193"/>
        <item m="1" x="1517"/>
        <item m="1" x="2290"/>
        <item m="1" x="504"/>
        <item m="1" x="2644"/>
        <item m="1" x="1262"/>
        <item m="1" x="1315"/>
        <item m="1" x="1605"/>
        <item m="1" x="2489"/>
        <item m="1" x="2987"/>
        <item m="1" x="643"/>
        <item m="1" x="2594"/>
        <item m="1" x="1100"/>
        <item m="1" x="869"/>
        <item m="1" x="2018"/>
        <item m="1" x="1173"/>
        <item m="1" x="733"/>
        <item m="1" x="723"/>
        <item m="1" x="3046"/>
        <item m="1" x="598"/>
        <item m="1" x="705"/>
        <item m="1" x="706"/>
        <item m="1" x="2583"/>
        <item m="1" x="677"/>
        <item m="1" x="236"/>
        <item m="1" x="1045"/>
        <item m="1" x="2692"/>
        <item m="1" x="2114"/>
        <item m="1" x="2904"/>
        <item m="1" x="2819"/>
        <item m="1" x="1961"/>
        <item m="1" x="1380"/>
        <item m="1" x="21"/>
        <item m="1" x="356"/>
        <item m="1" x="2615"/>
        <item m="1" x="1217"/>
        <item m="1" x="2870"/>
        <item m="1" x="177"/>
        <item m="1" x="2625"/>
        <item m="1" x="1626"/>
        <item m="1" x="2921"/>
        <item m="1" x="2167"/>
        <item m="1" x="3040"/>
        <item m="1" x="1150"/>
        <item m="1" x="1093"/>
        <item m="1" x="334"/>
        <item m="1" x="341"/>
        <item m="1" x="326"/>
        <item m="1" x="1171"/>
        <item m="1" x="228"/>
        <item m="1" x="1337"/>
        <item m="1" x="1252"/>
        <item m="1" x="1647"/>
        <item m="1" x="2299"/>
        <item m="1" x="765"/>
        <item m="1" x="2600"/>
        <item m="1" x="1398"/>
        <item m="1" x="3074"/>
        <item m="1" x="382"/>
        <item m="1" x="958"/>
        <item m="1" x="1518"/>
        <item m="1" x="182"/>
        <item m="1" x="2125"/>
        <item m="1" x="2127"/>
        <item m="1" x="2689"/>
        <item m="1" x="2092"/>
        <item m="1" x="2061"/>
        <item m="1" x="2272"/>
        <item m="1" x="1709"/>
        <item m="1" x="1628"/>
        <item m="1" x="254"/>
        <item m="1" x="383"/>
        <item m="1" x="1594"/>
        <item m="1" x="940"/>
        <item m="1" x="2845"/>
        <item m="1" x="1892"/>
        <item m="1" x="277"/>
        <item m="1" x="2613"/>
        <item m="1" x="1258"/>
        <item m="1" x="1016"/>
        <item m="1" x="3029"/>
        <item m="1" x="1027"/>
        <item m="1" x="722"/>
        <item m="1" x="2867"/>
        <item m="1" x="737"/>
        <item m="1" x="165"/>
        <item m="1" x="2072"/>
        <item m="1" x="28"/>
        <item m="1" x="879"/>
        <item m="1" x="1699"/>
        <item m="1" x="2490"/>
        <item m="1" x="664"/>
        <item m="1" x="1105"/>
        <item m="1" x="1878"/>
        <item m="1" x="185"/>
        <item m="1" x="3033"/>
        <item m="1" x="1857"/>
        <item m="1" x="826"/>
        <item m="1" x="2164"/>
        <item m="1" x="1538"/>
        <item m="1" x="1409"/>
        <item m="1" x="1081"/>
        <item m="1" x="1437"/>
        <item m="1" x="1707"/>
        <item m="1" x="1307"/>
        <item m="1" x="1673"/>
        <item m="1" x="3014"/>
        <item m="1" x="683"/>
        <item m="1" x="2399"/>
        <item m="1" x="766"/>
        <item m="1" x="2540"/>
        <item m="1" x="378"/>
        <item m="1" x="90"/>
        <item m="1" x="2267"/>
        <item m="1" x="235"/>
        <item m="1" x="245"/>
        <item m="1" x="619"/>
        <item m="1" x="565"/>
        <item m="1" x="1354"/>
        <item m="1" x="2448"/>
        <item m="1" x="767"/>
        <item m="1" x="889"/>
        <item m="1" x="3087"/>
        <item m="1" x="269"/>
        <item m="1" x="1988"/>
        <item m="1" x="1181"/>
        <item m="1" x="2473"/>
        <item m="1" x="2348"/>
        <item m="1" x="65"/>
        <item m="1" x="1529"/>
        <item m="1" x="2047"/>
        <item m="1" x="1882"/>
        <item m="1" x="2496"/>
        <item m="1" x="534"/>
        <item m="1" x="22"/>
        <item m="1" x="2282"/>
        <item m="1" x="36"/>
        <item m="1" x="2022"/>
        <item m="1" x="2265"/>
        <item m="1" x="522"/>
        <item m="1" x="1818"/>
        <item m="1" x="2415"/>
        <item m="1" x="2081"/>
        <item m="1" x="1639"/>
        <item m="1" x="1010"/>
        <item m="1" x="891"/>
        <item m="1" x="582"/>
        <item m="1" x="2715"/>
        <item m="1" x="2622"/>
        <item m="1" x="1866"/>
        <item m="1" x="2766"/>
        <item m="1" x="1591"/>
        <item m="1" x="1770"/>
        <item m="1" x="607"/>
        <item m="1" x="1413"/>
        <item m="1" x="2263"/>
        <item m="1" x="1155"/>
        <item m="1" x="2381"/>
        <item m="1" x="1847"/>
        <item m="1" x="2519"/>
        <item m="1" x="696"/>
        <item m="1" x="273"/>
        <item m="1" x="95"/>
        <item m="1" x="2340"/>
        <item m="1" x="1672"/>
        <item m="1" x="88"/>
        <item m="1" x="1577"/>
        <item m="1" x="2738"/>
        <item m="1" x="1144"/>
        <item m="1" x="2198"/>
        <item m="1" x="1251"/>
        <item m="1" x="1264"/>
        <item m="1" x="2863"/>
        <item m="1" x="2156"/>
        <item m="1" x="1547"/>
        <item m="1" x="712"/>
        <item m="1" x="84"/>
        <item m="1" x="3056"/>
        <item m="1" x="2102"/>
        <item m="1" x="2103"/>
        <item m="1" x="850"/>
        <item m="1" x="2435"/>
        <item m="1" x="2312"/>
        <item m="1" x="2893"/>
        <item m="1" x="2800"/>
        <item m="1" x="1651"/>
        <item m="1" x="3048"/>
        <item m="1" x="1622"/>
        <item m="1" x="682"/>
        <item m="1" x="603"/>
        <item m="1" x="2825"/>
        <item m="1" x="1949"/>
        <item m="1" x="2757"/>
        <item m="1" x="2284"/>
        <item m="1" x="93"/>
        <item m="1" x="2395"/>
        <item m="1" x="1619"/>
        <item m="1" x="1728"/>
        <item m="1" x="2408"/>
        <item m="1" x="1666"/>
        <item m="1" x="1490"/>
        <item m="1" x="923"/>
        <item m="1" x="2150"/>
        <item m="1" x="913"/>
        <item m="1" x="374"/>
        <item m="1" x="1744"/>
        <item m="1" x="2853"/>
        <item m="1" x="2289"/>
        <item m="1" x="2621"/>
        <item m="1" x="2094"/>
        <item m="1" x="655"/>
        <item m="1" x="1470"/>
        <item m="1" x="959"/>
        <item m="1" x="2354"/>
        <item m="1" x="596"/>
        <item m="1" x="1129"/>
        <item m="1" x="1881"/>
        <item m="1" x="1141"/>
        <item m="1" x="2241"/>
        <item m="1" x="680"/>
        <item m="1" x="1909"/>
        <item m="1" x="307"/>
        <item m="1" x="2859"/>
        <item m="1" x="1478"/>
        <item m="1" x="2027"/>
        <item m="1" x="890"/>
        <item m="1" x="24"/>
        <item m="1" x="1565"/>
        <item m="1" x="1220"/>
        <item m="1" x="620"/>
        <item m="1" x="2747"/>
        <item m="1" x="2891"/>
        <item m="1" x="2100"/>
        <item m="1" x="1382"/>
        <item m="1" x="2611"/>
        <item m="1" x="281"/>
        <item m="1" x="257"/>
        <item m="1" x="2387"/>
        <item m="1" x="389"/>
        <item m="1" x="471"/>
        <item m="1" x="1327"/>
        <item m="1" x="2647"/>
        <item m="1" x="94"/>
        <item m="1" x="1002"/>
        <item m="1" x="1609"/>
        <item m="1" x="1257"/>
        <item m="1" x="1435"/>
        <item m="1" x="600"/>
        <item m="1" x="1033"/>
        <item m="1" x="1316"/>
        <item m="1" x="2759"/>
        <item m="1" x="2362"/>
        <item m="1" x="474"/>
        <item m="1" x="2338"/>
        <item m="1" x="2331"/>
        <item m="1" x="351"/>
        <item m="1" x="2383"/>
        <item m="1" x="1208"/>
        <item m="1" x="1927"/>
        <item m="1" x="2243"/>
        <item m="1" x="108"/>
        <item m="1" x="2958"/>
        <item m="1" x="2139"/>
        <item m="1" x="1837"/>
        <item m="1" x="2108"/>
        <item m="1" x="1287"/>
        <item m="1" x="1979"/>
        <item m="1" x="436"/>
        <item m="1" x="411"/>
        <item m="1" x="2787"/>
        <item m="1" x="1646"/>
        <item m="1" x="2279"/>
        <item m="1" x="2869"/>
        <item m="1" x="1738"/>
        <item m="1" x="3064"/>
        <item m="1" x="2068"/>
        <item m="1" x="2324"/>
        <item m="1" x="2789"/>
        <item m="1" x="782"/>
        <item m="1" x="1312"/>
        <item m="1" x="905"/>
        <item m="1" x="1493"/>
        <item m="1" x="1325"/>
        <item m="1" x="2561"/>
        <item m="1" x="1059"/>
        <item m="1" x="1133"/>
        <item m="1" x="1025"/>
        <item m="1" x="1695"/>
        <item m="1" x="109"/>
        <item m="1" x="2080"/>
        <item m="1" x="2356"/>
        <item m="1" x="2662"/>
        <item m="1" x="2606"/>
        <item m="1" x="938"/>
        <item m="1" x="742"/>
        <item m="1" x="46"/>
        <item m="1" x="1186"/>
        <item m="1" x="1753"/>
        <item m="1" x="2178"/>
        <item m="1" x="858"/>
        <item m="1" x="2397"/>
        <item m="1" x="1358"/>
        <item m="1" x="2010"/>
        <item m="1" x="2624"/>
        <item m="1" x="2172"/>
        <item m="1" x="717"/>
        <item m="1" x="1583"/>
        <item m="1" x="2171"/>
        <item m="1" x="310"/>
        <item m="1" x="2513"/>
        <item m="1" x="1902"/>
        <item m="1" x="1279"/>
        <item m="1" x="1664"/>
        <item m="1" x="2168"/>
        <item m="1" x="1644"/>
        <item m="1" x="2112"/>
        <item m="1" x="1008"/>
        <item m="1" x="935"/>
        <item m="1" x="2203"/>
        <item m="1" x="2236"/>
        <item m="1" x="714"/>
        <item m="1" x="189"/>
        <item m="1" x="1761"/>
        <item m="1" x="2247"/>
        <item m="1" x="798"/>
        <item m="1" x="2239"/>
        <item m="1" x="2095"/>
        <item m="1" x="3028"/>
        <item m="1" x="1165"/>
        <item m="1" x="1117"/>
        <item m="1" x="1335"/>
        <item m="1" x="2795"/>
        <item m="1" x="2051"/>
        <item m="1" x="2827"/>
        <item m="1" x="325"/>
        <item m="1" x="2270"/>
        <item m="1" x="671"/>
        <item m="1" x="2965"/>
        <item m="1" x="2380"/>
        <item m="1" x="1351"/>
        <item m="1" x="2996"/>
        <item m="1" x="1266"/>
        <item m="1" x="1474"/>
        <item m="1" x="2437"/>
        <item m="1" x="2521"/>
        <item m="1" x="1118"/>
        <item m="1" x="44"/>
        <item m="1" x="3045"/>
        <item m="1" x="720"/>
        <item m="1" x="1114"/>
        <item m="1" x="1405"/>
        <item m="1" x="2892"/>
        <item m="1" x="2113"/>
        <item m="1" x="1372"/>
        <item m="1" x="1852"/>
        <item m="1" x="2398"/>
        <item m="1" x="2235"/>
        <item m="1" x="812"/>
        <item m="1" x="883"/>
        <item m="1" x="961"/>
        <item m="1" x="1111"/>
        <item m="1" x="1510"/>
        <item m="1" x="1246"/>
        <item m="1" x="368"/>
        <item m="1" x="2475"/>
        <item m="1" x="569"/>
        <item m="1" x="1433"/>
        <item m="1" x="1498"/>
        <item m="1" x="916"/>
        <item m="1" x="1669"/>
        <item m="1" x="2943"/>
        <item m="1" x="2136"/>
        <item m="1" x="1387"/>
        <item m="1" x="969"/>
        <item m="1" x="2909"/>
        <item m="1" x="488"/>
        <item m="1" x="27"/>
        <item m="1" x="1783"/>
        <item m="1" x="992"/>
        <item m="1" x="668"/>
        <item m="1" x="832"/>
        <item m="1" x="2960"/>
        <item m="1" x="1693"/>
        <item m="1" x="693"/>
        <item m="1" x="950"/>
        <item m="1" x="2587"/>
        <item m="1" x="885"/>
        <item m="1" x="1221"/>
        <item m="1" x="1521"/>
        <item m="1" x="2799"/>
        <item m="1" x="3050"/>
        <item m="1" x="1912"/>
        <item m="1" x="2552"/>
        <item m="1" x="2035"/>
        <item m="1" x="1748"/>
        <item m="1" x="131"/>
        <item m="1" x="106"/>
        <item m="1" x="1889"/>
        <item m="1" x="2318"/>
        <item m="1" x="502"/>
        <item m="1" x="353"/>
        <item m="1" x="586"/>
        <item m="1" x="979"/>
        <item m="1" x="535"/>
        <item m="1" x="2658"/>
        <item m="1" x="1284"/>
        <item m="1" x="2675"/>
        <item m="1" x="2599"/>
        <item m="1" x="2508"/>
        <item m="1" x="1112"/>
        <item m="1" x="2592"/>
        <item m="1" x="2192"/>
        <item m="1" x="246"/>
        <item m="1" x="314"/>
        <item m="1" x="1331"/>
        <item m="1" x="1011"/>
        <item m="1" x="2699"/>
        <item m="1" x="1816"/>
        <item m="1" x="1069"/>
        <item m="1" x="2879"/>
        <item m="1" x="1357"/>
        <item m="1" x="842"/>
        <item m="1" x="1039"/>
        <item m="1" x="763"/>
        <item m="1" x="449"/>
        <item x="7"/>
        <item m="1" x="1015"/>
        <item m="1" x="1364"/>
        <item m="1" x="1180"/>
        <item m="1" x="1941"/>
        <item m="1" x="1248"/>
        <item m="1" x="1512"/>
        <item m="1" x="1775"/>
        <item x="5"/>
        <item m="1" x="1386"/>
        <item m="1" x="835"/>
        <item m="1" x="284"/>
        <item m="1" x="529"/>
        <item m="1" x="1028"/>
        <item m="1" x="2649"/>
        <item m="1" x="2389"/>
        <item m="1" x="1603"/>
        <item m="1" x="163"/>
        <item m="1" x="49"/>
        <item m="1" x="1475"/>
        <item m="1" x="524"/>
        <item m="1" x="252"/>
        <item m="1" x="1624"/>
        <item m="1" x="1102"/>
        <item m="1" x="2482"/>
        <item m="1" x="1383"/>
        <item m="1" x="2111"/>
        <item m="1" x="1132"/>
        <item m="1" x="3073"/>
        <item m="1" x="34"/>
        <item m="1" x="2193"/>
        <item m="1" x="1803"/>
        <item m="1" x="2327"/>
        <item m="1" x="1724"/>
        <item m="1" x="2462"/>
        <item m="1" x="1004"/>
        <item m="1" x="2359"/>
        <item m="1" x="2320"/>
        <item m="1" x="604"/>
        <item m="1" x="1505"/>
        <item m="1" x="830"/>
        <item m="1" x="3071"/>
        <item m="1" x="266"/>
        <item m="1" x="670"/>
        <item m="1" x="635"/>
        <item m="1" x="2591"/>
        <item m="1" x="678"/>
        <item m="1" x="2043"/>
        <item m="1" x="2015"/>
        <item m="1" x="895"/>
        <item m="1" x="1420"/>
        <item m="1" x="1989"/>
        <item m="1" x="3065"/>
        <item m="1" x="3066"/>
        <item m="1" x="3084"/>
        <item m="1" x="2221"/>
        <item m="1" x="1245"/>
        <item m="1" x="1019"/>
        <item m="1" x="865"/>
        <item m="1" x="1574"/>
        <item m="1" x="2143"/>
        <item m="1" x="810"/>
        <item m="1" x="345"/>
        <item m="1" x="1939"/>
        <item m="1" x="1078"/>
        <item m="1" x="1340"/>
        <item m="1" x="2678"/>
        <item m="1" x="2405"/>
        <item m="1" x="1140"/>
        <item m="1" x="2461"/>
        <item m="1" x="349"/>
        <item m="1" x="103"/>
        <item m="1" x="315"/>
        <item m="1" x="31"/>
        <item m="1" x="536"/>
        <item m="1" x="2531"/>
        <item m="1" x="2011"/>
        <item m="1" x="2596"/>
        <item m="1" x="1549"/>
        <item m="1" x="2736"/>
        <item m="1" x="761"/>
        <item m="1" x="1092"/>
        <item m="1" x="3047"/>
        <item m="1" x="2809"/>
        <item m="1" x="614"/>
        <item m="1" x="659"/>
        <item m="1" x="2336"/>
        <item m="1" x="1562"/>
        <item m="1" x="1649"/>
        <item m="1" x="520"/>
        <item m="1" x="370"/>
        <item m="1" x="801"/>
        <item m="1" x="2485"/>
        <item m="1" x="710"/>
        <item m="1" x="1423"/>
        <item m="1" x="727"/>
        <item m="1" x="486"/>
        <item m="1" x="302"/>
        <item m="1" x="816"/>
        <item m="1" x="1719"/>
        <item m="1" x="902"/>
        <item m="1" x="2255"/>
        <item m="1" x="104"/>
        <item m="1" x="509"/>
        <item m="1" x="2640"/>
        <item m="1" x="2992"/>
        <item m="1" x="769"/>
        <item m="1" x="1613"/>
        <item m="1" x="1564"/>
        <item m="1" x="878"/>
        <item m="1" x="2806"/>
        <item m="1" x="2191"/>
        <item m="1" x="2704"/>
        <item m="1" x="2373"/>
        <item m="1" x="667"/>
        <item m="1" x="2751"/>
        <item m="1" x="406"/>
        <item m="1" x="121"/>
        <item m="1" x="669"/>
        <item m="1" x="588"/>
        <item m="1" x="1419"/>
        <item m="1" x="2803"/>
        <item m="1" x="2371"/>
        <item m="1" x="484"/>
        <item m="1" x="1795"/>
        <item m="1" x="125"/>
        <item m="1" x="866"/>
        <item m="1" x="2189"/>
        <item m="1" x="638"/>
        <item m="1" x="464"/>
        <item m="1" x="1992"/>
        <item m="1" x="1094"/>
        <item m="1" x="1996"/>
        <item m="1" x="412"/>
        <item m="1" x="2109"/>
        <item m="1" x="922"/>
        <item m="1" x="787"/>
        <item m="1" x="164"/>
        <item m="1" x="1900"/>
        <item m="1" x="404"/>
        <item m="1" x="930"/>
        <item m="1" x="1167"/>
        <item m="1" x="2876"/>
        <item m="1" x="1234"/>
        <item m="1" x="906"/>
        <item m="1" x="2664"/>
        <item m="1" x="651"/>
        <item m="1" x="178"/>
        <item m="1" x="1924"/>
        <item m="1" x="1632"/>
        <item m="1" x="398"/>
        <item m="1" x="2734"/>
        <item m="1" x="2912"/>
        <item m="1" x="2500"/>
        <item m="1" x="403"/>
        <item m="1" x="338"/>
        <item m="1" x="1360"/>
        <item m="1" x="2849"/>
        <item m="1" x="554"/>
        <item m="1" x="2119"/>
        <item m="1" x="2832"/>
        <item m="1" x="1228"/>
        <item m="1" x="487"/>
        <item m="1" x="2041"/>
        <item m="1" x="2823"/>
        <item m="1" x="1503"/>
        <item m="1" x="249"/>
        <item m="1" x="1764"/>
        <item m="1" x="2240"/>
        <item m="1" x="2091"/>
        <item m="1" x="1742"/>
        <item m="1" x="2157"/>
        <item m="1" x="2420"/>
        <item m="1" x="2302"/>
        <item m="1" x="2253"/>
        <item m="1" x="2988"/>
        <item m="1" x="470"/>
        <item m="1" x="1418"/>
        <item m="1" x="2957"/>
        <item m="1" x="645"/>
        <item m="1" x="2194"/>
        <item m="1" x="1381"/>
        <item m="1" x="308"/>
        <item m="1" x="2447"/>
        <item m="1" x="2581"/>
        <item m="1" x="1263"/>
        <item m="1" x="2315"/>
        <item m="1" x="517"/>
        <item m="1" x="2498"/>
        <item m="1" x="1198"/>
        <item m="1" x="361"/>
        <item m="1" x="927"/>
        <item m="1" x="214"/>
        <item m="1" x="1519"/>
        <item m="1" x="2093"/>
        <item m="1" x="2217"/>
        <item m="1" x="408"/>
        <item m="1" x="1407"/>
        <item m="1" x="1131"/>
        <item m="1" x="39"/>
        <item m="1" x="1229"/>
        <item m="1" x="1207"/>
        <item m="1" x="1874"/>
        <item m="1" x="1968"/>
        <item m="1" x="597"/>
        <item m="1" x="2922"/>
        <item m="1" x="1487"/>
        <item m="1" x="2724"/>
        <item m="1" x="2427"/>
        <item m="1" x="82"/>
        <item m="1" x="1438"/>
        <item m="1" x="2344"/>
        <item m="1" x="220"/>
        <item m="1" x="3085"/>
        <item m="1" x="931"/>
        <item m="1" x="287"/>
        <item m="1" x="3077"/>
        <item m="1" x="2478"/>
        <item m="1" x="2212"/>
        <item m="1" x="708"/>
        <item m="1" x="2873"/>
        <item m="1" x="2185"/>
        <item m="1" x="799"/>
        <item m="1" x="1309"/>
        <item m="1" x="2636"/>
        <item m="1" x="1073"/>
        <item m="1" x="1763"/>
        <item m="1" x="533"/>
        <item m="1" x="817"/>
        <item m="1" x="2133"/>
        <item m="1" x="538"/>
        <item m="1" x="2429"/>
        <item m="1" x="2880"/>
        <item m="1" x="521"/>
        <item m="1" x="2672"/>
        <item m="1" x="468"/>
        <item m="1" x="480"/>
        <item m="1" x="313"/>
        <item m="1" x="2445"/>
        <item m="1" x="2890"/>
        <item m="1" x="259"/>
        <item m="1" x="868"/>
        <item m="1" x="609"/>
        <item m="1" x="337"/>
        <item m="1" x="482"/>
        <item m="1" x="2421"/>
        <item m="1" x="1440"/>
        <item m="1" x="768"/>
        <item m="1" x="567"/>
        <item m="1" x="946"/>
        <item m="1" x="499"/>
        <item m="1" x="3011"/>
        <item m="1" x="1292"/>
        <item m="1" x="1227"/>
        <item m="1" x="561"/>
        <item m="1" x="2882"/>
        <item m="1" x="2065"/>
        <item m="1" x="1281"/>
        <item m="1" x="1362"/>
        <item m="1" x="1891"/>
        <item m="1" x="984"/>
        <item m="1" x="2458"/>
        <item m="1" x="731"/>
        <item m="1" x="1859"/>
        <item m="1" x="2837"/>
        <item m="1" x="3023"/>
        <item m="1" x="2430"/>
        <item m="1" x="438"/>
        <item m="1" x="1336"/>
        <item m="1" x="601"/>
        <item m="1" x="2743"/>
        <item m="1" x="1061"/>
        <item m="1" x="1462"/>
        <item m="1" x="736"/>
        <item m="1" x="1348"/>
        <item m="1" x="743"/>
        <item m="1" x="450"/>
        <item m="1" x="3015"/>
        <item m="1" x="2990"/>
        <item m="1" x="2993"/>
        <item m="1" x="1590"/>
        <item m="1" x="2283"/>
        <item m="1" x="1867"/>
        <item m="1" x="1368"/>
        <item m="1" x="1214"/>
        <item m="1" x="423"/>
        <item m="1" x="1055"/>
        <item m="1" x="2266"/>
        <item m="1" x="1232"/>
        <item m="1" x="1310"/>
        <item m="1" x="1265"/>
        <item m="1" x="824"/>
        <item m="1" x="595"/>
        <item m="1" x="40"/>
        <item m="1" x="85"/>
        <item m="1" x="1058"/>
        <item m="1" x="1355"/>
        <item m="1" x="229"/>
        <item m="1" x="1606"/>
        <item m="1" x="2707"/>
        <item m="1" x="2314"/>
        <item m="1" x="1722"/>
        <item m="1" x="59"/>
        <item m="1" x="2955"/>
        <item m="1" x="760"/>
        <item m="1" x="2230"/>
        <item m="1" x="1224"/>
        <item m="1" x="2709"/>
        <item m="1" x="1038"/>
        <item m="1" x="123"/>
        <item m="1" x="2655"/>
        <item m="1" x="968"/>
        <item m="1" x="1782"/>
        <item m="1" x="145"/>
        <item m="1" x="1459"/>
        <item m="1" x="1944"/>
        <item m="1" x="2748"/>
        <item m="1" x="2188"/>
        <item m="1" x="1602"/>
        <item m="1" x="1554"/>
        <item m="1" x="1432"/>
        <item m="1" x="107"/>
        <item m="1" x="1216"/>
        <item m="1" x="672"/>
        <item m="1" x="2146"/>
        <item m="1" x="1127"/>
        <item m="1" x="2029"/>
        <item m="1" x="2568"/>
        <item m="1" x="2914"/>
        <item m="1" x="2820"/>
        <item m="1" x="2537"/>
        <item m="1" x="176"/>
        <item m="1" x="2486"/>
        <item m="1" x="2742"/>
        <item m="1" x="1641"/>
        <item m="1" x="1392"/>
        <item m="1" x="2006"/>
        <item m="1" x="369"/>
        <item m="1" x="1535"/>
        <item m="1" x="2706"/>
        <item m="1" x="2308"/>
        <item m="1" x="2966"/>
        <item m="1" x="1560"/>
        <item m="1" x="1101"/>
        <item m="1" x="52"/>
        <item m="1" x="1029"/>
        <item m="1" x="2206"/>
        <item m="1" x="1814"/>
        <item m="1" x="11"/>
        <item m="1" x="1950"/>
        <item m="1" x="1952"/>
        <item m="1" x="2410"/>
        <item m="1" x="400"/>
        <item m="1" x="1416"/>
        <item m="1" x="1596"/>
        <item m="1" x="1612"/>
        <item m="1" x="1319"/>
        <item m="1" x="1222"/>
        <item m="1" x="2994"/>
        <item m="1" x="142"/>
        <item m="1" x="498"/>
        <item m="1" x="1401"/>
        <item m="1" x="1569"/>
        <item m="1" x="2345"/>
        <item m="1" x="800"/>
        <item m="1" x="2424"/>
        <item m="1" x="2195"/>
        <item m="1" x="1772"/>
        <item m="1" x="1828"/>
        <item m="1" x="2651"/>
        <item m="1" x="2784"/>
        <item m="1" x="1832"/>
        <item m="1" x="364"/>
        <item m="1" x="2271"/>
        <item m="1" x="512"/>
        <item m="1" x="1460"/>
        <item m="1" x="2151"/>
        <item m="1" x="50"/>
        <item m="1" x="1899"/>
        <item m="1" x="862"/>
        <item m="1" x="2648"/>
        <item m="1" x="847"/>
        <item m="1" x="836"/>
        <item m="1" x="2441"/>
        <item m="1" x="1237"/>
        <item m="1" x="963"/>
        <item m="1" x="908"/>
        <item m="1" x="2273"/>
        <item m="1" x="2242"/>
        <item m="1" x="2548"/>
        <item m="1" x="1326"/>
        <item m="1" x="2629"/>
        <item m="1" x="2763"/>
        <item m="1" x="2129"/>
        <item m="1" x="2517"/>
        <item m="1" x="3036"/>
        <item m="1" x="2436"/>
        <item m="1" x="1827"/>
        <item m="1" x="2323"/>
        <item m="1" x="530"/>
        <item m="1" x="2586"/>
        <item m="1" x="972"/>
        <item m="1" x="2972"/>
        <item m="1" x="2406"/>
        <item m="1" x="2085"/>
        <item m="1" x="1976"/>
        <item m="1" x="2343"/>
        <item m="1" x="2952"/>
        <item m="1" x="2935"/>
        <item m="1" x="647"/>
        <item m="1" x="469"/>
        <item m="1" x="2468"/>
        <item m="1" x="1917"/>
        <item m="1" x="2560"/>
        <item m="1" x="2066"/>
        <item m="1" x="1156"/>
        <item m="1" x="1303"/>
        <item m="1" x="1717"/>
        <item m="1" x="1270"/>
        <item m="1" x="1558"/>
        <item m="1" x="1489"/>
        <item m="1" x="1555"/>
        <item m="1" x="2927"/>
        <item m="1" x="1500"/>
        <item m="1" x="3090"/>
        <item m="1" x="1925"/>
        <item m="1" x="954"/>
        <item m="1" x="2062"/>
        <item m="1" x="1652"/>
        <item m="1" x="658"/>
        <item m="1" x="2541"/>
        <item m="1" x="1202"/>
        <item m="1" x="853"/>
        <item m="1" x="1929"/>
        <item m="1" x="1559"/>
        <item m="1" x="2199"/>
        <item m="1" x="2074"/>
        <item m="1" x="646"/>
        <item m="1" x="3088"/>
        <item m="1" x="2204"/>
        <item m="1" x="186"/>
        <item m="1" x="1799"/>
        <item m="1" x="1654"/>
        <item m="1" x="599"/>
        <item m="1" x="2134"/>
        <item m="1" x="1896"/>
        <item m="1" x="264"/>
        <item m="1" x="626"/>
        <item m="1" x="1682"/>
        <item m="1" x="809"/>
        <item m="1" x="1982"/>
        <item m="1" x="188"/>
        <item m="1" x="1048"/>
        <item m="1" x="2780"/>
        <item m="1" x="2895"/>
        <item m="1" x="2589"/>
        <item m="1" x="184"/>
        <item m="1" x="2705"/>
        <item m="1" x="725"/>
        <item m="1" x="476"/>
        <item m="1" x="1041"/>
        <item m="1" x="2520"/>
        <item m="1" x="2205"/>
        <item m="1" x="1935"/>
        <item m="1" x="1868"/>
        <item m="1" x="566"/>
        <item m="1" x="2641"/>
        <item m="1" x="2645"/>
        <item m="1" x="1598"/>
        <item m="1" x="2812"/>
        <item m="1" x="2888"/>
        <item m="1" x="2385"/>
        <item m="1" x="208"/>
        <item m="1" x="1192"/>
        <item m="1" x="840"/>
        <item m="1" x="2536"/>
        <item m="1" x="3025"/>
        <item m="1" x="278"/>
        <item m="1" x="1308"/>
        <item m="1" x="956"/>
        <item m="1" x="505"/>
        <item m="1" x="1070"/>
        <item m="1" x="2008"/>
        <item m="1" x="144"/>
        <item m="1" x="319"/>
        <item m="1" x="3049"/>
        <item m="1" x="2565"/>
        <item m="1" x="2511"/>
        <item m="1" x="112"/>
        <item m="1" x="263"/>
        <item m="1" x="1422"/>
        <item m="1" x="2765"/>
        <item m="1" x="1640"/>
        <item m="1" x="2650"/>
        <item m="1" x="1593"/>
        <item m="1" x="3063"/>
        <item m="1" x="2562"/>
        <item m="1" x="452"/>
        <item m="1" x="2187"/>
        <item m="1" x="1404"/>
        <item m="1" x="1390"/>
        <item m="1" x="618"/>
        <item m="1" x="2886"/>
        <item m="1" x="1494"/>
        <item m="1" x="2543"/>
        <item m="1" x="627"/>
        <item m="1" x="1095"/>
        <item m="1" x="1057"/>
        <item m="1" x="2244"/>
        <item m="1" x="1236"/>
        <item m="1" x="3052"/>
        <item m="1" x="901"/>
        <item m="1" x="1411"/>
        <item m="1" x="2177"/>
        <item m="1" x="2313"/>
        <item m="1" x="779"/>
        <item m="1" x="1536"/>
        <item m="1" x="753"/>
        <item m="1" x="2858"/>
        <item m="1" x="1136"/>
        <item m="1" x="2505"/>
        <item m="1" x="1012"/>
        <item m="1" x="290"/>
        <item m="1" x="2539"/>
        <item m="1" x="2974"/>
        <item m="1" x="1862"/>
        <item m="1" x="1739"/>
        <item m="1" x="1395"/>
        <item m="1" x="3007"/>
        <item m="1" x="2148"/>
        <item m="1" x="321"/>
        <item m="1" x="2460"/>
        <item m="1" x="2470"/>
        <item m="1" x="91"/>
        <item m="1" x="921"/>
        <item m="1" x="1371"/>
        <item m="1" x="493"/>
        <item m="1" x="1849"/>
        <item m="1" x="2067"/>
        <item m="1" x="2019"/>
        <item m="1" x="311"/>
        <item m="1" x="418"/>
        <item m="1" x="2807"/>
        <item m="1" x="272"/>
        <item m="1" x="1403"/>
        <item m="1" x="462"/>
        <item m="1" x="1599"/>
        <item m="1" x="443"/>
        <item x="3"/>
        <item m="1" x="2984"/>
        <item m="1" x="2831"/>
        <item m="1" x="882"/>
        <item m="1" x="239"/>
        <item m="1" x="1572"/>
        <item m="1" x="576"/>
        <item m="1" x="1858"/>
        <item m="1" x="3058"/>
        <item m="1" x="2454"/>
        <item m="1" x="1302"/>
        <item m="1" x="1897"/>
        <item m="1" x="1107"/>
        <item m="1" x="666"/>
        <item m="1" x="1032"/>
        <item m="1" x="1400"/>
        <item m="1" x="1841"/>
        <item m="1" x="1492"/>
        <item m="1" x="1737"/>
        <item m="1" x="2053"/>
        <item m="1" x="1934"/>
        <item m="1" x="2503"/>
        <item m="1" x="843"/>
        <item m="1" x="47"/>
        <item m="1" x="1585"/>
        <item m="1" x="2004"/>
        <item m="1" x="172"/>
        <item m="1" x="2386"/>
        <item m="1" x="1821"/>
        <item m="1" x="1911"/>
        <item m="1" x="1990"/>
        <item m="1" x="1725"/>
        <item m="1" x="357"/>
        <item m="1" x="2964"/>
        <item m="1" x="101"/>
        <item m="1" x="1586"/>
        <item m="1" x="53"/>
        <item m="1" x="280"/>
        <item m="1" x="2268"/>
        <item m="1" x="1579"/>
        <item m="1" x="1802"/>
        <item m="1" x="2196"/>
        <item m="1" x="2416"/>
        <item m="1" x="2334"/>
        <item m="1" x="1886"/>
        <item m="1" x="2487"/>
        <item m="1" x="410"/>
        <item m="1" x="2590"/>
        <item m="1" x="1553"/>
        <item m="1" x="1998"/>
        <item m="1" x="2821"/>
        <item m="1" x="2917"/>
        <item m="1" x="2713"/>
        <item m="1" x="1855"/>
        <item m="1" x="2007"/>
        <item m="1" x="2392"/>
        <item m="1" x="1888"/>
        <item m="1" x="473"/>
        <item m="1" x="747"/>
        <item m="1" x="1031"/>
        <item m="1" x="1958"/>
        <item m="1" x="1885"/>
        <item m="1" x="563"/>
        <item m="1" x="1660"/>
        <item m="1" x="2384"/>
        <item m="1" x="1715"/>
        <item m="1" x="1341"/>
        <item m="1" x="863"/>
        <item m="1" x="550"/>
        <item m="1" x="777"/>
        <item m="1" x="2349"/>
        <item m="1" x="2277"/>
        <item m="1" x="949"/>
        <item m="1" x="957"/>
        <item m="1" x="2635"/>
        <item m="1" x="1160"/>
        <item m="1" x="1531"/>
        <item m="1" x="191"/>
        <item m="1" x="2654"/>
        <item m="1" x="1046"/>
        <item m="1" x="1301"/>
        <item m="1" x="396"/>
        <item m="1" x="2735"/>
        <item m="1" x="365"/>
        <item m="1" x="1765"/>
        <item m="1" x="1389"/>
        <item m="1" x="2660"/>
        <item m="1" x="1532"/>
        <item m="1" x="1778"/>
        <item m="1" x="1166"/>
        <item m="1" x="199"/>
        <item m="1" x="433"/>
        <item m="1" x="2071"/>
        <item m="1" x="2089"/>
        <item m="1" x="2981"/>
        <item m="1" x="1052"/>
        <item m="1" x="1731"/>
        <item m="1" x="1169"/>
        <item m="1" x="1762"/>
        <item m="1" x="2288"/>
        <item m="1" x="358"/>
        <item m="1" x="3001"/>
        <item m="1" x="2052"/>
        <item m="1" x="2269"/>
        <item m="1" x="2186"/>
        <item m="1" x="676"/>
        <item m="1" x="37"/>
        <item m="1" x="814"/>
        <item m="1" x="1431"/>
        <item m="1" x="2219"/>
        <item m="1" x="1918"/>
        <item m="1" x="2614"/>
        <item m="1" x="2467"/>
        <item m="1" x="1332"/>
        <item m="1" x="286"/>
        <item m="1" x="205"/>
        <item m="1" x="2291"/>
        <item m="1" x="1960"/>
        <item m="1" x="347"/>
        <item m="1" x="572"/>
        <item m="1" x="1511"/>
        <item m="1" x="2722"/>
        <item m="1" x="780"/>
        <item m="1" x="1995"/>
        <item m="1" x="945"/>
        <item m="1" x="2512"/>
        <item m="1" x="1843"/>
        <item m="1" x="1921"/>
        <item m="1" x="3008"/>
        <item m="1" x="1845"/>
        <item m="1" x="446"/>
        <item m="1" x="918"/>
        <item m="1" x="616"/>
        <item m="1" x="2915"/>
        <item m="1" x="1294"/>
        <item m="1" x="1688"/>
        <item m="1" x="442"/>
        <item m="1" x="2516"/>
        <item m="1" x="154"/>
        <item m="1" x="1421"/>
        <item m="1" x="3021"/>
        <item m="1" x="797"/>
        <item m="1" x="881"/>
        <item m="1" x="1321"/>
        <item m="1" x="2442"/>
        <item m="1" x="2376"/>
        <item m="1" x="440"/>
        <item m="1" x="2652"/>
        <item m="1" x="2355"/>
        <item m="1" x="1720"/>
        <item m="1" x="2618"/>
        <item m="1" x="1550"/>
        <item m="1" x="146"/>
        <item m="1" x="871"/>
        <item m="1" x="1964"/>
        <item m="1" x="329"/>
        <item m="1" x="1920"/>
        <item m="1" x="1030"/>
        <item m="1" x="2951"/>
        <item m="1" x="420"/>
        <item m="1" x="2597"/>
        <item m="1" x="2729"/>
        <item m="1" x="1984"/>
        <item m="1" x="1947"/>
        <item m="1" x="2542"/>
        <item m="1" x="110"/>
        <item m="1" x="966"/>
        <item m="1" x="385"/>
        <item m="1" x="1798"/>
        <item m="1" x="457"/>
        <item m="1" x="612"/>
        <item m="1" x="454"/>
        <item m="1" x="111"/>
        <item m="1" x="1444"/>
        <item m="1" x="2623"/>
        <item m="1" x="1467"/>
        <item m="1" x="1399"/>
        <item m="1" x="417"/>
        <item m="1" x="1704"/>
        <item m="1" x="713"/>
        <item m="1" x="2223"/>
        <item m="1" x="1713"/>
        <item m="1" x="1792"/>
        <item m="1" x="2026"/>
        <item m="1" x="2627"/>
        <item m="1" x="1551"/>
        <item m="1" x="424"/>
        <item m="1" x="2264"/>
        <item m="1" x="571"/>
        <item m="1" x="796"/>
        <item m="1" x="3089"/>
        <item m="1" x="2306"/>
        <item m="1" x="757"/>
        <item m="1" x="1241"/>
        <item m="1" x="119"/>
        <item m="1" x="1450"/>
        <item m="1" x="1412"/>
        <item m="1" x="748"/>
        <item m="1" x="698"/>
        <item m="1" x="19"/>
        <item m="1" x="2826"/>
        <item m="1" x="2556"/>
        <item m="1" x="1636"/>
        <item m="1" x="537"/>
        <item m="1" x="695"/>
        <item m="1" x="2659"/>
        <item m="1" x="2906"/>
        <item m="1" x="1945"/>
        <item m="1" x="1135"/>
        <item m="1" x="1953"/>
        <item m="1" x="917"/>
        <item m="1" x="233"/>
        <item m="1" x="3004"/>
        <item m="1" x="3042"/>
        <item m="1" x="564"/>
        <item m="1" x="2208"/>
        <item m="1" x="581"/>
        <item m="1" x="151"/>
        <item m="1" x="324"/>
        <item m="1" x="2619"/>
        <item m="1" x="2847"/>
        <item m="1" x="2595"/>
        <item m="1" x="253"/>
        <item m="1" x="2506"/>
        <item m="1" x="409"/>
        <item m="1" x="114"/>
        <item m="1" x="1552"/>
        <item m="1" x="1143"/>
        <item m="1" x="2182"/>
        <item m="1" x="2404"/>
        <item m="1" x="1514"/>
        <item m="1" x="390"/>
        <item m="1" x="2333"/>
        <item m="1" x="939"/>
        <item m="1" x="2852"/>
        <item m="1" x="2227"/>
        <item m="1" x="159"/>
        <item m="1" x="42"/>
        <item m="1" x="2201"/>
        <item m="1" x="2211"/>
        <item m="1" x="1864"/>
        <item m="1" x="2173"/>
        <item m="1" x="2229"/>
        <item m="1" x="1730"/>
        <item m="1" x="2829"/>
        <item m="1" x="2162"/>
        <item m="1" x="1697"/>
        <item m="1" x="148"/>
        <item m="1" x="2848"/>
        <item m="1" x="1588"/>
        <item m="1" x="1124"/>
        <item m="1" x="1068"/>
        <item m="1" x="1185"/>
        <item m="1" x="1642"/>
        <item m="1" x="2488"/>
        <item m="1" x="2144"/>
        <item m="1" x="1346"/>
        <item m="1" x="30"/>
        <item m="1" x="978"/>
        <item m="1" x="2588"/>
        <item m="1" x="2372"/>
        <item m="1" x="2978"/>
        <item m="1" x="56"/>
        <item m="1" x="986"/>
        <item m="1" x="2762"/>
        <item m="1" x="1037"/>
        <item m="1" x="1678"/>
        <item m="1" x="2824"/>
        <item m="1" x="808"/>
        <item m="1" x="2538"/>
        <item m="1" x="1122"/>
        <item m="1" x="1926"/>
        <item m="1" x="623"/>
        <item m="1" x="1663"/>
        <item m="1" x="330"/>
        <item m="1" x="175"/>
        <item m="1" x="2761"/>
        <item m="1" x="1766"/>
        <item m="1" x="2804"/>
        <item m="1" x="2149"/>
        <item m="1" x="129"/>
        <item m="1" x="61"/>
        <item m="1" x="904"/>
        <item m="1" x="2954"/>
        <item m="1" x="1342"/>
        <item m="1" x="610"/>
        <item m="1" x="2535"/>
        <item m="1" x="1063"/>
        <item m="1" x="2604"/>
        <item m="1" x="72"/>
        <item m="1" x="2078"/>
        <item m="1" x="1836"/>
        <item m="1" x="1711"/>
        <item m="1" x="2107"/>
        <item m="1" x="825"/>
        <item m="1" x="1280"/>
        <item m="1" x="2711"/>
        <item m="1" x="1103"/>
        <item m="1" x="2038"/>
        <item m="1" x="925"/>
        <item m="1" x="2110"/>
        <item m="1" x="2755"/>
        <item m="1" x="687"/>
        <item m="1" x="2663"/>
        <item m="1" x="2481"/>
        <item m="1" x="1369"/>
        <item m="1" x="2986"/>
        <item m="1" x="2767"/>
        <item m="1" x="16"/>
        <item m="1" x="323"/>
        <item m="1" x="2793"/>
        <item m="1" x="2254"/>
        <item m="1" x="948"/>
        <item m="1" x="2347"/>
        <item m="1" x="23"/>
        <item m="1" x="2728"/>
        <item m="1" x="1534"/>
        <item m="1" x="218"/>
        <item m="1" x="1427"/>
        <item m="1" x="888"/>
        <item m="1" x="1062"/>
        <item m="1" x="1097"/>
        <item m="1" x="3041"/>
        <item m="1" x="1273"/>
        <item m="1" x="991"/>
        <item m="1" x="1304"/>
        <item m="1" x="745"/>
        <item m="1" x="1219"/>
        <item m="1" x="2443"/>
        <item m="1" x="328"/>
        <item m="1" x="947"/>
        <item m="1" x="749"/>
        <item m="1" x="1434"/>
        <item m="1" x="2786"/>
        <item m="1" x="1983"/>
        <item m="1" x="2808"/>
        <item m="1" x="793"/>
        <item m="1" x="1457"/>
        <item m="1" x="1515"/>
        <item m="1" x="2524"/>
        <item m="1" x="937"/>
        <item m="1" x="1674"/>
        <item m="1" x="179"/>
        <item m="1" x="1665"/>
        <item m="1" x="1875"/>
        <item m="1" x="1020"/>
        <item m="1" x="2846"/>
        <item m="1" x="2455"/>
        <item m="1" x="2642"/>
        <item m="1" x="1477"/>
        <item m="1" x="496"/>
        <item m="1" x="2464"/>
        <item m="1" x="1391"/>
        <item m="1" x="2375"/>
        <item m="1" x="592"/>
        <item m="1" x="130"/>
        <item m="1" x="405"/>
        <item m="1" x="1877"/>
        <item m="1" x="2480"/>
        <item m="1" x="1005"/>
        <item m="1" x="1740"/>
        <item m="1" x="2419"/>
        <item m="1" x="2948"/>
        <item m="1" x="2087"/>
        <item m="1" x="999"/>
        <item m="1" x="2730"/>
        <item m="1" x="490"/>
        <item m="1" x="1161"/>
        <item m="1" x="1635"/>
        <item m="1" x="168"/>
        <item m="1" x="2872"/>
        <item m="1" x="1826"/>
        <item m="1" x="2665"/>
        <item m="1" x="3026"/>
        <item m="1" x="1394"/>
        <item m="1" x="593"/>
        <item m="1" x="203"/>
        <item m="1" x="553"/>
        <item m="1" x="1694"/>
        <item m="1" x="1374"/>
        <item m="1" x="611"/>
        <item m="1" x="2366"/>
        <item m="1" x="322"/>
        <item m="1" x="2695"/>
        <item m="1" x="2553"/>
        <item m="1" x="910"/>
        <item m="1" x="2154"/>
        <item m="1" x="2550"/>
        <item m="1" x="543"/>
        <item m="1" x="932"/>
        <item m="1" x="2626"/>
        <item m="1" x="1690"/>
        <item m="1" x="2128"/>
        <item m="1" x="2719"/>
        <item m="1" x="1113"/>
        <item m="1" x="2610"/>
        <item m="1" x="68"/>
        <item m="1" x="202"/>
        <item m="1" x="301"/>
        <item m="1" x="2571"/>
        <item m="1" x="497"/>
        <item m="1" x="3075"/>
        <item m="1" x="1903"/>
        <item m="1" x="2459"/>
        <item m="1" x="1723"/>
        <item m="1" x="393"/>
        <item m="1" x="54"/>
        <item m="1" x="2378"/>
        <item m="1" x="2077"/>
        <item m="1" x="2364"/>
        <item m="1" x="637"/>
        <item m="1" x="1587"/>
        <item m="1" x="519"/>
        <item m="1" x="2721"/>
        <item m="1" x="1774"/>
        <item m="1" x="2783"/>
        <item m="1" x="455"/>
        <item m="1" x="2040"/>
        <item m="1" x="2076"/>
        <item m="1" x="790"/>
        <item m="1" x="1484"/>
        <item m="1" x="2009"/>
        <item m="1" x="1908"/>
        <item m="1" x="1801"/>
        <item m="1" x="1212"/>
        <item m="1" x="2969"/>
        <item m="1" x="2855"/>
        <item m="1" x="1684"/>
        <item m="1" x="1446"/>
        <item m="1" x="754"/>
        <item m="1" x="2932"/>
        <item m="1" x="952"/>
        <item m="1" x="2979"/>
        <item m="1" x="394"/>
        <item m="1" x="795"/>
        <item m="1" x="1106"/>
        <item m="1" x="624"/>
        <item m="1" x="570"/>
        <item m="1" x="997"/>
        <item m="1" x="1822"/>
        <item m="1" x="630"/>
        <item m="1" x="1218"/>
        <item m="1" x="64"/>
        <item m="1" x="1009"/>
        <item m="1" x="2816"/>
        <item m="1" x="1703"/>
        <item m="1" x="684"/>
        <item m="1" x="568"/>
        <item m="1" x="2293"/>
        <item m="1" x="2674"/>
        <item m="1" x="1907"/>
        <item m="1" x="1502"/>
        <item m="1" x="2117"/>
        <item m="1" x="2328"/>
        <item m="1" x="1288"/>
        <item m="1" x="661"/>
        <item m="1" x="775"/>
        <item m="1" x="1271"/>
        <item m="1" x="2507"/>
        <item m="1" x="2637"/>
        <item m="1" x="1306"/>
        <item m="1" x="2115"/>
        <item m="1" x="844"/>
        <item m="1" x="399"/>
        <item m="1" x="2801"/>
        <item m="1" x="2097"/>
        <item m="1" x="741"/>
        <item m="1" x="2934"/>
        <item m="1" x="639"/>
        <item m="1" x="377"/>
        <item m="1" x="501"/>
        <item m="1" x="1838"/>
        <item m="1" x="1277"/>
        <item m="1" x="2449"/>
        <item m="1" x="216"/>
        <item m="1" x="1051"/>
        <item m="1" x="914"/>
        <item m="1" x="1447"/>
        <item m="1" x="1650"/>
        <item m="1" x="2252"/>
        <item m="1" x="2045"/>
        <item m="1" x="2042"/>
        <item m="1" x="2341"/>
        <item m="1" x="2403"/>
        <item m="1" x="2346"/>
        <item m="1" x="1829"/>
        <item m="1" x="371"/>
        <item m="1" x="2794"/>
        <item m="1" x="1313"/>
        <item m="1" x="1090"/>
        <item m="1" x="2603"/>
        <item m="1" x="2363"/>
        <item m="1" x="83"/>
        <item m="1" x="1658"/>
        <item m="1" x="1184"/>
        <item m="1" x="2155"/>
        <item m="1" x="859"/>
        <item m="1" x="231"/>
        <item m="1" x="74"/>
        <item m="1" x="2843"/>
        <item m="1" x="691"/>
        <item m="1" x="1244"/>
        <item m="1" x="1253"/>
        <item m="1" x="475"/>
        <item m="1" x="1179"/>
        <item m="1" x="1571"/>
        <item m="1" x="1600"/>
        <item m="1" x="732"/>
        <item m="1" x="903"/>
        <item m="1" x="1067"/>
        <item m="1" x="373"/>
        <item m="1" x="2190"/>
        <item m="1" x="1249"/>
        <item m="1" x="1461"/>
        <item m="1" x="391"/>
        <item m="1" x="2106"/>
        <item m="1" x="1468"/>
        <item m="1" x="2379"/>
        <item m="1" x="2774"/>
        <item m="1" x="1735"/>
        <item m="1" x="1402"/>
        <item m="1" x="2881"/>
        <item m="1" x="2657"/>
        <item m="1" x="2896"/>
        <item m="1" x="1811"/>
        <item m="1" x="870"/>
        <item m="1" x="2214"/>
        <item m="1" x="2262"/>
        <item m="1" x="2497"/>
        <item m="1" x="292"/>
        <item m="1" x="2413"/>
        <item m="1" x="1174"/>
        <item m="1" x="372"/>
        <item m="1" x="3086"/>
        <item m="1" x="430"/>
        <item m="1" x="327"/>
        <item m="1" x="690"/>
        <item m="1" x="849"/>
        <item m="1" x="2563"/>
        <item m="1" x="2997"/>
        <item m="1" x="2776"/>
        <item m="1" x="3003"/>
        <item m="1" x="591"/>
        <item m="1" x="1938"/>
        <item m="1" x="1324"/>
        <item m="1" x="2772"/>
        <item m="1" x="578"/>
        <item m="1" x="772"/>
        <item m="1" x="2121"/>
        <item m="1" x="1098"/>
        <item m="1" x="33"/>
        <item m="1" x="2731"/>
        <item m="1" x="2322"/>
        <item m="1" x="1001"/>
        <item m="1" x="1497"/>
        <item m="1" x="1633"/>
        <item m="1" x="2013"/>
        <item m="1" x="1752"/>
        <item m="1" x="2002"/>
        <item m="1" x="100"/>
        <item m="1" x="2745"/>
        <item m="1" x="2142"/>
        <item m="1" x="3053"/>
        <item m="1" x="1007"/>
        <item m="1" x="3091"/>
        <item m="1" x="2044"/>
        <item m="1" x="919"/>
        <item m="1" x="1043"/>
        <item m="1" x="1352"/>
        <item m="1" x="407"/>
        <item m="1" x="1042"/>
        <item m="1" x="2088"/>
        <item m="1" x="2668"/>
        <item m="1" x="416"/>
        <item m="1" x="1267"/>
        <item m="1" x="1453"/>
        <item m="1" x="1428"/>
        <item m="1" x="2319"/>
        <item m="1" x="703"/>
        <item m="1" x="2032"/>
        <item m="1" x="363"/>
        <item m="1" x="728"/>
        <item m="1" x="1231"/>
        <item m="1" x="2878"/>
        <item m="1" x="1085"/>
        <item m="1" x="1618"/>
        <item m="1" x="274"/>
        <item m="1" x="2325"/>
        <item m="1" x="1893"/>
        <item m="1" x="453"/>
        <item m="1" x="1378"/>
        <item m="1" x="198"/>
        <item m="1" x="1870"/>
        <item m="1" x="2962"/>
        <item m="1" x="629"/>
        <item m="1" x="3024"/>
        <item m="1" x="2332"/>
        <item m="1" x="2001"/>
        <item m="1" x="299"/>
        <item m="1" x="1017"/>
        <item m="1" x="2875"/>
        <item m="1" x="915"/>
        <item m="1" x="3061"/>
        <item m="1" x="2681"/>
        <item m="1" x="1508"/>
        <item m="1" x="1145"/>
        <item m="1" x="270"/>
        <item m="1" x="1974"/>
        <item m="1" x="183"/>
        <item m="1" x="306"/>
        <item m="1" x="166"/>
        <item m="1" x="2781"/>
        <item m="1" x="1794"/>
        <item m="1" x="1767"/>
        <item m="1" x="983"/>
        <item m="1" x="1787"/>
        <item m="1" x="653"/>
        <item m="1" x="2716"/>
        <item m="1" x="1488"/>
        <item m="1" x="2656"/>
        <item m="1" x="527"/>
        <item m="1" x="2166"/>
        <item m="1" x="134"/>
        <item m="1" x="467"/>
        <item m="1" x="2159"/>
        <item m="1" x="704"/>
        <item m="1" x="2466"/>
        <item m="1" x="2782"/>
        <item m="1" x="1513"/>
        <item m="1" x="2947"/>
        <item m="1" x="2930"/>
        <item m="1" x="117"/>
        <item m="1" x="401"/>
        <item m="1" x="1314"/>
        <item m="1" x="2862"/>
        <item m="1" x="1757"/>
        <item m="1" x="1426"/>
        <item m="1" x="1330"/>
        <item m="1" x="2582"/>
        <item m="1" x="2158"/>
        <item m="1" x="1066"/>
        <item m="1" x="1300"/>
        <item m="1" x="2037"/>
        <item m="1" x="1414"/>
        <item m="1" x="1955"/>
        <item m="1" x="171"/>
        <item m="1" x="1833"/>
        <item m="1" x="1784"/>
        <item m="1" x="359"/>
        <item m="1" x="1966"/>
        <item m="1" x="343"/>
        <item m="1" x="2566"/>
        <item m="1" x="1873"/>
        <item m="1" x="1187"/>
        <item m="1" x="980"/>
        <item m="1" x="2688"/>
        <item m="1" x="1623"/>
        <item m="1" x="141"/>
        <item m="1" x="2923"/>
        <item m="1" x="1298"/>
        <item m="1" x="1345"/>
        <item m="1" x="2491"/>
        <item m="1" x="791"/>
        <item m="1" x="3019"/>
        <item m="1" x="1898"/>
        <item m="1" x="461"/>
        <item m="1" x="2197"/>
        <item m="1" x="1320"/>
        <item m="1" x="57"/>
        <item m="1" x="2871"/>
        <item m="1" x="2773"/>
        <item m="1" x="2353"/>
        <item m="1" x="872"/>
        <item m="1" x="1791"/>
        <item m="1" x="491"/>
        <item m="1" x="2251"/>
        <item m="1" x="985"/>
        <item m="1" x="511"/>
        <item m="1" x="197"/>
        <item m="1" x="1790"/>
        <item m="1" x="2200"/>
        <item m="1" x="1714"/>
        <item m="1" x="803"/>
        <item m="1" x="2317"/>
        <item m="1" x="2451"/>
        <item m="1" x="700"/>
        <item m="1" x="1142"/>
        <item m="1" x="3070"/>
        <item m="1" x="740"/>
        <item m="1" x="734"/>
        <item m="1" x="247"/>
        <item m="1" x="654"/>
        <item m="1" x="1759"/>
        <item m="1" x="1919"/>
        <item m="1" x="1969"/>
        <item m="1" x="1620"/>
        <item m="1" x="2479"/>
        <item m="1" x="2732"/>
        <item m="1" x="1130"/>
        <item m="1" x="1014"/>
        <item m="1" x="518"/>
        <item m="1" x="1539"/>
        <item m="1" x="988"/>
        <item m="1" x="657"/>
        <item m="1" x="1353"/>
        <item m="1" x="2558"/>
        <item m="1" x="2393"/>
        <item m="1" x="1485"/>
        <item m="1" x="1760"/>
        <item m="1" x="75"/>
        <item m="1" x="2400"/>
        <item m="1" x="2425"/>
        <item m="1" x="32"/>
        <item m="1" x="785"/>
        <item m="1" x="2679"/>
        <item m="1" x="2304"/>
        <item m="1" x="77"/>
        <item m="1" x="425"/>
        <item m="1" x="2126"/>
        <item m="1" x="2720"/>
        <item m="1" x="665"/>
        <item m="1" x="2585"/>
        <item m="1" x="2423"/>
        <item m="1" x="2938"/>
        <item m="1" x="2339"/>
        <item m="1" x="845"/>
        <item m="1" x="1884"/>
        <item m="1" x="2183"/>
        <item m="1" x="701"/>
        <item m="1" x="1846"/>
        <item m="1" x="1913"/>
        <item m="1" x="2883"/>
        <item m="1" x="644"/>
        <item m="1" x="2141"/>
        <item m="1" x="2839"/>
        <item m="1" x="2973"/>
        <item m="1" x="2232"/>
        <item m="1" x="2300"/>
        <item m="1" x="2750"/>
        <item m="1" x="1406"/>
        <item m="1" x="1290"/>
        <item m="1" x="354"/>
        <item m="1" x="719"/>
        <item m="1" x="1429"/>
        <item m="1" x="2666"/>
        <item m="1" x="864"/>
        <item m="1" x="2905"/>
        <item m="1" x="279"/>
        <item m="1" x="1524"/>
        <item m="1" x="750"/>
        <item m="1" x="2894"/>
        <item m="1" x="971"/>
        <item m="1" x="1800"/>
        <item m="1" x="1087"/>
        <item m="1" x="1655"/>
        <item m="1" x="2245"/>
        <item m="1" x="1076"/>
        <item m="1" x="244"/>
        <item m="1" x="225"/>
        <item m="1" x="833"/>
        <item m="1" x="873"/>
        <item m="1" x="1860"/>
        <item m="1" x="532"/>
        <item m="1" x="1544"/>
        <item m="1" x="1916"/>
        <item m="1" x="2616"/>
        <item m="1" x="149"/>
        <item m="1" x="2079"/>
        <item m="1" x="2860"/>
        <item m="1" x="415"/>
        <item m="1" x="2298"/>
        <item m="1" x="255"/>
        <item m="1" x="1115"/>
        <item m="1" x="1808"/>
        <item m="1" x="584"/>
        <item m="1" x="1741"/>
        <item m="1" x="2980"/>
        <item m="1" x="1721"/>
        <item m="1" x="2769"/>
        <item m="1" x="636"/>
        <item m="1" x="679"/>
        <item m="1" x="3039"/>
        <item m="1" x="2609"/>
        <item m="1" x="126"/>
        <item m="1" x="506"/>
        <item m="1" x="2941"/>
        <item m="1" x="1479"/>
        <item m="1" x="2584"/>
        <item m="1" x="1254"/>
        <item m="1" x="1247"/>
        <item m="1" x="135"/>
        <item m="1" x="1082"/>
        <item m="1" x="2631"/>
        <item m="1" x="2184"/>
        <item m="1" x="1848"/>
        <item m="1" x="1499"/>
        <item m="1" x="2275"/>
        <item m="1" x="2218"/>
        <item m="1" x="3068"/>
        <item m="1" x="813"/>
        <item m="1" x="173"/>
        <item m="1" x="2533"/>
        <item m="1" x="1338"/>
        <item m="1" x="893"/>
        <item m="1" x="366"/>
        <item m="1" x="503"/>
        <item m="1" x="1291"/>
        <item m="1" x="2557"/>
        <item m="1" x="2174"/>
        <item m="1" x="1209"/>
        <item m="1" x="466"/>
        <item m="1" x="837"/>
        <item m="1" x="156"/>
        <item m="1" x="1458"/>
        <item m="1" x="422"/>
        <item m="1" x="232"/>
        <item m="1" x="2256"/>
        <item m="1" x="421"/>
        <item m="1" x="1629"/>
        <item m="1" x="806"/>
        <item m="1" x="942"/>
        <item m="1" x="3013"/>
        <item m="1" x="1054"/>
        <item m="1" x="1393"/>
        <item m="1" x="1230"/>
        <item m="1" x="1861"/>
        <item m="1" x="642"/>
        <item m="1" x="2530"/>
        <item m="1" x="1482"/>
        <item m="1" x="1880"/>
        <item m="1" x="387"/>
        <item m="1" x="1480"/>
        <item m="1" x="1148"/>
        <item m="1" x="500"/>
        <item m="1" x="1065"/>
        <item m="1" x="2791"/>
        <item m="1" x="2918"/>
        <item m="1" x="2945"/>
        <item m="1" x="1269"/>
        <item m="1" x="834"/>
        <item m="1" x="1659"/>
        <item m="1" x="613"/>
        <item m="1" x="965"/>
        <item m="1" x="1361"/>
        <item m="1" x="2691"/>
        <item m="1" x="2601"/>
        <item m="1" x="730"/>
        <item m="1" x="1936"/>
        <item m="1" x="1584"/>
        <item m="1" x="140"/>
        <item m="1" x="1293"/>
        <item m="1" x="887"/>
        <item m="1" x="1473"/>
        <item m="1" x="970"/>
        <item m="1" x="2034"/>
        <item m="1" x="2446"/>
        <item m="1" x="856"/>
        <item m="1" x="608"/>
        <item m="1" x="2297"/>
        <item m="1" x="2444"/>
        <item m="1" x="1268"/>
        <item m="1" x="2518"/>
        <item m="1" x="1691"/>
        <item m="1" x="555"/>
        <item m="1" x="2456"/>
        <item m="1" x="2360"/>
        <item m="1" x="3020"/>
        <item m="1" x="494"/>
        <item m="1" x="1863"/>
        <item m="1" x="987"/>
        <item m="1" x="1193"/>
        <item m="1" x="510"/>
        <item m="1" x="1486"/>
        <item m="1" x="483"/>
        <item m="1" x="2296"/>
        <item m="1" x="2828"/>
        <item m="1" x="12"/>
        <item m="1" x="2693"/>
        <item m="1" x="48"/>
        <item m="1" x="1696"/>
        <item m="1" x="648"/>
        <item m="1" x="1139"/>
        <item m="1" x="2815"/>
        <item m="1" x="2104"/>
        <item m="1" x="2426"/>
        <item m="1" x="427"/>
        <item m="1" x="76"/>
        <item m="1" x="751"/>
        <item m="1" x="1050"/>
        <item m="1" x="2321"/>
        <item m="1" x="3006"/>
        <item m="1" x="788"/>
        <item m="1" x="540"/>
        <item m="1" x="1347"/>
        <item m="1" x="3057"/>
        <item m="1" x="1894"/>
        <item m="1" x="526"/>
        <item m="1" x="1754"/>
        <item m="1" x="573"/>
        <item m="1" x="2842"/>
        <item m="1" x="2771"/>
        <item m="1" x="1522"/>
        <item m="1" x="3051"/>
        <item m="1" x="2163"/>
        <item m="1" x="1671"/>
        <item m="1" x="3010"/>
        <item m="1" x="1152"/>
        <item m="1" x="715"/>
        <item m="1" x="1233"/>
        <item m="1" x="1238"/>
        <item m="1" x="755"/>
        <item m="1" x="1021"/>
        <item m="1" x="560"/>
        <item m="1" x="55"/>
        <item m="1" x="2756"/>
        <item m="1" x="811"/>
        <item m="1" x="1997"/>
        <item m="1" x="460"/>
        <item m="1" x="602"/>
        <item m="1" x="2216"/>
        <item m="1" x="1615"/>
        <item m="1" x="802"/>
        <item m="1" x="1047"/>
        <item m="1" x="2551"/>
        <item m="1" x="1526"/>
        <item m="1" x="1771"/>
        <item m="1" x="1074"/>
        <item m="1" x="783"/>
        <item m="1" x="2926"/>
        <item x="0"/>
        <item x="2"/>
        <item m="1" x="2440"/>
        <item m="1" x="379"/>
        <item m="1" x="211"/>
        <item m="1" x="348"/>
        <item m="1" x="240"/>
        <item m="1" x="2937"/>
        <item m="1" x="590"/>
        <item m="1" x="1159"/>
        <item m="1" x="153"/>
        <item m="1" x="2739"/>
        <item m="1" x="2365"/>
        <item m="1" x="2910"/>
        <item m="1" x="964"/>
        <item m="1" x="2929"/>
        <item m="1" x="1556"/>
        <item m="1" x="1157"/>
        <item m="1" x="1981"/>
        <item m="1" x="2841"/>
        <item m="1" x="2861"/>
        <item m="1" x="360"/>
        <item m="1" x="1607"/>
        <item m="1" x="2977"/>
        <item m="1" x="1954"/>
        <item m="1" x="1797"/>
        <item m="1" x="738"/>
        <item m="1" x="38"/>
        <item m="1" x="2118"/>
        <item m="1" x="2059"/>
        <item m="1" x="162"/>
        <item m="1" x="1377"/>
        <item m="1" x="1006"/>
        <item m="1" x="472"/>
        <item m="1" x="2131"/>
        <item m="1" x="2764"/>
        <item m="1" x="283"/>
        <item m="1" x="2579"/>
        <item m="1" x="2877"/>
        <item m="1" x="1034"/>
        <item m="1" x="1445"/>
        <item m="1" x="1769"/>
        <item m="1" x="1676"/>
        <item m="1" x="718"/>
        <item m="1" x="459"/>
        <item m="1" x="709"/>
        <item m="1" x="1773"/>
        <item m="1" x="2439"/>
        <item m="1" x="1634"/>
        <item m="1" x="224"/>
        <item m="1" x="1200"/>
        <item m="1" x="285"/>
        <item m="1" x="1151"/>
        <item m="1" x="1789"/>
        <item m="1" x="2680"/>
        <item m="1" x="951"/>
        <item m="1" x="2788"/>
        <item m="1" x="792"/>
        <item m="1" x="2669"/>
        <item m="1" x="2567"/>
        <item m="1" x="575"/>
        <item m="1" x="794"/>
        <item m="1" x="2817"/>
        <item m="1" x="764"/>
        <item m="1" x="1318"/>
        <item m="1" x="2991"/>
        <item m="1" x="2082"/>
        <item m="1" x="2431"/>
        <item m="1" x="1417"/>
        <item m="1" x="525"/>
        <item m="1" x="2305"/>
        <item m="1" x="2049"/>
        <item m="1" x="1176"/>
        <item m="1" x="920"/>
        <item m="1" x="152"/>
        <item m="1" x="3017"/>
        <item m="1" x="2899"/>
        <item m="1" x="1830"/>
        <item m="1" x="1777"/>
        <item m="1" x="541"/>
        <item m="1" x="241"/>
        <item m="1" x="1999"/>
        <item m="1" x="2746"/>
        <item m="1" x="1928"/>
        <item m="1" x="3009"/>
        <item m="1" x="226"/>
      </items>
    </pivotField>
    <pivotField compact="0" outline="0" showAll="0"/>
    <pivotField dataField="1" compact="0" outline="0" showAll="0"/>
    <pivotField compact="0" outline="0" multipleItemSelectionAllowed="1" showAll="0" defaultSubtotal="0"/>
    <pivotField axis="axisRow" compact="0" outline="0" multipleItemSelectionAllowed="1" showAll="0" defaultSubtotal="0">
      <items count="6">
        <item sd="0" x="3"/>
        <item x="0"/>
        <item x="2"/>
        <item m="1" x="4"/>
        <item m="1" x="5"/>
        <item h="1" sd="0" x="1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336">
        <item m="1" x="115"/>
        <item m="1" x="160"/>
        <item m="1" x="25"/>
        <item m="1" x="313"/>
        <item m="1" x="288"/>
        <item m="1" x="83"/>
        <item m="1" x="287"/>
        <item m="1" x="329"/>
        <item m="1" x="106"/>
        <item m="1" x="257"/>
        <item m="1" x="322"/>
        <item m="1" x="312"/>
        <item m="1" x="36"/>
        <item m="1" x="28"/>
        <item m="1" x="299"/>
        <item m="1" x="234"/>
        <item m="1" x="301"/>
        <item m="1" x="205"/>
        <item m="1" x="119"/>
        <item m="1" x="127"/>
        <item m="1" x="310"/>
        <item m="1" x="27"/>
        <item m="1" x="258"/>
        <item m="1" x="311"/>
        <item m="1" x="109"/>
        <item m="1" x="78"/>
        <item m="1" x="202"/>
        <item m="1" x="76"/>
        <item m="1" x="75"/>
        <item m="1" x="139"/>
        <item m="1" x="141"/>
        <item m="1" x="220"/>
        <item m="1" x="199"/>
        <item m="1" x="185"/>
        <item m="1" x="217"/>
        <item m="1" x="176"/>
        <item m="1" x="235"/>
        <item m="1" x="39"/>
        <item m="1" x="55"/>
        <item m="1" x="280"/>
        <item x="2"/>
        <item m="1" x="190"/>
        <item m="1" x="162"/>
        <item m="1" x="121"/>
        <item x="6"/>
        <item m="1" x="77"/>
        <item m="1" x="10"/>
        <item m="1" x="317"/>
        <item m="1" x="104"/>
        <item m="1" x="206"/>
        <item m="1" x="82"/>
        <item m="1" x="98"/>
        <item m="1" x="167"/>
        <item m="1" x="328"/>
        <item m="1" x="212"/>
        <item m="1" x="8"/>
        <item m="1" x="230"/>
        <item m="1" x="169"/>
        <item m="1" x="239"/>
        <item m="1" x="152"/>
        <item m="1" x="256"/>
        <item m="1" x="84"/>
        <item m="1" x="147"/>
        <item m="1" x="306"/>
        <item m="1" x="223"/>
        <item m="1" x="175"/>
        <item m="1" x="105"/>
        <item m="1" x="20"/>
        <item m="1" x="42"/>
        <item m="1" x="33"/>
        <item m="1" x="320"/>
        <item m="1" x="224"/>
        <item m="1" x="302"/>
        <item m="1" x="131"/>
        <item m="1" x="269"/>
        <item m="1" x="177"/>
        <item m="1" x="324"/>
        <item m="1" x="26"/>
        <item m="1" x="181"/>
        <item m="1" x="99"/>
        <item m="1" x="31"/>
        <item m="1" x="48"/>
        <item m="1" x="319"/>
        <item m="1" x="161"/>
        <item m="1" x="229"/>
        <item m="1" x="93"/>
        <item m="1" x="87"/>
        <item m="1" x="135"/>
        <item m="1" x="186"/>
        <item m="1" x="85"/>
        <item m="1" x="111"/>
        <item m="1" x="225"/>
        <item m="1" x="110"/>
        <item m="1" x="70"/>
        <item m="1" x="154"/>
        <item m="1" x="263"/>
        <item m="1" x="96"/>
        <item m="1" x="334"/>
        <item m="1" x="69"/>
        <item m="1" x="271"/>
        <item m="1" x="58"/>
        <item m="1" x="144"/>
        <item m="1" x="326"/>
        <item m="1" x="14"/>
        <item m="1" x="241"/>
        <item m="1" x="297"/>
        <item m="1" x="51"/>
        <item m="1" x="171"/>
        <item m="1" x="207"/>
        <item m="1" x="260"/>
        <item m="1" x="79"/>
        <item m="1" x="40"/>
        <item m="1" x="170"/>
        <item m="1" x="158"/>
        <item m="1" x="187"/>
        <item x="0"/>
        <item m="1" x="200"/>
        <item m="1" x="166"/>
        <item m="1" x="267"/>
        <item m="1" x="21"/>
        <item m="1" x="60"/>
        <item m="1" x="255"/>
        <item x="3"/>
        <item m="1" x="325"/>
        <item m="1" x="180"/>
        <item m="1" x="303"/>
        <item m="1" x="122"/>
        <item m="1" x="272"/>
        <item m="1" x="289"/>
        <item m="1" x="95"/>
        <item m="1" x="43"/>
        <item m="1" x="12"/>
        <item m="1" x="157"/>
        <item m="1" x="331"/>
        <item m="1" x="86"/>
        <item m="1" x="102"/>
        <item m="1" x="97"/>
        <item m="1" x="120"/>
        <item m="1" x="101"/>
        <item m="1" x="61"/>
        <item m="1" x="116"/>
        <item m="1" x="149"/>
        <item m="1" x="332"/>
        <item m="1" x="94"/>
        <item m="1" x="179"/>
        <item m="1" x="259"/>
        <item m="1" x="143"/>
        <item m="1" x="156"/>
        <item m="1" x="65"/>
        <item m="1" x="108"/>
        <item m="1" x="330"/>
        <item m="1" x="107"/>
        <item m="1" x="164"/>
        <item m="1" x="145"/>
        <item m="1" x="218"/>
        <item m="1" x="221"/>
        <item m="1" x="50"/>
        <item m="1" x="201"/>
        <item m="1" x="15"/>
        <item m="1" x="275"/>
        <item m="1" x="124"/>
        <item m="1" x="248"/>
        <item m="1" x="284"/>
        <item m="1" x="203"/>
        <item m="1" x="270"/>
        <item m="1" x="172"/>
        <item m="1" x="265"/>
        <item m="1" x="304"/>
        <item m="1" x="136"/>
        <item m="1" x="262"/>
        <item m="1" x="68"/>
        <item m="1" x="73"/>
        <item m="1" x="276"/>
        <item m="1" x="118"/>
        <item m="1" x="81"/>
        <item m="1" x="19"/>
        <item m="1" x="49"/>
        <item m="1" x="29"/>
        <item m="1" x="204"/>
        <item m="1" x="23"/>
        <item m="1" x="150"/>
        <item m="1" x="277"/>
        <item m="1" x="126"/>
        <item m="1" x="148"/>
        <item m="1" x="67"/>
        <item m="1" x="214"/>
        <item m="1" x="266"/>
        <item m="1" x="103"/>
        <item m="1" x="112"/>
        <item m="1" x="291"/>
        <item m="1" x="253"/>
        <item m="1" x="282"/>
        <item m="1" x="56"/>
        <item m="1" x="189"/>
        <item m="1" x="254"/>
        <item m="1" x="155"/>
        <item m="1" x="251"/>
        <item m="1" x="9"/>
        <item m="1" x="231"/>
        <item x="7"/>
        <item m="1" x="16"/>
        <item m="1" x="243"/>
        <item m="1" x="209"/>
        <item m="1" x="294"/>
        <item m="1" x="46"/>
        <item m="1" x="278"/>
        <item m="1" x="318"/>
        <item m="1" x="184"/>
        <item m="1" x="44"/>
        <item m="1" x="134"/>
        <item m="1" x="183"/>
        <item m="1" x="295"/>
        <item m="1" x="245"/>
        <item m="1" x="232"/>
        <item m="1" x="323"/>
        <item m="1" x="138"/>
        <item m="1" x="321"/>
        <item m="1" x="219"/>
        <item m="1" x="114"/>
        <item m="1" x="247"/>
        <item m="1" x="11"/>
        <item m="1" x="30"/>
        <item m="1" x="163"/>
        <item m="1" x="308"/>
        <item m="1" x="24"/>
        <item m="1" x="292"/>
        <item m="1" x="113"/>
        <item m="1" x="240"/>
        <item m="1" x="45"/>
        <item m="1" x="283"/>
        <item m="1" x="281"/>
        <item m="1" x="252"/>
        <item m="1" x="268"/>
        <item x="1"/>
        <item m="1" x="208"/>
        <item m="1" x="165"/>
        <item m="1" x="74"/>
        <item m="1" x="18"/>
        <item m="1" x="233"/>
        <item x="5"/>
        <item m="1" x="211"/>
        <item m="1" x="315"/>
        <item m="1" x="174"/>
        <item m="1" x="132"/>
        <item m="1" x="290"/>
        <item m="1" x="71"/>
        <item m="1" x="261"/>
        <item m="1" x="63"/>
        <item m="1" x="293"/>
        <item m="1" x="210"/>
        <item m="1" x="279"/>
        <item m="1" x="57"/>
        <item m="1" x="250"/>
        <item m="1" x="309"/>
        <item m="1" x="228"/>
        <item m="1" x="178"/>
        <item m="1" x="215"/>
        <item m="1" x="66"/>
        <item m="1" x="222"/>
        <item m="1" x="140"/>
        <item m="1" x="88"/>
        <item m="1" x="92"/>
        <item m="1" x="216"/>
        <item m="1" x="72"/>
        <item m="1" x="159"/>
        <item m="1" x="80"/>
        <item m="1" x="59"/>
        <item m="1" x="32"/>
        <item m="1" x="128"/>
        <item m="1" x="213"/>
        <item m="1" x="192"/>
        <item m="1" x="17"/>
        <item m="1" x="137"/>
        <item m="1" x="249"/>
        <item m="1" x="62"/>
        <item m="1" x="244"/>
        <item m="1" x="196"/>
        <item m="1" x="133"/>
        <item x="4"/>
        <item m="1" x="91"/>
        <item m="1" x="89"/>
        <item m="1" x="90"/>
        <item m="1" x="54"/>
        <item m="1" x="227"/>
        <item m="1" x="285"/>
        <item m="1" x="130"/>
        <item m="1" x="307"/>
        <item m="1" x="273"/>
        <item m="1" x="168"/>
        <item m="1" x="264"/>
        <item m="1" x="226"/>
        <item m="1" x="238"/>
        <item m="1" x="296"/>
        <item m="1" x="13"/>
        <item m="1" x="286"/>
        <item m="1" x="194"/>
        <item m="1" x="193"/>
        <item m="1" x="274"/>
        <item m="1" x="237"/>
        <item m="1" x="246"/>
        <item m="1" x="146"/>
        <item m="1" x="195"/>
        <item m="1" x="316"/>
        <item m="1" x="198"/>
        <item m="1" x="41"/>
        <item m="1" x="151"/>
        <item m="1" x="333"/>
        <item m="1" x="129"/>
        <item m="1" x="22"/>
        <item m="1" x="142"/>
        <item m="1" x="64"/>
        <item m="1" x="100"/>
        <item m="1" x="197"/>
        <item m="1" x="38"/>
        <item m="1" x="125"/>
        <item m="1" x="298"/>
        <item m="1" x="153"/>
        <item m="1" x="242"/>
        <item m="1" x="191"/>
        <item m="1" x="314"/>
        <item m="1" x="34"/>
        <item m="1" x="305"/>
        <item m="1" x="300"/>
        <item m="1" x="123"/>
        <item m="1" x="236"/>
        <item m="1" x="52"/>
        <item m="1" x="188"/>
        <item m="1" x="173"/>
        <item m="1" x="117"/>
        <item m="1" x="327"/>
        <item m="1" x="182"/>
        <item m="1" x="53"/>
        <item m="1" x="37"/>
        <item m="1" x="35"/>
        <item m="1" x="47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multipleItemSelectionAllowed="1" showAll="0"/>
    <pivotField axis="axisRow" compact="0" outline="0" showAll="0" defaultSubtotal="0">
      <items count="325">
        <item m="1" x="255"/>
        <item m="1" x="241"/>
        <item m="1" x="266"/>
        <item m="1" x="46"/>
        <item m="1" x="69"/>
        <item m="1" x="199"/>
        <item m="1" x="20"/>
        <item m="1" x="70"/>
        <item m="1" x="74"/>
        <item m="1" x="228"/>
        <item m="1" x="44"/>
        <item m="1" x="248"/>
        <item m="1" x="90"/>
        <item m="1" x="207"/>
        <item m="1" x="55"/>
        <item m="1" x="33"/>
        <item m="1" x="202"/>
        <item m="1" x="31"/>
        <item m="1" x="61"/>
        <item m="1" x="210"/>
        <item m="1" x="62"/>
        <item m="1" x="104"/>
        <item m="1" x="85"/>
        <item m="1" x="67"/>
        <item m="1" x="56"/>
        <item m="1" x="23"/>
        <item m="1" x="40"/>
        <item m="1" x="216"/>
        <item m="1" x="185"/>
        <item m="1" x="19"/>
        <item m="1" x="221"/>
        <item m="1" x="190"/>
        <item m="1" x="26"/>
        <item m="1" x="35"/>
        <item m="1" x="214"/>
        <item m="1" x="49"/>
        <item m="1" x="200"/>
        <item m="1" x="232"/>
        <item m="1" x="84"/>
        <item m="1" x="235"/>
        <item m="1" x="51"/>
        <item m="1" x="182"/>
        <item m="1" x="209"/>
        <item m="1" x="75"/>
        <item m="1" x="97"/>
        <item m="1" x="28"/>
        <item m="1" x="191"/>
        <item m="1" x="215"/>
        <item m="1" x="227"/>
        <item m="1" x="234"/>
        <item m="1" x="21"/>
        <item m="1" x="242"/>
        <item m="1" x="226"/>
        <item m="1" x="29"/>
        <item m="1" x="196"/>
        <item m="1" x="36"/>
        <item m="1" x="204"/>
        <item m="1" x="178"/>
        <item m="1" x="39"/>
        <item m="1" x="42"/>
        <item m="1" x="188"/>
        <item m="1" x="22"/>
        <item m="1" x="184"/>
        <item m="1" x="203"/>
        <item m="1" x="219"/>
        <item m="1" x="60"/>
        <item m="1" x="24"/>
        <item m="1" x="17"/>
        <item m="1" x="192"/>
        <item m="1" x="240"/>
        <item m="1" x="181"/>
        <item m="1" x="30"/>
        <item m="1" x="194"/>
        <item m="1" x="183"/>
        <item m="1" x="14"/>
        <item m="1" x="220"/>
        <item m="1" x="38"/>
        <item m="1" x="77"/>
        <item m="1" x="283"/>
        <item m="1" x="169"/>
        <item m="1" x="309"/>
        <item m="1" x="287"/>
        <item m="1" x="297"/>
        <item m="1" x="320"/>
        <item m="1" x="157"/>
        <item m="1" x="292"/>
        <item m="1" x="131"/>
        <item m="1" x="143"/>
        <item m="1" x="310"/>
        <item m="1" x="305"/>
        <item m="1" x="153"/>
        <item m="1" x="136"/>
        <item m="1" x="158"/>
        <item x="2"/>
        <item m="1" x="316"/>
        <item m="1" x="94"/>
        <item m="1" x="270"/>
        <item m="1" x="165"/>
        <item m="1" x="254"/>
        <item m="1" x="302"/>
        <item m="1" x="138"/>
        <item m="1" x="275"/>
        <item m="1" x="112"/>
        <item m="1" x="301"/>
        <item m="1" x="82"/>
        <item m="1" x="298"/>
        <item m="1" x="107"/>
        <item m="1" x="103"/>
        <item m="1" x="118"/>
        <item m="1" x="151"/>
        <item m="1" x="124"/>
        <item m="1" x="259"/>
        <item m="1" x="88"/>
        <item m="1" x="119"/>
        <item m="1" x="231"/>
        <item m="1" x="276"/>
        <item m="1" x="146"/>
        <item m="1" x="225"/>
        <item m="1" x="137"/>
        <item m="1" x="293"/>
        <item m="1" x="294"/>
        <item m="1" x="142"/>
        <item m="1" x="147"/>
        <item m="1" x="113"/>
        <item m="1" x="108"/>
        <item m="1" x="282"/>
        <item m="1" x="129"/>
        <item m="1" x="253"/>
        <item m="1" x="307"/>
        <item m="1" x="321"/>
        <item m="1" x="322"/>
        <item m="1" x="13"/>
        <item m="1" x="265"/>
        <item m="1" x="109"/>
        <item m="1" x="308"/>
        <item m="1" x="303"/>
        <item m="1" x="164"/>
        <item m="1" x="133"/>
        <item m="1" x="171"/>
        <item m="1" x="16"/>
        <item m="1" x="288"/>
        <item m="1" x="140"/>
        <item m="1" x="15"/>
        <item m="1" x="144"/>
        <item m="1" x="25"/>
        <item m="1" x="180"/>
        <item m="1" x="167"/>
        <item m="1" x="120"/>
        <item m="1" x="149"/>
        <item m="1" x="314"/>
        <item m="1" x="317"/>
        <item m="1" x="126"/>
        <item m="1" x="187"/>
        <item m="1" x="175"/>
        <item m="1" x="318"/>
        <item m="1" x="299"/>
        <item m="1" x="160"/>
        <item m="1" x="174"/>
        <item m="1" x="163"/>
        <item m="1" x="10"/>
        <item m="1" x="162"/>
        <item m="1" x="176"/>
        <item m="1" x="277"/>
        <item m="1" x="159"/>
        <item m="1" x="156"/>
        <item m="1" x="312"/>
        <item m="1" x="11"/>
        <item m="1" x="170"/>
        <item m="1" x="166"/>
        <item m="1" x="284"/>
        <item m="1" x="271"/>
        <item x="0"/>
        <item x="4"/>
        <item x="1"/>
        <item m="1" x="128"/>
        <item x="3"/>
        <item m="1" x="121"/>
        <item m="1" x="87"/>
        <item m="1" x="141"/>
        <item x="5"/>
        <item m="1" x="285"/>
        <item m="1" x="258"/>
        <item m="1" x="229"/>
        <item m="1" x="273"/>
        <item m="1" x="81"/>
        <item m="1" x="224"/>
        <item m="1" x="256"/>
        <item m="1" x="236"/>
        <item m="1" x="86"/>
        <item m="1" x="261"/>
        <item m="1" x="274"/>
        <item m="1" x="105"/>
        <item m="1" x="80"/>
        <item m="1" x="115"/>
        <item m="1" x="71"/>
        <item m="1" x="106"/>
        <item m="1" x="98"/>
        <item m="1" x="279"/>
        <item m="1" x="100"/>
        <item m="1" x="99"/>
        <item m="1" x="237"/>
        <item m="1" x="116"/>
        <item m="1" x="58"/>
        <item m="1" x="73"/>
        <item m="1" x="213"/>
        <item m="1" x="262"/>
        <item m="1" x="122"/>
        <item m="1" x="257"/>
        <item m="1" x="111"/>
        <item m="1" x="244"/>
        <item m="1" x="117"/>
        <item m="1" x="218"/>
        <item m="1" x="54"/>
        <item m="1" x="52"/>
        <item m="1" x="48"/>
        <item m="1" x="268"/>
        <item m="1" x="291"/>
        <item m="1" x="64"/>
        <item m="1" x="201"/>
        <item m="1" x="211"/>
        <item m="1" x="193"/>
        <item m="1" x="41"/>
        <item m="1" x="92"/>
        <item m="1" x="198"/>
        <item m="1" x="272"/>
        <item m="1" x="72"/>
        <item m="1" x="217"/>
        <item m="1" x="223"/>
        <item m="1" x="91"/>
        <item m="1" x="59"/>
        <item m="1" x="251"/>
        <item m="1" x="280"/>
        <item m="1" x="34"/>
        <item m="1" x="79"/>
        <item m="1" x="230"/>
        <item m="1" x="206"/>
        <item m="1" x="93"/>
        <item m="1" x="53"/>
        <item m="1" x="47"/>
        <item m="1" x="250"/>
        <item m="1" x="123"/>
        <item m="1" x="152"/>
        <item m="1" x="246"/>
        <item m="1" x="148"/>
        <item m="1" x="96"/>
        <item m="1" x="295"/>
        <item m="1" x="304"/>
        <item m="1" x="267"/>
        <item m="1" x="197"/>
        <item m="1" x="233"/>
        <item m="1" x="78"/>
        <item m="1" x="45"/>
        <item m="1" x="205"/>
        <item m="1" x="68"/>
        <item m="1" x="189"/>
        <item m="1" x="76"/>
        <item m="1" x="243"/>
        <item m="1" x="63"/>
        <item m="1" x="110"/>
        <item m="1" x="135"/>
        <item m="1" x="238"/>
        <item m="1" x="18"/>
        <item m="1" x="50"/>
        <item m="1" x="249"/>
        <item m="1" x="222"/>
        <item m="1" x="239"/>
        <item m="1" x="245"/>
        <item m="1" x="179"/>
        <item m="1" x="173"/>
        <item m="1" x="154"/>
        <item m="1" x="139"/>
        <item m="1" x="290"/>
        <item m="1" x="65"/>
        <item m="1" x="57"/>
        <item m="1" x="252"/>
        <item m="1" x="263"/>
        <item m="1" x="286"/>
        <item m="1" x="281"/>
        <item m="1" x="27"/>
        <item m="1" x="66"/>
        <item m="1" x="300"/>
        <item m="1" x="9"/>
        <item m="1" x="83"/>
        <item m="1" x="6"/>
        <item m="1" x="89"/>
        <item m="1" x="95"/>
        <item m="1" x="212"/>
        <item m="1" x="145"/>
        <item m="1" x="8"/>
        <item m="1" x="12"/>
        <item m="1" x="134"/>
        <item m="1" x="319"/>
        <item m="1" x="324"/>
        <item m="1" x="125"/>
        <item m="1" x="102"/>
        <item m="1" x="264"/>
        <item m="1" x="269"/>
        <item m="1" x="32"/>
        <item m="1" x="43"/>
        <item m="1" x="208"/>
        <item m="1" x="130"/>
        <item m="1" x="37"/>
        <item m="1" x="7"/>
        <item m="1" x="132"/>
        <item m="1" x="313"/>
        <item m="1" x="247"/>
        <item m="1" x="195"/>
        <item m="1" x="101"/>
        <item m="1" x="315"/>
        <item m="1" x="161"/>
        <item m="1" x="306"/>
        <item m="1" x="127"/>
        <item m="1" x="172"/>
        <item m="1" x="155"/>
        <item m="1" x="289"/>
        <item m="1" x="150"/>
        <item m="1" x="260"/>
        <item m="1" x="311"/>
        <item m="1" x="296"/>
        <item m="1" x="323"/>
        <item m="1" x="168"/>
        <item m="1" x="278"/>
        <item m="1" x="177"/>
        <item m="1" x="186"/>
        <item m="1" x="114"/>
      </items>
    </pivotField>
    <pivotField compact="0" outline="0" showAll="0"/>
    <pivotField axis="axisCol" compact="0" outline="0" showAll="0">
      <items count="5">
        <item h="1" m="1" x="2"/>
        <item x="0"/>
        <item x="1"/>
        <item m="1"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5">
        <item x="2"/>
        <item m="1" x="4"/>
        <item x="1"/>
        <item x="0"/>
        <item m="1" x="3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multipleItemSelectionAllowed="1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8">
    <field x="5"/>
    <field x="0"/>
    <field x="12"/>
    <field x="6"/>
    <field x="55"/>
    <field x="8"/>
    <field x="45"/>
    <field x="19"/>
  </rowFields>
  <rowItems count="2">
    <i>
      <x/>
      <x v="1450"/>
      <x/>
    </i>
    <i t="grand">
      <x/>
    </i>
  </rowItems>
  <colFields count="1">
    <field x="47"/>
  </colFields>
  <colItems count="2">
    <i>
      <x v="1"/>
    </i>
    <i t="grand">
      <x/>
    </i>
  </colItems>
  <dataFields count="1">
    <dataField name="Sum of Rev/Signings Value ($M)" fld="10" baseField="0" baseItem="16" numFmtId="164"/>
  </dataFields>
  <formats count="7">
    <format dxfId="415">
      <pivotArea outline="0" collapsedLevelsAreSubtotals="1" fieldPosition="0"/>
    </format>
    <format dxfId="414">
      <pivotArea field="47" type="button" dataOnly="0" labelOnly="1" outline="0" axis="axisCol" fieldPosition="0"/>
    </format>
    <format dxfId="413">
      <pivotArea type="topRight" dataOnly="0" labelOnly="1" outline="0" fieldPosition="0"/>
    </format>
    <format dxfId="412">
      <pivotArea dataOnly="0" labelOnly="1" outline="0" fieldPosition="0">
        <references count="1">
          <reference field="47" count="0"/>
        </references>
      </pivotArea>
    </format>
    <format dxfId="411">
      <pivotArea dataOnly="0" labelOnly="1" grandCol="1" outline="0" fieldPosition="0"/>
    </format>
    <format dxfId="410">
      <pivotArea field="45" type="button" dataOnly="0" labelOnly="1" outline="0" axis="axisRow" fieldPosition="6"/>
    </format>
    <format dxfId="409">
      <pivotArea dataOnly="0" labelOnly="1" grandRow="1" outline="0" fieldPosition="0"/>
    </format>
  </formats>
  <pivotTableStyleInfo name="mydup2"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PivotTable1" cacheId="15" applyNumberFormats="0" applyBorderFormats="0" applyFontFormats="0" applyPatternFormats="0" applyAlignmentFormats="0" applyWidthHeightFormats="1" dataCaption="Values" updatedVersion="3" minRefreshableVersion="3" useAutoFormatting="1" itemPrintTitles="1" createdVersion="4" indent="0" compact="0" compactData="0" gridDropZones="1" multipleFieldFilters="0">
  <location ref="A9:J12" firstHeaderRow="1" firstDataRow="2" firstDataCol="8"/>
  <pivotFields count="100">
    <pivotField axis="axisRow" compact="0" outline="0" showAll="0" sortType="descending" defaultSubtotal="0">
      <items count="2853">
        <item m="1" x="1655"/>
        <item m="1" x="2675"/>
        <item m="1" x="1848"/>
        <item m="1" x="2337"/>
        <item m="1" x="2413"/>
        <item m="1" x="1709"/>
        <item m="1" x="1933"/>
        <item m="1" x="2697"/>
        <item m="1" x="629"/>
        <item m="1" x="1118"/>
        <item m="1" x="2715"/>
        <item m="1" x="2488"/>
        <item m="1" x="2161"/>
        <item m="1" x="1070"/>
        <item m="1" x="2221"/>
        <item m="1" x="2509"/>
        <item m="1" x="1937"/>
        <item m="1" x="1734"/>
        <item m="1" x="143"/>
        <item m="1" x="92"/>
        <item m="1" x="936"/>
        <item m="1" x="2030"/>
        <item m="1" x="1107"/>
        <item m="1" x="1284"/>
        <item m="1" x="275"/>
        <item m="1" x="1534"/>
        <item m="1" x="1633"/>
        <item m="1" x="2088"/>
        <item m="1" x="2749"/>
        <item m="1" x="1556"/>
        <item m="1" x="2668"/>
        <item m="1" x="181"/>
        <item m="1" x="1685"/>
        <item m="1" x="1244"/>
        <item m="1" x="132"/>
        <item m="1" x="139"/>
        <item m="1" x="2339"/>
        <item m="1" x="469"/>
        <item m="1" x="260"/>
        <item m="1" x="963"/>
        <item m="1" x="299"/>
        <item m="1" x="854"/>
        <item m="1" x="2771"/>
        <item m="1" x="1705"/>
        <item m="1" x="39"/>
        <item m="1" x="1467"/>
        <item m="1" x="579"/>
        <item m="1" x="2562"/>
        <item m="1" x="206"/>
        <item m="1" x="2655"/>
        <item m="1" x="1827"/>
        <item m="1" x="140"/>
        <item m="1" x="1001"/>
        <item m="1" x="1748"/>
        <item m="1" x="286"/>
        <item m="1" x="2505"/>
        <item m="1" x="1812"/>
        <item m="1" x="1260"/>
        <item m="1" x="2690"/>
        <item m="1" x="1126"/>
        <item m="1" x="840"/>
        <item m="1" x="540"/>
        <item m="1" x="235"/>
        <item m="1" x="270"/>
        <item m="1" x="2812"/>
        <item m="1" x="959"/>
        <item m="1" x="723"/>
        <item m="1" x="2805"/>
        <item m="1" x="2083"/>
        <item m="1" x="1947"/>
        <item m="1" x="2671"/>
        <item m="1" x="489"/>
        <item m="1" x="1828"/>
        <item m="1" x="2034"/>
        <item m="1" x="1188"/>
        <item m="1" x="399"/>
        <item m="1" x="89"/>
        <item m="1" x="479"/>
        <item m="1" x="573"/>
        <item m="1" x="2203"/>
        <item m="1" x="2844"/>
        <item m="1" x="701"/>
        <item m="1" x="2524"/>
        <item m="1" x="1616"/>
        <item m="1" x="613"/>
        <item m="1" x="1297"/>
        <item m="1" x="2193"/>
        <item m="1" x="197"/>
        <item m="1" x="881"/>
        <item m="1" x="2365"/>
        <item m="1" x="180"/>
        <item m="1" x="136"/>
        <item m="1" x="1735"/>
        <item m="1" x="1271"/>
        <item m="1" x="161"/>
        <item m="1" x="2643"/>
        <item m="1" x="1372"/>
        <item m="1" x="2343"/>
        <item m="1" x="202"/>
        <item m="1" x="975"/>
        <item m="1" x="2813"/>
        <item m="1" x="2563"/>
        <item m="1" x="1212"/>
        <item m="1" x="433"/>
        <item m="1" x="2079"/>
        <item m="1" x="2696"/>
        <item m="1" x="1335"/>
        <item m="1" x="813"/>
        <item m="1" x="2496"/>
        <item m="1" x="211"/>
        <item m="1" x="2522"/>
        <item m="1" x="492"/>
        <item m="1" x="1807"/>
        <item m="1" x="120"/>
        <item m="1" x="564"/>
        <item m="1" x="1159"/>
        <item m="1" x="1506"/>
        <item m="1" x="1799"/>
        <item m="1" x="644"/>
        <item m="1" x="2550"/>
        <item m="1" x="1956"/>
        <item m="1" x="1319"/>
        <item m="1" x="891"/>
        <item m="1" x="2382"/>
        <item m="1" x="1468"/>
        <item m="1" x="497"/>
        <item m="1" x="952"/>
        <item m="1" x="2711"/>
        <item m="1" x="1728"/>
        <item m="1" x="1796"/>
        <item m="1" x="704"/>
        <item m="1" x="938"/>
        <item m="1" x="1647"/>
        <item m="1" x="784"/>
        <item m="1" x="1115"/>
        <item m="1" x="1259"/>
        <item m="1" x="808"/>
        <item m="1" x="1831"/>
        <item m="1" x="1861"/>
        <item m="1" x="2133"/>
        <item m="1" x="1964"/>
        <item m="1" x="1016"/>
        <item m="1" x="149"/>
        <item m="1" x="1013"/>
        <item m="1" x="1953"/>
        <item m="1" x="2138"/>
        <item m="1" x="117"/>
        <item m="1" x="2216"/>
        <item m="1" x="1422"/>
        <item m="1" x="90"/>
        <item m="1" x="102"/>
        <item m="1" x="2314"/>
        <item m="1" x="1448"/>
        <item m="1" x="233"/>
        <item m="1" x="2085"/>
        <item m="1" x="671"/>
        <item m="1" x="2002"/>
        <item m="1" x="2173"/>
        <item m="1" x="1708"/>
        <item m="1" x="2627"/>
        <item m="1" x="934"/>
        <item m="1" x="2579"/>
        <item m="1" x="8"/>
        <item m="1" x="291"/>
        <item m="1" x="443"/>
        <item m="1" x="22"/>
        <item m="1" x="1196"/>
        <item m="1" x="2463"/>
        <item m="1" x="430"/>
        <item m="1" x="967"/>
        <item m="1" x="237"/>
        <item m="1" x="720"/>
        <item m="1" x="446"/>
        <item m="1" x="1117"/>
        <item m="1" x="603"/>
        <item m="1" x="1668"/>
        <item m="1" x="218"/>
        <item m="1" x="2062"/>
        <item m="1" x="2180"/>
        <item m="1" x="518"/>
        <item m="1" x="1209"/>
        <item m="1" x="1406"/>
        <item m="1" x="169"/>
        <item m="1" x="2662"/>
        <item m="1" x="1030"/>
        <item m="1" x="1605"/>
        <item m="1" x="2425"/>
        <item m="1" x="1943"/>
        <item m="1" x="2649"/>
        <item m="1" x="1205"/>
        <item m="1" x="360"/>
        <item m="1" x="1441"/>
        <item m="1" x="2405"/>
        <item m="1" x="1371"/>
        <item m="1" x="1992"/>
        <item m="1" x="2397"/>
        <item m="1" x="1453"/>
        <item m="1" x="593"/>
        <item m="1" x="1171"/>
        <item m="1" x="926"/>
        <item m="1" x="68"/>
        <item m="1" x="1029"/>
        <item m="1" x="1415"/>
        <item m="1" x="1803"/>
        <item m="1" x="2704"/>
        <item m="1" x="1080"/>
        <item m="1" x="1895"/>
        <item m="1" x="825"/>
        <item m="1" x="533"/>
        <item m="1" x="2277"/>
        <item m="1" x="771"/>
        <item m="1" x="1677"/>
        <item m="1" x="2449"/>
        <item m="1" x="856"/>
        <item m="1" x="1062"/>
        <item m="1" x="1123"/>
        <item m="1" x="1571"/>
        <item m="1" x="1955"/>
        <item m="1" x="2826"/>
        <item m="1" x="96"/>
        <item m="1" x="2419"/>
        <item m="1" x="1086"/>
        <item m="1" x="175"/>
        <item m="1" x="750"/>
        <item m="1" x="2378"/>
        <item m="1" x="1039"/>
        <item m="1" x="1982"/>
        <item m="1" x="1364"/>
        <item m="1" x="2206"/>
        <item m="1" x="1361"/>
        <item m="1" x="791"/>
        <item m="1" x="1639"/>
        <item m="1" x="636"/>
        <item m="1" x="2284"/>
        <item m="1" x="294"/>
        <item m="1" x="1014"/>
        <item m="1" x="2217"/>
        <item m="1" x="2537"/>
        <item m="1" x="983"/>
        <item m="1" x="1347"/>
        <item m="1" x="256"/>
        <item m="1" x="762"/>
        <item m="1" x="2775"/>
        <item m="1" x="1810"/>
        <item m="1" x="544"/>
        <item m="1" x="507"/>
        <item m="1" x="2451"/>
        <item m="1" x="1573"/>
        <item m="1" x="1858"/>
        <item m="1" x="1540"/>
        <item m="1" x="1622"/>
        <item m="1" x="1087"/>
        <item m="1" x="760"/>
        <item m="1" x="900"/>
        <item m="1" x="467"/>
        <item m="1" x="24"/>
        <item m="1" x="1042"/>
        <item m="1" x="1600"/>
        <item m="1" x="1216"/>
        <item m="1" x="474"/>
        <item m="1" x="826"/>
        <item m="1" x="2121"/>
        <item m="1" x="1462"/>
        <item m="1" x="290"/>
        <item m="1" x="1343"/>
        <item m="1" x="1763"/>
        <item m="1" x="337"/>
        <item m="1" x="1187"/>
        <item m="1" x="911"/>
        <item m="1" x="322"/>
        <item m="1" x="628"/>
        <item m="1" x="1460"/>
        <item m="1" x="297"/>
        <item m="1" x="2530"/>
        <item m="1" x="1370"/>
        <item m="1" x="401"/>
        <item m="1" x="2606"/>
        <item m="1" x="1833"/>
        <item m="1" x="2503"/>
        <item m="1" x="210"/>
        <item m="1" x="2824"/>
        <item m="1" x="1525"/>
        <item m="1" x="2437"/>
        <item m="1" x="2852"/>
        <item m="1" x="445"/>
        <item m="1" x="2393"/>
        <item m="1" x="2793"/>
        <item m="1" x="1778"/>
        <item m="1" x="2107"/>
        <item m="1" x="1928"/>
        <item m="1" x="907"/>
        <item m="1" x="1168"/>
        <item m="1" x="1003"/>
        <item m="1" x="566"/>
        <item m="1" x="347"/>
        <item m="1" x="1391"/>
        <item m="1" x="2046"/>
        <item m="1" x="43"/>
        <item m="1" x="1457"/>
        <item m="1" x="1538"/>
        <item m="1" x="1341"/>
        <item m="1" x="2310"/>
        <item m="1" x="1853"/>
        <item m="1" x="1517"/>
        <item m="1" x="1529"/>
        <item m="1" x="875"/>
        <item m="1" x="920"/>
        <item m="1" x="1426"/>
        <item m="1" x="2808"/>
        <item m="1" x="2729"/>
        <item m="1" x="1781"/>
        <item m="1" x="660"/>
        <item m="1" x="1433"/>
        <item m="1" x="1624"/>
        <item m="1" x="1445"/>
        <item m="1" x="687"/>
        <item m="1" x="1376"/>
        <item m="1" x="755"/>
        <item m="1" x="1152"/>
        <item m="1" x="1819"/>
        <item m="1" x="436"/>
        <item x="2"/>
        <item m="1" x="130"/>
        <item m="1" x="1053"/>
        <item m="1" x="1411"/>
        <item m="1" x="1349"/>
        <item m="1" x="749"/>
        <item m="1" x="84"/>
        <item m="1" x="100"/>
        <item m="1" x="709"/>
        <item m="1" x="2759"/>
        <item m="1" x="2006"/>
        <item m="1" x="2402"/>
        <item m="1" x="491"/>
        <item m="1" x="442"/>
        <item m="1" x="105"/>
        <item m="1" x="119"/>
        <item m="1" x="311"/>
        <item m="1" x="1179"/>
        <item m="1" x="2546"/>
        <item m="1" x="1562"/>
        <item m="1" x="2840"/>
        <item m="1" x="1046"/>
        <item m="1" x="1988"/>
        <item m="1" x="1252"/>
        <item m="1" x="1993"/>
        <item m="1" x="2618"/>
        <item m="1" x="1320"/>
        <item m="1" x="1875"/>
        <item m="1" x="355"/>
        <item m="1" x="2322"/>
        <item m="1" x="1902"/>
        <item m="1" x="1303"/>
        <item m="1" x="2607"/>
        <item m="1" x="581"/>
        <item m="1" x="2349"/>
        <item m="1" x="2485"/>
        <item m="1" x="364"/>
        <item m="1" x="242"/>
        <item m="1" x="123"/>
        <item m="1" x="1192"/>
        <item m="1" x="2609"/>
        <item m="1" x="821"/>
        <item m="1" x="1375"/>
        <item m="1" x="336"/>
        <item m="1" x="198"/>
        <item m="1" x="190"/>
        <item m="1" x="668"/>
        <item m="1" x="2369"/>
        <item m="1" x="542"/>
        <item m="1" x="1645"/>
        <item m="1" x="1610"/>
        <item m="1" x="2169"/>
        <item m="1" x="2481"/>
        <item m="1" x="532"/>
        <item m="1" x="1501"/>
        <item m="1" x="977"/>
        <item m="1" x="2398"/>
        <item m="1" x="2795"/>
        <item m="1" x="1533"/>
        <item m="1" x="1289"/>
        <item m="1" x="2663"/>
        <item m="1" x="887"/>
        <item m="1" x="438"/>
        <item m="1" x="859"/>
        <item m="1" x="2129"/>
        <item m="1" x="377"/>
        <item m="1" x="1010"/>
        <item m="1" x="2816"/>
        <item m="1" x="673"/>
        <item m="1" x="2000"/>
        <item m="1" x="717"/>
        <item m="1" x="988"/>
        <item m="1" x="2737"/>
        <item m="1" x="1951"/>
        <item m="1" x="2249"/>
        <item m="1" x="746"/>
        <item m="1" x="862"/>
        <item m="1" x="321"/>
        <item m="1" x="725"/>
        <item m="1" x="1537"/>
        <item m="1" x="1583"/>
        <item m="1" x="427"/>
        <item m="1" x="480"/>
        <item m="1" x="2750"/>
        <item m="1" x="1575"/>
        <item m="1" x="1960"/>
        <item m="1" x="1911"/>
        <item m="1" x="2642"/>
        <item m="1" x="1765"/>
        <item m="1" x="1712"/>
        <item m="1" x="1862"/>
        <item m="1" x="2558"/>
        <item m="1" x="318"/>
        <item m="1" x="838"/>
        <item m="1" x="828"/>
        <item m="1" x="1022"/>
        <item m="1" x="381"/>
        <item m="1" x="1984"/>
        <item m="1" x="766"/>
        <item m="1" x="2821"/>
        <item m="1" x="1147"/>
        <item m="1" x="1002"/>
        <item m="1" x="968"/>
        <item m="1" x="254"/>
        <item m="1" x="2177"/>
        <item m="1" x="1272"/>
        <item m="1" x="942"/>
        <item m="1" x="2847"/>
        <item m="1" x="2274"/>
        <item m="1" x="460"/>
        <item m="1" x="2519"/>
        <item m="1" x="697"/>
        <item m="1" x="2308"/>
        <item m="1" x="1247"/>
        <item m="1" x="864"/>
        <item m="1" x="539"/>
        <item m="1" x="927"/>
        <item m="1" x="2012"/>
        <item m="1" x="1418"/>
        <item m="1" x="818"/>
        <item m="1" x="1849"/>
        <item m="1" x="624"/>
        <item m="1" x="160"/>
        <item m="1" x="333"/>
        <item m="1" x="2792"/>
        <item m="1" x="708"/>
        <item m="1" x="2145"/>
        <item m="1" x="2143"/>
        <item m="1" x="602"/>
        <item m="1" x="568"/>
        <item m="1" x="78"/>
        <item m="1" x="1226"/>
        <item m="1" x="1532"/>
        <item m="1" x="780"/>
        <item m="1" x="612"/>
        <item m="1" x="2829"/>
        <item m="1" x="822"/>
        <item m="1" x="2332"/>
        <item m="1" x="729"/>
        <item m="1" x="1056"/>
        <item m="1" x="623"/>
        <item m="1" x="2317"/>
        <item m="1" x="2300"/>
        <item m="1" x="2624"/>
        <item m="1" x="244"/>
        <item m="1" x="1255"/>
        <item m="1" x="2196"/>
        <item m="1" x="637"/>
        <item m="1" x="2693"/>
        <item m="1" x="1565"/>
        <item m="1" x="570"/>
        <item m="1" x="1301"/>
        <item m="1" x="580"/>
        <item m="1" x="466"/>
        <item m="1" x="2019"/>
        <item m="1" x="1530"/>
        <item m="1" x="571"/>
        <item m="1" x="2578"/>
        <item m="1" x="2232"/>
        <item m="1" x="1424"/>
        <item m="1" x="1362"/>
        <item m="1" x="1935"/>
        <item m="1" x="2619"/>
        <item m="1" x="12"/>
        <item m="1" x="1535"/>
        <item m="1" x="2679"/>
        <item m="1" x="2621"/>
        <item m="1" x="2021"/>
        <item m="1" x="1840"/>
        <item m="1" x="340"/>
        <item m="1" x="253"/>
        <item m="1" x="2039"/>
        <item m="1" x="234"/>
        <item m="1" x="411"/>
        <item m="1" x="2052"/>
        <item m="1" x="1162"/>
        <item m="1" x="11"/>
        <item m="1" x="2837"/>
        <item m="1" x="1673"/>
        <item m="1" x="2515"/>
        <item m="1" x="640"/>
        <item m="1" x="1729"/>
        <item m="1" x="2692"/>
        <item m="1" x="1111"/>
        <item m="1" x="2038"/>
        <item m="1" x="397"/>
        <item m="1" x="2136"/>
        <item m="1" x="789"/>
        <item m="1" x="971"/>
        <item m="1" x="2248"/>
        <item m="1" x="2698"/>
        <item m="1" x="2043"/>
        <item m="1" x="1690"/>
        <item m="1" x="2367"/>
        <item m="1" x="2770"/>
        <item m="1" x="1627"/>
        <item m="1" x="2140"/>
        <item m="1" x="2734"/>
        <item m="1" x="2458"/>
        <item x="7"/>
        <item m="1" x="2800"/>
        <item m="1" x="1657"/>
        <item m="1" x="230"/>
        <item m="1" x="1238"/>
        <item m="1" x="843"/>
        <item m="1" x="274"/>
        <item m="1" x="2024"/>
        <item m="1" x="2111"/>
        <item x="6"/>
        <item m="1" x="560"/>
        <item m="1" x="730"/>
        <item m="1" x="1180"/>
        <item m="1" x="405"/>
        <item m="1" x="2262"/>
        <item m="1" x="1475"/>
        <item m="1" x="2575"/>
        <item m="1" x="109"/>
        <item m="1" x="1584"/>
        <item m="1" x="1423"/>
        <item m="1" x="395"/>
        <item m="1" x="196"/>
        <item m="1" x="265"/>
        <item m="1" x="954"/>
        <item m="1" x="2194"/>
        <item m="1" x="591"/>
        <item m="1" x="2633"/>
        <item m="1" x="858"/>
        <item m="1" x="1158"/>
        <item m="1" x="737"/>
        <item m="1" x="2460"/>
        <item m="1" x="2045"/>
        <item m="1" x="1619"/>
        <item m="1" x="1160"/>
        <item m="1" x="1215"/>
        <item m="1" x="188"/>
        <item m="1" x="1629"/>
        <item m="1" x="1726"/>
        <item m="1" x="385"/>
        <item m="1" x="1202"/>
        <item m="1" x="272"/>
        <item m="1" x="731"/>
        <item m="1" x="1983"/>
        <item m="1" x="2228"/>
        <item m="1" x="699"/>
        <item m="1" x="1480"/>
        <item m="1" x="513"/>
        <item m="1" x="2234"/>
        <item m="1" x="726"/>
        <item m="1" x="2807"/>
        <item m="1" x="2732"/>
        <item m="1" x="1787"/>
        <item m="1" x="2588"/>
        <item m="1" x="2125"/>
        <item m="1" x="125"/>
        <item m="1" x="2245"/>
        <item m="1" x="1766"/>
        <item m="1" x="2801"/>
        <item m="1" x="556"/>
        <item m="1" x="227"/>
        <item m="1" x="300"/>
        <item m="1" x="2429"/>
        <item m="1" x="2784"/>
        <item m="1" x="408"/>
        <item m="1" x="618"/>
        <item m="1" x="2132"/>
        <item m="1" x="2484"/>
        <item m="1" x="874"/>
        <item m="1" x="2809"/>
        <item m="1" x="2508"/>
        <item m="1" x="1941"/>
        <item m="1" x="367"/>
        <item m="1" x="2510"/>
        <item m="1" x="1804"/>
        <item m="1" x="1485"/>
        <item m="1" x="1570"/>
        <item m="1" x="2074"/>
        <item m="1" x="2290"/>
        <item m="1" x="19"/>
        <item m="1" x="82"/>
        <item m="1" x="1783"/>
        <item m="1" x="2528"/>
        <item m="1" x="2820"/>
        <item m="1" x="535"/>
        <item m="1" x="412"/>
        <item m="1" x="342"/>
        <item m="1" x="162"/>
        <item m="1" x="1377"/>
        <item m="1" x="1701"/>
        <item m="1" x="63"/>
        <item m="1" x="1706"/>
        <item m="1" x="888"/>
        <item m="1" x="128"/>
        <item m="1" x="798"/>
        <item m="1" x="1887"/>
        <item m="1" x="74"/>
        <item m="1" x="2435"/>
        <item m="1" x="2620"/>
        <item m="1" x="1102"/>
        <item m="1" x="2628"/>
        <item m="1" x="1329"/>
        <item m="1" x="2165"/>
        <item m="1" x="2708"/>
        <item m="1" x="2428"/>
        <item m="1" x="2268"/>
        <item m="1" x="972"/>
        <item m="1" x="666"/>
        <item x="1"/>
        <item m="1" x="951"/>
        <item m="1" x="1049"/>
        <item m="1" x="1553"/>
        <item m="1" x="2785"/>
        <item m="1" x="2758"/>
        <item m="1" x="1770"/>
        <item m="1" x="183"/>
        <item m="1" x="961"/>
        <item m="1" x="65"/>
        <item m="1" x="2514"/>
        <item m="1" x="2197"/>
        <item m="1" x="2082"/>
        <item m="1" x="2638"/>
        <item m="1" x="1230"/>
        <item m="1" x="702"/>
        <item m="1" x="1149"/>
        <item m="1" x="2464"/>
        <item m="1" x="1137"/>
        <item m="1" x="2106"/>
        <item m="1" x="1541"/>
        <item m="1" x="2023"/>
        <item m="1" x="1379"/>
        <item m="1" x="2064"/>
        <item m="1" x="2070"/>
        <item m="1" x="2486"/>
        <item m="1" x="1971"/>
        <item m="1" x="1298"/>
        <item m="1" x="985"/>
        <item m="1" x="1507"/>
        <item m="1" x="417"/>
        <item m="1" x="71"/>
        <item m="1" x="1059"/>
        <item m="1" x="200"/>
        <item m="1" x="2497"/>
        <item m="1" x="60"/>
        <item m="1" x="2212"/>
        <item m="1" x="2473"/>
        <item m="1" x="852"/>
        <item m="1" x="1269"/>
        <item m="1" x="1834"/>
        <item m="1" x="1146"/>
        <item m="1" x="2843"/>
        <item m="1" x="1870"/>
        <item m="1" x="554"/>
        <item m="1" x="310"/>
        <item m="1" x="2316"/>
        <item m="1" x="2067"/>
        <item m="1" x="326"/>
        <item m="1" x="2370"/>
        <item m="1" x="2335"/>
        <item m="1" x="1106"/>
        <item m="1" x="238"/>
        <item m="1" x="1981"/>
        <item m="1" x="1101"/>
        <item m="1" x="605"/>
        <item m="1" x="1569"/>
        <item m="1" x="1675"/>
        <item m="1" x="982"/>
        <item m="1" x="939"/>
        <item m="1" x="893"/>
        <item m="1" x="338"/>
        <item m="1" x="2573"/>
        <item m="1" x="1463"/>
        <item m="1" x="2113"/>
        <item m="1" x="1172"/>
        <item m="1" x="1653"/>
        <item m="1" x="2446"/>
        <item m="1" x="279"/>
        <item m="1" x="597"/>
        <item m="1" x="1721"/>
        <item m="1" x="922"/>
        <item m="1" x="1934"/>
        <item m="1" x="2576"/>
        <item m="1" x="1502"/>
        <item m="1" x="154"/>
        <item m="1" x="2548"/>
        <item m="1" x="2027"/>
        <item m="1" x="2240"/>
        <item m="1" x="2172"/>
        <item m="1" x="2059"/>
        <item m="1" x="1998"/>
        <item m="1" x="2543"/>
        <item m="1" x="26"/>
        <item m="1" x="1832"/>
        <item m="1" x="1572"/>
        <item m="1" x="527"/>
        <item m="1" x="2482"/>
        <item m="1" x="1381"/>
        <item m="1" x="1331"/>
        <item m="1" x="2518"/>
        <item m="1" x="2623"/>
        <item m="1" x="2205"/>
        <item m="1" x="620"/>
        <item m="1" x="2512"/>
        <item m="1" x="2166"/>
        <item m="1" x="414"/>
        <item m="1" x="2849"/>
        <item m="1" x="1270"/>
        <item m="1" x="2765"/>
        <item m="1" x="2599"/>
        <item m="1" x="328"/>
        <item m="1" x="1805"/>
        <item m="1" x="1427"/>
        <item m="1" x="2511"/>
        <item m="1" x="1903"/>
        <item m="1" x="1307"/>
        <item m="1" x="1977"/>
        <item m="1" x="34"/>
        <item m="1" x="2207"/>
        <item m="1" x="693"/>
        <item m="1" x="1227"/>
        <item m="1" x="1294"/>
        <item m="1" x="520"/>
        <item m="1" x="2468"/>
        <item m="1" x="251"/>
        <item m="1" x="252"/>
        <item m="1" x="2188"/>
        <item m="1" x="1203"/>
        <item m="1" x="1365"/>
        <item m="1" x="363"/>
        <item m="1" x="2702"/>
        <item m="1" x="224"/>
        <item m="1" x="1082"/>
        <item m="1" x="1166"/>
        <item m="1" x="2636"/>
        <item m="1" x="1417"/>
        <item m="1" x="420"/>
        <item m="1" x="1184"/>
        <item m="1" x="761"/>
        <item m="1" x="2466"/>
        <item m="1" x="1519"/>
        <item m="1" x="2626"/>
        <item m="1" x="2684"/>
        <item m="1" x="1752"/>
        <item m="1" x="2431"/>
        <item m="1" x="1410"/>
        <item m="1" x="1852"/>
        <item m="1" x="147"/>
        <item m="1" x="2596"/>
        <item m="1" x="1373"/>
        <item m="1" x="456"/>
        <item m="1" x="1511"/>
        <item m="1" x="2029"/>
        <item m="1" x="943"/>
        <item m="1" x="2581"/>
        <item m="1" x="2404"/>
        <item m="1" x="2850"/>
        <item m="1" x="1882"/>
        <item m="1" x="2263"/>
        <item m="1" x="57"/>
        <item m="1" x="1837"/>
        <item m="1" x="804"/>
        <item m="1" x="659"/>
        <item m="1" x="1133"/>
        <item m="1" x="2008"/>
        <item m="1" x="1045"/>
        <item m="1" x="1486"/>
        <item m="1" x="1749"/>
        <item m="1" x="1479"/>
        <item m="1" x="2301"/>
        <item m="1" x="576"/>
        <item m="1" x="2075"/>
        <item m="1" x="201"/>
        <item m="1" x="28"/>
        <item m="1" x="2110"/>
        <item m="1" x="2327"/>
        <item m="1" x="2189"/>
        <item m="1" x="1826"/>
        <item m="1" x="1896"/>
        <item m="1" x="2720"/>
        <item m="1" x="1874"/>
        <item m="1" x="2137"/>
        <item m="1" x="1128"/>
        <item m="1" x="2760"/>
        <item m="1" x="1917"/>
        <item m="1" x="1288"/>
        <item m="1" x="912"/>
        <item m="1" x="245"/>
        <item m="1" x="1120"/>
        <item m="1" x="796"/>
        <item m="1" x="2597"/>
        <item m="1" x="152"/>
        <item m="1" x="2329"/>
        <item m="1" x="1287"/>
        <item m="1" x="243"/>
        <item m="1" x="2150"/>
        <item m="1" x="506"/>
        <item m="1" x="1144"/>
        <item m="1" x="2500"/>
        <item m="1" x="2053"/>
        <item m="1" x="1119"/>
        <item m="1" x="1965"/>
        <item m="1" x="1505"/>
        <item m="1" x="1589"/>
        <item m="1" x="431"/>
        <item m="1" x="2028"/>
        <item m="1" x="2601"/>
        <item m="1" x="1597"/>
        <item m="1" x="1856"/>
        <item m="1" x="435"/>
        <item m="1" x="2764"/>
        <item m="1" x="1914"/>
        <item m="1" x="69"/>
        <item m="1" x="759"/>
        <item m="1" x="1968"/>
        <item m="1" x="213"/>
        <item m="1" x="55"/>
        <item m="1" x="2630"/>
        <item m="1" x="545"/>
        <item m="1" x="157"/>
        <item m="1" x="710"/>
        <item m="1" x="2631"/>
        <item m="1" x="1591"/>
        <item m="1" x="2547"/>
        <item m="1" x="295"/>
        <item m="1" x="773"/>
        <item m="1" x="129"/>
        <item m="1" x="1193"/>
        <item m="1" x="1299"/>
        <item m="1" x="419"/>
        <item m="1" x="1957"/>
        <item m="1" x="1640"/>
        <item m="1" x="1197"/>
        <item m="1" x="1901"/>
        <item m="1" x="267"/>
        <item m="1" x="941"/>
        <item m="1" x="1520"/>
        <item m="1" x="319"/>
        <item m="1" x="2294"/>
        <item m="1" x="447"/>
        <item m="1" x="2834"/>
        <item m="1" x="48"/>
        <item m="1" x="1754"/>
        <item m="1" x="2492"/>
        <item m="1" x="1844"/>
        <item m="1" x="1213"/>
        <item m="1" x="349"/>
        <item m="1" x="1514"/>
        <item m="1" x="1105"/>
        <item m="1" x="1784"/>
        <item m="1" x="1473"/>
        <item m="1" x="2706"/>
        <item m="1" x="1942"/>
        <item m="1" x="2531"/>
        <item m="1" x="403"/>
        <item m="1" x="589"/>
        <item m="1" x="478"/>
        <item m="1" x="1777"/>
        <item m="1" x="586"/>
        <item m="1" x="2718"/>
        <item m="1" x="339"/>
        <item m="1" x="2353"/>
        <item m="1" x="857"/>
        <item m="1" x="2767"/>
        <item m="1" x="615"/>
        <item m="1" x="2432"/>
        <item m="1" x="1131"/>
        <item m="1" x="2830"/>
        <item m="1" x="296"/>
        <item m="1" x="72"/>
        <item m="1" x="1167"/>
        <item m="1" x="392"/>
        <item m="1" x="163"/>
        <item m="1" x="811"/>
        <item m="1" x="884"/>
        <item m="1" x="2186"/>
        <item m="1" x="170"/>
        <item m="1" x="2057"/>
        <item m="1" x="374"/>
        <item m="1" x="551"/>
        <item m="1" x="1923"/>
        <item m="1" x="1615"/>
        <item m="1" x="1477"/>
        <item m="1" x="2629"/>
        <item m="1" x="2237"/>
        <item m="1" x="2582"/>
        <item m="1" x="1274"/>
        <item m="1" x="2682"/>
        <item m="1" x="1437"/>
        <item m="1" x="1892"/>
        <item m="1" x="2567"/>
        <item m="1" x="1698"/>
        <item m="1" x="2787"/>
        <item m="1" x="1400"/>
        <item m="1" x="713"/>
        <item m="1" x="1389"/>
        <item m="1" x="477"/>
        <item m="1" x="2476"/>
        <item m="1" x="2250"/>
        <item m="1" x="317"/>
        <item m="1" x="2779"/>
        <item m="1" x="722"/>
        <item m="1" x="2340"/>
        <item m="1" x="1660"/>
        <item m="1" x="1527"/>
        <item m="1" x="2780"/>
        <item m="1" x="1063"/>
        <item m="1" x="2183"/>
        <item m="1" x="1720"/>
        <item m="1" x="1478"/>
        <item m="1" x="156"/>
        <item m="1" x="111"/>
        <item m="1" x="2377"/>
        <item m="1" x="541"/>
        <item m="1" x="966"/>
        <item m="1" x="1338"/>
        <item m="1" x="1999"/>
        <item m="1" x="1815"/>
        <item m="1" x="604"/>
        <item m="1" x="2323"/>
        <item m="1" x="2472"/>
        <item m="1" x="2235"/>
        <item m="1" x="2741"/>
        <item m="1" x="2333"/>
        <item m="1" x="164"/>
        <item m="1" x="1277"/>
        <item m="1" x="1057"/>
        <item m="1" x="2192"/>
        <item m="1" x="106"/>
        <item m="1" x="226"/>
        <item m="1" x="1322"/>
        <item m="1" x="2410"/>
        <item m="1" x="1963"/>
        <item m="1" x="517"/>
        <item m="1" x="1339"/>
        <item m="1" x="1920"/>
        <item m="1" x="1542"/>
        <item m="1" x="860"/>
        <item m="1" x="2666"/>
        <item m="1" x="2319"/>
        <item m="1" x="1636"/>
        <item m="1" x="882"/>
        <item m="1" x="716"/>
        <item m="1" x="2345"/>
        <item m="1" x="2295"/>
        <item m="1" x="2493"/>
        <item m="1" x="1602"/>
        <item m="1" x="384"/>
        <item m="1" x="2049"/>
        <item m="1" x="1234"/>
        <item m="1" x="2324"/>
        <item m="1" x="2811"/>
        <item m="1" x="617"/>
        <item m="1" x="1237"/>
        <item m="1" x="221"/>
        <item m="1" x="894"/>
        <item m="1" x="2202"/>
        <item m="1" x="1136"/>
        <item m="1" x="2118"/>
        <item m="1" x="1905"/>
        <item m="1" x="1891"/>
        <item m="1" x="805"/>
        <item m="1" x="2672"/>
        <item m="1" x="135"/>
        <item m="1" x="1285"/>
        <item m="1" x="958"/>
        <item m="1" x="2255"/>
        <item m="1" x="2717"/>
        <item m="1" x="288"/>
        <item m="1" x="361"/>
        <item m="1" x="960"/>
        <item m="1" x="2612"/>
        <item m="1" x="1431"/>
        <item m="1" x="903"/>
        <item m="1" x="2635"/>
        <item m="1" x="565"/>
        <item m="1" x="2225"/>
        <item m="1" x="1139"/>
        <item m="1" x="908"/>
        <item m="1" x="303"/>
        <item m="1" x="31"/>
        <item m="1" x="987"/>
        <item m="1" x="2695"/>
        <item m="1" x="1510"/>
        <item m="1" x="1667"/>
        <item m="1" x="17"/>
        <item m="1" x="41"/>
        <item m="1" x="2752"/>
        <item m="1" x="1304"/>
        <item m="1" x="2566"/>
        <item m="1" x="2710"/>
        <item m="1" x="122"/>
        <item m="1" x="1492"/>
        <item m="1" x="1757"/>
        <item m="1" x="974"/>
        <item m="1" x="913"/>
        <item m="1" x="1173"/>
        <item m="1" x="747"/>
        <item m="1" x="1382"/>
        <item m="1" x="484"/>
        <item m="1" x="2016"/>
        <item m="1" x="1096"/>
        <item m="1" x="2743"/>
        <item m="1" x="2676"/>
        <item m="1" x="1723"/>
        <item m="1" x="99"/>
        <item m="1" x="817"/>
        <item m="1" x="1308"/>
        <item m="1" x="58"/>
        <item m="1" x="809"/>
        <item m="1" x="113"/>
        <item m="1" x="1711"/>
        <item m="1" x="1073"/>
        <item m="1" x="2639"/>
        <item m="1" x="2680"/>
        <item m="1" x="1609"/>
        <item m="1" x="677"/>
        <item m="1" x="2069"/>
        <item m="1" x="2241"/>
        <item m="1" x="1110"/>
        <item m="1" x="1949"/>
        <item m="1" x="861"/>
        <item m="1" x="1482"/>
        <item m="1" x="1221"/>
        <item m="1" x="855"/>
        <item m="1" x="1355"/>
        <item m="1" x="2687"/>
        <item m="1" x="1060"/>
        <item m="1" x="1738"/>
        <item m="1" x="2489"/>
        <item m="1" x="2527"/>
        <item m="1" x="953"/>
        <item m="1" x="2499"/>
        <item m="1" x="2665"/>
        <item m="1" x="1155"/>
        <item m="1" x="85"/>
        <item m="1" x="64"/>
        <item m="1" x="2564"/>
        <item m="1" x="387"/>
        <item m="1" x="329"/>
        <item m="1" x="192"/>
        <item m="1" x="247"/>
        <item m="1" x="1578"/>
        <item m="1" x="1703"/>
        <item m="1" x="892"/>
        <item m="1" x="1780"/>
        <item m="1" x="1027"/>
        <item m="1" x="448"/>
        <item m="1" x="1442"/>
        <item m="1" x="866"/>
        <item m="1" x="1074"/>
        <item m="1" x="2728"/>
        <item m="1" x="2650"/>
        <item m="1" x="1061"/>
        <item m="1" x="2187"/>
        <item m="1" x="778"/>
        <item m="1" x="2747"/>
        <item m="1" x="1972"/>
        <item m="1" x="1015"/>
        <item m="1" x="521"/>
        <item m="1" x="1884"/>
        <item m="1" x="376"/>
        <item m="1" x="490"/>
        <item m="1" x="2640"/>
        <item m="1" x="2797"/>
        <item m="1" x="2084"/>
        <item m="1" x="2238"/>
        <item m="1" x="1793"/>
        <item m="1" x="1612"/>
        <item m="1" x="495"/>
        <item m="1" x="1630"/>
        <item m="1" x="2341"/>
        <item m="1" x="2144"/>
        <item m="1" x="582"/>
        <item m="1" x="678"/>
        <item m="1" x="627"/>
        <item m="1" x="1595"/>
        <item m="1" x="876"/>
        <item m="1" x="1829"/>
        <item m="1" x="146"/>
        <item m="1" x="2181"/>
        <item m="1" x="2068"/>
        <item m="1" x="42"/>
        <item m="1" x="1491"/>
        <item m="1" x="2096"/>
        <item m="1" x="1632"/>
        <item m="1" x="543"/>
        <item m="1" x="305"/>
        <item m="1" x="1900"/>
        <item m="1" x="400"/>
        <item m="1" x="398"/>
        <item m="1" x="945"/>
        <item m="1" x="534"/>
        <item m="1" x="1383"/>
        <item m="1" x="2475"/>
        <item m="1" x="674"/>
        <item m="1" x="896"/>
        <item m="1" x="1906"/>
        <item m="1" x="2105"/>
        <item m="1" x="1940"/>
        <item m="1" x="1438"/>
        <item m="1" x="2416"/>
        <item m="1" x="2342"/>
        <item m="1" x="504"/>
        <item m="1" x="1358"/>
        <item m="1" x="763"/>
        <item m="1" x="978"/>
        <item m="1" x="865"/>
        <item m="1" x="174"/>
        <item m="1" x="955"/>
        <item m="1" x="1009"/>
        <item m="1" x="2586"/>
        <item m="1" x="214"/>
        <item m="1" x="1684"/>
        <item m="1" x="1601"/>
        <item m="1" x="797"/>
        <item m="1" x="503"/>
        <item m="1" x="1169"/>
        <item m="1" x="2400"/>
        <item m="1" x="1363"/>
        <item m="1" x="428"/>
        <item m="1" x="1704"/>
        <item m="1" x="25"/>
        <item m="1" x="1869"/>
        <item m="1" x="1759"/>
        <item m="1" x="158"/>
        <item m="1" x="223"/>
        <item m="1" x="1618"/>
        <item m="1" x="2224"/>
        <item m="1" x="2198"/>
        <item m="1" x="803"/>
        <item m="1" x="2158"/>
        <item m="1" x="2122"/>
        <item m="1" x="706"/>
        <item m="1" x="707"/>
        <item m="1" x="1625"/>
        <item m="1" x="1692"/>
        <item m="1" x="770"/>
        <item m="1" x="2465"/>
        <item m="1" x="986"/>
        <item m="1" x="836"/>
        <item m="1" x="1496"/>
        <item m="1" x="18"/>
        <item m="1" x="1054"/>
        <item m="1" x="2848"/>
        <item m="1" x="2272"/>
        <item m="1" x="992"/>
        <item m="1" x="1686"/>
        <item m="1" x="306"/>
        <item m="1" x="980"/>
        <item m="1" x="2501"/>
        <item m="1" x="919"/>
        <item m="1" x="35"/>
        <item m="1" x="688"/>
        <item m="1" x="2572"/>
        <item m="1" x="36"/>
        <item m="1" x="1154"/>
        <item m="1" x="1658"/>
        <item m="1" x="2538"/>
        <item m="1" x="203"/>
        <item m="1" x="2215"/>
        <item m="1" x="1978"/>
        <item m="1" x="1973"/>
        <item m="1" x="1499"/>
        <item m="1" x="1747"/>
        <item m="1" x="1177"/>
        <item m="1" x="1240"/>
        <item m="1" x="2042"/>
        <item m="1" x="1198"/>
        <item m="1" x="1333"/>
        <item m="1" x="308"/>
        <item m="1" x="1313"/>
        <item m="1" x="2660"/>
        <item m="1" x="1148"/>
        <item m="1" x="2119"/>
        <item m="1" x="2312"/>
        <item m="1" x="641"/>
        <item m="1" x="512"/>
        <item m="1" x="2109"/>
        <item m="1" x="802"/>
        <item m="1" x="552"/>
        <item m="1" x="600"/>
        <item m="1" x="2802"/>
        <item m="1" x="229"/>
        <item m="1" x="1348"/>
        <item m="1" x="1966"/>
        <item m="1" x="155"/>
        <item m="1" x="1919"/>
        <item m="1" x="1066"/>
        <item m="1" x="1021"/>
        <item m="1" x="2257"/>
        <item m="1" x="756"/>
        <item m="1" x="1256"/>
        <item m="1" x="642"/>
        <item m="1" x="2731"/>
        <item m="1" x="1232"/>
        <item m="1" x="819"/>
        <item m="1" x="792"/>
        <item m="1" x="1088"/>
        <item m="1" x="2613"/>
        <item m="1" x="1183"/>
        <item m="1" x="21"/>
        <item m="1" x="902"/>
        <item m="1" x="1344"/>
        <item m="1" x="2267"/>
        <item m="1" x="2716"/>
        <item m="1" x="1888"/>
        <item m="1" x="2735"/>
        <item m="1" x="1817"/>
        <item m="1" x="2376"/>
        <item m="1" x="1020"/>
        <item m="1" x="2160"/>
        <item m="1" x="473"/>
        <item m="1" x="1809"/>
        <item m="1" x="421"/>
        <item m="1" x="2827"/>
        <item m="1" x="1334"/>
        <item m="1" x="1526"/>
        <item m="1" x="2243"/>
        <item m="1" x="1268"/>
        <item m="1" x="781"/>
        <item m="1" x="1114"/>
        <item m="1" x="1621"/>
        <item m="1" x="2351"/>
        <item m="1" x="842"/>
        <item m="1" x="1854"/>
        <item m="1" x="2545"/>
        <item m="1" x="1528"/>
        <item m="1" x="1204"/>
        <item m="1" x="2101"/>
        <item m="1" x="2292"/>
        <item m="1" x="696"/>
        <item m="1" x="1503"/>
        <item m="1" x="2480"/>
        <item m="1" x="186"/>
        <item m="1" x="1309"/>
        <item m="1" x="1052"/>
        <item m="1" x="1714"/>
        <item m="1" x="690"/>
        <item m="1" x="320"/>
        <item m="1" x="1302"/>
        <item m="1" x="1753"/>
        <item m="1" x="1388"/>
        <item m="1" x="651"/>
        <item m="1" x="1818"/>
        <item m="1" x="2754"/>
        <item m="1" x="1461"/>
        <item m="1" x="899"/>
        <item m="1" x="2659"/>
        <item m="1" x="2819"/>
        <item m="1" x="33"/>
        <item m="1" x="1576"/>
        <item m="1" x="2368"/>
        <item m="1" x="647"/>
        <item m="1" x="1095"/>
        <item m="1" x="1328"/>
        <item m="1" x="816"/>
        <item m="1" x="1929"/>
        <item m="1" x="2092"/>
        <item m="1" x="1248"/>
        <item m="1" x="2179"/>
        <item m="1" x="2098"/>
        <item m="1" x="1768"/>
        <item m="1" x="261"/>
        <item m="1" x="1278"/>
        <item m="1" x="1450"/>
        <item m="1" x="2422"/>
        <item m="1" x="2600"/>
        <item m="1" x="2037"/>
        <item m="1" x="1958"/>
        <item m="1" x="824"/>
        <item m="1" x="281"/>
        <item m="1" x="1689"/>
        <item m="1" x="2646"/>
        <item m="1" x="2625"/>
        <item m="1" x="1694"/>
        <item m="1" x="1161"/>
        <item m="1" x="1235"/>
        <item m="1" x="1944"/>
        <item m="1" x="2168"/>
        <item m="1" x="2296"/>
        <item m="1" x="362"/>
        <item m="1" x="2713"/>
        <item m="1" x="2568"/>
        <item m="1" x="185"/>
        <item m="1" x="2199"/>
        <item m="1" x="471"/>
        <item m="1" x="1407"/>
        <item m="1" x="66"/>
        <item m="1" x="669"/>
        <item m="1" x="2478"/>
        <item m="1" x="935"/>
        <item m="1" x="191"/>
        <item m="1" x="1959"/>
        <item m="1" x="1323"/>
        <item m="1" x="886"/>
        <item m="1" x="2254"/>
        <item m="1" x="325"/>
        <item m="1" x="1696"/>
        <item m="1" x="1938"/>
        <item m="1" x="1330"/>
        <item m="1" x="1190"/>
        <item m="1" x="2112"/>
        <item m="1" x="2494"/>
        <item m="1" x="1910"/>
        <item m="1" x="199"/>
        <item m="1" x="918"/>
        <item m="1" x="1487"/>
        <item m="1" x="1773"/>
        <item m="1" x="1321"/>
        <item m="1" x="1425"/>
        <item m="1" x="1916"/>
        <item m="1" x="1649"/>
        <item m="1" x="1699"/>
        <item m="1" x="2756"/>
        <item m="1" x="1140"/>
        <item m="1" x="661"/>
        <item m="1" x="1315"/>
        <item m="1" x="94"/>
        <item m="1" x="2730"/>
        <item m="1" x="1018"/>
        <item m="1" x="1948"/>
        <item m="1" x="601"/>
        <item m="1" x="1939"/>
        <item m="1" x="1311"/>
        <item m="1" x="633"/>
        <item m="1" x="248"/>
        <item m="1" x="1697"/>
        <item m="1" x="1035"/>
        <item m="1" x="1756"/>
        <item m="1" x="1577"/>
        <item m="1" x="2276"/>
        <item m="1" x="2555"/>
        <item m="1" x="390"/>
        <item m="1" x="2536"/>
        <item m="1" x="2442"/>
        <item m="1" x="62"/>
        <item m="1" x="486"/>
        <item m="1" x="2414"/>
        <item m="1" x="150"/>
        <item m="1" x="1241"/>
        <item m="1" x="1345"/>
        <item m="1" x="1414"/>
        <item m="1" x="2768"/>
        <item m="1" x="522"/>
        <item m="1" x="643"/>
        <item m="1" x="2523"/>
        <item m="1" x="1024"/>
        <item m="1" x="981"/>
        <item m="1" x="2584"/>
        <item m="1" x="2060"/>
        <item m="1" x="1019"/>
        <item m="1" x="2220"/>
        <item m="1" x="2751"/>
        <item m="1" x="531"/>
        <item m="1" x="714"/>
        <item m="1" x="1693"/>
        <item m="1" x="2344"/>
        <item m="1" x="2604"/>
        <item m="1" x="2778"/>
        <item m="1" x="2388"/>
        <item m="1" x="2223"/>
        <item m="1" x="1419"/>
        <item m="1" x="585"/>
        <item m="1" x="2152"/>
        <item m="1" x="1051"/>
        <item m="1" x="1825"/>
        <item m="1" x="404"/>
        <item m="1" x="1843"/>
        <item m="1" x="1732"/>
        <item m="1" x="464"/>
        <item m="1" x="1715"/>
        <item m="1" x="1420"/>
        <item m="1" x="2371"/>
        <item m="1" x="948"/>
        <item m="1" x="1416"/>
        <item m="1" x="151"/>
        <item m="1" x="801"/>
        <item m="1" x="2560"/>
        <item m="1" x="793"/>
        <item m="1" x="703"/>
        <item m="1" x="1750"/>
        <item m="1" x="1785"/>
        <item m="1" x="1813"/>
        <item m="1" x="476"/>
        <item m="1" x="946"/>
        <item m="1" x="2291"/>
        <item m="1" x="241"/>
        <item m="1" x="172"/>
        <item m="1" x="1191"/>
        <item m="1" x="2171"/>
        <item m="1" x="743"/>
        <item m="1" x="304"/>
        <item m="1" x="1662"/>
        <item m="1" x="40"/>
        <item m="1" x="1262"/>
        <item m="1" x="1643"/>
        <item m="1" x="1802"/>
        <item m="1" x="1931"/>
        <item m="1" x="546"/>
        <item m="1" x="563"/>
        <item m="1" x="2447"/>
        <item m="1" x="1731"/>
        <item m="1" x="786"/>
        <item m="1" x="348"/>
        <item m="1" x="2311"/>
        <item m="1" x="2433"/>
        <item m="1" x="2430"/>
        <item m="1" x="728"/>
        <item m="1" x="441"/>
        <item m="1" x="744"/>
        <item m="1" x="1801"/>
        <item m="1" x="2804"/>
        <item m="1" x="2632"/>
        <item m="1" x="1384"/>
        <item m="1" x="1488"/>
        <item m="1" x="2287"/>
        <item m="1" x="1055"/>
        <item m="1" x="2608"/>
        <item m="1" x="1654"/>
        <item m="1" x="2753"/>
        <item m="1" x="2226"/>
        <item m="1" x="622"/>
        <item m="1" x="957"/>
        <item m="1" x="1265"/>
        <item m="1" x="2664"/>
        <item m="1" x="259"/>
        <item m="1" x="1129"/>
        <item m="1" x="2020"/>
        <item m="1" x="559"/>
        <item m="1" x="1669"/>
        <item x="0"/>
        <item x="5"/>
        <item m="1" x="2259"/>
        <item m="1" x="989"/>
        <item m="1" x="658"/>
        <item m="1" x="1316"/>
        <item m="1" x="2605"/>
        <item m="1" x="1078"/>
        <item m="1" x="932"/>
        <item m="1" x="1635"/>
        <item m="1" x="2095"/>
        <item m="1" x="2540"/>
        <item m="1" x="2264"/>
        <item m="1" x="829"/>
        <item m="1" x="1229"/>
        <item m="1" x="2035"/>
        <item m="1" x="1098"/>
        <item m="1" x="1710"/>
        <item m="1" x="2275"/>
        <item m="1" x="1295"/>
        <item m="1" x="1641"/>
        <item m="1" x="1991"/>
        <item m="1" x="2521"/>
        <item m="1" x="1189"/>
        <item m="1" x="924"/>
        <item m="1" x="2645"/>
        <item m="1" x="88"/>
        <item m="1" x="904"/>
        <item m="1" x="639"/>
        <item m="1" x="2644"/>
        <item m="1" x="2796"/>
        <item m="1" x="2373"/>
        <item m="1" x="193"/>
        <item m="1" x="578"/>
        <item m="1" x="1064"/>
        <item m="1" x="2283"/>
        <item m="1" x="1885"/>
        <item m="1" x="453"/>
        <item m="1" x="2307"/>
        <item m="1" x="1469"/>
        <item m="1" x="1521"/>
        <item m="1" x="187"/>
        <item m="1" x="910"/>
        <item m="1" x="2439"/>
        <item m="1" x="14"/>
        <item m="1" x="493"/>
        <item m="1" x="2366"/>
        <item m="1" x="1574"/>
        <item m="1" x="393"/>
        <item m="1" x="764"/>
        <item m="1" x="1857"/>
        <item m="1" x="2375"/>
        <item m="1" x="217"/>
        <item m="1" x="1398"/>
        <item m="1" x="2669"/>
        <item m="1" x="1483"/>
        <item m="1" x="205"/>
        <item m="1" x="461"/>
        <item m="1" x="921"/>
        <item m="1" x="2845"/>
        <item m="1" x="2391"/>
        <item m="1" x="777"/>
        <item m="1" x="718"/>
        <item m="1" x="1730"/>
        <item m="1" x="2755"/>
        <item m="1" x="452"/>
        <item m="1" x="406"/>
        <item m="1" x="2723"/>
        <item m="1" x="2823"/>
        <item m="1" x="2261"/>
        <item m="1" x="1281"/>
        <item m="1" x="2712"/>
        <item m="1" x="1327"/>
        <item m="1" x="2103"/>
        <item m="1" x="1986"/>
        <item m="1" x="1351"/>
        <item m="1" x="2384"/>
        <item m="1" x="1724"/>
        <item m="1" x="529"/>
        <item m="1" x="795"/>
        <item m="1" x="2146"/>
        <item m="1" x="2313"/>
        <item m="1" x="1011"/>
        <item m="1" x="2093"/>
        <item m="1" x="1776"/>
        <item m="1" x="700"/>
        <item m="1" x="1092"/>
        <item m="1" x="1200"/>
        <item m="1" x="2346"/>
        <item m="1" x="1918"/>
        <item m="1" x="30"/>
        <item m="1" x="879"/>
        <item m="1" x="930"/>
        <item m="1" x="56"/>
        <item m="1" x="1814"/>
        <item m="1" x="444"/>
        <item m="1" x="1967"/>
        <item m="1" x="1017"/>
        <item m="1" x="973"/>
        <item m="1" x="775"/>
        <item m="1" x="1455"/>
        <item m="1" x="1405"/>
        <item m="1" x="2683"/>
        <item m="1" x="358"/>
        <item m="1" x="1072"/>
        <item m="1" x="1847"/>
        <item m="1" x="278"/>
        <item m="1" x="2015"/>
        <item m="1" x="2157"/>
        <item m="1" x="1409"/>
        <item m="1" x="1359"/>
        <item m="1" x="594"/>
        <item m="1" x="1500"/>
        <item m="1" x="2615"/>
        <item m="1" x="2769"/>
        <item m="1" x="1142"/>
        <item m="1" x="1472"/>
        <item m="1" x="1644"/>
        <item m="1" x="1246"/>
        <item m="1" x="1560"/>
        <item m="1" x="2304"/>
        <item m="1" x="1954"/>
        <item m="1" x="2348"/>
        <item m="1" x="2479"/>
        <item m="1" x="2123"/>
        <item m="1" x="95"/>
        <item m="1" x="1489"/>
        <item m="1" x="1674"/>
        <item m="1" x="1130"/>
        <item m="1" x="1549"/>
        <item m="1" x="844"/>
        <item m="1" x="1156"/>
        <item m="1" x="555"/>
        <item m="1" x="823"/>
        <item m="1" x="176"/>
        <item m="1" x="1267"/>
        <item m="1" x="302"/>
        <item m="1" x="1623"/>
        <item m="1" x="1464"/>
        <item m="1" x="2055"/>
        <item m="1" x="672"/>
        <item m="1" x="2108"/>
        <item m="1" x="2457"/>
        <item m="1" x="721"/>
        <item m="1" x="1628"/>
        <item m="1" x="2289"/>
        <item m="1" x="1317"/>
        <item m="1" x="15"/>
        <item m="1" x="2141"/>
        <item m="1" x="2051"/>
        <item m="1" x="950"/>
        <item m="1" x="1946"/>
        <item m="1" x="2592"/>
        <item m="1" x="1040"/>
        <item m="1" x="511"/>
        <item m="1" x="2590"/>
        <item m="1" x="383"/>
        <item m="1" x="2303"/>
        <item m="1" x="524"/>
        <item m="1" x="86"/>
        <item m="1" x="2622"/>
        <item m="1" x="1850"/>
        <item m="1" x="1904"/>
        <item m="1" x="46"/>
        <item m="1" x="619"/>
        <item m="1" x="2539"/>
        <item m="1" x="2209"/>
        <item m="1" x="569"/>
        <item m="1" x="264"/>
        <item m="1" x="1743"/>
        <item m="1" x="2652"/>
        <item m="1" x="933"/>
        <item m="1" x="1509"/>
        <item m="1" x="2689"/>
        <item m="1" x="2799"/>
        <item m="1" x="727"/>
        <item m="1" x="2090"/>
        <item m="1" x="1651"/>
        <item m="1" x="841"/>
        <item m="1" x="1626"/>
        <item m="1" x="757"/>
        <item m="1" x="1512"/>
        <item m="1" x="2722"/>
        <item m="1" x="2745"/>
        <item m="1" x="1907"/>
        <item m="1" x="1310"/>
        <item m="1" x="2736"/>
        <item m="1" x="1352"/>
        <item m="1" x="1109"/>
        <item m="1" x="2293"/>
        <item m="1" x="1164"/>
        <item m="1" x="2005"/>
        <item m="1" x="2001"/>
        <item m="1" x="2553"/>
        <item m="1" x="1459"/>
        <item m="1" x="1671"/>
        <item m="1" x="2299"/>
        <item m="1" x="2100"/>
        <item m="1" x="839"/>
        <item m="1" x="1201"/>
        <item m="1" x="2703"/>
        <item m="1" x="962"/>
        <item m="1" x="548"/>
        <item x="4"/>
        <item m="1" x="1444"/>
        <item m="1" x="501"/>
        <item m="1" x="598"/>
        <item m="1" x="335"/>
        <item m="1" x="1994"/>
        <item m="1" x="2230"/>
        <item m="1" x="2017"/>
        <item m="1" x="1023"/>
        <item m="1" x="1508"/>
        <item m="1" x="1127"/>
        <item m="1" x="1497"/>
        <item m="1" x="1786"/>
        <item m="1" x="873"/>
        <item m="1" x="2018"/>
        <item m="1" x="995"/>
        <item m="1" x="694"/>
        <item m="1" x="1257"/>
        <item m="1" x="634"/>
        <item m="1" x="2210"/>
        <item m="1" x="432"/>
        <item m="1" x="209"/>
        <item m="1" x="285"/>
        <item m="1" x="1779"/>
        <item m="1" x="2073"/>
        <item m="1" x="657"/>
        <item m="1" x="2081"/>
        <item m="1" x="1305"/>
        <item m="1" x="1737"/>
        <item m="1" x="2725"/>
        <item m="1" x="2176"/>
        <item m="1" x="2727"/>
        <item m="1" x="2417"/>
        <item m="1" x="457"/>
        <item m="1" x="2580"/>
        <item m="1" x="2099"/>
        <item m="1" x="1932"/>
        <item m="1" x="1231"/>
        <item m="1" x="2114"/>
        <item m="1" x="705"/>
        <item m="1" x="2817"/>
        <item m="1" x="2762"/>
        <item m="1" x="1642"/>
        <item m="1" x="1067"/>
        <item m="1" x="577"/>
        <item m="1" x="2445"/>
        <item m="1" x="799"/>
        <item m="1" x="1539"/>
        <item m="1" x="1740"/>
        <item m="1" x="883"/>
        <item m="1" x="1631"/>
        <item m="1" x="1031"/>
        <item m="1" x="49"/>
        <item m="1" x="73"/>
        <item m="1" x="847"/>
        <item m="1" x="2265"/>
        <item m="1" x="1969"/>
        <item m="1" x="1068"/>
        <item m="1" x="679"/>
        <item m="1" x="2602"/>
        <item m="1" x="1652"/>
        <item m="1" x="2700"/>
        <item m="1" x="195"/>
        <item m="1" x="2409"/>
        <item m="1" x="273"/>
        <item m="1" x="1282"/>
        <item m="1" x="625"/>
        <item m="1" x="54"/>
        <item m="1" x="1515"/>
        <item m="1" x="1254"/>
        <item m="1" x="572"/>
        <item m="1" x="1397"/>
        <item m="1" x="1434"/>
        <item m="1" x="682"/>
        <item m="1" x="413"/>
        <item m="1" x="741"/>
        <item m="1" x="1876"/>
        <item m="1" x="915"/>
        <item m="1" x="1908"/>
        <item m="1" x="2256"/>
        <item m="1" x="1276"/>
        <item m="1" x="1782"/>
        <item m="1" x="663"/>
        <item m="1" x="13"/>
        <item m="1" x="689"/>
        <item m="1" x="2331"/>
        <item m="1" x="758"/>
        <item m="1" x="1296"/>
        <item m="1" x="575"/>
        <item m="1" x="2395"/>
        <item m="1" x="167"/>
        <item m="1" x="2270"/>
        <item m="1" x="2061"/>
        <item m="1" x="2469"/>
        <item m="1" x="814"/>
        <item m="1" x="665"/>
        <item m="1" x="1292"/>
        <item m="1" x="1465"/>
        <item m="1" x="1326"/>
        <item m="1" x="1680"/>
        <item m="1" x="138"/>
        <item m="1" x="509"/>
        <item m="1" x="2474"/>
        <item m="1" x="2842"/>
        <item m="1" x="2170"/>
        <item m="1" x="2374"/>
        <item m="1" x="141"/>
        <item m="1" x="2408"/>
        <item m="1" x="2269"/>
        <item m="1" x="745"/>
        <item m="1" x="638"/>
        <item m="1" x="1121"/>
        <item m="1" x="1399"/>
        <item m="1" x="450"/>
        <item m="1" x="2286"/>
        <item m="1" x="2438"/>
        <item m="1" x="2788"/>
        <item m="1" x="768"/>
        <item m="1" x="812"/>
        <item m="1" x="2200"/>
        <item m="1" x="1493"/>
        <item m="1" x="2440"/>
        <item m="1" x="2705"/>
        <item m="1" x="1366"/>
        <item m="1" x="2033"/>
        <item m="1" x="1456"/>
        <item m="1" x="345"/>
        <item m="1" x="1174"/>
        <item m="1" x="2047"/>
        <item m="1" x="1646"/>
        <item m="1" x="2361"/>
        <item m="1" x="2089"/>
        <item m="1" x="656"/>
        <item m="1" x="2526"/>
        <item m="1" x="2453"/>
        <item m="1" x="1771"/>
        <item m="1" x="1518"/>
        <item m="1" x="525"/>
        <item m="1" x="2380"/>
        <item m="1" x="1081"/>
        <item m="1" x="2603"/>
        <item m="1" x="2846"/>
        <item m="1" x="698"/>
        <item m="1" x="1058"/>
        <item m="1" x="131"/>
        <item m="1" x="767"/>
        <item m="1" x="1253"/>
        <item m="1" x="994"/>
        <item m="1" x="1868"/>
        <item m="1" x="1026"/>
        <item m="1" x="1550"/>
        <item m="1" x="1679"/>
        <item m="1" x="2766"/>
        <item m="1" x="2763"/>
        <item m="1" x="2434"/>
        <item m="1" x="2251"/>
        <item m="1" x="2282"/>
        <item m="1" x="1401"/>
        <item m="1" x="2427"/>
        <item m="1" x="2455"/>
        <item m="1" x="115"/>
        <item m="1" x="1124"/>
        <item m="1" x="1860"/>
        <item m="1" x="2614"/>
        <item m="1" x="2831"/>
        <item m="1" x="2610"/>
        <item m="1" x="2513"/>
        <item m="1" x="269"/>
        <item m="1" x="2591"/>
        <item m="1" x="2462"/>
        <item m="1" x="2525"/>
        <item m="1" x="81"/>
        <item m="1" x="2520"/>
        <item m="1" x="2153"/>
        <item m="1" x="168"/>
        <item m="1" x="1214"/>
        <item m="1" x="1113"/>
        <item m="1" x="1490"/>
        <item m="1" x="2163"/>
        <item m="1" x="2757"/>
        <item m="1" x="785"/>
        <item m="1" x="850"/>
        <item m="1" x="1006"/>
        <item m="1" x="1909"/>
        <item m="1" x="2159"/>
        <item m="1" x="1263"/>
        <item m="1" x="127"/>
        <item m="1" x="867"/>
        <item m="1" x="1208"/>
        <item m="1" x="316"/>
        <item m="1" x="1047"/>
        <item m="1" x="1864"/>
        <item m="1" x="630"/>
        <item m="1" x="144"/>
        <item m="1" x="1798"/>
        <item m="1" x="153"/>
        <item m="1" x="1614"/>
        <item m="1" x="1093"/>
        <item m="1" x="1125"/>
        <item m="1" x="1594"/>
        <item m="1" x="530"/>
        <item m="1" x="2151"/>
        <item m="1" x="1789"/>
        <item m="1" x="2115"/>
        <item m="1" x="1899"/>
        <item m="1" x="1974"/>
        <item m="1" x="584"/>
        <item m="1" x="2201"/>
        <item m="1" x="1145"/>
        <item m="1" x="549"/>
        <item m="1" x="2444"/>
        <item m="1" x="79"/>
        <item m="1" x="1889"/>
        <item m="1" x="1083"/>
        <item m="1" x="194"/>
        <item m="1" x="1300"/>
        <item m="1" x="10"/>
        <item m="1" x="346"/>
        <item m="1" x="2058"/>
        <item m="1" x="114"/>
        <item m="1" x="1877"/>
        <item m="1" x="632"/>
        <item m="1" x="2551"/>
        <item m="1" x="353"/>
        <item m="1" x="472"/>
        <item m="1" x="949"/>
        <item m="1" x="528"/>
        <item m="1" x="2025"/>
        <item m="1" x="599"/>
        <item m="1" x="487"/>
        <item m="1" x="1451"/>
        <item m="1" x="2661"/>
        <item m="1" x="91"/>
        <item m="1" x="621"/>
        <item m="1" x="2459"/>
        <item m="1" x="370"/>
        <item m="1" x="179"/>
        <item m="1" x="1683"/>
        <item m="1" x="145"/>
        <item m="1" x="1718"/>
        <item m="1" x="1839"/>
        <item m="1" x="736"/>
        <item m="1" x="53"/>
        <item m="1" x="1404"/>
        <item m="1" x="1890"/>
        <item m="1" x="2701"/>
        <item m="1" x="1824"/>
        <item m="1" x="515"/>
        <item m="1" x="410"/>
        <item m="1" x="2742"/>
        <item m="1" x="1342"/>
        <item m="1" x="437"/>
        <item m="1" x="538"/>
        <item m="1" x="1393"/>
        <item m="1" x="1266"/>
        <item m="1" x="684"/>
        <item m="1" x="742"/>
        <item m="1" x="499"/>
        <item m="1" x="788"/>
        <item m="1" x="2219"/>
        <item m="1" x="853"/>
        <item m="1" x="2450"/>
        <item m="1" x="869"/>
        <item m="1" x="1280"/>
        <item m="1" x="1924"/>
        <item m="1" x="246"/>
        <item m="1" x="895"/>
        <item m="1" x="1044"/>
        <item m="1" x="462"/>
        <item m="1" x="654"/>
        <item m="1" x="216"/>
        <item m="1" x="1608"/>
        <item m="1" x="1412"/>
        <item m="1" x="635"/>
        <item m="1" x="2544"/>
        <item m="1" x="2673"/>
        <item m="1" x="2041"/>
        <item m="1" x="2013"/>
        <item m="1" x="1408"/>
        <item m="1" x="740"/>
        <item m="1" x="1936"/>
        <item m="1" x="1249"/>
        <item m="1" x="996"/>
        <item m="1" x="2372"/>
        <item m="1" x="1396"/>
        <item m="1" x="2065"/>
        <item m="1" x="1663"/>
        <item m="1" x="2595"/>
        <item m="1" x="2139"/>
        <item m="1" x="1582"/>
        <item m="1" x="2657"/>
        <item m="1" x="2162"/>
        <item m="1" x="849"/>
        <item m="1" x="2651"/>
        <item m="1" x="2685"/>
        <item m="1" x="964"/>
        <item m="1" x="344"/>
        <item m="1" x="1332"/>
        <item m="1" x="650"/>
        <item m="1" x="751"/>
        <item m="1" x="357"/>
        <item m="1" x="558"/>
        <item m="1" x="2611"/>
        <item m="1" x="1546"/>
        <item m="1" x="608"/>
        <item m="1" x="2401"/>
        <item m="1" x="425"/>
        <item m="1" x="1386"/>
        <item m="1" x="1157"/>
        <item m="1" x="1392"/>
        <item m="1" x="1989"/>
        <item m="1" x="2229"/>
        <item m="1" x="2674"/>
        <item m="1" x="2148"/>
        <item m="1" x="1293"/>
        <item m="1" x="851"/>
        <item m="1" x="1440"/>
        <item m="1" x="1421"/>
        <item m="1" x="1353"/>
        <item m="1" x="1898"/>
        <item m="1" x="2120"/>
        <item m="1" x="1579"/>
        <item m="1" x="2142"/>
        <item m="1" x="2334"/>
        <item m="1" x="1945"/>
        <item m="1" x="2670"/>
        <item m="1" x="2080"/>
        <item m="1" x="282"/>
        <item m="1" x="616"/>
        <item m="1" x="20"/>
        <item m="1" x="1279"/>
        <item m="1" x="2396"/>
        <item m="1" x="2280"/>
        <item m="1" x="1607"/>
        <item m="1" x="2571"/>
        <item m="1" x="1474"/>
        <item m="1" x="2360"/>
        <item m="1" x="16"/>
        <item m="1" x="1867"/>
        <item m="1" x="916"/>
        <item m="1" x="239"/>
        <item m="1" x="1403"/>
        <item m="1" x="118"/>
        <item m="1" x="2470"/>
        <item m="1" x="59"/>
        <item m="1" x="222"/>
        <item m="1" x="1228"/>
        <item m="1" x="863"/>
        <item m="1" x="249"/>
        <item m="1" x="232"/>
        <item m="1" x="2358"/>
        <item m="1" x="2833"/>
        <item m="1" x="440"/>
        <item m="1" x="1043"/>
        <item m="1" x="1925"/>
        <item m="1" x="990"/>
        <item m="1" x="2667"/>
        <item m="1" x="2007"/>
        <item m="1" x="1185"/>
        <item m="1" x="388"/>
        <item m="1" x="1672"/>
        <item m="1" x="1823"/>
        <item m="1" x="2554"/>
        <item m="1" x="382"/>
        <item m="1" x="1217"/>
        <item m="1" x="2836"/>
        <item m="1" x="1713"/>
        <item m="1" x="1733"/>
        <item m="1" x="1620"/>
        <item m="1" x="833"/>
        <item m="1" x="519"/>
        <item m="1" x="1077"/>
        <item m="1" x="2086"/>
        <item m="1" x="98"/>
        <item m="1" x="2222"/>
        <item m="1" x="29"/>
        <item m="1" x="2403"/>
        <item m="1" x="1239"/>
        <item m="1" x="51"/>
        <item m="1" x="2424"/>
        <item m="1" x="670"/>
        <item m="1" x="2786"/>
        <item m="1" x="536"/>
        <item m="1" x="2281"/>
        <item m="1" x="1378"/>
        <item m="1" x="827"/>
        <item m="1" x="2363"/>
        <item m="1" x="1495"/>
        <item m="1" x="997"/>
        <item m="1" x="1150"/>
        <item m="1" x="739"/>
        <item m="1" x="1380"/>
        <item m="1" x="356"/>
        <item m="1" x="2677"/>
        <item m="1" x="108"/>
        <item m="1" x="1544"/>
        <item m="1" x="407"/>
        <item m="1" x="352"/>
        <item m="1" x="137"/>
        <item m="1" x="925"/>
        <item m="1" x="52"/>
        <item m="1" x="2803"/>
        <item m="1" x="1554"/>
        <item m="1" x="178"/>
        <item m="1" x="2130"/>
        <item m="1" x="1089"/>
        <item m="1" x="2818"/>
        <item m="1" x="2244"/>
        <item m="1" x="2297"/>
        <item m="1" x="567"/>
        <item m="1" x="906"/>
        <item m="1" x="1210"/>
        <item x="3"/>
        <item m="1" x="1034"/>
        <item m="1" x="944"/>
        <item m="1" x="2781"/>
        <item m="1" x="470"/>
        <item m="1" x="458"/>
        <item m="1" x="1604"/>
        <item m="1" x="1243"/>
        <item m="1" x="2239"/>
        <item m="1" x="124"/>
        <item m="1" x="2739"/>
        <item m="1" x="1769"/>
        <item m="1" x="280"/>
        <item m="1" x="1094"/>
        <item m="1" x="2208"/>
        <item m="1" x="266"/>
        <item m="1" x="1498"/>
        <item m="1" x="909"/>
        <item m="1" x="37"/>
        <item m="1" x="2071"/>
        <item m="1" x="2798"/>
        <item m="1" x="283"/>
        <item m="1" x="9"/>
        <item m="1" x="574"/>
        <item m="1" x="753"/>
        <item m="1" x="2851"/>
        <item m="1" x="2452"/>
        <item m="1" x="1038"/>
        <item m="1" x="1170"/>
        <item m="1" x="488"/>
        <item m="1" x="2124"/>
        <item m="1" x="1691"/>
        <item m="1" x="2490"/>
        <item m="1" x="1638"/>
        <item m="1" x="1141"/>
        <item m="1" x="2135"/>
        <item m="1" x="692"/>
        <item m="1" x="1413"/>
        <item m="1" x="2214"/>
        <item m="1" x="2321"/>
        <item m="1" x="1606"/>
        <item m="1" x="1449"/>
        <item m="1" x="1681"/>
        <item m="1" x="631"/>
        <item m="1" x="2315"/>
        <item m="1" x="2009"/>
        <item m="1" x="502"/>
        <item m="1" x="999"/>
        <item m="1" x="1962"/>
        <item m="1" x="2273"/>
        <item m="1" x="23"/>
        <item m="1" x="292"/>
        <item m="1" x="1484"/>
        <item m="1" x="1970"/>
        <item m="1" x="332"/>
        <item m="1" x="1264"/>
        <item m="1" x="148"/>
        <item m="1" x="2386"/>
        <item m="1" x="2589"/>
        <item m="1" x="1091"/>
        <item m="1" x="1598"/>
        <item m="1" x="2003"/>
        <item m="1" x="685"/>
        <item m="1" x="1430"/>
        <item m="1" x="2541"/>
        <item m="1" x="422"/>
        <item m="1" x="2733"/>
        <item m="1" x="979"/>
        <item m="1" x="1930"/>
        <item m="1" x="2381"/>
        <item m="1" x="2678"/>
        <item m="1" x="2354"/>
        <item m="1" x="834"/>
        <item m="1" x="1336"/>
        <item m="1" x="662"/>
        <item m="1" x="1596"/>
        <item m="1" x="2748"/>
        <item m="1" x="386"/>
        <item m="1" x="1599"/>
        <item m="1" x="341"/>
        <item m="1" x="1103"/>
        <item m="1" x="1561"/>
        <item m="1" x="2054"/>
        <item m="1" x="2790"/>
        <item m="1" x="429"/>
        <item m="1" x="1863"/>
        <item m="1" x="1494"/>
        <item m="1" x="646"/>
        <item m="1" x="50"/>
        <item m="1" x="1374"/>
        <item m="1" x="1436"/>
        <item m="1" x="391"/>
        <item m="1" x="207"/>
        <item m="1" x="1551"/>
        <item m="1" x="409"/>
        <item m="1" x="1028"/>
        <item m="1" x="2691"/>
        <item m="1" x="44"/>
        <item m="1" x="2040"/>
        <item m="1" x="1664"/>
        <item m="1" x="1219"/>
        <item m="1" x="439"/>
        <item m="1" x="368"/>
        <item m="1" x="1580"/>
        <item m="1" x="1108"/>
        <item m="1" x="2278"/>
        <item m="1" x="2394"/>
        <item m="1" x="416"/>
        <item m="1" x="1224"/>
        <item m="1" x="2048"/>
        <item m="1" x="2471"/>
        <item m="1" x="2441"/>
        <item m="1" x="402"/>
        <item m="1" x="1458"/>
        <item m="1" x="2063"/>
        <item m="1" x="1845"/>
        <item m="1" x="2266"/>
        <item m="1" x="2561"/>
        <item m="1" x="2838"/>
        <item m="1" x="1065"/>
        <item m="1" x="2686"/>
        <item m="1" x="451"/>
        <item m="1" x="1552"/>
        <item m="1" x="2516"/>
        <item m="1" x="1033"/>
        <item m="1" x="1878"/>
        <item m="1" x="1504"/>
        <item m="1" x="1808"/>
        <item m="1" x="104"/>
        <item m="1" x="315"/>
        <item m="1" x="754"/>
        <item m="1" x="2534"/>
        <item m="1" x="378"/>
        <item m="1" x="772"/>
        <item m="1" x="1275"/>
        <item m="1" x="2777"/>
        <item m="1" x="2309"/>
        <item m="1" x="2467"/>
        <item m="1" x="236"/>
        <item m="1" x="426"/>
        <item m="1" x="830"/>
        <item m="1" x="1980"/>
        <item m="1" x="2258"/>
        <item m="1" x="380"/>
        <item m="1" x="596"/>
        <item m="1" x="77"/>
        <item m="1" x="609"/>
        <item m="1" x="2260"/>
        <item m="1" x="2325"/>
        <item m="1" x="250"/>
        <item m="1" x="2822"/>
        <item m="1" x="1987"/>
        <item m="1" x="2010"/>
        <item m="1" x="1223"/>
        <item m="1" x="1032"/>
        <item m="1" x="590"/>
        <item m="1" x="1531"/>
        <item m="1" x="1516"/>
        <item m="1" x="1207"/>
        <item m="1" x="2634"/>
        <item m="1" x="1873"/>
        <item m="1" x="1742"/>
        <item m="1" x="1842"/>
        <item m="1" x="1000"/>
        <item m="1" x="204"/>
        <item m="1" x="2094"/>
        <item m="1" x="2791"/>
        <item m="1" x="1251"/>
        <item m="1" x="166"/>
        <item m="1" x="735"/>
        <item m="1" x="76"/>
        <item m="1" x="494"/>
        <item m="1" x="2213"/>
        <item m="1" x="1912"/>
        <item m="1" x="1476"/>
        <item m="1" x="1165"/>
        <item m="1" x="1866"/>
        <item m="1" x="1961"/>
        <item m="1" x="2155"/>
        <item m="1" x="2594"/>
        <item m="1" x="782"/>
        <item m="1" x="2131"/>
        <item m="1" x="2178"/>
        <item m="1" x="1797"/>
        <item m="1" x="976"/>
        <item m="1" x="483"/>
        <item m="1" x="2529"/>
        <item m="1" x="929"/>
        <item m="1" x="2773"/>
        <item m="1" x="2570"/>
        <item m="1" x="2185"/>
        <item m="1" x="1559"/>
        <item m="1" x="373"/>
        <item m="1" x="2182"/>
        <item m="1" x="776"/>
        <item m="1" x="2285"/>
        <item m="1" x="610"/>
        <item m="1" x="396"/>
        <item m="1" x="1220"/>
        <item m="1" x="2641"/>
        <item m="1" x="724"/>
        <item m="1" x="359"/>
        <item m="1" x="2454"/>
        <item m="1" x="1005"/>
        <item m="1" x="712"/>
        <item m="1" x="2320"/>
        <item m="1" x="794"/>
        <item m="1" x="914"/>
        <item m="1" x="314"/>
        <item m="1" x="1758"/>
        <item m="1" x="2456"/>
        <item m="1" x="1996"/>
        <item m="1" x="1952"/>
        <item m="1" x="1764"/>
        <item m="1" x="2552"/>
        <item m="1" x="177"/>
        <item m="1" x="1100"/>
        <item m="1" x="1041"/>
        <item m="1" x="1567"/>
        <item m="1" x="947"/>
        <item m="1" x="1439"/>
        <item m="1" x="1134"/>
        <item m="1" x="2502"/>
        <item m="1" x="1745"/>
        <item m="1" x="2443"/>
        <item m="1" x="1695"/>
        <item m="1" x="2175"/>
        <item m="1" x="1719"/>
        <item m="1" x="45"/>
        <item m="1" x="240"/>
        <item m="1" x="1004"/>
        <item m="1" x="1395"/>
        <item m="1" x="1446"/>
        <item m="1" x="1283"/>
        <item m="1" x="675"/>
        <item m="1" x="2506"/>
        <item m="1" x="284"/>
        <item m="1" x="820"/>
        <item m="1" x="787"/>
        <item m="1" x="2448"/>
        <item m="1" x="516"/>
        <item m="1" x="1585"/>
        <item m="1" x="890"/>
        <item m="1" x="2379"/>
        <item m="1" x="1975"/>
        <item m="1" x="365"/>
        <item m="1" x="870"/>
        <item m="1" x="1665"/>
        <item m="1" x="779"/>
        <item m="1" x="2117"/>
        <item m="1" x="1432"/>
        <item m="1" x="2097"/>
        <item m="1" x="1084"/>
        <item m="1" x="1581"/>
        <item m="1" x="1273"/>
        <item m="1" x="1661"/>
        <item m="1" x="481"/>
        <item m="1" x="2190"/>
        <item m="1" x="2583"/>
        <item m="1" x="2302"/>
        <item m="1" x="2242"/>
        <item m="1" x="482"/>
        <item m="1" x="2031"/>
        <item m="1" x="1245"/>
        <item m="1" x="1736"/>
        <item m="1" x="2841"/>
        <item m="1" x="2774"/>
        <item m="1" x="1566"/>
        <item m="1" x="614"/>
        <item m="1" x="1545"/>
        <item m="1" x="334"/>
        <item m="1" x="815"/>
        <item m="1" x="1761"/>
        <item m="1" x="2412"/>
        <item m="1" x="557"/>
        <item m="1" x="1513"/>
        <item m="1" x="1186"/>
        <item m="1" x="331"/>
        <item m="1" x="1387"/>
        <item m="1" x="1394"/>
        <item m="1" x="2654"/>
        <item m="1" x="1325"/>
        <item m="1" x="1050"/>
        <item m="1" x="1536"/>
        <item m="1" x="1470"/>
        <item m="1" x="1318"/>
        <item m="1" x="655"/>
        <item m="1" x="184"/>
        <item m="1" x="1543"/>
        <item m="1" x="1775"/>
        <item m="1" x="369"/>
        <item m="1" x="2246"/>
        <item m="1" x="276"/>
        <item m="1" x="107"/>
        <item m="1" x="970"/>
        <item m="1" x="832"/>
        <item m="1" x="1774"/>
        <item m="1" x="1871"/>
        <item m="1" x="2535"/>
        <item m="1" x="2587"/>
        <item m="1" x="1688"/>
        <item m="1" x="1739"/>
        <item m="1" x="2407"/>
        <item m="1" x="2423"/>
        <item m="1" x="463"/>
        <item m="1" x="868"/>
        <item m="1" x="1099"/>
        <item m="1" x="134"/>
        <item m="1" x="1523"/>
        <item m="1" x="2740"/>
        <item m="1" x="262"/>
        <item m="1" x="2533"/>
        <item m="1" x="2549"/>
        <item m="1" x="1008"/>
        <item m="1" x="2147"/>
        <item m="1" x="2011"/>
        <item m="1" x="2164"/>
        <item m="1" x="1471"/>
        <item m="1" x="500"/>
        <item m="1" x="498"/>
        <item m="1" x="2761"/>
        <item m="1" x="1356"/>
        <item m="1" x="255"/>
        <item m="1" x="2495"/>
        <item m="1" x="806"/>
        <item m="1" x="277"/>
        <item m="1" x="880"/>
        <item m="1" x="1656"/>
        <item m="1" x="1025"/>
        <item m="1" x="1555"/>
        <item m="1" x="2387"/>
        <item m="1" x="2127"/>
        <item m="1" x="1036"/>
        <item m="1" x="686"/>
        <item m="1" x="2383"/>
        <item m="1" x="287"/>
        <item m="1" x="664"/>
        <item m="1" x="70"/>
        <item m="1" x="984"/>
        <item m="1" x="1314"/>
        <item m="1" x="2487"/>
        <item m="1" x="1666"/>
        <item m="1" x="350"/>
        <item m="1" x="1360"/>
        <item m="1" x="1855"/>
        <item m="1" x="2271"/>
        <item m="1" x="2298"/>
        <item m="1" x="309"/>
        <item m="1" x="1670"/>
        <item m="1" x="2326"/>
        <item m="1" x="998"/>
        <item m="1" x="2498"/>
        <item m="1" x="1717"/>
        <item m="1" x="394"/>
        <item m="1" x="2134"/>
        <item m="1" x="683"/>
        <item m="1" x="2350"/>
        <item m="1" x="268"/>
        <item m="1" x="27"/>
        <item m="1" x="940"/>
        <item m="1" x="1261"/>
        <item m="1" x="459"/>
        <item m="1" x="1915"/>
        <item m="1" x="2347"/>
        <item m="1" x="485"/>
        <item m="1" x="327"/>
        <item m="1" x="1447"/>
        <item m="1" x="1725"/>
        <item m="1" x="1452"/>
        <item m="1" x="1291"/>
        <item m="1" x="1894"/>
        <item m="1" x="61"/>
        <item m="1" x="1153"/>
        <item m="1" x="372"/>
        <item m="1" x="1222"/>
        <item m="1" x="1879"/>
        <item m="1" x="2104"/>
        <item m="1" x="1676"/>
        <item m="1" x="1820"/>
        <item m="1" x="752"/>
        <item m="1" x="2252"/>
        <item m="1" x="1306"/>
        <item m="1" x="434"/>
        <item m="1" x="1194"/>
        <item m="1" x="2461"/>
        <item m="1" x="898"/>
        <item m="1" x="2714"/>
        <item m="1" x="1881"/>
        <item m="1" x="2227"/>
        <item m="1" x="1603"/>
        <item m="1" x="835"/>
        <item m="1" x="2699"/>
        <item m="1" x="588"/>
        <item m="1" x="1079"/>
        <item m="1" x="905"/>
        <item m="1" x="80"/>
        <item m="1" x="837"/>
        <item m="1" x="1178"/>
        <item m="1" x="1312"/>
        <item m="1" x="1791"/>
        <item m="1" x="695"/>
        <item m="1" x="2330"/>
        <item m="1" x="1767"/>
        <item m="1" x="1236"/>
        <item m="1" x="2056"/>
        <item m="1" x="2794"/>
        <item m="1" x="2305"/>
        <item m="1" x="1211"/>
        <item m="1" x="510"/>
        <item m="1" x="1851"/>
        <item m="1" x="1324"/>
        <item m="1" x="2233"/>
        <item m="1" x="1927"/>
        <item m="1" x="1112"/>
        <item m="1" x="848"/>
        <item m="1" x="225"/>
        <item m="1" x="87"/>
        <item m="1" x="691"/>
        <item m="1" x="889"/>
        <item m="1" x="681"/>
        <item m="1" x="2688"/>
        <item m="1" x="2681"/>
        <item m="1" x="1997"/>
        <item m="1" x="2738"/>
        <item m="1" x="312"/>
        <item m="1" x="2357"/>
        <item m="1" x="653"/>
        <item m="1" x="2355"/>
        <item m="1" x="1792"/>
        <item m="1" x="2044"/>
        <item m="1" x="126"/>
        <item m="1" x="307"/>
        <item m="1" x="97"/>
        <item m="1" x="550"/>
        <item m="1" x="1151"/>
        <item m="1" x="2022"/>
        <item m="1" x="1976"/>
        <item m="1" x="1913"/>
        <item m="1" x="2421"/>
        <item m="1" x="366"/>
        <item m="1" x="2077"/>
        <item m="1" x="1369"/>
        <item m="1" x="1811"/>
        <item m="1" x="2091"/>
        <item m="1" x="1524"/>
        <item m="1" x="2772"/>
        <item m="1" x="1435"/>
        <item m="1" x="1762"/>
        <item m="1" x="937"/>
        <item m="1" x="379"/>
        <item m="1" x="231"/>
        <item m="1" x="1751"/>
        <item m="1" x="371"/>
        <item m="1" x="1872"/>
        <item m="1" x="423"/>
        <item m="1" x="1637"/>
        <item m="1" x="1357"/>
        <item m="1" x="648"/>
        <item m="1" x="2389"/>
        <item m="1" x="1816"/>
        <item m="1" x="2306"/>
        <item m="1" x="2385"/>
        <item m="1" x="1466"/>
        <item m="1" x="649"/>
        <item m="1" x="645"/>
        <item m="1" x="2116"/>
        <item m="1" x="258"/>
        <item m="1" x="2776"/>
        <item m="1" x="965"/>
        <item m="1" x="583"/>
        <item m="1" x="1075"/>
        <item m="1" x="228"/>
        <item m="1" x="189"/>
        <item m="1" x="991"/>
        <item m="1" x="1865"/>
        <item m="1" x="1454"/>
        <item m="1" x="83"/>
        <item m="1" x="676"/>
        <item m="1" x="212"/>
        <item m="1" x="2288"/>
        <item m="1" x="418"/>
        <item m="1" x="2565"/>
        <item m="1" x="1648"/>
        <item m="1" x="2436"/>
        <item m="1" x="1346"/>
        <item m="1" x="1806"/>
        <item m="1" x="2483"/>
        <item m="1" x="93"/>
        <item m="1" x="2694"/>
        <item m="1" x="2782"/>
        <item m="1" x="2211"/>
        <item m="1" x="133"/>
        <item m="1" x="993"/>
        <item m="1" x="2507"/>
        <item m="1" x="1859"/>
        <item m="1" x="505"/>
        <item m="1" x="2076"/>
        <item m="1" x="2087"/>
        <item m="1" x="1922"/>
        <item m="1" x="1794"/>
        <item m="1" x="173"/>
        <item m="1" x="2014"/>
        <item m="1" x="343"/>
        <item m="1" x="1242"/>
        <item m="1" x="606"/>
        <item m="1" x="2832"/>
        <item m="1" x="2399"/>
        <item m="1" x="715"/>
        <item m="1" x="67"/>
        <item m="1" x="2637"/>
        <item m="1" x="871"/>
        <item m="1" x="2789"/>
        <item m="1" x="547"/>
        <item m="1" x="75"/>
        <item m="1" x="2556"/>
        <item m="1" x="1522"/>
        <item m="1" x="475"/>
        <item m="1" x="293"/>
        <item m="1" x="1760"/>
        <item m="1" x="846"/>
        <item m="1" x="2828"/>
        <item m="1" x="774"/>
        <item m="1" x="1587"/>
        <item m="1" x="2585"/>
        <item m="1" x="1233"/>
        <item m="1" x="667"/>
        <item m="1" x="257"/>
        <item m="1" x="38"/>
        <item m="1" x="1290"/>
        <item m="1" x="2072"/>
        <item m="1" x="607"/>
        <item m="1" x="2542"/>
        <item m="1" x="112"/>
        <item m="1" x="2336"/>
        <item m="1" x="1132"/>
        <item m="1" x="2392"/>
        <item m="1" x="1682"/>
        <item m="1" x="1097"/>
        <item m="1" x="1116"/>
        <item m="1" x="455"/>
        <item m="1" x="537"/>
        <item m="1" x="2517"/>
        <item m="1" x="2593"/>
        <item m="1" x="2709"/>
        <item m="1" x="116"/>
        <item m="1" x="2426"/>
        <item m="1" x="733"/>
        <item m="1" x="2577"/>
        <item m="1" x="424"/>
        <item m="1" x="1611"/>
        <item m="1" x="2078"/>
        <item m="1" x="2032"/>
        <item m="1" x="1225"/>
        <item m="1" x="2418"/>
        <item m="1" x="878"/>
        <item m="1" x="1634"/>
        <item m="1" x="2707"/>
        <item m="1" x="2411"/>
        <item m="1" x="790"/>
        <item m="1" x="2359"/>
        <item m="1" x="923"/>
        <item m="1" x="872"/>
        <item m="1" x="415"/>
        <item m="1" x="1788"/>
        <item m="1" x="1337"/>
        <item m="1" x="110"/>
        <item m="1" x="2648"/>
        <item m="1" x="2174"/>
        <item m="1" x="748"/>
        <item m="1" x="159"/>
        <item m="1" x="1995"/>
        <item m="1" x="2726"/>
        <item m="1" x="1390"/>
        <item m="1" x="2504"/>
        <item m="1" x="1557"/>
        <item m="1" x="1563"/>
        <item m="1" x="1037"/>
        <item m="1" x="354"/>
        <item m="1" x="1838"/>
        <item m="1" x="1429"/>
        <item m="1" x="289"/>
        <item m="1" x="1687"/>
        <item m="1" x="845"/>
        <item m="1" x="2154"/>
        <item m="1" x="1428"/>
        <item m="1" x="1613"/>
        <item m="1" x="765"/>
        <item m="1" x="1564"/>
        <item m="1" x="1218"/>
        <item m="1" x="732"/>
        <item m="1" x="2746"/>
        <item m="1" x="2036"/>
        <item m="1" x="32"/>
        <item m="1" x="1593"/>
        <item m="1" x="1883"/>
        <item m="1" x="2218"/>
        <item m="1" x="1012"/>
        <item m="1" x="2653"/>
        <item m="1" x="1617"/>
        <item m="1" x="738"/>
        <item m="1" x="2598"/>
        <item m="1" x="465"/>
        <item m="1" x="1880"/>
        <item m="1" x="2338"/>
        <item m="1" x="969"/>
        <item m="1" x="1007"/>
        <item m="1" x="2825"/>
        <item m="1" x="215"/>
        <item m="1" x="468"/>
        <item m="1" x="47"/>
        <item m="1" x="2406"/>
        <item m="1" x="121"/>
        <item m="1" x="2390"/>
        <item m="1" x="2617"/>
        <item m="1" x="301"/>
        <item m="1" x="1586"/>
        <item m="1" x="1175"/>
        <item m="1" x="2835"/>
        <item m="1" x="1069"/>
        <item m="1" x="1076"/>
        <item m="1" x="1558"/>
        <item m="1" x="928"/>
        <item m="1" x="2744"/>
        <item m="1" x="171"/>
        <item m="1" x="652"/>
        <item m="1" x="1590"/>
        <item m="1" x="1795"/>
        <item m="1" x="831"/>
        <item m="1" x="1181"/>
        <item m="1" x="2279"/>
        <item m="1" x="2102"/>
        <item m="1" x="680"/>
        <item m="1" x="553"/>
        <item m="1" x="1985"/>
        <item m="1" x="810"/>
        <item m="1" x="389"/>
        <item m="1" x="2167"/>
        <item m="1" x="1048"/>
        <item m="1" x="1354"/>
        <item m="1" x="2815"/>
        <item m="1" x="1402"/>
        <item m="1" x="2420"/>
        <item m="1" x="2569"/>
        <item m="1" x="2656"/>
        <item m="1" x="1143"/>
        <item m="1" x="1071"/>
        <item m="1" x="1702"/>
        <item m="1" x="1176"/>
        <item m="1" x="323"/>
        <item m="1" x="271"/>
        <item m="1" x="1481"/>
        <item m="1" x="2814"/>
        <item m="1" x="1547"/>
        <item m="1" x="2066"/>
        <item m="1" x="2247"/>
        <item m="1" x="587"/>
        <item m="1" x="1990"/>
        <item m="1" x="1841"/>
        <item m="1" x="330"/>
        <item m="1" x="1135"/>
        <item m="1" x="719"/>
        <item m="1" x="103"/>
        <item m="1" x="1893"/>
        <item m="1" x="219"/>
        <item m="1" x="2126"/>
        <item m="1" x="454"/>
        <item m="1" x="769"/>
        <item m="1" x="1741"/>
        <item m="1" x="877"/>
        <item m="1" x="783"/>
        <item m="1" x="220"/>
        <item m="1" x="1138"/>
        <item m="1" x="897"/>
        <item m="1" x="2839"/>
        <item m="1" x="2810"/>
        <item m="1" x="1350"/>
        <item m="1" x="313"/>
        <item m="1" x="1926"/>
        <item m="1" x="298"/>
        <item m="1" x="449"/>
        <item m="1" x="1822"/>
        <item m="1" x="2783"/>
        <item m="1" x="165"/>
        <item m="1" x="1206"/>
        <item m="1" x="561"/>
        <item m="1" x="1199"/>
        <item m="1" x="1443"/>
        <item m="1" x="1979"/>
        <item m="1" x="734"/>
        <item m="1" x="1163"/>
        <item m="1" x="1950"/>
        <item m="1" x="1340"/>
        <item m="1" x="2721"/>
        <item m="1" x="2477"/>
        <item m="1" x="901"/>
        <item m="1" x="1678"/>
        <item m="1" x="931"/>
        <item m="1" x="2352"/>
        <item m="1" x="2253"/>
        <item m="1" x="1250"/>
        <item m="1" x="1659"/>
        <item m="1" x="1836"/>
        <item m="1" x="800"/>
        <item m="1" x="1886"/>
        <item m="1" x="2574"/>
        <item m="1" x="142"/>
        <item m="1" x="2491"/>
        <item m="1" x="263"/>
        <item m="1" x="2004"/>
        <item m="1" x="1122"/>
        <item m="1" x="592"/>
        <item m="1" x="1548"/>
        <item m="1" x="711"/>
        <item m="1" x="1830"/>
        <item m="1" x="2362"/>
        <item m="1" x="1790"/>
        <item m="1" x="1846"/>
        <item m="1" x="526"/>
        <item m="1" x="885"/>
        <item m="1" x="562"/>
        <item m="1" x="1650"/>
        <item m="1" x="2724"/>
        <item m="1" x="2195"/>
        <item m="1" x="2156"/>
        <item m="1" x="1385"/>
        <item m="1" x="1367"/>
        <item m="1" x="2026"/>
        <item m="1" x="956"/>
        <item m="1" x="2719"/>
        <item m="1" x="1921"/>
        <item m="1" x="208"/>
        <item m="1" x="324"/>
        <item m="1" x="2231"/>
        <item m="1" x="523"/>
        <item m="1" x="1090"/>
        <item m="1" x="2806"/>
        <item m="1" x="2415"/>
        <item m="1" x="917"/>
        <item m="1" x="1286"/>
        <item m="1" x="2364"/>
        <item m="1" x="2128"/>
        <item m="1" x="1588"/>
        <item m="1" x="2557"/>
        <item m="1" x="514"/>
        <item m="1" x="2184"/>
        <item m="1" x="101"/>
        <item m="1" x="1772"/>
        <item m="1" x="1716"/>
        <item m="1" x="1258"/>
        <item m="1" x="1700"/>
        <item m="1" x="1085"/>
        <item m="1" x="626"/>
        <item m="1" x="611"/>
        <item m="1" x="2532"/>
        <item m="1" x="2318"/>
        <item m="1" x="1821"/>
        <item m="1" x="182"/>
        <item m="1" x="1368"/>
        <item m="1" x="1744"/>
        <item m="1" x="2647"/>
        <item m="1" x="2149"/>
        <item m="1" x="2356"/>
        <item m="1" x="375"/>
        <item m="1" x="1182"/>
        <item m="1" x="1707"/>
        <item m="1" x="2204"/>
        <item m="1" x="1746"/>
        <item m="1" x="2616"/>
        <item m="1" x="1592"/>
        <item m="1" x="2328"/>
        <item m="1" x="508"/>
        <item m="1" x="2559"/>
        <item m="1" x="496"/>
        <item m="1" x="2050"/>
        <item m="1" x="1755"/>
        <item m="1" x="2658"/>
        <item m="1" x="1568"/>
        <item m="1" x="1727"/>
        <item m="1" x="1800"/>
        <item m="1" x="595"/>
        <item m="1" x="2191"/>
        <item m="1" x="1104"/>
        <item m="1" x="351"/>
        <item m="1" x="1835"/>
        <item m="1" x="1722"/>
        <item m="1" x="2236"/>
        <item m="1" x="807"/>
        <item m="1" x="1195"/>
        <item m="1" x="189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axis="axisRow" compact="0" outline="0" multipleItemSelectionAllowed="1" showAll="0" defaultSubtotal="0">
      <items count="5">
        <item h="1" x="1"/>
        <item x="2"/>
        <item h="1" x="4"/>
        <item h="1" x="0"/>
        <item h="1" x="3"/>
      </items>
    </pivotField>
    <pivotField axis="axisRow" compact="0" outline="0" showAll="0" defaultSubtotal="0">
      <items count="864">
        <item m="1" x="371"/>
        <item m="1" x="42"/>
        <item m="1" x="768"/>
        <item m="1" x="680"/>
        <item m="1" x="367"/>
        <item m="1" x="254"/>
        <item m="1" x="716"/>
        <item m="1" x="107"/>
        <item m="1" x="58"/>
        <item m="1" x="740"/>
        <item m="1" x="226"/>
        <item m="1" x="528"/>
        <item m="1" x="92"/>
        <item m="1" x="93"/>
        <item m="1" x="670"/>
        <item m="1" x="382"/>
        <item m="1" x="534"/>
        <item m="1" x="50"/>
        <item m="1" x="474"/>
        <item m="1" x="264"/>
        <item m="1" x="265"/>
        <item m="1" x="476"/>
        <item m="1" x="266"/>
        <item m="1" x="821"/>
        <item m="1" x="619"/>
        <item m="1" x="667"/>
        <item m="1" x="217"/>
        <item m="1" x="433"/>
        <item m="1" x="730"/>
        <item m="1" x="721"/>
        <item m="1" x="622"/>
        <item m="1" x="131"/>
        <item m="1" x="300"/>
        <item m="1" x="455"/>
        <item m="1" x="228"/>
        <item m="1" x="583"/>
        <item m="1" x="739"/>
        <item m="1" x="584"/>
        <item m="1" x="492"/>
        <item m="1" x="585"/>
        <item m="1" x="586"/>
        <item m="1" x="301"/>
        <item m="1" x="587"/>
        <item m="1" x="827"/>
        <item m="1" x="694"/>
        <item m="1" x="589"/>
        <item m="1" x="44"/>
        <item m="1" x="590"/>
        <item m="1" x="591"/>
        <item m="1" x="655"/>
        <item m="1" x="593"/>
        <item m="1" x="505"/>
        <item m="1" x="594"/>
        <item m="1" x="746"/>
        <item m="1" x="595"/>
        <item m="1" x="448"/>
        <item m="1" x="420"/>
        <item m="1" x="240"/>
        <item m="1" x="478"/>
        <item m="1" x="845"/>
        <item m="1" x="653"/>
        <item m="1" x="638"/>
        <item m="1" x="251"/>
        <item m="1" x="568"/>
        <item m="1" x="493"/>
        <item m="1" x="209"/>
        <item m="1" x="227"/>
        <item m="1" x="142"/>
        <item m="1" x="287"/>
        <item m="1" x="144"/>
        <item m="1" x="288"/>
        <item m="1" x="416"/>
        <item m="1" x="289"/>
        <item m="1" x="525"/>
        <item m="1" x="299"/>
        <item m="1" x="415"/>
        <item m="1" x="292"/>
        <item m="1" x="374"/>
        <item m="1" x="674"/>
        <item m="1" x="704"/>
        <item m="1" x="516"/>
        <item m="1" x="231"/>
        <item m="1" x="735"/>
        <item m="1" x="195"/>
        <item m="1" x="423"/>
        <item m="1" x="684"/>
        <item m="1" x="497"/>
        <item m="1" x="368"/>
        <item m="1" x="672"/>
        <item m="1" x="80"/>
        <item m="1" x="526"/>
        <item m="1" x="154"/>
        <item m="1" x="806"/>
        <item m="1" x="754"/>
        <item m="1" x="312"/>
        <item m="1" x="657"/>
        <item m="1" x="128"/>
        <item m="1" x="450"/>
        <item m="1" x="143"/>
        <item m="1" x="467"/>
        <item m="1" x="261"/>
        <item m="1" x="375"/>
        <item m="1" x="135"/>
        <item m="1" x="779"/>
        <item m="1" x="97"/>
        <item m="1" x="524"/>
        <item m="1" x="68"/>
        <item m="1" x="643"/>
        <item m="1" x="464"/>
        <item m="1" x="460"/>
        <item m="1" x="518"/>
        <item m="1" x="628"/>
        <item m="1" x="630"/>
        <item m="1" x="332"/>
        <item m="1" x="632"/>
        <item m="1" x="484"/>
        <item m="1" x="857"/>
        <item m="1" x="15"/>
        <item m="1" x="858"/>
        <item m="1" x="369"/>
        <item m="1" x="184"/>
        <item m="1" x="683"/>
        <item m="1" x="185"/>
        <item m="1" x="582"/>
        <item m="1" x="43"/>
        <item m="1" x="56"/>
        <item m="1" x="379"/>
        <item m="1" x="35"/>
        <item m="1" x="103"/>
        <item m="1" x="52"/>
        <item m="1" x="710"/>
        <item m="1" x="425"/>
        <item m="1" x="842"/>
        <item m="1" x="87"/>
        <item m="1" x="817"/>
        <item m="1" x="818"/>
        <item m="1" x="832"/>
        <item m="1" x="160"/>
        <item m="1" x="84"/>
        <item m="1" x="624"/>
        <item m="1" x="65"/>
        <item m="1" x="78"/>
        <item m="1" x="545"/>
        <item m="1" x="741"/>
        <item m="1" x="548"/>
        <item m="1" x="696"/>
        <item m="1" x="550"/>
        <item m="1" x="551"/>
        <item m="1" x="553"/>
        <item m="1" x="554"/>
        <item m="1" x="555"/>
        <item m="1" x="695"/>
        <item m="1" x="835"/>
        <item m="1" x="557"/>
        <item m="1" x="16"/>
        <item m="1" x="19"/>
        <item m="1" x="560"/>
        <item m="1" x="561"/>
        <item m="1" x="562"/>
        <item m="1" x="129"/>
        <item m="1" x="533"/>
        <item m="1" x="67"/>
        <item m="1" x="565"/>
        <item m="1" x="211"/>
        <item m="1" x="566"/>
        <item m="1" x="567"/>
        <item m="1" x="220"/>
        <item m="1" x="221"/>
        <item m="1" x="749"/>
        <item m="1" x="602"/>
        <item m="1" x="362"/>
        <item m="1" x="461"/>
        <item m="1" x="168"/>
        <item m="1" x="816"/>
        <item m="1" x="691"/>
        <item m="1" x="442"/>
        <item m="1" x="772"/>
        <item m="1" x="12"/>
        <item m="1" x="822"/>
        <item m="1" x="703"/>
        <item m="1" x="823"/>
        <item m="1" x="824"/>
        <item m="1" x="809"/>
        <item m="1" x="95"/>
        <item x="5"/>
        <item m="1" x="215"/>
        <item x="2"/>
        <item m="1" x="189"/>
        <item m="1" x="258"/>
        <item m="1" x="784"/>
        <item m="1" x="854"/>
        <item m="1" x="127"/>
        <item m="1" x="855"/>
        <item m="1" x="77"/>
        <item m="1" x="99"/>
        <item m="1" x="636"/>
        <item m="1" x="192"/>
        <item m="1" x="642"/>
        <item m="1" x="141"/>
        <item x="6"/>
        <item m="1" x="278"/>
        <item m="1" x="521"/>
        <item m="1" x="279"/>
        <item m="1" x="530"/>
        <item m="1" x="575"/>
        <item m="1" x="737"/>
        <item m="1" x="529"/>
        <item m="1" x="334"/>
        <item m="1" x="620"/>
        <item m="1" x="177"/>
        <item m="1" x="38"/>
        <item m="1" x="39"/>
        <item m="1" x="174"/>
        <item m="1" x="125"/>
        <item m="1" x="180"/>
        <item m="1" x="698"/>
        <item m="1" x="841"/>
        <item m="1" x="501"/>
        <item m="1" x="176"/>
        <item m="1" x="697"/>
        <item m="1" x="277"/>
        <item m="1" x="469"/>
        <item m="1" x="509"/>
        <item m="1" x="48"/>
        <item m="1" x="462"/>
        <item m="1" x="123"/>
        <item m="1" x="53"/>
        <item m="1" x="385"/>
        <item m="1" x="139"/>
        <item m="1" x="715"/>
        <item m="1" x="133"/>
        <item m="1" x="727"/>
        <item m="1" x="664"/>
        <item m="1" x="242"/>
        <item m="1" x="243"/>
        <item m="1" x="494"/>
        <item m="1" x="861"/>
        <item m="1" x="477"/>
        <item m="1" x="403"/>
        <item m="1" x="404"/>
        <item m="1" x="580"/>
        <item m="1" x="495"/>
        <item m="1" x="274"/>
        <item m="1" x="245"/>
        <item m="1" x="70"/>
        <item m="1" x="456"/>
        <item m="1" x="540"/>
        <item m="1" x="714"/>
        <item m="1" x="167"/>
        <item m="1" x="839"/>
        <item m="1" x="171"/>
        <item m="1" x="523"/>
        <item m="1" x="94"/>
        <item m="1" x="365"/>
        <item m="1" x="354"/>
        <item m="1" x="648"/>
        <item m="1" x="678"/>
        <item m="1" x="542"/>
        <item m="1" x="743"/>
        <item m="1" x="411"/>
        <item m="1" x="412"/>
        <item m="1" x="828"/>
        <item m="1" x="413"/>
        <item m="1" x="81"/>
        <item m="1" x="213"/>
        <item m="1" x="483"/>
        <item m="1" x="259"/>
        <item m="1" x="349"/>
        <item m="1" x="262"/>
        <item m="1" x="465"/>
        <item m="1" x="327"/>
        <item m="1" x="676"/>
        <item m="1" x="611"/>
        <item m="1" x="693"/>
        <item m="1" x="406"/>
        <item m="1" x="408"/>
        <item m="1" x="409"/>
        <item m="1" x="833"/>
        <item m="1" x="410"/>
        <item m="1" x="614"/>
        <item m="1" x="690"/>
        <item m="1" x="604"/>
        <item m="1" x="747"/>
        <item m="1" x="578"/>
        <item m="1" x="452"/>
        <item m="1" x="579"/>
        <item m="1" x="402"/>
        <item m="1" x="663"/>
        <item m="1" x="654"/>
        <item m="1" x="23"/>
        <item m="1" x="475"/>
        <item m="1" x="699"/>
        <item m="1" x="25"/>
        <item m="1" x="273"/>
        <item m="1" x="270"/>
        <item m="1" x="27"/>
        <item m="1" x="326"/>
        <item m="1" x="482"/>
        <item m="1" x="815"/>
        <item m="1" x="777"/>
        <item m="1" x="347"/>
        <item m="1" x="311"/>
        <item m="1" x="597"/>
        <item m="1" x="350"/>
        <item m="1" x="599"/>
        <item m="1" x="159"/>
        <item m="1" x="600"/>
        <item m="1" x="308"/>
        <item m="1" x="707"/>
        <item m="1" x="819"/>
        <item m="1" x="708"/>
        <item m="1" x="284"/>
        <item m="1" x="225"/>
        <item m="1" x="751"/>
        <item m="1" x="109"/>
        <item m="1" x="110"/>
        <item m="1" x="69"/>
        <item m="1" x="669"/>
        <item m="1" x="14"/>
        <item m="1" x="339"/>
        <item m="1" x="193"/>
        <item m="1" x="634"/>
        <item m="1" x="510"/>
        <item m="1" x="506"/>
        <item m="1" x="829"/>
        <item m="1" x="507"/>
        <item m="1" x="126"/>
        <item m="1" x="508"/>
        <item m="1" x="181"/>
        <item m="1" x="459"/>
        <item m="1" x="157"/>
        <item m="1" x="21"/>
        <item m="1" x="238"/>
        <item m="1" x="814"/>
        <item m="1" x="785"/>
        <item m="1" x="665"/>
        <item m="1" x="666"/>
        <item m="1" x="479"/>
        <item m="1" x="96"/>
        <item m="1" x="314"/>
        <item m="1" x="422"/>
        <item m="1" x="10"/>
        <item m="1" x="132"/>
        <item m="1" x="297"/>
        <item m="1" x="246"/>
        <item m="1" x="538"/>
        <item m="1" x="37"/>
        <item m="1" x="572"/>
        <item m="1" x="248"/>
        <item m="1" x="759"/>
        <item m="1" x="850"/>
        <item m="1" x="760"/>
        <item m="1" x="170"/>
        <item m="1" x="761"/>
        <item m="1" x="293"/>
        <item m="1" x="280"/>
        <item m="1" x="116"/>
        <item m="1" x="378"/>
        <item m="1" x="30"/>
        <item m="1" x="775"/>
        <item m="1" x="163"/>
        <item m="1" x="85"/>
        <item m="1" x="607"/>
        <item m="1" x="608"/>
        <item m="1" x="432"/>
        <item m="1" x="609"/>
        <item m="1" x="323"/>
        <item m="1" x="302"/>
        <item m="1" x="812"/>
        <item m="1" x="196"/>
        <item m="1" x="51"/>
        <item m="1" x="198"/>
        <item m="1" x="199"/>
        <item m="1" x="463"/>
        <item m="1" x="612"/>
        <item m="1" x="577"/>
        <item m="1" x="771"/>
        <item m="1" x="114"/>
        <item m="1" x="511"/>
        <item m="1" x="414"/>
        <item m="1" x="805"/>
        <item m="1" x="31"/>
        <item m="1" x="309"/>
        <item m="1" x="310"/>
        <item m="1" x="778"/>
        <item m="1" x="250"/>
        <item m="1" x="573"/>
        <item m="1" x="437"/>
        <item m="1" x="705"/>
        <item m="1" x="155"/>
        <item m="1" x="470"/>
        <item m="1" x="472"/>
        <item m="1" x="473"/>
        <item m="1" x="232"/>
        <item m="1" x="257"/>
        <item m="1" x="188"/>
        <item m="1" x="234"/>
        <item m="1" x="769"/>
        <item m="1" x="305"/>
        <item m="1" x="513"/>
        <item m="1" x="514"/>
        <item m="1" x="8"/>
        <item m="1" x="515"/>
        <item m="1" x="275"/>
        <item m="1" x="397"/>
        <item m="1" x="736"/>
        <item m="1" x="158"/>
        <item m="1" x="164"/>
        <item m="1" x="165"/>
        <item m="1" x="481"/>
        <item m="1" x="86"/>
        <item m="1" x="252"/>
        <item m="1" x="863"/>
        <item m="1" x="783"/>
        <item m="1" x="63"/>
        <item m="1" x="64"/>
        <item m="1" x="319"/>
        <item m="1" x="544"/>
        <item x="0"/>
        <item m="1" x="75"/>
        <item m="1" x="320"/>
        <item m="1" x="172"/>
        <item m="1" x="499"/>
        <item m="1" x="388"/>
        <item m="1" x="296"/>
        <item m="1" x="390"/>
        <item m="1" x="820"/>
        <item m="1" x="391"/>
        <item m="1" x="134"/>
        <item m="1" x="392"/>
        <item m="1" x="393"/>
        <item m="1" x="394"/>
        <item m="1" x="830"/>
        <item m="1" x="454"/>
        <item m="1" x="341"/>
        <item m="1" x="342"/>
        <item m="1" x="373"/>
        <item m="1" x="570"/>
        <item m="1" x="344"/>
        <item m="1" x="345"/>
        <item m="1" x="346"/>
        <item m="1" x="120"/>
        <item m="1" x="652"/>
        <item m="1" x="145"/>
        <item m="1" x="146"/>
        <item m="1" x="294"/>
        <item m="1" x="149"/>
        <item m="1" x="150"/>
        <item m="1" x="101"/>
        <item m="1" x="838"/>
        <item m="1" x="330"/>
        <item m="1" x="331"/>
        <item m="1" x="236"/>
        <item m="1" x="840"/>
        <item m="1" x="804"/>
        <item m="1" x="203"/>
        <item m="1" x="808"/>
        <item m="1" x="205"/>
        <item m="1" x="748"/>
        <item m="1" x="206"/>
        <item m="1" x="190"/>
        <item m="1" x="207"/>
        <item m="1" x="726"/>
        <item m="1" x="398"/>
        <item m="1" x="399"/>
        <item m="1" x="46"/>
        <item m="1" x="788"/>
        <item m="1" x="789"/>
        <item m="1" x="791"/>
        <item m="1" x="792"/>
        <item m="1" x="659"/>
        <item m="1" x="793"/>
        <item m="1" x="182"/>
        <item m="1" x="794"/>
        <item m="1" x="438"/>
        <item m="1" x="795"/>
        <item m="1" x="581"/>
        <item m="1" x="796"/>
        <item m="1" x="60"/>
        <item m="1" x="797"/>
        <item m="1" x="421"/>
        <item m="1" x="798"/>
        <item m="1" x="799"/>
        <item m="1" x="801"/>
        <item m="1" x="802"/>
        <item m="1" x="692"/>
        <item m="1" x="744"/>
        <item m="1" x="662"/>
        <item m="1" x="100"/>
        <item m="1" x="686"/>
        <item m="1" x="73"/>
        <item m="1" x="104"/>
        <item m="1" x="306"/>
        <item m="1" x="615"/>
        <item m="1" x="762"/>
        <item m="1" x="836"/>
        <item m="1" x="480"/>
        <item m="1" x="239"/>
        <item m="1" x="49"/>
        <item m="1" x="782"/>
        <item m="1" x="112"/>
        <item m="1" x="640"/>
        <item m="1" x="549"/>
        <item m="1" x="453"/>
        <item m="1" x="717"/>
        <item m="1" x="179"/>
        <item m="1" x="329"/>
        <item m="1" x="786"/>
        <item m="1" x="758"/>
        <item m="1" x="724"/>
        <item m="1" x="140"/>
        <item m="1" x="605"/>
        <item m="1" x="162"/>
        <item m="1" x="537"/>
        <item m="1" x="831"/>
        <item m="1" x="767"/>
        <item m="1" x="617"/>
        <item m="1" x="169"/>
        <item m="1" x="709"/>
        <item m="1" x="178"/>
        <item m="1" x="121"/>
        <item m="1" x="247"/>
        <item m="1" x="807"/>
        <item m="1" x="774"/>
        <item m="1" x="98"/>
        <item m="1" x="298"/>
        <item m="1" x="773"/>
        <item m="1" x="660"/>
        <item m="1" x="661"/>
        <item m="1" x="752"/>
        <item m="1" x="756"/>
        <item m="1" x="763"/>
        <item m="1" x="376"/>
        <item m="1" x="635"/>
        <item m="1" x="137"/>
        <item m="1" x="11"/>
        <item m="1" x="689"/>
        <item m="1" x="755"/>
        <item m="1" x="682"/>
        <item m="1" x="731"/>
        <item m="1" x="770"/>
        <item m="1" x="237"/>
        <item m="1" x="613"/>
        <item m="1" x="706"/>
        <item m="1" x="498"/>
        <item m="1" x="650"/>
        <item m="1" x="468"/>
        <item m="1" x="426"/>
        <item m="1" x="161"/>
        <item m="1" x="490"/>
        <item m="1" x="679"/>
        <item m="1" x="675"/>
        <item m="1" x="281"/>
        <item m="1" x="269"/>
        <item m="1" x="352"/>
        <item m="1" x="363"/>
        <item m="1" x="688"/>
        <item m="1" x="355"/>
        <item m="1" x="700"/>
        <item m="1" x="29"/>
        <item m="1" x="313"/>
        <item m="1" x="445"/>
        <item m="1" x="383"/>
        <item m="1" x="522"/>
        <item m="1" x="208"/>
        <item m="1" x="18"/>
        <item m="1" x="722"/>
        <item m="1" x="187"/>
        <item m="1" x="361"/>
        <item m="1" x="90"/>
        <item m="1" x="485"/>
        <item m="1" x="745"/>
        <item m="1" x="603"/>
        <item m="1" x="447"/>
        <item m="1" x="457"/>
        <item m="1" x="729"/>
        <item m="1" x="847"/>
        <item m="1" x="519"/>
        <item m="1" x="138"/>
        <item m="1" x="641"/>
        <item m="1" x="218"/>
        <item m="1" x="76"/>
        <item x="7"/>
        <item m="1" x="546"/>
        <item m="1" x="224"/>
        <item x="1"/>
        <item x="3"/>
        <item x="4"/>
        <item m="1" x="316"/>
        <item m="1" x="315"/>
        <item m="1" x="849"/>
        <item m="1" x="291"/>
        <item m="1" x="235"/>
        <item m="1" x="443"/>
        <item m="1" x="430"/>
        <item m="1" x="290"/>
        <item m="1" x="588"/>
        <item m="1" x="223"/>
        <item m="1" x="764"/>
        <item m="1" x="191"/>
        <item m="1" x="260"/>
        <item m="1" x="860"/>
        <item m="1" x="318"/>
        <item m="1" x="596"/>
        <item m="1" x="843"/>
        <item m="1" x="360"/>
        <item m="1" x="267"/>
        <item m="1" x="40"/>
        <item m="1" x="646"/>
        <item m="1" x="72"/>
        <item m="1" x="55"/>
        <item m="1" x="358"/>
        <item m="1" x="343"/>
        <item m="1" x="166"/>
        <item m="1" x="418"/>
        <item m="1" x="564"/>
        <item m="1" x="41"/>
        <item m="1" x="111"/>
        <item m="1" x="627"/>
        <item m="1" x="28"/>
        <item m="1" x="725"/>
        <item m="1" x="136"/>
        <item m="1" x="24"/>
        <item m="1" x="446"/>
        <item m="1" x="712"/>
        <item m="1" x="268"/>
        <item m="1" x="598"/>
        <item m="1" x="286"/>
        <item m="1" x="503"/>
        <item m="1" x="233"/>
        <item m="1" x="336"/>
        <item m="1" x="639"/>
        <item m="1" x="556"/>
        <item m="1" x="687"/>
        <item m="1" x="54"/>
        <item m="1" x="781"/>
        <item m="1" x="780"/>
        <item m="1" x="844"/>
        <item m="1" x="200"/>
        <item m="1" x="214"/>
        <item m="1" x="436"/>
        <item m="1" x="307"/>
        <item m="1" x="253"/>
        <item m="1" x="59"/>
        <item m="1" x="569"/>
        <item m="1" x="244"/>
        <item m="1" x="20"/>
        <item m="1" x="734"/>
        <item m="1" x="449"/>
        <item m="1" x="718"/>
        <item m="1" x="105"/>
        <item m="1" x="765"/>
        <item m="1" x="563"/>
        <item m="1" x="517"/>
        <item m="1" x="677"/>
        <item m="1" x="36"/>
        <item m="1" x="147"/>
        <item m="1" x="810"/>
        <item m="1" x="389"/>
        <item m="1" x="559"/>
        <item m="1" x="130"/>
        <item m="1" x="719"/>
        <item m="1" x="732"/>
        <item m="1" x="491"/>
        <item m="1" x="83"/>
        <item m="1" x="535"/>
        <item m="1" x="380"/>
        <item m="1" x="26"/>
        <item m="1" x="401"/>
        <item m="1" x="571"/>
        <item m="1" x="527"/>
        <item m="1" x="532"/>
        <item m="1" x="733"/>
        <item m="1" x="862"/>
        <item m="1" x="91"/>
        <item m="1" x="504"/>
        <item m="1" x="328"/>
        <item m="1" x="576"/>
        <item m="1" x="658"/>
        <item m="1" x="592"/>
        <item m="1" x="387"/>
        <item m="1" x="197"/>
        <item m="1" x="108"/>
        <item m="1" x="186"/>
        <item m="1" x="212"/>
        <item m="1" x="685"/>
        <item m="1" x="119"/>
        <item m="1" x="366"/>
        <item m="1" x="32"/>
        <item m="1" x="431"/>
        <item m="1" x="357"/>
        <item m="1" x="645"/>
        <item m="1" x="353"/>
        <item m="1" x="117"/>
        <item m="1" x="256"/>
        <item m="1" x="811"/>
        <item m="1" x="124"/>
        <item m="1" x="79"/>
        <item m="1" x="671"/>
        <item m="1" x="229"/>
        <item m="1" x="396"/>
        <item m="1" x="317"/>
        <item m="1" x="407"/>
        <item m="1" x="558"/>
        <item m="1" x="153"/>
        <item m="1" x="434"/>
        <item m="1" x="395"/>
        <item m="1" x="222"/>
        <item m="1" x="552"/>
        <item m="1" x="610"/>
        <item m="1" x="616"/>
        <item m="1" x="701"/>
        <item m="1" x="429"/>
        <item m="1" x="435"/>
        <item m="1" x="356"/>
        <item m="1" x="335"/>
        <item m="1" x="89"/>
        <item m="1" x="859"/>
        <item m="1" x="631"/>
        <item m="1" x="230"/>
        <item m="1" x="651"/>
        <item m="1" x="285"/>
        <item m="1" x="790"/>
        <item m="1" x="776"/>
        <item m="1" x="547"/>
        <item m="1" x="606"/>
        <item m="1" x="502"/>
        <item m="1" x="647"/>
        <item m="1" x="471"/>
        <item m="1" x="466"/>
        <item m="1" x="853"/>
        <item m="1" x="340"/>
        <item m="1" x="175"/>
        <item m="1" x="713"/>
        <item m="1" x="856"/>
        <item m="1" x="851"/>
        <item m="1" x="800"/>
        <item m="1" x="106"/>
        <item m="1" x="574"/>
        <item m="1" x="113"/>
        <item m="1" x="364"/>
        <item m="1" x="419"/>
        <item m="1" x="626"/>
        <item m="1" x="489"/>
        <item m="1" x="644"/>
        <item m="1" x="122"/>
        <item m="1" x="681"/>
        <item m="1" x="625"/>
        <item m="1" x="723"/>
        <item m="1" x="62"/>
        <item m="1" x="825"/>
        <item m="1" x="813"/>
        <item m="1" x="17"/>
        <item m="1" x="496"/>
        <item m="1" x="304"/>
        <item m="1" x="202"/>
        <item m="1" x="333"/>
        <item m="1" x="742"/>
        <item m="1" x="34"/>
        <item m="1" x="337"/>
        <item m="1" x="241"/>
        <item m="1" x="451"/>
        <item m="1" x="440"/>
        <item m="1" x="276"/>
        <item m="1" x="427"/>
        <item m="1" x="444"/>
        <item m="1" x="668"/>
        <item m="1" x="348"/>
        <item m="1" x="803"/>
        <item m="1" x="766"/>
        <item m="1" x="601"/>
        <item m="1" x="837"/>
        <item m="1" x="439"/>
        <item m="1" x="649"/>
        <item m="1" x="711"/>
        <item m="1" x="283"/>
        <item m="1" x="826"/>
        <item m="1" x="61"/>
        <item m="1" x="834"/>
        <item m="1" x="13"/>
        <item m="1" x="623"/>
        <item m="1" x="45"/>
        <item m="1" x="458"/>
        <item m="1" x="47"/>
        <item m="1" x="66"/>
        <item m="1" x="359"/>
        <item m="1" x="417"/>
        <item m="1" x="295"/>
        <item m="1" x="118"/>
        <item m="1" x="151"/>
        <item m="1" x="303"/>
        <item m="1" x="543"/>
        <item m="1" x="738"/>
        <item m="1" x="424"/>
        <item m="1" x="381"/>
        <item m="1" x="539"/>
        <item m="1" x="102"/>
        <item m="1" x="57"/>
        <item m="1" x="183"/>
        <item m="1" x="384"/>
        <item m="1" x="216"/>
        <item m="1" x="618"/>
        <item m="1" x="325"/>
        <item m="1" x="848"/>
        <item m="1" x="194"/>
        <item m="1" x="71"/>
        <item m="1" x="750"/>
        <item m="1" x="115"/>
        <item m="1" x="531"/>
        <item m="1" x="536"/>
        <item m="1" x="637"/>
        <item m="1" x="757"/>
        <item m="1" x="272"/>
        <item m="1" x="500"/>
        <item m="1" x="520"/>
        <item m="1" x="370"/>
        <item m="1" x="621"/>
        <item m="1" x="487"/>
        <item m="1" x="152"/>
        <item m="1" x="486"/>
        <item m="1" x="846"/>
        <item m="1" x="377"/>
        <item m="1" x="255"/>
        <item m="1" x="541"/>
        <item m="1" x="702"/>
        <item m="1" x="852"/>
        <item m="1" x="173"/>
        <item m="1" x="82"/>
        <item m="1" x="156"/>
        <item m="1" x="372"/>
        <item m="1" x="753"/>
        <item m="1" x="629"/>
        <item m="1" x="271"/>
        <item m="1" x="787"/>
        <item m="1" x="9"/>
        <item m="1" x="728"/>
        <item m="1" x="249"/>
        <item m="1" x="210"/>
        <item m="1" x="441"/>
        <item m="1" x="428"/>
        <item m="1" x="720"/>
        <item m="1" x="673"/>
        <item m="1" x="204"/>
        <item m="1" x="324"/>
        <item m="1" x="405"/>
        <item m="1" x="322"/>
        <item m="1" x="33"/>
        <item m="1" x="74"/>
        <item m="1" x="656"/>
        <item m="1" x="488"/>
        <item m="1" x="201"/>
        <item m="1" x="321"/>
        <item m="1" x="386"/>
        <item m="1" x="263"/>
        <item m="1" x="22"/>
        <item m="1" x="282"/>
        <item m="1" x="338"/>
        <item m="1" x="88"/>
        <item m="1" x="512"/>
        <item m="1" x="400"/>
        <item m="1" x="148"/>
        <item m="1" x="219"/>
        <item m="1" x="633"/>
        <item m="1" x="351"/>
      </items>
    </pivotField>
    <pivotField compact="0" outline="0" showAll="0"/>
    <pivotField axis="axisRow" compact="0" outline="0" showAll="0" defaultSubtotal="0">
      <items count="3092">
        <item m="1" x="1948"/>
        <item m="1" x="2213"/>
        <item m="1" x="1576"/>
        <item m="1" x="549"/>
        <item m="1" x="1887"/>
        <item m="1" x="2401"/>
        <item m="1" x="822"/>
        <item m="1" x="2515"/>
        <item m="1" x="2628"/>
        <item m="1" x="3016"/>
        <item m="1" x="2931"/>
        <item m="1" x="1373"/>
        <item m="1" x="2810"/>
        <item m="1" x="1456"/>
        <item m="1" x="221"/>
        <item m="1" x="99"/>
        <item m="1" x="1743"/>
        <item m="1" x="1736"/>
        <item m="1" x="854"/>
        <item m="1" x="1851"/>
        <item m="1" x="1040"/>
        <item m="1" x="2851"/>
        <item m="1" x="3078"/>
        <item m="1" x="528"/>
        <item m="1" x="976"/>
        <item m="1" x="1614"/>
        <item m="1" x="2476"/>
        <item m="1" x="2752"/>
        <item m="1" x="2995"/>
        <item m="1" x="2950"/>
        <item m="1" x="702"/>
        <item m="1" x="1905"/>
        <item m="1" x="1191"/>
        <item m="1" x="3059"/>
        <item m="1" x="3032"/>
        <item m="1" x="649"/>
        <item m="1" x="2702"/>
        <item m="1" x="2402"/>
        <item m="1" x="1339"/>
        <item m="1" x="1451"/>
        <item m="1" x="2744"/>
        <item m="1" x="2210"/>
        <item m="1" x="820"/>
        <item m="1" x="1793"/>
        <item m="1" x="1125"/>
        <item m="1" x="756"/>
        <item m="1" x="1844"/>
        <item m="1" x="632"/>
        <item m="1" x="977"/>
        <item m="1" x="2913"/>
        <item m="1" x="2796"/>
        <item m="1" x="1333"/>
        <item m="1" x="1177"/>
        <item m="1" x="2259"/>
        <item m="1" x="1653"/>
        <item m="1" x="2330"/>
        <item m="1" x="3044"/>
        <item m="1" x="1296"/>
        <item m="1" x="1516"/>
        <item m="1" x="2394"/>
        <item m="1" x="207"/>
        <item m="1" x="771"/>
        <item m="1" x="1786"/>
        <item m="1" x="395"/>
        <item m="1" x="2233"/>
        <item m="1" x="243"/>
        <item m="1" x="2575"/>
        <item m="1" x="929"/>
        <item m="1" x="2169"/>
        <item m="1" x="1662"/>
        <item m="1" x="1146"/>
        <item m="1" x="1463"/>
        <item m="1" x="268"/>
        <item m="1" x="2900"/>
        <item m="1" x="1305"/>
        <item m="1" x="1819"/>
        <item m="1" x="2667"/>
        <item m="1" x="995"/>
        <item m="1" x="3054"/>
        <item m="1" x="1388"/>
        <item m="1" x="867"/>
        <item m="1" x="1824"/>
        <item m="1" x="1840"/>
        <item m="1" x="1203"/>
        <item m="1" x="2130"/>
        <item m="1" x="1121"/>
        <item m="1" x="1464"/>
        <item m="1" x="332"/>
        <item m="1" x="355"/>
        <item m="1" x="1611"/>
        <item m="1" x="289"/>
        <item m="1" x="1154"/>
        <item m="1" x="962"/>
        <item m="1" x="2522"/>
        <item m="1" x="1817"/>
        <item m="1" x="312"/>
        <item m="1" x="1195"/>
        <item m="1" x="2176"/>
        <item m="1" x="1501"/>
        <item m="1" x="1904"/>
        <item m="1" x="1182"/>
        <item m="1" x="2928"/>
        <item m="1" x="546"/>
        <item m="1" x="1205"/>
        <item m="1" x="339"/>
        <item m="1" x="585"/>
        <item m="1" x="1732"/>
        <item m="1" x="1126"/>
        <item m="1" x="1943"/>
        <item m="1" x="1496"/>
        <item m="1" x="2920"/>
        <item m="1" x="1523"/>
        <item m="1" x="155"/>
        <item m="1" x="1250"/>
        <item m="1" x="1363"/>
        <item m="1" x="60"/>
        <item m="1" x="3072"/>
        <item m="1" x="2311"/>
        <item m="1" x="2023"/>
        <item m="1" x="2152"/>
        <item m="1" x="2003"/>
        <item m="1" x="209"/>
        <item m="1" x="784"/>
        <item m="1" x="1712"/>
        <item m="1" x="2368"/>
        <item m="1" x="1541"/>
        <item m="1" x="102"/>
        <item m="1" x="293"/>
        <item m="1" x="1972"/>
        <item m="1" x="1201"/>
        <item m="1" x="478"/>
        <item m="1" x="2295"/>
        <item m="1" x="1621"/>
        <item m="1" x="1685"/>
        <item m="1" x="2422"/>
        <item m="1" x="861"/>
        <item m="1" x="1410"/>
        <item m="1" x="2369"/>
        <item m="1" x="1123"/>
        <item m="1" x="282"/>
        <item m="1" x="1923"/>
        <item m="1" x="2710"/>
        <item m="1" x="3083"/>
        <item m="1" x="2428"/>
        <item m="1" x="1194"/>
        <item m="1" x="258"/>
        <item m="1" x="625"/>
        <item m="1" x="1906"/>
        <item m="1" x="633"/>
        <item m="1" x="2054"/>
        <item m="1" x="1424"/>
        <item m="1" x="2684"/>
        <item m="1" x="694"/>
        <item m="1" x="1637"/>
        <item m="1" x="2643"/>
        <item m="1" x="2326"/>
        <item m="1" x="545"/>
        <item m="1" x="953"/>
        <item m="1" x="926"/>
        <item m="1" x="2963"/>
        <item m="1" x="1942"/>
        <item m="1" x="2602"/>
        <item m="1" x="675"/>
        <item m="1" x="2417"/>
        <item m="1" x="1036"/>
        <item m="1" x="860"/>
        <item m="1" x="2301"/>
        <item m="1" x="2646"/>
        <item m="1" x="851"/>
        <item m="1" x="726"/>
        <item m="1" x="2792"/>
        <item m="1" x="3005"/>
        <item m="1" x="300"/>
        <item m="1" x="2414"/>
        <item m="1" x="2907"/>
        <item m="1" x="1601"/>
        <item m="1" x="2959"/>
        <item m="1" x="2998"/>
        <item m="1" x="1668"/>
        <item m="1" x="941"/>
        <item m="1" x="880"/>
        <item m="1" x="673"/>
        <item m="1" x="2725"/>
        <item m="1" x="1575"/>
        <item m="1" x="397"/>
        <item m="1" x="73"/>
        <item m="1" x="2673"/>
        <item m="1" x="439"/>
        <item m="1" x="2064"/>
        <item m="1" x="1188"/>
        <item m="1" x="2391"/>
        <item m="1" x="2985"/>
        <item m="1" x="2856"/>
        <item m="1" x="2292"/>
        <item m="1" x="1242"/>
        <item m="1" x="2758"/>
        <item m="1" x="1700"/>
        <item m="1" x="304"/>
        <item m="1" x="2598"/>
        <item x="1"/>
        <item m="1" x="2593"/>
        <item m="1" x="2316"/>
        <item m="1" x="1706"/>
        <item m="1" x="513"/>
        <item m="1" x="1189"/>
        <item m="1" x="297"/>
        <item m="1" x="2165"/>
        <item m="1" x="559"/>
        <item m="1" x="380"/>
        <item m="1" x="2499"/>
        <item m="1" x="2836"/>
        <item m="1" x="1563"/>
        <item m="1" x="1196"/>
        <item m="1" x="886"/>
        <item m="1" x="2683"/>
        <item m="1" x="2525"/>
        <item m="1" x="2785"/>
        <item m="1" x="990"/>
        <item m="1" x="3034"/>
        <item m="1" x="2961"/>
        <item m="1" x="1543"/>
        <item m="1" x="250"/>
        <item m="1" x="1119"/>
        <item m="1" x="770"/>
        <item m="1" x="2983"/>
        <item m="1" x="1379"/>
        <item m="1" x="1820"/>
        <item m="1" x="1408"/>
        <item m="1" x="2226"/>
        <item m="1" x="2620"/>
        <item m="1" x="1149"/>
        <item m="1" x="2237"/>
        <item m="1" x="2005"/>
        <item m="1" x="1448"/>
        <item m="1" x="998"/>
        <item m="1" x="579"/>
        <item m="1" x="234"/>
        <item m="1" x="2753"/>
        <item m="1" x="3076"/>
        <item m="1" x="2246"/>
        <item m="1" x="479"/>
        <item m="1" x="495"/>
        <item m="1" x="531"/>
        <item m="1" x="2287"/>
        <item m="1" x="2694"/>
        <item m="1" x="2696"/>
        <item m="1" x="2697"/>
        <item m="1" x="548"/>
        <item m="1" x="1708"/>
        <item m="1" x="194"/>
        <item m="1" x="556"/>
        <item m="1" x="1527"/>
        <item m="1" x="1965"/>
        <item m="1" x="894"/>
        <item m="1" x="2012"/>
        <item m="1" x="195"/>
        <item m="1" x="759"/>
        <item m="1" x="1449"/>
        <item m="1" x="2632"/>
        <item m="1" x="113"/>
        <item m="1" x="2939"/>
        <item m="1" x="317"/>
        <item m="1" x="465"/>
        <item m="1" x="1064"/>
        <item m="1" x="2179"/>
        <item m="1" x="381"/>
        <item m="1" x="1183"/>
        <item m="1" x="187"/>
        <item m="1" x="3060"/>
        <item m="1" x="744"/>
        <item m="1" x="2777"/>
        <item m="1" x="776"/>
        <item m="1" x="238"/>
        <item m="1" x="3022"/>
        <item m="1" x="1679"/>
        <item m="1" x="2612"/>
        <item m="1" x="1825"/>
        <item m="1" x="2020"/>
        <item m="1" x="1869"/>
        <item m="1" x="1116"/>
        <item m="1" x="2161"/>
        <item m="1" x="1147"/>
        <item m="1" x="2718"/>
        <item m="1" x="1163"/>
        <item m="1" x="1343"/>
        <item m="1" x="2501"/>
        <item m="1" x="1661"/>
        <item m="1" x="685"/>
        <item m="1" x="2502"/>
        <item m="1" x="2069"/>
        <item m="1" x="1455"/>
        <item m="1" x="681"/>
        <item m="1" x="2358"/>
        <item m="1" x="181"/>
        <item m="1" x="692"/>
        <item m="1" x="1542"/>
        <item m="1" x="2850"/>
        <item m="1" x="3062"/>
        <item m="1" x="376"/>
        <item m="1" x="2220"/>
        <item m="1" x="428"/>
        <item m="1" x="2685"/>
        <item m="1" x="1780"/>
        <item m="1" x="1727"/>
        <item m="1" x="9"/>
        <item m="1" x="2779"/>
        <item m="1" x="41"/>
        <item m="1" x="1375"/>
        <item m="1" x="2953"/>
        <item m="1" x="1667"/>
        <item m="1" x="1876"/>
        <item m="1" x="2024"/>
        <item m="1" x="1967"/>
        <item m="1" x="2202"/>
        <item m="1" x="158"/>
        <item m="1" x="1705"/>
        <item m="1" x="147"/>
        <item m="1" x="2971"/>
        <item m="1" x="489"/>
        <item m="1" x="1856"/>
        <item m="1" x="2798"/>
        <item m="1" x="2477"/>
        <item m="1" x="2145"/>
        <item m="1" x="2472"/>
        <item m="1" x="2653"/>
        <item m="1" x="1088"/>
        <item m="1" x="2457"/>
        <item m="1" x="1963"/>
        <item m="1" x="1733"/>
        <item m="1" x="1810"/>
        <item m="1" x="261"/>
        <item m="1" x="2249"/>
        <item m="1" x="384"/>
        <item m="1" x="1397"/>
        <item m="1" x="1540"/>
        <item m="1" x="190"/>
        <item m="1" x="674"/>
        <item m="1" x="2723"/>
        <item m="1" x="2822"/>
        <item m="1" x="2050"/>
        <item m="1" x="2257"/>
        <item m="1" x="2857"/>
        <item m="1" x="2813"/>
        <item m="1" x="80"/>
        <item m="1" x="2671"/>
        <item m="1" x="2016"/>
        <item m="1" x="1573"/>
        <item m="1" x="352"/>
        <item m="1" x="212"/>
        <item m="1" x="2101"/>
        <item m="1" x="1452"/>
        <item m="1" x="3082"/>
        <item m="1" x="1910"/>
        <item m="1" x="1071"/>
        <item m="1" x="819"/>
        <item m="1" x="1520"/>
        <item m="1" x="752"/>
        <item m="1" x="2231"/>
        <item m="1" x="2086"/>
        <item m="1" x="2768"/>
        <item m="1" x="2492"/>
        <item m="1" x="303"/>
        <item m="1" x="1334"/>
        <item m="1" x="2453"/>
        <item m="1" x="2830"/>
        <item m="1" x="223"/>
        <item m="1" x="1749"/>
        <item m="1" x="1645"/>
        <item m="1" x="2933"/>
        <item m="1" x="2494"/>
        <item m="1" x="2225"/>
        <item m="1" x="2864"/>
        <item m="1" x="1153"/>
        <item m="1" x="2224"/>
        <item m="1" x="875"/>
        <item m="1" x="3055"/>
        <item m="1" x="2281"/>
        <item m="1" x="1278"/>
        <item m="1" x="1994"/>
        <item m="1" x="2433"/>
        <item m="1" x="105"/>
        <item m="1" x="331"/>
        <item m="1" x="1084"/>
        <item m="1" x="507"/>
        <item m="1" x="1356"/>
        <item m="1" x="615"/>
        <item m="1" x="2412"/>
        <item m="1" x="2523"/>
        <item m="1" x="2749"/>
        <item m="1" x="583"/>
        <item m="1" x="237"/>
        <item m="1" x="143"/>
        <item m="1" x="1978"/>
        <item m="1" x="539"/>
        <item m="1" x="1962"/>
        <item m="1" x="288"/>
        <item m="1" x="1504"/>
        <item m="1" x="1746"/>
        <item m="1" x="2036"/>
        <item m="1" x="1758"/>
        <item m="1" x="429"/>
        <item m="1" x="116"/>
        <item m="1" x="2147"/>
        <item m="1" x="758"/>
        <item m="1" x="2925"/>
        <item m="1" x="2740"/>
        <item m="1" x="650"/>
        <item m="1" x="1297"/>
        <item m="1" x="944"/>
        <item m="1" x="2310"/>
        <item m="1" x="1311"/>
        <item m="1" x="589"/>
        <item m="1" x="1776"/>
        <item m="1" x="1359"/>
        <item m="1" x="2250"/>
        <item m="1" x="262"/>
        <item m="1" x="1282"/>
        <item m="1" x="2495"/>
        <item m="1" x="2833"/>
        <item m="1" x="294"/>
        <item m="1" x="2160"/>
        <item m="1" x="2811"/>
        <item m="1" x="2000"/>
        <item m="1" x="1018"/>
        <item m="1" x="909"/>
        <item m="1" x="316"/>
        <item m="1" x="739"/>
        <item m="1" x="2228"/>
        <item m="1" x="305"/>
        <item m="1" x="928"/>
        <item m="1" x="2901"/>
        <item m="1" x="2153"/>
        <item m="1" x="1750"/>
        <item m="1" x="1922"/>
        <item m="1" x="943"/>
        <item m="1" x="1367"/>
        <item m="1" x="1091"/>
        <item m="1" x="1931"/>
        <item m="1" x="2073"/>
        <item m="1" x="1692"/>
        <item m="1" x="3018"/>
        <item m="1" x="1930"/>
        <item m="1" x="2737"/>
        <item m="1" x="1835"/>
        <item m="1" x="434"/>
        <item m="1" x="2469"/>
        <item m="1" x="275"/>
        <item m="1" x="2207"/>
        <item m="1" x="2122"/>
        <item m="1" x="1853"/>
        <item m="1" x="594"/>
        <item m="1" x="1608"/>
        <item m="1" x="256"/>
        <item m="1" x="492"/>
        <item m="1" x="805"/>
        <item m="1" x="2309"/>
        <item m="1" x="1190"/>
        <item m="1" x="2028"/>
        <item m="1" x="3080"/>
        <item m="1" x="271"/>
        <item m="1" x="128"/>
        <item m="1" x="2137"/>
        <item m="1" x="448"/>
        <item m="1" x="63"/>
        <item m="1" x="1768"/>
        <item m="1" x="388"/>
        <item m="1" x="2075"/>
        <item m="1" x="1425"/>
        <item m="1" x="2714"/>
        <item m="1" x="1213"/>
        <item m="1" x="1681"/>
        <item m="1" x="62"/>
        <item m="1" x="18"/>
        <item m="1" x="846"/>
        <item m="1" x="1442"/>
        <item m="1" x="1365"/>
        <item m="1" x="463"/>
        <item m="1" x="70"/>
        <item m="1" x="157"/>
        <item m="1" x="2670"/>
        <item m="1" x="892"/>
        <item m="1" x="342"/>
        <item m="1" x="2634"/>
        <item m="1" x="1842"/>
        <item m="1" x="1024"/>
        <item m="1" x="1110"/>
        <item m="1" x="789"/>
        <item m="1" x="1701"/>
        <item m="1" x="1993"/>
        <item m="1" x="1670"/>
        <item m="1" x="2544"/>
        <item m="1" x="1096"/>
        <item m="1" x="574"/>
        <item m="1" x="1985"/>
        <item m="1" x="1491"/>
        <item m="1" x="1259"/>
        <item m="1" x="2483"/>
        <item m="1" x="89"/>
        <item m="1" x="3027"/>
        <item m="1" x="458"/>
        <item m="1" x="2690"/>
        <item m="1" x="1170"/>
        <item m="1" x="552"/>
        <item m="1" x="1385"/>
        <item m="1" x="1991"/>
        <item m="1" x="2916"/>
        <item m="1" x="2509"/>
        <item m="1" x="1481"/>
        <item m="1" x="989"/>
        <item m="1" x="1643"/>
        <item m="1" x="2701"/>
        <item m="1" x="1443"/>
        <item m="1" x="1349"/>
        <item m="1" x="215"/>
        <item m="1" x="2396"/>
        <item m="1" x="3079"/>
        <item m="1" x="2854"/>
        <item m="1" x="2452"/>
        <item m="1" x="2844"/>
        <item m="1" x="884"/>
        <item m="1" x="1946"/>
        <item m="1" x="222"/>
        <item m="1" x="392"/>
        <item m="1" x="1137"/>
        <item m="1" x="2946"/>
        <item m="1" x="2884"/>
        <item m="1" x="1465"/>
        <item m="1" x="1080"/>
        <item m="1" x="2546"/>
        <item m="1" x="2238"/>
        <item m="1" x="2099"/>
        <item m="1" x="1239"/>
        <item m="1" x="2017"/>
        <item m="1" x="2865"/>
        <item m="1" x="2534"/>
        <item m="1" x="2555"/>
        <item m="1" x="911"/>
        <item m="1" x="150"/>
        <item m="1" x="413"/>
        <item m="1" x="2286"/>
        <item m="1" x="1323"/>
        <item m="1" x="1476"/>
        <item m="1" x="2911"/>
        <item m="1" x="699"/>
        <item m="1" x="2438"/>
        <item m="1" x="435"/>
        <item m="1" x="2578"/>
        <item m="1" x="1509"/>
        <item m="1" x="551"/>
        <item m="1" x="823"/>
        <item m="1" x="2940"/>
        <item m="1" x="2908"/>
        <item m="1" x="118"/>
        <item m="1" x="2968"/>
        <item m="1" x="2278"/>
        <item m="1" x="686"/>
        <item m="1" x="200"/>
        <item m="1" x="201"/>
        <item m="1" x="115"/>
        <item m="1" x="1578"/>
        <item m="1" x="265"/>
        <item m="1" x="206"/>
        <item m="1" x="1933"/>
        <item m="1" x="1134"/>
        <item m="1" x="558"/>
        <item m="1" x="298"/>
        <item m="1" x="652"/>
        <item m="1" x="907"/>
        <item m="1" x="735"/>
        <item m="1" x="1729"/>
        <item m="1" x="1243"/>
        <item m="1" x="132"/>
        <item m="1" x="1415"/>
        <item m="1" x="1702"/>
        <item m="1" x="912"/>
        <item m="1" x="936"/>
        <item m="1" x="2897"/>
        <item m="1" x="1630"/>
        <item m="1" x="2484"/>
        <item m="1" x="3031"/>
        <item m="1" x="2682"/>
        <item m="1" x="974"/>
        <item m="1" x="2303"/>
        <item m="1" x="2382"/>
        <item m="1" x="167"/>
        <item m="1" x="1225"/>
        <item m="1" x="2868"/>
        <item m="1" x="1240"/>
        <item m="1" x="2607"/>
        <item m="1" x="1099"/>
        <item m="1" x="1937"/>
        <item m="1" x="25"/>
        <item m="1" x="2021"/>
        <item m="1" x="955"/>
        <item m="1" x="1289"/>
        <item m="1" x="2374"/>
        <item m="1" x="43"/>
        <item m="1" x="2493"/>
        <item m="1" x="1384"/>
        <item m="1" x="697"/>
        <item m="1" x="2514"/>
        <item m="1" x="3035"/>
        <item m="1" x="86"/>
        <item m="1" x="1276"/>
        <item m="1" x="2797"/>
        <item m="1" x="1823"/>
        <item m="1" x="2033"/>
        <item m="1" x="3067"/>
        <item m="1" x="2838"/>
        <item m="1" x="367"/>
        <item m="1" x="3081"/>
        <item m="1" x="1756"/>
        <item m="1" x="1172"/>
        <item m="1" x="2639"/>
        <item m="1" x="1977"/>
        <item m="1" x="2058"/>
        <item m="1" x="2434"/>
        <item m="1" x="67"/>
        <item m="1" x="746"/>
        <item m="1" x="606"/>
        <item m="1" x="1003"/>
        <item m="1" x="2527"/>
        <item m="1" x="2056"/>
        <item m="1" x="242"/>
        <item m="1" x="196"/>
        <item m="1" x="2377"/>
        <item m="1" x="2388"/>
        <item m="1" x="781"/>
        <item m="1" x="2717"/>
        <item m="1" x="516"/>
        <item m="1" x="2887"/>
        <item m="1" x="1901"/>
        <item m="1" x="1350"/>
        <item m="1" x="3043"/>
        <item m="1" x="1638"/>
        <item m="1" x="1975"/>
        <item m="1" x="1138"/>
        <item m="1" x="631"/>
        <item m="1" x="1089"/>
        <item m="1" x="542"/>
        <item m="1" x="2409"/>
        <item m="1" x="2063"/>
        <item m="1" x="1940"/>
        <item m="1" x="2698"/>
        <item m="1" x="1525"/>
        <item m="1" x="827"/>
        <item m="1" x="2885"/>
        <item m="1" x="2687"/>
        <item m="1" x="2866"/>
        <item m="1" x="251"/>
        <item m="1" x="2209"/>
        <item m="1" x="1376"/>
        <item m="1" x="1528"/>
        <item m="1" x="1210"/>
        <item m="1" x="2090"/>
        <item m="1" x="456"/>
        <item m="1" x="1932"/>
        <item m="1" x="1223"/>
        <item m="1" x="2605"/>
        <item m="1" x="2770"/>
        <item m="1" x="2902"/>
        <item m="1" x="1570"/>
        <item m="1" x="2350"/>
        <item m="1" x="1785"/>
        <item m="1" x="960"/>
        <item m="1" x="1751"/>
        <item m="1" x="1469"/>
        <item m="1" x="350"/>
        <item m="1" x="1986"/>
        <item m="1" x="1370"/>
        <item m="1" x="169"/>
        <item m="1" x="622"/>
        <item m="1" x="92"/>
        <item m="1" x="828"/>
        <item m="1" x="1796"/>
        <item m="1" x="641"/>
        <item m="1" x="1506"/>
        <item m="1" x="1627"/>
        <item m="1" x="2526"/>
        <item m="1" x="975"/>
        <item m="1" x="26"/>
        <item m="1" x="2361"/>
        <item m="1" x="852"/>
        <item m="1" x="1396"/>
        <item m="1" x="1158"/>
        <item m="1" x="1675"/>
        <item m="1" x="2120"/>
        <item m="1" x="375"/>
        <item m="1" x="219"/>
        <item m="1" x="2572"/>
        <item m="1" x="1530"/>
        <item m="1" x="1631"/>
        <item x="6"/>
        <item m="1" x="577"/>
        <item m="1" x="2686"/>
        <item m="1" x="1915"/>
        <item m="1" x="2057"/>
        <item m="1" x="762"/>
        <item m="1" x="2170"/>
        <item m="1" x="160"/>
        <item m="1" x="2529"/>
        <item m="1" x="1013"/>
        <item m="1" x="192"/>
        <item m="1" x="2608"/>
        <item m="1" x="515"/>
        <item m="1" x="1677"/>
        <item m="1" x="855"/>
        <item m="1" x="1747"/>
        <item m="1" x="2031"/>
        <item m="1" x="295"/>
        <item m="1" x="634"/>
        <item m="1" x="934"/>
        <item m="1" x="1592"/>
        <item m="1" x="1914"/>
        <item m="1" x="477"/>
        <item m="1" x="2234"/>
        <item m="1" x="2116"/>
        <item m="1" x="2549"/>
        <item m="1" x="663"/>
        <item m="1" x="896"/>
        <item m="1" x="1755"/>
        <item m="1" x="2903"/>
        <item m="1" x="2083"/>
        <item m="1" x="2570"/>
        <item m="1" x="8"/>
        <item m="1" x="2329"/>
        <item m="1" x="2840"/>
        <item m="1" x="1566"/>
        <item m="1" x="2471"/>
        <item m="1" x="2569"/>
        <item m="1" x="1441"/>
        <item m="1" x="1108"/>
        <item m="1" x="1726"/>
        <item m="1" x="180"/>
        <item m="1" x="2547"/>
        <item m="1" x="2039"/>
        <item m="1" x="2630"/>
        <item m="1" x="362"/>
        <item m="1" x="402"/>
        <item m="1" x="2559"/>
        <item m="1" x="2140"/>
        <item m="1" x="1436"/>
        <item m="1" x="2835"/>
        <item m="1" x="1060"/>
        <item m="1" x="217"/>
        <item m="1" x="127"/>
        <item m="1" x="2342"/>
        <item m="1" x="1197"/>
        <item m="1" x="721"/>
        <item m="1" x="1199"/>
        <item m="1" x="451"/>
        <item m="1" x="815"/>
        <item m="1" x="838"/>
        <item m="1" x="660"/>
        <item m="1" x="437"/>
        <item m="1" x="1657"/>
        <item m="1" x="318"/>
        <item m="1" x="1718"/>
        <item m="1" x="432"/>
        <item m="1" x="877"/>
        <item m="1" x="445"/>
        <item m="1" x="1557"/>
        <item m="1" x="3012"/>
        <item m="1" x="1109"/>
        <item m="1" x="996"/>
        <item m="1" x="227"/>
        <item m="1" x="1987"/>
        <item m="1" x="1056"/>
        <item m="1" x="1815"/>
        <item m="1" x="1283"/>
        <item m="1" x="981"/>
        <item m="1" x="346"/>
        <item m="1" x="1086"/>
        <item m="1" x="1781"/>
        <item m="1" x="897"/>
        <item m="1" x="15"/>
        <item m="1" x="1215"/>
        <item m="1" x="656"/>
        <item m="1" x="514"/>
        <item m="1" x="2802"/>
        <item m="1" x="2975"/>
        <item m="1" x="2967"/>
        <item m="1" x="2775"/>
        <item m="1" x="1168"/>
        <item m="1" x="1533"/>
        <item m="1" x="2124"/>
        <item m="1" x="605"/>
        <item m="1" x="386"/>
        <item m="1" x="2294"/>
        <item m="1" x="1272"/>
        <item m="1" x="640"/>
        <item m="1" x="628"/>
        <item m="1" x="1022"/>
        <item m="1" x="848"/>
        <item m="1" x="1872"/>
        <item m="1" x="804"/>
        <item m="1" x="2754"/>
        <item m="1" x="441"/>
        <item m="1" x="1581"/>
        <item m="1" x="1610"/>
        <item m="1" x="1255"/>
        <item m="1" x="2123"/>
        <item m="1" x="1162"/>
        <item m="1" x="2025"/>
        <item m="1" x="2949"/>
        <item m="1" x="1568"/>
        <item m="1" x="2352"/>
        <item m="1" x="1809"/>
        <item m="1" x="2105"/>
        <item m="1" x="1616"/>
        <item m="1" x="3002"/>
        <item m="1" x="2367"/>
        <item m="1" x="2726"/>
        <item m="1" x="139"/>
        <item m="1" x="414"/>
        <item m="1" x="557"/>
        <item m="1" x="2944"/>
        <item m="1" x="1128"/>
        <item m="1" x="2351"/>
        <item m="1" x="267"/>
        <item m="1" x="1745"/>
        <item m="1" x="3030"/>
        <item m="1" x="204"/>
        <item m="1" x="3037"/>
        <item m="1" x="1956"/>
        <item m="1" x="1344"/>
        <item m="1" x="874"/>
        <item m="1" x="523"/>
        <item m="1" x="1261"/>
        <item m="1" x="2070"/>
        <item m="1" x="1831"/>
        <item m="1" x="1026"/>
        <item m="1" x="1648"/>
        <item m="1" x="662"/>
        <item m="1" x="2576"/>
        <item m="1" x="1466"/>
        <item m="1" x="1049"/>
        <item m="1" x="340"/>
        <item m="1" x="1226"/>
        <item m="1" x="335"/>
        <item m="1" x="1366"/>
        <item m="1" x="1035"/>
        <item m="1" x="1582"/>
        <item m="1" x="2805"/>
        <item m="1" x="260"/>
        <item m="1" x="547"/>
        <item m="1" x="562"/>
        <item m="1" x="2708"/>
        <item m="1" x="778"/>
        <item m="1" x="87"/>
        <item m="1" x="1204"/>
        <item m="1" x="1806"/>
        <item m="1" x="2135"/>
        <item m="1" x="2741"/>
        <item m="1" x="688"/>
        <item m="1" x="1285"/>
        <item m="1" x="174"/>
        <item m="1" x="982"/>
        <item m="1" x="2510"/>
        <item m="1" x="51"/>
        <item m="1" x="2418"/>
        <item m="1" x="1256"/>
        <item m="1" x="120"/>
        <item m="1" x="2712"/>
        <item m="1" x="2760"/>
        <item m="1" x="1175"/>
        <item m="1" x="933"/>
        <item m="1" x="2919"/>
        <item m="1" x="1973"/>
        <item m="1" x="1077"/>
        <item m="1" x="2030"/>
        <item m="1" x="230"/>
        <item m="1" x="2989"/>
        <item m="1" x="2390"/>
        <item m="1" x="291"/>
        <item m="1" x="1164"/>
        <item m="1" x="2676"/>
        <item m="1" x="1788"/>
        <item m="1" x="96"/>
        <item m="1" x="1895"/>
        <item m="1" x="13"/>
        <item m="1" x="967"/>
        <item m="1" x="2956"/>
        <item m="1" x="2096"/>
        <item m="1" x="296"/>
        <item m="1" x="2727"/>
        <item m="1" x="1083"/>
        <item m="1" x="1044"/>
        <item m="1" x="774"/>
        <item m="1" x="45"/>
        <item m="1" x="2248"/>
        <item m="1" x="419"/>
        <item m="1" x="2834"/>
        <item m="1" x="124"/>
        <item m="1" x="2677"/>
        <item m="1" x="829"/>
        <item m="1" x="2898"/>
        <item m="1" x="1595"/>
        <item m="1" x="2577"/>
        <item m="1" x="1779"/>
        <item m="1" x="2222"/>
        <item m="1" x="1698"/>
        <item m="1" x="1023"/>
        <item m="1" x="3069"/>
        <item m="1" x="2703"/>
        <item m="1" x="1957"/>
        <item m="1" x="2778"/>
        <item m="1" x="729"/>
        <item m="1" x="1604"/>
        <item m="1" x="79"/>
        <item m="1" x="97"/>
        <item m="1" x="818"/>
        <item m="1" x="276"/>
        <item m="1" x="2942"/>
        <item m="1" x="994"/>
        <item m="1" x="924"/>
        <item m="1" x="2060"/>
        <item m="1" x="993"/>
        <item m="1" x="1834"/>
        <item m="1" x="1178"/>
        <item m="1" x="2504"/>
        <item m="1" x="1206"/>
        <item m="1" x="1625"/>
        <item m="1" x="1883"/>
        <item m="1" x="580"/>
        <item m="1" x="2407"/>
        <item m="1" x="2357"/>
        <item m="1" x="1471"/>
        <item m="1" x="1871"/>
        <item m="1" x="1120"/>
        <item m="1" x="1807"/>
        <item m="1" x="1079"/>
        <item m="1" x="2285"/>
        <item m="1" x="2936"/>
        <item m="1" x="1854"/>
        <item m="1" x="1734"/>
        <item m="1" x="2818"/>
        <item m="1" x="1879"/>
        <item m="1" x="1710"/>
        <item m="1" x="1716"/>
        <item m="1" x="1322"/>
        <item m="1" x="1072"/>
        <item m="1" x="2215"/>
        <item m="1" x="1000"/>
        <item m="1" x="1274"/>
        <item m="1" x="1548"/>
        <item m="1" x="621"/>
        <item m="1" x="1275"/>
        <item m="1" x="1075"/>
        <item m="1" x="2370"/>
        <item m="1" x="1683"/>
        <item m="1" x="29"/>
        <item m="1" x="2180"/>
        <item m="1" x="1507"/>
        <item m="1" x="2532"/>
        <item m="1" x="1812"/>
        <item m="1" x="1317"/>
        <item m="1" x="1286"/>
        <item m="1" x="2554"/>
        <item m="1" x="58"/>
        <item m="1" x="773"/>
        <item m="1" x="69"/>
        <item m="1" x="2661"/>
        <item m="1" x="1617"/>
        <item m="1" x="2280"/>
        <item m="1" x="1865"/>
        <item m="1" x="2098"/>
        <item m="1" x="1589"/>
        <item m="1" x="2814"/>
        <item m="1" x="1495"/>
        <item m="1" x="689"/>
        <item m="1" x="1329"/>
        <item m="1" x="1890"/>
        <item m="1" x="320"/>
        <item m="1" x="899"/>
        <item m="1" x="1656"/>
        <item m="1" x="821"/>
        <item m="1" x="841"/>
        <item m="1" x="807"/>
        <item m="1" x="71"/>
        <item m="1" x="1804"/>
        <item m="1" x="2617"/>
        <item m="1" x="2046"/>
        <item m="1" x="1472"/>
        <item m="1" x="137"/>
        <item m="1" x="2889"/>
        <item m="1" x="2055"/>
        <item m="1" x="14"/>
        <item m="1" x="2274"/>
        <item m="1" x="1580"/>
        <item m="1" x="2528"/>
        <item m="1" x="839"/>
        <item m="1" x="2924"/>
        <item m="1" x="1053"/>
        <item m="1" x="161"/>
        <item m="1" x="2337"/>
        <item m="1" x="2790"/>
        <item m="1" x="2260"/>
        <item m="1" x="2999"/>
        <item m="1" x="17"/>
        <item m="1" x="1260"/>
        <item m="1" x="898"/>
        <item m="1" x="138"/>
        <item m="1" x="1813"/>
        <item m="1" x="35"/>
        <item m="1" x="1686"/>
        <item m="1" x="2261"/>
        <item m="1" x="1439"/>
        <item m="1" x="1235"/>
        <item m="1" x="213"/>
        <item m="1" x="170"/>
        <item m="1" x="485"/>
        <item m="1" x="20"/>
        <item m="1" x="2564"/>
        <item m="1" x="2048"/>
        <item m="1" x="2463"/>
        <item m="1" x="2084"/>
        <item m="1" x="716"/>
        <item m="1" x="1970"/>
        <item m="1" x="2580"/>
        <item m="1" x="1687"/>
        <item m="1" x="2258"/>
        <item m="1" x="1980"/>
        <item m="1" x="2982"/>
        <item m="1" x="136"/>
        <item m="1" x="2175"/>
        <item m="1" x="1211"/>
        <item m="1" x="2181"/>
        <item m="1" x="1546"/>
        <item m="1" x="10"/>
        <item m="1" x="1328"/>
        <item m="1" x="900"/>
        <item m="1" x="2874"/>
        <item m="1" x="2465"/>
        <item m="1" x="66"/>
        <item x="4"/>
        <item m="1" x="1597"/>
        <item m="1" x="2432"/>
        <item m="1" x="1537"/>
        <item m="1" x="133"/>
        <item m="1" x="711"/>
        <item m="1" x="1561"/>
        <item m="1" x="431"/>
        <item m="1" x="2976"/>
        <item m="1" x="544"/>
        <item m="1" x="2474"/>
        <item m="1" x="309"/>
        <item m="1" x="2276"/>
        <item m="1" x="1805"/>
        <item m="1" x="2545"/>
        <item m="1" x="876"/>
        <item m="1" x="2638"/>
        <item m="1" x="3038"/>
        <item m="1" x="2573"/>
        <item m="1" x="210"/>
        <item m="1" x="336"/>
        <item m="1" x="2335"/>
        <item m="1" x="508"/>
        <item m="1" x="1567"/>
        <item m="1" x="1689"/>
        <item m="1" x="1839"/>
        <item m="1" x="2574"/>
        <item m="1" x="587"/>
        <item m="1" x="2700"/>
        <item m="1" x="426"/>
        <item m="1" x="2450"/>
        <item m="1" x="333"/>
        <item m="1" x="617"/>
        <item m="1" x="81"/>
        <item m="1" x="1104"/>
        <item m="1" x="857"/>
        <item m="1" x="1951"/>
        <item m="1" x="831"/>
        <item m="1" x="248"/>
        <item m="1" x="1959"/>
        <item m="1" x="1680"/>
        <item m="1" x="447"/>
        <item m="1" x="2411"/>
        <item m="1" x="724"/>
        <item m="1" x="1454"/>
        <item m="1" x="78"/>
        <item m="1" x="2633"/>
        <item m="1" x="2014"/>
        <item m="1" x="98"/>
        <item m="1" x="2138"/>
        <item m="1" x="2132"/>
        <item m="1" x="3000"/>
        <item m="1" x="1430"/>
        <item m="1" x="973"/>
        <item m="1" x="1971"/>
        <item m="1" x="1483"/>
        <item m="1" x="1295"/>
        <item m="1" x="707"/>
        <item m="1" x="344"/>
        <item m="1" x="2307"/>
        <item m="1" x="1850"/>
        <item m="1" x="444"/>
        <item m="1" x="481"/>
        <item m="1" x="2970"/>
        <item m="1" x="1299"/>
        <item m="1" x="1545"/>
        <item m="1" x="786"/>
        <item m="1" x="122"/>
        <item m="1" x="2733"/>
        <item m="1" x="193"/>
        <item m="1" x="1517"/>
        <item m="1" x="2290"/>
        <item m="1" x="504"/>
        <item m="1" x="2644"/>
        <item m="1" x="1262"/>
        <item m="1" x="1315"/>
        <item m="1" x="1605"/>
        <item m="1" x="2489"/>
        <item m="1" x="2987"/>
        <item m="1" x="643"/>
        <item m="1" x="2594"/>
        <item m="1" x="1100"/>
        <item m="1" x="869"/>
        <item m="1" x="2018"/>
        <item m="1" x="1173"/>
        <item m="1" x="733"/>
        <item m="1" x="723"/>
        <item m="1" x="3046"/>
        <item m="1" x="598"/>
        <item m="1" x="705"/>
        <item m="1" x="706"/>
        <item m="1" x="2583"/>
        <item m="1" x="677"/>
        <item m="1" x="236"/>
        <item m="1" x="1045"/>
        <item m="1" x="2692"/>
        <item m="1" x="2114"/>
        <item m="1" x="2904"/>
        <item m="1" x="2819"/>
        <item m="1" x="1961"/>
        <item m="1" x="1380"/>
        <item m="1" x="21"/>
        <item m="1" x="356"/>
        <item m="1" x="2615"/>
        <item m="1" x="1217"/>
        <item m="1" x="2870"/>
        <item m="1" x="177"/>
        <item m="1" x="2625"/>
        <item m="1" x="1626"/>
        <item m="1" x="2921"/>
        <item m="1" x="2167"/>
        <item m="1" x="3040"/>
        <item m="1" x="1150"/>
        <item m="1" x="1093"/>
        <item m="1" x="334"/>
        <item m="1" x="341"/>
        <item m="1" x="326"/>
        <item m="1" x="1171"/>
        <item m="1" x="228"/>
        <item m="1" x="1337"/>
        <item m="1" x="1252"/>
        <item m="1" x="1647"/>
        <item m="1" x="2299"/>
        <item m="1" x="765"/>
        <item m="1" x="2600"/>
        <item m="1" x="1398"/>
        <item m="1" x="3074"/>
        <item m="1" x="382"/>
        <item m="1" x="958"/>
        <item m="1" x="1518"/>
        <item m="1" x="182"/>
        <item m="1" x="2125"/>
        <item m="1" x="2127"/>
        <item m="1" x="2689"/>
        <item m="1" x="2092"/>
        <item m="1" x="2061"/>
        <item m="1" x="2272"/>
        <item m="1" x="1709"/>
        <item m="1" x="1628"/>
        <item m="1" x="254"/>
        <item m="1" x="383"/>
        <item m="1" x="1594"/>
        <item m="1" x="940"/>
        <item m="1" x="2845"/>
        <item m="1" x="1892"/>
        <item m="1" x="277"/>
        <item m="1" x="2613"/>
        <item m="1" x="1258"/>
        <item m="1" x="1016"/>
        <item m="1" x="3029"/>
        <item m="1" x="1027"/>
        <item m="1" x="722"/>
        <item m="1" x="2867"/>
        <item m="1" x="737"/>
        <item m="1" x="165"/>
        <item m="1" x="2072"/>
        <item m="1" x="28"/>
        <item m="1" x="879"/>
        <item m="1" x="1699"/>
        <item m="1" x="2490"/>
        <item m="1" x="664"/>
        <item m="1" x="1105"/>
        <item m="1" x="1878"/>
        <item m="1" x="185"/>
        <item m="1" x="3033"/>
        <item m="1" x="1857"/>
        <item m="1" x="826"/>
        <item m="1" x="2164"/>
        <item m="1" x="1538"/>
        <item m="1" x="1409"/>
        <item m="1" x="1081"/>
        <item m="1" x="1437"/>
        <item m="1" x="1707"/>
        <item m="1" x="1307"/>
        <item m="1" x="1673"/>
        <item m="1" x="3014"/>
        <item m="1" x="683"/>
        <item m="1" x="2399"/>
        <item m="1" x="766"/>
        <item m="1" x="2540"/>
        <item m="1" x="378"/>
        <item m="1" x="90"/>
        <item m="1" x="2267"/>
        <item m="1" x="235"/>
        <item m="1" x="245"/>
        <item m="1" x="619"/>
        <item m="1" x="565"/>
        <item m="1" x="1354"/>
        <item m="1" x="2448"/>
        <item m="1" x="767"/>
        <item m="1" x="889"/>
        <item m="1" x="3087"/>
        <item m="1" x="269"/>
        <item m="1" x="1988"/>
        <item m="1" x="1181"/>
        <item m="1" x="2473"/>
        <item m="1" x="2348"/>
        <item m="1" x="65"/>
        <item m="1" x="1529"/>
        <item m="1" x="2047"/>
        <item m="1" x="1882"/>
        <item m="1" x="2496"/>
        <item m="1" x="534"/>
        <item m="1" x="22"/>
        <item m="1" x="2282"/>
        <item m="1" x="36"/>
        <item m="1" x="2022"/>
        <item m="1" x="2265"/>
        <item m="1" x="522"/>
        <item m="1" x="1818"/>
        <item m="1" x="2415"/>
        <item m="1" x="2081"/>
        <item m="1" x="1639"/>
        <item m="1" x="1010"/>
        <item m="1" x="891"/>
        <item m="1" x="582"/>
        <item m="1" x="2715"/>
        <item m="1" x="2622"/>
        <item m="1" x="1866"/>
        <item m="1" x="2766"/>
        <item m="1" x="1591"/>
        <item m="1" x="1770"/>
        <item m="1" x="607"/>
        <item m="1" x="1413"/>
        <item m="1" x="2263"/>
        <item m="1" x="1155"/>
        <item m="1" x="2381"/>
        <item m="1" x="1847"/>
        <item m="1" x="2519"/>
        <item m="1" x="696"/>
        <item m="1" x="273"/>
        <item m="1" x="95"/>
        <item m="1" x="2340"/>
        <item m="1" x="1672"/>
        <item m="1" x="88"/>
        <item m="1" x="1577"/>
        <item m="1" x="2738"/>
        <item m="1" x="1144"/>
        <item m="1" x="2198"/>
        <item m="1" x="1251"/>
        <item m="1" x="1264"/>
        <item m="1" x="2863"/>
        <item m="1" x="2156"/>
        <item m="1" x="1547"/>
        <item m="1" x="712"/>
        <item m="1" x="84"/>
        <item m="1" x="3056"/>
        <item m="1" x="2102"/>
        <item m="1" x="2103"/>
        <item m="1" x="850"/>
        <item m="1" x="2435"/>
        <item m="1" x="2312"/>
        <item m="1" x="2893"/>
        <item m="1" x="2800"/>
        <item m="1" x="1651"/>
        <item m="1" x="3048"/>
        <item m="1" x="1622"/>
        <item m="1" x="682"/>
        <item m="1" x="603"/>
        <item m="1" x="2825"/>
        <item m="1" x="1949"/>
        <item m="1" x="2757"/>
        <item m="1" x="2284"/>
        <item m="1" x="93"/>
        <item m="1" x="2395"/>
        <item m="1" x="1619"/>
        <item m="1" x="1728"/>
        <item m="1" x="2408"/>
        <item m="1" x="1666"/>
        <item m="1" x="1490"/>
        <item m="1" x="923"/>
        <item m="1" x="2150"/>
        <item m="1" x="913"/>
        <item m="1" x="374"/>
        <item m="1" x="1744"/>
        <item m="1" x="2853"/>
        <item m="1" x="2289"/>
        <item m="1" x="2621"/>
        <item m="1" x="2094"/>
        <item m="1" x="655"/>
        <item m="1" x="1470"/>
        <item m="1" x="959"/>
        <item m="1" x="2354"/>
        <item m="1" x="596"/>
        <item m="1" x="1129"/>
        <item m="1" x="1881"/>
        <item m="1" x="1141"/>
        <item m="1" x="2241"/>
        <item m="1" x="680"/>
        <item m="1" x="1909"/>
        <item m="1" x="307"/>
        <item m="1" x="2859"/>
        <item m="1" x="1478"/>
        <item m="1" x="2027"/>
        <item m="1" x="890"/>
        <item m="1" x="24"/>
        <item m="1" x="1565"/>
        <item m="1" x="1220"/>
        <item m="1" x="620"/>
        <item m="1" x="2747"/>
        <item m="1" x="2891"/>
        <item m="1" x="2100"/>
        <item m="1" x="1382"/>
        <item m="1" x="2611"/>
        <item m="1" x="281"/>
        <item m="1" x="257"/>
        <item m="1" x="2387"/>
        <item m="1" x="389"/>
        <item m="1" x="471"/>
        <item m="1" x="1327"/>
        <item m="1" x="2647"/>
        <item m="1" x="94"/>
        <item m="1" x="1002"/>
        <item m="1" x="1609"/>
        <item m="1" x="1257"/>
        <item m="1" x="1435"/>
        <item m="1" x="600"/>
        <item m="1" x="1033"/>
        <item m="1" x="1316"/>
        <item m="1" x="2759"/>
        <item m="1" x="2362"/>
        <item m="1" x="474"/>
        <item m="1" x="2338"/>
        <item m="1" x="2331"/>
        <item m="1" x="351"/>
        <item m="1" x="2383"/>
        <item m="1" x="1208"/>
        <item m="1" x="1927"/>
        <item m="1" x="2243"/>
        <item m="1" x="108"/>
        <item m="1" x="2958"/>
        <item m="1" x="2139"/>
        <item m="1" x="1837"/>
        <item m="1" x="2108"/>
        <item m="1" x="1287"/>
        <item m="1" x="1979"/>
        <item m="1" x="436"/>
        <item m="1" x="411"/>
        <item m="1" x="2787"/>
        <item m="1" x="1646"/>
        <item m="1" x="2279"/>
        <item m="1" x="2869"/>
        <item m="1" x="1738"/>
        <item m="1" x="3064"/>
        <item m="1" x="2068"/>
        <item m="1" x="2324"/>
        <item m="1" x="2789"/>
        <item m="1" x="782"/>
        <item m="1" x="1312"/>
        <item m="1" x="905"/>
        <item m="1" x="1493"/>
        <item m="1" x="1325"/>
        <item m="1" x="2561"/>
        <item m="1" x="1059"/>
        <item m="1" x="1133"/>
        <item m="1" x="1025"/>
        <item m="1" x="1695"/>
        <item m="1" x="109"/>
        <item m="1" x="2080"/>
        <item m="1" x="2356"/>
        <item m="1" x="2662"/>
        <item m="1" x="2606"/>
        <item m="1" x="938"/>
        <item m="1" x="742"/>
        <item m="1" x="46"/>
        <item m="1" x="1186"/>
        <item m="1" x="1753"/>
        <item m="1" x="2178"/>
        <item m="1" x="858"/>
        <item m="1" x="2397"/>
        <item m="1" x="1358"/>
        <item m="1" x="2010"/>
        <item m="1" x="2624"/>
        <item m="1" x="2172"/>
        <item m="1" x="717"/>
        <item m="1" x="1583"/>
        <item m="1" x="2171"/>
        <item m="1" x="310"/>
        <item m="1" x="2513"/>
        <item m="1" x="1902"/>
        <item m="1" x="1279"/>
        <item m="1" x="1664"/>
        <item m="1" x="2168"/>
        <item m="1" x="1644"/>
        <item m="1" x="2112"/>
        <item m="1" x="1008"/>
        <item m="1" x="935"/>
        <item m="1" x="2203"/>
        <item m="1" x="2236"/>
        <item m="1" x="714"/>
        <item m="1" x="189"/>
        <item m="1" x="1761"/>
        <item m="1" x="2247"/>
        <item m="1" x="798"/>
        <item m="1" x="2239"/>
        <item m="1" x="2095"/>
        <item m="1" x="3028"/>
        <item m="1" x="1165"/>
        <item m="1" x="1117"/>
        <item m="1" x="1335"/>
        <item m="1" x="2795"/>
        <item m="1" x="2051"/>
        <item m="1" x="2827"/>
        <item m="1" x="325"/>
        <item m="1" x="2270"/>
        <item m="1" x="671"/>
        <item m="1" x="2965"/>
        <item m="1" x="2380"/>
        <item m="1" x="1351"/>
        <item m="1" x="2996"/>
        <item m="1" x="1266"/>
        <item m="1" x="1474"/>
        <item m="1" x="2437"/>
        <item m="1" x="2521"/>
        <item m="1" x="1118"/>
        <item m="1" x="44"/>
        <item m="1" x="3045"/>
        <item m="1" x="720"/>
        <item m="1" x="1114"/>
        <item m="1" x="1405"/>
        <item m="1" x="2892"/>
        <item m="1" x="2113"/>
        <item m="1" x="1372"/>
        <item m="1" x="1852"/>
        <item m="1" x="2398"/>
        <item m="1" x="2235"/>
        <item m="1" x="812"/>
        <item m="1" x="883"/>
        <item m="1" x="961"/>
        <item m="1" x="1111"/>
        <item m="1" x="1510"/>
        <item m="1" x="1246"/>
        <item m="1" x="368"/>
        <item m="1" x="2475"/>
        <item m="1" x="569"/>
        <item m="1" x="1433"/>
        <item m="1" x="1498"/>
        <item m="1" x="916"/>
        <item m="1" x="1669"/>
        <item m="1" x="2943"/>
        <item m="1" x="2136"/>
        <item m="1" x="1387"/>
        <item m="1" x="969"/>
        <item m="1" x="2909"/>
        <item m="1" x="488"/>
        <item m="1" x="27"/>
        <item m="1" x="1783"/>
        <item m="1" x="992"/>
        <item m="1" x="668"/>
        <item m="1" x="832"/>
        <item m="1" x="2960"/>
        <item m="1" x="1693"/>
        <item m="1" x="693"/>
        <item m="1" x="950"/>
        <item m="1" x="2587"/>
        <item m="1" x="885"/>
        <item m="1" x="1221"/>
        <item m="1" x="1521"/>
        <item m="1" x="2799"/>
        <item m="1" x="3050"/>
        <item m="1" x="1912"/>
        <item m="1" x="2552"/>
        <item m="1" x="2035"/>
        <item m="1" x="1748"/>
        <item m="1" x="131"/>
        <item m="1" x="106"/>
        <item m="1" x="1889"/>
        <item m="1" x="2318"/>
        <item m="1" x="502"/>
        <item m="1" x="353"/>
        <item m="1" x="586"/>
        <item m="1" x="979"/>
        <item m="1" x="535"/>
        <item m="1" x="2658"/>
        <item m="1" x="1284"/>
        <item m="1" x="2675"/>
        <item m="1" x="2599"/>
        <item m="1" x="2508"/>
        <item m="1" x="1112"/>
        <item m="1" x="2592"/>
        <item m="1" x="2192"/>
        <item m="1" x="246"/>
        <item m="1" x="314"/>
        <item m="1" x="1331"/>
        <item m="1" x="1011"/>
        <item m="1" x="2699"/>
        <item m="1" x="1816"/>
        <item m="1" x="1069"/>
        <item m="1" x="2879"/>
        <item m="1" x="1357"/>
        <item m="1" x="842"/>
        <item m="1" x="1039"/>
        <item m="1" x="763"/>
        <item m="1" x="449"/>
        <item x="7"/>
        <item m="1" x="1015"/>
        <item m="1" x="1364"/>
        <item m="1" x="1180"/>
        <item m="1" x="1941"/>
        <item m="1" x="1248"/>
        <item m="1" x="1512"/>
        <item m="1" x="1775"/>
        <item x="5"/>
        <item m="1" x="1386"/>
        <item m="1" x="835"/>
        <item m="1" x="284"/>
        <item m="1" x="529"/>
        <item m="1" x="1028"/>
        <item m="1" x="2649"/>
        <item m="1" x="2389"/>
        <item m="1" x="1603"/>
        <item m="1" x="163"/>
        <item m="1" x="49"/>
        <item m="1" x="1475"/>
        <item m="1" x="524"/>
        <item m="1" x="252"/>
        <item m="1" x="1624"/>
        <item m="1" x="1102"/>
        <item m="1" x="2482"/>
        <item m="1" x="1383"/>
        <item m="1" x="2111"/>
        <item m="1" x="1132"/>
        <item m="1" x="3073"/>
        <item m="1" x="34"/>
        <item m="1" x="2193"/>
        <item m="1" x="1803"/>
        <item m="1" x="2327"/>
        <item m="1" x="1724"/>
        <item m="1" x="2462"/>
        <item m="1" x="1004"/>
        <item m="1" x="2359"/>
        <item m="1" x="2320"/>
        <item m="1" x="604"/>
        <item m="1" x="1505"/>
        <item m="1" x="830"/>
        <item m="1" x="3071"/>
        <item m="1" x="266"/>
        <item m="1" x="670"/>
        <item m="1" x="635"/>
        <item m="1" x="2591"/>
        <item m="1" x="678"/>
        <item m="1" x="2043"/>
        <item m="1" x="2015"/>
        <item m="1" x="895"/>
        <item m="1" x="1420"/>
        <item m="1" x="1989"/>
        <item m="1" x="3065"/>
        <item m="1" x="3066"/>
        <item m="1" x="3084"/>
        <item m="1" x="2221"/>
        <item m="1" x="1245"/>
        <item m="1" x="1019"/>
        <item m="1" x="865"/>
        <item m="1" x="1574"/>
        <item m="1" x="2143"/>
        <item m="1" x="810"/>
        <item m="1" x="345"/>
        <item m="1" x="1939"/>
        <item m="1" x="1078"/>
        <item m="1" x="1340"/>
        <item m="1" x="2678"/>
        <item m="1" x="2405"/>
        <item m="1" x="1140"/>
        <item m="1" x="2461"/>
        <item m="1" x="349"/>
        <item m="1" x="103"/>
        <item m="1" x="315"/>
        <item m="1" x="31"/>
        <item m="1" x="536"/>
        <item m="1" x="2531"/>
        <item m="1" x="2011"/>
        <item m="1" x="2596"/>
        <item m="1" x="1549"/>
        <item m="1" x="2736"/>
        <item m="1" x="761"/>
        <item m="1" x="1092"/>
        <item m="1" x="3047"/>
        <item m="1" x="2809"/>
        <item m="1" x="614"/>
        <item m="1" x="659"/>
        <item m="1" x="2336"/>
        <item m="1" x="1562"/>
        <item m="1" x="1649"/>
        <item m="1" x="520"/>
        <item m="1" x="370"/>
        <item m="1" x="801"/>
        <item m="1" x="2485"/>
        <item m="1" x="710"/>
        <item m="1" x="1423"/>
        <item m="1" x="727"/>
        <item m="1" x="486"/>
        <item m="1" x="302"/>
        <item m="1" x="816"/>
        <item m="1" x="1719"/>
        <item m="1" x="902"/>
        <item m="1" x="2255"/>
        <item m="1" x="104"/>
        <item m="1" x="509"/>
        <item m="1" x="2640"/>
        <item m="1" x="2992"/>
        <item m="1" x="769"/>
        <item m="1" x="1613"/>
        <item m="1" x="1564"/>
        <item m="1" x="878"/>
        <item m="1" x="2806"/>
        <item m="1" x="2191"/>
        <item m="1" x="2704"/>
        <item m="1" x="2373"/>
        <item m="1" x="667"/>
        <item m="1" x="2751"/>
        <item m="1" x="406"/>
        <item m="1" x="121"/>
        <item m="1" x="669"/>
        <item m="1" x="588"/>
        <item m="1" x="1419"/>
        <item m="1" x="2803"/>
        <item m="1" x="2371"/>
        <item m="1" x="484"/>
        <item m="1" x="1795"/>
        <item m="1" x="125"/>
        <item m="1" x="866"/>
        <item m="1" x="2189"/>
        <item m="1" x="638"/>
        <item m="1" x="464"/>
        <item m="1" x="1992"/>
        <item m="1" x="1094"/>
        <item m="1" x="1996"/>
        <item m="1" x="412"/>
        <item m="1" x="2109"/>
        <item m="1" x="922"/>
        <item m="1" x="787"/>
        <item m="1" x="164"/>
        <item m="1" x="1900"/>
        <item m="1" x="404"/>
        <item m="1" x="930"/>
        <item m="1" x="1167"/>
        <item m="1" x="2876"/>
        <item m="1" x="1234"/>
        <item m="1" x="906"/>
        <item m="1" x="2664"/>
        <item m="1" x="651"/>
        <item m="1" x="178"/>
        <item m="1" x="1924"/>
        <item m="1" x="1632"/>
        <item m="1" x="398"/>
        <item m="1" x="2734"/>
        <item m="1" x="2912"/>
        <item m="1" x="2500"/>
        <item m="1" x="403"/>
        <item m="1" x="338"/>
        <item m="1" x="1360"/>
        <item m="1" x="2849"/>
        <item m="1" x="554"/>
        <item m="1" x="2119"/>
        <item m="1" x="2832"/>
        <item m="1" x="1228"/>
        <item m="1" x="487"/>
        <item m="1" x="2041"/>
        <item m="1" x="2823"/>
        <item m="1" x="1503"/>
        <item m="1" x="249"/>
        <item m="1" x="1764"/>
        <item m="1" x="2240"/>
        <item m="1" x="2091"/>
        <item m="1" x="1742"/>
        <item m="1" x="2157"/>
        <item m="1" x="2420"/>
        <item m="1" x="2302"/>
        <item m="1" x="2253"/>
        <item m="1" x="2988"/>
        <item m="1" x="470"/>
        <item m="1" x="1418"/>
        <item m="1" x="2957"/>
        <item m="1" x="645"/>
        <item m="1" x="2194"/>
        <item m="1" x="1381"/>
        <item m="1" x="308"/>
        <item m="1" x="2447"/>
        <item m="1" x="2581"/>
        <item m="1" x="1263"/>
        <item m="1" x="2315"/>
        <item m="1" x="517"/>
        <item m="1" x="2498"/>
        <item m="1" x="1198"/>
        <item m="1" x="361"/>
        <item m="1" x="927"/>
        <item m="1" x="214"/>
        <item m="1" x="1519"/>
        <item m="1" x="2093"/>
        <item m="1" x="2217"/>
        <item m="1" x="408"/>
        <item m="1" x="1407"/>
        <item m="1" x="1131"/>
        <item m="1" x="39"/>
        <item m="1" x="1229"/>
        <item m="1" x="1207"/>
        <item m="1" x="1874"/>
        <item m="1" x="1968"/>
        <item m="1" x="597"/>
        <item m="1" x="2922"/>
        <item m="1" x="1487"/>
        <item m="1" x="2724"/>
        <item m="1" x="2427"/>
        <item m="1" x="82"/>
        <item m="1" x="1438"/>
        <item m="1" x="2344"/>
        <item m="1" x="220"/>
        <item m="1" x="3085"/>
        <item m="1" x="931"/>
        <item m="1" x="287"/>
        <item m="1" x="3077"/>
        <item m="1" x="2478"/>
        <item m="1" x="2212"/>
        <item m="1" x="708"/>
        <item m="1" x="2873"/>
        <item m="1" x="2185"/>
        <item m="1" x="799"/>
        <item m="1" x="1309"/>
        <item m="1" x="2636"/>
        <item m="1" x="1073"/>
        <item m="1" x="1763"/>
        <item m="1" x="533"/>
        <item m="1" x="817"/>
        <item m="1" x="2133"/>
        <item m="1" x="538"/>
        <item m="1" x="2429"/>
        <item m="1" x="2880"/>
        <item m="1" x="521"/>
        <item m="1" x="2672"/>
        <item m="1" x="468"/>
        <item m="1" x="480"/>
        <item m="1" x="313"/>
        <item m="1" x="2445"/>
        <item m="1" x="2890"/>
        <item m="1" x="259"/>
        <item m="1" x="868"/>
        <item m="1" x="609"/>
        <item m="1" x="337"/>
        <item m="1" x="482"/>
        <item m="1" x="2421"/>
        <item m="1" x="1440"/>
        <item m="1" x="768"/>
        <item m="1" x="567"/>
        <item m="1" x="946"/>
        <item m="1" x="499"/>
        <item m="1" x="3011"/>
        <item m="1" x="1292"/>
        <item m="1" x="1227"/>
        <item m="1" x="561"/>
        <item m="1" x="2882"/>
        <item m="1" x="2065"/>
        <item m="1" x="1281"/>
        <item m="1" x="1362"/>
        <item m="1" x="1891"/>
        <item m="1" x="984"/>
        <item m="1" x="2458"/>
        <item m="1" x="731"/>
        <item m="1" x="1859"/>
        <item m="1" x="2837"/>
        <item m="1" x="3023"/>
        <item m="1" x="2430"/>
        <item m="1" x="438"/>
        <item m="1" x="1336"/>
        <item m="1" x="601"/>
        <item m="1" x="2743"/>
        <item m="1" x="1061"/>
        <item m="1" x="1462"/>
        <item m="1" x="736"/>
        <item m="1" x="1348"/>
        <item m="1" x="743"/>
        <item m="1" x="450"/>
        <item m="1" x="3015"/>
        <item m="1" x="2990"/>
        <item m="1" x="2993"/>
        <item m="1" x="1590"/>
        <item m="1" x="2283"/>
        <item m="1" x="1867"/>
        <item m="1" x="1368"/>
        <item m="1" x="1214"/>
        <item m="1" x="423"/>
        <item m="1" x="1055"/>
        <item m="1" x="2266"/>
        <item m="1" x="1232"/>
        <item m="1" x="1310"/>
        <item m="1" x="1265"/>
        <item m="1" x="824"/>
        <item m="1" x="595"/>
        <item m="1" x="40"/>
        <item m="1" x="85"/>
        <item m="1" x="1058"/>
        <item m="1" x="1355"/>
        <item m="1" x="229"/>
        <item m="1" x="1606"/>
        <item m="1" x="2707"/>
        <item m="1" x="2314"/>
        <item m="1" x="1722"/>
        <item m="1" x="59"/>
        <item m="1" x="2955"/>
        <item m="1" x="760"/>
        <item m="1" x="2230"/>
        <item m="1" x="1224"/>
        <item m="1" x="2709"/>
        <item m="1" x="1038"/>
        <item m="1" x="123"/>
        <item m="1" x="2655"/>
        <item m="1" x="968"/>
        <item m="1" x="1782"/>
        <item m="1" x="145"/>
        <item m="1" x="1459"/>
        <item m="1" x="1944"/>
        <item m="1" x="2748"/>
        <item m="1" x="2188"/>
        <item m="1" x="1602"/>
        <item m="1" x="1554"/>
        <item m="1" x="1432"/>
        <item m="1" x="107"/>
        <item m="1" x="1216"/>
        <item m="1" x="672"/>
        <item m="1" x="2146"/>
        <item m="1" x="1127"/>
        <item m="1" x="2029"/>
        <item m="1" x="2568"/>
        <item m="1" x="2914"/>
        <item m="1" x="2820"/>
        <item m="1" x="2537"/>
        <item m="1" x="176"/>
        <item m="1" x="2486"/>
        <item m="1" x="2742"/>
        <item m="1" x="1641"/>
        <item m="1" x="1392"/>
        <item m="1" x="2006"/>
        <item m="1" x="369"/>
        <item m="1" x="1535"/>
        <item m="1" x="2706"/>
        <item m="1" x="2308"/>
        <item m="1" x="2966"/>
        <item m="1" x="1560"/>
        <item m="1" x="1101"/>
        <item m="1" x="52"/>
        <item m="1" x="1029"/>
        <item m="1" x="2206"/>
        <item m="1" x="1814"/>
        <item m="1" x="11"/>
        <item m="1" x="1950"/>
        <item m="1" x="1952"/>
        <item m="1" x="2410"/>
        <item m="1" x="400"/>
        <item m="1" x="1416"/>
        <item m="1" x="1596"/>
        <item m="1" x="1612"/>
        <item m="1" x="1319"/>
        <item m="1" x="1222"/>
        <item m="1" x="2994"/>
        <item m="1" x="142"/>
        <item m="1" x="498"/>
        <item m="1" x="1401"/>
        <item m="1" x="1569"/>
        <item m="1" x="2345"/>
        <item m="1" x="800"/>
        <item m="1" x="2424"/>
        <item m="1" x="2195"/>
        <item m="1" x="1772"/>
        <item m="1" x="1828"/>
        <item m="1" x="2651"/>
        <item m="1" x="2784"/>
        <item m="1" x="1832"/>
        <item m="1" x="364"/>
        <item m="1" x="2271"/>
        <item m="1" x="512"/>
        <item m="1" x="1460"/>
        <item m="1" x="2151"/>
        <item m="1" x="50"/>
        <item m="1" x="1899"/>
        <item m="1" x="862"/>
        <item m="1" x="2648"/>
        <item m="1" x="847"/>
        <item m="1" x="836"/>
        <item m="1" x="2441"/>
        <item m="1" x="1237"/>
        <item m="1" x="963"/>
        <item m="1" x="908"/>
        <item m="1" x="2273"/>
        <item m="1" x="2242"/>
        <item m="1" x="2548"/>
        <item m="1" x="1326"/>
        <item m="1" x="2629"/>
        <item m="1" x="2763"/>
        <item m="1" x="2129"/>
        <item m="1" x="2517"/>
        <item m="1" x="3036"/>
        <item m="1" x="2436"/>
        <item m="1" x="1827"/>
        <item m="1" x="2323"/>
        <item m="1" x="530"/>
        <item m="1" x="2586"/>
        <item m="1" x="972"/>
        <item m="1" x="2972"/>
        <item m="1" x="2406"/>
        <item m="1" x="2085"/>
        <item m="1" x="1976"/>
        <item m="1" x="2343"/>
        <item m="1" x="2952"/>
        <item m="1" x="2935"/>
        <item m="1" x="647"/>
        <item m="1" x="469"/>
        <item m="1" x="2468"/>
        <item m="1" x="1917"/>
        <item m="1" x="2560"/>
        <item m="1" x="2066"/>
        <item m="1" x="1156"/>
        <item m="1" x="1303"/>
        <item m="1" x="1717"/>
        <item m="1" x="1270"/>
        <item m="1" x="1558"/>
        <item m="1" x="1489"/>
        <item m="1" x="1555"/>
        <item m="1" x="2927"/>
        <item m="1" x="1500"/>
        <item m="1" x="3090"/>
        <item m="1" x="1925"/>
        <item m="1" x="954"/>
        <item m="1" x="2062"/>
        <item m="1" x="1652"/>
        <item m="1" x="658"/>
        <item m="1" x="2541"/>
        <item m="1" x="1202"/>
        <item m="1" x="853"/>
        <item m="1" x="1929"/>
        <item m="1" x="1559"/>
        <item m="1" x="2199"/>
        <item m="1" x="2074"/>
        <item m="1" x="646"/>
        <item m="1" x="3088"/>
        <item m="1" x="2204"/>
        <item m="1" x="186"/>
        <item m="1" x="1799"/>
        <item m="1" x="1654"/>
        <item m="1" x="599"/>
        <item m="1" x="2134"/>
        <item m="1" x="1896"/>
        <item m="1" x="264"/>
        <item m="1" x="626"/>
        <item m="1" x="1682"/>
        <item m="1" x="809"/>
        <item m="1" x="1982"/>
        <item m="1" x="188"/>
        <item m="1" x="1048"/>
        <item m="1" x="2780"/>
        <item m="1" x="2895"/>
        <item m="1" x="2589"/>
        <item m="1" x="184"/>
        <item m="1" x="2705"/>
        <item m="1" x="725"/>
        <item m="1" x="476"/>
        <item m="1" x="1041"/>
        <item m="1" x="2520"/>
        <item m="1" x="2205"/>
        <item m="1" x="1935"/>
        <item m="1" x="1868"/>
        <item m="1" x="566"/>
        <item m="1" x="2641"/>
        <item m="1" x="2645"/>
        <item m="1" x="1598"/>
        <item m="1" x="2812"/>
        <item m="1" x="2888"/>
        <item m="1" x="2385"/>
        <item m="1" x="208"/>
        <item m="1" x="1192"/>
        <item m="1" x="840"/>
        <item m="1" x="2536"/>
        <item m="1" x="3025"/>
        <item m="1" x="278"/>
        <item m="1" x="1308"/>
        <item m="1" x="956"/>
        <item m="1" x="505"/>
        <item m="1" x="1070"/>
        <item m="1" x="2008"/>
        <item m="1" x="144"/>
        <item m="1" x="319"/>
        <item m="1" x="3049"/>
        <item m="1" x="2565"/>
        <item m="1" x="2511"/>
        <item m="1" x="112"/>
        <item m="1" x="263"/>
        <item m="1" x="1422"/>
        <item m="1" x="2765"/>
        <item m="1" x="1640"/>
        <item m="1" x="2650"/>
        <item m="1" x="1593"/>
        <item m="1" x="3063"/>
        <item m="1" x="2562"/>
        <item m="1" x="452"/>
        <item m="1" x="2187"/>
        <item m="1" x="1404"/>
        <item m="1" x="1390"/>
        <item m="1" x="618"/>
        <item m="1" x="2886"/>
        <item m="1" x="1494"/>
        <item m="1" x="2543"/>
        <item m="1" x="627"/>
        <item m="1" x="1095"/>
        <item m="1" x="1057"/>
        <item m="1" x="2244"/>
        <item m="1" x="1236"/>
        <item m="1" x="3052"/>
        <item m="1" x="901"/>
        <item m="1" x="1411"/>
        <item m="1" x="2177"/>
        <item m="1" x="2313"/>
        <item m="1" x="779"/>
        <item m="1" x="1536"/>
        <item m="1" x="753"/>
        <item m="1" x="2858"/>
        <item m="1" x="1136"/>
        <item m="1" x="2505"/>
        <item m="1" x="1012"/>
        <item m="1" x="290"/>
        <item m="1" x="2539"/>
        <item m="1" x="2974"/>
        <item m="1" x="1862"/>
        <item m="1" x="1739"/>
        <item m="1" x="1395"/>
        <item m="1" x="3007"/>
        <item m="1" x="2148"/>
        <item m="1" x="321"/>
        <item m="1" x="2460"/>
        <item m="1" x="2470"/>
        <item m="1" x="91"/>
        <item m="1" x="921"/>
        <item m="1" x="1371"/>
        <item m="1" x="493"/>
        <item m="1" x="1849"/>
        <item m="1" x="2067"/>
        <item m="1" x="2019"/>
        <item m="1" x="311"/>
        <item m="1" x="418"/>
        <item m="1" x="2807"/>
        <item m="1" x="272"/>
        <item m="1" x="1403"/>
        <item m="1" x="462"/>
        <item m="1" x="1599"/>
        <item m="1" x="443"/>
        <item x="3"/>
        <item m="1" x="2984"/>
        <item m="1" x="2831"/>
        <item m="1" x="882"/>
        <item m="1" x="239"/>
        <item m="1" x="1572"/>
        <item m="1" x="576"/>
        <item m="1" x="1858"/>
        <item m="1" x="3058"/>
        <item m="1" x="2454"/>
        <item m="1" x="1302"/>
        <item m="1" x="1897"/>
        <item m="1" x="1107"/>
        <item m="1" x="666"/>
        <item m="1" x="1032"/>
        <item m="1" x="1400"/>
        <item m="1" x="1841"/>
        <item m="1" x="1492"/>
        <item m="1" x="1737"/>
        <item m="1" x="2053"/>
        <item m="1" x="1934"/>
        <item m="1" x="2503"/>
        <item m="1" x="843"/>
        <item m="1" x="47"/>
        <item m="1" x="1585"/>
        <item m="1" x="2004"/>
        <item m="1" x="172"/>
        <item m="1" x="2386"/>
        <item m="1" x="1821"/>
        <item m="1" x="1911"/>
        <item m="1" x="1990"/>
        <item m="1" x="1725"/>
        <item m="1" x="357"/>
        <item m="1" x="2964"/>
        <item m="1" x="101"/>
        <item m="1" x="1586"/>
        <item m="1" x="53"/>
        <item m="1" x="280"/>
        <item m="1" x="2268"/>
        <item m="1" x="1579"/>
        <item m="1" x="1802"/>
        <item m="1" x="2196"/>
        <item m="1" x="2416"/>
        <item m="1" x="2334"/>
        <item m="1" x="1886"/>
        <item m="1" x="2487"/>
        <item m="1" x="410"/>
        <item m="1" x="2590"/>
        <item m="1" x="1553"/>
        <item m="1" x="1998"/>
        <item m="1" x="2821"/>
        <item m="1" x="2917"/>
        <item m="1" x="2713"/>
        <item m="1" x="1855"/>
        <item m="1" x="2007"/>
        <item m="1" x="2392"/>
        <item m="1" x="1888"/>
        <item m="1" x="473"/>
        <item m="1" x="747"/>
        <item m="1" x="1031"/>
        <item m="1" x="1958"/>
        <item m="1" x="1885"/>
        <item m="1" x="563"/>
        <item m="1" x="1660"/>
        <item m="1" x="2384"/>
        <item m="1" x="1715"/>
        <item m="1" x="1341"/>
        <item m="1" x="863"/>
        <item m="1" x="550"/>
        <item m="1" x="777"/>
        <item m="1" x="2349"/>
        <item m="1" x="2277"/>
        <item m="1" x="949"/>
        <item m="1" x="957"/>
        <item m="1" x="2635"/>
        <item m="1" x="1160"/>
        <item m="1" x="1531"/>
        <item m="1" x="191"/>
        <item m="1" x="2654"/>
        <item m="1" x="1046"/>
        <item m="1" x="1301"/>
        <item m="1" x="396"/>
        <item m="1" x="2735"/>
        <item m="1" x="365"/>
        <item m="1" x="1765"/>
        <item m="1" x="1389"/>
        <item m="1" x="2660"/>
        <item m="1" x="1532"/>
        <item m="1" x="1778"/>
        <item m="1" x="1166"/>
        <item m="1" x="199"/>
        <item m="1" x="433"/>
        <item m="1" x="2071"/>
        <item m="1" x="2089"/>
        <item m="1" x="2981"/>
        <item m="1" x="1052"/>
        <item m="1" x="1731"/>
        <item m="1" x="1169"/>
        <item m="1" x="1762"/>
        <item m="1" x="2288"/>
        <item m="1" x="358"/>
        <item m="1" x="3001"/>
        <item m="1" x="2052"/>
        <item m="1" x="2269"/>
        <item m="1" x="2186"/>
        <item m="1" x="676"/>
        <item m="1" x="37"/>
        <item m="1" x="814"/>
        <item m="1" x="1431"/>
        <item m="1" x="2219"/>
        <item m="1" x="1918"/>
        <item m="1" x="2614"/>
        <item m="1" x="2467"/>
        <item m="1" x="1332"/>
        <item m="1" x="286"/>
        <item m="1" x="205"/>
        <item m="1" x="2291"/>
        <item m="1" x="1960"/>
        <item m="1" x="347"/>
        <item m="1" x="572"/>
        <item m="1" x="1511"/>
        <item m="1" x="2722"/>
        <item m="1" x="780"/>
        <item m="1" x="1995"/>
        <item m="1" x="945"/>
        <item m="1" x="2512"/>
        <item m="1" x="1843"/>
        <item m="1" x="1921"/>
        <item m="1" x="3008"/>
        <item m="1" x="1845"/>
        <item m="1" x="446"/>
        <item m="1" x="918"/>
        <item m="1" x="616"/>
        <item m="1" x="2915"/>
        <item m="1" x="1294"/>
        <item m="1" x="1688"/>
        <item m="1" x="442"/>
        <item m="1" x="2516"/>
        <item m="1" x="154"/>
        <item m="1" x="1421"/>
        <item m="1" x="3021"/>
        <item m="1" x="797"/>
        <item m="1" x="881"/>
        <item m="1" x="1321"/>
        <item m="1" x="2442"/>
        <item m="1" x="2376"/>
        <item m="1" x="440"/>
        <item m="1" x="2652"/>
        <item m="1" x="2355"/>
        <item m="1" x="1720"/>
        <item m="1" x="2618"/>
        <item m="1" x="1550"/>
        <item m="1" x="146"/>
        <item m="1" x="871"/>
        <item m="1" x="1964"/>
        <item m="1" x="329"/>
        <item m="1" x="1920"/>
        <item m="1" x="1030"/>
        <item m="1" x="2951"/>
        <item m="1" x="420"/>
        <item m="1" x="2597"/>
        <item m="1" x="2729"/>
        <item m="1" x="1984"/>
        <item m="1" x="1947"/>
        <item m="1" x="2542"/>
        <item m="1" x="110"/>
        <item m="1" x="966"/>
        <item m="1" x="385"/>
        <item m="1" x="1798"/>
        <item m="1" x="457"/>
        <item m="1" x="612"/>
        <item m="1" x="454"/>
        <item m="1" x="111"/>
        <item m="1" x="1444"/>
        <item m="1" x="2623"/>
        <item m="1" x="1467"/>
        <item m="1" x="1399"/>
        <item m="1" x="417"/>
        <item m="1" x="1704"/>
        <item m="1" x="713"/>
        <item m="1" x="2223"/>
        <item m="1" x="1713"/>
        <item m="1" x="1792"/>
        <item m="1" x="2026"/>
        <item m="1" x="2627"/>
        <item m="1" x="1551"/>
        <item m="1" x="424"/>
        <item m="1" x="2264"/>
        <item m="1" x="571"/>
        <item m="1" x="796"/>
        <item m="1" x="3089"/>
        <item m="1" x="2306"/>
        <item m="1" x="757"/>
        <item m="1" x="1241"/>
        <item m="1" x="119"/>
        <item m="1" x="1450"/>
        <item m="1" x="1412"/>
        <item m="1" x="748"/>
        <item m="1" x="698"/>
        <item m="1" x="19"/>
        <item m="1" x="2826"/>
        <item m="1" x="2556"/>
        <item m="1" x="1636"/>
        <item m="1" x="537"/>
        <item m="1" x="695"/>
        <item m="1" x="2659"/>
        <item m="1" x="2906"/>
        <item m="1" x="1945"/>
        <item m="1" x="1135"/>
        <item m="1" x="1953"/>
        <item m="1" x="917"/>
        <item m="1" x="233"/>
        <item m="1" x="3004"/>
        <item m="1" x="3042"/>
        <item m="1" x="564"/>
        <item m="1" x="2208"/>
        <item m="1" x="581"/>
        <item m="1" x="151"/>
        <item m="1" x="324"/>
        <item m="1" x="2619"/>
        <item m="1" x="2847"/>
        <item m="1" x="2595"/>
        <item m="1" x="253"/>
        <item m="1" x="2506"/>
        <item m="1" x="409"/>
        <item m="1" x="114"/>
        <item m="1" x="1552"/>
        <item m="1" x="1143"/>
        <item m="1" x="2182"/>
        <item m="1" x="2404"/>
        <item m="1" x="1514"/>
        <item m="1" x="390"/>
        <item m="1" x="2333"/>
        <item m="1" x="939"/>
        <item m="1" x="2852"/>
        <item m="1" x="2227"/>
        <item m="1" x="159"/>
        <item m="1" x="42"/>
        <item m="1" x="2201"/>
        <item m="1" x="2211"/>
        <item m="1" x="1864"/>
        <item m="1" x="2173"/>
        <item m="1" x="2229"/>
        <item m="1" x="1730"/>
        <item m="1" x="2829"/>
        <item m="1" x="2162"/>
        <item m="1" x="1697"/>
        <item m="1" x="148"/>
        <item m="1" x="2848"/>
        <item m="1" x="1588"/>
        <item m="1" x="1124"/>
        <item m="1" x="1068"/>
        <item m="1" x="1185"/>
        <item m="1" x="1642"/>
        <item m="1" x="2488"/>
        <item m="1" x="2144"/>
        <item m="1" x="1346"/>
        <item m="1" x="30"/>
        <item m="1" x="978"/>
        <item m="1" x="2588"/>
        <item m="1" x="2372"/>
        <item m="1" x="2978"/>
        <item m="1" x="56"/>
        <item m="1" x="986"/>
        <item m="1" x="2762"/>
        <item m="1" x="1037"/>
        <item m="1" x="1678"/>
        <item m="1" x="2824"/>
        <item m="1" x="808"/>
        <item m="1" x="2538"/>
        <item m="1" x="1122"/>
        <item m="1" x="1926"/>
        <item m="1" x="623"/>
        <item m="1" x="1663"/>
        <item m="1" x="330"/>
        <item m="1" x="175"/>
        <item m="1" x="2761"/>
        <item m="1" x="1766"/>
        <item m="1" x="2804"/>
        <item m="1" x="2149"/>
        <item m="1" x="129"/>
        <item m="1" x="61"/>
        <item m="1" x="904"/>
        <item m="1" x="2954"/>
        <item m="1" x="1342"/>
        <item m="1" x="610"/>
        <item m="1" x="2535"/>
        <item m="1" x="1063"/>
        <item m="1" x="2604"/>
        <item m="1" x="72"/>
        <item m="1" x="2078"/>
        <item m="1" x="1836"/>
        <item m="1" x="1711"/>
        <item m="1" x="2107"/>
        <item m="1" x="825"/>
        <item m="1" x="1280"/>
        <item m="1" x="2711"/>
        <item m="1" x="1103"/>
        <item m="1" x="2038"/>
        <item m="1" x="925"/>
        <item m="1" x="2110"/>
        <item m="1" x="2755"/>
        <item m="1" x="687"/>
        <item m="1" x="2663"/>
        <item m="1" x="2481"/>
        <item m="1" x="1369"/>
        <item m="1" x="2986"/>
        <item m="1" x="2767"/>
        <item m="1" x="16"/>
        <item m="1" x="323"/>
        <item m="1" x="2793"/>
        <item m="1" x="2254"/>
        <item m="1" x="948"/>
        <item m="1" x="2347"/>
        <item m="1" x="23"/>
        <item m="1" x="2728"/>
        <item m="1" x="1534"/>
        <item m="1" x="218"/>
        <item m="1" x="1427"/>
        <item m="1" x="888"/>
        <item m="1" x="1062"/>
        <item m="1" x="1097"/>
        <item m="1" x="3041"/>
        <item m="1" x="1273"/>
        <item m="1" x="991"/>
        <item m="1" x="1304"/>
        <item m="1" x="745"/>
        <item m="1" x="1219"/>
        <item m="1" x="2443"/>
        <item m="1" x="328"/>
        <item m="1" x="947"/>
        <item m="1" x="749"/>
        <item m="1" x="1434"/>
        <item m="1" x="2786"/>
        <item m="1" x="1983"/>
        <item m="1" x="2808"/>
        <item m="1" x="793"/>
        <item m="1" x="1457"/>
        <item m="1" x="1515"/>
        <item m="1" x="2524"/>
        <item m="1" x="937"/>
        <item m="1" x="1674"/>
        <item m="1" x="179"/>
        <item m="1" x="1665"/>
        <item m="1" x="1875"/>
        <item m="1" x="1020"/>
        <item m="1" x="2846"/>
        <item m="1" x="2455"/>
        <item m="1" x="2642"/>
        <item m="1" x="1477"/>
        <item m="1" x="496"/>
        <item m="1" x="2464"/>
        <item m="1" x="1391"/>
        <item m="1" x="2375"/>
        <item m="1" x="592"/>
        <item m="1" x="130"/>
        <item m="1" x="405"/>
        <item m="1" x="1877"/>
        <item m="1" x="2480"/>
        <item m="1" x="1005"/>
        <item m="1" x="1740"/>
        <item m="1" x="2419"/>
        <item m="1" x="2948"/>
        <item m="1" x="2087"/>
        <item m="1" x="999"/>
        <item m="1" x="2730"/>
        <item m="1" x="490"/>
        <item m="1" x="1161"/>
        <item m="1" x="1635"/>
        <item m="1" x="168"/>
        <item m="1" x="2872"/>
        <item m="1" x="1826"/>
        <item m="1" x="2665"/>
        <item m="1" x="3026"/>
        <item m="1" x="1394"/>
        <item m="1" x="593"/>
        <item m="1" x="203"/>
        <item m="1" x="553"/>
        <item m="1" x="1694"/>
        <item m="1" x="1374"/>
        <item m="1" x="611"/>
        <item m="1" x="2366"/>
        <item m="1" x="322"/>
        <item m="1" x="2695"/>
        <item m="1" x="2553"/>
        <item m="1" x="910"/>
        <item m="1" x="2154"/>
        <item m="1" x="2550"/>
        <item m="1" x="543"/>
        <item m="1" x="932"/>
        <item m="1" x="2626"/>
        <item m="1" x="1690"/>
        <item m="1" x="2128"/>
        <item m="1" x="2719"/>
        <item m="1" x="1113"/>
        <item m="1" x="2610"/>
        <item m="1" x="68"/>
        <item m="1" x="202"/>
        <item m="1" x="301"/>
        <item m="1" x="2571"/>
        <item m="1" x="497"/>
        <item m="1" x="3075"/>
        <item m="1" x="1903"/>
        <item m="1" x="2459"/>
        <item m="1" x="1723"/>
        <item m="1" x="393"/>
        <item m="1" x="54"/>
        <item m="1" x="2378"/>
        <item m="1" x="2077"/>
        <item m="1" x="2364"/>
        <item m="1" x="637"/>
        <item m="1" x="1587"/>
        <item m="1" x="519"/>
        <item m="1" x="2721"/>
        <item m="1" x="1774"/>
        <item m="1" x="2783"/>
        <item m="1" x="455"/>
        <item m="1" x="2040"/>
        <item m="1" x="2076"/>
        <item m="1" x="790"/>
        <item m="1" x="1484"/>
        <item m="1" x="2009"/>
        <item m="1" x="1908"/>
        <item m="1" x="1801"/>
        <item m="1" x="1212"/>
        <item m="1" x="2969"/>
        <item m="1" x="2855"/>
        <item m="1" x="1684"/>
        <item m="1" x="1446"/>
        <item m="1" x="754"/>
        <item m="1" x="2932"/>
        <item m="1" x="952"/>
        <item m="1" x="2979"/>
        <item m="1" x="394"/>
        <item m="1" x="795"/>
        <item m="1" x="1106"/>
        <item m="1" x="624"/>
        <item m="1" x="570"/>
        <item m="1" x="997"/>
        <item m="1" x="1822"/>
        <item m="1" x="630"/>
        <item m="1" x="1218"/>
        <item m="1" x="64"/>
        <item m="1" x="1009"/>
        <item m="1" x="2816"/>
        <item m="1" x="1703"/>
        <item m="1" x="684"/>
        <item m="1" x="568"/>
        <item m="1" x="2293"/>
        <item m="1" x="2674"/>
        <item m="1" x="1907"/>
        <item m="1" x="1502"/>
        <item m="1" x="2117"/>
        <item m="1" x="2328"/>
        <item m="1" x="1288"/>
        <item m="1" x="661"/>
        <item m="1" x="775"/>
        <item m="1" x="1271"/>
        <item m="1" x="2507"/>
        <item m="1" x="2637"/>
        <item m="1" x="1306"/>
        <item m="1" x="2115"/>
        <item m="1" x="844"/>
        <item m="1" x="399"/>
        <item m="1" x="2801"/>
        <item m="1" x="2097"/>
        <item m="1" x="741"/>
        <item m="1" x="2934"/>
        <item m="1" x="639"/>
        <item m="1" x="377"/>
        <item m="1" x="501"/>
        <item m="1" x="1838"/>
        <item m="1" x="1277"/>
        <item m="1" x="2449"/>
        <item m="1" x="216"/>
        <item m="1" x="1051"/>
        <item m="1" x="914"/>
        <item m="1" x="1447"/>
        <item m="1" x="1650"/>
        <item m="1" x="2252"/>
        <item m="1" x="2045"/>
        <item m="1" x="2042"/>
        <item m="1" x="2341"/>
        <item m="1" x="2403"/>
        <item m="1" x="2346"/>
        <item m="1" x="1829"/>
        <item m="1" x="371"/>
        <item m="1" x="2794"/>
        <item m="1" x="1313"/>
        <item m="1" x="1090"/>
        <item m="1" x="2603"/>
        <item m="1" x="2363"/>
        <item m="1" x="83"/>
        <item m="1" x="1658"/>
        <item m="1" x="1184"/>
        <item m="1" x="2155"/>
        <item m="1" x="859"/>
        <item m="1" x="231"/>
        <item m="1" x="74"/>
        <item m="1" x="2843"/>
        <item m="1" x="691"/>
        <item m="1" x="1244"/>
        <item m="1" x="1253"/>
        <item m="1" x="475"/>
        <item m="1" x="1179"/>
        <item m="1" x="1571"/>
        <item m="1" x="1600"/>
        <item m="1" x="732"/>
        <item m="1" x="903"/>
        <item m="1" x="1067"/>
        <item m="1" x="373"/>
        <item m="1" x="2190"/>
        <item m="1" x="1249"/>
        <item m="1" x="1461"/>
        <item m="1" x="391"/>
        <item m="1" x="2106"/>
        <item m="1" x="1468"/>
        <item m="1" x="2379"/>
        <item m="1" x="2774"/>
        <item m="1" x="1735"/>
        <item m="1" x="1402"/>
        <item m="1" x="2881"/>
        <item m="1" x="2657"/>
        <item m="1" x="2896"/>
        <item m="1" x="1811"/>
        <item m="1" x="870"/>
        <item m="1" x="2214"/>
        <item m="1" x="2262"/>
        <item m="1" x="2497"/>
        <item m="1" x="292"/>
        <item m="1" x="2413"/>
        <item m="1" x="1174"/>
        <item m="1" x="372"/>
        <item m="1" x="3086"/>
        <item m="1" x="430"/>
        <item m="1" x="327"/>
        <item m="1" x="690"/>
        <item m="1" x="849"/>
        <item m="1" x="2563"/>
        <item m="1" x="2997"/>
        <item m="1" x="2776"/>
        <item m="1" x="3003"/>
        <item m="1" x="591"/>
        <item m="1" x="1938"/>
        <item m="1" x="1324"/>
        <item m="1" x="2772"/>
        <item m="1" x="578"/>
        <item m="1" x="772"/>
        <item m="1" x="2121"/>
        <item m="1" x="1098"/>
        <item m="1" x="33"/>
        <item m="1" x="2731"/>
        <item m="1" x="2322"/>
        <item m="1" x="1001"/>
        <item m="1" x="1497"/>
        <item m="1" x="1633"/>
        <item m="1" x="2013"/>
        <item m="1" x="1752"/>
        <item m="1" x="2002"/>
        <item m="1" x="100"/>
        <item m="1" x="2745"/>
        <item m="1" x="2142"/>
        <item m="1" x="3053"/>
        <item m="1" x="1007"/>
        <item m="1" x="3091"/>
        <item m="1" x="2044"/>
        <item m="1" x="919"/>
        <item m="1" x="1043"/>
        <item m="1" x="1352"/>
        <item m="1" x="407"/>
        <item m="1" x="1042"/>
        <item m="1" x="2088"/>
        <item m="1" x="2668"/>
        <item m="1" x="416"/>
        <item m="1" x="1267"/>
        <item m="1" x="1453"/>
        <item m="1" x="1428"/>
        <item m="1" x="2319"/>
        <item m="1" x="703"/>
        <item m="1" x="2032"/>
        <item m="1" x="363"/>
        <item m="1" x="728"/>
        <item m="1" x="1231"/>
        <item m="1" x="2878"/>
        <item m="1" x="1085"/>
        <item m="1" x="1618"/>
        <item m="1" x="274"/>
        <item m="1" x="2325"/>
        <item m="1" x="1893"/>
        <item m="1" x="453"/>
        <item m="1" x="1378"/>
        <item m="1" x="198"/>
        <item m="1" x="1870"/>
        <item m="1" x="2962"/>
        <item m="1" x="629"/>
        <item m="1" x="3024"/>
        <item m="1" x="2332"/>
        <item m="1" x="2001"/>
        <item m="1" x="299"/>
        <item m="1" x="1017"/>
        <item m="1" x="2875"/>
        <item m="1" x="915"/>
        <item m="1" x="3061"/>
        <item m="1" x="2681"/>
        <item m="1" x="1508"/>
        <item m="1" x="1145"/>
        <item m="1" x="270"/>
        <item m="1" x="1974"/>
        <item m="1" x="183"/>
        <item m="1" x="306"/>
        <item m="1" x="166"/>
        <item m="1" x="2781"/>
        <item m="1" x="1794"/>
        <item m="1" x="1767"/>
        <item m="1" x="983"/>
        <item m="1" x="1787"/>
        <item m="1" x="653"/>
        <item m="1" x="2716"/>
        <item m="1" x="1488"/>
        <item m="1" x="2656"/>
        <item m="1" x="527"/>
        <item m="1" x="2166"/>
        <item m="1" x="134"/>
        <item m="1" x="467"/>
        <item m="1" x="2159"/>
        <item m="1" x="704"/>
        <item m="1" x="2466"/>
        <item m="1" x="2782"/>
        <item m="1" x="1513"/>
        <item m="1" x="2947"/>
        <item m="1" x="2930"/>
        <item m="1" x="117"/>
        <item m="1" x="401"/>
        <item m="1" x="1314"/>
        <item m="1" x="2862"/>
        <item m="1" x="1757"/>
        <item m="1" x="1426"/>
        <item m="1" x="1330"/>
        <item m="1" x="2582"/>
        <item m="1" x="2158"/>
        <item m="1" x="1066"/>
        <item m="1" x="1300"/>
        <item m="1" x="2037"/>
        <item m="1" x="1414"/>
        <item m="1" x="1955"/>
        <item m="1" x="171"/>
        <item m="1" x="1833"/>
        <item m="1" x="1784"/>
        <item m="1" x="359"/>
        <item m="1" x="1966"/>
        <item m="1" x="343"/>
        <item m="1" x="2566"/>
        <item m="1" x="1873"/>
        <item m="1" x="1187"/>
        <item m="1" x="980"/>
        <item m="1" x="2688"/>
        <item m="1" x="1623"/>
        <item m="1" x="141"/>
        <item m="1" x="2923"/>
        <item m="1" x="1298"/>
        <item m="1" x="1345"/>
        <item m="1" x="2491"/>
        <item m="1" x="791"/>
        <item m="1" x="3019"/>
        <item m="1" x="1898"/>
        <item m="1" x="461"/>
        <item m="1" x="2197"/>
        <item m="1" x="1320"/>
        <item m="1" x="57"/>
        <item m="1" x="2871"/>
        <item m="1" x="2773"/>
        <item m="1" x="2353"/>
        <item m="1" x="872"/>
        <item m="1" x="1791"/>
        <item m="1" x="491"/>
        <item m="1" x="2251"/>
        <item m="1" x="985"/>
        <item m="1" x="511"/>
        <item m="1" x="197"/>
        <item m="1" x="1790"/>
        <item m="1" x="2200"/>
        <item m="1" x="1714"/>
        <item m="1" x="803"/>
        <item m="1" x="2317"/>
        <item m="1" x="2451"/>
        <item m="1" x="700"/>
        <item m="1" x="1142"/>
        <item m="1" x="3070"/>
        <item m="1" x="740"/>
        <item m="1" x="734"/>
        <item m="1" x="247"/>
        <item m="1" x="654"/>
        <item m="1" x="1759"/>
        <item m="1" x="1919"/>
        <item m="1" x="1969"/>
        <item m="1" x="1620"/>
        <item m="1" x="2479"/>
        <item m="1" x="2732"/>
        <item m="1" x="1130"/>
        <item m="1" x="1014"/>
        <item m="1" x="518"/>
        <item m="1" x="1539"/>
        <item m="1" x="988"/>
        <item m="1" x="657"/>
        <item m="1" x="1353"/>
        <item m="1" x="2558"/>
        <item m="1" x="2393"/>
        <item m="1" x="1485"/>
        <item m="1" x="1760"/>
        <item m="1" x="75"/>
        <item m="1" x="2400"/>
        <item m="1" x="2425"/>
        <item m="1" x="32"/>
        <item m="1" x="785"/>
        <item m="1" x="2679"/>
        <item m="1" x="2304"/>
        <item m="1" x="77"/>
        <item m="1" x="425"/>
        <item m="1" x="2126"/>
        <item m="1" x="2720"/>
        <item m="1" x="665"/>
        <item m="1" x="2585"/>
        <item m="1" x="2423"/>
        <item m="1" x="2938"/>
        <item m="1" x="2339"/>
        <item m="1" x="845"/>
        <item m="1" x="1884"/>
        <item m="1" x="2183"/>
        <item m="1" x="701"/>
        <item m="1" x="1846"/>
        <item m="1" x="1913"/>
        <item m="1" x="2883"/>
        <item m="1" x="644"/>
        <item m="1" x="2141"/>
        <item m="1" x="2839"/>
        <item m="1" x="2973"/>
        <item m="1" x="2232"/>
        <item m="1" x="2300"/>
        <item m="1" x="2750"/>
        <item m="1" x="1406"/>
        <item m="1" x="1290"/>
        <item m="1" x="354"/>
        <item m="1" x="719"/>
        <item m="1" x="1429"/>
        <item m="1" x="2666"/>
        <item m="1" x="864"/>
        <item m="1" x="2905"/>
        <item m="1" x="279"/>
        <item m="1" x="1524"/>
        <item m="1" x="750"/>
        <item m="1" x="2894"/>
        <item m="1" x="971"/>
        <item m="1" x="1800"/>
        <item m="1" x="1087"/>
        <item m="1" x="1655"/>
        <item m="1" x="2245"/>
        <item m="1" x="1076"/>
        <item m="1" x="244"/>
        <item m="1" x="225"/>
        <item m="1" x="833"/>
        <item m="1" x="873"/>
        <item m="1" x="1860"/>
        <item m="1" x="532"/>
        <item m="1" x="1544"/>
        <item m="1" x="1916"/>
        <item m="1" x="2616"/>
        <item m="1" x="149"/>
        <item m="1" x="2079"/>
        <item m="1" x="2860"/>
        <item m="1" x="415"/>
        <item m="1" x="2298"/>
        <item m="1" x="255"/>
        <item m="1" x="1115"/>
        <item m="1" x="1808"/>
        <item m="1" x="584"/>
        <item m="1" x="1741"/>
        <item m="1" x="2980"/>
        <item m="1" x="1721"/>
        <item m="1" x="2769"/>
        <item m="1" x="636"/>
        <item m="1" x="679"/>
        <item m="1" x="3039"/>
        <item m="1" x="2609"/>
        <item m="1" x="126"/>
        <item m="1" x="506"/>
        <item m="1" x="2941"/>
        <item m="1" x="1479"/>
        <item m="1" x="2584"/>
        <item m="1" x="1254"/>
        <item m="1" x="1247"/>
        <item m="1" x="135"/>
        <item m="1" x="1082"/>
        <item m="1" x="2631"/>
        <item m="1" x="2184"/>
        <item m="1" x="1848"/>
        <item m="1" x="1499"/>
        <item m="1" x="2275"/>
        <item m="1" x="2218"/>
        <item m="1" x="3068"/>
        <item m="1" x="813"/>
        <item m="1" x="173"/>
        <item m="1" x="2533"/>
        <item m="1" x="1338"/>
        <item m="1" x="893"/>
        <item m="1" x="366"/>
        <item m="1" x="503"/>
        <item m="1" x="1291"/>
        <item m="1" x="2557"/>
        <item m="1" x="2174"/>
        <item m="1" x="1209"/>
        <item m="1" x="466"/>
        <item m="1" x="837"/>
        <item m="1" x="156"/>
        <item m="1" x="1458"/>
        <item m="1" x="422"/>
        <item m="1" x="232"/>
        <item m="1" x="2256"/>
        <item m="1" x="421"/>
        <item m="1" x="1629"/>
        <item m="1" x="806"/>
        <item m="1" x="942"/>
        <item m="1" x="3013"/>
        <item m="1" x="1054"/>
        <item m="1" x="1393"/>
        <item m="1" x="1230"/>
        <item m="1" x="1861"/>
        <item m="1" x="642"/>
        <item m="1" x="2530"/>
        <item m="1" x="1482"/>
        <item m="1" x="1880"/>
        <item m="1" x="387"/>
        <item m="1" x="1480"/>
        <item m="1" x="1148"/>
        <item m="1" x="500"/>
        <item m="1" x="1065"/>
        <item m="1" x="2791"/>
        <item m="1" x="2918"/>
        <item m="1" x="2945"/>
        <item m="1" x="1269"/>
        <item m="1" x="834"/>
        <item m="1" x="1659"/>
        <item m="1" x="613"/>
        <item m="1" x="965"/>
        <item m="1" x="1361"/>
        <item m="1" x="2691"/>
        <item m="1" x="2601"/>
        <item m="1" x="730"/>
        <item m="1" x="1936"/>
        <item m="1" x="1584"/>
        <item m="1" x="140"/>
        <item m="1" x="1293"/>
        <item m="1" x="887"/>
        <item m="1" x="1473"/>
        <item m="1" x="970"/>
        <item m="1" x="2034"/>
        <item m="1" x="2446"/>
        <item m="1" x="856"/>
        <item m="1" x="608"/>
        <item m="1" x="2297"/>
        <item m="1" x="2444"/>
        <item m="1" x="1268"/>
        <item m="1" x="2518"/>
        <item m="1" x="1691"/>
        <item m="1" x="555"/>
        <item m="1" x="2456"/>
        <item m="1" x="2360"/>
        <item m="1" x="3020"/>
        <item m="1" x="494"/>
        <item m="1" x="1863"/>
        <item m="1" x="987"/>
        <item m="1" x="1193"/>
        <item m="1" x="510"/>
        <item m="1" x="1486"/>
        <item m="1" x="483"/>
        <item m="1" x="2296"/>
        <item m="1" x="2828"/>
        <item m="1" x="12"/>
        <item m="1" x="2693"/>
        <item m="1" x="48"/>
        <item m="1" x="1696"/>
        <item m="1" x="648"/>
        <item m="1" x="1139"/>
        <item m="1" x="2815"/>
        <item m="1" x="2104"/>
        <item m="1" x="2426"/>
        <item m="1" x="427"/>
        <item m="1" x="76"/>
        <item m="1" x="751"/>
        <item m="1" x="1050"/>
        <item m="1" x="2321"/>
        <item m="1" x="3006"/>
        <item m="1" x="788"/>
        <item m="1" x="540"/>
        <item m="1" x="1347"/>
        <item m="1" x="3057"/>
        <item m="1" x="1894"/>
        <item m="1" x="526"/>
        <item m="1" x="1754"/>
        <item m="1" x="573"/>
        <item m="1" x="2842"/>
        <item m="1" x="2771"/>
        <item m="1" x="1522"/>
        <item m="1" x="3051"/>
        <item m="1" x="2163"/>
        <item m="1" x="1671"/>
        <item m="1" x="3010"/>
        <item m="1" x="1152"/>
        <item m="1" x="715"/>
        <item m="1" x="1233"/>
        <item m="1" x="1238"/>
        <item m="1" x="755"/>
        <item m="1" x="1021"/>
        <item m="1" x="560"/>
        <item m="1" x="55"/>
        <item m="1" x="2756"/>
        <item m="1" x="811"/>
        <item m="1" x="1997"/>
        <item m="1" x="460"/>
        <item m="1" x="602"/>
        <item m="1" x="2216"/>
        <item m="1" x="1615"/>
        <item m="1" x="802"/>
        <item m="1" x="1047"/>
        <item m="1" x="2551"/>
        <item m="1" x="1526"/>
        <item m="1" x="1771"/>
        <item m="1" x="1074"/>
        <item m="1" x="783"/>
        <item m="1" x="2926"/>
        <item x="0"/>
        <item x="2"/>
        <item m="1" x="2440"/>
        <item m="1" x="379"/>
        <item m="1" x="211"/>
        <item m="1" x="348"/>
        <item m="1" x="240"/>
        <item m="1" x="2937"/>
        <item m="1" x="590"/>
        <item m="1" x="1159"/>
        <item m="1" x="153"/>
        <item m="1" x="2739"/>
        <item m="1" x="2365"/>
        <item m="1" x="2910"/>
        <item m="1" x="964"/>
        <item m="1" x="2929"/>
        <item m="1" x="1556"/>
        <item m="1" x="1157"/>
        <item m="1" x="1981"/>
        <item m="1" x="2841"/>
        <item m="1" x="2861"/>
        <item m="1" x="360"/>
        <item m="1" x="1607"/>
        <item m="1" x="2977"/>
        <item m="1" x="1954"/>
        <item m="1" x="1797"/>
        <item m="1" x="738"/>
        <item m="1" x="38"/>
        <item m="1" x="2118"/>
        <item m="1" x="2059"/>
        <item m="1" x="162"/>
        <item m="1" x="1377"/>
        <item m="1" x="1006"/>
        <item m="1" x="472"/>
        <item m="1" x="2131"/>
        <item m="1" x="2764"/>
        <item m="1" x="283"/>
        <item m="1" x="2579"/>
        <item m="1" x="2877"/>
        <item m="1" x="1034"/>
        <item m="1" x="1445"/>
        <item m="1" x="1769"/>
        <item m="1" x="1676"/>
        <item m="1" x="718"/>
        <item m="1" x="459"/>
        <item m="1" x="709"/>
        <item m="1" x="1773"/>
        <item m="1" x="2439"/>
        <item m="1" x="1634"/>
        <item m="1" x="224"/>
        <item m="1" x="1200"/>
        <item m="1" x="285"/>
        <item m="1" x="1151"/>
        <item m="1" x="1789"/>
        <item m="1" x="2680"/>
        <item m="1" x="951"/>
        <item m="1" x="2788"/>
        <item m="1" x="792"/>
        <item m="1" x="2669"/>
        <item m="1" x="2567"/>
        <item m="1" x="575"/>
        <item m="1" x="794"/>
        <item m="1" x="2817"/>
        <item m="1" x="764"/>
        <item m="1" x="1318"/>
        <item m="1" x="2991"/>
        <item m="1" x="2082"/>
        <item m="1" x="2431"/>
        <item m="1" x="1417"/>
        <item m="1" x="525"/>
        <item m="1" x="2305"/>
        <item m="1" x="2049"/>
        <item m="1" x="1176"/>
        <item m="1" x="920"/>
        <item m="1" x="152"/>
        <item m="1" x="3017"/>
        <item m="1" x="2899"/>
        <item m="1" x="1830"/>
        <item m="1" x="1777"/>
        <item m="1" x="541"/>
        <item m="1" x="241"/>
        <item m="1" x="1999"/>
        <item m="1" x="2746"/>
        <item m="1" x="1928"/>
        <item m="1" x="3009"/>
        <item m="1" x="226"/>
      </items>
    </pivotField>
    <pivotField compact="0" outline="0" showAll="0"/>
    <pivotField dataField="1" compact="0" outline="0" showAll="0"/>
    <pivotField compact="0" outline="0" multipleItemSelectionAllowed="1" showAll="0" defaultSubtotal="0"/>
    <pivotField axis="axisRow" compact="0" outline="0" multipleItemSelectionAllowed="1" showAll="0" defaultSubtotal="0">
      <items count="6">
        <item sd="0" x="3"/>
        <item x="0"/>
        <item x="2"/>
        <item m="1" x="4"/>
        <item m="1" x="5"/>
        <item h="1" sd="0" x="1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336">
        <item m="1" x="115"/>
        <item m="1" x="160"/>
        <item m="1" x="25"/>
        <item m="1" x="313"/>
        <item m="1" x="288"/>
        <item m="1" x="83"/>
        <item m="1" x="287"/>
        <item m="1" x="329"/>
        <item m="1" x="106"/>
        <item m="1" x="257"/>
        <item m="1" x="322"/>
        <item m="1" x="312"/>
        <item m="1" x="36"/>
        <item m="1" x="28"/>
        <item m="1" x="299"/>
        <item m="1" x="234"/>
        <item m="1" x="301"/>
        <item m="1" x="205"/>
        <item m="1" x="119"/>
        <item m="1" x="127"/>
        <item m="1" x="310"/>
        <item m="1" x="27"/>
        <item m="1" x="258"/>
        <item m="1" x="311"/>
        <item m="1" x="109"/>
        <item m="1" x="78"/>
        <item m="1" x="202"/>
        <item m="1" x="76"/>
        <item m="1" x="75"/>
        <item m="1" x="139"/>
        <item m="1" x="141"/>
        <item m="1" x="220"/>
        <item m="1" x="199"/>
        <item m="1" x="185"/>
        <item m="1" x="217"/>
        <item m="1" x="176"/>
        <item m="1" x="235"/>
        <item m="1" x="39"/>
        <item m="1" x="55"/>
        <item m="1" x="280"/>
        <item x="2"/>
        <item m="1" x="190"/>
        <item m="1" x="162"/>
        <item m="1" x="121"/>
        <item x="6"/>
        <item m="1" x="77"/>
        <item m="1" x="10"/>
        <item m="1" x="317"/>
        <item m="1" x="104"/>
        <item m="1" x="206"/>
        <item m="1" x="82"/>
        <item m="1" x="98"/>
        <item m="1" x="167"/>
        <item m="1" x="328"/>
        <item m="1" x="212"/>
        <item m="1" x="8"/>
        <item m="1" x="230"/>
        <item m="1" x="169"/>
        <item m="1" x="239"/>
        <item m="1" x="152"/>
        <item m="1" x="256"/>
        <item m="1" x="84"/>
        <item m="1" x="147"/>
        <item m="1" x="306"/>
        <item m="1" x="223"/>
        <item m="1" x="175"/>
        <item m="1" x="105"/>
        <item m="1" x="20"/>
        <item m="1" x="42"/>
        <item m="1" x="33"/>
        <item m="1" x="320"/>
        <item m="1" x="224"/>
        <item m="1" x="302"/>
        <item m="1" x="131"/>
        <item m="1" x="269"/>
        <item m="1" x="177"/>
        <item m="1" x="324"/>
        <item m="1" x="26"/>
        <item m="1" x="181"/>
        <item m="1" x="99"/>
        <item m="1" x="31"/>
        <item m="1" x="48"/>
        <item m="1" x="319"/>
        <item m="1" x="161"/>
        <item m="1" x="229"/>
        <item m="1" x="93"/>
        <item m="1" x="87"/>
        <item m="1" x="135"/>
        <item m="1" x="186"/>
        <item m="1" x="85"/>
        <item m="1" x="111"/>
        <item m="1" x="225"/>
        <item m="1" x="110"/>
        <item m="1" x="70"/>
        <item m="1" x="154"/>
        <item m="1" x="263"/>
        <item m="1" x="96"/>
        <item m="1" x="334"/>
        <item m="1" x="69"/>
        <item m="1" x="271"/>
        <item m="1" x="58"/>
        <item m="1" x="144"/>
        <item m="1" x="326"/>
        <item m="1" x="14"/>
        <item m="1" x="241"/>
        <item m="1" x="297"/>
        <item m="1" x="51"/>
        <item m="1" x="171"/>
        <item m="1" x="207"/>
        <item m="1" x="260"/>
        <item m="1" x="79"/>
        <item m="1" x="40"/>
        <item m="1" x="170"/>
        <item m="1" x="158"/>
        <item m="1" x="187"/>
        <item x="0"/>
        <item m="1" x="200"/>
        <item m="1" x="166"/>
        <item m="1" x="267"/>
        <item m="1" x="21"/>
        <item m="1" x="60"/>
        <item m="1" x="255"/>
        <item x="3"/>
        <item m="1" x="325"/>
        <item m="1" x="180"/>
        <item m="1" x="303"/>
        <item m="1" x="122"/>
        <item m="1" x="272"/>
        <item m="1" x="289"/>
        <item m="1" x="95"/>
        <item m="1" x="43"/>
        <item m="1" x="12"/>
        <item m="1" x="157"/>
        <item m="1" x="331"/>
        <item m="1" x="86"/>
        <item m="1" x="102"/>
        <item m="1" x="97"/>
        <item m="1" x="120"/>
        <item m="1" x="101"/>
        <item m="1" x="61"/>
        <item m="1" x="116"/>
        <item m="1" x="149"/>
        <item m="1" x="332"/>
        <item m="1" x="94"/>
        <item m="1" x="179"/>
        <item m="1" x="259"/>
        <item m="1" x="143"/>
        <item m="1" x="156"/>
        <item m="1" x="65"/>
        <item m="1" x="108"/>
        <item m="1" x="330"/>
        <item m="1" x="107"/>
        <item m="1" x="164"/>
        <item m="1" x="145"/>
        <item m="1" x="218"/>
        <item m="1" x="221"/>
        <item m="1" x="50"/>
        <item m="1" x="201"/>
        <item m="1" x="15"/>
        <item m="1" x="275"/>
        <item m="1" x="124"/>
        <item m="1" x="248"/>
        <item m="1" x="284"/>
        <item m="1" x="203"/>
        <item m="1" x="270"/>
        <item m="1" x="172"/>
        <item m="1" x="265"/>
        <item m="1" x="304"/>
        <item m="1" x="136"/>
        <item m="1" x="262"/>
        <item m="1" x="68"/>
        <item m="1" x="73"/>
        <item m="1" x="276"/>
        <item m="1" x="118"/>
        <item m="1" x="81"/>
        <item m="1" x="19"/>
        <item m="1" x="49"/>
        <item m="1" x="29"/>
        <item m="1" x="204"/>
        <item m="1" x="23"/>
        <item m="1" x="150"/>
        <item m="1" x="277"/>
        <item m="1" x="126"/>
        <item m="1" x="148"/>
        <item m="1" x="67"/>
        <item m="1" x="214"/>
        <item m="1" x="266"/>
        <item m="1" x="103"/>
        <item m="1" x="112"/>
        <item m="1" x="291"/>
        <item m="1" x="253"/>
        <item m="1" x="282"/>
        <item m="1" x="56"/>
        <item m="1" x="189"/>
        <item m="1" x="254"/>
        <item m="1" x="155"/>
        <item m="1" x="251"/>
        <item m="1" x="9"/>
        <item m="1" x="231"/>
        <item x="7"/>
        <item m="1" x="16"/>
        <item m="1" x="243"/>
        <item m="1" x="209"/>
        <item m="1" x="294"/>
        <item m="1" x="46"/>
        <item m="1" x="278"/>
        <item m="1" x="318"/>
        <item m="1" x="184"/>
        <item m="1" x="44"/>
        <item m="1" x="134"/>
        <item m="1" x="183"/>
        <item m="1" x="295"/>
        <item m="1" x="245"/>
        <item m="1" x="232"/>
        <item m="1" x="323"/>
        <item m="1" x="138"/>
        <item m="1" x="321"/>
        <item m="1" x="219"/>
        <item m="1" x="114"/>
        <item m="1" x="247"/>
        <item m="1" x="11"/>
        <item m="1" x="30"/>
        <item m="1" x="163"/>
        <item m="1" x="308"/>
        <item m="1" x="24"/>
        <item m="1" x="292"/>
        <item m="1" x="113"/>
        <item m="1" x="240"/>
        <item m="1" x="45"/>
        <item m="1" x="283"/>
        <item m="1" x="281"/>
        <item m="1" x="252"/>
        <item m="1" x="268"/>
        <item x="1"/>
        <item m="1" x="208"/>
        <item m="1" x="165"/>
        <item m="1" x="74"/>
        <item m="1" x="18"/>
        <item m="1" x="233"/>
        <item x="5"/>
        <item m="1" x="211"/>
        <item m="1" x="315"/>
        <item m="1" x="174"/>
        <item m="1" x="132"/>
        <item m="1" x="290"/>
        <item m="1" x="71"/>
        <item m="1" x="261"/>
        <item m="1" x="63"/>
        <item m="1" x="293"/>
        <item m="1" x="210"/>
        <item m="1" x="279"/>
        <item m="1" x="57"/>
        <item m="1" x="250"/>
        <item m="1" x="309"/>
        <item m="1" x="228"/>
        <item m="1" x="178"/>
        <item m="1" x="215"/>
        <item m="1" x="66"/>
        <item m="1" x="222"/>
        <item m="1" x="140"/>
        <item m="1" x="88"/>
        <item m="1" x="92"/>
        <item m="1" x="216"/>
        <item m="1" x="72"/>
        <item m="1" x="159"/>
        <item m="1" x="80"/>
        <item m="1" x="59"/>
        <item m="1" x="32"/>
        <item m="1" x="128"/>
        <item m="1" x="213"/>
        <item m="1" x="192"/>
        <item m="1" x="17"/>
        <item m="1" x="137"/>
        <item m="1" x="249"/>
        <item m="1" x="62"/>
        <item m="1" x="244"/>
        <item m="1" x="196"/>
        <item m="1" x="133"/>
        <item x="4"/>
        <item m="1" x="91"/>
        <item m="1" x="89"/>
        <item m="1" x="90"/>
        <item m="1" x="54"/>
        <item m="1" x="227"/>
        <item m="1" x="285"/>
        <item m="1" x="130"/>
        <item m="1" x="307"/>
        <item m="1" x="273"/>
        <item m="1" x="168"/>
        <item m="1" x="264"/>
        <item m="1" x="226"/>
        <item m="1" x="238"/>
        <item m="1" x="296"/>
        <item m="1" x="13"/>
        <item m="1" x="286"/>
        <item m="1" x="194"/>
        <item m="1" x="193"/>
        <item m="1" x="274"/>
        <item m="1" x="237"/>
        <item m="1" x="246"/>
        <item m="1" x="146"/>
        <item m="1" x="195"/>
        <item m="1" x="316"/>
        <item m="1" x="198"/>
        <item m="1" x="41"/>
        <item m="1" x="151"/>
        <item m="1" x="333"/>
        <item m="1" x="129"/>
        <item m="1" x="22"/>
        <item m="1" x="142"/>
        <item m="1" x="64"/>
        <item m="1" x="100"/>
        <item m="1" x="197"/>
        <item m="1" x="38"/>
        <item m="1" x="125"/>
        <item m="1" x="298"/>
        <item m="1" x="153"/>
        <item m="1" x="242"/>
        <item m="1" x="191"/>
        <item m="1" x="314"/>
        <item m="1" x="34"/>
        <item m="1" x="305"/>
        <item m="1" x="300"/>
        <item m="1" x="123"/>
        <item m="1" x="236"/>
        <item m="1" x="52"/>
        <item m="1" x="188"/>
        <item m="1" x="173"/>
        <item m="1" x="117"/>
        <item m="1" x="327"/>
        <item m="1" x="182"/>
        <item m="1" x="53"/>
        <item m="1" x="37"/>
        <item m="1" x="35"/>
        <item m="1" x="47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multipleItemSelectionAllowed="1" showAll="0"/>
    <pivotField axis="axisRow" compact="0" outline="0" showAll="0" defaultSubtotal="0">
      <items count="325">
        <item m="1" x="255"/>
        <item m="1" x="241"/>
        <item m="1" x="266"/>
        <item m="1" x="46"/>
        <item m="1" x="69"/>
        <item m="1" x="199"/>
        <item m="1" x="20"/>
        <item m="1" x="70"/>
        <item m="1" x="74"/>
        <item m="1" x="228"/>
        <item m="1" x="44"/>
        <item m="1" x="248"/>
        <item m="1" x="90"/>
        <item m="1" x="207"/>
        <item m="1" x="55"/>
        <item m="1" x="33"/>
        <item m="1" x="202"/>
        <item m="1" x="31"/>
        <item m="1" x="61"/>
        <item m="1" x="210"/>
        <item m="1" x="62"/>
        <item m="1" x="104"/>
        <item m="1" x="85"/>
        <item m="1" x="67"/>
        <item m="1" x="56"/>
        <item m="1" x="23"/>
        <item m="1" x="40"/>
        <item m="1" x="216"/>
        <item m="1" x="185"/>
        <item m="1" x="19"/>
        <item m="1" x="221"/>
        <item m="1" x="190"/>
        <item m="1" x="26"/>
        <item m="1" x="35"/>
        <item m="1" x="214"/>
        <item m="1" x="49"/>
        <item m="1" x="200"/>
        <item m="1" x="232"/>
        <item m="1" x="84"/>
        <item m="1" x="235"/>
        <item m="1" x="51"/>
        <item m="1" x="182"/>
        <item m="1" x="209"/>
        <item m="1" x="75"/>
        <item m="1" x="97"/>
        <item m="1" x="28"/>
        <item m="1" x="191"/>
        <item m="1" x="215"/>
        <item m="1" x="227"/>
        <item m="1" x="234"/>
        <item m="1" x="21"/>
        <item m="1" x="242"/>
        <item m="1" x="226"/>
        <item m="1" x="29"/>
        <item m="1" x="196"/>
        <item m="1" x="36"/>
        <item m="1" x="204"/>
        <item m="1" x="178"/>
        <item m="1" x="39"/>
        <item m="1" x="42"/>
        <item m="1" x="188"/>
        <item m="1" x="22"/>
        <item m="1" x="184"/>
        <item m="1" x="203"/>
        <item m="1" x="219"/>
        <item m="1" x="60"/>
        <item m="1" x="24"/>
        <item m="1" x="17"/>
        <item m="1" x="192"/>
        <item m="1" x="240"/>
        <item m="1" x="181"/>
        <item m="1" x="30"/>
        <item m="1" x="194"/>
        <item m="1" x="183"/>
        <item m="1" x="14"/>
        <item m="1" x="220"/>
        <item m="1" x="38"/>
        <item m="1" x="77"/>
        <item m="1" x="283"/>
        <item m="1" x="169"/>
        <item m="1" x="309"/>
        <item m="1" x="287"/>
        <item m="1" x="297"/>
        <item m="1" x="320"/>
        <item m="1" x="157"/>
        <item m="1" x="292"/>
        <item m="1" x="131"/>
        <item m="1" x="143"/>
        <item m="1" x="310"/>
        <item m="1" x="305"/>
        <item m="1" x="153"/>
        <item m="1" x="136"/>
        <item m="1" x="158"/>
        <item x="2"/>
        <item m="1" x="316"/>
        <item m="1" x="94"/>
        <item m="1" x="270"/>
        <item m="1" x="165"/>
        <item m="1" x="254"/>
        <item m="1" x="302"/>
        <item m="1" x="138"/>
        <item m="1" x="275"/>
        <item m="1" x="112"/>
        <item m="1" x="301"/>
        <item m="1" x="82"/>
        <item m="1" x="298"/>
        <item m="1" x="107"/>
        <item m="1" x="103"/>
        <item m="1" x="118"/>
        <item m="1" x="151"/>
        <item m="1" x="124"/>
        <item m="1" x="259"/>
        <item m="1" x="88"/>
        <item m="1" x="119"/>
        <item m="1" x="231"/>
        <item m="1" x="276"/>
        <item m="1" x="146"/>
        <item m="1" x="225"/>
        <item m="1" x="137"/>
        <item m="1" x="293"/>
        <item m="1" x="294"/>
        <item m="1" x="142"/>
        <item m="1" x="147"/>
        <item m="1" x="113"/>
        <item m="1" x="108"/>
        <item m="1" x="282"/>
        <item m="1" x="129"/>
        <item m="1" x="253"/>
        <item m="1" x="307"/>
        <item m="1" x="321"/>
        <item m="1" x="322"/>
        <item m="1" x="13"/>
        <item m="1" x="265"/>
        <item m="1" x="109"/>
        <item m="1" x="308"/>
        <item m="1" x="303"/>
        <item m="1" x="164"/>
        <item m="1" x="133"/>
        <item m="1" x="171"/>
        <item m="1" x="16"/>
        <item m="1" x="288"/>
        <item m="1" x="140"/>
        <item m="1" x="15"/>
        <item m="1" x="144"/>
        <item m="1" x="25"/>
        <item m="1" x="180"/>
        <item m="1" x="167"/>
        <item m="1" x="120"/>
        <item m="1" x="149"/>
        <item m="1" x="314"/>
        <item m="1" x="317"/>
        <item m="1" x="126"/>
        <item m="1" x="187"/>
        <item m="1" x="175"/>
        <item m="1" x="318"/>
        <item m="1" x="299"/>
        <item m="1" x="160"/>
        <item m="1" x="174"/>
        <item m="1" x="163"/>
        <item m="1" x="10"/>
        <item m="1" x="162"/>
        <item m="1" x="176"/>
        <item m="1" x="277"/>
        <item m="1" x="159"/>
        <item m="1" x="156"/>
        <item m="1" x="312"/>
        <item m="1" x="11"/>
        <item m="1" x="170"/>
        <item m="1" x="166"/>
        <item m="1" x="284"/>
        <item m="1" x="271"/>
        <item x="0"/>
        <item x="4"/>
        <item x="1"/>
        <item m="1" x="128"/>
        <item x="3"/>
        <item m="1" x="121"/>
        <item m="1" x="87"/>
        <item m="1" x="141"/>
        <item x="5"/>
        <item m="1" x="285"/>
        <item m="1" x="258"/>
        <item m="1" x="229"/>
        <item m="1" x="273"/>
        <item m="1" x="81"/>
        <item m="1" x="224"/>
        <item m="1" x="256"/>
        <item m="1" x="236"/>
        <item m="1" x="86"/>
        <item m="1" x="261"/>
        <item m="1" x="274"/>
        <item m="1" x="105"/>
        <item m="1" x="80"/>
        <item m="1" x="115"/>
        <item m="1" x="71"/>
        <item m="1" x="106"/>
        <item m="1" x="98"/>
        <item m="1" x="279"/>
        <item m="1" x="100"/>
        <item m="1" x="99"/>
        <item m="1" x="237"/>
        <item m="1" x="116"/>
        <item m="1" x="58"/>
        <item m="1" x="73"/>
        <item m="1" x="213"/>
        <item m="1" x="262"/>
        <item m="1" x="122"/>
        <item m="1" x="257"/>
        <item m="1" x="111"/>
        <item m="1" x="244"/>
        <item m="1" x="117"/>
        <item m="1" x="218"/>
        <item m="1" x="54"/>
        <item m="1" x="52"/>
        <item m="1" x="48"/>
        <item m="1" x="268"/>
        <item m="1" x="291"/>
        <item m="1" x="64"/>
        <item m="1" x="201"/>
        <item m="1" x="211"/>
        <item m="1" x="193"/>
        <item m="1" x="41"/>
        <item m="1" x="92"/>
        <item m="1" x="198"/>
        <item m="1" x="272"/>
        <item m="1" x="72"/>
        <item m="1" x="217"/>
        <item m="1" x="223"/>
        <item m="1" x="91"/>
        <item m="1" x="59"/>
        <item m="1" x="251"/>
        <item m="1" x="280"/>
        <item m="1" x="34"/>
        <item m="1" x="79"/>
        <item m="1" x="230"/>
        <item m="1" x="206"/>
        <item m="1" x="93"/>
        <item m="1" x="53"/>
        <item m="1" x="47"/>
        <item m="1" x="250"/>
        <item m="1" x="123"/>
        <item m="1" x="152"/>
        <item m="1" x="246"/>
        <item m="1" x="148"/>
        <item m="1" x="96"/>
        <item m="1" x="295"/>
        <item m="1" x="304"/>
        <item m="1" x="267"/>
        <item m="1" x="197"/>
        <item m="1" x="233"/>
        <item m="1" x="78"/>
        <item m="1" x="45"/>
        <item m="1" x="205"/>
        <item m="1" x="68"/>
        <item m="1" x="189"/>
        <item m="1" x="76"/>
        <item m="1" x="243"/>
        <item m="1" x="63"/>
        <item m="1" x="110"/>
        <item m="1" x="135"/>
        <item m="1" x="238"/>
        <item m="1" x="18"/>
        <item m="1" x="50"/>
        <item m="1" x="249"/>
        <item m="1" x="222"/>
        <item m="1" x="239"/>
        <item m="1" x="245"/>
        <item m="1" x="179"/>
        <item m="1" x="173"/>
        <item m="1" x="154"/>
        <item m="1" x="139"/>
        <item m="1" x="290"/>
        <item m="1" x="65"/>
        <item m="1" x="57"/>
        <item m="1" x="252"/>
        <item m="1" x="263"/>
        <item m="1" x="286"/>
        <item m="1" x="281"/>
        <item m="1" x="27"/>
        <item m="1" x="66"/>
        <item m="1" x="300"/>
        <item m="1" x="9"/>
        <item m="1" x="83"/>
        <item m="1" x="6"/>
        <item m="1" x="89"/>
        <item m="1" x="95"/>
        <item m="1" x="212"/>
        <item m="1" x="145"/>
        <item m="1" x="8"/>
        <item m="1" x="12"/>
        <item m="1" x="134"/>
        <item m="1" x="319"/>
        <item m="1" x="324"/>
        <item m="1" x="125"/>
        <item m="1" x="102"/>
        <item m="1" x="264"/>
        <item m="1" x="269"/>
        <item m="1" x="32"/>
        <item m="1" x="43"/>
        <item m="1" x="208"/>
        <item m="1" x="130"/>
        <item m="1" x="37"/>
        <item m="1" x="7"/>
        <item m="1" x="132"/>
        <item m="1" x="313"/>
        <item m="1" x="247"/>
        <item m="1" x="195"/>
        <item m="1" x="101"/>
        <item m="1" x="315"/>
        <item m="1" x="161"/>
        <item m="1" x="306"/>
        <item m="1" x="127"/>
        <item m="1" x="172"/>
        <item m="1" x="155"/>
        <item m="1" x="289"/>
        <item m="1" x="150"/>
        <item m="1" x="260"/>
        <item m="1" x="311"/>
        <item m="1" x="296"/>
        <item m="1" x="323"/>
        <item m="1" x="168"/>
        <item m="1" x="278"/>
        <item m="1" x="177"/>
        <item m="1" x="186"/>
        <item m="1" x="114"/>
      </items>
    </pivotField>
    <pivotField compact="0" outline="0" showAll="0"/>
    <pivotField axis="axisCol" compact="0" outline="0" showAll="0">
      <items count="5">
        <item h="1" m="1" x="2"/>
        <item x="0"/>
        <item x="1"/>
        <item m="1"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5">
        <item x="2"/>
        <item m="1" x="4"/>
        <item x="1"/>
        <item x="0"/>
        <item m="1" x="3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multipleItemSelectionAllowed="1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8">
    <field x="5"/>
    <field x="0"/>
    <field x="12"/>
    <field x="6"/>
    <field x="55"/>
    <field x="8"/>
    <field x="45"/>
    <field x="19"/>
  </rowFields>
  <rowItems count="2">
    <i>
      <x v="1"/>
      <x v="321"/>
      <x v="2"/>
      <x v="186"/>
      <x/>
      <x v="3007"/>
      <x v="93"/>
      <x v="40"/>
    </i>
    <i t="grand">
      <x/>
    </i>
  </rowItems>
  <colFields count="1">
    <field x="47"/>
  </colFields>
  <colItems count="2">
    <i>
      <x v="2"/>
    </i>
    <i t="grand">
      <x/>
    </i>
  </colItems>
  <dataFields count="1">
    <dataField name="Sum of Rev/Signings Value ($M)" fld="10" baseField="0" baseItem="16" numFmtId="164"/>
  </dataFields>
  <formats count="7">
    <format dxfId="408">
      <pivotArea outline="0" collapsedLevelsAreSubtotals="1" fieldPosition="0"/>
    </format>
    <format dxfId="407">
      <pivotArea field="47" type="button" dataOnly="0" labelOnly="1" outline="0" axis="axisCol" fieldPosition="0"/>
    </format>
    <format dxfId="406">
      <pivotArea type="topRight" dataOnly="0" labelOnly="1" outline="0" fieldPosition="0"/>
    </format>
    <format dxfId="405">
      <pivotArea dataOnly="0" labelOnly="1" outline="0" fieldPosition="0">
        <references count="1">
          <reference field="47" count="0"/>
        </references>
      </pivotArea>
    </format>
    <format dxfId="404">
      <pivotArea dataOnly="0" labelOnly="1" grandCol="1" outline="0" fieldPosition="0"/>
    </format>
    <format dxfId="403">
      <pivotArea field="45" type="button" dataOnly="0" labelOnly="1" outline="0" axis="axisRow" fieldPosition="6"/>
    </format>
    <format dxfId="402">
      <pivotArea dataOnly="0" labelOnly="1" grandRow="1" outline="0" fieldPosition="0"/>
    </format>
  </formats>
  <pivotTableStyleInfo name="mydup2"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PivotTable1" cacheId="15" applyNumberFormats="0" applyBorderFormats="0" applyFontFormats="0" applyPatternFormats="0" applyAlignmentFormats="0" applyWidthHeightFormats="1" dataCaption="Values" updatedVersion="3" minRefreshableVersion="3" useAutoFormatting="1" itemPrintTitles="1" createdVersion="4" indent="0" compact="0" compactData="0" gridDropZones="1" multipleFieldFilters="0">
  <location ref="A9:I11" firstHeaderRow="1" firstDataRow="2" firstDataCol="8"/>
  <pivotFields count="100">
    <pivotField axis="axisRow" compact="0" outline="0" showAll="0" sortType="descending" defaultSubtotal="0">
      <items count="2853">
        <item m="1" x="1655"/>
        <item m="1" x="2675"/>
        <item m="1" x="1848"/>
        <item m="1" x="2337"/>
        <item m="1" x="2413"/>
        <item m="1" x="1709"/>
        <item m="1" x="1933"/>
        <item m="1" x="2697"/>
        <item m="1" x="629"/>
        <item m="1" x="1118"/>
        <item m="1" x="2715"/>
        <item m="1" x="2488"/>
        <item m="1" x="2161"/>
        <item m="1" x="1070"/>
        <item m="1" x="2221"/>
        <item m="1" x="2509"/>
        <item m="1" x="1937"/>
        <item m="1" x="1734"/>
        <item m="1" x="143"/>
        <item m="1" x="92"/>
        <item m="1" x="936"/>
        <item m="1" x="2030"/>
        <item m="1" x="1107"/>
        <item m="1" x="1284"/>
        <item m="1" x="275"/>
        <item m="1" x="1534"/>
        <item m="1" x="1633"/>
        <item m="1" x="2088"/>
        <item m="1" x="2749"/>
        <item m="1" x="1556"/>
        <item m="1" x="2668"/>
        <item m="1" x="181"/>
        <item m="1" x="1685"/>
        <item m="1" x="1244"/>
        <item m="1" x="132"/>
        <item m="1" x="139"/>
        <item m="1" x="2339"/>
        <item m="1" x="469"/>
        <item m="1" x="260"/>
        <item m="1" x="963"/>
        <item m="1" x="299"/>
        <item m="1" x="854"/>
        <item m="1" x="2771"/>
        <item m="1" x="1705"/>
        <item m="1" x="39"/>
        <item m="1" x="1467"/>
        <item m="1" x="579"/>
        <item m="1" x="2562"/>
        <item m="1" x="206"/>
        <item m="1" x="2655"/>
        <item m="1" x="1827"/>
        <item m="1" x="140"/>
        <item m="1" x="1001"/>
        <item m="1" x="1748"/>
        <item m="1" x="286"/>
        <item m="1" x="2505"/>
        <item m="1" x="1812"/>
        <item m="1" x="1260"/>
        <item m="1" x="2690"/>
        <item m="1" x="1126"/>
        <item m="1" x="840"/>
        <item m="1" x="540"/>
        <item m="1" x="235"/>
        <item m="1" x="270"/>
        <item m="1" x="2812"/>
        <item m="1" x="959"/>
        <item m="1" x="723"/>
        <item m="1" x="2805"/>
        <item m="1" x="2083"/>
        <item m="1" x="1947"/>
        <item m="1" x="2671"/>
        <item m="1" x="489"/>
        <item m="1" x="1828"/>
        <item m="1" x="2034"/>
        <item m="1" x="1188"/>
        <item m="1" x="399"/>
        <item m="1" x="89"/>
        <item m="1" x="479"/>
        <item m="1" x="573"/>
        <item m="1" x="2203"/>
        <item m="1" x="2844"/>
        <item m="1" x="701"/>
        <item m="1" x="2524"/>
        <item m="1" x="1616"/>
        <item m="1" x="613"/>
        <item m="1" x="1297"/>
        <item m="1" x="2193"/>
        <item m="1" x="197"/>
        <item m="1" x="881"/>
        <item m="1" x="2365"/>
        <item m="1" x="180"/>
        <item m="1" x="136"/>
        <item m="1" x="1735"/>
        <item m="1" x="1271"/>
        <item m="1" x="161"/>
        <item m="1" x="2643"/>
        <item m="1" x="1372"/>
        <item m="1" x="2343"/>
        <item m="1" x="202"/>
        <item m="1" x="975"/>
        <item m="1" x="2813"/>
        <item m="1" x="2563"/>
        <item m="1" x="1212"/>
        <item m="1" x="433"/>
        <item m="1" x="2079"/>
        <item m="1" x="2696"/>
        <item m="1" x="1335"/>
        <item m="1" x="813"/>
        <item m="1" x="2496"/>
        <item m="1" x="211"/>
        <item m="1" x="2522"/>
        <item m="1" x="492"/>
        <item m="1" x="1807"/>
        <item m="1" x="120"/>
        <item m="1" x="564"/>
        <item m="1" x="1159"/>
        <item m="1" x="1506"/>
        <item m="1" x="1799"/>
        <item m="1" x="644"/>
        <item m="1" x="2550"/>
        <item m="1" x="1956"/>
        <item m="1" x="1319"/>
        <item m="1" x="891"/>
        <item m="1" x="2382"/>
        <item m="1" x="1468"/>
        <item m="1" x="497"/>
        <item m="1" x="952"/>
        <item m="1" x="2711"/>
        <item m="1" x="1728"/>
        <item m="1" x="1796"/>
        <item m="1" x="704"/>
        <item m="1" x="938"/>
        <item m="1" x="1647"/>
        <item m="1" x="784"/>
        <item m="1" x="1115"/>
        <item m="1" x="1259"/>
        <item m="1" x="808"/>
        <item m="1" x="1831"/>
        <item m="1" x="1861"/>
        <item m="1" x="2133"/>
        <item m="1" x="1964"/>
        <item m="1" x="1016"/>
        <item m="1" x="149"/>
        <item m="1" x="1013"/>
        <item m="1" x="1953"/>
        <item m="1" x="2138"/>
        <item m="1" x="117"/>
        <item m="1" x="2216"/>
        <item m="1" x="1422"/>
        <item m="1" x="90"/>
        <item m="1" x="102"/>
        <item m="1" x="2314"/>
        <item m="1" x="1448"/>
        <item m="1" x="233"/>
        <item m="1" x="2085"/>
        <item m="1" x="671"/>
        <item m="1" x="2002"/>
        <item m="1" x="2173"/>
        <item m="1" x="1708"/>
        <item m="1" x="2627"/>
        <item m="1" x="934"/>
        <item m="1" x="2579"/>
        <item m="1" x="8"/>
        <item m="1" x="291"/>
        <item m="1" x="443"/>
        <item m="1" x="22"/>
        <item m="1" x="1196"/>
        <item m="1" x="2463"/>
        <item m="1" x="430"/>
        <item m="1" x="967"/>
        <item m="1" x="237"/>
        <item m="1" x="720"/>
        <item m="1" x="446"/>
        <item m="1" x="1117"/>
        <item m="1" x="603"/>
        <item m="1" x="1668"/>
        <item m="1" x="218"/>
        <item m="1" x="2062"/>
        <item m="1" x="2180"/>
        <item m="1" x="518"/>
        <item m="1" x="1209"/>
        <item m="1" x="1406"/>
        <item m="1" x="169"/>
        <item m="1" x="2662"/>
        <item m="1" x="1030"/>
        <item m="1" x="1605"/>
        <item m="1" x="2425"/>
        <item m="1" x="1943"/>
        <item m="1" x="2649"/>
        <item m="1" x="1205"/>
        <item m="1" x="360"/>
        <item m="1" x="1441"/>
        <item m="1" x="2405"/>
        <item m="1" x="1371"/>
        <item m="1" x="1992"/>
        <item m="1" x="2397"/>
        <item m="1" x="1453"/>
        <item m="1" x="593"/>
        <item m="1" x="1171"/>
        <item m="1" x="926"/>
        <item m="1" x="68"/>
        <item m="1" x="1029"/>
        <item m="1" x="1415"/>
        <item m="1" x="1803"/>
        <item m="1" x="2704"/>
        <item m="1" x="1080"/>
        <item m="1" x="1895"/>
        <item m="1" x="825"/>
        <item m="1" x="533"/>
        <item m="1" x="2277"/>
        <item m="1" x="771"/>
        <item m="1" x="1677"/>
        <item m="1" x="2449"/>
        <item m="1" x="856"/>
        <item m="1" x="1062"/>
        <item m="1" x="1123"/>
        <item m="1" x="1571"/>
        <item m="1" x="1955"/>
        <item m="1" x="2826"/>
        <item m="1" x="96"/>
        <item m="1" x="2419"/>
        <item m="1" x="1086"/>
        <item m="1" x="175"/>
        <item m="1" x="750"/>
        <item m="1" x="2378"/>
        <item m="1" x="1039"/>
        <item m="1" x="1982"/>
        <item m="1" x="1364"/>
        <item m="1" x="2206"/>
        <item m="1" x="1361"/>
        <item m="1" x="791"/>
        <item m="1" x="1639"/>
        <item m="1" x="636"/>
        <item m="1" x="2284"/>
        <item m="1" x="294"/>
        <item m="1" x="1014"/>
        <item m="1" x="2217"/>
        <item m="1" x="2537"/>
        <item m="1" x="983"/>
        <item m="1" x="1347"/>
        <item m="1" x="256"/>
        <item m="1" x="762"/>
        <item m="1" x="2775"/>
        <item m="1" x="1810"/>
        <item m="1" x="544"/>
        <item m="1" x="507"/>
        <item m="1" x="2451"/>
        <item m="1" x="1573"/>
        <item m="1" x="1858"/>
        <item m="1" x="1540"/>
        <item m="1" x="1622"/>
        <item m="1" x="1087"/>
        <item m="1" x="760"/>
        <item m="1" x="900"/>
        <item m="1" x="467"/>
        <item m="1" x="24"/>
        <item m="1" x="1042"/>
        <item m="1" x="1600"/>
        <item m="1" x="1216"/>
        <item m="1" x="474"/>
        <item m="1" x="826"/>
        <item m="1" x="2121"/>
        <item m="1" x="1462"/>
        <item m="1" x="290"/>
        <item m="1" x="1343"/>
        <item m="1" x="1763"/>
        <item m="1" x="337"/>
        <item m="1" x="1187"/>
        <item m="1" x="911"/>
        <item m="1" x="322"/>
        <item m="1" x="628"/>
        <item m="1" x="1460"/>
        <item m="1" x="297"/>
        <item m="1" x="2530"/>
        <item m="1" x="1370"/>
        <item m="1" x="401"/>
        <item m="1" x="2606"/>
        <item m="1" x="1833"/>
        <item m="1" x="2503"/>
        <item m="1" x="210"/>
        <item m="1" x="2824"/>
        <item m="1" x="1525"/>
        <item m="1" x="2437"/>
        <item m="1" x="2852"/>
        <item m="1" x="445"/>
        <item m="1" x="2393"/>
        <item m="1" x="2793"/>
        <item m="1" x="1778"/>
        <item m="1" x="2107"/>
        <item m="1" x="1928"/>
        <item m="1" x="907"/>
        <item m="1" x="1168"/>
        <item m="1" x="1003"/>
        <item m="1" x="566"/>
        <item m="1" x="347"/>
        <item m="1" x="1391"/>
        <item m="1" x="2046"/>
        <item m="1" x="43"/>
        <item m="1" x="1457"/>
        <item m="1" x="1538"/>
        <item m="1" x="1341"/>
        <item m="1" x="2310"/>
        <item m="1" x="1853"/>
        <item m="1" x="1517"/>
        <item m="1" x="1529"/>
        <item m="1" x="875"/>
        <item m="1" x="920"/>
        <item m="1" x="1426"/>
        <item m="1" x="2808"/>
        <item m="1" x="2729"/>
        <item m="1" x="1781"/>
        <item m="1" x="660"/>
        <item m="1" x="1433"/>
        <item m="1" x="1624"/>
        <item m="1" x="1445"/>
        <item m="1" x="687"/>
        <item m="1" x="1376"/>
        <item m="1" x="755"/>
        <item m="1" x="1152"/>
        <item m="1" x="1819"/>
        <item m="1" x="436"/>
        <item x="2"/>
        <item m="1" x="130"/>
        <item m="1" x="1053"/>
        <item m="1" x="1411"/>
        <item m="1" x="1349"/>
        <item m="1" x="749"/>
        <item m="1" x="84"/>
        <item m="1" x="100"/>
        <item m="1" x="709"/>
        <item m="1" x="2759"/>
        <item m="1" x="2006"/>
        <item m="1" x="2402"/>
        <item m="1" x="491"/>
        <item m="1" x="442"/>
        <item m="1" x="105"/>
        <item m="1" x="119"/>
        <item m="1" x="311"/>
        <item m="1" x="1179"/>
        <item m="1" x="2546"/>
        <item m="1" x="1562"/>
        <item m="1" x="2840"/>
        <item m="1" x="1046"/>
        <item m="1" x="1988"/>
        <item m="1" x="1252"/>
        <item m="1" x="1993"/>
        <item m="1" x="2618"/>
        <item m="1" x="1320"/>
        <item m="1" x="1875"/>
        <item m="1" x="355"/>
        <item m="1" x="2322"/>
        <item m="1" x="1902"/>
        <item m="1" x="1303"/>
        <item m="1" x="2607"/>
        <item m="1" x="581"/>
        <item m="1" x="2349"/>
        <item m="1" x="2485"/>
        <item m="1" x="364"/>
        <item m="1" x="242"/>
        <item m="1" x="123"/>
        <item m="1" x="1192"/>
        <item m="1" x="2609"/>
        <item m="1" x="821"/>
        <item m="1" x="1375"/>
        <item m="1" x="336"/>
        <item m="1" x="198"/>
        <item m="1" x="190"/>
        <item m="1" x="668"/>
        <item m="1" x="2369"/>
        <item m="1" x="542"/>
        <item m="1" x="1645"/>
        <item m="1" x="1610"/>
        <item m="1" x="2169"/>
        <item m="1" x="2481"/>
        <item m="1" x="532"/>
        <item m="1" x="1501"/>
        <item m="1" x="977"/>
        <item m="1" x="2398"/>
        <item m="1" x="2795"/>
        <item m="1" x="1533"/>
        <item m="1" x="1289"/>
        <item m="1" x="2663"/>
        <item m="1" x="887"/>
        <item m="1" x="438"/>
        <item m="1" x="859"/>
        <item m="1" x="2129"/>
        <item m="1" x="377"/>
        <item m="1" x="1010"/>
        <item m="1" x="2816"/>
        <item m="1" x="673"/>
        <item m="1" x="2000"/>
        <item m="1" x="717"/>
        <item m="1" x="988"/>
        <item m="1" x="2737"/>
        <item m="1" x="1951"/>
        <item m="1" x="2249"/>
        <item m="1" x="746"/>
        <item m="1" x="862"/>
        <item m="1" x="321"/>
        <item m="1" x="725"/>
        <item m="1" x="1537"/>
        <item m="1" x="1583"/>
        <item m="1" x="427"/>
        <item m="1" x="480"/>
        <item m="1" x="2750"/>
        <item m="1" x="1575"/>
        <item m="1" x="1960"/>
        <item m="1" x="1911"/>
        <item m="1" x="2642"/>
        <item m="1" x="1765"/>
        <item m="1" x="1712"/>
        <item m="1" x="1862"/>
        <item m="1" x="2558"/>
        <item m="1" x="318"/>
        <item m="1" x="838"/>
        <item m="1" x="828"/>
        <item m="1" x="1022"/>
        <item m="1" x="381"/>
        <item m="1" x="1984"/>
        <item m="1" x="766"/>
        <item m="1" x="2821"/>
        <item m="1" x="1147"/>
        <item m="1" x="1002"/>
        <item m="1" x="968"/>
        <item m="1" x="254"/>
        <item m="1" x="2177"/>
        <item m="1" x="1272"/>
        <item m="1" x="942"/>
        <item m="1" x="2847"/>
        <item m="1" x="2274"/>
        <item m="1" x="460"/>
        <item m="1" x="2519"/>
        <item m="1" x="697"/>
        <item m="1" x="2308"/>
        <item m="1" x="1247"/>
        <item m="1" x="864"/>
        <item m="1" x="539"/>
        <item m="1" x="927"/>
        <item m="1" x="2012"/>
        <item m="1" x="1418"/>
        <item m="1" x="818"/>
        <item m="1" x="1849"/>
        <item m="1" x="624"/>
        <item m="1" x="160"/>
        <item m="1" x="333"/>
        <item m="1" x="2792"/>
        <item m="1" x="708"/>
        <item m="1" x="2145"/>
        <item m="1" x="2143"/>
        <item m="1" x="602"/>
        <item m="1" x="568"/>
        <item m="1" x="78"/>
        <item m="1" x="1226"/>
        <item m="1" x="1532"/>
        <item m="1" x="780"/>
        <item m="1" x="612"/>
        <item m="1" x="2829"/>
        <item m="1" x="822"/>
        <item m="1" x="2332"/>
        <item m="1" x="729"/>
        <item m="1" x="1056"/>
        <item m="1" x="623"/>
        <item m="1" x="2317"/>
        <item m="1" x="2300"/>
        <item m="1" x="2624"/>
        <item m="1" x="244"/>
        <item m="1" x="1255"/>
        <item m="1" x="2196"/>
        <item m="1" x="637"/>
        <item m="1" x="2693"/>
        <item m="1" x="1565"/>
        <item m="1" x="570"/>
        <item m="1" x="1301"/>
        <item m="1" x="580"/>
        <item m="1" x="466"/>
        <item m="1" x="2019"/>
        <item m="1" x="1530"/>
        <item m="1" x="571"/>
        <item m="1" x="2578"/>
        <item m="1" x="2232"/>
        <item m="1" x="1424"/>
        <item m="1" x="1362"/>
        <item m="1" x="1935"/>
        <item m="1" x="2619"/>
        <item m="1" x="12"/>
        <item m="1" x="1535"/>
        <item m="1" x="2679"/>
        <item m="1" x="2621"/>
        <item m="1" x="2021"/>
        <item m="1" x="1840"/>
        <item m="1" x="340"/>
        <item m="1" x="253"/>
        <item m="1" x="2039"/>
        <item m="1" x="234"/>
        <item m="1" x="411"/>
        <item m="1" x="2052"/>
        <item m="1" x="1162"/>
        <item m="1" x="11"/>
        <item m="1" x="2837"/>
        <item m="1" x="1673"/>
        <item m="1" x="2515"/>
        <item m="1" x="640"/>
        <item m="1" x="1729"/>
        <item m="1" x="2692"/>
        <item m="1" x="1111"/>
        <item m="1" x="2038"/>
        <item m="1" x="397"/>
        <item m="1" x="2136"/>
        <item m="1" x="789"/>
        <item m="1" x="971"/>
        <item m="1" x="2248"/>
        <item m="1" x="2698"/>
        <item m="1" x="2043"/>
        <item m="1" x="1690"/>
        <item m="1" x="2367"/>
        <item m="1" x="2770"/>
        <item m="1" x="1627"/>
        <item m="1" x="2140"/>
        <item m="1" x="2734"/>
        <item m="1" x="2458"/>
        <item x="7"/>
        <item m="1" x="2800"/>
        <item m="1" x="1657"/>
        <item m="1" x="230"/>
        <item m="1" x="1238"/>
        <item m="1" x="843"/>
        <item m="1" x="274"/>
        <item m="1" x="2024"/>
        <item m="1" x="2111"/>
        <item x="6"/>
        <item m="1" x="560"/>
        <item m="1" x="730"/>
        <item m="1" x="1180"/>
        <item m="1" x="405"/>
        <item m="1" x="2262"/>
        <item m="1" x="1475"/>
        <item m="1" x="2575"/>
        <item m="1" x="109"/>
        <item m="1" x="1584"/>
        <item m="1" x="1423"/>
        <item m="1" x="395"/>
        <item m="1" x="196"/>
        <item m="1" x="265"/>
        <item m="1" x="954"/>
        <item m="1" x="2194"/>
        <item m="1" x="591"/>
        <item m="1" x="2633"/>
        <item m="1" x="858"/>
        <item m="1" x="1158"/>
        <item m="1" x="737"/>
        <item m="1" x="2460"/>
        <item m="1" x="2045"/>
        <item m="1" x="1619"/>
        <item m="1" x="1160"/>
        <item m="1" x="1215"/>
        <item m="1" x="188"/>
        <item m="1" x="1629"/>
        <item m="1" x="1726"/>
        <item m="1" x="385"/>
        <item m="1" x="1202"/>
        <item m="1" x="272"/>
        <item m="1" x="731"/>
        <item m="1" x="1983"/>
        <item m="1" x="2228"/>
        <item m="1" x="699"/>
        <item m="1" x="1480"/>
        <item m="1" x="513"/>
        <item m="1" x="2234"/>
        <item m="1" x="726"/>
        <item m="1" x="2807"/>
        <item m="1" x="2732"/>
        <item m="1" x="1787"/>
        <item m="1" x="2588"/>
        <item m="1" x="2125"/>
        <item m="1" x="125"/>
        <item m="1" x="2245"/>
        <item m="1" x="1766"/>
        <item m="1" x="2801"/>
        <item m="1" x="556"/>
        <item m="1" x="227"/>
        <item m="1" x="300"/>
        <item m="1" x="2429"/>
        <item m="1" x="2784"/>
        <item m="1" x="408"/>
        <item m="1" x="618"/>
        <item m="1" x="2132"/>
        <item m="1" x="2484"/>
        <item m="1" x="874"/>
        <item m="1" x="2809"/>
        <item m="1" x="2508"/>
        <item m="1" x="1941"/>
        <item m="1" x="367"/>
        <item m="1" x="2510"/>
        <item m="1" x="1804"/>
        <item m="1" x="1485"/>
        <item m="1" x="1570"/>
        <item m="1" x="2074"/>
        <item m="1" x="2290"/>
        <item m="1" x="19"/>
        <item m="1" x="82"/>
        <item m="1" x="1783"/>
        <item m="1" x="2528"/>
        <item m="1" x="2820"/>
        <item m="1" x="535"/>
        <item m="1" x="412"/>
        <item m="1" x="342"/>
        <item m="1" x="162"/>
        <item m="1" x="1377"/>
        <item m="1" x="1701"/>
        <item m="1" x="63"/>
        <item m="1" x="1706"/>
        <item m="1" x="888"/>
        <item m="1" x="128"/>
        <item m="1" x="798"/>
        <item m="1" x="1887"/>
        <item m="1" x="74"/>
        <item m="1" x="2435"/>
        <item m="1" x="2620"/>
        <item m="1" x="1102"/>
        <item m="1" x="2628"/>
        <item m="1" x="1329"/>
        <item m="1" x="2165"/>
        <item m="1" x="2708"/>
        <item m="1" x="2428"/>
        <item m="1" x="2268"/>
        <item m="1" x="972"/>
        <item m="1" x="666"/>
        <item x="1"/>
        <item m="1" x="951"/>
        <item m="1" x="1049"/>
        <item m="1" x="1553"/>
        <item m="1" x="2785"/>
        <item m="1" x="2758"/>
        <item m="1" x="1770"/>
        <item m="1" x="183"/>
        <item m="1" x="961"/>
        <item m="1" x="65"/>
        <item m="1" x="2514"/>
        <item m="1" x="2197"/>
        <item m="1" x="2082"/>
        <item m="1" x="2638"/>
        <item m="1" x="1230"/>
        <item m="1" x="702"/>
        <item m="1" x="1149"/>
        <item m="1" x="2464"/>
        <item m="1" x="1137"/>
        <item m="1" x="2106"/>
        <item m="1" x="1541"/>
        <item m="1" x="2023"/>
        <item m="1" x="1379"/>
        <item m="1" x="2064"/>
        <item m="1" x="2070"/>
        <item m="1" x="2486"/>
        <item m="1" x="1971"/>
        <item m="1" x="1298"/>
        <item m="1" x="985"/>
        <item m="1" x="1507"/>
        <item m="1" x="417"/>
        <item m="1" x="71"/>
        <item m="1" x="1059"/>
        <item m="1" x="200"/>
        <item m="1" x="2497"/>
        <item m="1" x="60"/>
        <item m="1" x="2212"/>
        <item m="1" x="2473"/>
        <item m="1" x="852"/>
        <item m="1" x="1269"/>
        <item m="1" x="1834"/>
        <item m="1" x="1146"/>
        <item m="1" x="2843"/>
        <item m="1" x="1870"/>
        <item m="1" x="554"/>
        <item m="1" x="310"/>
        <item m="1" x="2316"/>
        <item m="1" x="2067"/>
        <item m="1" x="326"/>
        <item m="1" x="2370"/>
        <item m="1" x="2335"/>
        <item m="1" x="1106"/>
        <item m="1" x="238"/>
        <item m="1" x="1981"/>
        <item m="1" x="1101"/>
        <item m="1" x="605"/>
        <item m="1" x="1569"/>
        <item m="1" x="1675"/>
        <item m="1" x="982"/>
        <item m="1" x="939"/>
        <item m="1" x="893"/>
        <item m="1" x="338"/>
        <item m="1" x="2573"/>
        <item m="1" x="1463"/>
        <item m="1" x="2113"/>
        <item m="1" x="1172"/>
        <item m="1" x="1653"/>
        <item m="1" x="2446"/>
        <item m="1" x="279"/>
        <item m="1" x="597"/>
        <item m="1" x="1721"/>
        <item m="1" x="922"/>
        <item m="1" x="1934"/>
        <item m="1" x="2576"/>
        <item m="1" x="1502"/>
        <item m="1" x="154"/>
        <item m="1" x="2548"/>
        <item m="1" x="2027"/>
        <item m="1" x="2240"/>
        <item m="1" x="2172"/>
        <item m="1" x="2059"/>
        <item m="1" x="1998"/>
        <item m="1" x="2543"/>
        <item m="1" x="26"/>
        <item m="1" x="1832"/>
        <item m="1" x="1572"/>
        <item m="1" x="527"/>
        <item m="1" x="2482"/>
        <item m="1" x="1381"/>
        <item m="1" x="1331"/>
        <item m="1" x="2518"/>
        <item m="1" x="2623"/>
        <item m="1" x="2205"/>
        <item m="1" x="620"/>
        <item m="1" x="2512"/>
        <item m="1" x="2166"/>
        <item m="1" x="414"/>
        <item m="1" x="2849"/>
        <item m="1" x="1270"/>
        <item m="1" x="2765"/>
        <item m="1" x="2599"/>
        <item m="1" x="328"/>
        <item m="1" x="1805"/>
        <item m="1" x="1427"/>
        <item m="1" x="2511"/>
        <item m="1" x="1903"/>
        <item m="1" x="1307"/>
        <item m="1" x="1977"/>
        <item m="1" x="34"/>
        <item m="1" x="2207"/>
        <item m="1" x="693"/>
        <item m="1" x="1227"/>
        <item m="1" x="1294"/>
        <item m="1" x="520"/>
        <item m="1" x="2468"/>
        <item m="1" x="251"/>
        <item m="1" x="252"/>
        <item m="1" x="2188"/>
        <item m="1" x="1203"/>
        <item m="1" x="1365"/>
        <item m="1" x="363"/>
        <item m="1" x="2702"/>
        <item m="1" x="224"/>
        <item m="1" x="1082"/>
        <item m="1" x="1166"/>
        <item m="1" x="2636"/>
        <item m="1" x="1417"/>
        <item m="1" x="420"/>
        <item m="1" x="1184"/>
        <item m="1" x="761"/>
        <item m="1" x="2466"/>
        <item m="1" x="1519"/>
        <item m="1" x="2626"/>
        <item m="1" x="2684"/>
        <item m="1" x="1752"/>
        <item m="1" x="2431"/>
        <item m="1" x="1410"/>
        <item m="1" x="1852"/>
        <item m="1" x="147"/>
        <item m="1" x="2596"/>
        <item m="1" x="1373"/>
        <item m="1" x="456"/>
        <item m="1" x="1511"/>
        <item m="1" x="2029"/>
        <item m="1" x="943"/>
        <item m="1" x="2581"/>
        <item m="1" x="2404"/>
        <item m="1" x="2850"/>
        <item m="1" x="1882"/>
        <item m="1" x="2263"/>
        <item m="1" x="57"/>
        <item m="1" x="1837"/>
        <item m="1" x="804"/>
        <item m="1" x="659"/>
        <item m="1" x="1133"/>
        <item m="1" x="2008"/>
        <item m="1" x="1045"/>
        <item m="1" x="1486"/>
        <item m="1" x="1749"/>
        <item m="1" x="1479"/>
        <item m="1" x="2301"/>
        <item m="1" x="576"/>
        <item m="1" x="2075"/>
        <item m="1" x="201"/>
        <item m="1" x="28"/>
        <item m="1" x="2110"/>
        <item m="1" x="2327"/>
        <item m="1" x="2189"/>
        <item m="1" x="1826"/>
        <item m="1" x="1896"/>
        <item m="1" x="2720"/>
        <item m="1" x="1874"/>
        <item m="1" x="2137"/>
        <item m="1" x="1128"/>
        <item m="1" x="2760"/>
        <item m="1" x="1917"/>
        <item m="1" x="1288"/>
        <item m="1" x="912"/>
        <item m="1" x="245"/>
        <item m="1" x="1120"/>
        <item m="1" x="796"/>
        <item m="1" x="2597"/>
        <item m="1" x="152"/>
        <item m="1" x="2329"/>
        <item m="1" x="1287"/>
        <item m="1" x="243"/>
        <item m="1" x="2150"/>
        <item m="1" x="506"/>
        <item m="1" x="1144"/>
        <item m="1" x="2500"/>
        <item m="1" x="2053"/>
        <item m="1" x="1119"/>
        <item m="1" x="1965"/>
        <item m="1" x="1505"/>
        <item m="1" x="1589"/>
        <item m="1" x="431"/>
        <item m="1" x="2028"/>
        <item m="1" x="2601"/>
        <item m="1" x="1597"/>
        <item m="1" x="1856"/>
        <item m="1" x="435"/>
        <item m="1" x="2764"/>
        <item m="1" x="1914"/>
        <item m="1" x="69"/>
        <item m="1" x="759"/>
        <item m="1" x="1968"/>
        <item m="1" x="213"/>
        <item m="1" x="55"/>
        <item m="1" x="2630"/>
        <item m="1" x="545"/>
        <item m="1" x="157"/>
        <item m="1" x="710"/>
        <item m="1" x="2631"/>
        <item m="1" x="1591"/>
        <item m="1" x="2547"/>
        <item m="1" x="295"/>
        <item m="1" x="773"/>
        <item m="1" x="129"/>
        <item m="1" x="1193"/>
        <item m="1" x="1299"/>
        <item m="1" x="419"/>
        <item m="1" x="1957"/>
        <item m="1" x="1640"/>
        <item m="1" x="1197"/>
        <item m="1" x="1901"/>
        <item m="1" x="267"/>
        <item m="1" x="941"/>
        <item m="1" x="1520"/>
        <item m="1" x="319"/>
        <item m="1" x="2294"/>
        <item m="1" x="447"/>
        <item m="1" x="2834"/>
        <item m="1" x="48"/>
        <item m="1" x="1754"/>
        <item m="1" x="2492"/>
        <item m="1" x="1844"/>
        <item m="1" x="1213"/>
        <item m="1" x="349"/>
        <item m="1" x="1514"/>
        <item m="1" x="1105"/>
        <item m="1" x="1784"/>
        <item m="1" x="1473"/>
        <item m="1" x="2706"/>
        <item m="1" x="1942"/>
        <item m="1" x="2531"/>
        <item m="1" x="403"/>
        <item m="1" x="589"/>
        <item m="1" x="478"/>
        <item m="1" x="1777"/>
        <item m="1" x="586"/>
        <item m="1" x="2718"/>
        <item m="1" x="339"/>
        <item m="1" x="2353"/>
        <item m="1" x="857"/>
        <item m="1" x="2767"/>
        <item m="1" x="615"/>
        <item m="1" x="2432"/>
        <item m="1" x="1131"/>
        <item m="1" x="2830"/>
        <item m="1" x="296"/>
        <item m="1" x="72"/>
        <item m="1" x="1167"/>
        <item m="1" x="392"/>
        <item m="1" x="163"/>
        <item m="1" x="811"/>
        <item m="1" x="884"/>
        <item m="1" x="2186"/>
        <item m="1" x="170"/>
        <item m="1" x="2057"/>
        <item m="1" x="374"/>
        <item m="1" x="551"/>
        <item m="1" x="1923"/>
        <item m="1" x="1615"/>
        <item m="1" x="1477"/>
        <item m="1" x="2629"/>
        <item m="1" x="2237"/>
        <item m="1" x="2582"/>
        <item m="1" x="1274"/>
        <item m="1" x="2682"/>
        <item m="1" x="1437"/>
        <item m="1" x="1892"/>
        <item m="1" x="2567"/>
        <item m="1" x="1698"/>
        <item m="1" x="2787"/>
        <item m="1" x="1400"/>
        <item m="1" x="713"/>
        <item m="1" x="1389"/>
        <item m="1" x="477"/>
        <item m="1" x="2476"/>
        <item m="1" x="2250"/>
        <item m="1" x="317"/>
        <item m="1" x="2779"/>
        <item m="1" x="722"/>
        <item m="1" x="2340"/>
        <item m="1" x="1660"/>
        <item m="1" x="1527"/>
        <item m="1" x="2780"/>
        <item m="1" x="1063"/>
        <item m="1" x="2183"/>
        <item m="1" x="1720"/>
        <item m="1" x="1478"/>
        <item m="1" x="156"/>
        <item m="1" x="111"/>
        <item m="1" x="2377"/>
        <item m="1" x="541"/>
        <item m="1" x="966"/>
        <item m="1" x="1338"/>
        <item m="1" x="1999"/>
        <item m="1" x="1815"/>
        <item m="1" x="604"/>
        <item m="1" x="2323"/>
        <item m="1" x="2472"/>
        <item m="1" x="2235"/>
        <item m="1" x="2741"/>
        <item m="1" x="2333"/>
        <item m="1" x="164"/>
        <item m="1" x="1277"/>
        <item m="1" x="1057"/>
        <item m="1" x="2192"/>
        <item m="1" x="106"/>
        <item m="1" x="226"/>
        <item m="1" x="1322"/>
        <item m="1" x="2410"/>
        <item m="1" x="1963"/>
        <item m="1" x="517"/>
        <item m="1" x="1339"/>
        <item m="1" x="1920"/>
        <item m="1" x="1542"/>
        <item m="1" x="860"/>
        <item m="1" x="2666"/>
        <item m="1" x="2319"/>
        <item m="1" x="1636"/>
        <item m="1" x="882"/>
        <item m="1" x="716"/>
        <item m="1" x="2345"/>
        <item m="1" x="2295"/>
        <item m="1" x="2493"/>
        <item m="1" x="1602"/>
        <item m="1" x="384"/>
        <item m="1" x="2049"/>
        <item m="1" x="1234"/>
        <item m="1" x="2324"/>
        <item m="1" x="2811"/>
        <item m="1" x="617"/>
        <item m="1" x="1237"/>
        <item m="1" x="221"/>
        <item m="1" x="894"/>
        <item m="1" x="2202"/>
        <item m="1" x="1136"/>
        <item m="1" x="2118"/>
        <item m="1" x="1905"/>
        <item m="1" x="1891"/>
        <item m="1" x="805"/>
        <item m="1" x="2672"/>
        <item m="1" x="135"/>
        <item m="1" x="1285"/>
        <item m="1" x="958"/>
        <item m="1" x="2255"/>
        <item m="1" x="2717"/>
        <item m="1" x="288"/>
        <item m="1" x="361"/>
        <item m="1" x="960"/>
        <item m="1" x="2612"/>
        <item m="1" x="1431"/>
        <item m="1" x="903"/>
        <item m="1" x="2635"/>
        <item m="1" x="565"/>
        <item m="1" x="2225"/>
        <item m="1" x="1139"/>
        <item m="1" x="908"/>
        <item m="1" x="303"/>
        <item m="1" x="31"/>
        <item m="1" x="987"/>
        <item m="1" x="2695"/>
        <item m="1" x="1510"/>
        <item m="1" x="1667"/>
        <item m="1" x="17"/>
        <item m="1" x="41"/>
        <item m="1" x="2752"/>
        <item m="1" x="1304"/>
        <item m="1" x="2566"/>
        <item m="1" x="2710"/>
        <item m="1" x="122"/>
        <item m="1" x="1492"/>
        <item m="1" x="1757"/>
        <item m="1" x="974"/>
        <item m="1" x="913"/>
        <item m="1" x="1173"/>
        <item m="1" x="747"/>
        <item m="1" x="1382"/>
        <item m="1" x="484"/>
        <item m="1" x="2016"/>
        <item m="1" x="1096"/>
        <item m="1" x="2743"/>
        <item m="1" x="2676"/>
        <item m="1" x="1723"/>
        <item m="1" x="99"/>
        <item m="1" x="817"/>
        <item m="1" x="1308"/>
        <item m="1" x="58"/>
        <item m="1" x="809"/>
        <item m="1" x="113"/>
        <item m="1" x="1711"/>
        <item m="1" x="1073"/>
        <item m="1" x="2639"/>
        <item m="1" x="2680"/>
        <item m="1" x="1609"/>
        <item m="1" x="677"/>
        <item m="1" x="2069"/>
        <item m="1" x="2241"/>
        <item m="1" x="1110"/>
        <item m="1" x="1949"/>
        <item m="1" x="861"/>
        <item m="1" x="1482"/>
        <item m="1" x="1221"/>
        <item m="1" x="855"/>
        <item m="1" x="1355"/>
        <item m="1" x="2687"/>
        <item m="1" x="1060"/>
        <item m="1" x="1738"/>
        <item m="1" x="2489"/>
        <item m="1" x="2527"/>
        <item m="1" x="953"/>
        <item m="1" x="2499"/>
        <item m="1" x="2665"/>
        <item m="1" x="1155"/>
        <item m="1" x="85"/>
        <item m="1" x="64"/>
        <item m="1" x="2564"/>
        <item m="1" x="387"/>
        <item m="1" x="329"/>
        <item m="1" x="192"/>
        <item m="1" x="247"/>
        <item m="1" x="1578"/>
        <item m="1" x="1703"/>
        <item m="1" x="892"/>
        <item m="1" x="1780"/>
        <item m="1" x="1027"/>
        <item m="1" x="448"/>
        <item m="1" x="1442"/>
        <item m="1" x="866"/>
        <item m="1" x="1074"/>
        <item m="1" x="2728"/>
        <item m="1" x="2650"/>
        <item m="1" x="1061"/>
        <item m="1" x="2187"/>
        <item m="1" x="778"/>
        <item m="1" x="2747"/>
        <item m="1" x="1972"/>
        <item m="1" x="1015"/>
        <item m="1" x="521"/>
        <item m="1" x="1884"/>
        <item m="1" x="376"/>
        <item m="1" x="490"/>
        <item m="1" x="2640"/>
        <item m="1" x="2797"/>
        <item m="1" x="2084"/>
        <item m="1" x="2238"/>
        <item m="1" x="1793"/>
        <item m="1" x="1612"/>
        <item m="1" x="495"/>
        <item m="1" x="1630"/>
        <item m="1" x="2341"/>
        <item m="1" x="2144"/>
        <item m="1" x="582"/>
        <item m="1" x="678"/>
        <item m="1" x="627"/>
        <item m="1" x="1595"/>
        <item m="1" x="876"/>
        <item m="1" x="1829"/>
        <item m="1" x="146"/>
        <item m="1" x="2181"/>
        <item m="1" x="2068"/>
        <item m="1" x="42"/>
        <item m="1" x="1491"/>
        <item m="1" x="2096"/>
        <item m="1" x="1632"/>
        <item m="1" x="543"/>
        <item m="1" x="305"/>
        <item m="1" x="1900"/>
        <item m="1" x="400"/>
        <item m="1" x="398"/>
        <item m="1" x="945"/>
        <item m="1" x="534"/>
        <item m="1" x="1383"/>
        <item m="1" x="2475"/>
        <item m="1" x="674"/>
        <item m="1" x="896"/>
        <item m="1" x="1906"/>
        <item m="1" x="2105"/>
        <item m="1" x="1940"/>
        <item m="1" x="1438"/>
        <item m="1" x="2416"/>
        <item m="1" x="2342"/>
        <item m="1" x="504"/>
        <item m="1" x="1358"/>
        <item m="1" x="763"/>
        <item m="1" x="978"/>
        <item m="1" x="865"/>
        <item m="1" x="174"/>
        <item m="1" x="955"/>
        <item m="1" x="1009"/>
        <item m="1" x="2586"/>
        <item m="1" x="214"/>
        <item m="1" x="1684"/>
        <item m="1" x="1601"/>
        <item m="1" x="797"/>
        <item m="1" x="503"/>
        <item m="1" x="1169"/>
        <item m="1" x="2400"/>
        <item m="1" x="1363"/>
        <item m="1" x="428"/>
        <item m="1" x="1704"/>
        <item m="1" x="25"/>
        <item m="1" x="1869"/>
        <item m="1" x="1759"/>
        <item m="1" x="158"/>
        <item m="1" x="223"/>
        <item m="1" x="1618"/>
        <item m="1" x="2224"/>
        <item m="1" x="2198"/>
        <item m="1" x="803"/>
        <item m="1" x="2158"/>
        <item m="1" x="2122"/>
        <item m="1" x="706"/>
        <item m="1" x="707"/>
        <item m="1" x="1625"/>
        <item m="1" x="1692"/>
        <item m="1" x="770"/>
        <item m="1" x="2465"/>
        <item m="1" x="986"/>
        <item m="1" x="836"/>
        <item m="1" x="1496"/>
        <item m="1" x="18"/>
        <item m="1" x="1054"/>
        <item m="1" x="2848"/>
        <item m="1" x="2272"/>
        <item m="1" x="992"/>
        <item m="1" x="1686"/>
        <item m="1" x="306"/>
        <item m="1" x="980"/>
        <item m="1" x="2501"/>
        <item m="1" x="919"/>
        <item m="1" x="35"/>
        <item m="1" x="688"/>
        <item m="1" x="2572"/>
        <item m="1" x="36"/>
        <item m="1" x="1154"/>
        <item m="1" x="1658"/>
        <item m="1" x="2538"/>
        <item m="1" x="203"/>
        <item m="1" x="2215"/>
        <item m="1" x="1978"/>
        <item m="1" x="1973"/>
        <item m="1" x="1499"/>
        <item m="1" x="1747"/>
        <item m="1" x="1177"/>
        <item m="1" x="1240"/>
        <item m="1" x="2042"/>
        <item m="1" x="1198"/>
        <item m="1" x="1333"/>
        <item m="1" x="308"/>
        <item m="1" x="1313"/>
        <item m="1" x="2660"/>
        <item m="1" x="1148"/>
        <item m="1" x="2119"/>
        <item m="1" x="2312"/>
        <item m="1" x="641"/>
        <item m="1" x="512"/>
        <item m="1" x="2109"/>
        <item m="1" x="802"/>
        <item m="1" x="552"/>
        <item m="1" x="600"/>
        <item m="1" x="2802"/>
        <item m="1" x="229"/>
        <item m="1" x="1348"/>
        <item m="1" x="1966"/>
        <item m="1" x="155"/>
        <item m="1" x="1919"/>
        <item m="1" x="1066"/>
        <item m="1" x="1021"/>
        <item m="1" x="2257"/>
        <item m="1" x="756"/>
        <item m="1" x="1256"/>
        <item m="1" x="642"/>
        <item m="1" x="2731"/>
        <item m="1" x="1232"/>
        <item m="1" x="819"/>
        <item m="1" x="792"/>
        <item m="1" x="1088"/>
        <item m="1" x="2613"/>
        <item m="1" x="1183"/>
        <item m="1" x="21"/>
        <item m="1" x="902"/>
        <item m="1" x="1344"/>
        <item m="1" x="2267"/>
        <item m="1" x="2716"/>
        <item m="1" x="1888"/>
        <item m="1" x="2735"/>
        <item m="1" x="1817"/>
        <item m="1" x="2376"/>
        <item m="1" x="1020"/>
        <item m="1" x="2160"/>
        <item m="1" x="473"/>
        <item m="1" x="1809"/>
        <item m="1" x="421"/>
        <item m="1" x="2827"/>
        <item m="1" x="1334"/>
        <item m="1" x="1526"/>
        <item m="1" x="2243"/>
        <item m="1" x="1268"/>
        <item m="1" x="781"/>
        <item m="1" x="1114"/>
        <item m="1" x="1621"/>
        <item m="1" x="2351"/>
        <item m="1" x="842"/>
        <item m="1" x="1854"/>
        <item m="1" x="2545"/>
        <item m="1" x="1528"/>
        <item m="1" x="1204"/>
        <item m="1" x="2101"/>
        <item m="1" x="2292"/>
        <item m="1" x="696"/>
        <item m="1" x="1503"/>
        <item m="1" x="2480"/>
        <item m="1" x="186"/>
        <item m="1" x="1309"/>
        <item m="1" x="1052"/>
        <item m="1" x="1714"/>
        <item m="1" x="690"/>
        <item m="1" x="320"/>
        <item m="1" x="1302"/>
        <item m="1" x="1753"/>
        <item m="1" x="1388"/>
        <item m="1" x="651"/>
        <item m="1" x="1818"/>
        <item m="1" x="2754"/>
        <item m="1" x="1461"/>
        <item m="1" x="899"/>
        <item m="1" x="2659"/>
        <item m="1" x="2819"/>
        <item m="1" x="33"/>
        <item m="1" x="1576"/>
        <item m="1" x="2368"/>
        <item m="1" x="647"/>
        <item m="1" x="1095"/>
        <item m="1" x="1328"/>
        <item m="1" x="816"/>
        <item m="1" x="1929"/>
        <item m="1" x="2092"/>
        <item m="1" x="1248"/>
        <item m="1" x="2179"/>
        <item m="1" x="2098"/>
        <item m="1" x="1768"/>
        <item m="1" x="261"/>
        <item m="1" x="1278"/>
        <item m="1" x="1450"/>
        <item m="1" x="2422"/>
        <item m="1" x="2600"/>
        <item m="1" x="2037"/>
        <item m="1" x="1958"/>
        <item m="1" x="824"/>
        <item m="1" x="281"/>
        <item m="1" x="1689"/>
        <item m="1" x="2646"/>
        <item m="1" x="2625"/>
        <item m="1" x="1694"/>
        <item m="1" x="1161"/>
        <item m="1" x="1235"/>
        <item m="1" x="1944"/>
        <item m="1" x="2168"/>
        <item m="1" x="2296"/>
        <item m="1" x="362"/>
        <item m="1" x="2713"/>
        <item m="1" x="2568"/>
        <item m="1" x="185"/>
        <item m="1" x="2199"/>
        <item m="1" x="471"/>
        <item m="1" x="1407"/>
        <item m="1" x="66"/>
        <item m="1" x="669"/>
        <item m="1" x="2478"/>
        <item m="1" x="935"/>
        <item m="1" x="191"/>
        <item m="1" x="1959"/>
        <item m="1" x="1323"/>
        <item m="1" x="886"/>
        <item m="1" x="2254"/>
        <item m="1" x="325"/>
        <item m="1" x="1696"/>
        <item m="1" x="1938"/>
        <item m="1" x="1330"/>
        <item m="1" x="1190"/>
        <item m="1" x="2112"/>
        <item m="1" x="2494"/>
        <item m="1" x="1910"/>
        <item m="1" x="199"/>
        <item m="1" x="918"/>
        <item m="1" x="1487"/>
        <item m="1" x="1773"/>
        <item m="1" x="1321"/>
        <item m="1" x="1425"/>
        <item m="1" x="1916"/>
        <item m="1" x="1649"/>
        <item m="1" x="1699"/>
        <item m="1" x="2756"/>
        <item m="1" x="1140"/>
        <item m="1" x="661"/>
        <item m="1" x="1315"/>
        <item m="1" x="94"/>
        <item m="1" x="2730"/>
        <item m="1" x="1018"/>
        <item m="1" x="1948"/>
        <item m="1" x="601"/>
        <item m="1" x="1939"/>
        <item m="1" x="1311"/>
        <item m="1" x="633"/>
        <item m="1" x="248"/>
        <item m="1" x="1697"/>
        <item m="1" x="1035"/>
        <item m="1" x="1756"/>
        <item m="1" x="1577"/>
        <item m="1" x="2276"/>
        <item m="1" x="2555"/>
        <item m="1" x="390"/>
        <item m="1" x="2536"/>
        <item m="1" x="2442"/>
        <item m="1" x="62"/>
        <item m="1" x="486"/>
        <item m="1" x="2414"/>
        <item m="1" x="150"/>
        <item m="1" x="1241"/>
        <item m="1" x="1345"/>
        <item m="1" x="1414"/>
        <item m="1" x="2768"/>
        <item m="1" x="522"/>
        <item m="1" x="643"/>
        <item m="1" x="2523"/>
        <item m="1" x="1024"/>
        <item m="1" x="981"/>
        <item m="1" x="2584"/>
        <item m="1" x="2060"/>
        <item m="1" x="1019"/>
        <item m="1" x="2220"/>
        <item m="1" x="2751"/>
        <item m="1" x="531"/>
        <item m="1" x="714"/>
        <item m="1" x="1693"/>
        <item m="1" x="2344"/>
        <item m="1" x="2604"/>
        <item m="1" x="2778"/>
        <item m="1" x="2388"/>
        <item m="1" x="2223"/>
        <item m="1" x="1419"/>
        <item m="1" x="585"/>
        <item m="1" x="2152"/>
        <item m="1" x="1051"/>
        <item m="1" x="1825"/>
        <item m="1" x="404"/>
        <item m="1" x="1843"/>
        <item m="1" x="1732"/>
        <item m="1" x="464"/>
        <item m="1" x="1715"/>
        <item m="1" x="1420"/>
        <item m="1" x="2371"/>
        <item m="1" x="948"/>
        <item m="1" x="1416"/>
        <item m="1" x="151"/>
        <item m="1" x="801"/>
        <item m="1" x="2560"/>
        <item m="1" x="793"/>
        <item m="1" x="703"/>
        <item m="1" x="1750"/>
        <item m="1" x="1785"/>
        <item m="1" x="1813"/>
        <item m="1" x="476"/>
        <item m="1" x="946"/>
        <item m="1" x="2291"/>
        <item m="1" x="241"/>
        <item m="1" x="172"/>
        <item m="1" x="1191"/>
        <item m="1" x="2171"/>
        <item m="1" x="743"/>
        <item m="1" x="304"/>
        <item m="1" x="1662"/>
        <item m="1" x="40"/>
        <item m="1" x="1262"/>
        <item m="1" x="1643"/>
        <item m="1" x="1802"/>
        <item m="1" x="1931"/>
        <item m="1" x="546"/>
        <item m="1" x="563"/>
        <item m="1" x="2447"/>
        <item m="1" x="1731"/>
        <item m="1" x="786"/>
        <item m="1" x="348"/>
        <item m="1" x="2311"/>
        <item m="1" x="2433"/>
        <item m="1" x="2430"/>
        <item m="1" x="728"/>
        <item m="1" x="441"/>
        <item m="1" x="744"/>
        <item m="1" x="1801"/>
        <item m="1" x="2804"/>
        <item m="1" x="2632"/>
        <item m="1" x="1384"/>
        <item m="1" x="1488"/>
        <item m="1" x="2287"/>
        <item m="1" x="1055"/>
        <item m="1" x="2608"/>
        <item m="1" x="1654"/>
        <item m="1" x="2753"/>
        <item m="1" x="2226"/>
        <item m="1" x="622"/>
        <item m="1" x="957"/>
        <item m="1" x="1265"/>
        <item m="1" x="2664"/>
        <item m="1" x="259"/>
        <item m="1" x="1129"/>
        <item m="1" x="2020"/>
        <item m="1" x="559"/>
        <item m="1" x="1669"/>
        <item x="0"/>
        <item x="5"/>
        <item m="1" x="2259"/>
        <item m="1" x="989"/>
        <item m="1" x="658"/>
        <item m="1" x="1316"/>
        <item m="1" x="2605"/>
        <item m="1" x="1078"/>
        <item m="1" x="932"/>
        <item m="1" x="1635"/>
        <item m="1" x="2095"/>
        <item m="1" x="2540"/>
        <item m="1" x="2264"/>
        <item m="1" x="829"/>
        <item m="1" x="1229"/>
        <item m="1" x="2035"/>
        <item m="1" x="1098"/>
        <item m="1" x="1710"/>
        <item m="1" x="2275"/>
        <item m="1" x="1295"/>
        <item m="1" x="1641"/>
        <item m="1" x="1991"/>
        <item m="1" x="2521"/>
        <item m="1" x="1189"/>
        <item m="1" x="924"/>
        <item m="1" x="2645"/>
        <item m="1" x="88"/>
        <item m="1" x="904"/>
        <item m="1" x="639"/>
        <item m="1" x="2644"/>
        <item m="1" x="2796"/>
        <item m="1" x="2373"/>
        <item m="1" x="193"/>
        <item m="1" x="578"/>
        <item m="1" x="1064"/>
        <item m="1" x="2283"/>
        <item m="1" x="1885"/>
        <item m="1" x="453"/>
        <item m="1" x="2307"/>
        <item m="1" x="1469"/>
        <item m="1" x="1521"/>
        <item m="1" x="187"/>
        <item m="1" x="910"/>
        <item m="1" x="2439"/>
        <item m="1" x="14"/>
        <item m="1" x="493"/>
        <item m="1" x="2366"/>
        <item m="1" x="1574"/>
        <item m="1" x="393"/>
        <item m="1" x="764"/>
        <item m="1" x="1857"/>
        <item m="1" x="2375"/>
        <item m="1" x="217"/>
        <item m="1" x="1398"/>
        <item m="1" x="2669"/>
        <item m="1" x="1483"/>
        <item m="1" x="205"/>
        <item m="1" x="461"/>
        <item m="1" x="921"/>
        <item m="1" x="2845"/>
        <item m="1" x="2391"/>
        <item m="1" x="777"/>
        <item m="1" x="718"/>
        <item m="1" x="1730"/>
        <item m="1" x="2755"/>
        <item m="1" x="452"/>
        <item m="1" x="406"/>
        <item m="1" x="2723"/>
        <item m="1" x="2823"/>
        <item m="1" x="2261"/>
        <item m="1" x="1281"/>
        <item m="1" x="2712"/>
        <item m="1" x="1327"/>
        <item m="1" x="2103"/>
        <item m="1" x="1986"/>
        <item m="1" x="1351"/>
        <item m="1" x="2384"/>
        <item m="1" x="1724"/>
        <item m="1" x="529"/>
        <item m="1" x="795"/>
        <item m="1" x="2146"/>
        <item m="1" x="2313"/>
        <item m="1" x="1011"/>
        <item m="1" x="2093"/>
        <item m="1" x="1776"/>
        <item m="1" x="700"/>
        <item m="1" x="1092"/>
        <item m="1" x="1200"/>
        <item m="1" x="2346"/>
        <item m="1" x="1918"/>
        <item m="1" x="30"/>
        <item m="1" x="879"/>
        <item m="1" x="930"/>
        <item m="1" x="56"/>
        <item m="1" x="1814"/>
        <item m="1" x="444"/>
        <item m="1" x="1967"/>
        <item m="1" x="1017"/>
        <item m="1" x="973"/>
        <item m="1" x="775"/>
        <item m="1" x="1455"/>
        <item m="1" x="1405"/>
        <item m="1" x="2683"/>
        <item m="1" x="358"/>
        <item m="1" x="1072"/>
        <item m="1" x="1847"/>
        <item m="1" x="278"/>
        <item m="1" x="2015"/>
        <item m="1" x="2157"/>
        <item m="1" x="1409"/>
        <item m="1" x="1359"/>
        <item m="1" x="594"/>
        <item m="1" x="1500"/>
        <item m="1" x="2615"/>
        <item m="1" x="2769"/>
        <item m="1" x="1142"/>
        <item m="1" x="1472"/>
        <item m="1" x="1644"/>
        <item m="1" x="1246"/>
        <item m="1" x="1560"/>
        <item m="1" x="2304"/>
        <item m="1" x="1954"/>
        <item m="1" x="2348"/>
        <item m="1" x="2479"/>
        <item m="1" x="2123"/>
        <item m="1" x="95"/>
        <item m="1" x="1489"/>
        <item m="1" x="1674"/>
        <item m="1" x="1130"/>
        <item m="1" x="1549"/>
        <item m="1" x="844"/>
        <item m="1" x="1156"/>
        <item m="1" x="555"/>
        <item m="1" x="823"/>
        <item m="1" x="176"/>
        <item m="1" x="1267"/>
        <item m="1" x="302"/>
        <item m="1" x="1623"/>
        <item m="1" x="1464"/>
        <item m="1" x="2055"/>
        <item m="1" x="672"/>
        <item m="1" x="2108"/>
        <item m="1" x="2457"/>
        <item m="1" x="721"/>
        <item m="1" x="1628"/>
        <item m="1" x="2289"/>
        <item m="1" x="1317"/>
        <item m="1" x="15"/>
        <item m="1" x="2141"/>
        <item m="1" x="2051"/>
        <item m="1" x="950"/>
        <item m="1" x="1946"/>
        <item m="1" x="2592"/>
        <item m="1" x="1040"/>
        <item m="1" x="511"/>
        <item m="1" x="2590"/>
        <item m="1" x="383"/>
        <item m="1" x="2303"/>
        <item m="1" x="524"/>
        <item m="1" x="86"/>
        <item m="1" x="2622"/>
        <item m="1" x="1850"/>
        <item m="1" x="1904"/>
        <item m="1" x="46"/>
        <item m="1" x="619"/>
        <item m="1" x="2539"/>
        <item m="1" x="2209"/>
        <item m="1" x="569"/>
        <item m="1" x="264"/>
        <item m="1" x="1743"/>
        <item m="1" x="2652"/>
        <item m="1" x="933"/>
        <item m="1" x="1509"/>
        <item m="1" x="2689"/>
        <item m="1" x="2799"/>
        <item m="1" x="727"/>
        <item m="1" x="2090"/>
        <item m="1" x="1651"/>
        <item m="1" x="841"/>
        <item m="1" x="1626"/>
        <item m="1" x="757"/>
        <item m="1" x="1512"/>
        <item m="1" x="2722"/>
        <item m="1" x="2745"/>
        <item m="1" x="1907"/>
        <item m="1" x="1310"/>
        <item m="1" x="2736"/>
        <item m="1" x="1352"/>
        <item m="1" x="1109"/>
        <item m="1" x="2293"/>
        <item m="1" x="1164"/>
        <item m="1" x="2005"/>
        <item m="1" x="2001"/>
        <item m="1" x="2553"/>
        <item m="1" x="1459"/>
        <item m="1" x="1671"/>
        <item m="1" x="2299"/>
        <item m="1" x="2100"/>
        <item m="1" x="839"/>
        <item m="1" x="1201"/>
        <item m="1" x="2703"/>
        <item m="1" x="962"/>
        <item m="1" x="548"/>
        <item x="4"/>
        <item m="1" x="1444"/>
        <item m="1" x="501"/>
        <item m="1" x="598"/>
        <item m="1" x="335"/>
        <item m="1" x="1994"/>
        <item m="1" x="2230"/>
        <item m="1" x="2017"/>
        <item m="1" x="1023"/>
        <item m="1" x="1508"/>
        <item m="1" x="1127"/>
        <item m="1" x="1497"/>
        <item m="1" x="1786"/>
        <item m="1" x="873"/>
        <item m="1" x="2018"/>
        <item m="1" x="995"/>
        <item m="1" x="694"/>
        <item m="1" x="1257"/>
        <item m="1" x="634"/>
        <item m="1" x="2210"/>
        <item m="1" x="432"/>
        <item m="1" x="209"/>
        <item m="1" x="285"/>
        <item m="1" x="1779"/>
        <item m="1" x="2073"/>
        <item m="1" x="657"/>
        <item m="1" x="2081"/>
        <item m="1" x="1305"/>
        <item m="1" x="1737"/>
        <item m="1" x="2725"/>
        <item m="1" x="2176"/>
        <item m="1" x="2727"/>
        <item m="1" x="2417"/>
        <item m="1" x="457"/>
        <item m="1" x="2580"/>
        <item m="1" x="2099"/>
        <item m="1" x="1932"/>
        <item m="1" x="1231"/>
        <item m="1" x="2114"/>
        <item m="1" x="705"/>
        <item m="1" x="2817"/>
        <item m="1" x="2762"/>
        <item m="1" x="1642"/>
        <item m="1" x="1067"/>
        <item m="1" x="577"/>
        <item m="1" x="2445"/>
        <item m="1" x="799"/>
        <item m="1" x="1539"/>
        <item m="1" x="1740"/>
        <item m="1" x="883"/>
        <item m="1" x="1631"/>
        <item m="1" x="1031"/>
        <item m="1" x="49"/>
        <item m="1" x="73"/>
        <item m="1" x="847"/>
        <item m="1" x="2265"/>
        <item m="1" x="1969"/>
        <item m="1" x="1068"/>
        <item m="1" x="679"/>
        <item m="1" x="2602"/>
        <item m="1" x="1652"/>
        <item m="1" x="2700"/>
        <item m="1" x="195"/>
        <item m="1" x="2409"/>
        <item m="1" x="273"/>
        <item m="1" x="1282"/>
        <item m="1" x="625"/>
        <item m="1" x="54"/>
        <item m="1" x="1515"/>
        <item m="1" x="1254"/>
        <item m="1" x="572"/>
        <item m="1" x="1397"/>
        <item m="1" x="1434"/>
        <item m="1" x="682"/>
        <item m="1" x="413"/>
        <item m="1" x="741"/>
        <item m="1" x="1876"/>
        <item m="1" x="915"/>
        <item m="1" x="1908"/>
        <item m="1" x="2256"/>
        <item m="1" x="1276"/>
        <item m="1" x="1782"/>
        <item m="1" x="663"/>
        <item m="1" x="13"/>
        <item m="1" x="689"/>
        <item m="1" x="2331"/>
        <item m="1" x="758"/>
        <item m="1" x="1296"/>
        <item m="1" x="575"/>
        <item m="1" x="2395"/>
        <item m="1" x="167"/>
        <item m="1" x="2270"/>
        <item m="1" x="2061"/>
        <item m="1" x="2469"/>
        <item m="1" x="814"/>
        <item m="1" x="665"/>
        <item m="1" x="1292"/>
        <item m="1" x="1465"/>
        <item m="1" x="1326"/>
        <item m="1" x="1680"/>
        <item m="1" x="138"/>
        <item m="1" x="509"/>
        <item m="1" x="2474"/>
        <item m="1" x="2842"/>
        <item m="1" x="2170"/>
        <item m="1" x="2374"/>
        <item m="1" x="141"/>
        <item m="1" x="2408"/>
        <item m="1" x="2269"/>
        <item m="1" x="745"/>
        <item m="1" x="638"/>
        <item m="1" x="1121"/>
        <item m="1" x="1399"/>
        <item m="1" x="450"/>
        <item m="1" x="2286"/>
        <item m="1" x="2438"/>
        <item m="1" x="2788"/>
        <item m="1" x="768"/>
        <item m="1" x="812"/>
        <item m="1" x="2200"/>
        <item m="1" x="1493"/>
        <item m="1" x="2440"/>
        <item m="1" x="2705"/>
        <item m="1" x="1366"/>
        <item m="1" x="2033"/>
        <item m="1" x="1456"/>
        <item m="1" x="345"/>
        <item m="1" x="1174"/>
        <item m="1" x="2047"/>
        <item m="1" x="1646"/>
        <item m="1" x="2361"/>
        <item m="1" x="2089"/>
        <item m="1" x="656"/>
        <item m="1" x="2526"/>
        <item m="1" x="2453"/>
        <item m="1" x="1771"/>
        <item m="1" x="1518"/>
        <item m="1" x="525"/>
        <item m="1" x="2380"/>
        <item m="1" x="1081"/>
        <item m="1" x="2603"/>
        <item m="1" x="2846"/>
        <item m="1" x="698"/>
        <item m="1" x="1058"/>
        <item m="1" x="131"/>
        <item m="1" x="767"/>
        <item m="1" x="1253"/>
        <item m="1" x="994"/>
        <item m="1" x="1868"/>
        <item m="1" x="1026"/>
        <item m="1" x="1550"/>
        <item m="1" x="1679"/>
        <item m="1" x="2766"/>
        <item m="1" x="2763"/>
        <item m="1" x="2434"/>
        <item m="1" x="2251"/>
        <item m="1" x="2282"/>
        <item m="1" x="1401"/>
        <item m="1" x="2427"/>
        <item m="1" x="2455"/>
        <item m="1" x="115"/>
        <item m="1" x="1124"/>
        <item m="1" x="1860"/>
        <item m="1" x="2614"/>
        <item m="1" x="2831"/>
        <item m="1" x="2610"/>
        <item m="1" x="2513"/>
        <item m="1" x="269"/>
        <item m="1" x="2591"/>
        <item m="1" x="2462"/>
        <item m="1" x="2525"/>
        <item m="1" x="81"/>
        <item m="1" x="2520"/>
        <item m="1" x="2153"/>
        <item m="1" x="168"/>
        <item m="1" x="1214"/>
        <item m="1" x="1113"/>
        <item m="1" x="1490"/>
        <item m="1" x="2163"/>
        <item m="1" x="2757"/>
        <item m="1" x="785"/>
        <item m="1" x="850"/>
        <item m="1" x="1006"/>
        <item m="1" x="1909"/>
        <item m="1" x="2159"/>
        <item m="1" x="1263"/>
        <item m="1" x="127"/>
        <item m="1" x="867"/>
        <item m="1" x="1208"/>
        <item m="1" x="316"/>
        <item m="1" x="1047"/>
        <item m="1" x="1864"/>
        <item m="1" x="630"/>
        <item m="1" x="144"/>
        <item m="1" x="1798"/>
        <item m="1" x="153"/>
        <item m="1" x="1614"/>
        <item m="1" x="1093"/>
        <item m="1" x="1125"/>
        <item m="1" x="1594"/>
        <item m="1" x="530"/>
        <item m="1" x="2151"/>
        <item m="1" x="1789"/>
        <item m="1" x="2115"/>
        <item m="1" x="1899"/>
        <item m="1" x="1974"/>
        <item m="1" x="584"/>
        <item m="1" x="2201"/>
        <item m="1" x="1145"/>
        <item m="1" x="549"/>
        <item m="1" x="2444"/>
        <item m="1" x="79"/>
        <item m="1" x="1889"/>
        <item m="1" x="1083"/>
        <item m="1" x="194"/>
        <item m="1" x="1300"/>
        <item m="1" x="10"/>
        <item m="1" x="346"/>
        <item m="1" x="2058"/>
        <item m="1" x="114"/>
        <item m="1" x="1877"/>
        <item m="1" x="632"/>
        <item m="1" x="2551"/>
        <item m="1" x="353"/>
        <item m="1" x="472"/>
        <item m="1" x="949"/>
        <item m="1" x="528"/>
        <item m="1" x="2025"/>
        <item m="1" x="599"/>
        <item m="1" x="487"/>
        <item m="1" x="1451"/>
        <item m="1" x="2661"/>
        <item m="1" x="91"/>
        <item m="1" x="621"/>
        <item m="1" x="2459"/>
        <item m="1" x="370"/>
        <item m="1" x="179"/>
        <item m="1" x="1683"/>
        <item m="1" x="145"/>
        <item m="1" x="1718"/>
        <item m="1" x="1839"/>
        <item m="1" x="736"/>
        <item m="1" x="53"/>
        <item m="1" x="1404"/>
        <item m="1" x="1890"/>
        <item m="1" x="2701"/>
        <item m="1" x="1824"/>
        <item m="1" x="515"/>
        <item m="1" x="410"/>
        <item m="1" x="2742"/>
        <item m="1" x="1342"/>
        <item m="1" x="437"/>
        <item m="1" x="538"/>
        <item m="1" x="1393"/>
        <item m="1" x="1266"/>
        <item m="1" x="684"/>
        <item m="1" x="742"/>
        <item m="1" x="499"/>
        <item m="1" x="788"/>
        <item m="1" x="2219"/>
        <item m="1" x="853"/>
        <item m="1" x="2450"/>
        <item m="1" x="869"/>
        <item m="1" x="1280"/>
        <item m="1" x="1924"/>
        <item m="1" x="246"/>
        <item m="1" x="895"/>
        <item m="1" x="1044"/>
        <item m="1" x="462"/>
        <item m="1" x="654"/>
        <item m="1" x="216"/>
        <item m="1" x="1608"/>
        <item m="1" x="1412"/>
        <item m="1" x="635"/>
        <item m="1" x="2544"/>
        <item m="1" x="2673"/>
        <item m="1" x="2041"/>
        <item m="1" x="2013"/>
        <item m="1" x="1408"/>
        <item m="1" x="740"/>
        <item m="1" x="1936"/>
        <item m="1" x="1249"/>
        <item m="1" x="996"/>
        <item m="1" x="2372"/>
        <item m="1" x="1396"/>
        <item m="1" x="2065"/>
        <item m="1" x="1663"/>
        <item m="1" x="2595"/>
        <item m="1" x="2139"/>
        <item m="1" x="1582"/>
        <item m="1" x="2657"/>
        <item m="1" x="2162"/>
        <item m="1" x="849"/>
        <item m="1" x="2651"/>
        <item m="1" x="2685"/>
        <item m="1" x="964"/>
        <item m="1" x="344"/>
        <item m="1" x="1332"/>
        <item m="1" x="650"/>
        <item m="1" x="751"/>
        <item m="1" x="357"/>
        <item m="1" x="558"/>
        <item m="1" x="2611"/>
        <item m="1" x="1546"/>
        <item m="1" x="608"/>
        <item m="1" x="2401"/>
        <item m="1" x="425"/>
        <item m="1" x="1386"/>
        <item m="1" x="1157"/>
        <item m="1" x="1392"/>
        <item m="1" x="1989"/>
        <item m="1" x="2229"/>
        <item m="1" x="2674"/>
        <item m="1" x="2148"/>
        <item m="1" x="1293"/>
        <item m="1" x="851"/>
        <item m="1" x="1440"/>
        <item m="1" x="1421"/>
        <item m="1" x="1353"/>
        <item m="1" x="1898"/>
        <item m="1" x="2120"/>
        <item m="1" x="1579"/>
        <item m="1" x="2142"/>
        <item m="1" x="2334"/>
        <item m="1" x="1945"/>
        <item m="1" x="2670"/>
        <item m="1" x="2080"/>
        <item m="1" x="282"/>
        <item m="1" x="616"/>
        <item m="1" x="20"/>
        <item m="1" x="1279"/>
        <item m="1" x="2396"/>
        <item m="1" x="2280"/>
        <item m="1" x="1607"/>
        <item m="1" x="2571"/>
        <item m="1" x="1474"/>
        <item m="1" x="2360"/>
        <item m="1" x="16"/>
        <item m="1" x="1867"/>
        <item m="1" x="916"/>
        <item m="1" x="239"/>
        <item m="1" x="1403"/>
        <item m="1" x="118"/>
        <item m="1" x="2470"/>
        <item m="1" x="59"/>
        <item m="1" x="222"/>
        <item m="1" x="1228"/>
        <item m="1" x="863"/>
        <item m="1" x="249"/>
        <item m="1" x="232"/>
        <item m="1" x="2358"/>
        <item m="1" x="2833"/>
        <item m="1" x="440"/>
        <item m="1" x="1043"/>
        <item m="1" x="1925"/>
        <item m="1" x="990"/>
        <item m="1" x="2667"/>
        <item m="1" x="2007"/>
        <item m="1" x="1185"/>
        <item m="1" x="388"/>
        <item m="1" x="1672"/>
        <item m="1" x="1823"/>
        <item m="1" x="2554"/>
        <item m="1" x="382"/>
        <item m="1" x="1217"/>
        <item m="1" x="2836"/>
        <item m="1" x="1713"/>
        <item m="1" x="1733"/>
        <item m="1" x="1620"/>
        <item m="1" x="833"/>
        <item m="1" x="519"/>
        <item m="1" x="1077"/>
        <item m="1" x="2086"/>
        <item m="1" x="98"/>
        <item m="1" x="2222"/>
        <item m="1" x="29"/>
        <item m="1" x="2403"/>
        <item m="1" x="1239"/>
        <item m="1" x="51"/>
        <item m="1" x="2424"/>
        <item m="1" x="670"/>
        <item m="1" x="2786"/>
        <item m="1" x="536"/>
        <item m="1" x="2281"/>
        <item m="1" x="1378"/>
        <item m="1" x="827"/>
        <item m="1" x="2363"/>
        <item m="1" x="1495"/>
        <item m="1" x="997"/>
        <item m="1" x="1150"/>
        <item m="1" x="739"/>
        <item m="1" x="1380"/>
        <item m="1" x="356"/>
        <item m="1" x="2677"/>
        <item m="1" x="108"/>
        <item m="1" x="1544"/>
        <item m="1" x="407"/>
        <item m="1" x="352"/>
        <item m="1" x="137"/>
        <item m="1" x="925"/>
        <item m="1" x="52"/>
        <item m="1" x="2803"/>
        <item m="1" x="1554"/>
        <item m="1" x="178"/>
        <item m="1" x="2130"/>
        <item m="1" x="1089"/>
        <item m="1" x="2818"/>
        <item m="1" x="2244"/>
        <item m="1" x="2297"/>
        <item m="1" x="567"/>
        <item m="1" x="906"/>
        <item m="1" x="1210"/>
        <item x="3"/>
        <item m="1" x="1034"/>
        <item m="1" x="944"/>
        <item m="1" x="2781"/>
        <item m="1" x="470"/>
        <item m="1" x="458"/>
        <item m="1" x="1604"/>
        <item m="1" x="1243"/>
        <item m="1" x="2239"/>
        <item m="1" x="124"/>
        <item m="1" x="2739"/>
        <item m="1" x="1769"/>
        <item m="1" x="280"/>
        <item m="1" x="1094"/>
        <item m="1" x="2208"/>
        <item m="1" x="266"/>
        <item m="1" x="1498"/>
        <item m="1" x="909"/>
        <item m="1" x="37"/>
        <item m="1" x="2071"/>
        <item m="1" x="2798"/>
        <item m="1" x="283"/>
        <item m="1" x="9"/>
        <item m="1" x="574"/>
        <item m="1" x="753"/>
        <item m="1" x="2851"/>
        <item m="1" x="2452"/>
        <item m="1" x="1038"/>
        <item m="1" x="1170"/>
        <item m="1" x="488"/>
        <item m="1" x="2124"/>
        <item m="1" x="1691"/>
        <item m="1" x="2490"/>
        <item m="1" x="1638"/>
        <item m="1" x="1141"/>
        <item m="1" x="2135"/>
        <item m="1" x="692"/>
        <item m="1" x="1413"/>
        <item m="1" x="2214"/>
        <item m="1" x="2321"/>
        <item m="1" x="1606"/>
        <item m="1" x="1449"/>
        <item m="1" x="1681"/>
        <item m="1" x="631"/>
        <item m="1" x="2315"/>
        <item m="1" x="2009"/>
        <item m="1" x="502"/>
        <item m="1" x="999"/>
        <item m="1" x="1962"/>
        <item m="1" x="2273"/>
        <item m="1" x="23"/>
        <item m="1" x="292"/>
        <item m="1" x="1484"/>
        <item m="1" x="1970"/>
        <item m="1" x="332"/>
        <item m="1" x="1264"/>
        <item m="1" x="148"/>
        <item m="1" x="2386"/>
        <item m="1" x="2589"/>
        <item m="1" x="1091"/>
        <item m="1" x="1598"/>
        <item m="1" x="2003"/>
        <item m="1" x="685"/>
        <item m="1" x="1430"/>
        <item m="1" x="2541"/>
        <item m="1" x="422"/>
        <item m="1" x="2733"/>
        <item m="1" x="979"/>
        <item m="1" x="1930"/>
        <item m="1" x="2381"/>
        <item m="1" x="2678"/>
        <item m="1" x="2354"/>
        <item m="1" x="834"/>
        <item m="1" x="1336"/>
        <item m="1" x="662"/>
        <item m="1" x="1596"/>
        <item m="1" x="2748"/>
        <item m="1" x="386"/>
        <item m="1" x="1599"/>
        <item m="1" x="341"/>
        <item m="1" x="1103"/>
        <item m="1" x="1561"/>
        <item m="1" x="2054"/>
        <item m="1" x="2790"/>
        <item m="1" x="429"/>
        <item m="1" x="1863"/>
        <item m="1" x="1494"/>
        <item m="1" x="646"/>
        <item m="1" x="50"/>
        <item m="1" x="1374"/>
        <item m="1" x="1436"/>
        <item m="1" x="391"/>
        <item m="1" x="207"/>
        <item m="1" x="1551"/>
        <item m="1" x="409"/>
        <item m="1" x="1028"/>
        <item m="1" x="2691"/>
        <item m="1" x="44"/>
        <item m="1" x="2040"/>
        <item m="1" x="1664"/>
        <item m="1" x="1219"/>
        <item m="1" x="439"/>
        <item m="1" x="368"/>
        <item m="1" x="1580"/>
        <item m="1" x="1108"/>
        <item m="1" x="2278"/>
        <item m="1" x="2394"/>
        <item m="1" x="416"/>
        <item m="1" x="1224"/>
        <item m="1" x="2048"/>
        <item m="1" x="2471"/>
        <item m="1" x="2441"/>
        <item m="1" x="402"/>
        <item m="1" x="1458"/>
        <item m="1" x="2063"/>
        <item m="1" x="1845"/>
        <item m="1" x="2266"/>
        <item m="1" x="2561"/>
        <item m="1" x="2838"/>
        <item m="1" x="1065"/>
        <item m="1" x="2686"/>
        <item m="1" x="451"/>
        <item m="1" x="1552"/>
        <item m="1" x="2516"/>
        <item m="1" x="1033"/>
        <item m="1" x="1878"/>
        <item m="1" x="1504"/>
        <item m="1" x="1808"/>
        <item m="1" x="104"/>
        <item m="1" x="315"/>
        <item m="1" x="754"/>
        <item m="1" x="2534"/>
        <item m="1" x="378"/>
        <item m="1" x="772"/>
        <item m="1" x="1275"/>
        <item m="1" x="2777"/>
        <item m="1" x="2309"/>
        <item m="1" x="2467"/>
        <item m="1" x="236"/>
        <item m="1" x="426"/>
        <item m="1" x="830"/>
        <item m="1" x="1980"/>
        <item m="1" x="2258"/>
        <item m="1" x="380"/>
        <item m="1" x="596"/>
        <item m="1" x="77"/>
        <item m="1" x="609"/>
        <item m="1" x="2260"/>
        <item m="1" x="2325"/>
        <item m="1" x="250"/>
        <item m="1" x="2822"/>
        <item m="1" x="1987"/>
        <item m="1" x="2010"/>
        <item m="1" x="1223"/>
        <item m="1" x="1032"/>
        <item m="1" x="590"/>
        <item m="1" x="1531"/>
        <item m="1" x="1516"/>
        <item m="1" x="1207"/>
        <item m="1" x="2634"/>
        <item m="1" x="1873"/>
        <item m="1" x="1742"/>
        <item m="1" x="1842"/>
        <item m="1" x="1000"/>
        <item m="1" x="204"/>
        <item m="1" x="2094"/>
        <item m="1" x="2791"/>
        <item m="1" x="1251"/>
        <item m="1" x="166"/>
        <item m="1" x="735"/>
        <item m="1" x="76"/>
        <item m="1" x="494"/>
        <item m="1" x="2213"/>
        <item m="1" x="1912"/>
        <item m="1" x="1476"/>
        <item m="1" x="1165"/>
        <item m="1" x="1866"/>
        <item m="1" x="1961"/>
        <item m="1" x="2155"/>
        <item m="1" x="2594"/>
        <item m="1" x="782"/>
        <item m="1" x="2131"/>
        <item m="1" x="2178"/>
        <item m="1" x="1797"/>
        <item m="1" x="976"/>
        <item m="1" x="483"/>
        <item m="1" x="2529"/>
        <item m="1" x="929"/>
        <item m="1" x="2773"/>
        <item m="1" x="2570"/>
        <item m="1" x="2185"/>
        <item m="1" x="1559"/>
        <item m="1" x="373"/>
        <item m="1" x="2182"/>
        <item m="1" x="776"/>
        <item m="1" x="2285"/>
        <item m="1" x="610"/>
        <item m="1" x="396"/>
        <item m="1" x="1220"/>
        <item m="1" x="2641"/>
        <item m="1" x="724"/>
        <item m="1" x="359"/>
        <item m="1" x="2454"/>
        <item m="1" x="1005"/>
        <item m="1" x="712"/>
        <item m="1" x="2320"/>
        <item m="1" x="794"/>
        <item m="1" x="914"/>
        <item m="1" x="314"/>
        <item m="1" x="1758"/>
        <item m="1" x="2456"/>
        <item m="1" x="1996"/>
        <item m="1" x="1952"/>
        <item m="1" x="1764"/>
        <item m="1" x="2552"/>
        <item m="1" x="177"/>
        <item m="1" x="1100"/>
        <item m="1" x="1041"/>
        <item m="1" x="1567"/>
        <item m="1" x="947"/>
        <item m="1" x="1439"/>
        <item m="1" x="1134"/>
        <item m="1" x="2502"/>
        <item m="1" x="1745"/>
        <item m="1" x="2443"/>
        <item m="1" x="1695"/>
        <item m="1" x="2175"/>
        <item m="1" x="1719"/>
        <item m="1" x="45"/>
        <item m="1" x="240"/>
        <item m="1" x="1004"/>
        <item m="1" x="1395"/>
        <item m="1" x="1446"/>
        <item m="1" x="1283"/>
        <item m="1" x="675"/>
        <item m="1" x="2506"/>
        <item m="1" x="284"/>
        <item m="1" x="820"/>
        <item m="1" x="787"/>
        <item m="1" x="2448"/>
        <item m="1" x="516"/>
        <item m="1" x="1585"/>
        <item m="1" x="890"/>
        <item m="1" x="2379"/>
        <item m="1" x="1975"/>
        <item m="1" x="365"/>
        <item m="1" x="870"/>
        <item m="1" x="1665"/>
        <item m="1" x="779"/>
        <item m="1" x="2117"/>
        <item m="1" x="1432"/>
        <item m="1" x="2097"/>
        <item m="1" x="1084"/>
        <item m="1" x="1581"/>
        <item m="1" x="1273"/>
        <item m="1" x="1661"/>
        <item m="1" x="481"/>
        <item m="1" x="2190"/>
        <item m="1" x="2583"/>
        <item m="1" x="2302"/>
        <item m="1" x="2242"/>
        <item m="1" x="482"/>
        <item m="1" x="2031"/>
        <item m="1" x="1245"/>
        <item m="1" x="1736"/>
        <item m="1" x="2841"/>
        <item m="1" x="2774"/>
        <item m="1" x="1566"/>
        <item m="1" x="614"/>
        <item m="1" x="1545"/>
        <item m="1" x="334"/>
        <item m="1" x="815"/>
        <item m="1" x="1761"/>
        <item m="1" x="2412"/>
        <item m="1" x="557"/>
        <item m="1" x="1513"/>
        <item m="1" x="1186"/>
        <item m="1" x="331"/>
        <item m="1" x="1387"/>
        <item m="1" x="1394"/>
        <item m="1" x="2654"/>
        <item m="1" x="1325"/>
        <item m="1" x="1050"/>
        <item m="1" x="1536"/>
        <item m="1" x="1470"/>
        <item m="1" x="1318"/>
        <item m="1" x="655"/>
        <item m="1" x="184"/>
        <item m="1" x="1543"/>
        <item m="1" x="1775"/>
        <item m="1" x="369"/>
        <item m="1" x="2246"/>
        <item m="1" x="276"/>
        <item m="1" x="107"/>
        <item m="1" x="970"/>
        <item m="1" x="832"/>
        <item m="1" x="1774"/>
        <item m="1" x="1871"/>
        <item m="1" x="2535"/>
        <item m="1" x="2587"/>
        <item m="1" x="1688"/>
        <item m="1" x="1739"/>
        <item m="1" x="2407"/>
        <item m="1" x="2423"/>
        <item m="1" x="463"/>
        <item m="1" x="868"/>
        <item m="1" x="1099"/>
        <item m="1" x="134"/>
        <item m="1" x="1523"/>
        <item m="1" x="2740"/>
        <item m="1" x="262"/>
        <item m="1" x="2533"/>
        <item m="1" x="2549"/>
        <item m="1" x="1008"/>
        <item m="1" x="2147"/>
        <item m="1" x="2011"/>
        <item m="1" x="2164"/>
        <item m="1" x="1471"/>
        <item m="1" x="500"/>
        <item m="1" x="498"/>
        <item m="1" x="2761"/>
        <item m="1" x="1356"/>
        <item m="1" x="255"/>
        <item m="1" x="2495"/>
        <item m="1" x="806"/>
        <item m="1" x="277"/>
        <item m="1" x="880"/>
        <item m="1" x="1656"/>
        <item m="1" x="1025"/>
        <item m="1" x="1555"/>
        <item m="1" x="2387"/>
        <item m="1" x="2127"/>
        <item m="1" x="1036"/>
        <item m="1" x="686"/>
        <item m="1" x="2383"/>
        <item m="1" x="287"/>
        <item m="1" x="664"/>
        <item m="1" x="70"/>
        <item m="1" x="984"/>
        <item m="1" x="1314"/>
        <item m="1" x="2487"/>
        <item m="1" x="1666"/>
        <item m="1" x="350"/>
        <item m="1" x="1360"/>
        <item m="1" x="1855"/>
        <item m="1" x="2271"/>
        <item m="1" x="2298"/>
        <item m="1" x="309"/>
        <item m="1" x="1670"/>
        <item m="1" x="2326"/>
        <item m="1" x="998"/>
        <item m="1" x="2498"/>
        <item m="1" x="1717"/>
        <item m="1" x="394"/>
        <item m="1" x="2134"/>
        <item m="1" x="683"/>
        <item m="1" x="2350"/>
        <item m="1" x="268"/>
        <item m="1" x="27"/>
        <item m="1" x="940"/>
        <item m="1" x="1261"/>
        <item m="1" x="459"/>
        <item m="1" x="1915"/>
        <item m="1" x="2347"/>
        <item m="1" x="485"/>
        <item m="1" x="327"/>
        <item m="1" x="1447"/>
        <item m="1" x="1725"/>
        <item m="1" x="1452"/>
        <item m="1" x="1291"/>
        <item m="1" x="1894"/>
        <item m="1" x="61"/>
        <item m="1" x="1153"/>
        <item m="1" x="372"/>
        <item m="1" x="1222"/>
        <item m="1" x="1879"/>
        <item m="1" x="2104"/>
        <item m="1" x="1676"/>
        <item m="1" x="1820"/>
        <item m="1" x="752"/>
        <item m="1" x="2252"/>
        <item m="1" x="1306"/>
        <item m="1" x="434"/>
        <item m="1" x="1194"/>
        <item m="1" x="2461"/>
        <item m="1" x="898"/>
        <item m="1" x="2714"/>
        <item m="1" x="1881"/>
        <item m="1" x="2227"/>
        <item m="1" x="1603"/>
        <item m="1" x="835"/>
        <item m="1" x="2699"/>
        <item m="1" x="588"/>
        <item m="1" x="1079"/>
        <item m="1" x="905"/>
        <item m="1" x="80"/>
        <item m="1" x="837"/>
        <item m="1" x="1178"/>
        <item m="1" x="1312"/>
        <item m="1" x="1791"/>
        <item m="1" x="695"/>
        <item m="1" x="2330"/>
        <item m="1" x="1767"/>
        <item m="1" x="1236"/>
        <item m="1" x="2056"/>
        <item m="1" x="2794"/>
        <item m="1" x="2305"/>
        <item m="1" x="1211"/>
        <item m="1" x="510"/>
        <item m="1" x="1851"/>
        <item m="1" x="1324"/>
        <item m="1" x="2233"/>
        <item m="1" x="1927"/>
        <item m="1" x="1112"/>
        <item m="1" x="848"/>
        <item m="1" x="225"/>
        <item m="1" x="87"/>
        <item m="1" x="691"/>
        <item m="1" x="889"/>
        <item m="1" x="681"/>
        <item m="1" x="2688"/>
        <item m="1" x="2681"/>
        <item m="1" x="1997"/>
        <item m="1" x="2738"/>
        <item m="1" x="312"/>
        <item m="1" x="2357"/>
        <item m="1" x="653"/>
        <item m="1" x="2355"/>
        <item m="1" x="1792"/>
        <item m="1" x="2044"/>
        <item m="1" x="126"/>
        <item m="1" x="307"/>
        <item m="1" x="97"/>
        <item m="1" x="550"/>
        <item m="1" x="1151"/>
        <item m="1" x="2022"/>
        <item m="1" x="1976"/>
        <item m="1" x="1913"/>
        <item m="1" x="2421"/>
        <item m="1" x="366"/>
        <item m="1" x="2077"/>
        <item m="1" x="1369"/>
        <item m="1" x="1811"/>
        <item m="1" x="2091"/>
        <item m="1" x="1524"/>
        <item m="1" x="2772"/>
        <item m="1" x="1435"/>
        <item m="1" x="1762"/>
        <item m="1" x="937"/>
        <item m="1" x="379"/>
        <item m="1" x="231"/>
        <item m="1" x="1751"/>
        <item m="1" x="371"/>
        <item m="1" x="1872"/>
        <item m="1" x="423"/>
        <item m="1" x="1637"/>
        <item m="1" x="1357"/>
        <item m="1" x="648"/>
        <item m="1" x="2389"/>
        <item m="1" x="1816"/>
        <item m="1" x="2306"/>
        <item m="1" x="2385"/>
        <item m="1" x="1466"/>
        <item m="1" x="649"/>
        <item m="1" x="645"/>
        <item m="1" x="2116"/>
        <item m="1" x="258"/>
        <item m="1" x="2776"/>
        <item m="1" x="965"/>
        <item m="1" x="583"/>
        <item m="1" x="1075"/>
        <item m="1" x="228"/>
        <item m="1" x="189"/>
        <item m="1" x="991"/>
        <item m="1" x="1865"/>
        <item m="1" x="1454"/>
        <item m="1" x="83"/>
        <item m="1" x="676"/>
        <item m="1" x="212"/>
        <item m="1" x="2288"/>
        <item m="1" x="418"/>
        <item m="1" x="2565"/>
        <item m="1" x="1648"/>
        <item m="1" x="2436"/>
        <item m="1" x="1346"/>
        <item m="1" x="1806"/>
        <item m="1" x="2483"/>
        <item m="1" x="93"/>
        <item m="1" x="2694"/>
        <item m="1" x="2782"/>
        <item m="1" x="2211"/>
        <item m="1" x="133"/>
        <item m="1" x="993"/>
        <item m="1" x="2507"/>
        <item m="1" x="1859"/>
        <item m="1" x="505"/>
        <item m="1" x="2076"/>
        <item m="1" x="2087"/>
        <item m="1" x="1922"/>
        <item m="1" x="1794"/>
        <item m="1" x="173"/>
        <item m="1" x="2014"/>
        <item m="1" x="343"/>
        <item m="1" x="1242"/>
        <item m="1" x="606"/>
        <item m="1" x="2832"/>
        <item m="1" x="2399"/>
        <item m="1" x="715"/>
        <item m="1" x="67"/>
        <item m="1" x="2637"/>
        <item m="1" x="871"/>
        <item m="1" x="2789"/>
        <item m="1" x="547"/>
        <item m="1" x="75"/>
        <item m="1" x="2556"/>
        <item m="1" x="1522"/>
        <item m="1" x="475"/>
        <item m="1" x="293"/>
        <item m="1" x="1760"/>
        <item m="1" x="846"/>
        <item m="1" x="2828"/>
        <item m="1" x="774"/>
        <item m="1" x="1587"/>
        <item m="1" x="2585"/>
        <item m="1" x="1233"/>
        <item m="1" x="667"/>
        <item m="1" x="257"/>
        <item m="1" x="38"/>
        <item m="1" x="1290"/>
        <item m="1" x="2072"/>
        <item m="1" x="607"/>
        <item m="1" x="2542"/>
        <item m="1" x="112"/>
        <item m="1" x="2336"/>
        <item m="1" x="1132"/>
        <item m="1" x="2392"/>
        <item m="1" x="1682"/>
        <item m="1" x="1097"/>
        <item m="1" x="1116"/>
        <item m="1" x="455"/>
        <item m="1" x="537"/>
        <item m="1" x="2517"/>
        <item m="1" x="2593"/>
        <item m="1" x="2709"/>
        <item m="1" x="116"/>
        <item m="1" x="2426"/>
        <item m="1" x="733"/>
        <item m="1" x="2577"/>
        <item m="1" x="424"/>
        <item m="1" x="1611"/>
        <item m="1" x="2078"/>
        <item m="1" x="2032"/>
        <item m="1" x="1225"/>
        <item m="1" x="2418"/>
        <item m="1" x="878"/>
        <item m="1" x="1634"/>
        <item m="1" x="2707"/>
        <item m="1" x="2411"/>
        <item m="1" x="790"/>
        <item m="1" x="2359"/>
        <item m="1" x="923"/>
        <item m="1" x="872"/>
        <item m="1" x="415"/>
        <item m="1" x="1788"/>
        <item m="1" x="1337"/>
        <item m="1" x="110"/>
        <item m="1" x="2648"/>
        <item m="1" x="2174"/>
        <item m="1" x="748"/>
        <item m="1" x="159"/>
        <item m="1" x="1995"/>
        <item m="1" x="2726"/>
        <item m="1" x="1390"/>
        <item m="1" x="2504"/>
        <item m="1" x="1557"/>
        <item m="1" x="1563"/>
        <item m="1" x="1037"/>
        <item m="1" x="354"/>
        <item m="1" x="1838"/>
        <item m="1" x="1429"/>
        <item m="1" x="289"/>
        <item m="1" x="1687"/>
        <item m="1" x="845"/>
        <item m="1" x="2154"/>
        <item m="1" x="1428"/>
        <item m="1" x="1613"/>
        <item m="1" x="765"/>
        <item m="1" x="1564"/>
        <item m="1" x="1218"/>
        <item m="1" x="732"/>
        <item m="1" x="2746"/>
        <item m="1" x="2036"/>
        <item m="1" x="32"/>
        <item m="1" x="1593"/>
        <item m="1" x="1883"/>
        <item m="1" x="2218"/>
        <item m="1" x="1012"/>
        <item m="1" x="2653"/>
        <item m="1" x="1617"/>
        <item m="1" x="738"/>
        <item m="1" x="2598"/>
        <item m="1" x="465"/>
        <item m="1" x="1880"/>
        <item m="1" x="2338"/>
        <item m="1" x="969"/>
        <item m="1" x="1007"/>
        <item m="1" x="2825"/>
        <item m="1" x="215"/>
        <item m="1" x="468"/>
        <item m="1" x="47"/>
        <item m="1" x="2406"/>
        <item m="1" x="121"/>
        <item m="1" x="2390"/>
        <item m="1" x="2617"/>
        <item m="1" x="301"/>
        <item m="1" x="1586"/>
        <item m="1" x="1175"/>
        <item m="1" x="2835"/>
        <item m="1" x="1069"/>
        <item m="1" x="1076"/>
        <item m="1" x="1558"/>
        <item m="1" x="928"/>
        <item m="1" x="2744"/>
        <item m="1" x="171"/>
        <item m="1" x="652"/>
        <item m="1" x="1590"/>
        <item m="1" x="1795"/>
        <item m="1" x="831"/>
        <item m="1" x="1181"/>
        <item m="1" x="2279"/>
        <item m="1" x="2102"/>
        <item m="1" x="680"/>
        <item m="1" x="553"/>
        <item m="1" x="1985"/>
        <item m="1" x="810"/>
        <item m="1" x="389"/>
        <item m="1" x="2167"/>
        <item m="1" x="1048"/>
        <item m="1" x="1354"/>
        <item m="1" x="2815"/>
        <item m="1" x="1402"/>
        <item m="1" x="2420"/>
        <item m="1" x="2569"/>
        <item m="1" x="2656"/>
        <item m="1" x="1143"/>
        <item m="1" x="1071"/>
        <item m="1" x="1702"/>
        <item m="1" x="1176"/>
        <item m="1" x="323"/>
        <item m="1" x="271"/>
        <item m="1" x="1481"/>
        <item m="1" x="2814"/>
        <item m="1" x="1547"/>
        <item m="1" x="2066"/>
        <item m="1" x="2247"/>
        <item m="1" x="587"/>
        <item m="1" x="1990"/>
        <item m="1" x="1841"/>
        <item m="1" x="330"/>
        <item m="1" x="1135"/>
        <item m="1" x="719"/>
        <item m="1" x="103"/>
        <item m="1" x="1893"/>
        <item m="1" x="219"/>
        <item m="1" x="2126"/>
        <item m="1" x="454"/>
        <item m="1" x="769"/>
        <item m="1" x="1741"/>
        <item m="1" x="877"/>
        <item m="1" x="783"/>
        <item m="1" x="220"/>
        <item m="1" x="1138"/>
        <item m="1" x="897"/>
        <item m="1" x="2839"/>
        <item m="1" x="2810"/>
        <item m="1" x="1350"/>
        <item m="1" x="313"/>
        <item m="1" x="1926"/>
        <item m="1" x="298"/>
        <item m="1" x="449"/>
        <item m="1" x="1822"/>
        <item m="1" x="2783"/>
        <item m="1" x="165"/>
        <item m="1" x="1206"/>
        <item m="1" x="561"/>
        <item m="1" x="1199"/>
        <item m="1" x="1443"/>
        <item m="1" x="1979"/>
        <item m="1" x="734"/>
        <item m="1" x="1163"/>
        <item m="1" x="1950"/>
        <item m="1" x="1340"/>
        <item m="1" x="2721"/>
        <item m="1" x="2477"/>
        <item m="1" x="901"/>
        <item m="1" x="1678"/>
        <item m="1" x="931"/>
        <item m="1" x="2352"/>
        <item m="1" x="2253"/>
        <item m="1" x="1250"/>
        <item m="1" x="1659"/>
        <item m="1" x="1836"/>
        <item m="1" x="800"/>
        <item m="1" x="1886"/>
        <item m="1" x="2574"/>
        <item m="1" x="142"/>
        <item m="1" x="2491"/>
        <item m="1" x="263"/>
        <item m="1" x="2004"/>
        <item m="1" x="1122"/>
        <item m="1" x="592"/>
        <item m="1" x="1548"/>
        <item m="1" x="711"/>
        <item m="1" x="1830"/>
        <item m="1" x="2362"/>
        <item m="1" x="1790"/>
        <item m="1" x="1846"/>
        <item m="1" x="526"/>
        <item m="1" x="885"/>
        <item m="1" x="562"/>
        <item m="1" x="1650"/>
        <item m="1" x="2724"/>
        <item m="1" x="2195"/>
        <item m="1" x="2156"/>
        <item m="1" x="1385"/>
        <item m="1" x="1367"/>
        <item m="1" x="2026"/>
        <item m="1" x="956"/>
        <item m="1" x="2719"/>
        <item m="1" x="1921"/>
        <item m="1" x="208"/>
        <item m="1" x="324"/>
        <item m="1" x="2231"/>
        <item m="1" x="523"/>
        <item m="1" x="1090"/>
        <item m="1" x="2806"/>
        <item m="1" x="2415"/>
        <item m="1" x="917"/>
        <item m="1" x="1286"/>
        <item m="1" x="2364"/>
        <item m="1" x="2128"/>
        <item m="1" x="1588"/>
        <item m="1" x="2557"/>
        <item m="1" x="514"/>
        <item m="1" x="2184"/>
        <item m="1" x="101"/>
        <item m="1" x="1772"/>
        <item m="1" x="1716"/>
        <item m="1" x="1258"/>
        <item m="1" x="1700"/>
        <item m="1" x="1085"/>
        <item m="1" x="626"/>
        <item m="1" x="611"/>
        <item m="1" x="2532"/>
        <item m="1" x="2318"/>
        <item m="1" x="1821"/>
        <item m="1" x="182"/>
        <item m="1" x="1368"/>
        <item m="1" x="1744"/>
        <item m="1" x="2647"/>
        <item m="1" x="2149"/>
        <item m="1" x="2356"/>
        <item m="1" x="375"/>
        <item m="1" x="1182"/>
        <item m="1" x="1707"/>
        <item m="1" x="2204"/>
        <item m="1" x="1746"/>
        <item m="1" x="2616"/>
        <item m="1" x="1592"/>
        <item m="1" x="2328"/>
        <item m="1" x="508"/>
        <item m="1" x="2559"/>
        <item m="1" x="496"/>
        <item m="1" x="2050"/>
        <item m="1" x="1755"/>
        <item m="1" x="2658"/>
        <item m="1" x="1568"/>
        <item m="1" x="1727"/>
        <item m="1" x="1800"/>
        <item m="1" x="595"/>
        <item m="1" x="2191"/>
        <item m="1" x="1104"/>
        <item m="1" x="351"/>
        <item m="1" x="1835"/>
        <item m="1" x="1722"/>
        <item m="1" x="2236"/>
        <item m="1" x="807"/>
        <item m="1" x="1195"/>
        <item m="1" x="189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axis="axisRow" compact="0" outline="0" multipleItemSelectionAllowed="1" showAll="0" defaultSubtotal="0">
      <items count="5">
        <item h="1" x="1"/>
        <item h="1" x="2"/>
        <item h="1" x="4"/>
        <item h="1" x="0"/>
        <item x="3"/>
      </items>
    </pivotField>
    <pivotField axis="axisRow" compact="0" outline="0" showAll="0" defaultSubtotal="0">
      <items count="864">
        <item m="1" x="371"/>
        <item m="1" x="42"/>
        <item m="1" x="768"/>
        <item m="1" x="680"/>
        <item m="1" x="367"/>
        <item m="1" x="254"/>
        <item m="1" x="716"/>
        <item m="1" x="107"/>
        <item m="1" x="58"/>
        <item m="1" x="740"/>
        <item m="1" x="226"/>
        <item m="1" x="528"/>
        <item m="1" x="92"/>
        <item m="1" x="93"/>
        <item m="1" x="670"/>
        <item m="1" x="382"/>
        <item m="1" x="534"/>
        <item m="1" x="50"/>
        <item m="1" x="474"/>
        <item m="1" x="264"/>
        <item m="1" x="265"/>
        <item m="1" x="476"/>
        <item m="1" x="266"/>
        <item m="1" x="821"/>
        <item m="1" x="619"/>
        <item m="1" x="667"/>
        <item m="1" x="217"/>
        <item m="1" x="433"/>
        <item m="1" x="730"/>
        <item m="1" x="721"/>
        <item m="1" x="622"/>
        <item m="1" x="131"/>
        <item m="1" x="300"/>
        <item m="1" x="455"/>
        <item m="1" x="228"/>
        <item m="1" x="583"/>
        <item m="1" x="739"/>
        <item m="1" x="584"/>
        <item m="1" x="492"/>
        <item m="1" x="585"/>
        <item m="1" x="586"/>
        <item m="1" x="301"/>
        <item m="1" x="587"/>
        <item m="1" x="827"/>
        <item m="1" x="694"/>
        <item m="1" x="589"/>
        <item m="1" x="44"/>
        <item m="1" x="590"/>
        <item m="1" x="591"/>
        <item m="1" x="655"/>
        <item m="1" x="593"/>
        <item m="1" x="505"/>
        <item m="1" x="594"/>
        <item m="1" x="746"/>
        <item m="1" x="595"/>
        <item m="1" x="448"/>
        <item m="1" x="420"/>
        <item m="1" x="240"/>
        <item m="1" x="478"/>
        <item m="1" x="845"/>
        <item m="1" x="653"/>
        <item m="1" x="638"/>
        <item m="1" x="251"/>
        <item m="1" x="568"/>
        <item m="1" x="493"/>
        <item m="1" x="209"/>
        <item m="1" x="227"/>
        <item m="1" x="142"/>
        <item m="1" x="287"/>
        <item m="1" x="144"/>
        <item m="1" x="288"/>
        <item m="1" x="416"/>
        <item m="1" x="289"/>
        <item m="1" x="525"/>
        <item m="1" x="299"/>
        <item m="1" x="415"/>
        <item m="1" x="292"/>
        <item m="1" x="374"/>
        <item m="1" x="674"/>
        <item m="1" x="704"/>
        <item m="1" x="516"/>
        <item m="1" x="231"/>
        <item m="1" x="735"/>
        <item m="1" x="195"/>
        <item m="1" x="423"/>
        <item m="1" x="684"/>
        <item m="1" x="497"/>
        <item m="1" x="368"/>
        <item m="1" x="672"/>
        <item m="1" x="80"/>
        <item m="1" x="526"/>
        <item m="1" x="154"/>
        <item m="1" x="806"/>
        <item m="1" x="754"/>
        <item m="1" x="312"/>
        <item m="1" x="657"/>
        <item m="1" x="128"/>
        <item m="1" x="450"/>
        <item m="1" x="143"/>
        <item m="1" x="467"/>
        <item m="1" x="261"/>
        <item m="1" x="375"/>
        <item m="1" x="135"/>
        <item m="1" x="779"/>
        <item m="1" x="97"/>
        <item m="1" x="524"/>
        <item m="1" x="68"/>
        <item m="1" x="643"/>
        <item m="1" x="464"/>
        <item m="1" x="460"/>
        <item m="1" x="518"/>
        <item m="1" x="628"/>
        <item m="1" x="630"/>
        <item m="1" x="332"/>
        <item m="1" x="632"/>
        <item m="1" x="484"/>
        <item m="1" x="857"/>
        <item m="1" x="15"/>
        <item m="1" x="858"/>
        <item m="1" x="369"/>
        <item m="1" x="184"/>
        <item m="1" x="683"/>
        <item m="1" x="185"/>
        <item m="1" x="582"/>
        <item m="1" x="43"/>
        <item m="1" x="56"/>
        <item m="1" x="379"/>
        <item m="1" x="35"/>
        <item m="1" x="103"/>
        <item m="1" x="52"/>
        <item m="1" x="710"/>
        <item m="1" x="425"/>
        <item m="1" x="842"/>
        <item m="1" x="87"/>
        <item m="1" x="817"/>
        <item m="1" x="818"/>
        <item m="1" x="832"/>
        <item m="1" x="160"/>
        <item m="1" x="84"/>
        <item m="1" x="624"/>
        <item m="1" x="65"/>
        <item m="1" x="78"/>
        <item m="1" x="545"/>
        <item m="1" x="741"/>
        <item m="1" x="548"/>
        <item m="1" x="696"/>
        <item m="1" x="550"/>
        <item m="1" x="551"/>
        <item m="1" x="553"/>
        <item m="1" x="554"/>
        <item m="1" x="555"/>
        <item m="1" x="695"/>
        <item m="1" x="835"/>
        <item m="1" x="557"/>
        <item m="1" x="16"/>
        <item m="1" x="19"/>
        <item m="1" x="560"/>
        <item m="1" x="561"/>
        <item m="1" x="562"/>
        <item m="1" x="129"/>
        <item m="1" x="533"/>
        <item m="1" x="67"/>
        <item m="1" x="565"/>
        <item m="1" x="211"/>
        <item m="1" x="566"/>
        <item m="1" x="567"/>
        <item m="1" x="220"/>
        <item m="1" x="221"/>
        <item m="1" x="749"/>
        <item m="1" x="602"/>
        <item m="1" x="362"/>
        <item m="1" x="461"/>
        <item m="1" x="168"/>
        <item m="1" x="816"/>
        <item m="1" x="691"/>
        <item m="1" x="442"/>
        <item m="1" x="772"/>
        <item m="1" x="12"/>
        <item m="1" x="822"/>
        <item m="1" x="703"/>
        <item m="1" x="823"/>
        <item m="1" x="824"/>
        <item m="1" x="809"/>
        <item m="1" x="95"/>
        <item x="5"/>
        <item m="1" x="215"/>
        <item x="2"/>
        <item m="1" x="189"/>
        <item m="1" x="258"/>
        <item m="1" x="784"/>
        <item m="1" x="854"/>
        <item m="1" x="127"/>
        <item m="1" x="855"/>
        <item m="1" x="77"/>
        <item m="1" x="99"/>
        <item m="1" x="636"/>
        <item m="1" x="192"/>
        <item m="1" x="642"/>
        <item m="1" x="141"/>
        <item x="6"/>
        <item m="1" x="278"/>
        <item m="1" x="521"/>
        <item m="1" x="279"/>
        <item m="1" x="530"/>
        <item m="1" x="575"/>
        <item m="1" x="737"/>
        <item m="1" x="529"/>
        <item m="1" x="334"/>
        <item m="1" x="620"/>
        <item m="1" x="177"/>
        <item m="1" x="38"/>
        <item m="1" x="39"/>
        <item m="1" x="174"/>
        <item m="1" x="125"/>
        <item m="1" x="180"/>
        <item m="1" x="698"/>
        <item m="1" x="841"/>
        <item m="1" x="501"/>
        <item m="1" x="176"/>
        <item m="1" x="697"/>
        <item m="1" x="277"/>
        <item m="1" x="469"/>
        <item m="1" x="509"/>
        <item m="1" x="48"/>
        <item m="1" x="462"/>
        <item m="1" x="123"/>
        <item m="1" x="53"/>
        <item m="1" x="385"/>
        <item m="1" x="139"/>
        <item m="1" x="715"/>
        <item m="1" x="133"/>
        <item m="1" x="727"/>
        <item m="1" x="664"/>
        <item m="1" x="242"/>
        <item m="1" x="243"/>
        <item m="1" x="494"/>
        <item m="1" x="861"/>
        <item m="1" x="477"/>
        <item m="1" x="403"/>
        <item m="1" x="404"/>
        <item m="1" x="580"/>
        <item m="1" x="495"/>
        <item m="1" x="274"/>
        <item m="1" x="245"/>
        <item m="1" x="70"/>
        <item m="1" x="456"/>
        <item m="1" x="540"/>
        <item m="1" x="714"/>
        <item m="1" x="167"/>
        <item m="1" x="839"/>
        <item m="1" x="171"/>
        <item m="1" x="523"/>
        <item m="1" x="94"/>
        <item m="1" x="365"/>
        <item m="1" x="354"/>
        <item m="1" x="648"/>
        <item m="1" x="678"/>
        <item m="1" x="542"/>
        <item m="1" x="743"/>
        <item m="1" x="411"/>
        <item m="1" x="412"/>
        <item m="1" x="828"/>
        <item m="1" x="413"/>
        <item m="1" x="81"/>
        <item m="1" x="213"/>
        <item m="1" x="483"/>
        <item m="1" x="259"/>
        <item m="1" x="349"/>
        <item m="1" x="262"/>
        <item m="1" x="465"/>
        <item m="1" x="327"/>
        <item m="1" x="676"/>
        <item m="1" x="611"/>
        <item m="1" x="693"/>
        <item m="1" x="406"/>
        <item m="1" x="408"/>
        <item m="1" x="409"/>
        <item m="1" x="833"/>
        <item m="1" x="410"/>
        <item m="1" x="614"/>
        <item m="1" x="690"/>
        <item m="1" x="604"/>
        <item m="1" x="747"/>
        <item m="1" x="578"/>
        <item m="1" x="452"/>
        <item m="1" x="579"/>
        <item m="1" x="402"/>
        <item m="1" x="663"/>
        <item m="1" x="654"/>
        <item m="1" x="23"/>
        <item m="1" x="475"/>
        <item m="1" x="699"/>
        <item m="1" x="25"/>
        <item m="1" x="273"/>
        <item m="1" x="270"/>
        <item m="1" x="27"/>
        <item m="1" x="326"/>
        <item m="1" x="482"/>
        <item m="1" x="815"/>
        <item m="1" x="777"/>
        <item m="1" x="347"/>
        <item m="1" x="311"/>
        <item m="1" x="597"/>
        <item m="1" x="350"/>
        <item m="1" x="599"/>
        <item m="1" x="159"/>
        <item m="1" x="600"/>
        <item m="1" x="308"/>
        <item m="1" x="707"/>
        <item m="1" x="819"/>
        <item m="1" x="708"/>
        <item m="1" x="284"/>
        <item m="1" x="225"/>
        <item m="1" x="751"/>
        <item m="1" x="109"/>
        <item m="1" x="110"/>
        <item m="1" x="69"/>
        <item m="1" x="669"/>
        <item m="1" x="14"/>
        <item m="1" x="339"/>
        <item m="1" x="193"/>
        <item m="1" x="634"/>
        <item m="1" x="510"/>
        <item m="1" x="506"/>
        <item m="1" x="829"/>
        <item m="1" x="507"/>
        <item m="1" x="126"/>
        <item m="1" x="508"/>
        <item m="1" x="181"/>
        <item m="1" x="459"/>
        <item m="1" x="157"/>
        <item m="1" x="21"/>
        <item m="1" x="238"/>
        <item m="1" x="814"/>
        <item m="1" x="785"/>
        <item m="1" x="665"/>
        <item m="1" x="666"/>
        <item m="1" x="479"/>
        <item m="1" x="96"/>
        <item m="1" x="314"/>
        <item m="1" x="422"/>
        <item m="1" x="10"/>
        <item m="1" x="132"/>
        <item m="1" x="297"/>
        <item m="1" x="246"/>
        <item m="1" x="538"/>
        <item m="1" x="37"/>
        <item m="1" x="572"/>
        <item m="1" x="248"/>
        <item m="1" x="759"/>
        <item m="1" x="850"/>
        <item m="1" x="760"/>
        <item m="1" x="170"/>
        <item m="1" x="761"/>
        <item m="1" x="293"/>
        <item m="1" x="280"/>
        <item m="1" x="116"/>
        <item m="1" x="378"/>
        <item m="1" x="30"/>
        <item m="1" x="775"/>
        <item m="1" x="163"/>
        <item m="1" x="85"/>
        <item m="1" x="607"/>
        <item m="1" x="608"/>
        <item m="1" x="432"/>
        <item m="1" x="609"/>
        <item m="1" x="323"/>
        <item m="1" x="302"/>
        <item m="1" x="812"/>
        <item m="1" x="196"/>
        <item m="1" x="51"/>
        <item m="1" x="198"/>
        <item m="1" x="199"/>
        <item m="1" x="463"/>
        <item m="1" x="612"/>
        <item m="1" x="577"/>
        <item m="1" x="771"/>
        <item m="1" x="114"/>
        <item m="1" x="511"/>
        <item m="1" x="414"/>
        <item m="1" x="805"/>
        <item m="1" x="31"/>
        <item m="1" x="309"/>
        <item m="1" x="310"/>
        <item m="1" x="778"/>
        <item m="1" x="250"/>
        <item m="1" x="573"/>
        <item m="1" x="437"/>
        <item m="1" x="705"/>
        <item m="1" x="155"/>
        <item m="1" x="470"/>
        <item m="1" x="472"/>
        <item m="1" x="473"/>
        <item m="1" x="232"/>
        <item m="1" x="257"/>
        <item m="1" x="188"/>
        <item m="1" x="234"/>
        <item m="1" x="769"/>
        <item m="1" x="305"/>
        <item m="1" x="513"/>
        <item m="1" x="514"/>
        <item m="1" x="8"/>
        <item m="1" x="515"/>
        <item m="1" x="275"/>
        <item m="1" x="397"/>
        <item m="1" x="736"/>
        <item m="1" x="158"/>
        <item m="1" x="164"/>
        <item m="1" x="165"/>
        <item m="1" x="481"/>
        <item m="1" x="86"/>
        <item m="1" x="252"/>
        <item m="1" x="863"/>
        <item m="1" x="783"/>
        <item m="1" x="63"/>
        <item m="1" x="64"/>
        <item m="1" x="319"/>
        <item m="1" x="544"/>
        <item x="0"/>
        <item m="1" x="75"/>
        <item m="1" x="320"/>
        <item m="1" x="172"/>
        <item m="1" x="499"/>
        <item m="1" x="388"/>
        <item m="1" x="296"/>
        <item m="1" x="390"/>
        <item m="1" x="820"/>
        <item m="1" x="391"/>
        <item m="1" x="134"/>
        <item m="1" x="392"/>
        <item m="1" x="393"/>
        <item m="1" x="394"/>
        <item m="1" x="830"/>
        <item m="1" x="454"/>
        <item m="1" x="341"/>
        <item m="1" x="342"/>
        <item m="1" x="373"/>
        <item m="1" x="570"/>
        <item m="1" x="344"/>
        <item m="1" x="345"/>
        <item m="1" x="346"/>
        <item m="1" x="120"/>
        <item m="1" x="652"/>
        <item m="1" x="145"/>
        <item m="1" x="146"/>
        <item m="1" x="294"/>
        <item m="1" x="149"/>
        <item m="1" x="150"/>
        <item m="1" x="101"/>
        <item m="1" x="838"/>
        <item m="1" x="330"/>
        <item m="1" x="331"/>
        <item m="1" x="236"/>
        <item m="1" x="840"/>
        <item m="1" x="804"/>
        <item m="1" x="203"/>
        <item m="1" x="808"/>
        <item m="1" x="205"/>
        <item m="1" x="748"/>
        <item m="1" x="206"/>
        <item m="1" x="190"/>
        <item m="1" x="207"/>
        <item m="1" x="726"/>
        <item m="1" x="398"/>
        <item m="1" x="399"/>
        <item m="1" x="46"/>
        <item m="1" x="788"/>
        <item m="1" x="789"/>
        <item m="1" x="791"/>
        <item m="1" x="792"/>
        <item m="1" x="659"/>
        <item m="1" x="793"/>
        <item m="1" x="182"/>
        <item m="1" x="794"/>
        <item m="1" x="438"/>
        <item m="1" x="795"/>
        <item m="1" x="581"/>
        <item m="1" x="796"/>
        <item m="1" x="60"/>
        <item m="1" x="797"/>
        <item m="1" x="421"/>
        <item m="1" x="798"/>
        <item m="1" x="799"/>
        <item m="1" x="801"/>
        <item m="1" x="802"/>
        <item m="1" x="692"/>
        <item m="1" x="744"/>
        <item m="1" x="662"/>
        <item m="1" x="100"/>
        <item m="1" x="686"/>
        <item m="1" x="73"/>
        <item m="1" x="104"/>
        <item m="1" x="306"/>
        <item m="1" x="615"/>
        <item m="1" x="762"/>
        <item m="1" x="836"/>
        <item m="1" x="480"/>
        <item m="1" x="239"/>
        <item m="1" x="49"/>
        <item m="1" x="782"/>
        <item m="1" x="112"/>
        <item m="1" x="640"/>
        <item m="1" x="549"/>
        <item m="1" x="453"/>
        <item m="1" x="717"/>
        <item m="1" x="179"/>
        <item m="1" x="329"/>
        <item m="1" x="786"/>
        <item m="1" x="758"/>
        <item m="1" x="724"/>
        <item m="1" x="140"/>
        <item m="1" x="605"/>
        <item m="1" x="162"/>
        <item m="1" x="537"/>
        <item m="1" x="831"/>
        <item m="1" x="767"/>
        <item m="1" x="617"/>
        <item m="1" x="169"/>
        <item m="1" x="709"/>
        <item m="1" x="178"/>
        <item m="1" x="121"/>
        <item m="1" x="247"/>
        <item m="1" x="807"/>
        <item m="1" x="774"/>
        <item m="1" x="98"/>
        <item m="1" x="298"/>
        <item m="1" x="773"/>
        <item m="1" x="660"/>
        <item m="1" x="661"/>
        <item m="1" x="752"/>
        <item m="1" x="756"/>
        <item m="1" x="763"/>
        <item m="1" x="376"/>
        <item m="1" x="635"/>
        <item m="1" x="137"/>
        <item m="1" x="11"/>
        <item m="1" x="689"/>
        <item m="1" x="755"/>
        <item m="1" x="682"/>
        <item m="1" x="731"/>
        <item m="1" x="770"/>
        <item m="1" x="237"/>
        <item m="1" x="613"/>
        <item m="1" x="706"/>
        <item m="1" x="498"/>
        <item m="1" x="650"/>
        <item m="1" x="468"/>
        <item m="1" x="426"/>
        <item m="1" x="161"/>
        <item m="1" x="490"/>
        <item m="1" x="679"/>
        <item m="1" x="675"/>
        <item m="1" x="281"/>
        <item m="1" x="269"/>
        <item m="1" x="352"/>
        <item m="1" x="363"/>
        <item m="1" x="688"/>
        <item m="1" x="355"/>
        <item m="1" x="700"/>
        <item m="1" x="29"/>
        <item m="1" x="313"/>
        <item m="1" x="445"/>
        <item m="1" x="383"/>
        <item m="1" x="522"/>
        <item m="1" x="208"/>
        <item m="1" x="18"/>
        <item m="1" x="722"/>
        <item m="1" x="187"/>
        <item m="1" x="361"/>
        <item m="1" x="90"/>
        <item m="1" x="485"/>
        <item m="1" x="745"/>
        <item m="1" x="603"/>
        <item m="1" x="447"/>
        <item m="1" x="457"/>
        <item m="1" x="729"/>
        <item m="1" x="847"/>
        <item m="1" x="519"/>
        <item m="1" x="138"/>
        <item m="1" x="641"/>
        <item m="1" x="218"/>
        <item m="1" x="76"/>
        <item x="7"/>
        <item m="1" x="546"/>
        <item m="1" x="224"/>
        <item x="1"/>
        <item x="3"/>
        <item x="4"/>
        <item m="1" x="316"/>
        <item m="1" x="315"/>
        <item m="1" x="849"/>
        <item m="1" x="291"/>
        <item m="1" x="235"/>
        <item m="1" x="443"/>
        <item m="1" x="430"/>
        <item m="1" x="290"/>
        <item m="1" x="588"/>
        <item m="1" x="223"/>
        <item m="1" x="764"/>
        <item m="1" x="191"/>
        <item m="1" x="260"/>
        <item m="1" x="860"/>
        <item m="1" x="318"/>
        <item m="1" x="596"/>
        <item m="1" x="843"/>
        <item m="1" x="360"/>
        <item m="1" x="267"/>
        <item m="1" x="40"/>
        <item m="1" x="646"/>
        <item m="1" x="72"/>
        <item m="1" x="55"/>
        <item m="1" x="358"/>
        <item m="1" x="343"/>
        <item m="1" x="166"/>
        <item m="1" x="418"/>
        <item m="1" x="564"/>
        <item m="1" x="41"/>
        <item m="1" x="111"/>
        <item m="1" x="627"/>
        <item m="1" x="28"/>
        <item m="1" x="725"/>
        <item m="1" x="136"/>
        <item m="1" x="24"/>
        <item m="1" x="446"/>
        <item m="1" x="712"/>
        <item m="1" x="268"/>
        <item m="1" x="598"/>
        <item m="1" x="286"/>
        <item m="1" x="503"/>
        <item m="1" x="233"/>
        <item m="1" x="336"/>
        <item m="1" x="639"/>
        <item m="1" x="556"/>
        <item m="1" x="687"/>
        <item m="1" x="54"/>
        <item m="1" x="781"/>
        <item m="1" x="780"/>
        <item m="1" x="844"/>
        <item m="1" x="200"/>
        <item m="1" x="214"/>
        <item m="1" x="436"/>
        <item m="1" x="307"/>
        <item m="1" x="253"/>
        <item m="1" x="59"/>
        <item m="1" x="569"/>
        <item m="1" x="244"/>
        <item m="1" x="20"/>
        <item m="1" x="734"/>
        <item m="1" x="449"/>
        <item m="1" x="718"/>
        <item m="1" x="105"/>
        <item m="1" x="765"/>
        <item m="1" x="563"/>
        <item m="1" x="517"/>
        <item m="1" x="677"/>
        <item m="1" x="36"/>
        <item m="1" x="147"/>
        <item m="1" x="810"/>
        <item m="1" x="389"/>
        <item m="1" x="559"/>
        <item m="1" x="130"/>
        <item m="1" x="719"/>
        <item m="1" x="732"/>
        <item m="1" x="491"/>
        <item m="1" x="83"/>
        <item m="1" x="535"/>
        <item m="1" x="380"/>
        <item m="1" x="26"/>
        <item m="1" x="401"/>
        <item m="1" x="571"/>
        <item m="1" x="527"/>
        <item m="1" x="532"/>
        <item m="1" x="733"/>
        <item m="1" x="862"/>
        <item m="1" x="91"/>
        <item m="1" x="504"/>
        <item m="1" x="328"/>
        <item m="1" x="576"/>
        <item m="1" x="658"/>
        <item m="1" x="592"/>
        <item m="1" x="387"/>
        <item m="1" x="197"/>
        <item m="1" x="108"/>
        <item m="1" x="186"/>
        <item m="1" x="212"/>
        <item m="1" x="685"/>
        <item m="1" x="119"/>
        <item m="1" x="366"/>
        <item m="1" x="32"/>
        <item m="1" x="431"/>
        <item m="1" x="357"/>
        <item m="1" x="645"/>
        <item m="1" x="353"/>
        <item m="1" x="117"/>
        <item m="1" x="256"/>
        <item m="1" x="811"/>
        <item m="1" x="124"/>
        <item m="1" x="79"/>
        <item m="1" x="671"/>
        <item m="1" x="229"/>
        <item m="1" x="396"/>
        <item m="1" x="317"/>
        <item m="1" x="407"/>
        <item m="1" x="558"/>
        <item m="1" x="153"/>
        <item m="1" x="434"/>
        <item m="1" x="395"/>
        <item m="1" x="222"/>
        <item m="1" x="552"/>
        <item m="1" x="610"/>
        <item m="1" x="616"/>
        <item m="1" x="701"/>
        <item m="1" x="429"/>
        <item m="1" x="435"/>
        <item m="1" x="356"/>
        <item m="1" x="335"/>
        <item m="1" x="89"/>
        <item m="1" x="859"/>
        <item m="1" x="631"/>
        <item m="1" x="230"/>
        <item m="1" x="651"/>
        <item m="1" x="285"/>
        <item m="1" x="790"/>
        <item m="1" x="776"/>
        <item m="1" x="547"/>
        <item m="1" x="606"/>
        <item m="1" x="502"/>
        <item m="1" x="647"/>
        <item m="1" x="471"/>
        <item m="1" x="466"/>
        <item m="1" x="853"/>
        <item m="1" x="340"/>
        <item m="1" x="175"/>
        <item m="1" x="713"/>
        <item m="1" x="856"/>
        <item m="1" x="851"/>
        <item m="1" x="800"/>
        <item m="1" x="106"/>
        <item m="1" x="574"/>
        <item m="1" x="113"/>
        <item m="1" x="364"/>
        <item m="1" x="419"/>
        <item m="1" x="626"/>
        <item m="1" x="489"/>
        <item m="1" x="644"/>
        <item m="1" x="122"/>
        <item m="1" x="681"/>
        <item m="1" x="625"/>
        <item m="1" x="723"/>
        <item m="1" x="62"/>
        <item m="1" x="825"/>
        <item m="1" x="813"/>
        <item m="1" x="17"/>
        <item m="1" x="496"/>
        <item m="1" x="304"/>
        <item m="1" x="202"/>
        <item m="1" x="333"/>
        <item m="1" x="742"/>
        <item m="1" x="34"/>
        <item m="1" x="337"/>
        <item m="1" x="241"/>
        <item m="1" x="451"/>
        <item m="1" x="440"/>
        <item m="1" x="276"/>
        <item m="1" x="427"/>
        <item m="1" x="444"/>
        <item m="1" x="668"/>
        <item m="1" x="348"/>
        <item m="1" x="803"/>
        <item m="1" x="766"/>
        <item m="1" x="601"/>
        <item m="1" x="837"/>
        <item m="1" x="439"/>
        <item m="1" x="649"/>
        <item m="1" x="711"/>
        <item m="1" x="283"/>
        <item m="1" x="826"/>
        <item m="1" x="61"/>
        <item m="1" x="834"/>
        <item m="1" x="13"/>
        <item m="1" x="623"/>
        <item m="1" x="45"/>
        <item m="1" x="458"/>
        <item m="1" x="47"/>
        <item m="1" x="66"/>
        <item m="1" x="359"/>
        <item m="1" x="417"/>
        <item m="1" x="295"/>
        <item m="1" x="118"/>
        <item m="1" x="151"/>
        <item m="1" x="303"/>
        <item m="1" x="543"/>
        <item m="1" x="738"/>
        <item m="1" x="424"/>
        <item m="1" x="381"/>
        <item m="1" x="539"/>
        <item m="1" x="102"/>
        <item m="1" x="57"/>
        <item m="1" x="183"/>
        <item m="1" x="384"/>
        <item m="1" x="216"/>
        <item m="1" x="618"/>
        <item m="1" x="325"/>
        <item m="1" x="848"/>
        <item m="1" x="194"/>
        <item m="1" x="71"/>
        <item m="1" x="750"/>
        <item m="1" x="115"/>
        <item m="1" x="531"/>
        <item m="1" x="536"/>
        <item m="1" x="637"/>
        <item m="1" x="757"/>
        <item m="1" x="272"/>
        <item m="1" x="500"/>
        <item m="1" x="520"/>
        <item m="1" x="370"/>
        <item m="1" x="621"/>
        <item m="1" x="487"/>
        <item m="1" x="152"/>
        <item m="1" x="486"/>
        <item m="1" x="846"/>
        <item m="1" x="377"/>
        <item m="1" x="255"/>
        <item m="1" x="541"/>
        <item m="1" x="702"/>
        <item m="1" x="852"/>
        <item m="1" x="173"/>
        <item m="1" x="82"/>
        <item m="1" x="156"/>
        <item m="1" x="372"/>
        <item m="1" x="753"/>
        <item m="1" x="629"/>
        <item m="1" x="271"/>
        <item m="1" x="787"/>
        <item m="1" x="9"/>
        <item m="1" x="728"/>
        <item m="1" x="249"/>
        <item m="1" x="210"/>
        <item m="1" x="441"/>
        <item m="1" x="428"/>
        <item m="1" x="720"/>
        <item m="1" x="673"/>
        <item m="1" x="204"/>
        <item m="1" x="324"/>
        <item m="1" x="405"/>
        <item m="1" x="322"/>
        <item m="1" x="33"/>
        <item m="1" x="74"/>
        <item m="1" x="656"/>
        <item m="1" x="488"/>
        <item m="1" x="201"/>
        <item m="1" x="321"/>
        <item m="1" x="386"/>
        <item m="1" x="263"/>
        <item m="1" x="22"/>
        <item m="1" x="282"/>
        <item m="1" x="338"/>
        <item m="1" x="88"/>
        <item m="1" x="512"/>
        <item m="1" x="400"/>
        <item m="1" x="148"/>
        <item m="1" x="219"/>
        <item m="1" x="633"/>
        <item m="1" x="351"/>
      </items>
    </pivotField>
    <pivotField compact="0" outline="0" showAll="0"/>
    <pivotField axis="axisRow" compact="0" outline="0" showAll="0" defaultSubtotal="0">
      <items count="3092">
        <item m="1" x="1948"/>
        <item m="1" x="2213"/>
        <item m="1" x="1576"/>
        <item m="1" x="549"/>
        <item m="1" x="1887"/>
        <item m="1" x="2401"/>
        <item m="1" x="822"/>
        <item m="1" x="2515"/>
        <item m="1" x="2628"/>
        <item m="1" x="3016"/>
        <item m="1" x="2931"/>
        <item m="1" x="1373"/>
        <item m="1" x="2810"/>
        <item m="1" x="1456"/>
        <item m="1" x="221"/>
        <item m="1" x="99"/>
        <item m="1" x="1743"/>
        <item m="1" x="1736"/>
        <item m="1" x="854"/>
        <item m="1" x="1851"/>
        <item m="1" x="1040"/>
        <item m="1" x="2851"/>
        <item m="1" x="3078"/>
        <item m="1" x="528"/>
        <item m="1" x="976"/>
        <item m="1" x="1614"/>
        <item m="1" x="2476"/>
        <item m="1" x="2752"/>
        <item m="1" x="2995"/>
        <item m="1" x="2950"/>
        <item m="1" x="702"/>
        <item m="1" x="1905"/>
        <item m="1" x="1191"/>
        <item m="1" x="3059"/>
        <item m="1" x="3032"/>
        <item m="1" x="649"/>
        <item m="1" x="2702"/>
        <item m="1" x="2402"/>
        <item m="1" x="1339"/>
        <item m="1" x="1451"/>
        <item m="1" x="2744"/>
        <item m="1" x="2210"/>
        <item m="1" x="820"/>
        <item m="1" x="1793"/>
        <item m="1" x="1125"/>
        <item m="1" x="756"/>
        <item m="1" x="1844"/>
        <item m="1" x="632"/>
        <item m="1" x="977"/>
        <item m="1" x="2913"/>
        <item m="1" x="2796"/>
        <item m="1" x="1333"/>
        <item m="1" x="1177"/>
        <item m="1" x="2259"/>
        <item m="1" x="1653"/>
        <item m="1" x="2330"/>
        <item m="1" x="3044"/>
        <item m="1" x="1296"/>
        <item m="1" x="1516"/>
        <item m="1" x="2394"/>
        <item m="1" x="207"/>
        <item m="1" x="771"/>
        <item m="1" x="1786"/>
        <item m="1" x="395"/>
        <item m="1" x="2233"/>
        <item m="1" x="243"/>
        <item m="1" x="2575"/>
        <item m="1" x="929"/>
        <item m="1" x="2169"/>
        <item m="1" x="1662"/>
        <item m="1" x="1146"/>
        <item m="1" x="1463"/>
        <item m="1" x="268"/>
        <item m="1" x="2900"/>
        <item m="1" x="1305"/>
        <item m="1" x="1819"/>
        <item m="1" x="2667"/>
        <item m="1" x="995"/>
        <item m="1" x="3054"/>
        <item m="1" x="1388"/>
        <item m="1" x="867"/>
        <item m="1" x="1824"/>
        <item m="1" x="1840"/>
        <item m="1" x="1203"/>
        <item m="1" x="2130"/>
        <item m="1" x="1121"/>
        <item m="1" x="1464"/>
        <item m="1" x="332"/>
        <item m="1" x="355"/>
        <item m="1" x="1611"/>
        <item m="1" x="289"/>
        <item m="1" x="1154"/>
        <item m="1" x="962"/>
        <item m="1" x="2522"/>
        <item m="1" x="1817"/>
        <item m="1" x="312"/>
        <item m="1" x="1195"/>
        <item m="1" x="2176"/>
        <item m="1" x="1501"/>
        <item m="1" x="1904"/>
        <item m="1" x="1182"/>
        <item m="1" x="2928"/>
        <item m="1" x="546"/>
        <item m="1" x="1205"/>
        <item m="1" x="339"/>
        <item m="1" x="585"/>
        <item m="1" x="1732"/>
        <item m="1" x="1126"/>
        <item m="1" x="1943"/>
        <item m="1" x="1496"/>
        <item m="1" x="2920"/>
        <item m="1" x="1523"/>
        <item m="1" x="155"/>
        <item m="1" x="1250"/>
        <item m="1" x="1363"/>
        <item m="1" x="60"/>
        <item m="1" x="3072"/>
        <item m="1" x="2311"/>
        <item m="1" x="2023"/>
        <item m="1" x="2152"/>
        <item m="1" x="2003"/>
        <item m="1" x="209"/>
        <item m="1" x="784"/>
        <item m="1" x="1712"/>
        <item m="1" x="2368"/>
        <item m="1" x="1541"/>
        <item m="1" x="102"/>
        <item m="1" x="293"/>
        <item m="1" x="1972"/>
        <item m="1" x="1201"/>
        <item m="1" x="478"/>
        <item m="1" x="2295"/>
        <item m="1" x="1621"/>
        <item m="1" x="1685"/>
        <item m="1" x="2422"/>
        <item m="1" x="861"/>
        <item m="1" x="1410"/>
        <item m="1" x="2369"/>
        <item m="1" x="1123"/>
        <item m="1" x="282"/>
        <item m="1" x="1923"/>
        <item m="1" x="2710"/>
        <item m="1" x="3083"/>
        <item m="1" x="2428"/>
        <item m="1" x="1194"/>
        <item m="1" x="258"/>
        <item m="1" x="625"/>
        <item m="1" x="1906"/>
        <item m="1" x="633"/>
        <item m="1" x="2054"/>
        <item m="1" x="1424"/>
        <item m="1" x="2684"/>
        <item m="1" x="694"/>
        <item m="1" x="1637"/>
        <item m="1" x="2643"/>
        <item m="1" x="2326"/>
        <item m="1" x="545"/>
        <item m="1" x="953"/>
        <item m="1" x="926"/>
        <item m="1" x="2963"/>
        <item m="1" x="1942"/>
        <item m="1" x="2602"/>
        <item m="1" x="675"/>
        <item m="1" x="2417"/>
        <item m="1" x="1036"/>
        <item m="1" x="860"/>
        <item m="1" x="2301"/>
        <item m="1" x="2646"/>
        <item m="1" x="851"/>
        <item m="1" x="726"/>
        <item m="1" x="2792"/>
        <item m="1" x="3005"/>
        <item m="1" x="300"/>
        <item m="1" x="2414"/>
        <item m="1" x="2907"/>
        <item m="1" x="1601"/>
        <item m="1" x="2959"/>
        <item m="1" x="2998"/>
        <item m="1" x="1668"/>
        <item m="1" x="941"/>
        <item m="1" x="880"/>
        <item m="1" x="673"/>
        <item m="1" x="2725"/>
        <item m="1" x="1575"/>
        <item m="1" x="397"/>
        <item m="1" x="73"/>
        <item m="1" x="2673"/>
        <item m="1" x="439"/>
        <item m="1" x="2064"/>
        <item m="1" x="1188"/>
        <item m="1" x="2391"/>
        <item m="1" x="2985"/>
        <item m="1" x="2856"/>
        <item m="1" x="2292"/>
        <item m="1" x="1242"/>
        <item m="1" x="2758"/>
        <item m="1" x="1700"/>
        <item m="1" x="304"/>
        <item m="1" x="2598"/>
        <item x="1"/>
        <item m="1" x="2593"/>
        <item m="1" x="2316"/>
        <item m="1" x="1706"/>
        <item m="1" x="513"/>
        <item m="1" x="1189"/>
        <item m="1" x="297"/>
        <item m="1" x="2165"/>
        <item m="1" x="559"/>
        <item m="1" x="380"/>
        <item m="1" x="2499"/>
        <item m="1" x="2836"/>
        <item m="1" x="1563"/>
        <item m="1" x="1196"/>
        <item m="1" x="886"/>
        <item m="1" x="2683"/>
        <item m="1" x="2525"/>
        <item m="1" x="2785"/>
        <item m="1" x="990"/>
        <item m="1" x="3034"/>
        <item m="1" x="2961"/>
        <item m="1" x="1543"/>
        <item m="1" x="250"/>
        <item m="1" x="1119"/>
        <item m="1" x="770"/>
        <item m="1" x="2983"/>
        <item m="1" x="1379"/>
        <item m="1" x="1820"/>
        <item m="1" x="1408"/>
        <item m="1" x="2226"/>
        <item m="1" x="2620"/>
        <item m="1" x="1149"/>
        <item m="1" x="2237"/>
        <item m="1" x="2005"/>
        <item m="1" x="1448"/>
        <item m="1" x="998"/>
        <item m="1" x="579"/>
        <item m="1" x="234"/>
        <item m="1" x="2753"/>
        <item m="1" x="3076"/>
        <item m="1" x="2246"/>
        <item m="1" x="479"/>
        <item m="1" x="495"/>
        <item m="1" x="531"/>
        <item m="1" x="2287"/>
        <item m="1" x="2694"/>
        <item m="1" x="2696"/>
        <item m="1" x="2697"/>
        <item m="1" x="548"/>
        <item m="1" x="1708"/>
        <item m="1" x="194"/>
        <item m="1" x="556"/>
        <item m="1" x="1527"/>
        <item m="1" x="1965"/>
        <item m="1" x="894"/>
        <item m="1" x="2012"/>
        <item m="1" x="195"/>
        <item m="1" x="759"/>
        <item m="1" x="1449"/>
        <item m="1" x="2632"/>
        <item m="1" x="113"/>
        <item m="1" x="2939"/>
        <item m="1" x="317"/>
        <item m="1" x="465"/>
        <item m="1" x="1064"/>
        <item m="1" x="2179"/>
        <item m="1" x="381"/>
        <item m="1" x="1183"/>
        <item m="1" x="187"/>
        <item m="1" x="3060"/>
        <item m="1" x="744"/>
        <item m="1" x="2777"/>
        <item m="1" x="776"/>
        <item m="1" x="238"/>
        <item m="1" x="3022"/>
        <item m="1" x="1679"/>
        <item m="1" x="2612"/>
        <item m="1" x="1825"/>
        <item m="1" x="2020"/>
        <item m="1" x="1869"/>
        <item m="1" x="1116"/>
        <item m="1" x="2161"/>
        <item m="1" x="1147"/>
        <item m="1" x="2718"/>
        <item m="1" x="1163"/>
        <item m="1" x="1343"/>
        <item m="1" x="2501"/>
        <item m="1" x="1661"/>
        <item m="1" x="685"/>
        <item m="1" x="2502"/>
        <item m="1" x="2069"/>
        <item m="1" x="1455"/>
        <item m="1" x="681"/>
        <item m="1" x="2358"/>
        <item m="1" x="181"/>
        <item m="1" x="692"/>
        <item m="1" x="1542"/>
        <item m="1" x="2850"/>
        <item m="1" x="3062"/>
        <item m="1" x="376"/>
        <item m="1" x="2220"/>
        <item m="1" x="428"/>
        <item m="1" x="2685"/>
        <item m="1" x="1780"/>
        <item m="1" x="1727"/>
        <item m="1" x="9"/>
        <item m="1" x="2779"/>
        <item m="1" x="41"/>
        <item m="1" x="1375"/>
        <item m="1" x="2953"/>
        <item m="1" x="1667"/>
        <item m="1" x="1876"/>
        <item m="1" x="2024"/>
        <item m="1" x="1967"/>
        <item m="1" x="2202"/>
        <item m="1" x="158"/>
        <item m="1" x="1705"/>
        <item m="1" x="147"/>
        <item m="1" x="2971"/>
        <item m="1" x="489"/>
        <item m="1" x="1856"/>
        <item m="1" x="2798"/>
        <item m="1" x="2477"/>
        <item m="1" x="2145"/>
        <item m="1" x="2472"/>
        <item m="1" x="2653"/>
        <item m="1" x="1088"/>
        <item m="1" x="2457"/>
        <item m="1" x="1963"/>
        <item m="1" x="1733"/>
        <item m="1" x="1810"/>
        <item m="1" x="261"/>
        <item m="1" x="2249"/>
        <item m="1" x="384"/>
        <item m="1" x="1397"/>
        <item m="1" x="1540"/>
        <item m="1" x="190"/>
        <item m="1" x="674"/>
        <item m="1" x="2723"/>
        <item m="1" x="2822"/>
        <item m="1" x="2050"/>
        <item m="1" x="2257"/>
        <item m="1" x="2857"/>
        <item m="1" x="2813"/>
        <item m="1" x="80"/>
        <item m="1" x="2671"/>
        <item m="1" x="2016"/>
        <item m="1" x="1573"/>
        <item m="1" x="352"/>
        <item m="1" x="212"/>
        <item m="1" x="2101"/>
        <item m="1" x="1452"/>
        <item m="1" x="3082"/>
        <item m="1" x="1910"/>
        <item m="1" x="1071"/>
        <item m="1" x="819"/>
        <item m="1" x="1520"/>
        <item m="1" x="752"/>
        <item m="1" x="2231"/>
        <item m="1" x="2086"/>
        <item m="1" x="2768"/>
        <item m="1" x="2492"/>
        <item m="1" x="303"/>
        <item m="1" x="1334"/>
        <item m="1" x="2453"/>
        <item m="1" x="2830"/>
        <item m="1" x="223"/>
        <item m="1" x="1749"/>
        <item m="1" x="1645"/>
        <item m="1" x="2933"/>
        <item m="1" x="2494"/>
        <item m="1" x="2225"/>
        <item m="1" x="2864"/>
        <item m="1" x="1153"/>
        <item m="1" x="2224"/>
        <item m="1" x="875"/>
        <item m="1" x="3055"/>
        <item m="1" x="2281"/>
        <item m="1" x="1278"/>
        <item m="1" x="1994"/>
        <item m="1" x="2433"/>
        <item m="1" x="105"/>
        <item m="1" x="331"/>
        <item m="1" x="1084"/>
        <item m="1" x="507"/>
        <item m="1" x="1356"/>
        <item m="1" x="615"/>
        <item m="1" x="2412"/>
        <item m="1" x="2523"/>
        <item m="1" x="2749"/>
        <item m="1" x="583"/>
        <item m="1" x="237"/>
        <item m="1" x="143"/>
        <item m="1" x="1978"/>
        <item m="1" x="539"/>
        <item m="1" x="1962"/>
        <item m="1" x="288"/>
        <item m="1" x="1504"/>
        <item m="1" x="1746"/>
        <item m="1" x="2036"/>
        <item m="1" x="1758"/>
        <item m="1" x="429"/>
        <item m="1" x="116"/>
        <item m="1" x="2147"/>
        <item m="1" x="758"/>
        <item m="1" x="2925"/>
        <item m="1" x="2740"/>
        <item m="1" x="650"/>
        <item m="1" x="1297"/>
        <item m="1" x="944"/>
        <item m="1" x="2310"/>
        <item m="1" x="1311"/>
        <item m="1" x="589"/>
        <item m="1" x="1776"/>
        <item m="1" x="1359"/>
        <item m="1" x="2250"/>
        <item m="1" x="262"/>
        <item m="1" x="1282"/>
        <item m="1" x="2495"/>
        <item m="1" x="2833"/>
        <item m="1" x="294"/>
        <item m="1" x="2160"/>
        <item m="1" x="2811"/>
        <item m="1" x="2000"/>
        <item m="1" x="1018"/>
        <item m="1" x="909"/>
        <item m="1" x="316"/>
        <item m="1" x="739"/>
        <item m="1" x="2228"/>
        <item m="1" x="305"/>
        <item m="1" x="928"/>
        <item m="1" x="2901"/>
        <item m="1" x="2153"/>
        <item m="1" x="1750"/>
        <item m="1" x="1922"/>
        <item m="1" x="943"/>
        <item m="1" x="1367"/>
        <item m="1" x="1091"/>
        <item m="1" x="1931"/>
        <item m="1" x="2073"/>
        <item m="1" x="1692"/>
        <item m="1" x="3018"/>
        <item m="1" x="1930"/>
        <item m="1" x="2737"/>
        <item m="1" x="1835"/>
        <item m="1" x="434"/>
        <item m="1" x="2469"/>
        <item m="1" x="275"/>
        <item m="1" x="2207"/>
        <item m="1" x="2122"/>
        <item m="1" x="1853"/>
        <item m="1" x="594"/>
        <item m="1" x="1608"/>
        <item m="1" x="256"/>
        <item m="1" x="492"/>
        <item m="1" x="805"/>
        <item m="1" x="2309"/>
        <item m="1" x="1190"/>
        <item m="1" x="2028"/>
        <item m="1" x="3080"/>
        <item m="1" x="271"/>
        <item m="1" x="128"/>
        <item m="1" x="2137"/>
        <item m="1" x="448"/>
        <item m="1" x="63"/>
        <item m="1" x="1768"/>
        <item m="1" x="388"/>
        <item m="1" x="2075"/>
        <item m="1" x="1425"/>
        <item m="1" x="2714"/>
        <item m="1" x="1213"/>
        <item m="1" x="1681"/>
        <item m="1" x="62"/>
        <item m="1" x="18"/>
        <item m="1" x="846"/>
        <item m="1" x="1442"/>
        <item m="1" x="1365"/>
        <item m="1" x="463"/>
        <item m="1" x="70"/>
        <item m="1" x="157"/>
        <item m="1" x="2670"/>
        <item m="1" x="892"/>
        <item m="1" x="342"/>
        <item m="1" x="2634"/>
        <item m="1" x="1842"/>
        <item m="1" x="1024"/>
        <item m="1" x="1110"/>
        <item m="1" x="789"/>
        <item m="1" x="1701"/>
        <item m="1" x="1993"/>
        <item m="1" x="1670"/>
        <item m="1" x="2544"/>
        <item m="1" x="1096"/>
        <item m="1" x="574"/>
        <item m="1" x="1985"/>
        <item m="1" x="1491"/>
        <item m="1" x="1259"/>
        <item m="1" x="2483"/>
        <item m="1" x="89"/>
        <item m="1" x="3027"/>
        <item m="1" x="458"/>
        <item m="1" x="2690"/>
        <item m="1" x="1170"/>
        <item m="1" x="552"/>
        <item m="1" x="1385"/>
        <item m="1" x="1991"/>
        <item m="1" x="2916"/>
        <item m="1" x="2509"/>
        <item m="1" x="1481"/>
        <item m="1" x="989"/>
        <item m="1" x="1643"/>
        <item m="1" x="2701"/>
        <item m="1" x="1443"/>
        <item m="1" x="1349"/>
        <item m="1" x="215"/>
        <item m="1" x="2396"/>
        <item m="1" x="3079"/>
        <item m="1" x="2854"/>
        <item m="1" x="2452"/>
        <item m="1" x="2844"/>
        <item m="1" x="884"/>
        <item m="1" x="1946"/>
        <item m="1" x="222"/>
        <item m="1" x="392"/>
        <item m="1" x="1137"/>
        <item m="1" x="2946"/>
        <item m="1" x="2884"/>
        <item m="1" x="1465"/>
        <item m="1" x="1080"/>
        <item m="1" x="2546"/>
        <item m="1" x="2238"/>
        <item m="1" x="2099"/>
        <item m="1" x="1239"/>
        <item m="1" x="2017"/>
        <item m="1" x="2865"/>
        <item m="1" x="2534"/>
        <item m="1" x="2555"/>
        <item m="1" x="911"/>
        <item m="1" x="150"/>
        <item m="1" x="413"/>
        <item m="1" x="2286"/>
        <item m="1" x="1323"/>
        <item m="1" x="1476"/>
        <item m="1" x="2911"/>
        <item m="1" x="699"/>
        <item m="1" x="2438"/>
        <item m="1" x="435"/>
        <item m="1" x="2578"/>
        <item m="1" x="1509"/>
        <item m="1" x="551"/>
        <item m="1" x="823"/>
        <item m="1" x="2940"/>
        <item m="1" x="2908"/>
        <item m="1" x="118"/>
        <item m="1" x="2968"/>
        <item m="1" x="2278"/>
        <item m="1" x="686"/>
        <item m="1" x="200"/>
        <item m="1" x="201"/>
        <item m="1" x="115"/>
        <item m="1" x="1578"/>
        <item m="1" x="265"/>
        <item m="1" x="206"/>
        <item m="1" x="1933"/>
        <item m="1" x="1134"/>
        <item m="1" x="558"/>
        <item m="1" x="298"/>
        <item m="1" x="652"/>
        <item m="1" x="907"/>
        <item m="1" x="735"/>
        <item m="1" x="1729"/>
        <item m="1" x="1243"/>
        <item m="1" x="132"/>
        <item m="1" x="1415"/>
        <item m="1" x="1702"/>
        <item m="1" x="912"/>
        <item m="1" x="936"/>
        <item m="1" x="2897"/>
        <item m="1" x="1630"/>
        <item m="1" x="2484"/>
        <item m="1" x="3031"/>
        <item m="1" x="2682"/>
        <item m="1" x="974"/>
        <item m="1" x="2303"/>
        <item m="1" x="2382"/>
        <item m="1" x="167"/>
        <item m="1" x="1225"/>
        <item m="1" x="2868"/>
        <item m="1" x="1240"/>
        <item m="1" x="2607"/>
        <item m="1" x="1099"/>
        <item m="1" x="1937"/>
        <item m="1" x="25"/>
        <item m="1" x="2021"/>
        <item m="1" x="955"/>
        <item m="1" x="1289"/>
        <item m="1" x="2374"/>
        <item m="1" x="43"/>
        <item m="1" x="2493"/>
        <item m="1" x="1384"/>
        <item m="1" x="697"/>
        <item m="1" x="2514"/>
        <item m="1" x="3035"/>
        <item m="1" x="86"/>
        <item m="1" x="1276"/>
        <item m="1" x="2797"/>
        <item m="1" x="1823"/>
        <item m="1" x="2033"/>
        <item m="1" x="3067"/>
        <item m="1" x="2838"/>
        <item m="1" x="367"/>
        <item m="1" x="3081"/>
        <item m="1" x="1756"/>
        <item m="1" x="1172"/>
        <item m="1" x="2639"/>
        <item m="1" x="1977"/>
        <item m="1" x="2058"/>
        <item m="1" x="2434"/>
        <item m="1" x="67"/>
        <item m="1" x="746"/>
        <item m="1" x="606"/>
        <item m="1" x="1003"/>
        <item m="1" x="2527"/>
        <item m="1" x="2056"/>
        <item m="1" x="242"/>
        <item m="1" x="196"/>
        <item m="1" x="2377"/>
        <item m="1" x="2388"/>
        <item m="1" x="781"/>
        <item m="1" x="2717"/>
        <item m="1" x="516"/>
        <item m="1" x="2887"/>
        <item m="1" x="1901"/>
        <item m="1" x="1350"/>
        <item m="1" x="3043"/>
        <item m="1" x="1638"/>
        <item m="1" x="1975"/>
        <item m="1" x="1138"/>
        <item m="1" x="631"/>
        <item m="1" x="1089"/>
        <item m="1" x="542"/>
        <item m="1" x="2409"/>
        <item m="1" x="2063"/>
        <item m="1" x="1940"/>
        <item m="1" x="2698"/>
        <item m="1" x="1525"/>
        <item m="1" x="827"/>
        <item m="1" x="2885"/>
        <item m="1" x="2687"/>
        <item m="1" x="2866"/>
        <item m="1" x="251"/>
        <item m="1" x="2209"/>
        <item m="1" x="1376"/>
        <item m="1" x="1528"/>
        <item m="1" x="1210"/>
        <item m="1" x="2090"/>
        <item m="1" x="456"/>
        <item m="1" x="1932"/>
        <item m="1" x="1223"/>
        <item m="1" x="2605"/>
        <item m="1" x="2770"/>
        <item m="1" x="2902"/>
        <item m="1" x="1570"/>
        <item m="1" x="2350"/>
        <item m="1" x="1785"/>
        <item m="1" x="960"/>
        <item m="1" x="1751"/>
        <item m="1" x="1469"/>
        <item m="1" x="350"/>
        <item m="1" x="1986"/>
        <item m="1" x="1370"/>
        <item m="1" x="169"/>
        <item m="1" x="622"/>
        <item m="1" x="92"/>
        <item m="1" x="828"/>
        <item m="1" x="1796"/>
        <item m="1" x="641"/>
        <item m="1" x="1506"/>
        <item m="1" x="1627"/>
        <item m="1" x="2526"/>
        <item m="1" x="975"/>
        <item m="1" x="26"/>
        <item m="1" x="2361"/>
        <item m="1" x="852"/>
        <item m="1" x="1396"/>
        <item m="1" x="1158"/>
        <item m="1" x="1675"/>
        <item m="1" x="2120"/>
        <item m="1" x="375"/>
        <item m="1" x="219"/>
        <item m="1" x="2572"/>
        <item m="1" x="1530"/>
        <item m="1" x="1631"/>
        <item x="6"/>
        <item m="1" x="577"/>
        <item m="1" x="2686"/>
        <item m="1" x="1915"/>
        <item m="1" x="2057"/>
        <item m="1" x="762"/>
        <item m="1" x="2170"/>
        <item m="1" x="160"/>
        <item m="1" x="2529"/>
        <item m="1" x="1013"/>
        <item m="1" x="192"/>
        <item m="1" x="2608"/>
        <item m="1" x="515"/>
        <item m="1" x="1677"/>
        <item m="1" x="855"/>
        <item m="1" x="1747"/>
        <item m="1" x="2031"/>
        <item m="1" x="295"/>
        <item m="1" x="634"/>
        <item m="1" x="934"/>
        <item m="1" x="1592"/>
        <item m="1" x="1914"/>
        <item m="1" x="477"/>
        <item m="1" x="2234"/>
        <item m="1" x="2116"/>
        <item m="1" x="2549"/>
        <item m="1" x="663"/>
        <item m="1" x="896"/>
        <item m="1" x="1755"/>
        <item m="1" x="2903"/>
        <item m="1" x="2083"/>
        <item m="1" x="2570"/>
        <item m="1" x="8"/>
        <item m="1" x="2329"/>
        <item m="1" x="2840"/>
        <item m="1" x="1566"/>
        <item m="1" x="2471"/>
        <item m="1" x="2569"/>
        <item m="1" x="1441"/>
        <item m="1" x="1108"/>
        <item m="1" x="1726"/>
        <item m="1" x="180"/>
        <item m="1" x="2547"/>
        <item m="1" x="2039"/>
        <item m="1" x="2630"/>
        <item m="1" x="362"/>
        <item m="1" x="402"/>
        <item m="1" x="2559"/>
        <item m="1" x="2140"/>
        <item m="1" x="1436"/>
        <item m="1" x="2835"/>
        <item m="1" x="1060"/>
        <item m="1" x="217"/>
        <item m="1" x="127"/>
        <item m="1" x="2342"/>
        <item m="1" x="1197"/>
        <item m="1" x="721"/>
        <item m="1" x="1199"/>
        <item m="1" x="451"/>
        <item m="1" x="815"/>
        <item m="1" x="838"/>
        <item m="1" x="660"/>
        <item m="1" x="437"/>
        <item m="1" x="1657"/>
        <item m="1" x="318"/>
        <item m="1" x="1718"/>
        <item m="1" x="432"/>
        <item m="1" x="877"/>
        <item m="1" x="445"/>
        <item m="1" x="1557"/>
        <item m="1" x="3012"/>
        <item m="1" x="1109"/>
        <item m="1" x="996"/>
        <item m="1" x="227"/>
        <item m="1" x="1987"/>
        <item m="1" x="1056"/>
        <item m="1" x="1815"/>
        <item m="1" x="1283"/>
        <item m="1" x="981"/>
        <item m="1" x="346"/>
        <item m="1" x="1086"/>
        <item m="1" x="1781"/>
        <item m="1" x="897"/>
        <item m="1" x="15"/>
        <item m="1" x="1215"/>
        <item m="1" x="656"/>
        <item m="1" x="514"/>
        <item m="1" x="2802"/>
        <item m="1" x="2975"/>
        <item m="1" x="2967"/>
        <item m="1" x="2775"/>
        <item m="1" x="1168"/>
        <item m="1" x="1533"/>
        <item m="1" x="2124"/>
        <item m="1" x="605"/>
        <item m="1" x="386"/>
        <item m="1" x="2294"/>
        <item m="1" x="1272"/>
        <item m="1" x="640"/>
        <item m="1" x="628"/>
        <item m="1" x="1022"/>
        <item m="1" x="848"/>
        <item m="1" x="1872"/>
        <item m="1" x="804"/>
        <item m="1" x="2754"/>
        <item m="1" x="441"/>
        <item m="1" x="1581"/>
        <item m="1" x="1610"/>
        <item m="1" x="1255"/>
        <item m="1" x="2123"/>
        <item m="1" x="1162"/>
        <item m="1" x="2025"/>
        <item m="1" x="2949"/>
        <item m="1" x="1568"/>
        <item m="1" x="2352"/>
        <item m="1" x="1809"/>
        <item m="1" x="2105"/>
        <item m="1" x="1616"/>
        <item m="1" x="3002"/>
        <item m="1" x="2367"/>
        <item m="1" x="2726"/>
        <item m="1" x="139"/>
        <item m="1" x="414"/>
        <item m="1" x="557"/>
        <item m="1" x="2944"/>
        <item m="1" x="1128"/>
        <item m="1" x="2351"/>
        <item m="1" x="267"/>
        <item m="1" x="1745"/>
        <item m="1" x="3030"/>
        <item m="1" x="204"/>
        <item m="1" x="3037"/>
        <item m="1" x="1956"/>
        <item m="1" x="1344"/>
        <item m="1" x="874"/>
        <item m="1" x="523"/>
        <item m="1" x="1261"/>
        <item m="1" x="2070"/>
        <item m="1" x="1831"/>
        <item m="1" x="1026"/>
        <item m="1" x="1648"/>
        <item m="1" x="662"/>
        <item m="1" x="2576"/>
        <item m="1" x="1466"/>
        <item m="1" x="1049"/>
        <item m="1" x="340"/>
        <item m="1" x="1226"/>
        <item m="1" x="335"/>
        <item m="1" x="1366"/>
        <item m="1" x="1035"/>
        <item m="1" x="1582"/>
        <item m="1" x="2805"/>
        <item m="1" x="260"/>
        <item m="1" x="547"/>
        <item m="1" x="562"/>
        <item m="1" x="2708"/>
        <item m="1" x="778"/>
        <item m="1" x="87"/>
        <item m="1" x="1204"/>
        <item m="1" x="1806"/>
        <item m="1" x="2135"/>
        <item m="1" x="2741"/>
        <item m="1" x="688"/>
        <item m="1" x="1285"/>
        <item m="1" x="174"/>
        <item m="1" x="982"/>
        <item m="1" x="2510"/>
        <item m="1" x="51"/>
        <item m="1" x="2418"/>
        <item m="1" x="1256"/>
        <item m="1" x="120"/>
        <item m="1" x="2712"/>
        <item m="1" x="2760"/>
        <item m="1" x="1175"/>
        <item m="1" x="933"/>
        <item m="1" x="2919"/>
        <item m="1" x="1973"/>
        <item m="1" x="1077"/>
        <item m="1" x="2030"/>
        <item m="1" x="230"/>
        <item m="1" x="2989"/>
        <item m="1" x="2390"/>
        <item m="1" x="291"/>
        <item m="1" x="1164"/>
        <item m="1" x="2676"/>
        <item m="1" x="1788"/>
        <item m="1" x="96"/>
        <item m="1" x="1895"/>
        <item m="1" x="13"/>
        <item m="1" x="967"/>
        <item m="1" x="2956"/>
        <item m="1" x="2096"/>
        <item m="1" x="296"/>
        <item m="1" x="2727"/>
        <item m="1" x="1083"/>
        <item m="1" x="1044"/>
        <item m="1" x="774"/>
        <item m="1" x="45"/>
        <item m="1" x="2248"/>
        <item m="1" x="419"/>
        <item m="1" x="2834"/>
        <item m="1" x="124"/>
        <item m="1" x="2677"/>
        <item m="1" x="829"/>
        <item m="1" x="2898"/>
        <item m="1" x="1595"/>
        <item m="1" x="2577"/>
        <item m="1" x="1779"/>
        <item m="1" x="2222"/>
        <item m="1" x="1698"/>
        <item m="1" x="1023"/>
        <item m="1" x="3069"/>
        <item m="1" x="2703"/>
        <item m="1" x="1957"/>
        <item m="1" x="2778"/>
        <item m="1" x="729"/>
        <item m="1" x="1604"/>
        <item m="1" x="79"/>
        <item m="1" x="97"/>
        <item m="1" x="818"/>
        <item m="1" x="276"/>
        <item m="1" x="2942"/>
        <item m="1" x="994"/>
        <item m="1" x="924"/>
        <item m="1" x="2060"/>
        <item m="1" x="993"/>
        <item m="1" x="1834"/>
        <item m="1" x="1178"/>
        <item m="1" x="2504"/>
        <item m="1" x="1206"/>
        <item m="1" x="1625"/>
        <item m="1" x="1883"/>
        <item m="1" x="580"/>
        <item m="1" x="2407"/>
        <item m="1" x="2357"/>
        <item m="1" x="1471"/>
        <item m="1" x="1871"/>
        <item m="1" x="1120"/>
        <item m="1" x="1807"/>
        <item m="1" x="1079"/>
        <item m="1" x="2285"/>
        <item m="1" x="2936"/>
        <item m="1" x="1854"/>
        <item m="1" x="1734"/>
        <item m="1" x="2818"/>
        <item m="1" x="1879"/>
        <item m="1" x="1710"/>
        <item m="1" x="1716"/>
        <item m="1" x="1322"/>
        <item m="1" x="1072"/>
        <item m="1" x="2215"/>
        <item m="1" x="1000"/>
        <item m="1" x="1274"/>
        <item m="1" x="1548"/>
        <item m="1" x="621"/>
        <item m="1" x="1275"/>
        <item m="1" x="1075"/>
        <item m="1" x="2370"/>
        <item m="1" x="1683"/>
        <item m="1" x="29"/>
        <item m="1" x="2180"/>
        <item m="1" x="1507"/>
        <item m="1" x="2532"/>
        <item m="1" x="1812"/>
        <item m="1" x="1317"/>
        <item m="1" x="1286"/>
        <item m="1" x="2554"/>
        <item m="1" x="58"/>
        <item m="1" x="773"/>
        <item m="1" x="69"/>
        <item m="1" x="2661"/>
        <item m="1" x="1617"/>
        <item m="1" x="2280"/>
        <item m="1" x="1865"/>
        <item m="1" x="2098"/>
        <item m="1" x="1589"/>
        <item m="1" x="2814"/>
        <item m="1" x="1495"/>
        <item m="1" x="689"/>
        <item m="1" x="1329"/>
        <item m="1" x="1890"/>
        <item m="1" x="320"/>
        <item m="1" x="899"/>
        <item m="1" x="1656"/>
        <item m="1" x="821"/>
        <item m="1" x="841"/>
        <item m="1" x="807"/>
        <item m="1" x="71"/>
        <item m="1" x="1804"/>
        <item m="1" x="2617"/>
        <item m="1" x="2046"/>
        <item m="1" x="1472"/>
        <item m="1" x="137"/>
        <item m="1" x="2889"/>
        <item m="1" x="2055"/>
        <item m="1" x="14"/>
        <item m="1" x="2274"/>
        <item m="1" x="1580"/>
        <item m="1" x="2528"/>
        <item m="1" x="839"/>
        <item m="1" x="2924"/>
        <item m="1" x="1053"/>
        <item m="1" x="161"/>
        <item m="1" x="2337"/>
        <item m="1" x="2790"/>
        <item m="1" x="2260"/>
        <item m="1" x="2999"/>
        <item m="1" x="17"/>
        <item m="1" x="1260"/>
        <item m="1" x="898"/>
        <item m="1" x="138"/>
        <item m="1" x="1813"/>
        <item m="1" x="35"/>
        <item m="1" x="1686"/>
        <item m="1" x="2261"/>
        <item m="1" x="1439"/>
        <item m="1" x="1235"/>
        <item m="1" x="213"/>
        <item m="1" x="170"/>
        <item m="1" x="485"/>
        <item m="1" x="20"/>
        <item m="1" x="2564"/>
        <item m="1" x="2048"/>
        <item m="1" x="2463"/>
        <item m="1" x="2084"/>
        <item m="1" x="716"/>
        <item m="1" x="1970"/>
        <item m="1" x="2580"/>
        <item m="1" x="1687"/>
        <item m="1" x="2258"/>
        <item m="1" x="1980"/>
        <item m="1" x="2982"/>
        <item m="1" x="136"/>
        <item m="1" x="2175"/>
        <item m="1" x="1211"/>
        <item m="1" x="2181"/>
        <item m="1" x="1546"/>
        <item m="1" x="10"/>
        <item m="1" x="1328"/>
        <item m="1" x="900"/>
        <item m="1" x="2874"/>
        <item m="1" x="2465"/>
        <item m="1" x="66"/>
        <item x="4"/>
        <item m="1" x="1597"/>
        <item m="1" x="2432"/>
        <item m="1" x="1537"/>
        <item m="1" x="133"/>
        <item m="1" x="711"/>
        <item m="1" x="1561"/>
        <item m="1" x="431"/>
        <item m="1" x="2976"/>
        <item m="1" x="544"/>
        <item m="1" x="2474"/>
        <item m="1" x="309"/>
        <item m="1" x="2276"/>
        <item m="1" x="1805"/>
        <item m="1" x="2545"/>
        <item m="1" x="876"/>
        <item m="1" x="2638"/>
        <item m="1" x="3038"/>
        <item m="1" x="2573"/>
        <item m="1" x="210"/>
        <item m="1" x="336"/>
        <item m="1" x="2335"/>
        <item m="1" x="508"/>
        <item m="1" x="1567"/>
        <item m="1" x="1689"/>
        <item m="1" x="1839"/>
        <item m="1" x="2574"/>
        <item m="1" x="587"/>
        <item m="1" x="2700"/>
        <item m="1" x="426"/>
        <item m="1" x="2450"/>
        <item m="1" x="333"/>
        <item m="1" x="617"/>
        <item m="1" x="81"/>
        <item m="1" x="1104"/>
        <item m="1" x="857"/>
        <item m="1" x="1951"/>
        <item m="1" x="831"/>
        <item m="1" x="248"/>
        <item m="1" x="1959"/>
        <item m="1" x="1680"/>
        <item m="1" x="447"/>
        <item m="1" x="2411"/>
        <item m="1" x="724"/>
        <item m="1" x="1454"/>
        <item m="1" x="78"/>
        <item m="1" x="2633"/>
        <item m="1" x="2014"/>
        <item m="1" x="98"/>
        <item m="1" x="2138"/>
        <item m="1" x="2132"/>
        <item m="1" x="3000"/>
        <item m="1" x="1430"/>
        <item m="1" x="973"/>
        <item m="1" x="1971"/>
        <item m="1" x="1483"/>
        <item m="1" x="1295"/>
        <item m="1" x="707"/>
        <item m="1" x="344"/>
        <item m="1" x="2307"/>
        <item m="1" x="1850"/>
        <item m="1" x="444"/>
        <item m="1" x="481"/>
        <item m="1" x="2970"/>
        <item m="1" x="1299"/>
        <item m="1" x="1545"/>
        <item m="1" x="786"/>
        <item m="1" x="122"/>
        <item m="1" x="2733"/>
        <item m="1" x="193"/>
        <item m="1" x="1517"/>
        <item m="1" x="2290"/>
        <item m="1" x="504"/>
        <item m="1" x="2644"/>
        <item m="1" x="1262"/>
        <item m="1" x="1315"/>
        <item m="1" x="1605"/>
        <item m="1" x="2489"/>
        <item m="1" x="2987"/>
        <item m="1" x="643"/>
        <item m="1" x="2594"/>
        <item m="1" x="1100"/>
        <item m="1" x="869"/>
        <item m="1" x="2018"/>
        <item m="1" x="1173"/>
        <item m="1" x="733"/>
        <item m="1" x="723"/>
        <item m="1" x="3046"/>
        <item m="1" x="598"/>
        <item m="1" x="705"/>
        <item m="1" x="706"/>
        <item m="1" x="2583"/>
        <item m="1" x="677"/>
        <item m="1" x="236"/>
        <item m="1" x="1045"/>
        <item m="1" x="2692"/>
        <item m="1" x="2114"/>
        <item m="1" x="2904"/>
        <item m="1" x="2819"/>
        <item m="1" x="1961"/>
        <item m="1" x="1380"/>
        <item m="1" x="21"/>
        <item m="1" x="356"/>
        <item m="1" x="2615"/>
        <item m="1" x="1217"/>
        <item m="1" x="2870"/>
        <item m="1" x="177"/>
        <item m="1" x="2625"/>
        <item m="1" x="1626"/>
        <item m="1" x="2921"/>
        <item m="1" x="2167"/>
        <item m="1" x="3040"/>
        <item m="1" x="1150"/>
        <item m="1" x="1093"/>
        <item m="1" x="334"/>
        <item m="1" x="341"/>
        <item m="1" x="326"/>
        <item m="1" x="1171"/>
        <item m="1" x="228"/>
        <item m="1" x="1337"/>
        <item m="1" x="1252"/>
        <item m="1" x="1647"/>
        <item m="1" x="2299"/>
        <item m="1" x="765"/>
        <item m="1" x="2600"/>
        <item m="1" x="1398"/>
        <item m="1" x="3074"/>
        <item m="1" x="382"/>
        <item m="1" x="958"/>
        <item m="1" x="1518"/>
        <item m="1" x="182"/>
        <item m="1" x="2125"/>
        <item m="1" x="2127"/>
        <item m="1" x="2689"/>
        <item m="1" x="2092"/>
        <item m="1" x="2061"/>
        <item m="1" x="2272"/>
        <item m="1" x="1709"/>
        <item m="1" x="1628"/>
        <item m="1" x="254"/>
        <item m="1" x="383"/>
        <item m="1" x="1594"/>
        <item m="1" x="940"/>
        <item m="1" x="2845"/>
        <item m="1" x="1892"/>
        <item m="1" x="277"/>
        <item m="1" x="2613"/>
        <item m="1" x="1258"/>
        <item m="1" x="1016"/>
        <item m="1" x="3029"/>
        <item m="1" x="1027"/>
        <item m="1" x="722"/>
        <item m="1" x="2867"/>
        <item m="1" x="737"/>
        <item m="1" x="165"/>
        <item m="1" x="2072"/>
        <item m="1" x="28"/>
        <item m="1" x="879"/>
        <item m="1" x="1699"/>
        <item m="1" x="2490"/>
        <item m="1" x="664"/>
        <item m="1" x="1105"/>
        <item m="1" x="1878"/>
        <item m="1" x="185"/>
        <item m="1" x="3033"/>
        <item m="1" x="1857"/>
        <item m="1" x="826"/>
        <item m="1" x="2164"/>
        <item m="1" x="1538"/>
        <item m="1" x="1409"/>
        <item m="1" x="1081"/>
        <item m="1" x="1437"/>
        <item m="1" x="1707"/>
        <item m="1" x="1307"/>
        <item m="1" x="1673"/>
        <item m="1" x="3014"/>
        <item m="1" x="683"/>
        <item m="1" x="2399"/>
        <item m="1" x="766"/>
        <item m="1" x="2540"/>
        <item m="1" x="378"/>
        <item m="1" x="90"/>
        <item m="1" x="2267"/>
        <item m="1" x="235"/>
        <item m="1" x="245"/>
        <item m="1" x="619"/>
        <item m="1" x="565"/>
        <item m="1" x="1354"/>
        <item m="1" x="2448"/>
        <item m="1" x="767"/>
        <item m="1" x="889"/>
        <item m="1" x="3087"/>
        <item m="1" x="269"/>
        <item m="1" x="1988"/>
        <item m="1" x="1181"/>
        <item m="1" x="2473"/>
        <item m="1" x="2348"/>
        <item m="1" x="65"/>
        <item m="1" x="1529"/>
        <item m="1" x="2047"/>
        <item m="1" x="1882"/>
        <item m="1" x="2496"/>
        <item m="1" x="534"/>
        <item m="1" x="22"/>
        <item m="1" x="2282"/>
        <item m="1" x="36"/>
        <item m="1" x="2022"/>
        <item m="1" x="2265"/>
        <item m="1" x="522"/>
        <item m="1" x="1818"/>
        <item m="1" x="2415"/>
        <item m="1" x="2081"/>
        <item m="1" x="1639"/>
        <item m="1" x="1010"/>
        <item m="1" x="891"/>
        <item m="1" x="582"/>
        <item m="1" x="2715"/>
        <item m="1" x="2622"/>
        <item m="1" x="1866"/>
        <item m="1" x="2766"/>
        <item m="1" x="1591"/>
        <item m="1" x="1770"/>
        <item m="1" x="607"/>
        <item m="1" x="1413"/>
        <item m="1" x="2263"/>
        <item m="1" x="1155"/>
        <item m="1" x="2381"/>
        <item m="1" x="1847"/>
        <item m="1" x="2519"/>
        <item m="1" x="696"/>
        <item m="1" x="273"/>
        <item m="1" x="95"/>
        <item m="1" x="2340"/>
        <item m="1" x="1672"/>
        <item m="1" x="88"/>
        <item m="1" x="1577"/>
        <item m="1" x="2738"/>
        <item m="1" x="1144"/>
        <item m="1" x="2198"/>
        <item m="1" x="1251"/>
        <item m="1" x="1264"/>
        <item m="1" x="2863"/>
        <item m="1" x="2156"/>
        <item m="1" x="1547"/>
        <item m="1" x="712"/>
        <item m="1" x="84"/>
        <item m="1" x="3056"/>
        <item m="1" x="2102"/>
        <item m="1" x="2103"/>
        <item m="1" x="850"/>
        <item m="1" x="2435"/>
        <item m="1" x="2312"/>
        <item m="1" x="2893"/>
        <item m="1" x="2800"/>
        <item m="1" x="1651"/>
        <item m="1" x="3048"/>
        <item m="1" x="1622"/>
        <item m="1" x="682"/>
        <item m="1" x="603"/>
        <item m="1" x="2825"/>
        <item m="1" x="1949"/>
        <item m="1" x="2757"/>
        <item m="1" x="2284"/>
        <item m="1" x="93"/>
        <item m="1" x="2395"/>
        <item m="1" x="1619"/>
        <item m="1" x="1728"/>
        <item m="1" x="2408"/>
        <item m="1" x="1666"/>
        <item m="1" x="1490"/>
        <item m="1" x="923"/>
        <item m="1" x="2150"/>
        <item m="1" x="913"/>
        <item m="1" x="374"/>
        <item m="1" x="1744"/>
        <item m="1" x="2853"/>
        <item m="1" x="2289"/>
        <item m="1" x="2621"/>
        <item m="1" x="2094"/>
        <item m="1" x="655"/>
        <item m="1" x="1470"/>
        <item m="1" x="959"/>
        <item m="1" x="2354"/>
        <item m="1" x="596"/>
        <item m="1" x="1129"/>
        <item m="1" x="1881"/>
        <item m="1" x="1141"/>
        <item m="1" x="2241"/>
        <item m="1" x="680"/>
        <item m="1" x="1909"/>
        <item m="1" x="307"/>
        <item m="1" x="2859"/>
        <item m="1" x="1478"/>
        <item m="1" x="2027"/>
        <item m="1" x="890"/>
        <item m="1" x="24"/>
        <item m="1" x="1565"/>
        <item m="1" x="1220"/>
        <item m="1" x="620"/>
        <item m="1" x="2747"/>
        <item m="1" x="2891"/>
        <item m="1" x="2100"/>
        <item m="1" x="1382"/>
        <item m="1" x="2611"/>
        <item m="1" x="281"/>
        <item m="1" x="257"/>
        <item m="1" x="2387"/>
        <item m="1" x="389"/>
        <item m="1" x="471"/>
        <item m="1" x="1327"/>
        <item m="1" x="2647"/>
        <item m="1" x="94"/>
        <item m="1" x="1002"/>
        <item m="1" x="1609"/>
        <item m="1" x="1257"/>
        <item m="1" x="1435"/>
        <item m="1" x="600"/>
        <item m="1" x="1033"/>
        <item m="1" x="1316"/>
        <item m="1" x="2759"/>
        <item m="1" x="2362"/>
        <item m="1" x="474"/>
        <item m="1" x="2338"/>
        <item m="1" x="2331"/>
        <item m="1" x="351"/>
        <item m="1" x="2383"/>
        <item m="1" x="1208"/>
        <item m="1" x="1927"/>
        <item m="1" x="2243"/>
        <item m="1" x="108"/>
        <item m="1" x="2958"/>
        <item m="1" x="2139"/>
        <item m="1" x="1837"/>
        <item m="1" x="2108"/>
        <item m="1" x="1287"/>
        <item m="1" x="1979"/>
        <item m="1" x="436"/>
        <item m="1" x="411"/>
        <item m="1" x="2787"/>
        <item m="1" x="1646"/>
        <item m="1" x="2279"/>
        <item m="1" x="2869"/>
        <item m="1" x="1738"/>
        <item m="1" x="3064"/>
        <item m="1" x="2068"/>
        <item m="1" x="2324"/>
        <item m="1" x="2789"/>
        <item m="1" x="782"/>
        <item m="1" x="1312"/>
        <item m="1" x="905"/>
        <item m="1" x="1493"/>
        <item m="1" x="1325"/>
        <item m="1" x="2561"/>
        <item m="1" x="1059"/>
        <item m="1" x="1133"/>
        <item m="1" x="1025"/>
        <item m="1" x="1695"/>
        <item m="1" x="109"/>
        <item m="1" x="2080"/>
        <item m="1" x="2356"/>
        <item m="1" x="2662"/>
        <item m="1" x="2606"/>
        <item m="1" x="938"/>
        <item m="1" x="742"/>
        <item m="1" x="46"/>
        <item m="1" x="1186"/>
        <item m="1" x="1753"/>
        <item m="1" x="2178"/>
        <item m="1" x="858"/>
        <item m="1" x="2397"/>
        <item m="1" x="1358"/>
        <item m="1" x="2010"/>
        <item m="1" x="2624"/>
        <item m="1" x="2172"/>
        <item m="1" x="717"/>
        <item m="1" x="1583"/>
        <item m="1" x="2171"/>
        <item m="1" x="310"/>
        <item m="1" x="2513"/>
        <item m="1" x="1902"/>
        <item m="1" x="1279"/>
        <item m="1" x="1664"/>
        <item m="1" x="2168"/>
        <item m="1" x="1644"/>
        <item m="1" x="2112"/>
        <item m="1" x="1008"/>
        <item m="1" x="935"/>
        <item m="1" x="2203"/>
        <item m="1" x="2236"/>
        <item m="1" x="714"/>
        <item m="1" x="189"/>
        <item m="1" x="1761"/>
        <item m="1" x="2247"/>
        <item m="1" x="798"/>
        <item m="1" x="2239"/>
        <item m="1" x="2095"/>
        <item m="1" x="3028"/>
        <item m="1" x="1165"/>
        <item m="1" x="1117"/>
        <item m="1" x="1335"/>
        <item m="1" x="2795"/>
        <item m="1" x="2051"/>
        <item m="1" x="2827"/>
        <item m="1" x="325"/>
        <item m="1" x="2270"/>
        <item m="1" x="671"/>
        <item m="1" x="2965"/>
        <item m="1" x="2380"/>
        <item m="1" x="1351"/>
        <item m="1" x="2996"/>
        <item m="1" x="1266"/>
        <item m="1" x="1474"/>
        <item m="1" x="2437"/>
        <item m="1" x="2521"/>
        <item m="1" x="1118"/>
        <item m="1" x="44"/>
        <item m="1" x="3045"/>
        <item m="1" x="720"/>
        <item m="1" x="1114"/>
        <item m="1" x="1405"/>
        <item m="1" x="2892"/>
        <item m="1" x="2113"/>
        <item m="1" x="1372"/>
        <item m="1" x="1852"/>
        <item m="1" x="2398"/>
        <item m="1" x="2235"/>
        <item m="1" x="812"/>
        <item m="1" x="883"/>
        <item m="1" x="961"/>
        <item m="1" x="1111"/>
        <item m="1" x="1510"/>
        <item m="1" x="1246"/>
        <item m="1" x="368"/>
        <item m="1" x="2475"/>
        <item m="1" x="569"/>
        <item m="1" x="1433"/>
        <item m="1" x="1498"/>
        <item m="1" x="916"/>
        <item m="1" x="1669"/>
        <item m="1" x="2943"/>
        <item m="1" x="2136"/>
        <item m="1" x="1387"/>
        <item m="1" x="969"/>
        <item m="1" x="2909"/>
        <item m="1" x="488"/>
        <item m="1" x="27"/>
        <item m="1" x="1783"/>
        <item m="1" x="992"/>
        <item m="1" x="668"/>
        <item m="1" x="832"/>
        <item m="1" x="2960"/>
        <item m="1" x="1693"/>
        <item m="1" x="693"/>
        <item m="1" x="950"/>
        <item m="1" x="2587"/>
        <item m="1" x="885"/>
        <item m="1" x="1221"/>
        <item m="1" x="1521"/>
        <item m="1" x="2799"/>
        <item m="1" x="3050"/>
        <item m="1" x="1912"/>
        <item m="1" x="2552"/>
        <item m="1" x="2035"/>
        <item m="1" x="1748"/>
        <item m="1" x="131"/>
        <item m="1" x="106"/>
        <item m="1" x="1889"/>
        <item m="1" x="2318"/>
        <item m="1" x="502"/>
        <item m="1" x="353"/>
        <item m="1" x="586"/>
        <item m="1" x="979"/>
        <item m="1" x="535"/>
        <item m="1" x="2658"/>
        <item m="1" x="1284"/>
        <item m="1" x="2675"/>
        <item m="1" x="2599"/>
        <item m="1" x="2508"/>
        <item m="1" x="1112"/>
        <item m="1" x="2592"/>
        <item m="1" x="2192"/>
        <item m="1" x="246"/>
        <item m="1" x="314"/>
        <item m="1" x="1331"/>
        <item m="1" x="1011"/>
        <item m="1" x="2699"/>
        <item m="1" x="1816"/>
        <item m="1" x="1069"/>
        <item m="1" x="2879"/>
        <item m="1" x="1357"/>
        <item m="1" x="842"/>
        <item m="1" x="1039"/>
        <item m="1" x="763"/>
        <item m="1" x="449"/>
        <item x="7"/>
        <item m="1" x="1015"/>
        <item m="1" x="1364"/>
        <item m="1" x="1180"/>
        <item m="1" x="1941"/>
        <item m="1" x="1248"/>
        <item m="1" x="1512"/>
        <item m="1" x="1775"/>
        <item x="5"/>
        <item m="1" x="1386"/>
        <item m="1" x="835"/>
        <item m="1" x="284"/>
        <item m="1" x="529"/>
        <item m="1" x="1028"/>
        <item m="1" x="2649"/>
        <item m="1" x="2389"/>
        <item m="1" x="1603"/>
        <item m="1" x="163"/>
        <item m="1" x="49"/>
        <item m="1" x="1475"/>
        <item m="1" x="524"/>
        <item m="1" x="252"/>
        <item m="1" x="1624"/>
        <item m="1" x="1102"/>
        <item m="1" x="2482"/>
        <item m="1" x="1383"/>
        <item m="1" x="2111"/>
        <item m="1" x="1132"/>
        <item m="1" x="3073"/>
        <item m="1" x="34"/>
        <item m="1" x="2193"/>
        <item m="1" x="1803"/>
        <item m="1" x="2327"/>
        <item m="1" x="1724"/>
        <item m="1" x="2462"/>
        <item m="1" x="1004"/>
        <item m="1" x="2359"/>
        <item m="1" x="2320"/>
        <item m="1" x="604"/>
        <item m="1" x="1505"/>
        <item m="1" x="830"/>
        <item m="1" x="3071"/>
        <item m="1" x="266"/>
        <item m="1" x="670"/>
        <item m="1" x="635"/>
        <item m="1" x="2591"/>
        <item m="1" x="678"/>
        <item m="1" x="2043"/>
        <item m="1" x="2015"/>
        <item m="1" x="895"/>
        <item m="1" x="1420"/>
        <item m="1" x="1989"/>
        <item m="1" x="3065"/>
        <item m="1" x="3066"/>
        <item m="1" x="3084"/>
        <item m="1" x="2221"/>
        <item m="1" x="1245"/>
        <item m="1" x="1019"/>
        <item m="1" x="865"/>
        <item m="1" x="1574"/>
        <item m="1" x="2143"/>
        <item m="1" x="810"/>
        <item m="1" x="345"/>
        <item m="1" x="1939"/>
        <item m="1" x="1078"/>
        <item m="1" x="1340"/>
        <item m="1" x="2678"/>
        <item m="1" x="2405"/>
        <item m="1" x="1140"/>
        <item m="1" x="2461"/>
        <item m="1" x="349"/>
        <item m="1" x="103"/>
        <item m="1" x="315"/>
        <item m="1" x="31"/>
        <item m="1" x="536"/>
        <item m="1" x="2531"/>
        <item m="1" x="2011"/>
        <item m="1" x="2596"/>
        <item m="1" x="1549"/>
        <item m="1" x="2736"/>
        <item m="1" x="761"/>
        <item m="1" x="1092"/>
        <item m="1" x="3047"/>
        <item m="1" x="2809"/>
        <item m="1" x="614"/>
        <item m="1" x="659"/>
        <item m="1" x="2336"/>
        <item m="1" x="1562"/>
        <item m="1" x="1649"/>
        <item m="1" x="520"/>
        <item m="1" x="370"/>
        <item m="1" x="801"/>
        <item m="1" x="2485"/>
        <item m="1" x="710"/>
        <item m="1" x="1423"/>
        <item m="1" x="727"/>
        <item m="1" x="486"/>
        <item m="1" x="302"/>
        <item m="1" x="816"/>
        <item m="1" x="1719"/>
        <item m="1" x="902"/>
        <item m="1" x="2255"/>
        <item m="1" x="104"/>
        <item m="1" x="509"/>
        <item m="1" x="2640"/>
        <item m="1" x="2992"/>
        <item m="1" x="769"/>
        <item m="1" x="1613"/>
        <item m="1" x="1564"/>
        <item m="1" x="878"/>
        <item m="1" x="2806"/>
        <item m="1" x="2191"/>
        <item m="1" x="2704"/>
        <item m="1" x="2373"/>
        <item m="1" x="667"/>
        <item m="1" x="2751"/>
        <item m="1" x="406"/>
        <item m="1" x="121"/>
        <item m="1" x="669"/>
        <item m="1" x="588"/>
        <item m="1" x="1419"/>
        <item m="1" x="2803"/>
        <item m="1" x="2371"/>
        <item m="1" x="484"/>
        <item m="1" x="1795"/>
        <item m="1" x="125"/>
        <item m="1" x="866"/>
        <item m="1" x="2189"/>
        <item m="1" x="638"/>
        <item m="1" x="464"/>
        <item m="1" x="1992"/>
        <item m="1" x="1094"/>
        <item m="1" x="1996"/>
        <item m="1" x="412"/>
        <item m="1" x="2109"/>
        <item m="1" x="922"/>
        <item m="1" x="787"/>
        <item m="1" x="164"/>
        <item m="1" x="1900"/>
        <item m="1" x="404"/>
        <item m="1" x="930"/>
        <item m="1" x="1167"/>
        <item m="1" x="2876"/>
        <item m="1" x="1234"/>
        <item m="1" x="906"/>
        <item m="1" x="2664"/>
        <item m="1" x="651"/>
        <item m="1" x="178"/>
        <item m="1" x="1924"/>
        <item m="1" x="1632"/>
        <item m="1" x="398"/>
        <item m="1" x="2734"/>
        <item m="1" x="2912"/>
        <item m="1" x="2500"/>
        <item m="1" x="403"/>
        <item m="1" x="338"/>
        <item m="1" x="1360"/>
        <item m="1" x="2849"/>
        <item m="1" x="554"/>
        <item m="1" x="2119"/>
        <item m="1" x="2832"/>
        <item m="1" x="1228"/>
        <item m="1" x="487"/>
        <item m="1" x="2041"/>
        <item m="1" x="2823"/>
        <item m="1" x="1503"/>
        <item m="1" x="249"/>
        <item m="1" x="1764"/>
        <item m="1" x="2240"/>
        <item m="1" x="2091"/>
        <item m="1" x="1742"/>
        <item m="1" x="2157"/>
        <item m="1" x="2420"/>
        <item m="1" x="2302"/>
        <item m="1" x="2253"/>
        <item m="1" x="2988"/>
        <item m="1" x="470"/>
        <item m="1" x="1418"/>
        <item m="1" x="2957"/>
        <item m="1" x="645"/>
        <item m="1" x="2194"/>
        <item m="1" x="1381"/>
        <item m="1" x="308"/>
        <item m="1" x="2447"/>
        <item m="1" x="2581"/>
        <item m="1" x="1263"/>
        <item m="1" x="2315"/>
        <item m="1" x="517"/>
        <item m="1" x="2498"/>
        <item m="1" x="1198"/>
        <item m="1" x="361"/>
        <item m="1" x="927"/>
        <item m="1" x="214"/>
        <item m="1" x="1519"/>
        <item m="1" x="2093"/>
        <item m="1" x="2217"/>
        <item m="1" x="408"/>
        <item m="1" x="1407"/>
        <item m="1" x="1131"/>
        <item m="1" x="39"/>
        <item m="1" x="1229"/>
        <item m="1" x="1207"/>
        <item m="1" x="1874"/>
        <item m="1" x="1968"/>
        <item m="1" x="597"/>
        <item m="1" x="2922"/>
        <item m="1" x="1487"/>
        <item m="1" x="2724"/>
        <item m="1" x="2427"/>
        <item m="1" x="82"/>
        <item m="1" x="1438"/>
        <item m="1" x="2344"/>
        <item m="1" x="220"/>
        <item m="1" x="3085"/>
        <item m="1" x="931"/>
        <item m="1" x="287"/>
        <item m="1" x="3077"/>
        <item m="1" x="2478"/>
        <item m="1" x="2212"/>
        <item m="1" x="708"/>
        <item m="1" x="2873"/>
        <item m="1" x="2185"/>
        <item m="1" x="799"/>
        <item m="1" x="1309"/>
        <item m="1" x="2636"/>
        <item m="1" x="1073"/>
        <item m="1" x="1763"/>
        <item m="1" x="533"/>
        <item m="1" x="817"/>
        <item m="1" x="2133"/>
        <item m="1" x="538"/>
        <item m="1" x="2429"/>
        <item m="1" x="2880"/>
        <item m="1" x="521"/>
        <item m="1" x="2672"/>
        <item m="1" x="468"/>
        <item m="1" x="480"/>
        <item m="1" x="313"/>
        <item m="1" x="2445"/>
        <item m="1" x="2890"/>
        <item m="1" x="259"/>
        <item m="1" x="868"/>
        <item m="1" x="609"/>
        <item m="1" x="337"/>
        <item m="1" x="482"/>
        <item m="1" x="2421"/>
        <item m="1" x="1440"/>
        <item m="1" x="768"/>
        <item m="1" x="567"/>
        <item m="1" x="946"/>
        <item m="1" x="499"/>
        <item m="1" x="3011"/>
        <item m="1" x="1292"/>
        <item m="1" x="1227"/>
        <item m="1" x="561"/>
        <item m="1" x="2882"/>
        <item m="1" x="2065"/>
        <item m="1" x="1281"/>
        <item m="1" x="1362"/>
        <item m="1" x="1891"/>
        <item m="1" x="984"/>
        <item m="1" x="2458"/>
        <item m="1" x="731"/>
        <item m="1" x="1859"/>
        <item m="1" x="2837"/>
        <item m="1" x="3023"/>
        <item m="1" x="2430"/>
        <item m="1" x="438"/>
        <item m="1" x="1336"/>
        <item m="1" x="601"/>
        <item m="1" x="2743"/>
        <item m="1" x="1061"/>
        <item m="1" x="1462"/>
        <item m="1" x="736"/>
        <item m="1" x="1348"/>
        <item m="1" x="743"/>
        <item m="1" x="450"/>
        <item m="1" x="3015"/>
        <item m="1" x="2990"/>
        <item m="1" x="2993"/>
        <item m="1" x="1590"/>
        <item m="1" x="2283"/>
        <item m="1" x="1867"/>
        <item m="1" x="1368"/>
        <item m="1" x="1214"/>
        <item m="1" x="423"/>
        <item m="1" x="1055"/>
        <item m="1" x="2266"/>
        <item m="1" x="1232"/>
        <item m="1" x="1310"/>
        <item m="1" x="1265"/>
        <item m="1" x="824"/>
        <item m="1" x="595"/>
        <item m="1" x="40"/>
        <item m="1" x="85"/>
        <item m="1" x="1058"/>
        <item m="1" x="1355"/>
        <item m="1" x="229"/>
        <item m="1" x="1606"/>
        <item m="1" x="2707"/>
        <item m="1" x="2314"/>
        <item m="1" x="1722"/>
        <item m="1" x="59"/>
        <item m="1" x="2955"/>
        <item m="1" x="760"/>
        <item m="1" x="2230"/>
        <item m="1" x="1224"/>
        <item m="1" x="2709"/>
        <item m="1" x="1038"/>
        <item m="1" x="123"/>
        <item m="1" x="2655"/>
        <item m="1" x="968"/>
        <item m="1" x="1782"/>
        <item m="1" x="145"/>
        <item m="1" x="1459"/>
        <item m="1" x="1944"/>
        <item m="1" x="2748"/>
        <item m="1" x="2188"/>
        <item m="1" x="1602"/>
        <item m="1" x="1554"/>
        <item m="1" x="1432"/>
        <item m="1" x="107"/>
        <item m="1" x="1216"/>
        <item m="1" x="672"/>
        <item m="1" x="2146"/>
        <item m="1" x="1127"/>
        <item m="1" x="2029"/>
        <item m="1" x="2568"/>
        <item m="1" x="2914"/>
        <item m="1" x="2820"/>
        <item m="1" x="2537"/>
        <item m="1" x="176"/>
        <item m="1" x="2486"/>
        <item m="1" x="2742"/>
        <item m="1" x="1641"/>
        <item m="1" x="1392"/>
        <item m="1" x="2006"/>
        <item m="1" x="369"/>
        <item m="1" x="1535"/>
        <item m="1" x="2706"/>
        <item m="1" x="2308"/>
        <item m="1" x="2966"/>
        <item m="1" x="1560"/>
        <item m="1" x="1101"/>
        <item m="1" x="52"/>
        <item m="1" x="1029"/>
        <item m="1" x="2206"/>
        <item m="1" x="1814"/>
        <item m="1" x="11"/>
        <item m="1" x="1950"/>
        <item m="1" x="1952"/>
        <item m="1" x="2410"/>
        <item m="1" x="400"/>
        <item m="1" x="1416"/>
        <item m="1" x="1596"/>
        <item m="1" x="1612"/>
        <item m="1" x="1319"/>
        <item m="1" x="1222"/>
        <item m="1" x="2994"/>
        <item m="1" x="142"/>
        <item m="1" x="498"/>
        <item m="1" x="1401"/>
        <item m="1" x="1569"/>
        <item m="1" x="2345"/>
        <item m="1" x="800"/>
        <item m="1" x="2424"/>
        <item m="1" x="2195"/>
        <item m="1" x="1772"/>
        <item m="1" x="1828"/>
        <item m="1" x="2651"/>
        <item m="1" x="2784"/>
        <item m="1" x="1832"/>
        <item m="1" x="364"/>
        <item m="1" x="2271"/>
        <item m="1" x="512"/>
        <item m="1" x="1460"/>
        <item m="1" x="2151"/>
        <item m="1" x="50"/>
        <item m="1" x="1899"/>
        <item m="1" x="862"/>
        <item m="1" x="2648"/>
        <item m="1" x="847"/>
        <item m="1" x="836"/>
        <item m="1" x="2441"/>
        <item m="1" x="1237"/>
        <item m="1" x="963"/>
        <item m="1" x="908"/>
        <item m="1" x="2273"/>
        <item m="1" x="2242"/>
        <item m="1" x="2548"/>
        <item m="1" x="1326"/>
        <item m="1" x="2629"/>
        <item m="1" x="2763"/>
        <item m="1" x="2129"/>
        <item m="1" x="2517"/>
        <item m="1" x="3036"/>
        <item m="1" x="2436"/>
        <item m="1" x="1827"/>
        <item m="1" x="2323"/>
        <item m="1" x="530"/>
        <item m="1" x="2586"/>
        <item m="1" x="972"/>
        <item m="1" x="2972"/>
        <item m="1" x="2406"/>
        <item m="1" x="2085"/>
        <item m="1" x="1976"/>
        <item m="1" x="2343"/>
        <item m="1" x="2952"/>
        <item m="1" x="2935"/>
        <item m="1" x="647"/>
        <item m="1" x="469"/>
        <item m="1" x="2468"/>
        <item m="1" x="1917"/>
        <item m="1" x="2560"/>
        <item m="1" x="2066"/>
        <item m="1" x="1156"/>
        <item m="1" x="1303"/>
        <item m="1" x="1717"/>
        <item m="1" x="1270"/>
        <item m="1" x="1558"/>
        <item m="1" x="1489"/>
        <item m="1" x="1555"/>
        <item m="1" x="2927"/>
        <item m="1" x="1500"/>
        <item m="1" x="3090"/>
        <item m="1" x="1925"/>
        <item m="1" x="954"/>
        <item m="1" x="2062"/>
        <item m="1" x="1652"/>
        <item m="1" x="658"/>
        <item m="1" x="2541"/>
        <item m="1" x="1202"/>
        <item m="1" x="853"/>
        <item m="1" x="1929"/>
        <item m="1" x="1559"/>
        <item m="1" x="2199"/>
        <item m="1" x="2074"/>
        <item m="1" x="646"/>
        <item m="1" x="3088"/>
        <item m="1" x="2204"/>
        <item m="1" x="186"/>
        <item m="1" x="1799"/>
        <item m="1" x="1654"/>
        <item m="1" x="599"/>
        <item m="1" x="2134"/>
        <item m="1" x="1896"/>
        <item m="1" x="264"/>
        <item m="1" x="626"/>
        <item m="1" x="1682"/>
        <item m="1" x="809"/>
        <item m="1" x="1982"/>
        <item m="1" x="188"/>
        <item m="1" x="1048"/>
        <item m="1" x="2780"/>
        <item m="1" x="2895"/>
        <item m="1" x="2589"/>
        <item m="1" x="184"/>
        <item m="1" x="2705"/>
        <item m="1" x="725"/>
        <item m="1" x="476"/>
        <item m="1" x="1041"/>
        <item m="1" x="2520"/>
        <item m="1" x="2205"/>
        <item m="1" x="1935"/>
        <item m="1" x="1868"/>
        <item m="1" x="566"/>
        <item m="1" x="2641"/>
        <item m="1" x="2645"/>
        <item m="1" x="1598"/>
        <item m="1" x="2812"/>
        <item m="1" x="2888"/>
        <item m="1" x="2385"/>
        <item m="1" x="208"/>
        <item m="1" x="1192"/>
        <item m="1" x="840"/>
        <item m="1" x="2536"/>
        <item m="1" x="3025"/>
        <item m="1" x="278"/>
        <item m="1" x="1308"/>
        <item m="1" x="956"/>
        <item m="1" x="505"/>
        <item m="1" x="1070"/>
        <item m="1" x="2008"/>
        <item m="1" x="144"/>
        <item m="1" x="319"/>
        <item m="1" x="3049"/>
        <item m="1" x="2565"/>
        <item m="1" x="2511"/>
        <item m="1" x="112"/>
        <item m="1" x="263"/>
        <item m="1" x="1422"/>
        <item m="1" x="2765"/>
        <item m="1" x="1640"/>
        <item m="1" x="2650"/>
        <item m="1" x="1593"/>
        <item m="1" x="3063"/>
        <item m="1" x="2562"/>
        <item m="1" x="452"/>
        <item m="1" x="2187"/>
        <item m="1" x="1404"/>
        <item m="1" x="1390"/>
        <item m="1" x="618"/>
        <item m="1" x="2886"/>
        <item m="1" x="1494"/>
        <item m="1" x="2543"/>
        <item m="1" x="627"/>
        <item m="1" x="1095"/>
        <item m="1" x="1057"/>
        <item m="1" x="2244"/>
        <item m="1" x="1236"/>
        <item m="1" x="3052"/>
        <item m="1" x="901"/>
        <item m="1" x="1411"/>
        <item m="1" x="2177"/>
        <item m="1" x="2313"/>
        <item m="1" x="779"/>
        <item m="1" x="1536"/>
        <item m="1" x="753"/>
        <item m="1" x="2858"/>
        <item m="1" x="1136"/>
        <item m="1" x="2505"/>
        <item m="1" x="1012"/>
        <item m="1" x="290"/>
        <item m="1" x="2539"/>
        <item m="1" x="2974"/>
        <item m="1" x="1862"/>
        <item m="1" x="1739"/>
        <item m="1" x="1395"/>
        <item m="1" x="3007"/>
        <item m="1" x="2148"/>
        <item m="1" x="321"/>
        <item m="1" x="2460"/>
        <item m="1" x="2470"/>
        <item m="1" x="91"/>
        <item m="1" x="921"/>
        <item m="1" x="1371"/>
        <item m="1" x="493"/>
        <item m="1" x="1849"/>
        <item m="1" x="2067"/>
        <item m="1" x="2019"/>
        <item m="1" x="311"/>
        <item m="1" x="418"/>
        <item m="1" x="2807"/>
        <item m="1" x="272"/>
        <item m="1" x="1403"/>
        <item m="1" x="462"/>
        <item m="1" x="1599"/>
        <item m="1" x="443"/>
        <item x="3"/>
        <item m="1" x="2984"/>
        <item m="1" x="2831"/>
        <item m="1" x="882"/>
        <item m="1" x="239"/>
        <item m="1" x="1572"/>
        <item m="1" x="576"/>
        <item m="1" x="1858"/>
        <item m="1" x="3058"/>
        <item m="1" x="2454"/>
        <item m="1" x="1302"/>
        <item m="1" x="1897"/>
        <item m="1" x="1107"/>
        <item m="1" x="666"/>
        <item m="1" x="1032"/>
        <item m="1" x="1400"/>
        <item m="1" x="1841"/>
        <item m="1" x="1492"/>
        <item m="1" x="1737"/>
        <item m="1" x="2053"/>
        <item m="1" x="1934"/>
        <item m="1" x="2503"/>
        <item m="1" x="843"/>
        <item m="1" x="47"/>
        <item m="1" x="1585"/>
        <item m="1" x="2004"/>
        <item m="1" x="172"/>
        <item m="1" x="2386"/>
        <item m="1" x="1821"/>
        <item m="1" x="1911"/>
        <item m="1" x="1990"/>
        <item m="1" x="1725"/>
        <item m="1" x="357"/>
        <item m="1" x="2964"/>
        <item m="1" x="101"/>
        <item m="1" x="1586"/>
        <item m="1" x="53"/>
        <item m="1" x="280"/>
        <item m="1" x="2268"/>
        <item m="1" x="1579"/>
        <item m="1" x="1802"/>
        <item m="1" x="2196"/>
        <item m="1" x="2416"/>
        <item m="1" x="2334"/>
        <item m="1" x="1886"/>
        <item m="1" x="2487"/>
        <item m="1" x="410"/>
        <item m="1" x="2590"/>
        <item m="1" x="1553"/>
        <item m="1" x="1998"/>
        <item m="1" x="2821"/>
        <item m="1" x="2917"/>
        <item m="1" x="2713"/>
        <item m="1" x="1855"/>
        <item m="1" x="2007"/>
        <item m="1" x="2392"/>
        <item m="1" x="1888"/>
        <item m="1" x="473"/>
        <item m="1" x="747"/>
        <item m="1" x="1031"/>
        <item m="1" x="1958"/>
        <item m="1" x="1885"/>
        <item m="1" x="563"/>
        <item m="1" x="1660"/>
        <item m="1" x="2384"/>
        <item m="1" x="1715"/>
        <item m="1" x="1341"/>
        <item m="1" x="863"/>
        <item m="1" x="550"/>
        <item m="1" x="777"/>
        <item m="1" x="2349"/>
        <item m="1" x="2277"/>
        <item m="1" x="949"/>
        <item m="1" x="957"/>
        <item m="1" x="2635"/>
        <item m="1" x="1160"/>
        <item m="1" x="1531"/>
        <item m="1" x="191"/>
        <item m="1" x="2654"/>
        <item m="1" x="1046"/>
        <item m="1" x="1301"/>
        <item m="1" x="396"/>
        <item m="1" x="2735"/>
        <item m="1" x="365"/>
        <item m="1" x="1765"/>
        <item m="1" x="1389"/>
        <item m="1" x="2660"/>
        <item m="1" x="1532"/>
        <item m="1" x="1778"/>
        <item m="1" x="1166"/>
        <item m="1" x="199"/>
        <item m="1" x="433"/>
        <item m="1" x="2071"/>
        <item m="1" x="2089"/>
        <item m="1" x="2981"/>
        <item m="1" x="1052"/>
        <item m="1" x="1731"/>
        <item m="1" x="1169"/>
        <item m="1" x="1762"/>
        <item m="1" x="2288"/>
        <item m="1" x="358"/>
        <item m="1" x="3001"/>
        <item m="1" x="2052"/>
        <item m="1" x="2269"/>
        <item m="1" x="2186"/>
        <item m="1" x="676"/>
        <item m="1" x="37"/>
        <item m="1" x="814"/>
        <item m="1" x="1431"/>
        <item m="1" x="2219"/>
        <item m="1" x="1918"/>
        <item m="1" x="2614"/>
        <item m="1" x="2467"/>
        <item m="1" x="1332"/>
        <item m="1" x="286"/>
        <item m="1" x="205"/>
        <item m="1" x="2291"/>
        <item m="1" x="1960"/>
        <item m="1" x="347"/>
        <item m="1" x="572"/>
        <item m="1" x="1511"/>
        <item m="1" x="2722"/>
        <item m="1" x="780"/>
        <item m="1" x="1995"/>
        <item m="1" x="945"/>
        <item m="1" x="2512"/>
        <item m="1" x="1843"/>
        <item m="1" x="1921"/>
        <item m="1" x="3008"/>
        <item m="1" x="1845"/>
        <item m="1" x="446"/>
        <item m="1" x="918"/>
        <item m="1" x="616"/>
        <item m="1" x="2915"/>
        <item m="1" x="1294"/>
        <item m="1" x="1688"/>
        <item m="1" x="442"/>
        <item m="1" x="2516"/>
        <item m="1" x="154"/>
        <item m="1" x="1421"/>
        <item m="1" x="3021"/>
        <item m="1" x="797"/>
        <item m="1" x="881"/>
        <item m="1" x="1321"/>
        <item m="1" x="2442"/>
        <item m="1" x="2376"/>
        <item m="1" x="440"/>
        <item m="1" x="2652"/>
        <item m="1" x="2355"/>
        <item m="1" x="1720"/>
        <item m="1" x="2618"/>
        <item m="1" x="1550"/>
        <item m="1" x="146"/>
        <item m="1" x="871"/>
        <item m="1" x="1964"/>
        <item m="1" x="329"/>
        <item m="1" x="1920"/>
        <item m="1" x="1030"/>
        <item m="1" x="2951"/>
        <item m="1" x="420"/>
        <item m="1" x="2597"/>
        <item m="1" x="2729"/>
        <item m="1" x="1984"/>
        <item m="1" x="1947"/>
        <item m="1" x="2542"/>
        <item m="1" x="110"/>
        <item m="1" x="966"/>
        <item m="1" x="385"/>
        <item m="1" x="1798"/>
        <item m="1" x="457"/>
        <item m="1" x="612"/>
        <item m="1" x="454"/>
        <item m="1" x="111"/>
        <item m="1" x="1444"/>
        <item m="1" x="2623"/>
        <item m="1" x="1467"/>
        <item m="1" x="1399"/>
        <item m="1" x="417"/>
        <item m="1" x="1704"/>
        <item m="1" x="713"/>
        <item m="1" x="2223"/>
        <item m="1" x="1713"/>
        <item m="1" x="1792"/>
        <item m="1" x="2026"/>
        <item m="1" x="2627"/>
        <item m="1" x="1551"/>
        <item m="1" x="424"/>
        <item m="1" x="2264"/>
        <item m="1" x="571"/>
        <item m="1" x="796"/>
        <item m="1" x="3089"/>
        <item m="1" x="2306"/>
        <item m="1" x="757"/>
        <item m="1" x="1241"/>
        <item m="1" x="119"/>
        <item m="1" x="1450"/>
        <item m="1" x="1412"/>
        <item m="1" x="748"/>
        <item m="1" x="698"/>
        <item m="1" x="19"/>
        <item m="1" x="2826"/>
        <item m="1" x="2556"/>
        <item m="1" x="1636"/>
        <item m="1" x="537"/>
        <item m="1" x="695"/>
        <item m="1" x="2659"/>
        <item m="1" x="2906"/>
        <item m="1" x="1945"/>
        <item m="1" x="1135"/>
        <item m="1" x="1953"/>
        <item m="1" x="917"/>
        <item m="1" x="233"/>
        <item m="1" x="3004"/>
        <item m="1" x="3042"/>
        <item m="1" x="564"/>
        <item m="1" x="2208"/>
        <item m="1" x="581"/>
        <item m="1" x="151"/>
        <item m="1" x="324"/>
        <item m="1" x="2619"/>
        <item m="1" x="2847"/>
        <item m="1" x="2595"/>
        <item m="1" x="253"/>
        <item m="1" x="2506"/>
        <item m="1" x="409"/>
        <item m="1" x="114"/>
        <item m="1" x="1552"/>
        <item m="1" x="1143"/>
        <item m="1" x="2182"/>
        <item m="1" x="2404"/>
        <item m="1" x="1514"/>
        <item m="1" x="390"/>
        <item m="1" x="2333"/>
        <item m="1" x="939"/>
        <item m="1" x="2852"/>
        <item m="1" x="2227"/>
        <item m="1" x="159"/>
        <item m="1" x="42"/>
        <item m="1" x="2201"/>
        <item m="1" x="2211"/>
        <item m="1" x="1864"/>
        <item m="1" x="2173"/>
        <item m="1" x="2229"/>
        <item m="1" x="1730"/>
        <item m="1" x="2829"/>
        <item m="1" x="2162"/>
        <item m="1" x="1697"/>
        <item m="1" x="148"/>
        <item m="1" x="2848"/>
        <item m="1" x="1588"/>
        <item m="1" x="1124"/>
        <item m="1" x="1068"/>
        <item m="1" x="1185"/>
        <item m="1" x="1642"/>
        <item m="1" x="2488"/>
        <item m="1" x="2144"/>
        <item m="1" x="1346"/>
        <item m="1" x="30"/>
        <item m="1" x="978"/>
        <item m="1" x="2588"/>
        <item m="1" x="2372"/>
        <item m="1" x="2978"/>
        <item m="1" x="56"/>
        <item m="1" x="986"/>
        <item m="1" x="2762"/>
        <item m="1" x="1037"/>
        <item m="1" x="1678"/>
        <item m="1" x="2824"/>
        <item m="1" x="808"/>
        <item m="1" x="2538"/>
        <item m="1" x="1122"/>
        <item m="1" x="1926"/>
        <item m="1" x="623"/>
        <item m="1" x="1663"/>
        <item m="1" x="330"/>
        <item m="1" x="175"/>
        <item m="1" x="2761"/>
        <item m="1" x="1766"/>
        <item m="1" x="2804"/>
        <item m="1" x="2149"/>
        <item m="1" x="129"/>
        <item m="1" x="61"/>
        <item m="1" x="904"/>
        <item m="1" x="2954"/>
        <item m="1" x="1342"/>
        <item m="1" x="610"/>
        <item m="1" x="2535"/>
        <item m="1" x="1063"/>
        <item m="1" x="2604"/>
        <item m="1" x="72"/>
        <item m="1" x="2078"/>
        <item m="1" x="1836"/>
        <item m="1" x="1711"/>
        <item m="1" x="2107"/>
        <item m="1" x="825"/>
        <item m="1" x="1280"/>
        <item m="1" x="2711"/>
        <item m="1" x="1103"/>
        <item m="1" x="2038"/>
        <item m="1" x="925"/>
        <item m="1" x="2110"/>
        <item m="1" x="2755"/>
        <item m="1" x="687"/>
        <item m="1" x="2663"/>
        <item m="1" x="2481"/>
        <item m="1" x="1369"/>
        <item m="1" x="2986"/>
        <item m="1" x="2767"/>
        <item m="1" x="16"/>
        <item m="1" x="323"/>
        <item m="1" x="2793"/>
        <item m="1" x="2254"/>
        <item m="1" x="948"/>
        <item m="1" x="2347"/>
        <item m="1" x="23"/>
        <item m="1" x="2728"/>
        <item m="1" x="1534"/>
        <item m="1" x="218"/>
        <item m="1" x="1427"/>
        <item m="1" x="888"/>
        <item m="1" x="1062"/>
        <item m="1" x="1097"/>
        <item m="1" x="3041"/>
        <item m="1" x="1273"/>
        <item m="1" x="991"/>
        <item m="1" x="1304"/>
        <item m="1" x="745"/>
        <item m="1" x="1219"/>
        <item m="1" x="2443"/>
        <item m="1" x="328"/>
        <item m="1" x="947"/>
        <item m="1" x="749"/>
        <item m="1" x="1434"/>
        <item m="1" x="2786"/>
        <item m="1" x="1983"/>
        <item m="1" x="2808"/>
        <item m="1" x="793"/>
        <item m="1" x="1457"/>
        <item m="1" x="1515"/>
        <item m="1" x="2524"/>
        <item m="1" x="937"/>
        <item m="1" x="1674"/>
        <item m="1" x="179"/>
        <item m="1" x="1665"/>
        <item m="1" x="1875"/>
        <item m="1" x="1020"/>
        <item m="1" x="2846"/>
        <item m="1" x="2455"/>
        <item m="1" x="2642"/>
        <item m="1" x="1477"/>
        <item m="1" x="496"/>
        <item m="1" x="2464"/>
        <item m="1" x="1391"/>
        <item m="1" x="2375"/>
        <item m="1" x="592"/>
        <item m="1" x="130"/>
        <item m="1" x="405"/>
        <item m="1" x="1877"/>
        <item m="1" x="2480"/>
        <item m="1" x="1005"/>
        <item m="1" x="1740"/>
        <item m="1" x="2419"/>
        <item m="1" x="2948"/>
        <item m="1" x="2087"/>
        <item m="1" x="999"/>
        <item m="1" x="2730"/>
        <item m="1" x="490"/>
        <item m="1" x="1161"/>
        <item m="1" x="1635"/>
        <item m="1" x="168"/>
        <item m="1" x="2872"/>
        <item m="1" x="1826"/>
        <item m="1" x="2665"/>
        <item m="1" x="3026"/>
        <item m="1" x="1394"/>
        <item m="1" x="593"/>
        <item m="1" x="203"/>
        <item m="1" x="553"/>
        <item m="1" x="1694"/>
        <item m="1" x="1374"/>
        <item m="1" x="611"/>
        <item m="1" x="2366"/>
        <item m="1" x="322"/>
        <item m="1" x="2695"/>
        <item m="1" x="2553"/>
        <item m="1" x="910"/>
        <item m="1" x="2154"/>
        <item m="1" x="2550"/>
        <item m="1" x="543"/>
        <item m="1" x="932"/>
        <item m="1" x="2626"/>
        <item m="1" x="1690"/>
        <item m="1" x="2128"/>
        <item m="1" x="2719"/>
        <item m="1" x="1113"/>
        <item m="1" x="2610"/>
        <item m="1" x="68"/>
        <item m="1" x="202"/>
        <item m="1" x="301"/>
        <item m="1" x="2571"/>
        <item m="1" x="497"/>
        <item m="1" x="3075"/>
        <item m="1" x="1903"/>
        <item m="1" x="2459"/>
        <item m="1" x="1723"/>
        <item m="1" x="393"/>
        <item m="1" x="54"/>
        <item m="1" x="2378"/>
        <item m="1" x="2077"/>
        <item m="1" x="2364"/>
        <item m="1" x="637"/>
        <item m="1" x="1587"/>
        <item m="1" x="519"/>
        <item m="1" x="2721"/>
        <item m="1" x="1774"/>
        <item m="1" x="2783"/>
        <item m="1" x="455"/>
        <item m="1" x="2040"/>
        <item m="1" x="2076"/>
        <item m="1" x="790"/>
        <item m="1" x="1484"/>
        <item m="1" x="2009"/>
        <item m="1" x="1908"/>
        <item m="1" x="1801"/>
        <item m="1" x="1212"/>
        <item m="1" x="2969"/>
        <item m="1" x="2855"/>
        <item m="1" x="1684"/>
        <item m="1" x="1446"/>
        <item m="1" x="754"/>
        <item m="1" x="2932"/>
        <item m="1" x="952"/>
        <item m="1" x="2979"/>
        <item m="1" x="394"/>
        <item m="1" x="795"/>
        <item m="1" x="1106"/>
        <item m="1" x="624"/>
        <item m="1" x="570"/>
        <item m="1" x="997"/>
        <item m="1" x="1822"/>
        <item m="1" x="630"/>
        <item m="1" x="1218"/>
        <item m="1" x="64"/>
        <item m="1" x="1009"/>
        <item m="1" x="2816"/>
        <item m="1" x="1703"/>
        <item m="1" x="684"/>
        <item m="1" x="568"/>
        <item m="1" x="2293"/>
        <item m="1" x="2674"/>
        <item m="1" x="1907"/>
        <item m="1" x="1502"/>
        <item m="1" x="2117"/>
        <item m="1" x="2328"/>
        <item m="1" x="1288"/>
        <item m="1" x="661"/>
        <item m="1" x="775"/>
        <item m="1" x="1271"/>
        <item m="1" x="2507"/>
        <item m="1" x="2637"/>
        <item m="1" x="1306"/>
        <item m="1" x="2115"/>
        <item m="1" x="844"/>
        <item m="1" x="399"/>
        <item m="1" x="2801"/>
        <item m="1" x="2097"/>
        <item m="1" x="741"/>
        <item m="1" x="2934"/>
        <item m="1" x="639"/>
        <item m="1" x="377"/>
        <item m="1" x="501"/>
        <item m="1" x="1838"/>
        <item m="1" x="1277"/>
        <item m="1" x="2449"/>
        <item m="1" x="216"/>
        <item m="1" x="1051"/>
        <item m="1" x="914"/>
        <item m="1" x="1447"/>
        <item m="1" x="1650"/>
        <item m="1" x="2252"/>
        <item m="1" x="2045"/>
        <item m="1" x="2042"/>
        <item m="1" x="2341"/>
        <item m="1" x="2403"/>
        <item m="1" x="2346"/>
        <item m="1" x="1829"/>
        <item m="1" x="371"/>
        <item m="1" x="2794"/>
        <item m="1" x="1313"/>
        <item m="1" x="1090"/>
        <item m="1" x="2603"/>
        <item m="1" x="2363"/>
        <item m="1" x="83"/>
        <item m="1" x="1658"/>
        <item m="1" x="1184"/>
        <item m="1" x="2155"/>
        <item m="1" x="859"/>
        <item m="1" x="231"/>
        <item m="1" x="74"/>
        <item m="1" x="2843"/>
        <item m="1" x="691"/>
        <item m="1" x="1244"/>
        <item m="1" x="1253"/>
        <item m="1" x="475"/>
        <item m="1" x="1179"/>
        <item m="1" x="1571"/>
        <item m="1" x="1600"/>
        <item m="1" x="732"/>
        <item m="1" x="903"/>
        <item m="1" x="1067"/>
        <item m="1" x="373"/>
        <item m="1" x="2190"/>
        <item m="1" x="1249"/>
        <item m="1" x="1461"/>
        <item m="1" x="391"/>
        <item m="1" x="2106"/>
        <item m="1" x="1468"/>
        <item m="1" x="2379"/>
        <item m="1" x="2774"/>
        <item m="1" x="1735"/>
        <item m="1" x="1402"/>
        <item m="1" x="2881"/>
        <item m="1" x="2657"/>
        <item m="1" x="2896"/>
        <item m="1" x="1811"/>
        <item m="1" x="870"/>
        <item m="1" x="2214"/>
        <item m="1" x="2262"/>
        <item m="1" x="2497"/>
        <item m="1" x="292"/>
        <item m="1" x="2413"/>
        <item m="1" x="1174"/>
        <item m="1" x="372"/>
        <item m="1" x="3086"/>
        <item m="1" x="430"/>
        <item m="1" x="327"/>
        <item m="1" x="690"/>
        <item m="1" x="849"/>
        <item m="1" x="2563"/>
        <item m="1" x="2997"/>
        <item m="1" x="2776"/>
        <item m="1" x="3003"/>
        <item m="1" x="591"/>
        <item m="1" x="1938"/>
        <item m="1" x="1324"/>
        <item m="1" x="2772"/>
        <item m="1" x="578"/>
        <item m="1" x="772"/>
        <item m="1" x="2121"/>
        <item m="1" x="1098"/>
        <item m="1" x="33"/>
        <item m="1" x="2731"/>
        <item m="1" x="2322"/>
        <item m="1" x="1001"/>
        <item m="1" x="1497"/>
        <item m="1" x="1633"/>
        <item m="1" x="2013"/>
        <item m="1" x="1752"/>
        <item m="1" x="2002"/>
        <item m="1" x="100"/>
        <item m="1" x="2745"/>
        <item m="1" x="2142"/>
        <item m="1" x="3053"/>
        <item m="1" x="1007"/>
        <item m="1" x="3091"/>
        <item m="1" x="2044"/>
        <item m="1" x="919"/>
        <item m="1" x="1043"/>
        <item m="1" x="1352"/>
        <item m="1" x="407"/>
        <item m="1" x="1042"/>
        <item m="1" x="2088"/>
        <item m="1" x="2668"/>
        <item m="1" x="416"/>
        <item m="1" x="1267"/>
        <item m="1" x="1453"/>
        <item m="1" x="1428"/>
        <item m="1" x="2319"/>
        <item m="1" x="703"/>
        <item m="1" x="2032"/>
        <item m="1" x="363"/>
        <item m="1" x="728"/>
        <item m="1" x="1231"/>
        <item m="1" x="2878"/>
        <item m="1" x="1085"/>
        <item m="1" x="1618"/>
        <item m="1" x="274"/>
        <item m="1" x="2325"/>
        <item m="1" x="1893"/>
        <item m="1" x="453"/>
        <item m="1" x="1378"/>
        <item m="1" x="198"/>
        <item m="1" x="1870"/>
        <item m="1" x="2962"/>
        <item m="1" x="629"/>
        <item m="1" x="3024"/>
        <item m="1" x="2332"/>
        <item m="1" x="2001"/>
        <item m="1" x="299"/>
        <item m="1" x="1017"/>
        <item m="1" x="2875"/>
        <item m="1" x="915"/>
        <item m="1" x="3061"/>
        <item m="1" x="2681"/>
        <item m="1" x="1508"/>
        <item m="1" x="1145"/>
        <item m="1" x="270"/>
        <item m="1" x="1974"/>
        <item m="1" x="183"/>
        <item m="1" x="306"/>
        <item m="1" x="166"/>
        <item m="1" x="2781"/>
        <item m="1" x="1794"/>
        <item m="1" x="1767"/>
        <item m="1" x="983"/>
        <item m="1" x="1787"/>
        <item m="1" x="653"/>
        <item m="1" x="2716"/>
        <item m="1" x="1488"/>
        <item m="1" x="2656"/>
        <item m="1" x="527"/>
        <item m="1" x="2166"/>
        <item m="1" x="134"/>
        <item m="1" x="467"/>
        <item m="1" x="2159"/>
        <item m="1" x="704"/>
        <item m="1" x="2466"/>
        <item m="1" x="2782"/>
        <item m="1" x="1513"/>
        <item m="1" x="2947"/>
        <item m="1" x="2930"/>
        <item m="1" x="117"/>
        <item m="1" x="401"/>
        <item m="1" x="1314"/>
        <item m="1" x="2862"/>
        <item m="1" x="1757"/>
        <item m="1" x="1426"/>
        <item m="1" x="1330"/>
        <item m="1" x="2582"/>
        <item m="1" x="2158"/>
        <item m="1" x="1066"/>
        <item m="1" x="1300"/>
        <item m="1" x="2037"/>
        <item m="1" x="1414"/>
        <item m="1" x="1955"/>
        <item m="1" x="171"/>
        <item m="1" x="1833"/>
        <item m="1" x="1784"/>
        <item m="1" x="359"/>
        <item m="1" x="1966"/>
        <item m="1" x="343"/>
        <item m="1" x="2566"/>
        <item m="1" x="1873"/>
        <item m="1" x="1187"/>
        <item m="1" x="980"/>
        <item m="1" x="2688"/>
        <item m="1" x="1623"/>
        <item m="1" x="141"/>
        <item m="1" x="2923"/>
        <item m="1" x="1298"/>
        <item m="1" x="1345"/>
        <item m="1" x="2491"/>
        <item m="1" x="791"/>
        <item m="1" x="3019"/>
        <item m="1" x="1898"/>
        <item m="1" x="461"/>
        <item m="1" x="2197"/>
        <item m="1" x="1320"/>
        <item m="1" x="57"/>
        <item m="1" x="2871"/>
        <item m="1" x="2773"/>
        <item m="1" x="2353"/>
        <item m="1" x="872"/>
        <item m="1" x="1791"/>
        <item m="1" x="491"/>
        <item m="1" x="2251"/>
        <item m="1" x="985"/>
        <item m="1" x="511"/>
        <item m="1" x="197"/>
        <item m="1" x="1790"/>
        <item m="1" x="2200"/>
        <item m="1" x="1714"/>
        <item m="1" x="803"/>
        <item m="1" x="2317"/>
        <item m="1" x="2451"/>
        <item m="1" x="700"/>
        <item m="1" x="1142"/>
        <item m="1" x="3070"/>
        <item m="1" x="740"/>
        <item m="1" x="734"/>
        <item m="1" x="247"/>
        <item m="1" x="654"/>
        <item m="1" x="1759"/>
        <item m="1" x="1919"/>
        <item m="1" x="1969"/>
        <item m="1" x="1620"/>
        <item m="1" x="2479"/>
        <item m="1" x="2732"/>
        <item m="1" x="1130"/>
        <item m="1" x="1014"/>
        <item m="1" x="518"/>
        <item m="1" x="1539"/>
        <item m="1" x="988"/>
        <item m="1" x="657"/>
        <item m="1" x="1353"/>
        <item m="1" x="2558"/>
        <item m="1" x="2393"/>
        <item m="1" x="1485"/>
        <item m="1" x="1760"/>
        <item m="1" x="75"/>
        <item m="1" x="2400"/>
        <item m="1" x="2425"/>
        <item m="1" x="32"/>
        <item m="1" x="785"/>
        <item m="1" x="2679"/>
        <item m="1" x="2304"/>
        <item m="1" x="77"/>
        <item m="1" x="425"/>
        <item m="1" x="2126"/>
        <item m="1" x="2720"/>
        <item m="1" x="665"/>
        <item m="1" x="2585"/>
        <item m="1" x="2423"/>
        <item m="1" x="2938"/>
        <item m="1" x="2339"/>
        <item m="1" x="845"/>
        <item m="1" x="1884"/>
        <item m="1" x="2183"/>
        <item m="1" x="701"/>
        <item m="1" x="1846"/>
        <item m="1" x="1913"/>
        <item m="1" x="2883"/>
        <item m="1" x="644"/>
        <item m="1" x="2141"/>
        <item m="1" x="2839"/>
        <item m="1" x="2973"/>
        <item m="1" x="2232"/>
        <item m="1" x="2300"/>
        <item m="1" x="2750"/>
        <item m="1" x="1406"/>
        <item m="1" x="1290"/>
        <item m="1" x="354"/>
        <item m="1" x="719"/>
        <item m="1" x="1429"/>
        <item m="1" x="2666"/>
        <item m="1" x="864"/>
        <item m="1" x="2905"/>
        <item m="1" x="279"/>
        <item m="1" x="1524"/>
        <item m="1" x="750"/>
        <item m="1" x="2894"/>
        <item m="1" x="971"/>
        <item m="1" x="1800"/>
        <item m="1" x="1087"/>
        <item m="1" x="1655"/>
        <item m="1" x="2245"/>
        <item m="1" x="1076"/>
        <item m="1" x="244"/>
        <item m="1" x="225"/>
        <item m="1" x="833"/>
        <item m="1" x="873"/>
        <item m="1" x="1860"/>
        <item m="1" x="532"/>
        <item m="1" x="1544"/>
        <item m="1" x="1916"/>
        <item m="1" x="2616"/>
        <item m="1" x="149"/>
        <item m="1" x="2079"/>
        <item m="1" x="2860"/>
        <item m="1" x="415"/>
        <item m="1" x="2298"/>
        <item m="1" x="255"/>
        <item m="1" x="1115"/>
        <item m="1" x="1808"/>
        <item m="1" x="584"/>
        <item m="1" x="1741"/>
        <item m="1" x="2980"/>
        <item m="1" x="1721"/>
        <item m="1" x="2769"/>
        <item m="1" x="636"/>
        <item m="1" x="679"/>
        <item m="1" x="3039"/>
        <item m="1" x="2609"/>
        <item m="1" x="126"/>
        <item m="1" x="506"/>
        <item m="1" x="2941"/>
        <item m="1" x="1479"/>
        <item m="1" x="2584"/>
        <item m="1" x="1254"/>
        <item m="1" x="1247"/>
        <item m="1" x="135"/>
        <item m="1" x="1082"/>
        <item m="1" x="2631"/>
        <item m="1" x="2184"/>
        <item m="1" x="1848"/>
        <item m="1" x="1499"/>
        <item m="1" x="2275"/>
        <item m="1" x="2218"/>
        <item m="1" x="3068"/>
        <item m="1" x="813"/>
        <item m="1" x="173"/>
        <item m="1" x="2533"/>
        <item m="1" x="1338"/>
        <item m="1" x="893"/>
        <item m="1" x="366"/>
        <item m="1" x="503"/>
        <item m="1" x="1291"/>
        <item m="1" x="2557"/>
        <item m="1" x="2174"/>
        <item m="1" x="1209"/>
        <item m="1" x="466"/>
        <item m="1" x="837"/>
        <item m="1" x="156"/>
        <item m="1" x="1458"/>
        <item m="1" x="422"/>
        <item m="1" x="232"/>
        <item m="1" x="2256"/>
        <item m="1" x="421"/>
        <item m="1" x="1629"/>
        <item m="1" x="806"/>
        <item m="1" x="942"/>
        <item m="1" x="3013"/>
        <item m="1" x="1054"/>
        <item m="1" x="1393"/>
        <item m="1" x="1230"/>
        <item m="1" x="1861"/>
        <item m="1" x="642"/>
        <item m="1" x="2530"/>
        <item m="1" x="1482"/>
        <item m="1" x="1880"/>
        <item m="1" x="387"/>
        <item m="1" x="1480"/>
        <item m="1" x="1148"/>
        <item m="1" x="500"/>
        <item m="1" x="1065"/>
        <item m="1" x="2791"/>
        <item m="1" x="2918"/>
        <item m="1" x="2945"/>
        <item m="1" x="1269"/>
        <item m="1" x="834"/>
        <item m="1" x="1659"/>
        <item m="1" x="613"/>
        <item m="1" x="965"/>
        <item m="1" x="1361"/>
        <item m="1" x="2691"/>
        <item m="1" x="2601"/>
        <item m="1" x="730"/>
        <item m="1" x="1936"/>
        <item m="1" x="1584"/>
        <item m="1" x="140"/>
        <item m="1" x="1293"/>
        <item m="1" x="887"/>
        <item m="1" x="1473"/>
        <item m="1" x="970"/>
        <item m="1" x="2034"/>
        <item m="1" x="2446"/>
        <item m="1" x="856"/>
        <item m="1" x="608"/>
        <item m="1" x="2297"/>
        <item m="1" x="2444"/>
        <item m="1" x="1268"/>
        <item m="1" x="2518"/>
        <item m="1" x="1691"/>
        <item m="1" x="555"/>
        <item m="1" x="2456"/>
        <item m="1" x="2360"/>
        <item m="1" x="3020"/>
        <item m="1" x="494"/>
        <item m="1" x="1863"/>
        <item m="1" x="987"/>
        <item m="1" x="1193"/>
        <item m="1" x="510"/>
        <item m="1" x="1486"/>
        <item m="1" x="483"/>
        <item m="1" x="2296"/>
        <item m="1" x="2828"/>
        <item m="1" x="12"/>
        <item m="1" x="2693"/>
        <item m="1" x="48"/>
        <item m="1" x="1696"/>
        <item m="1" x="648"/>
        <item m="1" x="1139"/>
        <item m="1" x="2815"/>
        <item m="1" x="2104"/>
        <item m="1" x="2426"/>
        <item m="1" x="427"/>
        <item m="1" x="76"/>
        <item m="1" x="751"/>
        <item m="1" x="1050"/>
        <item m="1" x="2321"/>
        <item m="1" x="3006"/>
        <item m="1" x="788"/>
        <item m="1" x="540"/>
        <item m="1" x="1347"/>
        <item m="1" x="3057"/>
        <item m="1" x="1894"/>
        <item m="1" x="526"/>
        <item m="1" x="1754"/>
        <item m="1" x="573"/>
        <item m="1" x="2842"/>
        <item m="1" x="2771"/>
        <item m="1" x="1522"/>
        <item m="1" x="3051"/>
        <item m="1" x="2163"/>
        <item m="1" x="1671"/>
        <item m="1" x="3010"/>
        <item m="1" x="1152"/>
        <item m="1" x="715"/>
        <item m="1" x="1233"/>
        <item m="1" x="1238"/>
        <item m="1" x="755"/>
        <item m="1" x="1021"/>
        <item m="1" x="560"/>
        <item m="1" x="55"/>
        <item m="1" x="2756"/>
        <item m="1" x="811"/>
        <item m="1" x="1997"/>
        <item m="1" x="460"/>
        <item m="1" x="602"/>
        <item m="1" x="2216"/>
        <item m="1" x="1615"/>
        <item m="1" x="802"/>
        <item m="1" x="1047"/>
        <item m="1" x="2551"/>
        <item m="1" x="1526"/>
        <item m="1" x="1771"/>
        <item m="1" x="1074"/>
        <item m="1" x="783"/>
        <item m="1" x="2926"/>
        <item x="0"/>
        <item x="2"/>
        <item m="1" x="2440"/>
        <item m="1" x="379"/>
        <item m="1" x="211"/>
        <item m="1" x="348"/>
        <item m="1" x="240"/>
        <item m="1" x="2937"/>
        <item m="1" x="590"/>
        <item m="1" x="1159"/>
        <item m="1" x="153"/>
        <item m="1" x="2739"/>
        <item m="1" x="2365"/>
        <item m="1" x="2910"/>
        <item m="1" x="964"/>
        <item m="1" x="2929"/>
        <item m="1" x="1556"/>
        <item m="1" x="1157"/>
        <item m="1" x="1981"/>
        <item m="1" x="2841"/>
        <item m="1" x="2861"/>
        <item m="1" x="360"/>
        <item m="1" x="1607"/>
        <item m="1" x="2977"/>
        <item m="1" x="1954"/>
        <item m="1" x="1797"/>
        <item m="1" x="738"/>
        <item m="1" x="38"/>
        <item m="1" x="2118"/>
        <item m="1" x="2059"/>
        <item m="1" x="162"/>
        <item m="1" x="1377"/>
        <item m="1" x="1006"/>
        <item m="1" x="472"/>
        <item m="1" x="2131"/>
        <item m="1" x="2764"/>
        <item m="1" x="283"/>
        <item m="1" x="2579"/>
        <item m="1" x="2877"/>
        <item m="1" x="1034"/>
        <item m="1" x="1445"/>
        <item m="1" x="1769"/>
        <item m="1" x="1676"/>
        <item m="1" x="718"/>
        <item m="1" x="459"/>
        <item m="1" x="709"/>
        <item m="1" x="1773"/>
        <item m="1" x="2439"/>
        <item m="1" x="1634"/>
        <item m="1" x="224"/>
        <item m="1" x="1200"/>
        <item m="1" x="285"/>
        <item m="1" x="1151"/>
        <item m="1" x="1789"/>
        <item m="1" x="2680"/>
        <item m="1" x="951"/>
        <item m="1" x="2788"/>
        <item m="1" x="792"/>
        <item m="1" x="2669"/>
        <item m="1" x="2567"/>
        <item m="1" x="575"/>
        <item m="1" x="794"/>
        <item m="1" x="2817"/>
        <item m="1" x="764"/>
        <item m="1" x="1318"/>
        <item m="1" x="2991"/>
        <item m="1" x="2082"/>
        <item m="1" x="2431"/>
        <item m="1" x="1417"/>
        <item m="1" x="525"/>
        <item m="1" x="2305"/>
        <item m="1" x="2049"/>
        <item m="1" x="1176"/>
        <item m="1" x="920"/>
        <item m="1" x="152"/>
        <item m="1" x="3017"/>
        <item m="1" x="2899"/>
        <item m="1" x="1830"/>
        <item m="1" x="1777"/>
        <item m="1" x="541"/>
        <item m="1" x="241"/>
        <item m="1" x="1999"/>
        <item m="1" x="2746"/>
        <item m="1" x="1928"/>
        <item m="1" x="3009"/>
        <item m="1" x="226"/>
      </items>
    </pivotField>
    <pivotField compact="0" outline="0" showAll="0"/>
    <pivotField dataField="1" compact="0" outline="0" showAll="0"/>
    <pivotField compact="0" outline="0" multipleItemSelectionAllowed="1" showAll="0" defaultSubtotal="0"/>
    <pivotField axis="axisRow" compact="0" outline="0" multipleItemSelectionAllowed="1" showAll="0" defaultSubtotal="0">
      <items count="6">
        <item sd="0" x="3"/>
        <item x="0"/>
        <item x="2"/>
        <item m="1" x="4"/>
        <item m="1" x="5"/>
        <item h="1" sd="0" x="1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336">
        <item m="1" x="115"/>
        <item m="1" x="160"/>
        <item m="1" x="25"/>
        <item m="1" x="313"/>
        <item m="1" x="288"/>
        <item m="1" x="83"/>
        <item m="1" x="287"/>
        <item m="1" x="329"/>
        <item m="1" x="106"/>
        <item m="1" x="257"/>
        <item m="1" x="322"/>
        <item m="1" x="312"/>
        <item m="1" x="36"/>
        <item m="1" x="28"/>
        <item m="1" x="299"/>
        <item m="1" x="234"/>
        <item m="1" x="301"/>
        <item m="1" x="205"/>
        <item m="1" x="119"/>
        <item m="1" x="127"/>
        <item m="1" x="310"/>
        <item m="1" x="27"/>
        <item m="1" x="258"/>
        <item m="1" x="311"/>
        <item m="1" x="109"/>
        <item m="1" x="78"/>
        <item m="1" x="202"/>
        <item m="1" x="76"/>
        <item m="1" x="75"/>
        <item m="1" x="139"/>
        <item m="1" x="141"/>
        <item m="1" x="220"/>
        <item m="1" x="199"/>
        <item m="1" x="185"/>
        <item m="1" x="217"/>
        <item m="1" x="176"/>
        <item m="1" x="235"/>
        <item m="1" x="39"/>
        <item m="1" x="55"/>
        <item m="1" x="280"/>
        <item x="2"/>
        <item m="1" x="190"/>
        <item m="1" x="162"/>
        <item m="1" x="121"/>
        <item x="6"/>
        <item m="1" x="77"/>
        <item m="1" x="10"/>
        <item m="1" x="317"/>
        <item m="1" x="104"/>
        <item m="1" x="206"/>
        <item m="1" x="82"/>
        <item m="1" x="98"/>
        <item m="1" x="167"/>
        <item m="1" x="328"/>
        <item m="1" x="212"/>
        <item m="1" x="8"/>
        <item m="1" x="230"/>
        <item m="1" x="169"/>
        <item m="1" x="239"/>
        <item m="1" x="152"/>
        <item m="1" x="256"/>
        <item m="1" x="84"/>
        <item m="1" x="147"/>
        <item m="1" x="306"/>
        <item m="1" x="223"/>
        <item m="1" x="175"/>
        <item m="1" x="105"/>
        <item m="1" x="20"/>
        <item m="1" x="42"/>
        <item m="1" x="33"/>
        <item m="1" x="320"/>
        <item m="1" x="224"/>
        <item m="1" x="302"/>
        <item m="1" x="131"/>
        <item m="1" x="269"/>
        <item m="1" x="177"/>
        <item m="1" x="324"/>
        <item m="1" x="26"/>
        <item m="1" x="181"/>
        <item m="1" x="99"/>
        <item m="1" x="31"/>
        <item m="1" x="48"/>
        <item m="1" x="319"/>
        <item m="1" x="161"/>
        <item m="1" x="229"/>
        <item m="1" x="93"/>
        <item m="1" x="87"/>
        <item m="1" x="135"/>
        <item m="1" x="186"/>
        <item m="1" x="85"/>
        <item m="1" x="111"/>
        <item m="1" x="225"/>
        <item m="1" x="110"/>
        <item m="1" x="70"/>
        <item m="1" x="154"/>
        <item m="1" x="263"/>
        <item m="1" x="96"/>
        <item m="1" x="334"/>
        <item m="1" x="69"/>
        <item m="1" x="271"/>
        <item m="1" x="58"/>
        <item m="1" x="144"/>
        <item m="1" x="326"/>
        <item m="1" x="14"/>
        <item m="1" x="241"/>
        <item m="1" x="297"/>
        <item m="1" x="51"/>
        <item m="1" x="171"/>
        <item m="1" x="207"/>
        <item m="1" x="260"/>
        <item m="1" x="79"/>
        <item m="1" x="40"/>
        <item m="1" x="170"/>
        <item m="1" x="158"/>
        <item m="1" x="187"/>
        <item x="0"/>
        <item m="1" x="200"/>
        <item m="1" x="166"/>
        <item m="1" x="267"/>
        <item m="1" x="21"/>
        <item m="1" x="60"/>
        <item m="1" x="255"/>
        <item x="3"/>
        <item m="1" x="325"/>
        <item m="1" x="180"/>
        <item m="1" x="303"/>
        <item m="1" x="122"/>
        <item m="1" x="272"/>
        <item m="1" x="289"/>
        <item m="1" x="95"/>
        <item m="1" x="43"/>
        <item m="1" x="12"/>
        <item m="1" x="157"/>
        <item m="1" x="331"/>
        <item m="1" x="86"/>
        <item m="1" x="102"/>
        <item m="1" x="97"/>
        <item m="1" x="120"/>
        <item m="1" x="101"/>
        <item m="1" x="61"/>
        <item m="1" x="116"/>
        <item m="1" x="149"/>
        <item m="1" x="332"/>
        <item m="1" x="94"/>
        <item m="1" x="179"/>
        <item m="1" x="259"/>
        <item m="1" x="143"/>
        <item m="1" x="156"/>
        <item m="1" x="65"/>
        <item m="1" x="108"/>
        <item m="1" x="330"/>
        <item m="1" x="107"/>
        <item m="1" x="164"/>
        <item m="1" x="145"/>
        <item m="1" x="218"/>
        <item m="1" x="221"/>
        <item m="1" x="50"/>
        <item m="1" x="201"/>
        <item m="1" x="15"/>
        <item m="1" x="275"/>
        <item m="1" x="124"/>
        <item m="1" x="248"/>
        <item m="1" x="284"/>
        <item m="1" x="203"/>
        <item m="1" x="270"/>
        <item m="1" x="172"/>
        <item m="1" x="265"/>
        <item m="1" x="304"/>
        <item m="1" x="136"/>
        <item m="1" x="262"/>
        <item m="1" x="68"/>
        <item m="1" x="73"/>
        <item m="1" x="276"/>
        <item m="1" x="118"/>
        <item m="1" x="81"/>
        <item m="1" x="19"/>
        <item m="1" x="49"/>
        <item m="1" x="29"/>
        <item m="1" x="204"/>
        <item m="1" x="23"/>
        <item m="1" x="150"/>
        <item m="1" x="277"/>
        <item m="1" x="126"/>
        <item m="1" x="148"/>
        <item m="1" x="67"/>
        <item m="1" x="214"/>
        <item m="1" x="266"/>
        <item m="1" x="103"/>
        <item m="1" x="112"/>
        <item m="1" x="291"/>
        <item m="1" x="253"/>
        <item m="1" x="282"/>
        <item m="1" x="56"/>
        <item m="1" x="189"/>
        <item m="1" x="254"/>
        <item m="1" x="155"/>
        <item m="1" x="251"/>
        <item m="1" x="9"/>
        <item m="1" x="231"/>
        <item x="7"/>
        <item m="1" x="16"/>
        <item m="1" x="243"/>
        <item m="1" x="209"/>
        <item m="1" x="294"/>
        <item m="1" x="46"/>
        <item m="1" x="278"/>
        <item m="1" x="318"/>
        <item m="1" x="184"/>
        <item m="1" x="44"/>
        <item m="1" x="134"/>
        <item m="1" x="183"/>
        <item m="1" x="295"/>
        <item m="1" x="245"/>
        <item m="1" x="232"/>
        <item m="1" x="323"/>
        <item m="1" x="138"/>
        <item m="1" x="321"/>
        <item m="1" x="219"/>
        <item m="1" x="114"/>
        <item m="1" x="247"/>
        <item m="1" x="11"/>
        <item m="1" x="30"/>
        <item m="1" x="163"/>
        <item m="1" x="308"/>
        <item m="1" x="24"/>
        <item m="1" x="292"/>
        <item m="1" x="113"/>
        <item m="1" x="240"/>
        <item m="1" x="45"/>
        <item m="1" x="283"/>
        <item m="1" x="281"/>
        <item m="1" x="252"/>
        <item m="1" x="268"/>
        <item x="1"/>
        <item m="1" x="208"/>
        <item m="1" x="165"/>
        <item m="1" x="74"/>
        <item m="1" x="18"/>
        <item m="1" x="233"/>
        <item x="5"/>
        <item m="1" x="211"/>
        <item m="1" x="315"/>
        <item m="1" x="174"/>
        <item m="1" x="132"/>
        <item m="1" x="290"/>
        <item m="1" x="71"/>
        <item m="1" x="261"/>
        <item m="1" x="63"/>
        <item m="1" x="293"/>
        <item m="1" x="210"/>
        <item m="1" x="279"/>
        <item m="1" x="57"/>
        <item m="1" x="250"/>
        <item m="1" x="309"/>
        <item m="1" x="228"/>
        <item m="1" x="178"/>
        <item m="1" x="215"/>
        <item m="1" x="66"/>
        <item m="1" x="222"/>
        <item m="1" x="140"/>
        <item m="1" x="88"/>
        <item m="1" x="92"/>
        <item m="1" x="216"/>
        <item m="1" x="72"/>
        <item m="1" x="159"/>
        <item m="1" x="80"/>
        <item m="1" x="59"/>
        <item m="1" x="32"/>
        <item m="1" x="128"/>
        <item m="1" x="213"/>
        <item m="1" x="192"/>
        <item m="1" x="17"/>
        <item m="1" x="137"/>
        <item m="1" x="249"/>
        <item m="1" x="62"/>
        <item m="1" x="244"/>
        <item m="1" x="196"/>
        <item m="1" x="133"/>
        <item x="4"/>
        <item m="1" x="91"/>
        <item m="1" x="89"/>
        <item m="1" x="90"/>
        <item m="1" x="54"/>
        <item m="1" x="227"/>
        <item m="1" x="285"/>
        <item m="1" x="130"/>
        <item m="1" x="307"/>
        <item m="1" x="273"/>
        <item m="1" x="168"/>
        <item m="1" x="264"/>
        <item m="1" x="226"/>
        <item m="1" x="238"/>
        <item m="1" x="296"/>
        <item m="1" x="13"/>
        <item m="1" x="286"/>
        <item m="1" x="194"/>
        <item m="1" x="193"/>
        <item m="1" x="274"/>
        <item m="1" x="237"/>
        <item m="1" x="246"/>
        <item m="1" x="146"/>
        <item m="1" x="195"/>
        <item m="1" x="316"/>
        <item m="1" x="198"/>
        <item m="1" x="41"/>
        <item m="1" x="151"/>
        <item m="1" x="333"/>
        <item m="1" x="129"/>
        <item m="1" x="22"/>
        <item m="1" x="142"/>
        <item m="1" x="64"/>
        <item m="1" x="100"/>
        <item m="1" x="197"/>
        <item m="1" x="38"/>
        <item m="1" x="125"/>
        <item m="1" x="298"/>
        <item m="1" x="153"/>
        <item m="1" x="242"/>
        <item m="1" x="191"/>
        <item m="1" x="314"/>
        <item m="1" x="34"/>
        <item m="1" x="305"/>
        <item m="1" x="300"/>
        <item m="1" x="123"/>
        <item m="1" x="236"/>
        <item m="1" x="52"/>
        <item m="1" x="188"/>
        <item m="1" x="173"/>
        <item m="1" x="117"/>
        <item m="1" x="327"/>
        <item m="1" x="182"/>
        <item m="1" x="53"/>
        <item m="1" x="37"/>
        <item m="1" x="35"/>
        <item m="1" x="47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multipleItemSelectionAllowed="1" showAll="0"/>
    <pivotField axis="axisRow" compact="0" outline="0" showAll="0" defaultSubtotal="0">
      <items count="325">
        <item m="1" x="255"/>
        <item m="1" x="241"/>
        <item m="1" x="266"/>
        <item m="1" x="46"/>
        <item m="1" x="69"/>
        <item m="1" x="199"/>
        <item m="1" x="20"/>
        <item m="1" x="70"/>
        <item m="1" x="74"/>
        <item m="1" x="228"/>
        <item m="1" x="44"/>
        <item m="1" x="248"/>
        <item m="1" x="90"/>
        <item m="1" x="207"/>
        <item m="1" x="55"/>
        <item m="1" x="33"/>
        <item m="1" x="202"/>
        <item m="1" x="31"/>
        <item m="1" x="61"/>
        <item m="1" x="210"/>
        <item m="1" x="62"/>
        <item m="1" x="104"/>
        <item m="1" x="85"/>
        <item m="1" x="67"/>
        <item m="1" x="56"/>
        <item m="1" x="23"/>
        <item m="1" x="40"/>
        <item m="1" x="216"/>
        <item m="1" x="185"/>
        <item m="1" x="19"/>
        <item m="1" x="221"/>
        <item m="1" x="190"/>
        <item m="1" x="26"/>
        <item m="1" x="35"/>
        <item m="1" x="214"/>
        <item m="1" x="49"/>
        <item m="1" x="200"/>
        <item m="1" x="232"/>
        <item m="1" x="84"/>
        <item m="1" x="235"/>
        <item m="1" x="51"/>
        <item m="1" x="182"/>
        <item m="1" x="209"/>
        <item m="1" x="75"/>
        <item m="1" x="97"/>
        <item m="1" x="28"/>
        <item m="1" x="191"/>
        <item m="1" x="215"/>
        <item m="1" x="227"/>
        <item m="1" x="234"/>
        <item m="1" x="21"/>
        <item m="1" x="242"/>
        <item m="1" x="226"/>
        <item m="1" x="29"/>
        <item m="1" x="196"/>
        <item m="1" x="36"/>
        <item m="1" x="204"/>
        <item m="1" x="178"/>
        <item m="1" x="39"/>
        <item m="1" x="42"/>
        <item m="1" x="188"/>
        <item m="1" x="22"/>
        <item m="1" x="184"/>
        <item m="1" x="203"/>
        <item m="1" x="219"/>
        <item m="1" x="60"/>
        <item m="1" x="24"/>
        <item m="1" x="17"/>
        <item m="1" x="192"/>
        <item m="1" x="240"/>
        <item m="1" x="181"/>
        <item m="1" x="30"/>
        <item m="1" x="194"/>
        <item m="1" x="183"/>
        <item m="1" x="14"/>
        <item m="1" x="220"/>
        <item m="1" x="38"/>
        <item m="1" x="77"/>
        <item m="1" x="283"/>
        <item m="1" x="169"/>
        <item m="1" x="309"/>
        <item m="1" x="287"/>
        <item m="1" x="297"/>
        <item m="1" x="320"/>
        <item m="1" x="157"/>
        <item m="1" x="292"/>
        <item m="1" x="131"/>
        <item m="1" x="143"/>
        <item m="1" x="310"/>
        <item m="1" x="305"/>
        <item m="1" x="153"/>
        <item m="1" x="136"/>
        <item m="1" x="158"/>
        <item x="2"/>
        <item m="1" x="316"/>
        <item m="1" x="94"/>
        <item m="1" x="270"/>
        <item m="1" x="165"/>
        <item m="1" x="254"/>
        <item m="1" x="302"/>
        <item m="1" x="138"/>
        <item m="1" x="275"/>
        <item m="1" x="112"/>
        <item m="1" x="301"/>
        <item m="1" x="82"/>
        <item m="1" x="298"/>
        <item m="1" x="107"/>
        <item m="1" x="103"/>
        <item m="1" x="118"/>
        <item m="1" x="151"/>
        <item m="1" x="124"/>
        <item m="1" x="259"/>
        <item m="1" x="88"/>
        <item m="1" x="119"/>
        <item m="1" x="231"/>
        <item m="1" x="276"/>
        <item m="1" x="146"/>
        <item m="1" x="225"/>
        <item m="1" x="137"/>
        <item m="1" x="293"/>
        <item m="1" x="294"/>
        <item m="1" x="142"/>
        <item m="1" x="147"/>
        <item m="1" x="113"/>
        <item m="1" x="108"/>
        <item m="1" x="282"/>
        <item m="1" x="129"/>
        <item m="1" x="253"/>
        <item m="1" x="307"/>
        <item m="1" x="321"/>
        <item m="1" x="322"/>
        <item m="1" x="13"/>
        <item m="1" x="265"/>
        <item m="1" x="109"/>
        <item m="1" x="308"/>
        <item m="1" x="303"/>
        <item m="1" x="164"/>
        <item m="1" x="133"/>
        <item m="1" x="171"/>
        <item m="1" x="16"/>
        <item m="1" x="288"/>
        <item m="1" x="140"/>
        <item m="1" x="15"/>
        <item m="1" x="144"/>
        <item m="1" x="25"/>
        <item m="1" x="180"/>
        <item m="1" x="167"/>
        <item m="1" x="120"/>
        <item m="1" x="149"/>
        <item m="1" x="314"/>
        <item m="1" x="317"/>
        <item m="1" x="126"/>
        <item m="1" x="187"/>
        <item m="1" x="175"/>
        <item m="1" x="318"/>
        <item m="1" x="299"/>
        <item m="1" x="160"/>
        <item m="1" x="174"/>
        <item m="1" x="163"/>
        <item m="1" x="10"/>
        <item m="1" x="162"/>
        <item m="1" x="176"/>
        <item m="1" x="277"/>
        <item m="1" x="159"/>
        <item m="1" x="156"/>
        <item m="1" x="312"/>
        <item m="1" x="11"/>
        <item m="1" x="170"/>
        <item m="1" x="166"/>
        <item m="1" x="284"/>
        <item m="1" x="271"/>
        <item x="0"/>
        <item x="4"/>
        <item x="1"/>
        <item m="1" x="128"/>
        <item x="3"/>
        <item m="1" x="121"/>
        <item m="1" x="87"/>
        <item m="1" x="141"/>
        <item x="5"/>
        <item m="1" x="285"/>
        <item m="1" x="258"/>
        <item m="1" x="229"/>
        <item m="1" x="273"/>
        <item m="1" x="81"/>
        <item m="1" x="224"/>
        <item m="1" x="256"/>
        <item m="1" x="236"/>
        <item m="1" x="86"/>
        <item m="1" x="261"/>
        <item m="1" x="274"/>
        <item m="1" x="105"/>
        <item m="1" x="80"/>
        <item m="1" x="115"/>
        <item m="1" x="71"/>
        <item m="1" x="106"/>
        <item m="1" x="98"/>
        <item m="1" x="279"/>
        <item m="1" x="100"/>
        <item m="1" x="99"/>
        <item m="1" x="237"/>
        <item m="1" x="116"/>
        <item m="1" x="58"/>
        <item m="1" x="73"/>
        <item m="1" x="213"/>
        <item m="1" x="262"/>
        <item m="1" x="122"/>
        <item m="1" x="257"/>
        <item m="1" x="111"/>
        <item m="1" x="244"/>
        <item m="1" x="117"/>
        <item m="1" x="218"/>
        <item m="1" x="54"/>
        <item m="1" x="52"/>
        <item m="1" x="48"/>
        <item m="1" x="268"/>
        <item m="1" x="291"/>
        <item m="1" x="64"/>
        <item m="1" x="201"/>
        <item m="1" x="211"/>
        <item m="1" x="193"/>
        <item m="1" x="41"/>
        <item m="1" x="92"/>
        <item m="1" x="198"/>
        <item m="1" x="272"/>
        <item m="1" x="72"/>
        <item m="1" x="217"/>
        <item m="1" x="223"/>
        <item m="1" x="91"/>
        <item m="1" x="59"/>
        <item m="1" x="251"/>
        <item m="1" x="280"/>
        <item m="1" x="34"/>
        <item m="1" x="79"/>
        <item m="1" x="230"/>
        <item m="1" x="206"/>
        <item m="1" x="93"/>
        <item m="1" x="53"/>
        <item m="1" x="47"/>
        <item m="1" x="250"/>
        <item m="1" x="123"/>
        <item m="1" x="152"/>
        <item m="1" x="246"/>
        <item m="1" x="148"/>
        <item m="1" x="96"/>
        <item m="1" x="295"/>
        <item m="1" x="304"/>
        <item m="1" x="267"/>
        <item m="1" x="197"/>
        <item m="1" x="233"/>
        <item m="1" x="78"/>
        <item m="1" x="45"/>
        <item m="1" x="205"/>
        <item m="1" x="68"/>
        <item m="1" x="189"/>
        <item m="1" x="76"/>
        <item m="1" x="243"/>
        <item m="1" x="63"/>
        <item m="1" x="110"/>
        <item m="1" x="135"/>
        <item m="1" x="238"/>
        <item m="1" x="18"/>
        <item m="1" x="50"/>
        <item m="1" x="249"/>
        <item m="1" x="222"/>
        <item m="1" x="239"/>
        <item m="1" x="245"/>
        <item m="1" x="179"/>
        <item m="1" x="173"/>
        <item m="1" x="154"/>
        <item m="1" x="139"/>
        <item m="1" x="290"/>
        <item m="1" x="65"/>
        <item m="1" x="57"/>
        <item m="1" x="252"/>
        <item m="1" x="263"/>
        <item m="1" x="286"/>
        <item m="1" x="281"/>
        <item m="1" x="27"/>
        <item m="1" x="66"/>
        <item m="1" x="300"/>
        <item m="1" x="9"/>
        <item m="1" x="83"/>
        <item m="1" x="6"/>
        <item m="1" x="89"/>
        <item m="1" x="95"/>
        <item m="1" x="212"/>
        <item m="1" x="145"/>
        <item m="1" x="8"/>
        <item m="1" x="12"/>
        <item m="1" x="134"/>
        <item m="1" x="319"/>
        <item m="1" x="324"/>
        <item m="1" x="125"/>
        <item m="1" x="102"/>
        <item m="1" x="264"/>
        <item m="1" x="269"/>
        <item m="1" x="32"/>
        <item m="1" x="43"/>
        <item m="1" x="208"/>
        <item m="1" x="130"/>
        <item m="1" x="37"/>
        <item m="1" x="7"/>
        <item m="1" x="132"/>
        <item m="1" x="313"/>
        <item m="1" x="247"/>
        <item m="1" x="195"/>
        <item m="1" x="101"/>
        <item m="1" x="315"/>
        <item m="1" x="161"/>
        <item m="1" x="306"/>
        <item m="1" x="127"/>
        <item m="1" x="172"/>
        <item m="1" x="155"/>
        <item m="1" x="289"/>
        <item m="1" x="150"/>
        <item m="1" x="260"/>
        <item m="1" x="311"/>
        <item m="1" x="296"/>
        <item m="1" x="323"/>
        <item m="1" x="168"/>
        <item m="1" x="278"/>
        <item m="1" x="177"/>
        <item m="1" x="186"/>
        <item m="1" x="114"/>
      </items>
    </pivotField>
    <pivotField compact="0" outline="0" showAll="0"/>
    <pivotField axis="axisCol" compact="0" outline="0" showAll="0">
      <items count="5">
        <item h="1" m="1" x="2"/>
        <item x="0"/>
        <item x="1"/>
        <item m="1"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5">
        <item x="2"/>
        <item m="1" x="4"/>
        <item x="1"/>
        <item x="0"/>
        <item m="1" x="3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multipleItemSelectionAllowed="1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8">
    <field x="5"/>
    <field x="0"/>
    <field x="12"/>
    <field x="6"/>
    <field x="55"/>
    <field x="8"/>
    <field x="45"/>
    <field x="19"/>
  </rowFields>
  <rowItems count="1">
    <i t="grand">
      <x/>
    </i>
  </rowItems>
  <colFields count="1">
    <field x="47"/>
  </colFields>
  <colItems count="1">
    <i t="grand">
      <x/>
    </i>
  </colItems>
  <dataFields count="1">
    <dataField name="Sum of Rev/Signings Value ($M)" fld="10" baseField="0" baseItem="16" numFmtId="164"/>
  </dataFields>
  <formats count="7">
    <format dxfId="401">
      <pivotArea outline="0" collapsedLevelsAreSubtotals="1" fieldPosition="0"/>
    </format>
    <format dxfId="400">
      <pivotArea field="47" type="button" dataOnly="0" labelOnly="1" outline="0" axis="axisCol" fieldPosition="0"/>
    </format>
    <format dxfId="399">
      <pivotArea type="topRight" dataOnly="0" labelOnly="1" outline="0" fieldPosition="0"/>
    </format>
    <format dxfId="398">
      <pivotArea dataOnly="0" labelOnly="1" outline="0" fieldPosition="0">
        <references count="1">
          <reference field="47" count="0"/>
        </references>
      </pivotArea>
    </format>
    <format dxfId="397">
      <pivotArea dataOnly="0" labelOnly="1" grandCol="1" outline="0" fieldPosition="0"/>
    </format>
    <format dxfId="396">
      <pivotArea field="45" type="button" dataOnly="0" labelOnly="1" outline="0" axis="axisRow" fieldPosition="6"/>
    </format>
    <format dxfId="395">
      <pivotArea dataOnly="0" labelOnly="1" grandRow="1" outline="0" fieldPosition="0"/>
    </format>
  </formats>
  <pivotTableStyleInfo name="mydup2"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PivotTable1" cacheId="15" applyNumberFormats="0" applyBorderFormats="0" applyFontFormats="0" applyPatternFormats="0" applyAlignmentFormats="0" applyWidthHeightFormats="1" dataCaption="Values" updatedVersion="3" minRefreshableVersion="3" useAutoFormatting="1" itemPrintTitles="1" createdVersion="4" indent="0" compact="0" compactData="0" gridDropZones="1" multipleFieldFilters="0">
  <location ref="A9:I11" firstHeaderRow="1" firstDataRow="2" firstDataCol="8"/>
  <pivotFields count="100">
    <pivotField axis="axisRow" compact="0" outline="0" showAll="0" sortType="descending" defaultSubtotal="0">
      <items count="2853">
        <item m="1" x="1655"/>
        <item m="1" x="2675"/>
        <item m="1" x="1848"/>
        <item m="1" x="2337"/>
        <item m="1" x="2413"/>
        <item m="1" x="1709"/>
        <item m="1" x="1933"/>
        <item m="1" x="2697"/>
        <item m="1" x="629"/>
        <item m="1" x="1118"/>
        <item m="1" x="2715"/>
        <item m="1" x="2488"/>
        <item m="1" x="2161"/>
        <item m="1" x="1070"/>
        <item m="1" x="2221"/>
        <item m="1" x="2509"/>
        <item m="1" x="1937"/>
        <item m="1" x="1734"/>
        <item m="1" x="143"/>
        <item m="1" x="92"/>
        <item m="1" x="936"/>
        <item m="1" x="2030"/>
        <item m="1" x="1107"/>
        <item m="1" x="1284"/>
        <item m="1" x="275"/>
        <item m="1" x="1534"/>
        <item m="1" x="1633"/>
        <item m="1" x="2088"/>
        <item m="1" x="2749"/>
        <item m="1" x="1556"/>
        <item m="1" x="2668"/>
        <item m="1" x="181"/>
        <item m="1" x="1685"/>
        <item m="1" x="1244"/>
        <item m="1" x="132"/>
        <item m="1" x="139"/>
        <item m="1" x="2339"/>
        <item m="1" x="469"/>
        <item m="1" x="260"/>
        <item m="1" x="963"/>
        <item m="1" x="299"/>
        <item m="1" x="854"/>
        <item m="1" x="2771"/>
        <item m="1" x="1705"/>
        <item m="1" x="39"/>
        <item m="1" x="1467"/>
        <item m="1" x="579"/>
        <item m="1" x="2562"/>
        <item m="1" x="206"/>
        <item m="1" x="2655"/>
        <item m="1" x="1827"/>
        <item m="1" x="140"/>
        <item m="1" x="1001"/>
        <item m="1" x="1748"/>
        <item m="1" x="286"/>
        <item m="1" x="2505"/>
        <item m="1" x="1812"/>
        <item m="1" x="1260"/>
        <item m="1" x="2690"/>
        <item m="1" x="1126"/>
        <item m="1" x="840"/>
        <item m="1" x="540"/>
        <item m="1" x="235"/>
        <item m="1" x="270"/>
        <item m="1" x="2812"/>
        <item m="1" x="959"/>
        <item m="1" x="723"/>
        <item m="1" x="2805"/>
        <item m="1" x="2083"/>
        <item m="1" x="1947"/>
        <item m="1" x="2671"/>
        <item m="1" x="489"/>
        <item m="1" x="1828"/>
        <item m="1" x="2034"/>
        <item m="1" x="1188"/>
        <item m="1" x="399"/>
        <item m="1" x="89"/>
        <item m="1" x="479"/>
        <item m="1" x="573"/>
        <item m="1" x="2203"/>
        <item m="1" x="2844"/>
        <item m="1" x="701"/>
        <item m="1" x="2524"/>
        <item m="1" x="1616"/>
        <item m="1" x="613"/>
        <item m="1" x="1297"/>
        <item m="1" x="2193"/>
        <item m="1" x="197"/>
        <item m="1" x="881"/>
        <item m="1" x="2365"/>
        <item m="1" x="180"/>
        <item m="1" x="136"/>
        <item m="1" x="1735"/>
        <item m="1" x="1271"/>
        <item m="1" x="161"/>
        <item m="1" x="2643"/>
        <item m="1" x="1372"/>
        <item m="1" x="2343"/>
        <item m="1" x="202"/>
        <item m="1" x="975"/>
        <item m="1" x="2813"/>
        <item m="1" x="2563"/>
        <item m="1" x="1212"/>
        <item m="1" x="433"/>
        <item m="1" x="2079"/>
        <item m="1" x="2696"/>
        <item m="1" x="1335"/>
        <item m="1" x="813"/>
        <item m="1" x="2496"/>
        <item m="1" x="211"/>
        <item m="1" x="2522"/>
        <item m="1" x="492"/>
        <item m="1" x="1807"/>
        <item m="1" x="120"/>
        <item m="1" x="564"/>
        <item m="1" x="1159"/>
        <item m="1" x="1506"/>
        <item m="1" x="1799"/>
        <item m="1" x="644"/>
        <item m="1" x="2550"/>
        <item m="1" x="1956"/>
        <item m="1" x="1319"/>
        <item m="1" x="891"/>
        <item m="1" x="2382"/>
        <item m="1" x="1468"/>
        <item m="1" x="497"/>
        <item m="1" x="952"/>
        <item m="1" x="2711"/>
        <item m="1" x="1728"/>
        <item m="1" x="1796"/>
        <item m="1" x="704"/>
        <item m="1" x="938"/>
        <item m="1" x="1647"/>
        <item m="1" x="784"/>
        <item m="1" x="1115"/>
        <item m="1" x="1259"/>
        <item m="1" x="808"/>
        <item m="1" x="1831"/>
        <item m="1" x="1861"/>
        <item m="1" x="2133"/>
        <item m="1" x="1964"/>
        <item m="1" x="1016"/>
        <item m="1" x="149"/>
        <item m="1" x="1013"/>
        <item m="1" x="1953"/>
        <item m="1" x="2138"/>
        <item m="1" x="117"/>
        <item m="1" x="2216"/>
        <item m="1" x="1422"/>
        <item m="1" x="90"/>
        <item m="1" x="102"/>
        <item m="1" x="2314"/>
        <item m="1" x="1448"/>
        <item m="1" x="233"/>
        <item m="1" x="2085"/>
        <item m="1" x="671"/>
        <item m="1" x="2002"/>
        <item m="1" x="2173"/>
        <item m="1" x="1708"/>
        <item m="1" x="2627"/>
        <item m="1" x="934"/>
        <item m="1" x="2579"/>
        <item m="1" x="8"/>
        <item m="1" x="291"/>
        <item m="1" x="443"/>
        <item m="1" x="22"/>
        <item m="1" x="1196"/>
        <item m="1" x="2463"/>
        <item m="1" x="430"/>
        <item m="1" x="967"/>
        <item m="1" x="237"/>
        <item m="1" x="720"/>
        <item m="1" x="446"/>
        <item m="1" x="1117"/>
        <item m="1" x="603"/>
        <item m="1" x="1668"/>
        <item m="1" x="218"/>
        <item m="1" x="2062"/>
        <item m="1" x="2180"/>
        <item m="1" x="518"/>
        <item m="1" x="1209"/>
        <item m="1" x="1406"/>
        <item m="1" x="169"/>
        <item m="1" x="2662"/>
        <item m="1" x="1030"/>
        <item m="1" x="1605"/>
        <item m="1" x="2425"/>
        <item m="1" x="1943"/>
        <item m="1" x="2649"/>
        <item m="1" x="1205"/>
        <item m="1" x="360"/>
        <item m="1" x="1441"/>
        <item m="1" x="2405"/>
        <item m="1" x="1371"/>
        <item m="1" x="1992"/>
        <item m="1" x="2397"/>
        <item m="1" x="1453"/>
        <item m="1" x="593"/>
        <item m="1" x="1171"/>
        <item m="1" x="926"/>
        <item m="1" x="68"/>
        <item m="1" x="1029"/>
        <item m="1" x="1415"/>
        <item m="1" x="1803"/>
        <item m="1" x="2704"/>
        <item m="1" x="1080"/>
        <item m="1" x="1895"/>
        <item m="1" x="825"/>
        <item m="1" x="533"/>
        <item m="1" x="2277"/>
        <item m="1" x="771"/>
        <item m="1" x="1677"/>
        <item m="1" x="2449"/>
        <item m="1" x="856"/>
        <item m="1" x="1062"/>
        <item m="1" x="1123"/>
        <item m="1" x="1571"/>
        <item m="1" x="1955"/>
        <item m="1" x="2826"/>
        <item m="1" x="96"/>
        <item m="1" x="2419"/>
        <item m="1" x="1086"/>
        <item m="1" x="175"/>
        <item m="1" x="750"/>
        <item m="1" x="2378"/>
        <item m="1" x="1039"/>
        <item m="1" x="1982"/>
        <item m="1" x="1364"/>
        <item m="1" x="2206"/>
        <item m="1" x="1361"/>
        <item m="1" x="791"/>
        <item m="1" x="1639"/>
        <item m="1" x="636"/>
        <item m="1" x="2284"/>
        <item m="1" x="294"/>
        <item m="1" x="1014"/>
        <item m="1" x="2217"/>
        <item m="1" x="2537"/>
        <item m="1" x="983"/>
        <item m="1" x="1347"/>
        <item m="1" x="256"/>
        <item m="1" x="762"/>
        <item m="1" x="2775"/>
        <item m="1" x="1810"/>
        <item m="1" x="544"/>
        <item m="1" x="507"/>
        <item m="1" x="2451"/>
        <item m="1" x="1573"/>
        <item m="1" x="1858"/>
        <item m="1" x="1540"/>
        <item m="1" x="1622"/>
        <item m="1" x="1087"/>
        <item m="1" x="760"/>
        <item m="1" x="900"/>
        <item m="1" x="467"/>
        <item m="1" x="24"/>
        <item m="1" x="1042"/>
        <item m="1" x="1600"/>
        <item m="1" x="1216"/>
        <item m="1" x="474"/>
        <item m="1" x="826"/>
        <item m="1" x="2121"/>
        <item m="1" x="1462"/>
        <item m="1" x="290"/>
        <item m="1" x="1343"/>
        <item m="1" x="1763"/>
        <item m="1" x="337"/>
        <item m="1" x="1187"/>
        <item m="1" x="911"/>
        <item m="1" x="322"/>
        <item m="1" x="628"/>
        <item m="1" x="1460"/>
        <item m="1" x="297"/>
        <item m="1" x="2530"/>
        <item m="1" x="1370"/>
        <item m="1" x="401"/>
        <item m="1" x="2606"/>
        <item m="1" x="1833"/>
        <item m="1" x="2503"/>
        <item m="1" x="210"/>
        <item m="1" x="2824"/>
        <item m="1" x="1525"/>
        <item m="1" x="2437"/>
        <item m="1" x="2852"/>
        <item m="1" x="445"/>
        <item m="1" x="2393"/>
        <item m="1" x="2793"/>
        <item m="1" x="1778"/>
        <item m="1" x="2107"/>
        <item m="1" x="1928"/>
        <item m="1" x="907"/>
        <item m="1" x="1168"/>
        <item m="1" x="1003"/>
        <item m="1" x="566"/>
        <item m="1" x="347"/>
        <item m="1" x="1391"/>
        <item m="1" x="2046"/>
        <item m="1" x="43"/>
        <item m="1" x="1457"/>
        <item m="1" x="1538"/>
        <item m="1" x="1341"/>
        <item m="1" x="2310"/>
        <item m="1" x="1853"/>
        <item m="1" x="1517"/>
        <item m="1" x="1529"/>
        <item m="1" x="875"/>
        <item m="1" x="920"/>
        <item m="1" x="1426"/>
        <item m="1" x="2808"/>
        <item m="1" x="2729"/>
        <item m="1" x="1781"/>
        <item m="1" x="660"/>
        <item m="1" x="1433"/>
        <item m="1" x="1624"/>
        <item m="1" x="1445"/>
        <item m="1" x="687"/>
        <item m="1" x="1376"/>
        <item m="1" x="755"/>
        <item m="1" x="1152"/>
        <item m="1" x="1819"/>
        <item m="1" x="436"/>
        <item x="2"/>
        <item m="1" x="130"/>
        <item m="1" x="1053"/>
        <item m="1" x="1411"/>
        <item m="1" x="1349"/>
        <item m="1" x="749"/>
        <item m="1" x="84"/>
        <item m="1" x="100"/>
        <item m="1" x="709"/>
        <item m="1" x="2759"/>
        <item m="1" x="2006"/>
        <item m="1" x="2402"/>
        <item m="1" x="491"/>
        <item m="1" x="442"/>
        <item m="1" x="105"/>
        <item m="1" x="119"/>
        <item m="1" x="311"/>
        <item m="1" x="1179"/>
        <item m="1" x="2546"/>
        <item m="1" x="1562"/>
        <item m="1" x="2840"/>
        <item m="1" x="1046"/>
        <item m="1" x="1988"/>
        <item m="1" x="1252"/>
        <item m="1" x="1993"/>
        <item m="1" x="2618"/>
        <item m="1" x="1320"/>
        <item m="1" x="1875"/>
        <item m="1" x="355"/>
        <item m="1" x="2322"/>
        <item m="1" x="1902"/>
        <item m="1" x="1303"/>
        <item m="1" x="2607"/>
        <item m="1" x="581"/>
        <item m="1" x="2349"/>
        <item m="1" x="2485"/>
        <item m="1" x="364"/>
        <item m="1" x="242"/>
        <item m="1" x="123"/>
        <item m="1" x="1192"/>
        <item m="1" x="2609"/>
        <item m="1" x="821"/>
        <item m="1" x="1375"/>
        <item m="1" x="336"/>
        <item m="1" x="198"/>
        <item m="1" x="190"/>
        <item m="1" x="668"/>
        <item m="1" x="2369"/>
        <item m="1" x="542"/>
        <item m="1" x="1645"/>
        <item m="1" x="1610"/>
        <item m="1" x="2169"/>
        <item m="1" x="2481"/>
        <item m="1" x="532"/>
        <item m="1" x="1501"/>
        <item m="1" x="977"/>
        <item m="1" x="2398"/>
        <item m="1" x="2795"/>
        <item m="1" x="1533"/>
        <item m="1" x="1289"/>
        <item m="1" x="2663"/>
        <item m="1" x="887"/>
        <item m="1" x="438"/>
        <item m="1" x="859"/>
        <item m="1" x="2129"/>
        <item m="1" x="377"/>
        <item m="1" x="1010"/>
        <item m="1" x="2816"/>
        <item m="1" x="673"/>
        <item m="1" x="2000"/>
        <item m="1" x="717"/>
        <item m="1" x="988"/>
        <item m="1" x="2737"/>
        <item m="1" x="1951"/>
        <item m="1" x="2249"/>
        <item m="1" x="746"/>
        <item m="1" x="862"/>
        <item m="1" x="321"/>
        <item m="1" x="725"/>
        <item m="1" x="1537"/>
        <item m="1" x="1583"/>
        <item m="1" x="427"/>
        <item m="1" x="480"/>
        <item m="1" x="2750"/>
        <item m="1" x="1575"/>
        <item m="1" x="1960"/>
        <item m="1" x="1911"/>
        <item m="1" x="2642"/>
        <item m="1" x="1765"/>
        <item m="1" x="1712"/>
        <item m="1" x="1862"/>
        <item m="1" x="2558"/>
        <item m="1" x="318"/>
        <item m="1" x="838"/>
        <item m="1" x="828"/>
        <item m="1" x="1022"/>
        <item m="1" x="381"/>
        <item m="1" x="1984"/>
        <item m="1" x="766"/>
        <item m="1" x="2821"/>
        <item m="1" x="1147"/>
        <item m="1" x="1002"/>
        <item m="1" x="968"/>
        <item m="1" x="254"/>
        <item m="1" x="2177"/>
        <item m="1" x="1272"/>
        <item m="1" x="942"/>
        <item m="1" x="2847"/>
        <item m="1" x="2274"/>
        <item m="1" x="460"/>
        <item m="1" x="2519"/>
        <item m="1" x="697"/>
        <item m="1" x="2308"/>
        <item m="1" x="1247"/>
        <item m="1" x="864"/>
        <item m="1" x="539"/>
        <item m="1" x="927"/>
        <item m="1" x="2012"/>
        <item m="1" x="1418"/>
        <item m="1" x="818"/>
        <item m="1" x="1849"/>
        <item m="1" x="624"/>
        <item m="1" x="160"/>
        <item m="1" x="333"/>
        <item m="1" x="2792"/>
        <item m="1" x="708"/>
        <item m="1" x="2145"/>
        <item m="1" x="2143"/>
        <item m="1" x="602"/>
        <item m="1" x="568"/>
        <item m="1" x="78"/>
        <item m="1" x="1226"/>
        <item m="1" x="1532"/>
        <item m="1" x="780"/>
        <item m="1" x="612"/>
        <item m="1" x="2829"/>
        <item m="1" x="822"/>
        <item m="1" x="2332"/>
        <item m="1" x="729"/>
        <item m="1" x="1056"/>
        <item m="1" x="623"/>
        <item m="1" x="2317"/>
        <item m="1" x="2300"/>
        <item m="1" x="2624"/>
        <item m="1" x="244"/>
        <item m="1" x="1255"/>
        <item m="1" x="2196"/>
        <item m="1" x="637"/>
        <item m="1" x="2693"/>
        <item m="1" x="1565"/>
        <item m="1" x="570"/>
        <item m="1" x="1301"/>
        <item m="1" x="580"/>
        <item m="1" x="466"/>
        <item m="1" x="2019"/>
        <item m="1" x="1530"/>
        <item m="1" x="571"/>
        <item m="1" x="2578"/>
        <item m="1" x="2232"/>
        <item m="1" x="1424"/>
        <item m="1" x="1362"/>
        <item m="1" x="1935"/>
        <item m="1" x="2619"/>
        <item m="1" x="12"/>
        <item m="1" x="1535"/>
        <item m="1" x="2679"/>
        <item m="1" x="2621"/>
        <item m="1" x="2021"/>
        <item m="1" x="1840"/>
        <item m="1" x="340"/>
        <item m="1" x="253"/>
        <item m="1" x="2039"/>
        <item m="1" x="234"/>
        <item m="1" x="411"/>
        <item m="1" x="2052"/>
        <item m="1" x="1162"/>
        <item m="1" x="11"/>
        <item m="1" x="2837"/>
        <item m="1" x="1673"/>
        <item m="1" x="2515"/>
        <item m="1" x="640"/>
        <item m="1" x="1729"/>
        <item m="1" x="2692"/>
        <item m="1" x="1111"/>
        <item m="1" x="2038"/>
        <item m="1" x="397"/>
        <item m="1" x="2136"/>
        <item m="1" x="789"/>
        <item m="1" x="971"/>
        <item m="1" x="2248"/>
        <item m="1" x="2698"/>
        <item m="1" x="2043"/>
        <item m="1" x="1690"/>
        <item m="1" x="2367"/>
        <item m="1" x="2770"/>
        <item m="1" x="1627"/>
        <item m="1" x="2140"/>
        <item m="1" x="2734"/>
        <item m="1" x="2458"/>
        <item x="7"/>
        <item m="1" x="2800"/>
        <item m="1" x="1657"/>
        <item m="1" x="230"/>
        <item m="1" x="1238"/>
        <item m="1" x="843"/>
        <item m="1" x="274"/>
        <item m="1" x="2024"/>
        <item m="1" x="2111"/>
        <item x="6"/>
        <item m="1" x="560"/>
        <item m="1" x="730"/>
        <item m="1" x="1180"/>
        <item m="1" x="405"/>
        <item m="1" x="2262"/>
        <item m="1" x="1475"/>
        <item m="1" x="2575"/>
        <item m="1" x="109"/>
        <item m="1" x="1584"/>
        <item m="1" x="1423"/>
        <item m="1" x="395"/>
        <item m="1" x="196"/>
        <item m="1" x="265"/>
        <item m="1" x="954"/>
        <item m="1" x="2194"/>
        <item m="1" x="591"/>
        <item m="1" x="2633"/>
        <item m="1" x="858"/>
        <item m="1" x="1158"/>
        <item m="1" x="737"/>
        <item m="1" x="2460"/>
        <item m="1" x="2045"/>
        <item m="1" x="1619"/>
        <item m="1" x="1160"/>
        <item m="1" x="1215"/>
        <item m="1" x="188"/>
        <item m="1" x="1629"/>
        <item m="1" x="1726"/>
        <item m="1" x="385"/>
        <item m="1" x="1202"/>
        <item m="1" x="272"/>
        <item m="1" x="731"/>
        <item m="1" x="1983"/>
        <item m="1" x="2228"/>
        <item m="1" x="699"/>
        <item m="1" x="1480"/>
        <item m="1" x="513"/>
        <item m="1" x="2234"/>
        <item m="1" x="726"/>
        <item m="1" x="2807"/>
        <item m="1" x="2732"/>
        <item m="1" x="1787"/>
        <item m="1" x="2588"/>
        <item m="1" x="2125"/>
        <item m="1" x="125"/>
        <item m="1" x="2245"/>
        <item m="1" x="1766"/>
        <item m="1" x="2801"/>
        <item m="1" x="556"/>
        <item m="1" x="227"/>
        <item m="1" x="300"/>
        <item m="1" x="2429"/>
        <item m="1" x="2784"/>
        <item m="1" x="408"/>
        <item m="1" x="618"/>
        <item m="1" x="2132"/>
        <item m="1" x="2484"/>
        <item m="1" x="874"/>
        <item m="1" x="2809"/>
        <item m="1" x="2508"/>
        <item m="1" x="1941"/>
        <item m="1" x="367"/>
        <item m="1" x="2510"/>
        <item m="1" x="1804"/>
        <item m="1" x="1485"/>
        <item m="1" x="1570"/>
        <item m="1" x="2074"/>
        <item m="1" x="2290"/>
        <item m="1" x="19"/>
        <item m="1" x="82"/>
        <item m="1" x="1783"/>
        <item m="1" x="2528"/>
        <item m="1" x="2820"/>
        <item m="1" x="535"/>
        <item m="1" x="412"/>
        <item m="1" x="342"/>
        <item m="1" x="162"/>
        <item m="1" x="1377"/>
        <item m="1" x="1701"/>
        <item m="1" x="63"/>
        <item m="1" x="1706"/>
        <item m="1" x="888"/>
        <item m="1" x="128"/>
        <item m="1" x="798"/>
        <item m="1" x="1887"/>
        <item m="1" x="74"/>
        <item m="1" x="2435"/>
        <item m="1" x="2620"/>
        <item m="1" x="1102"/>
        <item m="1" x="2628"/>
        <item m="1" x="1329"/>
        <item m="1" x="2165"/>
        <item m="1" x="2708"/>
        <item m="1" x="2428"/>
        <item m="1" x="2268"/>
        <item m="1" x="972"/>
        <item m="1" x="666"/>
        <item x="1"/>
        <item m="1" x="951"/>
        <item m="1" x="1049"/>
        <item m="1" x="1553"/>
        <item m="1" x="2785"/>
        <item m="1" x="2758"/>
        <item m="1" x="1770"/>
        <item m="1" x="183"/>
        <item m="1" x="961"/>
        <item m="1" x="65"/>
        <item m="1" x="2514"/>
        <item m="1" x="2197"/>
        <item m="1" x="2082"/>
        <item m="1" x="2638"/>
        <item m="1" x="1230"/>
        <item m="1" x="702"/>
        <item m="1" x="1149"/>
        <item m="1" x="2464"/>
        <item m="1" x="1137"/>
        <item m="1" x="2106"/>
        <item m="1" x="1541"/>
        <item m="1" x="2023"/>
        <item m="1" x="1379"/>
        <item m="1" x="2064"/>
        <item m="1" x="2070"/>
        <item m="1" x="2486"/>
        <item m="1" x="1971"/>
        <item m="1" x="1298"/>
        <item m="1" x="985"/>
        <item m="1" x="1507"/>
        <item m="1" x="417"/>
        <item m="1" x="71"/>
        <item m="1" x="1059"/>
        <item m="1" x="200"/>
        <item m="1" x="2497"/>
        <item m="1" x="60"/>
        <item m="1" x="2212"/>
        <item m="1" x="2473"/>
        <item m="1" x="852"/>
        <item m="1" x="1269"/>
        <item m="1" x="1834"/>
        <item m="1" x="1146"/>
        <item m="1" x="2843"/>
        <item m="1" x="1870"/>
        <item m="1" x="554"/>
        <item m="1" x="310"/>
        <item m="1" x="2316"/>
        <item m="1" x="2067"/>
        <item m="1" x="326"/>
        <item m="1" x="2370"/>
        <item m="1" x="2335"/>
        <item m="1" x="1106"/>
        <item m="1" x="238"/>
        <item m="1" x="1981"/>
        <item m="1" x="1101"/>
        <item m="1" x="605"/>
        <item m="1" x="1569"/>
        <item m="1" x="1675"/>
        <item m="1" x="982"/>
        <item m="1" x="939"/>
        <item m="1" x="893"/>
        <item m="1" x="338"/>
        <item m="1" x="2573"/>
        <item m="1" x="1463"/>
        <item m="1" x="2113"/>
        <item m="1" x="1172"/>
        <item m="1" x="1653"/>
        <item m="1" x="2446"/>
        <item m="1" x="279"/>
        <item m="1" x="597"/>
        <item m="1" x="1721"/>
        <item m="1" x="922"/>
        <item m="1" x="1934"/>
        <item m="1" x="2576"/>
        <item m="1" x="1502"/>
        <item m="1" x="154"/>
        <item m="1" x="2548"/>
        <item m="1" x="2027"/>
        <item m="1" x="2240"/>
        <item m="1" x="2172"/>
        <item m="1" x="2059"/>
        <item m="1" x="1998"/>
        <item m="1" x="2543"/>
        <item m="1" x="26"/>
        <item m="1" x="1832"/>
        <item m="1" x="1572"/>
        <item m="1" x="527"/>
        <item m="1" x="2482"/>
        <item m="1" x="1381"/>
        <item m="1" x="1331"/>
        <item m="1" x="2518"/>
        <item m="1" x="2623"/>
        <item m="1" x="2205"/>
        <item m="1" x="620"/>
        <item m="1" x="2512"/>
        <item m="1" x="2166"/>
        <item m="1" x="414"/>
        <item m="1" x="2849"/>
        <item m="1" x="1270"/>
        <item m="1" x="2765"/>
        <item m="1" x="2599"/>
        <item m="1" x="328"/>
        <item m="1" x="1805"/>
        <item m="1" x="1427"/>
        <item m="1" x="2511"/>
        <item m="1" x="1903"/>
        <item m="1" x="1307"/>
        <item m="1" x="1977"/>
        <item m="1" x="34"/>
        <item m="1" x="2207"/>
        <item m="1" x="693"/>
        <item m="1" x="1227"/>
        <item m="1" x="1294"/>
        <item m="1" x="520"/>
        <item m="1" x="2468"/>
        <item m="1" x="251"/>
        <item m="1" x="252"/>
        <item m="1" x="2188"/>
        <item m="1" x="1203"/>
        <item m="1" x="1365"/>
        <item m="1" x="363"/>
        <item m="1" x="2702"/>
        <item m="1" x="224"/>
        <item m="1" x="1082"/>
        <item m="1" x="1166"/>
        <item m="1" x="2636"/>
        <item m="1" x="1417"/>
        <item m="1" x="420"/>
        <item m="1" x="1184"/>
        <item m="1" x="761"/>
        <item m="1" x="2466"/>
        <item m="1" x="1519"/>
        <item m="1" x="2626"/>
        <item m="1" x="2684"/>
        <item m="1" x="1752"/>
        <item m="1" x="2431"/>
        <item m="1" x="1410"/>
        <item m="1" x="1852"/>
        <item m="1" x="147"/>
        <item m="1" x="2596"/>
        <item m="1" x="1373"/>
        <item m="1" x="456"/>
        <item m="1" x="1511"/>
        <item m="1" x="2029"/>
        <item m="1" x="943"/>
        <item m="1" x="2581"/>
        <item m="1" x="2404"/>
        <item m="1" x="2850"/>
        <item m="1" x="1882"/>
        <item m="1" x="2263"/>
        <item m="1" x="57"/>
        <item m="1" x="1837"/>
        <item m="1" x="804"/>
        <item m="1" x="659"/>
        <item m="1" x="1133"/>
        <item m="1" x="2008"/>
        <item m="1" x="1045"/>
        <item m="1" x="1486"/>
        <item m="1" x="1749"/>
        <item m="1" x="1479"/>
        <item m="1" x="2301"/>
        <item m="1" x="576"/>
        <item m="1" x="2075"/>
        <item m="1" x="201"/>
        <item m="1" x="28"/>
        <item m="1" x="2110"/>
        <item m="1" x="2327"/>
        <item m="1" x="2189"/>
        <item m="1" x="1826"/>
        <item m="1" x="1896"/>
        <item m="1" x="2720"/>
        <item m="1" x="1874"/>
        <item m="1" x="2137"/>
        <item m="1" x="1128"/>
        <item m="1" x="2760"/>
        <item m="1" x="1917"/>
        <item m="1" x="1288"/>
        <item m="1" x="912"/>
        <item m="1" x="245"/>
        <item m="1" x="1120"/>
        <item m="1" x="796"/>
        <item m="1" x="2597"/>
        <item m="1" x="152"/>
        <item m="1" x="2329"/>
        <item m="1" x="1287"/>
        <item m="1" x="243"/>
        <item m="1" x="2150"/>
        <item m="1" x="506"/>
        <item m="1" x="1144"/>
        <item m="1" x="2500"/>
        <item m="1" x="2053"/>
        <item m="1" x="1119"/>
        <item m="1" x="1965"/>
        <item m="1" x="1505"/>
        <item m="1" x="1589"/>
        <item m="1" x="431"/>
        <item m="1" x="2028"/>
        <item m="1" x="2601"/>
        <item m="1" x="1597"/>
        <item m="1" x="1856"/>
        <item m="1" x="435"/>
        <item m="1" x="2764"/>
        <item m="1" x="1914"/>
        <item m="1" x="69"/>
        <item m="1" x="759"/>
        <item m="1" x="1968"/>
        <item m="1" x="213"/>
        <item m="1" x="55"/>
        <item m="1" x="2630"/>
        <item m="1" x="545"/>
        <item m="1" x="157"/>
        <item m="1" x="710"/>
        <item m="1" x="2631"/>
        <item m="1" x="1591"/>
        <item m="1" x="2547"/>
        <item m="1" x="295"/>
        <item m="1" x="773"/>
        <item m="1" x="129"/>
        <item m="1" x="1193"/>
        <item m="1" x="1299"/>
        <item m="1" x="419"/>
        <item m="1" x="1957"/>
        <item m="1" x="1640"/>
        <item m="1" x="1197"/>
        <item m="1" x="1901"/>
        <item m="1" x="267"/>
        <item m="1" x="941"/>
        <item m="1" x="1520"/>
        <item m="1" x="319"/>
        <item m="1" x="2294"/>
        <item m="1" x="447"/>
        <item m="1" x="2834"/>
        <item m="1" x="48"/>
        <item m="1" x="1754"/>
        <item m="1" x="2492"/>
        <item m="1" x="1844"/>
        <item m="1" x="1213"/>
        <item m="1" x="349"/>
        <item m="1" x="1514"/>
        <item m="1" x="1105"/>
        <item m="1" x="1784"/>
        <item m="1" x="1473"/>
        <item m="1" x="2706"/>
        <item m="1" x="1942"/>
        <item m="1" x="2531"/>
        <item m="1" x="403"/>
        <item m="1" x="589"/>
        <item m="1" x="478"/>
        <item m="1" x="1777"/>
        <item m="1" x="586"/>
        <item m="1" x="2718"/>
        <item m="1" x="339"/>
        <item m="1" x="2353"/>
        <item m="1" x="857"/>
        <item m="1" x="2767"/>
        <item m="1" x="615"/>
        <item m="1" x="2432"/>
        <item m="1" x="1131"/>
        <item m="1" x="2830"/>
        <item m="1" x="296"/>
        <item m="1" x="72"/>
        <item m="1" x="1167"/>
        <item m="1" x="392"/>
        <item m="1" x="163"/>
        <item m="1" x="811"/>
        <item m="1" x="884"/>
        <item m="1" x="2186"/>
        <item m="1" x="170"/>
        <item m="1" x="2057"/>
        <item m="1" x="374"/>
        <item m="1" x="551"/>
        <item m="1" x="1923"/>
        <item m="1" x="1615"/>
        <item m="1" x="1477"/>
        <item m="1" x="2629"/>
        <item m="1" x="2237"/>
        <item m="1" x="2582"/>
        <item m="1" x="1274"/>
        <item m="1" x="2682"/>
        <item m="1" x="1437"/>
        <item m="1" x="1892"/>
        <item m="1" x="2567"/>
        <item m="1" x="1698"/>
        <item m="1" x="2787"/>
        <item m="1" x="1400"/>
        <item m="1" x="713"/>
        <item m="1" x="1389"/>
        <item m="1" x="477"/>
        <item m="1" x="2476"/>
        <item m="1" x="2250"/>
        <item m="1" x="317"/>
        <item m="1" x="2779"/>
        <item m="1" x="722"/>
        <item m="1" x="2340"/>
        <item m="1" x="1660"/>
        <item m="1" x="1527"/>
        <item m="1" x="2780"/>
        <item m="1" x="1063"/>
        <item m="1" x="2183"/>
        <item m="1" x="1720"/>
        <item m="1" x="1478"/>
        <item m="1" x="156"/>
        <item m="1" x="111"/>
        <item m="1" x="2377"/>
        <item m="1" x="541"/>
        <item m="1" x="966"/>
        <item m="1" x="1338"/>
        <item m="1" x="1999"/>
        <item m="1" x="1815"/>
        <item m="1" x="604"/>
        <item m="1" x="2323"/>
        <item m="1" x="2472"/>
        <item m="1" x="2235"/>
        <item m="1" x="2741"/>
        <item m="1" x="2333"/>
        <item m="1" x="164"/>
        <item m="1" x="1277"/>
        <item m="1" x="1057"/>
        <item m="1" x="2192"/>
        <item m="1" x="106"/>
        <item m="1" x="226"/>
        <item m="1" x="1322"/>
        <item m="1" x="2410"/>
        <item m="1" x="1963"/>
        <item m="1" x="517"/>
        <item m="1" x="1339"/>
        <item m="1" x="1920"/>
        <item m="1" x="1542"/>
        <item m="1" x="860"/>
        <item m="1" x="2666"/>
        <item m="1" x="2319"/>
        <item m="1" x="1636"/>
        <item m="1" x="882"/>
        <item m="1" x="716"/>
        <item m="1" x="2345"/>
        <item m="1" x="2295"/>
        <item m="1" x="2493"/>
        <item m="1" x="1602"/>
        <item m="1" x="384"/>
        <item m="1" x="2049"/>
        <item m="1" x="1234"/>
        <item m="1" x="2324"/>
        <item m="1" x="2811"/>
        <item m="1" x="617"/>
        <item m="1" x="1237"/>
        <item m="1" x="221"/>
        <item m="1" x="894"/>
        <item m="1" x="2202"/>
        <item m="1" x="1136"/>
        <item m="1" x="2118"/>
        <item m="1" x="1905"/>
        <item m="1" x="1891"/>
        <item m="1" x="805"/>
        <item m="1" x="2672"/>
        <item m="1" x="135"/>
        <item m="1" x="1285"/>
        <item m="1" x="958"/>
        <item m="1" x="2255"/>
        <item m="1" x="2717"/>
        <item m="1" x="288"/>
        <item m="1" x="361"/>
        <item m="1" x="960"/>
        <item m="1" x="2612"/>
        <item m="1" x="1431"/>
        <item m="1" x="903"/>
        <item m="1" x="2635"/>
        <item m="1" x="565"/>
        <item m="1" x="2225"/>
        <item m="1" x="1139"/>
        <item m="1" x="908"/>
        <item m="1" x="303"/>
        <item m="1" x="31"/>
        <item m="1" x="987"/>
        <item m="1" x="2695"/>
        <item m="1" x="1510"/>
        <item m="1" x="1667"/>
        <item m="1" x="17"/>
        <item m="1" x="41"/>
        <item m="1" x="2752"/>
        <item m="1" x="1304"/>
        <item m="1" x="2566"/>
        <item m="1" x="2710"/>
        <item m="1" x="122"/>
        <item m="1" x="1492"/>
        <item m="1" x="1757"/>
        <item m="1" x="974"/>
        <item m="1" x="913"/>
        <item m="1" x="1173"/>
        <item m="1" x="747"/>
        <item m="1" x="1382"/>
        <item m="1" x="484"/>
        <item m="1" x="2016"/>
        <item m="1" x="1096"/>
        <item m="1" x="2743"/>
        <item m="1" x="2676"/>
        <item m="1" x="1723"/>
        <item m="1" x="99"/>
        <item m="1" x="817"/>
        <item m="1" x="1308"/>
        <item m="1" x="58"/>
        <item m="1" x="809"/>
        <item m="1" x="113"/>
        <item m="1" x="1711"/>
        <item m="1" x="1073"/>
        <item m="1" x="2639"/>
        <item m="1" x="2680"/>
        <item m="1" x="1609"/>
        <item m="1" x="677"/>
        <item m="1" x="2069"/>
        <item m="1" x="2241"/>
        <item m="1" x="1110"/>
        <item m="1" x="1949"/>
        <item m="1" x="861"/>
        <item m="1" x="1482"/>
        <item m="1" x="1221"/>
        <item m="1" x="855"/>
        <item m="1" x="1355"/>
        <item m="1" x="2687"/>
        <item m="1" x="1060"/>
        <item m="1" x="1738"/>
        <item m="1" x="2489"/>
        <item m="1" x="2527"/>
        <item m="1" x="953"/>
        <item m="1" x="2499"/>
        <item m="1" x="2665"/>
        <item m="1" x="1155"/>
        <item m="1" x="85"/>
        <item m="1" x="64"/>
        <item m="1" x="2564"/>
        <item m="1" x="387"/>
        <item m="1" x="329"/>
        <item m="1" x="192"/>
        <item m="1" x="247"/>
        <item m="1" x="1578"/>
        <item m="1" x="1703"/>
        <item m="1" x="892"/>
        <item m="1" x="1780"/>
        <item m="1" x="1027"/>
        <item m="1" x="448"/>
        <item m="1" x="1442"/>
        <item m="1" x="866"/>
        <item m="1" x="1074"/>
        <item m="1" x="2728"/>
        <item m="1" x="2650"/>
        <item m="1" x="1061"/>
        <item m="1" x="2187"/>
        <item m="1" x="778"/>
        <item m="1" x="2747"/>
        <item m="1" x="1972"/>
        <item m="1" x="1015"/>
        <item m="1" x="521"/>
        <item m="1" x="1884"/>
        <item m="1" x="376"/>
        <item m="1" x="490"/>
        <item m="1" x="2640"/>
        <item m="1" x="2797"/>
        <item m="1" x="2084"/>
        <item m="1" x="2238"/>
        <item m="1" x="1793"/>
        <item m="1" x="1612"/>
        <item m="1" x="495"/>
        <item m="1" x="1630"/>
        <item m="1" x="2341"/>
        <item m="1" x="2144"/>
        <item m="1" x="582"/>
        <item m="1" x="678"/>
        <item m="1" x="627"/>
        <item m="1" x="1595"/>
        <item m="1" x="876"/>
        <item m="1" x="1829"/>
        <item m="1" x="146"/>
        <item m="1" x="2181"/>
        <item m="1" x="2068"/>
        <item m="1" x="42"/>
        <item m="1" x="1491"/>
        <item m="1" x="2096"/>
        <item m="1" x="1632"/>
        <item m="1" x="543"/>
        <item m="1" x="305"/>
        <item m="1" x="1900"/>
        <item m="1" x="400"/>
        <item m="1" x="398"/>
        <item m="1" x="945"/>
        <item m="1" x="534"/>
        <item m="1" x="1383"/>
        <item m="1" x="2475"/>
        <item m="1" x="674"/>
        <item m="1" x="896"/>
        <item m="1" x="1906"/>
        <item m="1" x="2105"/>
        <item m="1" x="1940"/>
        <item m="1" x="1438"/>
        <item m="1" x="2416"/>
        <item m="1" x="2342"/>
        <item m="1" x="504"/>
        <item m="1" x="1358"/>
        <item m="1" x="763"/>
        <item m="1" x="978"/>
        <item m="1" x="865"/>
        <item m="1" x="174"/>
        <item m="1" x="955"/>
        <item m="1" x="1009"/>
        <item m="1" x="2586"/>
        <item m="1" x="214"/>
        <item m="1" x="1684"/>
        <item m="1" x="1601"/>
        <item m="1" x="797"/>
        <item m="1" x="503"/>
        <item m="1" x="1169"/>
        <item m="1" x="2400"/>
        <item m="1" x="1363"/>
        <item m="1" x="428"/>
        <item m="1" x="1704"/>
        <item m="1" x="25"/>
        <item m="1" x="1869"/>
        <item m="1" x="1759"/>
        <item m="1" x="158"/>
        <item m="1" x="223"/>
        <item m="1" x="1618"/>
        <item m="1" x="2224"/>
        <item m="1" x="2198"/>
        <item m="1" x="803"/>
        <item m="1" x="2158"/>
        <item m="1" x="2122"/>
        <item m="1" x="706"/>
        <item m="1" x="707"/>
        <item m="1" x="1625"/>
        <item m="1" x="1692"/>
        <item m="1" x="770"/>
        <item m="1" x="2465"/>
        <item m="1" x="986"/>
        <item m="1" x="836"/>
        <item m="1" x="1496"/>
        <item m="1" x="18"/>
        <item m="1" x="1054"/>
        <item m="1" x="2848"/>
        <item m="1" x="2272"/>
        <item m="1" x="992"/>
        <item m="1" x="1686"/>
        <item m="1" x="306"/>
        <item m="1" x="980"/>
        <item m="1" x="2501"/>
        <item m="1" x="919"/>
        <item m="1" x="35"/>
        <item m="1" x="688"/>
        <item m="1" x="2572"/>
        <item m="1" x="36"/>
        <item m="1" x="1154"/>
        <item m="1" x="1658"/>
        <item m="1" x="2538"/>
        <item m="1" x="203"/>
        <item m="1" x="2215"/>
        <item m="1" x="1978"/>
        <item m="1" x="1973"/>
        <item m="1" x="1499"/>
        <item m="1" x="1747"/>
        <item m="1" x="1177"/>
        <item m="1" x="1240"/>
        <item m="1" x="2042"/>
        <item m="1" x="1198"/>
        <item m="1" x="1333"/>
        <item m="1" x="308"/>
        <item m="1" x="1313"/>
        <item m="1" x="2660"/>
        <item m="1" x="1148"/>
        <item m="1" x="2119"/>
        <item m="1" x="2312"/>
        <item m="1" x="641"/>
        <item m="1" x="512"/>
        <item m="1" x="2109"/>
        <item m="1" x="802"/>
        <item m="1" x="552"/>
        <item m="1" x="600"/>
        <item m="1" x="2802"/>
        <item m="1" x="229"/>
        <item m="1" x="1348"/>
        <item m="1" x="1966"/>
        <item m="1" x="155"/>
        <item m="1" x="1919"/>
        <item m="1" x="1066"/>
        <item m="1" x="1021"/>
        <item m="1" x="2257"/>
        <item m="1" x="756"/>
        <item m="1" x="1256"/>
        <item m="1" x="642"/>
        <item m="1" x="2731"/>
        <item m="1" x="1232"/>
        <item m="1" x="819"/>
        <item m="1" x="792"/>
        <item m="1" x="1088"/>
        <item m="1" x="2613"/>
        <item m="1" x="1183"/>
        <item m="1" x="21"/>
        <item m="1" x="902"/>
        <item m="1" x="1344"/>
        <item m="1" x="2267"/>
        <item m="1" x="2716"/>
        <item m="1" x="1888"/>
        <item m="1" x="2735"/>
        <item m="1" x="1817"/>
        <item m="1" x="2376"/>
        <item m="1" x="1020"/>
        <item m="1" x="2160"/>
        <item m="1" x="473"/>
        <item m="1" x="1809"/>
        <item m="1" x="421"/>
        <item m="1" x="2827"/>
        <item m="1" x="1334"/>
        <item m="1" x="1526"/>
        <item m="1" x="2243"/>
        <item m="1" x="1268"/>
        <item m="1" x="781"/>
        <item m="1" x="1114"/>
        <item m="1" x="1621"/>
        <item m="1" x="2351"/>
        <item m="1" x="842"/>
        <item m="1" x="1854"/>
        <item m="1" x="2545"/>
        <item m="1" x="1528"/>
        <item m="1" x="1204"/>
        <item m="1" x="2101"/>
        <item m="1" x="2292"/>
        <item m="1" x="696"/>
        <item m="1" x="1503"/>
        <item m="1" x="2480"/>
        <item m="1" x="186"/>
        <item m="1" x="1309"/>
        <item m="1" x="1052"/>
        <item m="1" x="1714"/>
        <item m="1" x="690"/>
        <item m="1" x="320"/>
        <item m="1" x="1302"/>
        <item m="1" x="1753"/>
        <item m="1" x="1388"/>
        <item m="1" x="651"/>
        <item m="1" x="1818"/>
        <item m="1" x="2754"/>
        <item m="1" x="1461"/>
        <item m="1" x="899"/>
        <item m="1" x="2659"/>
        <item m="1" x="2819"/>
        <item m="1" x="33"/>
        <item m="1" x="1576"/>
        <item m="1" x="2368"/>
        <item m="1" x="647"/>
        <item m="1" x="1095"/>
        <item m="1" x="1328"/>
        <item m="1" x="816"/>
        <item m="1" x="1929"/>
        <item m="1" x="2092"/>
        <item m="1" x="1248"/>
        <item m="1" x="2179"/>
        <item m="1" x="2098"/>
        <item m="1" x="1768"/>
        <item m="1" x="261"/>
        <item m="1" x="1278"/>
        <item m="1" x="1450"/>
        <item m="1" x="2422"/>
        <item m="1" x="2600"/>
        <item m="1" x="2037"/>
        <item m="1" x="1958"/>
        <item m="1" x="824"/>
        <item m="1" x="281"/>
        <item m="1" x="1689"/>
        <item m="1" x="2646"/>
        <item m="1" x="2625"/>
        <item m="1" x="1694"/>
        <item m="1" x="1161"/>
        <item m="1" x="1235"/>
        <item m="1" x="1944"/>
        <item m="1" x="2168"/>
        <item m="1" x="2296"/>
        <item m="1" x="362"/>
        <item m="1" x="2713"/>
        <item m="1" x="2568"/>
        <item m="1" x="185"/>
        <item m="1" x="2199"/>
        <item m="1" x="471"/>
        <item m="1" x="1407"/>
        <item m="1" x="66"/>
        <item m="1" x="669"/>
        <item m="1" x="2478"/>
        <item m="1" x="935"/>
        <item m="1" x="191"/>
        <item m="1" x="1959"/>
        <item m="1" x="1323"/>
        <item m="1" x="886"/>
        <item m="1" x="2254"/>
        <item m="1" x="325"/>
        <item m="1" x="1696"/>
        <item m="1" x="1938"/>
        <item m="1" x="1330"/>
        <item m="1" x="1190"/>
        <item m="1" x="2112"/>
        <item m="1" x="2494"/>
        <item m="1" x="1910"/>
        <item m="1" x="199"/>
        <item m="1" x="918"/>
        <item m="1" x="1487"/>
        <item m="1" x="1773"/>
        <item m="1" x="1321"/>
        <item m="1" x="1425"/>
        <item m="1" x="1916"/>
        <item m="1" x="1649"/>
        <item m="1" x="1699"/>
        <item m="1" x="2756"/>
        <item m="1" x="1140"/>
        <item m="1" x="661"/>
        <item m="1" x="1315"/>
        <item m="1" x="94"/>
        <item m="1" x="2730"/>
        <item m="1" x="1018"/>
        <item m="1" x="1948"/>
        <item m="1" x="601"/>
        <item m="1" x="1939"/>
        <item m="1" x="1311"/>
        <item m="1" x="633"/>
        <item m="1" x="248"/>
        <item m="1" x="1697"/>
        <item m="1" x="1035"/>
        <item m="1" x="1756"/>
        <item m="1" x="1577"/>
        <item m="1" x="2276"/>
        <item m="1" x="2555"/>
        <item m="1" x="390"/>
        <item m="1" x="2536"/>
        <item m="1" x="2442"/>
        <item m="1" x="62"/>
        <item m="1" x="486"/>
        <item m="1" x="2414"/>
        <item m="1" x="150"/>
        <item m="1" x="1241"/>
        <item m="1" x="1345"/>
        <item m="1" x="1414"/>
        <item m="1" x="2768"/>
        <item m="1" x="522"/>
        <item m="1" x="643"/>
        <item m="1" x="2523"/>
        <item m="1" x="1024"/>
        <item m="1" x="981"/>
        <item m="1" x="2584"/>
        <item m="1" x="2060"/>
        <item m="1" x="1019"/>
        <item m="1" x="2220"/>
        <item m="1" x="2751"/>
        <item m="1" x="531"/>
        <item m="1" x="714"/>
        <item m="1" x="1693"/>
        <item m="1" x="2344"/>
        <item m="1" x="2604"/>
        <item m="1" x="2778"/>
        <item m="1" x="2388"/>
        <item m="1" x="2223"/>
        <item m="1" x="1419"/>
        <item m="1" x="585"/>
        <item m="1" x="2152"/>
        <item m="1" x="1051"/>
        <item m="1" x="1825"/>
        <item m="1" x="404"/>
        <item m="1" x="1843"/>
        <item m="1" x="1732"/>
        <item m="1" x="464"/>
        <item m="1" x="1715"/>
        <item m="1" x="1420"/>
        <item m="1" x="2371"/>
        <item m="1" x="948"/>
        <item m="1" x="1416"/>
        <item m="1" x="151"/>
        <item m="1" x="801"/>
        <item m="1" x="2560"/>
        <item m="1" x="793"/>
        <item m="1" x="703"/>
        <item m="1" x="1750"/>
        <item m="1" x="1785"/>
        <item m="1" x="1813"/>
        <item m="1" x="476"/>
        <item m="1" x="946"/>
        <item m="1" x="2291"/>
        <item m="1" x="241"/>
        <item m="1" x="172"/>
        <item m="1" x="1191"/>
        <item m="1" x="2171"/>
        <item m="1" x="743"/>
        <item m="1" x="304"/>
        <item m="1" x="1662"/>
        <item m="1" x="40"/>
        <item m="1" x="1262"/>
        <item m="1" x="1643"/>
        <item m="1" x="1802"/>
        <item m="1" x="1931"/>
        <item m="1" x="546"/>
        <item m="1" x="563"/>
        <item m="1" x="2447"/>
        <item m="1" x="1731"/>
        <item m="1" x="786"/>
        <item m="1" x="348"/>
        <item m="1" x="2311"/>
        <item m="1" x="2433"/>
        <item m="1" x="2430"/>
        <item m="1" x="728"/>
        <item m="1" x="441"/>
        <item m="1" x="744"/>
        <item m="1" x="1801"/>
        <item m="1" x="2804"/>
        <item m="1" x="2632"/>
        <item m="1" x="1384"/>
        <item m="1" x="1488"/>
        <item m="1" x="2287"/>
        <item m="1" x="1055"/>
        <item m="1" x="2608"/>
        <item m="1" x="1654"/>
        <item m="1" x="2753"/>
        <item m="1" x="2226"/>
        <item m="1" x="622"/>
        <item m="1" x="957"/>
        <item m="1" x="1265"/>
        <item m="1" x="2664"/>
        <item m="1" x="259"/>
        <item m="1" x="1129"/>
        <item m="1" x="2020"/>
        <item m="1" x="559"/>
        <item m="1" x="1669"/>
        <item x="0"/>
        <item x="5"/>
        <item m="1" x="2259"/>
        <item m="1" x="989"/>
        <item m="1" x="658"/>
        <item m="1" x="1316"/>
        <item m="1" x="2605"/>
        <item m="1" x="1078"/>
        <item m="1" x="932"/>
        <item m="1" x="1635"/>
        <item m="1" x="2095"/>
        <item m="1" x="2540"/>
        <item m="1" x="2264"/>
        <item m="1" x="829"/>
        <item m="1" x="1229"/>
        <item m="1" x="2035"/>
        <item m="1" x="1098"/>
        <item m="1" x="1710"/>
        <item m="1" x="2275"/>
        <item m="1" x="1295"/>
        <item m="1" x="1641"/>
        <item m="1" x="1991"/>
        <item m="1" x="2521"/>
        <item m="1" x="1189"/>
        <item m="1" x="924"/>
        <item m="1" x="2645"/>
        <item m="1" x="88"/>
        <item m="1" x="904"/>
        <item m="1" x="639"/>
        <item m="1" x="2644"/>
        <item m="1" x="2796"/>
        <item m="1" x="2373"/>
        <item m="1" x="193"/>
        <item m="1" x="578"/>
        <item m="1" x="1064"/>
        <item m="1" x="2283"/>
        <item m="1" x="1885"/>
        <item m="1" x="453"/>
        <item m="1" x="2307"/>
        <item m="1" x="1469"/>
        <item m="1" x="1521"/>
        <item m="1" x="187"/>
        <item m="1" x="910"/>
        <item m="1" x="2439"/>
        <item m="1" x="14"/>
        <item m="1" x="493"/>
        <item m="1" x="2366"/>
        <item m="1" x="1574"/>
        <item m="1" x="393"/>
        <item m="1" x="764"/>
        <item m="1" x="1857"/>
        <item m="1" x="2375"/>
        <item m="1" x="217"/>
        <item m="1" x="1398"/>
        <item m="1" x="2669"/>
        <item m="1" x="1483"/>
        <item m="1" x="205"/>
        <item m="1" x="461"/>
        <item m="1" x="921"/>
        <item m="1" x="2845"/>
        <item m="1" x="2391"/>
        <item m="1" x="777"/>
        <item m="1" x="718"/>
        <item m="1" x="1730"/>
        <item m="1" x="2755"/>
        <item m="1" x="452"/>
        <item m="1" x="406"/>
        <item m="1" x="2723"/>
        <item m="1" x="2823"/>
        <item m="1" x="2261"/>
        <item m="1" x="1281"/>
        <item m="1" x="2712"/>
        <item m="1" x="1327"/>
        <item m="1" x="2103"/>
        <item m="1" x="1986"/>
        <item m="1" x="1351"/>
        <item m="1" x="2384"/>
        <item m="1" x="1724"/>
        <item m="1" x="529"/>
        <item m="1" x="795"/>
        <item m="1" x="2146"/>
        <item m="1" x="2313"/>
        <item m="1" x="1011"/>
        <item m="1" x="2093"/>
        <item m="1" x="1776"/>
        <item m="1" x="700"/>
        <item m="1" x="1092"/>
        <item m="1" x="1200"/>
        <item m="1" x="2346"/>
        <item m="1" x="1918"/>
        <item m="1" x="30"/>
        <item m="1" x="879"/>
        <item m="1" x="930"/>
        <item m="1" x="56"/>
        <item m="1" x="1814"/>
        <item m="1" x="444"/>
        <item m="1" x="1967"/>
        <item m="1" x="1017"/>
        <item m="1" x="973"/>
        <item m="1" x="775"/>
        <item m="1" x="1455"/>
        <item m="1" x="1405"/>
        <item m="1" x="2683"/>
        <item m="1" x="358"/>
        <item m="1" x="1072"/>
        <item m="1" x="1847"/>
        <item m="1" x="278"/>
        <item m="1" x="2015"/>
        <item m="1" x="2157"/>
        <item m="1" x="1409"/>
        <item m="1" x="1359"/>
        <item m="1" x="594"/>
        <item m="1" x="1500"/>
        <item m="1" x="2615"/>
        <item m="1" x="2769"/>
        <item m="1" x="1142"/>
        <item m="1" x="1472"/>
        <item m="1" x="1644"/>
        <item m="1" x="1246"/>
        <item m="1" x="1560"/>
        <item m="1" x="2304"/>
        <item m="1" x="1954"/>
        <item m="1" x="2348"/>
        <item m="1" x="2479"/>
        <item m="1" x="2123"/>
        <item m="1" x="95"/>
        <item m="1" x="1489"/>
        <item m="1" x="1674"/>
        <item m="1" x="1130"/>
        <item m="1" x="1549"/>
        <item m="1" x="844"/>
        <item m="1" x="1156"/>
        <item m="1" x="555"/>
        <item m="1" x="823"/>
        <item m="1" x="176"/>
        <item m="1" x="1267"/>
        <item m="1" x="302"/>
        <item m="1" x="1623"/>
        <item m="1" x="1464"/>
        <item m="1" x="2055"/>
        <item m="1" x="672"/>
        <item m="1" x="2108"/>
        <item m="1" x="2457"/>
        <item m="1" x="721"/>
        <item m="1" x="1628"/>
        <item m="1" x="2289"/>
        <item m="1" x="1317"/>
        <item m="1" x="15"/>
        <item m="1" x="2141"/>
        <item m="1" x="2051"/>
        <item m="1" x="950"/>
        <item m="1" x="1946"/>
        <item m="1" x="2592"/>
        <item m="1" x="1040"/>
        <item m="1" x="511"/>
        <item m="1" x="2590"/>
        <item m="1" x="383"/>
        <item m="1" x="2303"/>
        <item m="1" x="524"/>
        <item m="1" x="86"/>
        <item m="1" x="2622"/>
        <item m="1" x="1850"/>
        <item m="1" x="1904"/>
        <item m="1" x="46"/>
        <item m="1" x="619"/>
        <item m="1" x="2539"/>
        <item m="1" x="2209"/>
        <item m="1" x="569"/>
        <item m="1" x="264"/>
        <item m="1" x="1743"/>
        <item m="1" x="2652"/>
        <item m="1" x="933"/>
        <item m="1" x="1509"/>
        <item m="1" x="2689"/>
        <item m="1" x="2799"/>
        <item m="1" x="727"/>
        <item m="1" x="2090"/>
        <item m="1" x="1651"/>
        <item m="1" x="841"/>
        <item m="1" x="1626"/>
        <item m="1" x="757"/>
        <item m="1" x="1512"/>
        <item m="1" x="2722"/>
        <item m="1" x="2745"/>
        <item m="1" x="1907"/>
        <item m="1" x="1310"/>
        <item m="1" x="2736"/>
        <item m="1" x="1352"/>
        <item m="1" x="1109"/>
        <item m="1" x="2293"/>
        <item m="1" x="1164"/>
        <item m="1" x="2005"/>
        <item m="1" x="2001"/>
        <item m="1" x="2553"/>
        <item m="1" x="1459"/>
        <item m="1" x="1671"/>
        <item m="1" x="2299"/>
        <item m="1" x="2100"/>
        <item m="1" x="839"/>
        <item m="1" x="1201"/>
        <item m="1" x="2703"/>
        <item m="1" x="962"/>
        <item m="1" x="548"/>
        <item x="4"/>
        <item m="1" x="1444"/>
        <item m="1" x="501"/>
        <item m="1" x="598"/>
        <item m="1" x="335"/>
        <item m="1" x="1994"/>
        <item m="1" x="2230"/>
        <item m="1" x="2017"/>
        <item m="1" x="1023"/>
        <item m="1" x="1508"/>
        <item m="1" x="1127"/>
        <item m="1" x="1497"/>
        <item m="1" x="1786"/>
        <item m="1" x="873"/>
        <item m="1" x="2018"/>
        <item m="1" x="995"/>
        <item m="1" x="694"/>
        <item m="1" x="1257"/>
        <item m="1" x="634"/>
        <item m="1" x="2210"/>
        <item m="1" x="432"/>
        <item m="1" x="209"/>
        <item m="1" x="285"/>
        <item m="1" x="1779"/>
        <item m="1" x="2073"/>
        <item m="1" x="657"/>
        <item m="1" x="2081"/>
        <item m="1" x="1305"/>
        <item m="1" x="1737"/>
        <item m="1" x="2725"/>
        <item m="1" x="2176"/>
        <item m="1" x="2727"/>
        <item m="1" x="2417"/>
        <item m="1" x="457"/>
        <item m="1" x="2580"/>
        <item m="1" x="2099"/>
        <item m="1" x="1932"/>
        <item m="1" x="1231"/>
        <item m="1" x="2114"/>
        <item m="1" x="705"/>
        <item m="1" x="2817"/>
        <item m="1" x="2762"/>
        <item m="1" x="1642"/>
        <item m="1" x="1067"/>
        <item m="1" x="577"/>
        <item m="1" x="2445"/>
        <item m="1" x="799"/>
        <item m="1" x="1539"/>
        <item m="1" x="1740"/>
        <item m="1" x="883"/>
        <item m="1" x="1631"/>
        <item m="1" x="1031"/>
        <item m="1" x="49"/>
        <item m="1" x="73"/>
        <item m="1" x="847"/>
        <item m="1" x="2265"/>
        <item m="1" x="1969"/>
        <item m="1" x="1068"/>
        <item m="1" x="679"/>
        <item m="1" x="2602"/>
        <item m="1" x="1652"/>
        <item m="1" x="2700"/>
        <item m="1" x="195"/>
        <item m="1" x="2409"/>
        <item m="1" x="273"/>
        <item m="1" x="1282"/>
        <item m="1" x="625"/>
        <item m="1" x="54"/>
        <item m="1" x="1515"/>
        <item m="1" x="1254"/>
        <item m="1" x="572"/>
        <item m="1" x="1397"/>
        <item m="1" x="1434"/>
        <item m="1" x="682"/>
        <item m="1" x="413"/>
        <item m="1" x="741"/>
        <item m="1" x="1876"/>
        <item m="1" x="915"/>
        <item m="1" x="1908"/>
        <item m="1" x="2256"/>
        <item m="1" x="1276"/>
        <item m="1" x="1782"/>
        <item m="1" x="663"/>
        <item m="1" x="13"/>
        <item m="1" x="689"/>
        <item m="1" x="2331"/>
        <item m="1" x="758"/>
        <item m="1" x="1296"/>
        <item m="1" x="575"/>
        <item m="1" x="2395"/>
        <item m="1" x="167"/>
        <item m="1" x="2270"/>
        <item m="1" x="2061"/>
        <item m="1" x="2469"/>
        <item m="1" x="814"/>
        <item m="1" x="665"/>
        <item m="1" x="1292"/>
        <item m="1" x="1465"/>
        <item m="1" x="1326"/>
        <item m="1" x="1680"/>
        <item m="1" x="138"/>
        <item m="1" x="509"/>
        <item m="1" x="2474"/>
        <item m="1" x="2842"/>
        <item m="1" x="2170"/>
        <item m="1" x="2374"/>
        <item m="1" x="141"/>
        <item m="1" x="2408"/>
        <item m="1" x="2269"/>
        <item m="1" x="745"/>
        <item m="1" x="638"/>
        <item m="1" x="1121"/>
        <item m="1" x="1399"/>
        <item m="1" x="450"/>
        <item m="1" x="2286"/>
        <item m="1" x="2438"/>
        <item m="1" x="2788"/>
        <item m="1" x="768"/>
        <item m="1" x="812"/>
        <item m="1" x="2200"/>
        <item m="1" x="1493"/>
        <item m="1" x="2440"/>
        <item m="1" x="2705"/>
        <item m="1" x="1366"/>
        <item m="1" x="2033"/>
        <item m="1" x="1456"/>
        <item m="1" x="345"/>
        <item m="1" x="1174"/>
        <item m="1" x="2047"/>
        <item m="1" x="1646"/>
        <item m="1" x="2361"/>
        <item m="1" x="2089"/>
        <item m="1" x="656"/>
        <item m="1" x="2526"/>
        <item m="1" x="2453"/>
        <item m="1" x="1771"/>
        <item m="1" x="1518"/>
        <item m="1" x="525"/>
        <item m="1" x="2380"/>
        <item m="1" x="1081"/>
        <item m="1" x="2603"/>
        <item m="1" x="2846"/>
        <item m="1" x="698"/>
        <item m="1" x="1058"/>
        <item m="1" x="131"/>
        <item m="1" x="767"/>
        <item m="1" x="1253"/>
        <item m="1" x="994"/>
        <item m="1" x="1868"/>
        <item m="1" x="1026"/>
        <item m="1" x="1550"/>
        <item m="1" x="1679"/>
        <item m="1" x="2766"/>
        <item m="1" x="2763"/>
        <item m="1" x="2434"/>
        <item m="1" x="2251"/>
        <item m="1" x="2282"/>
        <item m="1" x="1401"/>
        <item m="1" x="2427"/>
        <item m="1" x="2455"/>
        <item m="1" x="115"/>
        <item m="1" x="1124"/>
        <item m="1" x="1860"/>
        <item m="1" x="2614"/>
        <item m="1" x="2831"/>
        <item m="1" x="2610"/>
        <item m="1" x="2513"/>
        <item m="1" x="269"/>
        <item m="1" x="2591"/>
        <item m="1" x="2462"/>
        <item m="1" x="2525"/>
        <item m="1" x="81"/>
        <item m="1" x="2520"/>
        <item m="1" x="2153"/>
        <item m="1" x="168"/>
        <item m="1" x="1214"/>
        <item m="1" x="1113"/>
        <item m="1" x="1490"/>
        <item m="1" x="2163"/>
        <item m="1" x="2757"/>
        <item m="1" x="785"/>
        <item m="1" x="850"/>
        <item m="1" x="1006"/>
        <item m="1" x="1909"/>
        <item m="1" x="2159"/>
        <item m="1" x="1263"/>
        <item m="1" x="127"/>
        <item m="1" x="867"/>
        <item m="1" x="1208"/>
        <item m="1" x="316"/>
        <item m="1" x="1047"/>
        <item m="1" x="1864"/>
        <item m="1" x="630"/>
        <item m="1" x="144"/>
        <item m="1" x="1798"/>
        <item m="1" x="153"/>
        <item m="1" x="1614"/>
        <item m="1" x="1093"/>
        <item m="1" x="1125"/>
        <item m="1" x="1594"/>
        <item m="1" x="530"/>
        <item m="1" x="2151"/>
        <item m="1" x="1789"/>
        <item m="1" x="2115"/>
        <item m="1" x="1899"/>
        <item m="1" x="1974"/>
        <item m="1" x="584"/>
        <item m="1" x="2201"/>
        <item m="1" x="1145"/>
        <item m="1" x="549"/>
        <item m="1" x="2444"/>
        <item m="1" x="79"/>
        <item m="1" x="1889"/>
        <item m="1" x="1083"/>
        <item m="1" x="194"/>
        <item m="1" x="1300"/>
        <item m="1" x="10"/>
        <item m="1" x="346"/>
        <item m="1" x="2058"/>
        <item m="1" x="114"/>
        <item m="1" x="1877"/>
        <item m="1" x="632"/>
        <item m="1" x="2551"/>
        <item m="1" x="353"/>
        <item m="1" x="472"/>
        <item m="1" x="949"/>
        <item m="1" x="528"/>
        <item m="1" x="2025"/>
        <item m="1" x="599"/>
        <item m="1" x="487"/>
        <item m="1" x="1451"/>
        <item m="1" x="2661"/>
        <item m="1" x="91"/>
        <item m="1" x="621"/>
        <item m="1" x="2459"/>
        <item m="1" x="370"/>
        <item m="1" x="179"/>
        <item m="1" x="1683"/>
        <item m="1" x="145"/>
        <item m="1" x="1718"/>
        <item m="1" x="1839"/>
        <item m="1" x="736"/>
        <item m="1" x="53"/>
        <item m="1" x="1404"/>
        <item m="1" x="1890"/>
        <item m="1" x="2701"/>
        <item m="1" x="1824"/>
        <item m="1" x="515"/>
        <item m="1" x="410"/>
        <item m="1" x="2742"/>
        <item m="1" x="1342"/>
        <item m="1" x="437"/>
        <item m="1" x="538"/>
        <item m="1" x="1393"/>
        <item m="1" x="1266"/>
        <item m="1" x="684"/>
        <item m="1" x="742"/>
        <item m="1" x="499"/>
        <item m="1" x="788"/>
        <item m="1" x="2219"/>
        <item m="1" x="853"/>
        <item m="1" x="2450"/>
        <item m="1" x="869"/>
        <item m="1" x="1280"/>
        <item m="1" x="1924"/>
        <item m="1" x="246"/>
        <item m="1" x="895"/>
        <item m="1" x="1044"/>
        <item m="1" x="462"/>
        <item m="1" x="654"/>
        <item m="1" x="216"/>
        <item m="1" x="1608"/>
        <item m="1" x="1412"/>
        <item m="1" x="635"/>
        <item m="1" x="2544"/>
        <item m="1" x="2673"/>
        <item m="1" x="2041"/>
        <item m="1" x="2013"/>
        <item m="1" x="1408"/>
        <item m="1" x="740"/>
        <item m="1" x="1936"/>
        <item m="1" x="1249"/>
        <item m="1" x="996"/>
        <item m="1" x="2372"/>
        <item m="1" x="1396"/>
        <item m="1" x="2065"/>
        <item m="1" x="1663"/>
        <item m="1" x="2595"/>
        <item m="1" x="2139"/>
        <item m="1" x="1582"/>
        <item m="1" x="2657"/>
        <item m="1" x="2162"/>
        <item m="1" x="849"/>
        <item m="1" x="2651"/>
        <item m="1" x="2685"/>
        <item m="1" x="964"/>
        <item m="1" x="344"/>
        <item m="1" x="1332"/>
        <item m="1" x="650"/>
        <item m="1" x="751"/>
        <item m="1" x="357"/>
        <item m="1" x="558"/>
        <item m="1" x="2611"/>
        <item m="1" x="1546"/>
        <item m="1" x="608"/>
        <item m="1" x="2401"/>
        <item m="1" x="425"/>
        <item m="1" x="1386"/>
        <item m="1" x="1157"/>
        <item m="1" x="1392"/>
        <item m="1" x="1989"/>
        <item m="1" x="2229"/>
        <item m="1" x="2674"/>
        <item m="1" x="2148"/>
        <item m="1" x="1293"/>
        <item m="1" x="851"/>
        <item m="1" x="1440"/>
        <item m="1" x="1421"/>
        <item m="1" x="1353"/>
        <item m="1" x="1898"/>
        <item m="1" x="2120"/>
        <item m="1" x="1579"/>
        <item m="1" x="2142"/>
        <item m="1" x="2334"/>
        <item m="1" x="1945"/>
        <item m="1" x="2670"/>
        <item m="1" x="2080"/>
        <item m="1" x="282"/>
        <item m="1" x="616"/>
        <item m="1" x="20"/>
        <item m="1" x="1279"/>
        <item m="1" x="2396"/>
        <item m="1" x="2280"/>
        <item m="1" x="1607"/>
        <item m="1" x="2571"/>
        <item m="1" x="1474"/>
        <item m="1" x="2360"/>
        <item m="1" x="16"/>
        <item m="1" x="1867"/>
        <item m="1" x="916"/>
        <item m="1" x="239"/>
        <item m="1" x="1403"/>
        <item m="1" x="118"/>
        <item m="1" x="2470"/>
        <item m="1" x="59"/>
        <item m="1" x="222"/>
        <item m="1" x="1228"/>
        <item m="1" x="863"/>
        <item m="1" x="249"/>
        <item m="1" x="232"/>
        <item m="1" x="2358"/>
        <item m="1" x="2833"/>
        <item m="1" x="440"/>
        <item m="1" x="1043"/>
        <item m="1" x="1925"/>
        <item m="1" x="990"/>
        <item m="1" x="2667"/>
        <item m="1" x="2007"/>
        <item m="1" x="1185"/>
        <item m="1" x="388"/>
        <item m="1" x="1672"/>
        <item m="1" x="1823"/>
        <item m="1" x="2554"/>
        <item m="1" x="382"/>
        <item m="1" x="1217"/>
        <item m="1" x="2836"/>
        <item m="1" x="1713"/>
        <item m="1" x="1733"/>
        <item m="1" x="1620"/>
        <item m="1" x="833"/>
        <item m="1" x="519"/>
        <item m="1" x="1077"/>
        <item m="1" x="2086"/>
        <item m="1" x="98"/>
        <item m="1" x="2222"/>
        <item m="1" x="29"/>
        <item m="1" x="2403"/>
        <item m="1" x="1239"/>
        <item m="1" x="51"/>
        <item m="1" x="2424"/>
        <item m="1" x="670"/>
        <item m="1" x="2786"/>
        <item m="1" x="536"/>
        <item m="1" x="2281"/>
        <item m="1" x="1378"/>
        <item m="1" x="827"/>
        <item m="1" x="2363"/>
        <item m="1" x="1495"/>
        <item m="1" x="997"/>
        <item m="1" x="1150"/>
        <item m="1" x="739"/>
        <item m="1" x="1380"/>
        <item m="1" x="356"/>
        <item m="1" x="2677"/>
        <item m="1" x="108"/>
        <item m="1" x="1544"/>
        <item m="1" x="407"/>
        <item m="1" x="352"/>
        <item m="1" x="137"/>
        <item m="1" x="925"/>
        <item m="1" x="52"/>
        <item m="1" x="2803"/>
        <item m="1" x="1554"/>
        <item m="1" x="178"/>
        <item m="1" x="2130"/>
        <item m="1" x="1089"/>
        <item m="1" x="2818"/>
        <item m="1" x="2244"/>
        <item m="1" x="2297"/>
        <item m="1" x="567"/>
        <item m="1" x="906"/>
        <item m="1" x="1210"/>
        <item x="3"/>
        <item m="1" x="1034"/>
        <item m="1" x="944"/>
        <item m="1" x="2781"/>
        <item m="1" x="470"/>
        <item m="1" x="458"/>
        <item m="1" x="1604"/>
        <item m="1" x="1243"/>
        <item m="1" x="2239"/>
        <item m="1" x="124"/>
        <item m="1" x="2739"/>
        <item m="1" x="1769"/>
        <item m="1" x="280"/>
        <item m="1" x="1094"/>
        <item m="1" x="2208"/>
        <item m="1" x="266"/>
        <item m="1" x="1498"/>
        <item m="1" x="909"/>
        <item m="1" x="37"/>
        <item m="1" x="2071"/>
        <item m="1" x="2798"/>
        <item m="1" x="283"/>
        <item m="1" x="9"/>
        <item m="1" x="574"/>
        <item m="1" x="753"/>
        <item m="1" x="2851"/>
        <item m="1" x="2452"/>
        <item m="1" x="1038"/>
        <item m="1" x="1170"/>
        <item m="1" x="488"/>
        <item m="1" x="2124"/>
        <item m="1" x="1691"/>
        <item m="1" x="2490"/>
        <item m="1" x="1638"/>
        <item m="1" x="1141"/>
        <item m="1" x="2135"/>
        <item m="1" x="692"/>
        <item m="1" x="1413"/>
        <item m="1" x="2214"/>
        <item m="1" x="2321"/>
        <item m="1" x="1606"/>
        <item m="1" x="1449"/>
        <item m="1" x="1681"/>
        <item m="1" x="631"/>
        <item m="1" x="2315"/>
        <item m="1" x="2009"/>
        <item m="1" x="502"/>
        <item m="1" x="999"/>
        <item m="1" x="1962"/>
        <item m="1" x="2273"/>
        <item m="1" x="23"/>
        <item m="1" x="292"/>
        <item m="1" x="1484"/>
        <item m="1" x="1970"/>
        <item m="1" x="332"/>
        <item m="1" x="1264"/>
        <item m="1" x="148"/>
        <item m="1" x="2386"/>
        <item m="1" x="2589"/>
        <item m="1" x="1091"/>
        <item m="1" x="1598"/>
        <item m="1" x="2003"/>
        <item m="1" x="685"/>
        <item m="1" x="1430"/>
        <item m="1" x="2541"/>
        <item m="1" x="422"/>
        <item m="1" x="2733"/>
        <item m="1" x="979"/>
        <item m="1" x="1930"/>
        <item m="1" x="2381"/>
        <item m="1" x="2678"/>
        <item m="1" x="2354"/>
        <item m="1" x="834"/>
        <item m="1" x="1336"/>
        <item m="1" x="662"/>
        <item m="1" x="1596"/>
        <item m="1" x="2748"/>
        <item m="1" x="386"/>
        <item m="1" x="1599"/>
        <item m="1" x="341"/>
        <item m="1" x="1103"/>
        <item m="1" x="1561"/>
        <item m="1" x="2054"/>
        <item m="1" x="2790"/>
        <item m="1" x="429"/>
        <item m="1" x="1863"/>
        <item m="1" x="1494"/>
        <item m="1" x="646"/>
        <item m="1" x="50"/>
        <item m="1" x="1374"/>
        <item m="1" x="1436"/>
        <item m="1" x="391"/>
        <item m="1" x="207"/>
        <item m="1" x="1551"/>
        <item m="1" x="409"/>
        <item m="1" x="1028"/>
        <item m="1" x="2691"/>
        <item m="1" x="44"/>
        <item m="1" x="2040"/>
        <item m="1" x="1664"/>
        <item m="1" x="1219"/>
        <item m="1" x="439"/>
        <item m="1" x="368"/>
        <item m="1" x="1580"/>
        <item m="1" x="1108"/>
        <item m="1" x="2278"/>
        <item m="1" x="2394"/>
        <item m="1" x="416"/>
        <item m="1" x="1224"/>
        <item m="1" x="2048"/>
        <item m="1" x="2471"/>
        <item m="1" x="2441"/>
        <item m="1" x="402"/>
        <item m="1" x="1458"/>
        <item m="1" x="2063"/>
        <item m="1" x="1845"/>
        <item m="1" x="2266"/>
        <item m="1" x="2561"/>
        <item m="1" x="2838"/>
        <item m="1" x="1065"/>
        <item m="1" x="2686"/>
        <item m="1" x="451"/>
        <item m="1" x="1552"/>
        <item m="1" x="2516"/>
        <item m="1" x="1033"/>
        <item m="1" x="1878"/>
        <item m="1" x="1504"/>
        <item m="1" x="1808"/>
        <item m="1" x="104"/>
        <item m="1" x="315"/>
        <item m="1" x="754"/>
        <item m="1" x="2534"/>
        <item m="1" x="378"/>
        <item m="1" x="772"/>
        <item m="1" x="1275"/>
        <item m="1" x="2777"/>
        <item m="1" x="2309"/>
        <item m="1" x="2467"/>
        <item m="1" x="236"/>
        <item m="1" x="426"/>
        <item m="1" x="830"/>
        <item m="1" x="1980"/>
        <item m="1" x="2258"/>
        <item m="1" x="380"/>
        <item m="1" x="596"/>
        <item m="1" x="77"/>
        <item m="1" x="609"/>
        <item m="1" x="2260"/>
        <item m="1" x="2325"/>
        <item m="1" x="250"/>
        <item m="1" x="2822"/>
        <item m="1" x="1987"/>
        <item m="1" x="2010"/>
        <item m="1" x="1223"/>
        <item m="1" x="1032"/>
        <item m="1" x="590"/>
        <item m="1" x="1531"/>
        <item m="1" x="1516"/>
        <item m="1" x="1207"/>
        <item m="1" x="2634"/>
        <item m="1" x="1873"/>
        <item m="1" x="1742"/>
        <item m="1" x="1842"/>
        <item m="1" x="1000"/>
        <item m="1" x="204"/>
        <item m="1" x="2094"/>
        <item m="1" x="2791"/>
        <item m="1" x="1251"/>
        <item m="1" x="166"/>
        <item m="1" x="735"/>
        <item m="1" x="76"/>
        <item m="1" x="494"/>
        <item m="1" x="2213"/>
        <item m="1" x="1912"/>
        <item m="1" x="1476"/>
        <item m="1" x="1165"/>
        <item m="1" x="1866"/>
        <item m="1" x="1961"/>
        <item m="1" x="2155"/>
        <item m="1" x="2594"/>
        <item m="1" x="782"/>
        <item m="1" x="2131"/>
        <item m="1" x="2178"/>
        <item m="1" x="1797"/>
        <item m="1" x="976"/>
        <item m="1" x="483"/>
        <item m="1" x="2529"/>
        <item m="1" x="929"/>
        <item m="1" x="2773"/>
        <item m="1" x="2570"/>
        <item m="1" x="2185"/>
        <item m="1" x="1559"/>
        <item m="1" x="373"/>
        <item m="1" x="2182"/>
        <item m="1" x="776"/>
        <item m="1" x="2285"/>
        <item m="1" x="610"/>
        <item m="1" x="396"/>
        <item m="1" x="1220"/>
        <item m="1" x="2641"/>
        <item m="1" x="724"/>
        <item m="1" x="359"/>
        <item m="1" x="2454"/>
        <item m="1" x="1005"/>
        <item m="1" x="712"/>
        <item m="1" x="2320"/>
        <item m="1" x="794"/>
        <item m="1" x="914"/>
        <item m="1" x="314"/>
        <item m="1" x="1758"/>
        <item m="1" x="2456"/>
        <item m="1" x="1996"/>
        <item m="1" x="1952"/>
        <item m="1" x="1764"/>
        <item m="1" x="2552"/>
        <item m="1" x="177"/>
        <item m="1" x="1100"/>
        <item m="1" x="1041"/>
        <item m="1" x="1567"/>
        <item m="1" x="947"/>
        <item m="1" x="1439"/>
        <item m="1" x="1134"/>
        <item m="1" x="2502"/>
        <item m="1" x="1745"/>
        <item m="1" x="2443"/>
        <item m="1" x="1695"/>
        <item m="1" x="2175"/>
        <item m="1" x="1719"/>
        <item m="1" x="45"/>
        <item m="1" x="240"/>
        <item m="1" x="1004"/>
        <item m="1" x="1395"/>
        <item m="1" x="1446"/>
        <item m="1" x="1283"/>
        <item m="1" x="675"/>
        <item m="1" x="2506"/>
        <item m="1" x="284"/>
        <item m="1" x="820"/>
        <item m="1" x="787"/>
        <item m="1" x="2448"/>
        <item m="1" x="516"/>
        <item m="1" x="1585"/>
        <item m="1" x="890"/>
        <item m="1" x="2379"/>
        <item m="1" x="1975"/>
        <item m="1" x="365"/>
        <item m="1" x="870"/>
        <item m="1" x="1665"/>
        <item m="1" x="779"/>
        <item m="1" x="2117"/>
        <item m="1" x="1432"/>
        <item m="1" x="2097"/>
        <item m="1" x="1084"/>
        <item m="1" x="1581"/>
        <item m="1" x="1273"/>
        <item m="1" x="1661"/>
        <item m="1" x="481"/>
        <item m="1" x="2190"/>
        <item m="1" x="2583"/>
        <item m="1" x="2302"/>
        <item m="1" x="2242"/>
        <item m="1" x="482"/>
        <item m="1" x="2031"/>
        <item m="1" x="1245"/>
        <item m="1" x="1736"/>
        <item m="1" x="2841"/>
        <item m="1" x="2774"/>
        <item m="1" x="1566"/>
        <item m="1" x="614"/>
        <item m="1" x="1545"/>
        <item m="1" x="334"/>
        <item m="1" x="815"/>
        <item m="1" x="1761"/>
        <item m="1" x="2412"/>
        <item m="1" x="557"/>
        <item m="1" x="1513"/>
        <item m="1" x="1186"/>
        <item m="1" x="331"/>
        <item m="1" x="1387"/>
        <item m="1" x="1394"/>
        <item m="1" x="2654"/>
        <item m="1" x="1325"/>
        <item m="1" x="1050"/>
        <item m="1" x="1536"/>
        <item m="1" x="1470"/>
        <item m="1" x="1318"/>
        <item m="1" x="655"/>
        <item m="1" x="184"/>
        <item m="1" x="1543"/>
        <item m="1" x="1775"/>
        <item m="1" x="369"/>
        <item m="1" x="2246"/>
        <item m="1" x="276"/>
        <item m="1" x="107"/>
        <item m="1" x="970"/>
        <item m="1" x="832"/>
        <item m="1" x="1774"/>
        <item m="1" x="1871"/>
        <item m="1" x="2535"/>
        <item m="1" x="2587"/>
        <item m="1" x="1688"/>
        <item m="1" x="1739"/>
        <item m="1" x="2407"/>
        <item m="1" x="2423"/>
        <item m="1" x="463"/>
        <item m="1" x="868"/>
        <item m="1" x="1099"/>
        <item m="1" x="134"/>
        <item m="1" x="1523"/>
        <item m="1" x="2740"/>
        <item m="1" x="262"/>
        <item m="1" x="2533"/>
        <item m="1" x="2549"/>
        <item m="1" x="1008"/>
        <item m="1" x="2147"/>
        <item m="1" x="2011"/>
        <item m="1" x="2164"/>
        <item m="1" x="1471"/>
        <item m="1" x="500"/>
        <item m="1" x="498"/>
        <item m="1" x="2761"/>
        <item m="1" x="1356"/>
        <item m="1" x="255"/>
        <item m="1" x="2495"/>
        <item m="1" x="806"/>
        <item m="1" x="277"/>
        <item m="1" x="880"/>
        <item m="1" x="1656"/>
        <item m="1" x="1025"/>
        <item m="1" x="1555"/>
        <item m="1" x="2387"/>
        <item m="1" x="2127"/>
        <item m="1" x="1036"/>
        <item m="1" x="686"/>
        <item m="1" x="2383"/>
        <item m="1" x="287"/>
        <item m="1" x="664"/>
        <item m="1" x="70"/>
        <item m="1" x="984"/>
        <item m="1" x="1314"/>
        <item m="1" x="2487"/>
        <item m="1" x="1666"/>
        <item m="1" x="350"/>
        <item m="1" x="1360"/>
        <item m="1" x="1855"/>
        <item m="1" x="2271"/>
        <item m="1" x="2298"/>
        <item m="1" x="309"/>
        <item m="1" x="1670"/>
        <item m="1" x="2326"/>
        <item m="1" x="998"/>
        <item m="1" x="2498"/>
        <item m="1" x="1717"/>
        <item m="1" x="394"/>
        <item m="1" x="2134"/>
        <item m="1" x="683"/>
        <item m="1" x="2350"/>
        <item m="1" x="268"/>
        <item m="1" x="27"/>
        <item m="1" x="940"/>
        <item m="1" x="1261"/>
        <item m="1" x="459"/>
        <item m="1" x="1915"/>
        <item m="1" x="2347"/>
        <item m="1" x="485"/>
        <item m="1" x="327"/>
        <item m="1" x="1447"/>
        <item m="1" x="1725"/>
        <item m="1" x="1452"/>
        <item m="1" x="1291"/>
        <item m="1" x="1894"/>
        <item m="1" x="61"/>
        <item m="1" x="1153"/>
        <item m="1" x="372"/>
        <item m="1" x="1222"/>
        <item m="1" x="1879"/>
        <item m="1" x="2104"/>
        <item m="1" x="1676"/>
        <item m="1" x="1820"/>
        <item m="1" x="752"/>
        <item m="1" x="2252"/>
        <item m="1" x="1306"/>
        <item m="1" x="434"/>
        <item m="1" x="1194"/>
        <item m="1" x="2461"/>
        <item m="1" x="898"/>
        <item m="1" x="2714"/>
        <item m="1" x="1881"/>
        <item m="1" x="2227"/>
        <item m="1" x="1603"/>
        <item m="1" x="835"/>
        <item m="1" x="2699"/>
        <item m="1" x="588"/>
        <item m="1" x="1079"/>
        <item m="1" x="905"/>
        <item m="1" x="80"/>
        <item m="1" x="837"/>
        <item m="1" x="1178"/>
        <item m="1" x="1312"/>
        <item m="1" x="1791"/>
        <item m="1" x="695"/>
        <item m="1" x="2330"/>
        <item m="1" x="1767"/>
        <item m="1" x="1236"/>
        <item m="1" x="2056"/>
        <item m="1" x="2794"/>
        <item m="1" x="2305"/>
        <item m="1" x="1211"/>
        <item m="1" x="510"/>
        <item m="1" x="1851"/>
        <item m="1" x="1324"/>
        <item m="1" x="2233"/>
        <item m="1" x="1927"/>
        <item m="1" x="1112"/>
        <item m="1" x="848"/>
        <item m="1" x="225"/>
        <item m="1" x="87"/>
        <item m="1" x="691"/>
        <item m="1" x="889"/>
        <item m="1" x="681"/>
        <item m="1" x="2688"/>
        <item m="1" x="2681"/>
        <item m="1" x="1997"/>
        <item m="1" x="2738"/>
        <item m="1" x="312"/>
        <item m="1" x="2357"/>
        <item m="1" x="653"/>
        <item m="1" x="2355"/>
        <item m="1" x="1792"/>
        <item m="1" x="2044"/>
        <item m="1" x="126"/>
        <item m="1" x="307"/>
        <item m="1" x="97"/>
        <item m="1" x="550"/>
        <item m="1" x="1151"/>
        <item m="1" x="2022"/>
        <item m="1" x="1976"/>
        <item m="1" x="1913"/>
        <item m="1" x="2421"/>
        <item m="1" x="366"/>
        <item m="1" x="2077"/>
        <item m="1" x="1369"/>
        <item m="1" x="1811"/>
        <item m="1" x="2091"/>
        <item m="1" x="1524"/>
        <item m="1" x="2772"/>
        <item m="1" x="1435"/>
        <item m="1" x="1762"/>
        <item m="1" x="937"/>
        <item m="1" x="379"/>
        <item m="1" x="231"/>
        <item m="1" x="1751"/>
        <item m="1" x="371"/>
        <item m="1" x="1872"/>
        <item m="1" x="423"/>
        <item m="1" x="1637"/>
        <item m="1" x="1357"/>
        <item m="1" x="648"/>
        <item m="1" x="2389"/>
        <item m="1" x="1816"/>
        <item m="1" x="2306"/>
        <item m="1" x="2385"/>
        <item m="1" x="1466"/>
        <item m="1" x="649"/>
        <item m="1" x="645"/>
        <item m="1" x="2116"/>
        <item m="1" x="258"/>
        <item m="1" x="2776"/>
        <item m="1" x="965"/>
        <item m="1" x="583"/>
        <item m="1" x="1075"/>
        <item m="1" x="228"/>
        <item m="1" x="189"/>
        <item m="1" x="991"/>
        <item m="1" x="1865"/>
        <item m="1" x="1454"/>
        <item m="1" x="83"/>
        <item m="1" x="676"/>
        <item m="1" x="212"/>
        <item m="1" x="2288"/>
        <item m="1" x="418"/>
        <item m="1" x="2565"/>
        <item m="1" x="1648"/>
        <item m="1" x="2436"/>
        <item m="1" x="1346"/>
        <item m="1" x="1806"/>
        <item m="1" x="2483"/>
        <item m="1" x="93"/>
        <item m="1" x="2694"/>
        <item m="1" x="2782"/>
        <item m="1" x="2211"/>
        <item m="1" x="133"/>
        <item m="1" x="993"/>
        <item m="1" x="2507"/>
        <item m="1" x="1859"/>
        <item m="1" x="505"/>
        <item m="1" x="2076"/>
        <item m="1" x="2087"/>
        <item m="1" x="1922"/>
        <item m="1" x="1794"/>
        <item m="1" x="173"/>
        <item m="1" x="2014"/>
        <item m="1" x="343"/>
        <item m="1" x="1242"/>
        <item m="1" x="606"/>
        <item m="1" x="2832"/>
        <item m="1" x="2399"/>
        <item m="1" x="715"/>
        <item m="1" x="67"/>
        <item m="1" x="2637"/>
        <item m="1" x="871"/>
        <item m="1" x="2789"/>
        <item m="1" x="547"/>
        <item m="1" x="75"/>
        <item m="1" x="2556"/>
        <item m="1" x="1522"/>
        <item m="1" x="475"/>
        <item m="1" x="293"/>
        <item m="1" x="1760"/>
        <item m="1" x="846"/>
        <item m="1" x="2828"/>
        <item m="1" x="774"/>
        <item m="1" x="1587"/>
        <item m="1" x="2585"/>
        <item m="1" x="1233"/>
        <item m="1" x="667"/>
        <item m="1" x="257"/>
        <item m="1" x="38"/>
        <item m="1" x="1290"/>
        <item m="1" x="2072"/>
        <item m="1" x="607"/>
        <item m="1" x="2542"/>
        <item m="1" x="112"/>
        <item m="1" x="2336"/>
        <item m="1" x="1132"/>
        <item m="1" x="2392"/>
        <item m="1" x="1682"/>
        <item m="1" x="1097"/>
        <item m="1" x="1116"/>
        <item m="1" x="455"/>
        <item m="1" x="537"/>
        <item m="1" x="2517"/>
        <item m="1" x="2593"/>
        <item m="1" x="2709"/>
        <item m="1" x="116"/>
        <item m="1" x="2426"/>
        <item m="1" x="733"/>
        <item m="1" x="2577"/>
        <item m="1" x="424"/>
        <item m="1" x="1611"/>
        <item m="1" x="2078"/>
        <item m="1" x="2032"/>
        <item m="1" x="1225"/>
        <item m="1" x="2418"/>
        <item m="1" x="878"/>
        <item m="1" x="1634"/>
        <item m="1" x="2707"/>
        <item m="1" x="2411"/>
        <item m="1" x="790"/>
        <item m="1" x="2359"/>
        <item m="1" x="923"/>
        <item m="1" x="872"/>
        <item m="1" x="415"/>
        <item m="1" x="1788"/>
        <item m="1" x="1337"/>
        <item m="1" x="110"/>
        <item m="1" x="2648"/>
        <item m="1" x="2174"/>
        <item m="1" x="748"/>
        <item m="1" x="159"/>
        <item m="1" x="1995"/>
        <item m="1" x="2726"/>
        <item m="1" x="1390"/>
        <item m="1" x="2504"/>
        <item m="1" x="1557"/>
        <item m="1" x="1563"/>
        <item m="1" x="1037"/>
        <item m="1" x="354"/>
        <item m="1" x="1838"/>
        <item m="1" x="1429"/>
        <item m="1" x="289"/>
        <item m="1" x="1687"/>
        <item m="1" x="845"/>
        <item m="1" x="2154"/>
        <item m="1" x="1428"/>
        <item m="1" x="1613"/>
        <item m="1" x="765"/>
        <item m="1" x="1564"/>
        <item m="1" x="1218"/>
        <item m="1" x="732"/>
        <item m="1" x="2746"/>
        <item m="1" x="2036"/>
        <item m="1" x="32"/>
        <item m="1" x="1593"/>
        <item m="1" x="1883"/>
        <item m="1" x="2218"/>
        <item m="1" x="1012"/>
        <item m="1" x="2653"/>
        <item m="1" x="1617"/>
        <item m="1" x="738"/>
        <item m="1" x="2598"/>
        <item m="1" x="465"/>
        <item m="1" x="1880"/>
        <item m="1" x="2338"/>
        <item m="1" x="969"/>
        <item m="1" x="1007"/>
        <item m="1" x="2825"/>
        <item m="1" x="215"/>
        <item m="1" x="468"/>
        <item m="1" x="47"/>
        <item m="1" x="2406"/>
        <item m="1" x="121"/>
        <item m="1" x="2390"/>
        <item m="1" x="2617"/>
        <item m="1" x="301"/>
        <item m="1" x="1586"/>
        <item m="1" x="1175"/>
        <item m="1" x="2835"/>
        <item m="1" x="1069"/>
        <item m="1" x="1076"/>
        <item m="1" x="1558"/>
        <item m="1" x="928"/>
        <item m="1" x="2744"/>
        <item m="1" x="171"/>
        <item m="1" x="652"/>
        <item m="1" x="1590"/>
        <item m="1" x="1795"/>
        <item m="1" x="831"/>
        <item m="1" x="1181"/>
        <item m="1" x="2279"/>
        <item m="1" x="2102"/>
        <item m="1" x="680"/>
        <item m="1" x="553"/>
        <item m="1" x="1985"/>
        <item m="1" x="810"/>
        <item m="1" x="389"/>
        <item m="1" x="2167"/>
        <item m="1" x="1048"/>
        <item m="1" x="1354"/>
        <item m="1" x="2815"/>
        <item m="1" x="1402"/>
        <item m="1" x="2420"/>
        <item m="1" x="2569"/>
        <item m="1" x="2656"/>
        <item m="1" x="1143"/>
        <item m="1" x="1071"/>
        <item m="1" x="1702"/>
        <item m="1" x="1176"/>
        <item m="1" x="323"/>
        <item m="1" x="271"/>
        <item m="1" x="1481"/>
        <item m="1" x="2814"/>
        <item m="1" x="1547"/>
        <item m="1" x="2066"/>
        <item m="1" x="2247"/>
        <item m="1" x="587"/>
        <item m="1" x="1990"/>
        <item m="1" x="1841"/>
        <item m="1" x="330"/>
        <item m="1" x="1135"/>
        <item m="1" x="719"/>
        <item m="1" x="103"/>
        <item m="1" x="1893"/>
        <item m="1" x="219"/>
        <item m="1" x="2126"/>
        <item m="1" x="454"/>
        <item m="1" x="769"/>
        <item m="1" x="1741"/>
        <item m="1" x="877"/>
        <item m="1" x="783"/>
        <item m="1" x="220"/>
        <item m="1" x="1138"/>
        <item m="1" x="897"/>
        <item m="1" x="2839"/>
        <item m="1" x="2810"/>
        <item m="1" x="1350"/>
        <item m="1" x="313"/>
        <item m="1" x="1926"/>
        <item m="1" x="298"/>
        <item m="1" x="449"/>
        <item m="1" x="1822"/>
        <item m="1" x="2783"/>
        <item m="1" x="165"/>
        <item m="1" x="1206"/>
        <item m="1" x="561"/>
        <item m="1" x="1199"/>
        <item m="1" x="1443"/>
        <item m="1" x="1979"/>
        <item m="1" x="734"/>
        <item m="1" x="1163"/>
        <item m="1" x="1950"/>
        <item m="1" x="1340"/>
        <item m="1" x="2721"/>
        <item m="1" x="2477"/>
        <item m="1" x="901"/>
        <item m="1" x="1678"/>
        <item m="1" x="931"/>
        <item m="1" x="2352"/>
        <item m="1" x="2253"/>
        <item m="1" x="1250"/>
        <item m="1" x="1659"/>
        <item m="1" x="1836"/>
        <item m="1" x="800"/>
        <item m="1" x="1886"/>
        <item m="1" x="2574"/>
        <item m="1" x="142"/>
        <item m="1" x="2491"/>
        <item m="1" x="263"/>
        <item m="1" x="2004"/>
        <item m="1" x="1122"/>
        <item m="1" x="592"/>
        <item m="1" x="1548"/>
        <item m="1" x="711"/>
        <item m="1" x="1830"/>
        <item m="1" x="2362"/>
        <item m="1" x="1790"/>
        <item m="1" x="1846"/>
        <item m="1" x="526"/>
        <item m="1" x="885"/>
        <item m="1" x="562"/>
        <item m="1" x="1650"/>
        <item m="1" x="2724"/>
        <item m="1" x="2195"/>
        <item m="1" x="2156"/>
        <item m="1" x="1385"/>
        <item m="1" x="1367"/>
        <item m="1" x="2026"/>
        <item m="1" x="956"/>
        <item m="1" x="2719"/>
        <item m="1" x="1921"/>
        <item m="1" x="208"/>
        <item m="1" x="324"/>
        <item m="1" x="2231"/>
        <item m="1" x="523"/>
        <item m="1" x="1090"/>
        <item m="1" x="2806"/>
        <item m="1" x="2415"/>
        <item m="1" x="917"/>
        <item m="1" x="1286"/>
        <item m="1" x="2364"/>
        <item m="1" x="2128"/>
        <item m="1" x="1588"/>
        <item m="1" x="2557"/>
        <item m="1" x="514"/>
        <item m="1" x="2184"/>
        <item m="1" x="101"/>
        <item m="1" x="1772"/>
        <item m="1" x="1716"/>
        <item m="1" x="1258"/>
        <item m="1" x="1700"/>
        <item m="1" x="1085"/>
        <item m="1" x="626"/>
        <item m="1" x="611"/>
        <item m="1" x="2532"/>
        <item m="1" x="2318"/>
        <item m="1" x="1821"/>
        <item m="1" x="182"/>
        <item m="1" x="1368"/>
        <item m="1" x="1744"/>
        <item m="1" x="2647"/>
        <item m="1" x="2149"/>
        <item m="1" x="2356"/>
        <item m="1" x="375"/>
        <item m="1" x="1182"/>
        <item m="1" x="1707"/>
        <item m="1" x="2204"/>
        <item m="1" x="1746"/>
        <item m="1" x="2616"/>
        <item m="1" x="1592"/>
        <item m="1" x="2328"/>
        <item m="1" x="508"/>
        <item m="1" x="2559"/>
        <item m="1" x="496"/>
        <item m="1" x="2050"/>
        <item m="1" x="1755"/>
        <item m="1" x="2658"/>
        <item m="1" x="1568"/>
        <item m="1" x="1727"/>
        <item m="1" x="1800"/>
        <item m="1" x="595"/>
        <item m="1" x="2191"/>
        <item m="1" x="1104"/>
        <item m="1" x="351"/>
        <item m="1" x="1835"/>
        <item m="1" x="1722"/>
        <item m="1" x="2236"/>
        <item m="1" x="807"/>
        <item m="1" x="1195"/>
        <item m="1" x="189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axis="axisRow" compact="0" outline="0" multipleItemSelectionAllowed="1" showAll="0" defaultSubtotal="0">
      <items count="5">
        <item h="1" x="1"/>
        <item h="1" x="2"/>
        <item x="4"/>
        <item h="1" x="0"/>
        <item h="1" x="3"/>
      </items>
    </pivotField>
    <pivotField axis="axisRow" compact="0" outline="0" showAll="0" defaultSubtotal="0">
      <items count="864">
        <item m="1" x="371"/>
        <item m="1" x="42"/>
        <item m="1" x="768"/>
        <item m="1" x="680"/>
        <item m="1" x="367"/>
        <item m="1" x="254"/>
        <item m="1" x="716"/>
        <item m="1" x="107"/>
        <item m="1" x="58"/>
        <item m="1" x="740"/>
        <item m="1" x="226"/>
        <item m="1" x="528"/>
        <item m="1" x="92"/>
        <item m="1" x="93"/>
        <item m="1" x="670"/>
        <item m="1" x="382"/>
        <item m="1" x="534"/>
        <item m="1" x="50"/>
        <item m="1" x="474"/>
        <item m="1" x="264"/>
        <item m="1" x="265"/>
        <item m="1" x="476"/>
        <item m="1" x="266"/>
        <item m="1" x="821"/>
        <item m="1" x="619"/>
        <item m="1" x="667"/>
        <item m="1" x="217"/>
        <item m="1" x="433"/>
        <item m="1" x="730"/>
        <item m="1" x="721"/>
        <item m="1" x="622"/>
        <item m="1" x="131"/>
        <item m="1" x="300"/>
        <item m="1" x="455"/>
        <item m="1" x="228"/>
        <item m="1" x="583"/>
        <item m="1" x="739"/>
        <item m="1" x="584"/>
        <item m="1" x="492"/>
        <item m="1" x="585"/>
        <item m="1" x="586"/>
        <item m="1" x="301"/>
        <item m="1" x="587"/>
        <item m="1" x="827"/>
        <item m="1" x="694"/>
        <item m="1" x="589"/>
        <item m="1" x="44"/>
        <item m="1" x="590"/>
        <item m="1" x="591"/>
        <item m="1" x="655"/>
        <item m="1" x="593"/>
        <item m="1" x="505"/>
        <item m="1" x="594"/>
        <item m="1" x="746"/>
        <item m="1" x="595"/>
        <item m="1" x="448"/>
        <item m="1" x="420"/>
        <item m="1" x="240"/>
        <item m="1" x="478"/>
        <item m="1" x="845"/>
        <item m="1" x="653"/>
        <item m="1" x="638"/>
        <item m="1" x="251"/>
        <item m="1" x="568"/>
        <item m="1" x="493"/>
        <item m="1" x="209"/>
        <item m="1" x="227"/>
        <item m="1" x="142"/>
        <item m="1" x="287"/>
        <item m="1" x="144"/>
        <item m="1" x="288"/>
        <item m="1" x="416"/>
        <item m="1" x="289"/>
        <item m="1" x="525"/>
        <item m="1" x="299"/>
        <item m="1" x="415"/>
        <item m="1" x="292"/>
        <item m="1" x="374"/>
        <item m="1" x="674"/>
        <item m="1" x="704"/>
        <item m="1" x="516"/>
        <item m="1" x="231"/>
        <item m="1" x="735"/>
        <item m="1" x="195"/>
        <item m="1" x="423"/>
        <item m="1" x="684"/>
        <item m="1" x="497"/>
        <item m="1" x="368"/>
        <item m="1" x="672"/>
        <item m="1" x="80"/>
        <item m="1" x="526"/>
        <item m="1" x="154"/>
        <item m="1" x="806"/>
        <item m="1" x="754"/>
        <item m="1" x="312"/>
        <item m="1" x="657"/>
        <item m="1" x="128"/>
        <item m="1" x="450"/>
        <item m="1" x="143"/>
        <item m="1" x="467"/>
        <item m="1" x="261"/>
        <item m="1" x="375"/>
        <item m="1" x="135"/>
        <item m="1" x="779"/>
        <item m="1" x="97"/>
        <item m="1" x="524"/>
        <item m="1" x="68"/>
        <item m="1" x="643"/>
        <item m="1" x="464"/>
        <item m="1" x="460"/>
        <item m="1" x="518"/>
        <item m="1" x="628"/>
        <item m="1" x="630"/>
        <item m="1" x="332"/>
        <item m="1" x="632"/>
        <item m="1" x="484"/>
        <item m="1" x="857"/>
        <item m="1" x="15"/>
        <item m="1" x="858"/>
        <item m="1" x="369"/>
        <item m="1" x="184"/>
        <item m="1" x="683"/>
        <item m="1" x="185"/>
        <item m="1" x="582"/>
        <item m="1" x="43"/>
        <item m="1" x="56"/>
        <item m="1" x="379"/>
        <item m="1" x="35"/>
        <item m="1" x="103"/>
        <item m="1" x="52"/>
        <item m="1" x="710"/>
        <item m="1" x="425"/>
        <item m="1" x="842"/>
        <item m="1" x="87"/>
        <item m="1" x="817"/>
        <item m="1" x="818"/>
        <item m="1" x="832"/>
        <item m="1" x="160"/>
        <item m="1" x="84"/>
        <item m="1" x="624"/>
        <item m="1" x="65"/>
        <item m="1" x="78"/>
        <item m="1" x="545"/>
        <item m="1" x="741"/>
        <item m="1" x="548"/>
        <item m="1" x="696"/>
        <item m="1" x="550"/>
        <item m="1" x="551"/>
        <item m="1" x="553"/>
        <item m="1" x="554"/>
        <item m="1" x="555"/>
        <item m="1" x="695"/>
        <item m="1" x="835"/>
        <item m="1" x="557"/>
        <item m="1" x="16"/>
        <item m="1" x="19"/>
        <item m="1" x="560"/>
        <item m="1" x="561"/>
        <item m="1" x="562"/>
        <item m="1" x="129"/>
        <item m="1" x="533"/>
        <item m="1" x="67"/>
        <item m="1" x="565"/>
        <item m="1" x="211"/>
        <item m="1" x="566"/>
        <item m="1" x="567"/>
        <item m="1" x="220"/>
        <item m="1" x="221"/>
        <item m="1" x="749"/>
        <item m="1" x="602"/>
        <item m="1" x="362"/>
        <item m="1" x="461"/>
        <item m="1" x="168"/>
        <item m="1" x="816"/>
        <item m="1" x="691"/>
        <item m="1" x="442"/>
        <item m="1" x="772"/>
        <item m="1" x="12"/>
        <item m="1" x="822"/>
        <item m="1" x="703"/>
        <item m="1" x="823"/>
        <item m="1" x="824"/>
        <item m="1" x="809"/>
        <item m="1" x="95"/>
        <item x="5"/>
        <item m="1" x="215"/>
        <item x="2"/>
        <item m="1" x="189"/>
        <item m="1" x="258"/>
        <item m="1" x="784"/>
        <item m="1" x="854"/>
        <item m="1" x="127"/>
        <item m="1" x="855"/>
        <item m="1" x="77"/>
        <item m="1" x="99"/>
        <item m="1" x="636"/>
        <item m="1" x="192"/>
        <item m="1" x="642"/>
        <item m="1" x="141"/>
        <item x="6"/>
        <item m="1" x="278"/>
        <item m="1" x="521"/>
        <item m="1" x="279"/>
        <item m="1" x="530"/>
        <item m="1" x="575"/>
        <item m="1" x="737"/>
        <item m="1" x="529"/>
        <item m="1" x="334"/>
        <item m="1" x="620"/>
        <item m="1" x="177"/>
        <item m="1" x="38"/>
        <item m="1" x="39"/>
        <item m="1" x="174"/>
        <item m="1" x="125"/>
        <item m="1" x="180"/>
        <item m="1" x="698"/>
        <item m="1" x="841"/>
        <item m="1" x="501"/>
        <item m="1" x="176"/>
        <item m="1" x="697"/>
        <item m="1" x="277"/>
        <item m="1" x="469"/>
        <item m="1" x="509"/>
        <item m="1" x="48"/>
        <item m="1" x="462"/>
        <item m="1" x="123"/>
        <item m="1" x="53"/>
        <item m="1" x="385"/>
        <item m="1" x="139"/>
        <item m="1" x="715"/>
        <item m="1" x="133"/>
        <item m="1" x="727"/>
        <item m="1" x="664"/>
        <item m="1" x="242"/>
        <item m="1" x="243"/>
        <item m="1" x="494"/>
        <item m="1" x="861"/>
        <item m="1" x="477"/>
        <item m="1" x="403"/>
        <item m="1" x="404"/>
        <item m="1" x="580"/>
        <item m="1" x="495"/>
        <item m="1" x="274"/>
        <item m="1" x="245"/>
        <item m="1" x="70"/>
        <item m="1" x="456"/>
        <item m="1" x="540"/>
        <item m="1" x="714"/>
        <item m="1" x="167"/>
        <item m="1" x="839"/>
        <item m="1" x="171"/>
        <item m="1" x="523"/>
        <item m="1" x="94"/>
        <item m="1" x="365"/>
        <item m="1" x="354"/>
        <item m="1" x="648"/>
        <item m="1" x="678"/>
        <item m="1" x="542"/>
        <item m="1" x="743"/>
        <item m="1" x="411"/>
        <item m="1" x="412"/>
        <item m="1" x="828"/>
        <item m="1" x="413"/>
        <item m="1" x="81"/>
        <item m="1" x="213"/>
        <item m="1" x="483"/>
        <item m="1" x="259"/>
        <item m="1" x="349"/>
        <item m="1" x="262"/>
        <item m="1" x="465"/>
        <item m="1" x="327"/>
        <item m="1" x="676"/>
        <item m="1" x="611"/>
        <item m="1" x="693"/>
        <item m="1" x="406"/>
        <item m="1" x="408"/>
        <item m="1" x="409"/>
        <item m="1" x="833"/>
        <item m="1" x="410"/>
        <item m="1" x="614"/>
        <item m="1" x="690"/>
        <item m="1" x="604"/>
        <item m="1" x="747"/>
        <item m="1" x="578"/>
        <item m="1" x="452"/>
        <item m="1" x="579"/>
        <item m="1" x="402"/>
        <item m="1" x="663"/>
        <item m="1" x="654"/>
        <item m="1" x="23"/>
        <item m="1" x="475"/>
        <item m="1" x="699"/>
        <item m="1" x="25"/>
        <item m="1" x="273"/>
        <item m="1" x="270"/>
        <item m="1" x="27"/>
        <item m="1" x="326"/>
        <item m="1" x="482"/>
        <item m="1" x="815"/>
        <item m="1" x="777"/>
        <item m="1" x="347"/>
        <item m="1" x="311"/>
        <item m="1" x="597"/>
        <item m="1" x="350"/>
        <item m="1" x="599"/>
        <item m="1" x="159"/>
        <item m="1" x="600"/>
        <item m="1" x="308"/>
        <item m="1" x="707"/>
        <item m="1" x="819"/>
        <item m="1" x="708"/>
        <item m="1" x="284"/>
        <item m="1" x="225"/>
        <item m="1" x="751"/>
        <item m="1" x="109"/>
        <item m="1" x="110"/>
        <item m="1" x="69"/>
        <item m="1" x="669"/>
        <item m="1" x="14"/>
        <item m="1" x="339"/>
        <item m="1" x="193"/>
        <item m="1" x="634"/>
        <item m="1" x="510"/>
        <item m="1" x="506"/>
        <item m="1" x="829"/>
        <item m="1" x="507"/>
        <item m="1" x="126"/>
        <item m="1" x="508"/>
        <item m="1" x="181"/>
        <item m="1" x="459"/>
        <item m="1" x="157"/>
        <item m="1" x="21"/>
        <item m="1" x="238"/>
        <item m="1" x="814"/>
        <item m="1" x="785"/>
        <item m="1" x="665"/>
        <item m="1" x="666"/>
        <item m="1" x="479"/>
        <item m="1" x="96"/>
        <item m="1" x="314"/>
        <item m="1" x="422"/>
        <item m="1" x="10"/>
        <item m="1" x="132"/>
        <item m="1" x="297"/>
        <item m="1" x="246"/>
        <item m="1" x="538"/>
        <item m="1" x="37"/>
        <item m="1" x="572"/>
        <item m="1" x="248"/>
        <item m="1" x="759"/>
        <item m="1" x="850"/>
        <item m="1" x="760"/>
        <item m="1" x="170"/>
        <item m="1" x="761"/>
        <item m="1" x="293"/>
        <item m="1" x="280"/>
        <item m="1" x="116"/>
        <item m="1" x="378"/>
        <item m="1" x="30"/>
        <item m="1" x="775"/>
        <item m="1" x="163"/>
        <item m="1" x="85"/>
        <item m="1" x="607"/>
        <item m="1" x="608"/>
        <item m="1" x="432"/>
        <item m="1" x="609"/>
        <item m="1" x="323"/>
        <item m="1" x="302"/>
        <item m="1" x="812"/>
        <item m="1" x="196"/>
        <item m="1" x="51"/>
        <item m="1" x="198"/>
        <item m="1" x="199"/>
        <item m="1" x="463"/>
        <item m="1" x="612"/>
        <item m="1" x="577"/>
        <item m="1" x="771"/>
        <item m="1" x="114"/>
        <item m="1" x="511"/>
        <item m="1" x="414"/>
        <item m="1" x="805"/>
        <item m="1" x="31"/>
        <item m="1" x="309"/>
        <item m="1" x="310"/>
        <item m="1" x="778"/>
        <item m="1" x="250"/>
        <item m="1" x="573"/>
        <item m="1" x="437"/>
        <item m="1" x="705"/>
        <item m="1" x="155"/>
        <item m="1" x="470"/>
        <item m="1" x="472"/>
        <item m="1" x="473"/>
        <item m="1" x="232"/>
        <item m="1" x="257"/>
        <item m="1" x="188"/>
        <item m="1" x="234"/>
        <item m="1" x="769"/>
        <item m="1" x="305"/>
        <item m="1" x="513"/>
        <item m="1" x="514"/>
        <item m="1" x="8"/>
        <item m="1" x="515"/>
        <item m="1" x="275"/>
        <item m="1" x="397"/>
        <item m="1" x="736"/>
        <item m="1" x="158"/>
        <item m="1" x="164"/>
        <item m="1" x="165"/>
        <item m="1" x="481"/>
        <item m="1" x="86"/>
        <item m="1" x="252"/>
        <item m="1" x="863"/>
        <item m="1" x="783"/>
        <item m="1" x="63"/>
        <item m="1" x="64"/>
        <item m="1" x="319"/>
        <item m="1" x="544"/>
        <item x="0"/>
        <item m="1" x="75"/>
        <item m="1" x="320"/>
        <item m="1" x="172"/>
        <item m="1" x="499"/>
        <item m="1" x="388"/>
        <item m="1" x="296"/>
        <item m="1" x="390"/>
        <item m="1" x="820"/>
        <item m="1" x="391"/>
        <item m="1" x="134"/>
        <item m="1" x="392"/>
        <item m="1" x="393"/>
        <item m="1" x="394"/>
        <item m="1" x="830"/>
        <item m="1" x="454"/>
        <item m="1" x="341"/>
        <item m="1" x="342"/>
        <item m="1" x="373"/>
        <item m="1" x="570"/>
        <item m="1" x="344"/>
        <item m="1" x="345"/>
        <item m="1" x="346"/>
        <item m="1" x="120"/>
        <item m="1" x="652"/>
        <item m="1" x="145"/>
        <item m="1" x="146"/>
        <item m="1" x="294"/>
        <item m="1" x="149"/>
        <item m="1" x="150"/>
        <item m="1" x="101"/>
        <item m="1" x="838"/>
        <item m="1" x="330"/>
        <item m="1" x="331"/>
        <item m="1" x="236"/>
        <item m="1" x="840"/>
        <item m="1" x="804"/>
        <item m="1" x="203"/>
        <item m="1" x="808"/>
        <item m="1" x="205"/>
        <item m="1" x="748"/>
        <item m="1" x="206"/>
        <item m="1" x="190"/>
        <item m="1" x="207"/>
        <item m="1" x="726"/>
        <item m="1" x="398"/>
        <item m="1" x="399"/>
        <item m="1" x="46"/>
        <item m="1" x="788"/>
        <item m="1" x="789"/>
        <item m="1" x="791"/>
        <item m="1" x="792"/>
        <item m="1" x="659"/>
        <item m="1" x="793"/>
        <item m="1" x="182"/>
        <item m="1" x="794"/>
        <item m="1" x="438"/>
        <item m="1" x="795"/>
        <item m="1" x="581"/>
        <item m="1" x="796"/>
        <item m="1" x="60"/>
        <item m="1" x="797"/>
        <item m="1" x="421"/>
        <item m="1" x="798"/>
        <item m="1" x="799"/>
        <item m="1" x="801"/>
        <item m="1" x="802"/>
        <item m="1" x="692"/>
        <item m="1" x="744"/>
        <item m="1" x="662"/>
        <item m="1" x="100"/>
        <item m="1" x="686"/>
        <item m="1" x="73"/>
        <item m="1" x="104"/>
        <item m="1" x="306"/>
        <item m="1" x="615"/>
        <item m="1" x="762"/>
        <item m="1" x="836"/>
        <item m="1" x="480"/>
        <item m="1" x="239"/>
        <item m="1" x="49"/>
        <item m="1" x="782"/>
        <item m="1" x="112"/>
        <item m="1" x="640"/>
        <item m="1" x="549"/>
        <item m="1" x="453"/>
        <item m="1" x="717"/>
        <item m="1" x="179"/>
        <item m="1" x="329"/>
        <item m="1" x="786"/>
        <item m="1" x="758"/>
        <item m="1" x="724"/>
        <item m="1" x="140"/>
        <item m="1" x="605"/>
        <item m="1" x="162"/>
        <item m="1" x="537"/>
        <item m="1" x="831"/>
        <item m="1" x="767"/>
        <item m="1" x="617"/>
        <item m="1" x="169"/>
        <item m="1" x="709"/>
        <item m="1" x="178"/>
        <item m="1" x="121"/>
        <item m="1" x="247"/>
        <item m="1" x="807"/>
        <item m="1" x="774"/>
        <item m="1" x="98"/>
        <item m="1" x="298"/>
        <item m="1" x="773"/>
        <item m="1" x="660"/>
        <item m="1" x="661"/>
        <item m="1" x="752"/>
        <item m="1" x="756"/>
        <item m="1" x="763"/>
        <item m="1" x="376"/>
        <item m="1" x="635"/>
        <item m="1" x="137"/>
        <item m="1" x="11"/>
        <item m="1" x="689"/>
        <item m="1" x="755"/>
        <item m="1" x="682"/>
        <item m="1" x="731"/>
        <item m="1" x="770"/>
        <item m="1" x="237"/>
        <item m="1" x="613"/>
        <item m="1" x="706"/>
        <item m="1" x="498"/>
        <item m="1" x="650"/>
        <item m="1" x="468"/>
        <item m="1" x="426"/>
        <item m="1" x="161"/>
        <item m="1" x="490"/>
        <item m="1" x="679"/>
        <item m="1" x="675"/>
        <item m="1" x="281"/>
        <item m="1" x="269"/>
        <item m="1" x="352"/>
        <item m="1" x="363"/>
        <item m="1" x="688"/>
        <item m="1" x="355"/>
        <item m="1" x="700"/>
        <item m="1" x="29"/>
        <item m="1" x="313"/>
        <item m="1" x="445"/>
        <item m="1" x="383"/>
        <item m="1" x="522"/>
        <item m="1" x="208"/>
        <item m="1" x="18"/>
        <item m="1" x="722"/>
        <item m="1" x="187"/>
        <item m="1" x="361"/>
        <item m="1" x="90"/>
        <item m="1" x="485"/>
        <item m="1" x="745"/>
        <item m="1" x="603"/>
        <item m="1" x="447"/>
        <item m="1" x="457"/>
        <item m="1" x="729"/>
        <item m="1" x="847"/>
        <item m="1" x="519"/>
        <item m="1" x="138"/>
        <item m="1" x="641"/>
        <item m="1" x="218"/>
        <item m="1" x="76"/>
        <item x="7"/>
        <item m="1" x="546"/>
        <item m="1" x="224"/>
        <item x="1"/>
        <item x="3"/>
        <item x="4"/>
        <item m="1" x="316"/>
        <item m="1" x="315"/>
        <item m="1" x="849"/>
        <item m="1" x="291"/>
        <item m="1" x="235"/>
        <item m="1" x="443"/>
        <item m="1" x="430"/>
        <item m="1" x="290"/>
        <item m="1" x="588"/>
        <item m="1" x="223"/>
        <item m="1" x="764"/>
        <item m="1" x="191"/>
        <item m="1" x="260"/>
        <item m="1" x="860"/>
        <item m="1" x="318"/>
        <item m="1" x="596"/>
        <item m="1" x="843"/>
        <item m="1" x="360"/>
        <item m="1" x="267"/>
        <item m="1" x="40"/>
        <item m="1" x="646"/>
        <item m="1" x="72"/>
        <item m="1" x="55"/>
        <item m="1" x="358"/>
        <item m="1" x="343"/>
        <item m="1" x="166"/>
        <item m="1" x="418"/>
        <item m="1" x="564"/>
        <item m="1" x="41"/>
        <item m="1" x="111"/>
        <item m="1" x="627"/>
        <item m="1" x="28"/>
        <item m="1" x="725"/>
        <item m="1" x="136"/>
        <item m="1" x="24"/>
        <item m="1" x="446"/>
        <item m="1" x="712"/>
        <item m="1" x="268"/>
        <item m="1" x="598"/>
        <item m="1" x="286"/>
        <item m="1" x="503"/>
        <item m="1" x="233"/>
        <item m="1" x="336"/>
        <item m="1" x="639"/>
        <item m="1" x="556"/>
        <item m="1" x="687"/>
        <item m="1" x="54"/>
        <item m="1" x="781"/>
        <item m="1" x="780"/>
        <item m="1" x="844"/>
        <item m="1" x="200"/>
        <item m="1" x="214"/>
        <item m="1" x="436"/>
        <item m="1" x="307"/>
        <item m="1" x="253"/>
        <item m="1" x="59"/>
        <item m="1" x="569"/>
        <item m="1" x="244"/>
        <item m="1" x="20"/>
        <item m="1" x="734"/>
        <item m="1" x="449"/>
        <item m="1" x="718"/>
        <item m="1" x="105"/>
        <item m="1" x="765"/>
        <item m="1" x="563"/>
        <item m="1" x="517"/>
        <item m="1" x="677"/>
        <item m="1" x="36"/>
        <item m="1" x="147"/>
        <item m="1" x="810"/>
        <item m="1" x="389"/>
        <item m="1" x="559"/>
        <item m="1" x="130"/>
        <item m="1" x="719"/>
        <item m="1" x="732"/>
        <item m="1" x="491"/>
        <item m="1" x="83"/>
        <item m="1" x="535"/>
        <item m="1" x="380"/>
        <item m="1" x="26"/>
        <item m="1" x="401"/>
        <item m="1" x="571"/>
        <item m="1" x="527"/>
        <item m="1" x="532"/>
        <item m="1" x="733"/>
        <item m="1" x="862"/>
        <item m="1" x="91"/>
        <item m="1" x="504"/>
        <item m="1" x="328"/>
        <item m="1" x="576"/>
        <item m="1" x="658"/>
        <item m="1" x="592"/>
        <item m="1" x="387"/>
        <item m="1" x="197"/>
        <item m="1" x="108"/>
        <item m="1" x="186"/>
        <item m="1" x="212"/>
        <item m="1" x="685"/>
        <item m="1" x="119"/>
        <item m="1" x="366"/>
        <item m="1" x="32"/>
        <item m="1" x="431"/>
        <item m="1" x="357"/>
        <item m="1" x="645"/>
        <item m="1" x="353"/>
        <item m="1" x="117"/>
        <item m="1" x="256"/>
        <item m="1" x="811"/>
        <item m="1" x="124"/>
        <item m="1" x="79"/>
        <item m="1" x="671"/>
        <item m="1" x="229"/>
        <item m="1" x="396"/>
        <item m="1" x="317"/>
        <item m="1" x="407"/>
        <item m="1" x="558"/>
        <item m="1" x="153"/>
        <item m="1" x="434"/>
        <item m="1" x="395"/>
        <item m="1" x="222"/>
        <item m="1" x="552"/>
        <item m="1" x="610"/>
        <item m="1" x="616"/>
        <item m="1" x="701"/>
        <item m="1" x="429"/>
        <item m="1" x="435"/>
        <item m="1" x="356"/>
        <item m="1" x="335"/>
        <item m="1" x="89"/>
        <item m="1" x="859"/>
        <item m="1" x="631"/>
        <item m="1" x="230"/>
        <item m="1" x="651"/>
        <item m="1" x="285"/>
        <item m="1" x="790"/>
        <item m="1" x="776"/>
        <item m="1" x="547"/>
        <item m="1" x="606"/>
        <item m="1" x="502"/>
        <item m="1" x="647"/>
        <item m="1" x="471"/>
        <item m="1" x="466"/>
        <item m="1" x="853"/>
        <item m="1" x="340"/>
        <item m="1" x="175"/>
        <item m="1" x="713"/>
        <item m="1" x="856"/>
        <item m="1" x="851"/>
        <item m="1" x="800"/>
        <item m="1" x="106"/>
        <item m="1" x="574"/>
        <item m="1" x="113"/>
        <item m="1" x="364"/>
        <item m="1" x="419"/>
        <item m="1" x="626"/>
        <item m="1" x="489"/>
        <item m="1" x="644"/>
        <item m="1" x="122"/>
        <item m="1" x="681"/>
        <item m="1" x="625"/>
        <item m="1" x="723"/>
        <item m="1" x="62"/>
        <item m="1" x="825"/>
        <item m="1" x="813"/>
        <item m="1" x="17"/>
        <item m="1" x="496"/>
        <item m="1" x="304"/>
        <item m="1" x="202"/>
        <item m="1" x="333"/>
        <item m="1" x="742"/>
        <item m="1" x="34"/>
        <item m="1" x="337"/>
        <item m="1" x="241"/>
        <item m="1" x="451"/>
        <item m="1" x="440"/>
        <item m="1" x="276"/>
        <item m="1" x="427"/>
        <item m="1" x="444"/>
        <item m="1" x="668"/>
        <item m="1" x="348"/>
        <item m="1" x="803"/>
        <item m="1" x="766"/>
        <item m="1" x="601"/>
        <item m="1" x="837"/>
        <item m="1" x="439"/>
        <item m="1" x="649"/>
        <item m="1" x="711"/>
        <item m="1" x="283"/>
        <item m="1" x="826"/>
        <item m="1" x="61"/>
        <item m="1" x="834"/>
        <item m="1" x="13"/>
        <item m="1" x="623"/>
        <item m="1" x="45"/>
        <item m="1" x="458"/>
        <item m="1" x="47"/>
        <item m="1" x="66"/>
        <item m="1" x="359"/>
        <item m="1" x="417"/>
        <item m="1" x="295"/>
        <item m="1" x="118"/>
        <item m="1" x="151"/>
        <item m="1" x="303"/>
        <item m="1" x="543"/>
        <item m="1" x="738"/>
        <item m="1" x="424"/>
        <item m="1" x="381"/>
        <item m="1" x="539"/>
        <item m="1" x="102"/>
        <item m="1" x="57"/>
        <item m="1" x="183"/>
        <item m="1" x="384"/>
        <item m="1" x="216"/>
        <item m="1" x="618"/>
        <item m="1" x="325"/>
        <item m="1" x="848"/>
        <item m="1" x="194"/>
        <item m="1" x="71"/>
        <item m="1" x="750"/>
        <item m="1" x="115"/>
        <item m="1" x="531"/>
        <item m="1" x="536"/>
        <item m="1" x="637"/>
        <item m="1" x="757"/>
        <item m="1" x="272"/>
        <item m="1" x="500"/>
        <item m="1" x="520"/>
        <item m="1" x="370"/>
        <item m="1" x="621"/>
        <item m="1" x="487"/>
        <item m="1" x="152"/>
        <item m="1" x="486"/>
        <item m="1" x="846"/>
        <item m="1" x="377"/>
        <item m="1" x="255"/>
        <item m="1" x="541"/>
        <item m="1" x="702"/>
        <item m="1" x="852"/>
        <item m="1" x="173"/>
        <item m="1" x="82"/>
        <item m="1" x="156"/>
        <item m="1" x="372"/>
        <item m="1" x="753"/>
        <item m="1" x="629"/>
        <item m="1" x="271"/>
        <item m="1" x="787"/>
        <item m="1" x="9"/>
        <item m="1" x="728"/>
        <item m="1" x="249"/>
        <item m="1" x="210"/>
        <item m="1" x="441"/>
        <item m="1" x="428"/>
        <item m="1" x="720"/>
        <item m="1" x="673"/>
        <item m="1" x="204"/>
        <item m="1" x="324"/>
        <item m="1" x="405"/>
        <item m="1" x="322"/>
        <item m="1" x="33"/>
        <item m="1" x="74"/>
        <item m="1" x="656"/>
        <item m="1" x="488"/>
        <item m="1" x="201"/>
        <item m="1" x="321"/>
        <item m="1" x="386"/>
        <item m="1" x="263"/>
        <item m="1" x="22"/>
        <item m="1" x="282"/>
        <item m="1" x="338"/>
        <item m="1" x="88"/>
        <item m="1" x="512"/>
        <item m="1" x="400"/>
        <item m="1" x="148"/>
        <item m="1" x="219"/>
        <item m="1" x="633"/>
        <item m="1" x="351"/>
      </items>
    </pivotField>
    <pivotField compact="0" outline="0" showAll="0"/>
    <pivotField axis="axisRow" compact="0" outline="0" showAll="0" defaultSubtotal="0">
      <items count="3092">
        <item m="1" x="1948"/>
        <item m="1" x="2213"/>
        <item m="1" x="1576"/>
        <item m="1" x="549"/>
        <item m="1" x="1887"/>
        <item m="1" x="2401"/>
        <item m="1" x="822"/>
        <item m="1" x="2515"/>
        <item m="1" x="2628"/>
        <item m="1" x="3016"/>
        <item m="1" x="2931"/>
        <item m="1" x="1373"/>
        <item m="1" x="2810"/>
        <item m="1" x="1456"/>
        <item m="1" x="221"/>
        <item m="1" x="99"/>
        <item m="1" x="1743"/>
        <item m="1" x="1736"/>
        <item m="1" x="854"/>
        <item m="1" x="1851"/>
        <item m="1" x="1040"/>
        <item m="1" x="2851"/>
        <item m="1" x="3078"/>
        <item m="1" x="528"/>
        <item m="1" x="976"/>
        <item m="1" x="1614"/>
        <item m="1" x="2476"/>
        <item m="1" x="2752"/>
        <item m="1" x="2995"/>
        <item m="1" x="2950"/>
        <item m="1" x="702"/>
        <item m="1" x="1905"/>
        <item m="1" x="1191"/>
        <item m="1" x="3059"/>
        <item m="1" x="3032"/>
        <item m="1" x="649"/>
        <item m="1" x="2702"/>
        <item m="1" x="2402"/>
        <item m="1" x="1339"/>
        <item m="1" x="1451"/>
        <item m="1" x="2744"/>
        <item m="1" x="2210"/>
        <item m="1" x="820"/>
        <item m="1" x="1793"/>
        <item m="1" x="1125"/>
        <item m="1" x="756"/>
        <item m="1" x="1844"/>
        <item m="1" x="632"/>
        <item m="1" x="977"/>
        <item m="1" x="2913"/>
        <item m="1" x="2796"/>
        <item m="1" x="1333"/>
        <item m="1" x="1177"/>
        <item m="1" x="2259"/>
        <item m="1" x="1653"/>
        <item m="1" x="2330"/>
        <item m="1" x="3044"/>
        <item m="1" x="1296"/>
        <item m="1" x="1516"/>
        <item m="1" x="2394"/>
        <item m="1" x="207"/>
        <item m="1" x="771"/>
        <item m="1" x="1786"/>
        <item m="1" x="395"/>
        <item m="1" x="2233"/>
        <item m="1" x="243"/>
        <item m="1" x="2575"/>
        <item m="1" x="929"/>
        <item m="1" x="2169"/>
        <item m="1" x="1662"/>
        <item m="1" x="1146"/>
        <item m="1" x="1463"/>
        <item m="1" x="268"/>
        <item m="1" x="2900"/>
        <item m="1" x="1305"/>
        <item m="1" x="1819"/>
        <item m="1" x="2667"/>
        <item m="1" x="995"/>
        <item m="1" x="3054"/>
        <item m="1" x="1388"/>
        <item m="1" x="867"/>
        <item m="1" x="1824"/>
        <item m="1" x="1840"/>
        <item m="1" x="1203"/>
        <item m="1" x="2130"/>
        <item m="1" x="1121"/>
        <item m="1" x="1464"/>
        <item m="1" x="332"/>
        <item m="1" x="355"/>
        <item m="1" x="1611"/>
        <item m="1" x="289"/>
        <item m="1" x="1154"/>
        <item m="1" x="962"/>
        <item m="1" x="2522"/>
        <item m="1" x="1817"/>
        <item m="1" x="312"/>
        <item m="1" x="1195"/>
        <item m="1" x="2176"/>
        <item m="1" x="1501"/>
        <item m="1" x="1904"/>
        <item m="1" x="1182"/>
        <item m="1" x="2928"/>
        <item m="1" x="546"/>
        <item m="1" x="1205"/>
        <item m="1" x="339"/>
        <item m="1" x="585"/>
        <item m="1" x="1732"/>
        <item m="1" x="1126"/>
        <item m="1" x="1943"/>
        <item m="1" x="1496"/>
        <item m="1" x="2920"/>
        <item m="1" x="1523"/>
        <item m="1" x="155"/>
        <item m="1" x="1250"/>
        <item m="1" x="1363"/>
        <item m="1" x="60"/>
        <item m="1" x="3072"/>
        <item m="1" x="2311"/>
        <item m="1" x="2023"/>
        <item m="1" x="2152"/>
        <item m="1" x="2003"/>
        <item m="1" x="209"/>
        <item m="1" x="784"/>
        <item m="1" x="1712"/>
        <item m="1" x="2368"/>
        <item m="1" x="1541"/>
        <item m="1" x="102"/>
        <item m="1" x="293"/>
        <item m="1" x="1972"/>
        <item m="1" x="1201"/>
        <item m="1" x="478"/>
        <item m="1" x="2295"/>
        <item m="1" x="1621"/>
        <item m="1" x="1685"/>
        <item m="1" x="2422"/>
        <item m="1" x="861"/>
        <item m="1" x="1410"/>
        <item m="1" x="2369"/>
        <item m="1" x="1123"/>
        <item m="1" x="282"/>
        <item m="1" x="1923"/>
        <item m="1" x="2710"/>
        <item m="1" x="3083"/>
        <item m="1" x="2428"/>
        <item m="1" x="1194"/>
        <item m="1" x="258"/>
        <item m="1" x="625"/>
        <item m="1" x="1906"/>
        <item m="1" x="633"/>
        <item m="1" x="2054"/>
        <item m="1" x="1424"/>
        <item m="1" x="2684"/>
        <item m="1" x="694"/>
        <item m="1" x="1637"/>
        <item m="1" x="2643"/>
        <item m="1" x="2326"/>
        <item m="1" x="545"/>
        <item m="1" x="953"/>
        <item m="1" x="926"/>
        <item m="1" x="2963"/>
        <item m="1" x="1942"/>
        <item m="1" x="2602"/>
        <item m="1" x="675"/>
        <item m="1" x="2417"/>
        <item m="1" x="1036"/>
        <item m="1" x="860"/>
        <item m="1" x="2301"/>
        <item m="1" x="2646"/>
        <item m="1" x="851"/>
        <item m="1" x="726"/>
        <item m="1" x="2792"/>
        <item m="1" x="3005"/>
        <item m="1" x="300"/>
        <item m="1" x="2414"/>
        <item m="1" x="2907"/>
        <item m="1" x="1601"/>
        <item m="1" x="2959"/>
        <item m="1" x="2998"/>
        <item m="1" x="1668"/>
        <item m="1" x="941"/>
        <item m="1" x="880"/>
        <item m="1" x="673"/>
        <item m="1" x="2725"/>
        <item m="1" x="1575"/>
        <item m="1" x="397"/>
        <item m="1" x="73"/>
        <item m="1" x="2673"/>
        <item m="1" x="439"/>
        <item m="1" x="2064"/>
        <item m="1" x="1188"/>
        <item m="1" x="2391"/>
        <item m="1" x="2985"/>
        <item m="1" x="2856"/>
        <item m="1" x="2292"/>
        <item m="1" x="1242"/>
        <item m="1" x="2758"/>
        <item m="1" x="1700"/>
        <item m="1" x="304"/>
        <item m="1" x="2598"/>
        <item x="1"/>
        <item m="1" x="2593"/>
        <item m="1" x="2316"/>
        <item m="1" x="1706"/>
        <item m="1" x="513"/>
        <item m="1" x="1189"/>
        <item m="1" x="297"/>
        <item m="1" x="2165"/>
        <item m="1" x="559"/>
        <item m="1" x="380"/>
        <item m="1" x="2499"/>
        <item m="1" x="2836"/>
        <item m="1" x="1563"/>
        <item m="1" x="1196"/>
        <item m="1" x="886"/>
        <item m="1" x="2683"/>
        <item m="1" x="2525"/>
        <item m="1" x="2785"/>
        <item m="1" x="990"/>
        <item m="1" x="3034"/>
        <item m="1" x="2961"/>
        <item m="1" x="1543"/>
        <item m="1" x="250"/>
        <item m="1" x="1119"/>
        <item m="1" x="770"/>
        <item m="1" x="2983"/>
        <item m="1" x="1379"/>
        <item m="1" x="1820"/>
        <item m="1" x="1408"/>
        <item m="1" x="2226"/>
        <item m="1" x="2620"/>
        <item m="1" x="1149"/>
        <item m="1" x="2237"/>
        <item m="1" x="2005"/>
        <item m="1" x="1448"/>
        <item m="1" x="998"/>
        <item m="1" x="579"/>
        <item m="1" x="234"/>
        <item m="1" x="2753"/>
        <item m="1" x="3076"/>
        <item m="1" x="2246"/>
        <item m="1" x="479"/>
        <item m="1" x="495"/>
        <item m="1" x="531"/>
        <item m="1" x="2287"/>
        <item m="1" x="2694"/>
        <item m="1" x="2696"/>
        <item m="1" x="2697"/>
        <item m="1" x="548"/>
        <item m="1" x="1708"/>
        <item m="1" x="194"/>
        <item m="1" x="556"/>
        <item m="1" x="1527"/>
        <item m="1" x="1965"/>
        <item m="1" x="894"/>
        <item m="1" x="2012"/>
        <item m="1" x="195"/>
        <item m="1" x="759"/>
        <item m="1" x="1449"/>
        <item m="1" x="2632"/>
        <item m="1" x="113"/>
        <item m="1" x="2939"/>
        <item m="1" x="317"/>
        <item m="1" x="465"/>
        <item m="1" x="1064"/>
        <item m="1" x="2179"/>
        <item m="1" x="381"/>
        <item m="1" x="1183"/>
        <item m="1" x="187"/>
        <item m="1" x="3060"/>
        <item m="1" x="744"/>
        <item m="1" x="2777"/>
        <item m="1" x="776"/>
        <item m="1" x="238"/>
        <item m="1" x="3022"/>
        <item m="1" x="1679"/>
        <item m="1" x="2612"/>
        <item m="1" x="1825"/>
        <item m="1" x="2020"/>
        <item m="1" x="1869"/>
        <item m="1" x="1116"/>
        <item m="1" x="2161"/>
        <item m="1" x="1147"/>
        <item m="1" x="2718"/>
        <item m="1" x="1163"/>
        <item m="1" x="1343"/>
        <item m="1" x="2501"/>
        <item m="1" x="1661"/>
        <item m="1" x="685"/>
        <item m="1" x="2502"/>
        <item m="1" x="2069"/>
        <item m="1" x="1455"/>
        <item m="1" x="681"/>
        <item m="1" x="2358"/>
        <item m="1" x="181"/>
        <item m="1" x="692"/>
        <item m="1" x="1542"/>
        <item m="1" x="2850"/>
        <item m="1" x="3062"/>
        <item m="1" x="376"/>
        <item m="1" x="2220"/>
        <item m="1" x="428"/>
        <item m="1" x="2685"/>
        <item m="1" x="1780"/>
        <item m="1" x="1727"/>
        <item m="1" x="9"/>
        <item m="1" x="2779"/>
        <item m="1" x="41"/>
        <item m="1" x="1375"/>
        <item m="1" x="2953"/>
        <item m="1" x="1667"/>
        <item m="1" x="1876"/>
        <item m="1" x="2024"/>
        <item m="1" x="1967"/>
        <item m="1" x="2202"/>
        <item m="1" x="158"/>
        <item m="1" x="1705"/>
        <item m="1" x="147"/>
        <item m="1" x="2971"/>
        <item m="1" x="489"/>
        <item m="1" x="1856"/>
        <item m="1" x="2798"/>
        <item m="1" x="2477"/>
        <item m="1" x="2145"/>
        <item m="1" x="2472"/>
        <item m="1" x="2653"/>
        <item m="1" x="1088"/>
        <item m="1" x="2457"/>
        <item m="1" x="1963"/>
        <item m="1" x="1733"/>
        <item m="1" x="1810"/>
        <item m="1" x="261"/>
        <item m="1" x="2249"/>
        <item m="1" x="384"/>
        <item m="1" x="1397"/>
        <item m="1" x="1540"/>
        <item m="1" x="190"/>
        <item m="1" x="674"/>
        <item m="1" x="2723"/>
        <item m="1" x="2822"/>
        <item m="1" x="2050"/>
        <item m="1" x="2257"/>
        <item m="1" x="2857"/>
        <item m="1" x="2813"/>
        <item m="1" x="80"/>
        <item m="1" x="2671"/>
        <item m="1" x="2016"/>
        <item m="1" x="1573"/>
        <item m="1" x="352"/>
        <item m="1" x="212"/>
        <item m="1" x="2101"/>
        <item m="1" x="1452"/>
        <item m="1" x="3082"/>
        <item m="1" x="1910"/>
        <item m="1" x="1071"/>
        <item m="1" x="819"/>
        <item m="1" x="1520"/>
        <item m="1" x="752"/>
        <item m="1" x="2231"/>
        <item m="1" x="2086"/>
        <item m="1" x="2768"/>
        <item m="1" x="2492"/>
        <item m="1" x="303"/>
        <item m="1" x="1334"/>
        <item m="1" x="2453"/>
        <item m="1" x="2830"/>
        <item m="1" x="223"/>
        <item m="1" x="1749"/>
        <item m="1" x="1645"/>
        <item m="1" x="2933"/>
        <item m="1" x="2494"/>
        <item m="1" x="2225"/>
        <item m="1" x="2864"/>
        <item m="1" x="1153"/>
        <item m="1" x="2224"/>
        <item m="1" x="875"/>
        <item m="1" x="3055"/>
        <item m="1" x="2281"/>
        <item m="1" x="1278"/>
        <item m="1" x="1994"/>
        <item m="1" x="2433"/>
        <item m="1" x="105"/>
        <item m="1" x="331"/>
        <item m="1" x="1084"/>
        <item m="1" x="507"/>
        <item m="1" x="1356"/>
        <item m="1" x="615"/>
        <item m="1" x="2412"/>
        <item m="1" x="2523"/>
        <item m="1" x="2749"/>
        <item m="1" x="583"/>
        <item m="1" x="237"/>
        <item m="1" x="143"/>
        <item m="1" x="1978"/>
        <item m="1" x="539"/>
        <item m="1" x="1962"/>
        <item m="1" x="288"/>
        <item m="1" x="1504"/>
        <item m="1" x="1746"/>
        <item m="1" x="2036"/>
        <item m="1" x="1758"/>
        <item m="1" x="429"/>
        <item m="1" x="116"/>
        <item m="1" x="2147"/>
        <item m="1" x="758"/>
        <item m="1" x="2925"/>
        <item m="1" x="2740"/>
        <item m="1" x="650"/>
        <item m="1" x="1297"/>
        <item m="1" x="944"/>
        <item m="1" x="2310"/>
        <item m="1" x="1311"/>
        <item m="1" x="589"/>
        <item m="1" x="1776"/>
        <item m="1" x="1359"/>
        <item m="1" x="2250"/>
        <item m="1" x="262"/>
        <item m="1" x="1282"/>
        <item m="1" x="2495"/>
        <item m="1" x="2833"/>
        <item m="1" x="294"/>
        <item m="1" x="2160"/>
        <item m="1" x="2811"/>
        <item m="1" x="2000"/>
        <item m="1" x="1018"/>
        <item m="1" x="909"/>
        <item m="1" x="316"/>
        <item m="1" x="739"/>
        <item m="1" x="2228"/>
        <item m="1" x="305"/>
        <item m="1" x="928"/>
        <item m="1" x="2901"/>
        <item m="1" x="2153"/>
        <item m="1" x="1750"/>
        <item m="1" x="1922"/>
        <item m="1" x="943"/>
        <item m="1" x="1367"/>
        <item m="1" x="1091"/>
        <item m="1" x="1931"/>
        <item m="1" x="2073"/>
        <item m="1" x="1692"/>
        <item m="1" x="3018"/>
        <item m="1" x="1930"/>
        <item m="1" x="2737"/>
        <item m="1" x="1835"/>
        <item m="1" x="434"/>
        <item m="1" x="2469"/>
        <item m="1" x="275"/>
        <item m="1" x="2207"/>
        <item m="1" x="2122"/>
        <item m="1" x="1853"/>
        <item m="1" x="594"/>
        <item m="1" x="1608"/>
        <item m="1" x="256"/>
        <item m="1" x="492"/>
        <item m="1" x="805"/>
        <item m="1" x="2309"/>
        <item m="1" x="1190"/>
        <item m="1" x="2028"/>
        <item m="1" x="3080"/>
        <item m="1" x="271"/>
        <item m="1" x="128"/>
        <item m="1" x="2137"/>
        <item m="1" x="448"/>
        <item m="1" x="63"/>
        <item m="1" x="1768"/>
        <item m="1" x="388"/>
        <item m="1" x="2075"/>
        <item m="1" x="1425"/>
        <item m="1" x="2714"/>
        <item m="1" x="1213"/>
        <item m="1" x="1681"/>
        <item m="1" x="62"/>
        <item m="1" x="18"/>
        <item m="1" x="846"/>
        <item m="1" x="1442"/>
        <item m="1" x="1365"/>
        <item m="1" x="463"/>
        <item m="1" x="70"/>
        <item m="1" x="157"/>
        <item m="1" x="2670"/>
        <item m="1" x="892"/>
        <item m="1" x="342"/>
        <item m="1" x="2634"/>
        <item m="1" x="1842"/>
        <item m="1" x="1024"/>
        <item m="1" x="1110"/>
        <item m="1" x="789"/>
        <item m="1" x="1701"/>
        <item m="1" x="1993"/>
        <item m="1" x="1670"/>
        <item m="1" x="2544"/>
        <item m="1" x="1096"/>
        <item m="1" x="574"/>
        <item m="1" x="1985"/>
        <item m="1" x="1491"/>
        <item m="1" x="1259"/>
        <item m="1" x="2483"/>
        <item m="1" x="89"/>
        <item m="1" x="3027"/>
        <item m="1" x="458"/>
        <item m="1" x="2690"/>
        <item m="1" x="1170"/>
        <item m="1" x="552"/>
        <item m="1" x="1385"/>
        <item m="1" x="1991"/>
        <item m="1" x="2916"/>
        <item m="1" x="2509"/>
        <item m="1" x="1481"/>
        <item m="1" x="989"/>
        <item m="1" x="1643"/>
        <item m="1" x="2701"/>
        <item m="1" x="1443"/>
        <item m="1" x="1349"/>
        <item m="1" x="215"/>
        <item m="1" x="2396"/>
        <item m="1" x="3079"/>
        <item m="1" x="2854"/>
        <item m="1" x="2452"/>
        <item m="1" x="2844"/>
        <item m="1" x="884"/>
        <item m="1" x="1946"/>
        <item m="1" x="222"/>
        <item m="1" x="392"/>
        <item m="1" x="1137"/>
        <item m="1" x="2946"/>
        <item m="1" x="2884"/>
        <item m="1" x="1465"/>
        <item m="1" x="1080"/>
        <item m="1" x="2546"/>
        <item m="1" x="2238"/>
        <item m="1" x="2099"/>
        <item m="1" x="1239"/>
        <item m="1" x="2017"/>
        <item m="1" x="2865"/>
        <item m="1" x="2534"/>
        <item m="1" x="2555"/>
        <item m="1" x="911"/>
        <item m="1" x="150"/>
        <item m="1" x="413"/>
        <item m="1" x="2286"/>
        <item m="1" x="1323"/>
        <item m="1" x="1476"/>
        <item m="1" x="2911"/>
        <item m="1" x="699"/>
        <item m="1" x="2438"/>
        <item m="1" x="435"/>
        <item m="1" x="2578"/>
        <item m="1" x="1509"/>
        <item m="1" x="551"/>
        <item m="1" x="823"/>
        <item m="1" x="2940"/>
        <item m="1" x="2908"/>
        <item m="1" x="118"/>
        <item m="1" x="2968"/>
        <item m="1" x="2278"/>
        <item m="1" x="686"/>
        <item m="1" x="200"/>
        <item m="1" x="201"/>
        <item m="1" x="115"/>
        <item m="1" x="1578"/>
        <item m="1" x="265"/>
        <item m="1" x="206"/>
        <item m="1" x="1933"/>
        <item m="1" x="1134"/>
        <item m="1" x="558"/>
        <item m="1" x="298"/>
        <item m="1" x="652"/>
        <item m="1" x="907"/>
        <item m="1" x="735"/>
        <item m="1" x="1729"/>
        <item m="1" x="1243"/>
        <item m="1" x="132"/>
        <item m="1" x="1415"/>
        <item m="1" x="1702"/>
        <item m="1" x="912"/>
        <item m="1" x="936"/>
        <item m="1" x="2897"/>
        <item m="1" x="1630"/>
        <item m="1" x="2484"/>
        <item m="1" x="3031"/>
        <item m="1" x="2682"/>
        <item m="1" x="974"/>
        <item m="1" x="2303"/>
        <item m="1" x="2382"/>
        <item m="1" x="167"/>
        <item m="1" x="1225"/>
        <item m="1" x="2868"/>
        <item m="1" x="1240"/>
        <item m="1" x="2607"/>
        <item m="1" x="1099"/>
        <item m="1" x="1937"/>
        <item m="1" x="25"/>
        <item m="1" x="2021"/>
        <item m="1" x="955"/>
        <item m="1" x="1289"/>
        <item m="1" x="2374"/>
        <item m="1" x="43"/>
        <item m="1" x="2493"/>
        <item m="1" x="1384"/>
        <item m="1" x="697"/>
        <item m="1" x="2514"/>
        <item m="1" x="3035"/>
        <item m="1" x="86"/>
        <item m="1" x="1276"/>
        <item m="1" x="2797"/>
        <item m="1" x="1823"/>
        <item m="1" x="2033"/>
        <item m="1" x="3067"/>
        <item m="1" x="2838"/>
        <item m="1" x="367"/>
        <item m="1" x="3081"/>
        <item m="1" x="1756"/>
        <item m="1" x="1172"/>
        <item m="1" x="2639"/>
        <item m="1" x="1977"/>
        <item m="1" x="2058"/>
        <item m="1" x="2434"/>
        <item m="1" x="67"/>
        <item m="1" x="746"/>
        <item m="1" x="606"/>
        <item m="1" x="1003"/>
        <item m="1" x="2527"/>
        <item m="1" x="2056"/>
        <item m="1" x="242"/>
        <item m="1" x="196"/>
        <item m="1" x="2377"/>
        <item m="1" x="2388"/>
        <item m="1" x="781"/>
        <item m="1" x="2717"/>
        <item m="1" x="516"/>
        <item m="1" x="2887"/>
        <item m="1" x="1901"/>
        <item m="1" x="1350"/>
        <item m="1" x="3043"/>
        <item m="1" x="1638"/>
        <item m="1" x="1975"/>
        <item m="1" x="1138"/>
        <item m="1" x="631"/>
        <item m="1" x="1089"/>
        <item m="1" x="542"/>
        <item m="1" x="2409"/>
        <item m="1" x="2063"/>
        <item m="1" x="1940"/>
        <item m="1" x="2698"/>
        <item m="1" x="1525"/>
        <item m="1" x="827"/>
        <item m="1" x="2885"/>
        <item m="1" x="2687"/>
        <item m="1" x="2866"/>
        <item m="1" x="251"/>
        <item m="1" x="2209"/>
        <item m="1" x="1376"/>
        <item m="1" x="1528"/>
        <item m="1" x="1210"/>
        <item m="1" x="2090"/>
        <item m="1" x="456"/>
        <item m="1" x="1932"/>
        <item m="1" x="1223"/>
        <item m="1" x="2605"/>
        <item m="1" x="2770"/>
        <item m="1" x="2902"/>
        <item m="1" x="1570"/>
        <item m="1" x="2350"/>
        <item m="1" x="1785"/>
        <item m="1" x="960"/>
        <item m="1" x="1751"/>
        <item m="1" x="1469"/>
        <item m="1" x="350"/>
        <item m="1" x="1986"/>
        <item m="1" x="1370"/>
        <item m="1" x="169"/>
        <item m="1" x="622"/>
        <item m="1" x="92"/>
        <item m="1" x="828"/>
        <item m="1" x="1796"/>
        <item m="1" x="641"/>
        <item m="1" x="1506"/>
        <item m="1" x="1627"/>
        <item m="1" x="2526"/>
        <item m="1" x="975"/>
        <item m="1" x="26"/>
        <item m="1" x="2361"/>
        <item m="1" x="852"/>
        <item m="1" x="1396"/>
        <item m="1" x="1158"/>
        <item m="1" x="1675"/>
        <item m="1" x="2120"/>
        <item m="1" x="375"/>
        <item m="1" x="219"/>
        <item m="1" x="2572"/>
        <item m="1" x="1530"/>
        <item m="1" x="1631"/>
        <item x="6"/>
        <item m="1" x="577"/>
        <item m="1" x="2686"/>
        <item m="1" x="1915"/>
        <item m="1" x="2057"/>
        <item m="1" x="762"/>
        <item m="1" x="2170"/>
        <item m="1" x="160"/>
        <item m="1" x="2529"/>
        <item m="1" x="1013"/>
        <item m="1" x="192"/>
        <item m="1" x="2608"/>
        <item m="1" x="515"/>
        <item m="1" x="1677"/>
        <item m="1" x="855"/>
        <item m="1" x="1747"/>
        <item m="1" x="2031"/>
        <item m="1" x="295"/>
        <item m="1" x="634"/>
        <item m="1" x="934"/>
        <item m="1" x="1592"/>
        <item m="1" x="1914"/>
        <item m="1" x="477"/>
        <item m="1" x="2234"/>
        <item m="1" x="2116"/>
        <item m="1" x="2549"/>
        <item m="1" x="663"/>
        <item m="1" x="896"/>
        <item m="1" x="1755"/>
        <item m="1" x="2903"/>
        <item m="1" x="2083"/>
        <item m="1" x="2570"/>
        <item m="1" x="8"/>
        <item m="1" x="2329"/>
        <item m="1" x="2840"/>
        <item m="1" x="1566"/>
        <item m="1" x="2471"/>
        <item m="1" x="2569"/>
        <item m="1" x="1441"/>
        <item m="1" x="1108"/>
        <item m="1" x="1726"/>
        <item m="1" x="180"/>
        <item m="1" x="2547"/>
        <item m="1" x="2039"/>
        <item m="1" x="2630"/>
        <item m="1" x="362"/>
        <item m="1" x="402"/>
        <item m="1" x="2559"/>
        <item m="1" x="2140"/>
        <item m="1" x="1436"/>
        <item m="1" x="2835"/>
        <item m="1" x="1060"/>
        <item m="1" x="217"/>
        <item m="1" x="127"/>
        <item m="1" x="2342"/>
        <item m="1" x="1197"/>
        <item m="1" x="721"/>
        <item m="1" x="1199"/>
        <item m="1" x="451"/>
        <item m="1" x="815"/>
        <item m="1" x="838"/>
        <item m="1" x="660"/>
        <item m="1" x="437"/>
        <item m="1" x="1657"/>
        <item m="1" x="318"/>
        <item m="1" x="1718"/>
        <item m="1" x="432"/>
        <item m="1" x="877"/>
        <item m="1" x="445"/>
        <item m="1" x="1557"/>
        <item m="1" x="3012"/>
        <item m="1" x="1109"/>
        <item m="1" x="996"/>
        <item m="1" x="227"/>
        <item m="1" x="1987"/>
        <item m="1" x="1056"/>
        <item m="1" x="1815"/>
        <item m="1" x="1283"/>
        <item m="1" x="981"/>
        <item m="1" x="346"/>
        <item m="1" x="1086"/>
        <item m="1" x="1781"/>
        <item m="1" x="897"/>
        <item m="1" x="15"/>
        <item m="1" x="1215"/>
        <item m="1" x="656"/>
        <item m="1" x="514"/>
        <item m="1" x="2802"/>
        <item m="1" x="2975"/>
        <item m="1" x="2967"/>
        <item m="1" x="2775"/>
        <item m="1" x="1168"/>
        <item m="1" x="1533"/>
        <item m="1" x="2124"/>
        <item m="1" x="605"/>
        <item m="1" x="386"/>
        <item m="1" x="2294"/>
        <item m="1" x="1272"/>
        <item m="1" x="640"/>
        <item m="1" x="628"/>
        <item m="1" x="1022"/>
        <item m="1" x="848"/>
        <item m="1" x="1872"/>
        <item m="1" x="804"/>
        <item m="1" x="2754"/>
        <item m="1" x="441"/>
        <item m="1" x="1581"/>
        <item m="1" x="1610"/>
        <item m="1" x="1255"/>
        <item m="1" x="2123"/>
        <item m="1" x="1162"/>
        <item m="1" x="2025"/>
        <item m="1" x="2949"/>
        <item m="1" x="1568"/>
        <item m="1" x="2352"/>
        <item m="1" x="1809"/>
        <item m="1" x="2105"/>
        <item m="1" x="1616"/>
        <item m="1" x="3002"/>
        <item m="1" x="2367"/>
        <item m="1" x="2726"/>
        <item m="1" x="139"/>
        <item m="1" x="414"/>
        <item m="1" x="557"/>
        <item m="1" x="2944"/>
        <item m="1" x="1128"/>
        <item m="1" x="2351"/>
        <item m="1" x="267"/>
        <item m="1" x="1745"/>
        <item m="1" x="3030"/>
        <item m="1" x="204"/>
        <item m="1" x="3037"/>
        <item m="1" x="1956"/>
        <item m="1" x="1344"/>
        <item m="1" x="874"/>
        <item m="1" x="523"/>
        <item m="1" x="1261"/>
        <item m="1" x="2070"/>
        <item m="1" x="1831"/>
        <item m="1" x="1026"/>
        <item m="1" x="1648"/>
        <item m="1" x="662"/>
        <item m="1" x="2576"/>
        <item m="1" x="1466"/>
        <item m="1" x="1049"/>
        <item m="1" x="340"/>
        <item m="1" x="1226"/>
        <item m="1" x="335"/>
        <item m="1" x="1366"/>
        <item m="1" x="1035"/>
        <item m="1" x="1582"/>
        <item m="1" x="2805"/>
        <item m="1" x="260"/>
        <item m="1" x="547"/>
        <item m="1" x="562"/>
        <item m="1" x="2708"/>
        <item m="1" x="778"/>
        <item m="1" x="87"/>
        <item m="1" x="1204"/>
        <item m="1" x="1806"/>
        <item m="1" x="2135"/>
        <item m="1" x="2741"/>
        <item m="1" x="688"/>
        <item m="1" x="1285"/>
        <item m="1" x="174"/>
        <item m="1" x="982"/>
        <item m="1" x="2510"/>
        <item m="1" x="51"/>
        <item m="1" x="2418"/>
        <item m="1" x="1256"/>
        <item m="1" x="120"/>
        <item m="1" x="2712"/>
        <item m="1" x="2760"/>
        <item m="1" x="1175"/>
        <item m="1" x="933"/>
        <item m="1" x="2919"/>
        <item m="1" x="1973"/>
        <item m="1" x="1077"/>
        <item m="1" x="2030"/>
        <item m="1" x="230"/>
        <item m="1" x="2989"/>
        <item m="1" x="2390"/>
        <item m="1" x="291"/>
        <item m="1" x="1164"/>
        <item m="1" x="2676"/>
        <item m="1" x="1788"/>
        <item m="1" x="96"/>
        <item m="1" x="1895"/>
        <item m="1" x="13"/>
        <item m="1" x="967"/>
        <item m="1" x="2956"/>
        <item m="1" x="2096"/>
        <item m="1" x="296"/>
        <item m="1" x="2727"/>
        <item m="1" x="1083"/>
        <item m="1" x="1044"/>
        <item m="1" x="774"/>
        <item m="1" x="45"/>
        <item m="1" x="2248"/>
        <item m="1" x="419"/>
        <item m="1" x="2834"/>
        <item m="1" x="124"/>
        <item m="1" x="2677"/>
        <item m="1" x="829"/>
        <item m="1" x="2898"/>
        <item m="1" x="1595"/>
        <item m="1" x="2577"/>
        <item m="1" x="1779"/>
        <item m="1" x="2222"/>
        <item m="1" x="1698"/>
        <item m="1" x="1023"/>
        <item m="1" x="3069"/>
        <item m="1" x="2703"/>
        <item m="1" x="1957"/>
        <item m="1" x="2778"/>
        <item m="1" x="729"/>
        <item m="1" x="1604"/>
        <item m="1" x="79"/>
        <item m="1" x="97"/>
        <item m="1" x="818"/>
        <item m="1" x="276"/>
        <item m="1" x="2942"/>
        <item m="1" x="994"/>
        <item m="1" x="924"/>
        <item m="1" x="2060"/>
        <item m="1" x="993"/>
        <item m="1" x="1834"/>
        <item m="1" x="1178"/>
        <item m="1" x="2504"/>
        <item m="1" x="1206"/>
        <item m="1" x="1625"/>
        <item m="1" x="1883"/>
        <item m="1" x="580"/>
        <item m="1" x="2407"/>
        <item m="1" x="2357"/>
        <item m="1" x="1471"/>
        <item m="1" x="1871"/>
        <item m="1" x="1120"/>
        <item m="1" x="1807"/>
        <item m="1" x="1079"/>
        <item m="1" x="2285"/>
        <item m="1" x="2936"/>
        <item m="1" x="1854"/>
        <item m="1" x="1734"/>
        <item m="1" x="2818"/>
        <item m="1" x="1879"/>
        <item m="1" x="1710"/>
        <item m="1" x="1716"/>
        <item m="1" x="1322"/>
        <item m="1" x="1072"/>
        <item m="1" x="2215"/>
        <item m="1" x="1000"/>
        <item m="1" x="1274"/>
        <item m="1" x="1548"/>
        <item m="1" x="621"/>
        <item m="1" x="1275"/>
        <item m="1" x="1075"/>
        <item m="1" x="2370"/>
        <item m="1" x="1683"/>
        <item m="1" x="29"/>
        <item m="1" x="2180"/>
        <item m="1" x="1507"/>
        <item m="1" x="2532"/>
        <item m="1" x="1812"/>
        <item m="1" x="1317"/>
        <item m="1" x="1286"/>
        <item m="1" x="2554"/>
        <item m="1" x="58"/>
        <item m="1" x="773"/>
        <item m="1" x="69"/>
        <item m="1" x="2661"/>
        <item m="1" x="1617"/>
        <item m="1" x="2280"/>
        <item m="1" x="1865"/>
        <item m="1" x="2098"/>
        <item m="1" x="1589"/>
        <item m="1" x="2814"/>
        <item m="1" x="1495"/>
        <item m="1" x="689"/>
        <item m="1" x="1329"/>
        <item m="1" x="1890"/>
        <item m="1" x="320"/>
        <item m="1" x="899"/>
        <item m="1" x="1656"/>
        <item m="1" x="821"/>
        <item m="1" x="841"/>
        <item m="1" x="807"/>
        <item m="1" x="71"/>
        <item m="1" x="1804"/>
        <item m="1" x="2617"/>
        <item m="1" x="2046"/>
        <item m="1" x="1472"/>
        <item m="1" x="137"/>
        <item m="1" x="2889"/>
        <item m="1" x="2055"/>
        <item m="1" x="14"/>
        <item m="1" x="2274"/>
        <item m="1" x="1580"/>
        <item m="1" x="2528"/>
        <item m="1" x="839"/>
        <item m="1" x="2924"/>
        <item m="1" x="1053"/>
        <item m="1" x="161"/>
        <item m="1" x="2337"/>
        <item m="1" x="2790"/>
        <item m="1" x="2260"/>
        <item m="1" x="2999"/>
        <item m="1" x="17"/>
        <item m="1" x="1260"/>
        <item m="1" x="898"/>
        <item m="1" x="138"/>
        <item m="1" x="1813"/>
        <item m="1" x="35"/>
        <item m="1" x="1686"/>
        <item m="1" x="2261"/>
        <item m="1" x="1439"/>
        <item m="1" x="1235"/>
        <item m="1" x="213"/>
        <item m="1" x="170"/>
        <item m="1" x="485"/>
        <item m="1" x="20"/>
        <item m="1" x="2564"/>
        <item m="1" x="2048"/>
        <item m="1" x="2463"/>
        <item m="1" x="2084"/>
        <item m="1" x="716"/>
        <item m="1" x="1970"/>
        <item m="1" x="2580"/>
        <item m="1" x="1687"/>
        <item m="1" x="2258"/>
        <item m="1" x="1980"/>
        <item m="1" x="2982"/>
        <item m="1" x="136"/>
        <item m="1" x="2175"/>
        <item m="1" x="1211"/>
        <item m="1" x="2181"/>
        <item m="1" x="1546"/>
        <item m="1" x="10"/>
        <item m="1" x="1328"/>
        <item m="1" x="900"/>
        <item m="1" x="2874"/>
        <item m="1" x="2465"/>
        <item m="1" x="66"/>
        <item x="4"/>
        <item m="1" x="1597"/>
        <item m="1" x="2432"/>
        <item m="1" x="1537"/>
        <item m="1" x="133"/>
        <item m="1" x="711"/>
        <item m="1" x="1561"/>
        <item m="1" x="431"/>
        <item m="1" x="2976"/>
        <item m="1" x="544"/>
        <item m="1" x="2474"/>
        <item m="1" x="309"/>
        <item m="1" x="2276"/>
        <item m="1" x="1805"/>
        <item m="1" x="2545"/>
        <item m="1" x="876"/>
        <item m="1" x="2638"/>
        <item m="1" x="3038"/>
        <item m="1" x="2573"/>
        <item m="1" x="210"/>
        <item m="1" x="336"/>
        <item m="1" x="2335"/>
        <item m="1" x="508"/>
        <item m="1" x="1567"/>
        <item m="1" x="1689"/>
        <item m="1" x="1839"/>
        <item m="1" x="2574"/>
        <item m="1" x="587"/>
        <item m="1" x="2700"/>
        <item m="1" x="426"/>
        <item m="1" x="2450"/>
        <item m="1" x="333"/>
        <item m="1" x="617"/>
        <item m="1" x="81"/>
        <item m="1" x="1104"/>
        <item m="1" x="857"/>
        <item m="1" x="1951"/>
        <item m="1" x="831"/>
        <item m="1" x="248"/>
        <item m="1" x="1959"/>
        <item m="1" x="1680"/>
        <item m="1" x="447"/>
        <item m="1" x="2411"/>
        <item m="1" x="724"/>
        <item m="1" x="1454"/>
        <item m="1" x="78"/>
        <item m="1" x="2633"/>
        <item m="1" x="2014"/>
        <item m="1" x="98"/>
        <item m="1" x="2138"/>
        <item m="1" x="2132"/>
        <item m="1" x="3000"/>
        <item m="1" x="1430"/>
        <item m="1" x="973"/>
        <item m="1" x="1971"/>
        <item m="1" x="1483"/>
        <item m="1" x="1295"/>
        <item m="1" x="707"/>
        <item m="1" x="344"/>
        <item m="1" x="2307"/>
        <item m="1" x="1850"/>
        <item m="1" x="444"/>
        <item m="1" x="481"/>
        <item m="1" x="2970"/>
        <item m="1" x="1299"/>
        <item m="1" x="1545"/>
        <item m="1" x="786"/>
        <item m="1" x="122"/>
        <item m="1" x="2733"/>
        <item m="1" x="193"/>
        <item m="1" x="1517"/>
        <item m="1" x="2290"/>
        <item m="1" x="504"/>
        <item m="1" x="2644"/>
        <item m="1" x="1262"/>
        <item m="1" x="1315"/>
        <item m="1" x="1605"/>
        <item m="1" x="2489"/>
        <item m="1" x="2987"/>
        <item m="1" x="643"/>
        <item m="1" x="2594"/>
        <item m="1" x="1100"/>
        <item m="1" x="869"/>
        <item m="1" x="2018"/>
        <item m="1" x="1173"/>
        <item m="1" x="733"/>
        <item m="1" x="723"/>
        <item m="1" x="3046"/>
        <item m="1" x="598"/>
        <item m="1" x="705"/>
        <item m="1" x="706"/>
        <item m="1" x="2583"/>
        <item m="1" x="677"/>
        <item m="1" x="236"/>
        <item m="1" x="1045"/>
        <item m="1" x="2692"/>
        <item m="1" x="2114"/>
        <item m="1" x="2904"/>
        <item m="1" x="2819"/>
        <item m="1" x="1961"/>
        <item m="1" x="1380"/>
        <item m="1" x="21"/>
        <item m="1" x="356"/>
        <item m="1" x="2615"/>
        <item m="1" x="1217"/>
        <item m="1" x="2870"/>
        <item m="1" x="177"/>
        <item m="1" x="2625"/>
        <item m="1" x="1626"/>
        <item m="1" x="2921"/>
        <item m="1" x="2167"/>
        <item m="1" x="3040"/>
        <item m="1" x="1150"/>
        <item m="1" x="1093"/>
        <item m="1" x="334"/>
        <item m="1" x="341"/>
        <item m="1" x="326"/>
        <item m="1" x="1171"/>
        <item m="1" x="228"/>
        <item m="1" x="1337"/>
        <item m="1" x="1252"/>
        <item m="1" x="1647"/>
        <item m="1" x="2299"/>
        <item m="1" x="765"/>
        <item m="1" x="2600"/>
        <item m="1" x="1398"/>
        <item m="1" x="3074"/>
        <item m="1" x="382"/>
        <item m="1" x="958"/>
        <item m="1" x="1518"/>
        <item m="1" x="182"/>
        <item m="1" x="2125"/>
        <item m="1" x="2127"/>
        <item m="1" x="2689"/>
        <item m="1" x="2092"/>
        <item m="1" x="2061"/>
        <item m="1" x="2272"/>
        <item m="1" x="1709"/>
        <item m="1" x="1628"/>
        <item m="1" x="254"/>
        <item m="1" x="383"/>
        <item m="1" x="1594"/>
        <item m="1" x="940"/>
        <item m="1" x="2845"/>
        <item m="1" x="1892"/>
        <item m="1" x="277"/>
        <item m="1" x="2613"/>
        <item m="1" x="1258"/>
        <item m="1" x="1016"/>
        <item m="1" x="3029"/>
        <item m="1" x="1027"/>
        <item m="1" x="722"/>
        <item m="1" x="2867"/>
        <item m="1" x="737"/>
        <item m="1" x="165"/>
        <item m="1" x="2072"/>
        <item m="1" x="28"/>
        <item m="1" x="879"/>
        <item m="1" x="1699"/>
        <item m="1" x="2490"/>
        <item m="1" x="664"/>
        <item m="1" x="1105"/>
        <item m="1" x="1878"/>
        <item m="1" x="185"/>
        <item m="1" x="3033"/>
        <item m="1" x="1857"/>
        <item m="1" x="826"/>
        <item m="1" x="2164"/>
        <item m="1" x="1538"/>
        <item m="1" x="1409"/>
        <item m="1" x="1081"/>
        <item m="1" x="1437"/>
        <item m="1" x="1707"/>
        <item m="1" x="1307"/>
        <item m="1" x="1673"/>
        <item m="1" x="3014"/>
        <item m="1" x="683"/>
        <item m="1" x="2399"/>
        <item m="1" x="766"/>
        <item m="1" x="2540"/>
        <item m="1" x="378"/>
        <item m="1" x="90"/>
        <item m="1" x="2267"/>
        <item m="1" x="235"/>
        <item m="1" x="245"/>
        <item m="1" x="619"/>
        <item m="1" x="565"/>
        <item m="1" x="1354"/>
        <item m="1" x="2448"/>
        <item m="1" x="767"/>
        <item m="1" x="889"/>
        <item m="1" x="3087"/>
        <item m="1" x="269"/>
        <item m="1" x="1988"/>
        <item m="1" x="1181"/>
        <item m="1" x="2473"/>
        <item m="1" x="2348"/>
        <item m="1" x="65"/>
        <item m="1" x="1529"/>
        <item m="1" x="2047"/>
        <item m="1" x="1882"/>
        <item m="1" x="2496"/>
        <item m="1" x="534"/>
        <item m="1" x="22"/>
        <item m="1" x="2282"/>
        <item m="1" x="36"/>
        <item m="1" x="2022"/>
        <item m="1" x="2265"/>
        <item m="1" x="522"/>
        <item m="1" x="1818"/>
        <item m="1" x="2415"/>
        <item m="1" x="2081"/>
        <item m="1" x="1639"/>
        <item m="1" x="1010"/>
        <item m="1" x="891"/>
        <item m="1" x="582"/>
        <item m="1" x="2715"/>
        <item m="1" x="2622"/>
        <item m="1" x="1866"/>
        <item m="1" x="2766"/>
        <item m="1" x="1591"/>
        <item m="1" x="1770"/>
        <item m="1" x="607"/>
        <item m="1" x="1413"/>
        <item m="1" x="2263"/>
        <item m="1" x="1155"/>
        <item m="1" x="2381"/>
        <item m="1" x="1847"/>
        <item m="1" x="2519"/>
        <item m="1" x="696"/>
        <item m="1" x="273"/>
        <item m="1" x="95"/>
        <item m="1" x="2340"/>
        <item m="1" x="1672"/>
        <item m="1" x="88"/>
        <item m="1" x="1577"/>
        <item m="1" x="2738"/>
        <item m="1" x="1144"/>
        <item m="1" x="2198"/>
        <item m="1" x="1251"/>
        <item m="1" x="1264"/>
        <item m="1" x="2863"/>
        <item m="1" x="2156"/>
        <item m="1" x="1547"/>
        <item m="1" x="712"/>
        <item m="1" x="84"/>
        <item m="1" x="3056"/>
        <item m="1" x="2102"/>
        <item m="1" x="2103"/>
        <item m="1" x="850"/>
        <item m="1" x="2435"/>
        <item m="1" x="2312"/>
        <item m="1" x="2893"/>
        <item m="1" x="2800"/>
        <item m="1" x="1651"/>
        <item m="1" x="3048"/>
        <item m="1" x="1622"/>
        <item m="1" x="682"/>
        <item m="1" x="603"/>
        <item m="1" x="2825"/>
        <item m="1" x="1949"/>
        <item m="1" x="2757"/>
        <item m="1" x="2284"/>
        <item m="1" x="93"/>
        <item m="1" x="2395"/>
        <item m="1" x="1619"/>
        <item m="1" x="1728"/>
        <item m="1" x="2408"/>
        <item m="1" x="1666"/>
        <item m="1" x="1490"/>
        <item m="1" x="923"/>
        <item m="1" x="2150"/>
        <item m="1" x="913"/>
        <item m="1" x="374"/>
        <item m="1" x="1744"/>
        <item m="1" x="2853"/>
        <item m="1" x="2289"/>
        <item m="1" x="2621"/>
        <item m="1" x="2094"/>
        <item m="1" x="655"/>
        <item m="1" x="1470"/>
        <item m="1" x="959"/>
        <item m="1" x="2354"/>
        <item m="1" x="596"/>
        <item m="1" x="1129"/>
        <item m="1" x="1881"/>
        <item m="1" x="1141"/>
        <item m="1" x="2241"/>
        <item m="1" x="680"/>
        <item m="1" x="1909"/>
        <item m="1" x="307"/>
        <item m="1" x="2859"/>
        <item m="1" x="1478"/>
        <item m="1" x="2027"/>
        <item m="1" x="890"/>
        <item m="1" x="24"/>
        <item m="1" x="1565"/>
        <item m="1" x="1220"/>
        <item m="1" x="620"/>
        <item m="1" x="2747"/>
        <item m="1" x="2891"/>
        <item m="1" x="2100"/>
        <item m="1" x="1382"/>
        <item m="1" x="2611"/>
        <item m="1" x="281"/>
        <item m="1" x="257"/>
        <item m="1" x="2387"/>
        <item m="1" x="389"/>
        <item m="1" x="471"/>
        <item m="1" x="1327"/>
        <item m="1" x="2647"/>
        <item m="1" x="94"/>
        <item m="1" x="1002"/>
        <item m="1" x="1609"/>
        <item m="1" x="1257"/>
        <item m="1" x="1435"/>
        <item m="1" x="600"/>
        <item m="1" x="1033"/>
        <item m="1" x="1316"/>
        <item m="1" x="2759"/>
        <item m="1" x="2362"/>
        <item m="1" x="474"/>
        <item m="1" x="2338"/>
        <item m="1" x="2331"/>
        <item m="1" x="351"/>
        <item m="1" x="2383"/>
        <item m="1" x="1208"/>
        <item m="1" x="1927"/>
        <item m="1" x="2243"/>
        <item m="1" x="108"/>
        <item m="1" x="2958"/>
        <item m="1" x="2139"/>
        <item m="1" x="1837"/>
        <item m="1" x="2108"/>
        <item m="1" x="1287"/>
        <item m="1" x="1979"/>
        <item m="1" x="436"/>
        <item m="1" x="411"/>
        <item m="1" x="2787"/>
        <item m="1" x="1646"/>
        <item m="1" x="2279"/>
        <item m="1" x="2869"/>
        <item m="1" x="1738"/>
        <item m="1" x="3064"/>
        <item m="1" x="2068"/>
        <item m="1" x="2324"/>
        <item m="1" x="2789"/>
        <item m="1" x="782"/>
        <item m="1" x="1312"/>
        <item m="1" x="905"/>
        <item m="1" x="1493"/>
        <item m="1" x="1325"/>
        <item m="1" x="2561"/>
        <item m="1" x="1059"/>
        <item m="1" x="1133"/>
        <item m="1" x="1025"/>
        <item m="1" x="1695"/>
        <item m="1" x="109"/>
        <item m="1" x="2080"/>
        <item m="1" x="2356"/>
        <item m="1" x="2662"/>
        <item m="1" x="2606"/>
        <item m="1" x="938"/>
        <item m="1" x="742"/>
        <item m="1" x="46"/>
        <item m="1" x="1186"/>
        <item m="1" x="1753"/>
        <item m="1" x="2178"/>
        <item m="1" x="858"/>
        <item m="1" x="2397"/>
        <item m="1" x="1358"/>
        <item m="1" x="2010"/>
        <item m="1" x="2624"/>
        <item m="1" x="2172"/>
        <item m="1" x="717"/>
        <item m="1" x="1583"/>
        <item m="1" x="2171"/>
        <item m="1" x="310"/>
        <item m="1" x="2513"/>
        <item m="1" x="1902"/>
        <item m="1" x="1279"/>
        <item m="1" x="1664"/>
        <item m="1" x="2168"/>
        <item m="1" x="1644"/>
        <item m="1" x="2112"/>
        <item m="1" x="1008"/>
        <item m="1" x="935"/>
        <item m="1" x="2203"/>
        <item m="1" x="2236"/>
        <item m="1" x="714"/>
        <item m="1" x="189"/>
        <item m="1" x="1761"/>
        <item m="1" x="2247"/>
        <item m="1" x="798"/>
        <item m="1" x="2239"/>
        <item m="1" x="2095"/>
        <item m="1" x="3028"/>
        <item m="1" x="1165"/>
        <item m="1" x="1117"/>
        <item m="1" x="1335"/>
        <item m="1" x="2795"/>
        <item m="1" x="2051"/>
        <item m="1" x="2827"/>
        <item m="1" x="325"/>
        <item m="1" x="2270"/>
        <item m="1" x="671"/>
        <item m="1" x="2965"/>
        <item m="1" x="2380"/>
        <item m="1" x="1351"/>
        <item m="1" x="2996"/>
        <item m="1" x="1266"/>
        <item m="1" x="1474"/>
        <item m="1" x="2437"/>
        <item m="1" x="2521"/>
        <item m="1" x="1118"/>
        <item m="1" x="44"/>
        <item m="1" x="3045"/>
        <item m="1" x="720"/>
        <item m="1" x="1114"/>
        <item m="1" x="1405"/>
        <item m="1" x="2892"/>
        <item m="1" x="2113"/>
        <item m="1" x="1372"/>
        <item m="1" x="1852"/>
        <item m="1" x="2398"/>
        <item m="1" x="2235"/>
        <item m="1" x="812"/>
        <item m="1" x="883"/>
        <item m="1" x="961"/>
        <item m="1" x="1111"/>
        <item m="1" x="1510"/>
        <item m="1" x="1246"/>
        <item m="1" x="368"/>
        <item m="1" x="2475"/>
        <item m="1" x="569"/>
        <item m="1" x="1433"/>
        <item m="1" x="1498"/>
        <item m="1" x="916"/>
        <item m="1" x="1669"/>
        <item m="1" x="2943"/>
        <item m="1" x="2136"/>
        <item m="1" x="1387"/>
        <item m="1" x="969"/>
        <item m="1" x="2909"/>
        <item m="1" x="488"/>
        <item m="1" x="27"/>
        <item m="1" x="1783"/>
        <item m="1" x="992"/>
        <item m="1" x="668"/>
        <item m="1" x="832"/>
        <item m="1" x="2960"/>
        <item m="1" x="1693"/>
        <item m="1" x="693"/>
        <item m="1" x="950"/>
        <item m="1" x="2587"/>
        <item m="1" x="885"/>
        <item m="1" x="1221"/>
        <item m="1" x="1521"/>
        <item m="1" x="2799"/>
        <item m="1" x="3050"/>
        <item m="1" x="1912"/>
        <item m="1" x="2552"/>
        <item m="1" x="2035"/>
        <item m="1" x="1748"/>
        <item m="1" x="131"/>
        <item m="1" x="106"/>
        <item m="1" x="1889"/>
        <item m="1" x="2318"/>
        <item m="1" x="502"/>
        <item m="1" x="353"/>
        <item m="1" x="586"/>
        <item m="1" x="979"/>
        <item m="1" x="535"/>
        <item m="1" x="2658"/>
        <item m="1" x="1284"/>
        <item m="1" x="2675"/>
        <item m="1" x="2599"/>
        <item m="1" x="2508"/>
        <item m="1" x="1112"/>
        <item m="1" x="2592"/>
        <item m="1" x="2192"/>
        <item m="1" x="246"/>
        <item m="1" x="314"/>
        <item m="1" x="1331"/>
        <item m="1" x="1011"/>
        <item m="1" x="2699"/>
        <item m="1" x="1816"/>
        <item m="1" x="1069"/>
        <item m="1" x="2879"/>
        <item m="1" x="1357"/>
        <item m="1" x="842"/>
        <item m="1" x="1039"/>
        <item m="1" x="763"/>
        <item m="1" x="449"/>
        <item x="7"/>
        <item m="1" x="1015"/>
        <item m="1" x="1364"/>
        <item m="1" x="1180"/>
        <item m="1" x="1941"/>
        <item m="1" x="1248"/>
        <item m="1" x="1512"/>
        <item m="1" x="1775"/>
        <item x="5"/>
        <item m="1" x="1386"/>
        <item m="1" x="835"/>
        <item m="1" x="284"/>
        <item m="1" x="529"/>
        <item m="1" x="1028"/>
        <item m="1" x="2649"/>
        <item m="1" x="2389"/>
        <item m="1" x="1603"/>
        <item m="1" x="163"/>
        <item m="1" x="49"/>
        <item m="1" x="1475"/>
        <item m="1" x="524"/>
        <item m="1" x="252"/>
        <item m="1" x="1624"/>
        <item m="1" x="1102"/>
        <item m="1" x="2482"/>
        <item m="1" x="1383"/>
        <item m="1" x="2111"/>
        <item m="1" x="1132"/>
        <item m="1" x="3073"/>
        <item m="1" x="34"/>
        <item m="1" x="2193"/>
        <item m="1" x="1803"/>
        <item m="1" x="2327"/>
        <item m="1" x="1724"/>
        <item m="1" x="2462"/>
        <item m="1" x="1004"/>
        <item m="1" x="2359"/>
        <item m="1" x="2320"/>
        <item m="1" x="604"/>
        <item m="1" x="1505"/>
        <item m="1" x="830"/>
        <item m="1" x="3071"/>
        <item m="1" x="266"/>
        <item m="1" x="670"/>
        <item m="1" x="635"/>
        <item m="1" x="2591"/>
        <item m="1" x="678"/>
        <item m="1" x="2043"/>
        <item m="1" x="2015"/>
        <item m="1" x="895"/>
        <item m="1" x="1420"/>
        <item m="1" x="1989"/>
        <item m="1" x="3065"/>
        <item m="1" x="3066"/>
        <item m="1" x="3084"/>
        <item m="1" x="2221"/>
        <item m="1" x="1245"/>
        <item m="1" x="1019"/>
        <item m="1" x="865"/>
        <item m="1" x="1574"/>
        <item m="1" x="2143"/>
        <item m="1" x="810"/>
        <item m="1" x="345"/>
        <item m="1" x="1939"/>
        <item m="1" x="1078"/>
        <item m="1" x="1340"/>
        <item m="1" x="2678"/>
        <item m="1" x="2405"/>
        <item m="1" x="1140"/>
        <item m="1" x="2461"/>
        <item m="1" x="349"/>
        <item m="1" x="103"/>
        <item m="1" x="315"/>
        <item m="1" x="31"/>
        <item m="1" x="536"/>
        <item m="1" x="2531"/>
        <item m="1" x="2011"/>
        <item m="1" x="2596"/>
        <item m="1" x="1549"/>
        <item m="1" x="2736"/>
        <item m="1" x="761"/>
        <item m="1" x="1092"/>
        <item m="1" x="3047"/>
        <item m="1" x="2809"/>
        <item m="1" x="614"/>
        <item m="1" x="659"/>
        <item m="1" x="2336"/>
        <item m="1" x="1562"/>
        <item m="1" x="1649"/>
        <item m="1" x="520"/>
        <item m="1" x="370"/>
        <item m="1" x="801"/>
        <item m="1" x="2485"/>
        <item m="1" x="710"/>
        <item m="1" x="1423"/>
        <item m="1" x="727"/>
        <item m="1" x="486"/>
        <item m="1" x="302"/>
        <item m="1" x="816"/>
        <item m="1" x="1719"/>
        <item m="1" x="902"/>
        <item m="1" x="2255"/>
        <item m="1" x="104"/>
        <item m="1" x="509"/>
        <item m="1" x="2640"/>
        <item m="1" x="2992"/>
        <item m="1" x="769"/>
        <item m="1" x="1613"/>
        <item m="1" x="1564"/>
        <item m="1" x="878"/>
        <item m="1" x="2806"/>
        <item m="1" x="2191"/>
        <item m="1" x="2704"/>
        <item m="1" x="2373"/>
        <item m="1" x="667"/>
        <item m="1" x="2751"/>
        <item m="1" x="406"/>
        <item m="1" x="121"/>
        <item m="1" x="669"/>
        <item m="1" x="588"/>
        <item m="1" x="1419"/>
        <item m="1" x="2803"/>
        <item m="1" x="2371"/>
        <item m="1" x="484"/>
        <item m="1" x="1795"/>
        <item m="1" x="125"/>
        <item m="1" x="866"/>
        <item m="1" x="2189"/>
        <item m="1" x="638"/>
        <item m="1" x="464"/>
        <item m="1" x="1992"/>
        <item m="1" x="1094"/>
        <item m="1" x="1996"/>
        <item m="1" x="412"/>
        <item m="1" x="2109"/>
        <item m="1" x="922"/>
        <item m="1" x="787"/>
        <item m="1" x="164"/>
        <item m="1" x="1900"/>
        <item m="1" x="404"/>
        <item m="1" x="930"/>
        <item m="1" x="1167"/>
        <item m="1" x="2876"/>
        <item m="1" x="1234"/>
        <item m="1" x="906"/>
        <item m="1" x="2664"/>
        <item m="1" x="651"/>
        <item m="1" x="178"/>
        <item m="1" x="1924"/>
        <item m="1" x="1632"/>
        <item m="1" x="398"/>
        <item m="1" x="2734"/>
        <item m="1" x="2912"/>
        <item m="1" x="2500"/>
        <item m="1" x="403"/>
        <item m="1" x="338"/>
        <item m="1" x="1360"/>
        <item m="1" x="2849"/>
        <item m="1" x="554"/>
        <item m="1" x="2119"/>
        <item m="1" x="2832"/>
        <item m="1" x="1228"/>
        <item m="1" x="487"/>
        <item m="1" x="2041"/>
        <item m="1" x="2823"/>
        <item m="1" x="1503"/>
        <item m="1" x="249"/>
        <item m="1" x="1764"/>
        <item m="1" x="2240"/>
        <item m="1" x="2091"/>
        <item m="1" x="1742"/>
        <item m="1" x="2157"/>
        <item m="1" x="2420"/>
        <item m="1" x="2302"/>
        <item m="1" x="2253"/>
        <item m="1" x="2988"/>
        <item m="1" x="470"/>
        <item m="1" x="1418"/>
        <item m="1" x="2957"/>
        <item m="1" x="645"/>
        <item m="1" x="2194"/>
        <item m="1" x="1381"/>
        <item m="1" x="308"/>
        <item m="1" x="2447"/>
        <item m="1" x="2581"/>
        <item m="1" x="1263"/>
        <item m="1" x="2315"/>
        <item m="1" x="517"/>
        <item m="1" x="2498"/>
        <item m="1" x="1198"/>
        <item m="1" x="361"/>
        <item m="1" x="927"/>
        <item m="1" x="214"/>
        <item m="1" x="1519"/>
        <item m="1" x="2093"/>
        <item m="1" x="2217"/>
        <item m="1" x="408"/>
        <item m="1" x="1407"/>
        <item m="1" x="1131"/>
        <item m="1" x="39"/>
        <item m="1" x="1229"/>
        <item m="1" x="1207"/>
        <item m="1" x="1874"/>
        <item m="1" x="1968"/>
        <item m="1" x="597"/>
        <item m="1" x="2922"/>
        <item m="1" x="1487"/>
        <item m="1" x="2724"/>
        <item m="1" x="2427"/>
        <item m="1" x="82"/>
        <item m="1" x="1438"/>
        <item m="1" x="2344"/>
        <item m="1" x="220"/>
        <item m="1" x="3085"/>
        <item m="1" x="931"/>
        <item m="1" x="287"/>
        <item m="1" x="3077"/>
        <item m="1" x="2478"/>
        <item m="1" x="2212"/>
        <item m="1" x="708"/>
        <item m="1" x="2873"/>
        <item m="1" x="2185"/>
        <item m="1" x="799"/>
        <item m="1" x="1309"/>
        <item m="1" x="2636"/>
        <item m="1" x="1073"/>
        <item m="1" x="1763"/>
        <item m="1" x="533"/>
        <item m="1" x="817"/>
        <item m="1" x="2133"/>
        <item m="1" x="538"/>
        <item m="1" x="2429"/>
        <item m="1" x="2880"/>
        <item m="1" x="521"/>
        <item m="1" x="2672"/>
        <item m="1" x="468"/>
        <item m="1" x="480"/>
        <item m="1" x="313"/>
        <item m="1" x="2445"/>
        <item m="1" x="2890"/>
        <item m="1" x="259"/>
        <item m="1" x="868"/>
        <item m="1" x="609"/>
        <item m="1" x="337"/>
        <item m="1" x="482"/>
        <item m="1" x="2421"/>
        <item m="1" x="1440"/>
        <item m="1" x="768"/>
        <item m="1" x="567"/>
        <item m="1" x="946"/>
        <item m="1" x="499"/>
        <item m="1" x="3011"/>
        <item m="1" x="1292"/>
        <item m="1" x="1227"/>
        <item m="1" x="561"/>
        <item m="1" x="2882"/>
        <item m="1" x="2065"/>
        <item m="1" x="1281"/>
        <item m="1" x="1362"/>
        <item m="1" x="1891"/>
        <item m="1" x="984"/>
        <item m="1" x="2458"/>
        <item m="1" x="731"/>
        <item m="1" x="1859"/>
        <item m="1" x="2837"/>
        <item m="1" x="3023"/>
        <item m="1" x="2430"/>
        <item m="1" x="438"/>
        <item m="1" x="1336"/>
        <item m="1" x="601"/>
        <item m="1" x="2743"/>
        <item m="1" x="1061"/>
        <item m="1" x="1462"/>
        <item m="1" x="736"/>
        <item m="1" x="1348"/>
        <item m="1" x="743"/>
        <item m="1" x="450"/>
        <item m="1" x="3015"/>
        <item m="1" x="2990"/>
        <item m="1" x="2993"/>
        <item m="1" x="1590"/>
        <item m="1" x="2283"/>
        <item m="1" x="1867"/>
        <item m="1" x="1368"/>
        <item m="1" x="1214"/>
        <item m="1" x="423"/>
        <item m="1" x="1055"/>
        <item m="1" x="2266"/>
        <item m="1" x="1232"/>
        <item m="1" x="1310"/>
        <item m="1" x="1265"/>
        <item m="1" x="824"/>
        <item m="1" x="595"/>
        <item m="1" x="40"/>
        <item m="1" x="85"/>
        <item m="1" x="1058"/>
        <item m="1" x="1355"/>
        <item m="1" x="229"/>
        <item m="1" x="1606"/>
        <item m="1" x="2707"/>
        <item m="1" x="2314"/>
        <item m="1" x="1722"/>
        <item m="1" x="59"/>
        <item m="1" x="2955"/>
        <item m="1" x="760"/>
        <item m="1" x="2230"/>
        <item m="1" x="1224"/>
        <item m="1" x="2709"/>
        <item m="1" x="1038"/>
        <item m="1" x="123"/>
        <item m="1" x="2655"/>
        <item m="1" x="968"/>
        <item m="1" x="1782"/>
        <item m="1" x="145"/>
        <item m="1" x="1459"/>
        <item m="1" x="1944"/>
        <item m="1" x="2748"/>
        <item m="1" x="2188"/>
        <item m="1" x="1602"/>
        <item m="1" x="1554"/>
        <item m="1" x="1432"/>
        <item m="1" x="107"/>
        <item m="1" x="1216"/>
        <item m="1" x="672"/>
        <item m="1" x="2146"/>
        <item m="1" x="1127"/>
        <item m="1" x="2029"/>
        <item m="1" x="2568"/>
        <item m="1" x="2914"/>
        <item m="1" x="2820"/>
        <item m="1" x="2537"/>
        <item m="1" x="176"/>
        <item m="1" x="2486"/>
        <item m="1" x="2742"/>
        <item m="1" x="1641"/>
        <item m="1" x="1392"/>
        <item m="1" x="2006"/>
        <item m="1" x="369"/>
        <item m="1" x="1535"/>
        <item m="1" x="2706"/>
        <item m="1" x="2308"/>
        <item m="1" x="2966"/>
        <item m="1" x="1560"/>
        <item m="1" x="1101"/>
        <item m="1" x="52"/>
        <item m="1" x="1029"/>
        <item m="1" x="2206"/>
        <item m="1" x="1814"/>
        <item m="1" x="11"/>
        <item m="1" x="1950"/>
        <item m="1" x="1952"/>
        <item m="1" x="2410"/>
        <item m="1" x="400"/>
        <item m="1" x="1416"/>
        <item m="1" x="1596"/>
        <item m="1" x="1612"/>
        <item m="1" x="1319"/>
        <item m="1" x="1222"/>
        <item m="1" x="2994"/>
        <item m="1" x="142"/>
        <item m="1" x="498"/>
        <item m="1" x="1401"/>
        <item m="1" x="1569"/>
        <item m="1" x="2345"/>
        <item m="1" x="800"/>
        <item m="1" x="2424"/>
        <item m="1" x="2195"/>
        <item m="1" x="1772"/>
        <item m="1" x="1828"/>
        <item m="1" x="2651"/>
        <item m="1" x="2784"/>
        <item m="1" x="1832"/>
        <item m="1" x="364"/>
        <item m="1" x="2271"/>
        <item m="1" x="512"/>
        <item m="1" x="1460"/>
        <item m="1" x="2151"/>
        <item m="1" x="50"/>
        <item m="1" x="1899"/>
        <item m="1" x="862"/>
        <item m="1" x="2648"/>
        <item m="1" x="847"/>
        <item m="1" x="836"/>
        <item m="1" x="2441"/>
        <item m="1" x="1237"/>
        <item m="1" x="963"/>
        <item m="1" x="908"/>
        <item m="1" x="2273"/>
        <item m="1" x="2242"/>
        <item m="1" x="2548"/>
        <item m="1" x="1326"/>
        <item m="1" x="2629"/>
        <item m="1" x="2763"/>
        <item m="1" x="2129"/>
        <item m="1" x="2517"/>
        <item m="1" x="3036"/>
        <item m="1" x="2436"/>
        <item m="1" x="1827"/>
        <item m="1" x="2323"/>
        <item m="1" x="530"/>
        <item m="1" x="2586"/>
        <item m="1" x="972"/>
        <item m="1" x="2972"/>
        <item m="1" x="2406"/>
        <item m="1" x="2085"/>
        <item m="1" x="1976"/>
        <item m="1" x="2343"/>
        <item m="1" x="2952"/>
        <item m="1" x="2935"/>
        <item m="1" x="647"/>
        <item m="1" x="469"/>
        <item m="1" x="2468"/>
        <item m="1" x="1917"/>
        <item m="1" x="2560"/>
        <item m="1" x="2066"/>
        <item m="1" x="1156"/>
        <item m="1" x="1303"/>
        <item m="1" x="1717"/>
        <item m="1" x="1270"/>
        <item m="1" x="1558"/>
        <item m="1" x="1489"/>
        <item m="1" x="1555"/>
        <item m="1" x="2927"/>
        <item m="1" x="1500"/>
        <item m="1" x="3090"/>
        <item m="1" x="1925"/>
        <item m="1" x="954"/>
        <item m="1" x="2062"/>
        <item m="1" x="1652"/>
        <item m="1" x="658"/>
        <item m="1" x="2541"/>
        <item m="1" x="1202"/>
        <item m="1" x="853"/>
        <item m="1" x="1929"/>
        <item m="1" x="1559"/>
        <item m="1" x="2199"/>
        <item m="1" x="2074"/>
        <item m="1" x="646"/>
        <item m="1" x="3088"/>
        <item m="1" x="2204"/>
        <item m="1" x="186"/>
        <item m="1" x="1799"/>
        <item m="1" x="1654"/>
        <item m="1" x="599"/>
        <item m="1" x="2134"/>
        <item m="1" x="1896"/>
        <item m="1" x="264"/>
        <item m="1" x="626"/>
        <item m="1" x="1682"/>
        <item m="1" x="809"/>
        <item m="1" x="1982"/>
        <item m="1" x="188"/>
        <item m="1" x="1048"/>
        <item m="1" x="2780"/>
        <item m="1" x="2895"/>
        <item m="1" x="2589"/>
        <item m="1" x="184"/>
        <item m="1" x="2705"/>
        <item m="1" x="725"/>
        <item m="1" x="476"/>
        <item m="1" x="1041"/>
        <item m="1" x="2520"/>
        <item m="1" x="2205"/>
        <item m="1" x="1935"/>
        <item m="1" x="1868"/>
        <item m="1" x="566"/>
        <item m="1" x="2641"/>
        <item m="1" x="2645"/>
        <item m="1" x="1598"/>
        <item m="1" x="2812"/>
        <item m="1" x="2888"/>
        <item m="1" x="2385"/>
        <item m="1" x="208"/>
        <item m="1" x="1192"/>
        <item m="1" x="840"/>
        <item m="1" x="2536"/>
        <item m="1" x="3025"/>
        <item m="1" x="278"/>
        <item m="1" x="1308"/>
        <item m="1" x="956"/>
        <item m="1" x="505"/>
        <item m="1" x="1070"/>
        <item m="1" x="2008"/>
        <item m="1" x="144"/>
        <item m="1" x="319"/>
        <item m="1" x="3049"/>
        <item m="1" x="2565"/>
        <item m="1" x="2511"/>
        <item m="1" x="112"/>
        <item m="1" x="263"/>
        <item m="1" x="1422"/>
        <item m="1" x="2765"/>
        <item m="1" x="1640"/>
        <item m="1" x="2650"/>
        <item m="1" x="1593"/>
        <item m="1" x="3063"/>
        <item m="1" x="2562"/>
        <item m="1" x="452"/>
        <item m="1" x="2187"/>
        <item m="1" x="1404"/>
        <item m="1" x="1390"/>
        <item m="1" x="618"/>
        <item m="1" x="2886"/>
        <item m="1" x="1494"/>
        <item m="1" x="2543"/>
        <item m="1" x="627"/>
        <item m="1" x="1095"/>
        <item m="1" x="1057"/>
        <item m="1" x="2244"/>
        <item m="1" x="1236"/>
        <item m="1" x="3052"/>
        <item m="1" x="901"/>
        <item m="1" x="1411"/>
        <item m="1" x="2177"/>
        <item m="1" x="2313"/>
        <item m="1" x="779"/>
        <item m="1" x="1536"/>
        <item m="1" x="753"/>
        <item m="1" x="2858"/>
        <item m="1" x="1136"/>
        <item m="1" x="2505"/>
        <item m="1" x="1012"/>
        <item m="1" x="290"/>
        <item m="1" x="2539"/>
        <item m="1" x="2974"/>
        <item m="1" x="1862"/>
        <item m="1" x="1739"/>
        <item m="1" x="1395"/>
        <item m="1" x="3007"/>
        <item m="1" x="2148"/>
        <item m="1" x="321"/>
        <item m="1" x="2460"/>
        <item m="1" x="2470"/>
        <item m="1" x="91"/>
        <item m="1" x="921"/>
        <item m="1" x="1371"/>
        <item m="1" x="493"/>
        <item m="1" x="1849"/>
        <item m="1" x="2067"/>
        <item m="1" x="2019"/>
        <item m="1" x="311"/>
        <item m="1" x="418"/>
        <item m="1" x="2807"/>
        <item m="1" x="272"/>
        <item m="1" x="1403"/>
        <item m="1" x="462"/>
        <item m="1" x="1599"/>
        <item m="1" x="443"/>
        <item x="3"/>
        <item m="1" x="2984"/>
        <item m="1" x="2831"/>
        <item m="1" x="882"/>
        <item m="1" x="239"/>
        <item m="1" x="1572"/>
        <item m="1" x="576"/>
        <item m="1" x="1858"/>
        <item m="1" x="3058"/>
        <item m="1" x="2454"/>
        <item m="1" x="1302"/>
        <item m="1" x="1897"/>
        <item m="1" x="1107"/>
        <item m="1" x="666"/>
        <item m="1" x="1032"/>
        <item m="1" x="1400"/>
        <item m="1" x="1841"/>
        <item m="1" x="1492"/>
        <item m="1" x="1737"/>
        <item m="1" x="2053"/>
        <item m="1" x="1934"/>
        <item m="1" x="2503"/>
        <item m="1" x="843"/>
        <item m="1" x="47"/>
        <item m="1" x="1585"/>
        <item m="1" x="2004"/>
        <item m="1" x="172"/>
        <item m="1" x="2386"/>
        <item m="1" x="1821"/>
        <item m="1" x="1911"/>
        <item m="1" x="1990"/>
        <item m="1" x="1725"/>
        <item m="1" x="357"/>
        <item m="1" x="2964"/>
        <item m="1" x="101"/>
        <item m="1" x="1586"/>
        <item m="1" x="53"/>
        <item m="1" x="280"/>
        <item m="1" x="2268"/>
        <item m="1" x="1579"/>
        <item m="1" x="1802"/>
        <item m="1" x="2196"/>
        <item m="1" x="2416"/>
        <item m="1" x="2334"/>
        <item m="1" x="1886"/>
        <item m="1" x="2487"/>
        <item m="1" x="410"/>
        <item m="1" x="2590"/>
        <item m="1" x="1553"/>
        <item m="1" x="1998"/>
        <item m="1" x="2821"/>
        <item m="1" x="2917"/>
        <item m="1" x="2713"/>
        <item m="1" x="1855"/>
        <item m="1" x="2007"/>
        <item m="1" x="2392"/>
        <item m="1" x="1888"/>
        <item m="1" x="473"/>
        <item m="1" x="747"/>
        <item m="1" x="1031"/>
        <item m="1" x="1958"/>
        <item m="1" x="1885"/>
        <item m="1" x="563"/>
        <item m="1" x="1660"/>
        <item m="1" x="2384"/>
        <item m="1" x="1715"/>
        <item m="1" x="1341"/>
        <item m="1" x="863"/>
        <item m="1" x="550"/>
        <item m="1" x="777"/>
        <item m="1" x="2349"/>
        <item m="1" x="2277"/>
        <item m="1" x="949"/>
        <item m="1" x="957"/>
        <item m="1" x="2635"/>
        <item m="1" x="1160"/>
        <item m="1" x="1531"/>
        <item m="1" x="191"/>
        <item m="1" x="2654"/>
        <item m="1" x="1046"/>
        <item m="1" x="1301"/>
        <item m="1" x="396"/>
        <item m="1" x="2735"/>
        <item m="1" x="365"/>
        <item m="1" x="1765"/>
        <item m="1" x="1389"/>
        <item m="1" x="2660"/>
        <item m="1" x="1532"/>
        <item m="1" x="1778"/>
        <item m="1" x="1166"/>
        <item m="1" x="199"/>
        <item m="1" x="433"/>
        <item m="1" x="2071"/>
        <item m="1" x="2089"/>
        <item m="1" x="2981"/>
        <item m="1" x="1052"/>
        <item m="1" x="1731"/>
        <item m="1" x="1169"/>
        <item m="1" x="1762"/>
        <item m="1" x="2288"/>
        <item m="1" x="358"/>
        <item m="1" x="3001"/>
        <item m="1" x="2052"/>
        <item m="1" x="2269"/>
        <item m="1" x="2186"/>
        <item m="1" x="676"/>
        <item m="1" x="37"/>
        <item m="1" x="814"/>
        <item m="1" x="1431"/>
        <item m="1" x="2219"/>
        <item m="1" x="1918"/>
        <item m="1" x="2614"/>
        <item m="1" x="2467"/>
        <item m="1" x="1332"/>
        <item m="1" x="286"/>
        <item m="1" x="205"/>
        <item m="1" x="2291"/>
        <item m="1" x="1960"/>
        <item m="1" x="347"/>
        <item m="1" x="572"/>
        <item m="1" x="1511"/>
        <item m="1" x="2722"/>
        <item m="1" x="780"/>
        <item m="1" x="1995"/>
        <item m="1" x="945"/>
        <item m="1" x="2512"/>
        <item m="1" x="1843"/>
        <item m="1" x="1921"/>
        <item m="1" x="3008"/>
        <item m="1" x="1845"/>
        <item m="1" x="446"/>
        <item m="1" x="918"/>
        <item m="1" x="616"/>
        <item m="1" x="2915"/>
        <item m="1" x="1294"/>
        <item m="1" x="1688"/>
        <item m="1" x="442"/>
        <item m="1" x="2516"/>
        <item m="1" x="154"/>
        <item m="1" x="1421"/>
        <item m="1" x="3021"/>
        <item m="1" x="797"/>
        <item m="1" x="881"/>
        <item m="1" x="1321"/>
        <item m="1" x="2442"/>
        <item m="1" x="2376"/>
        <item m="1" x="440"/>
        <item m="1" x="2652"/>
        <item m="1" x="2355"/>
        <item m="1" x="1720"/>
        <item m="1" x="2618"/>
        <item m="1" x="1550"/>
        <item m="1" x="146"/>
        <item m="1" x="871"/>
        <item m="1" x="1964"/>
        <item m="1" x="329"/>
        <item m="1" x="1920"/>
        <item m="1" x="1030"/>
        <item m="1" x="2951"/>
        <item m="1" x="420"/>
        <item m="1" x="2597"/>
        <item m="1" x="2729"/>
        <item m="1" x="1984"/>
        <item m="1" x="1947"/>
        <item m="1" x="2542"/>
        <item m="1" x="110"/>
        <item m="1" x="966"/>
        <item m="1" x="385"/>
        <item m="1" x="1798"/>
        <item m="1" x="457"/>
        <item m="1" x="612"/>
        <item m="1" x="454"/>
        <item m="1" x="111"/>
        <item m="1" x="1444"/>
        <item m="1" x="2623"/>
        <item m="1" x="1467"/>
        <item m="1" x="1399"/>
        <item m="1" x="417"/>
        <item m="1" x="1704"/>
        <item m="1" x="713"/>
        <item m="1" x="2223"/>
        <item m="1" x="1713"/>
        <item m="1" x="1792"/>
        <item m="1" x="2026"/>
        <item m="1" x="2627"/>
        <item m="1" x="1551"/>
        <item m="1" x="424"/>
        <item m="1" x="2264"/>
        <item m="1" x="571"/>
        <item m="1" x="796"/>
        <item m="1" x="3089"/>
        <item m="1" x="2306"/>
        <item m="1" x="757"/>
        <item m="1" x="1241"/>
        <item m="1" x="119"/>
        <item m="1" x="1450"/>
        <item m="1" x="1412"/>
        <item m="1" x="748"/>
        <item m="1" x="698"/>
        <item m="1" x="19"/>
        <item m="1" x="2826"/>
        <item m="1" x="2556"/>
        <item m="1" x="1636"/>
        <item m="1" x="537"/>
        <item m="1" x="695"/>
        <item m="1" x="2659"/>
        <item m="1" x="2906"/>
        <item m="1" x="1945"/>
        <item m="1" x="1135"/>
        <item m="1" x="1953"/>
        <item m="1" x="917"/>
        <item m="1" x="233"/>
        <item m="1" x="3004"/>
        <item m="1" x="3042"/>
        <item m="1" x="564"/>
        <item m="1" x="2208"/>
        <item m="1" x="581"/>
        <item m="1" x="151"/>
        <item m="1" x="324"/>
        <item m="1" x="2619"/>
        <item m="1" x="2847"/>
        <item m="1" x="2595"/>
        <item m="1" x="253"/>
        <item m="1" x="2506"/>
        <item m="1" x="409"/>
        <item m="1" x="114"/>
        <item m="1" x="1552"/>
        <item m="1" x="1143"/>
        <item m="1" x="2182"/>
        <item m="1" x="2404"/>
        <item m="1" x="1514"/>
        <item m="1" x="390"/>
        <item m="1" x="2333"/>
        <item m="1" x="939"/>
        <item m="1" x="2852"/>
        <item m="1" x="2227"/>
        <item m="1" x="159"/>
        <item m="1" x="42"/>
        <item m="1" x="2201"/>
        <item m="1" x="2211"/>
        <item m="1" x="1864"/>
        <item m="1" x="2173"/>
        <item m="1" x="2229"/>
        <item m="1" x="1730"/>
        <item m="1" x="2829"/>
        <item m="1" x="2162"/>
        <item m="1" x="1697"/>
        <item m="1" x="148"/>
        <item m="1" x="2848"/>
        <item m="1" x="1588"/>
        <item m="1" x="1124"/>
        <item m="1" x="1068"/>
        <item m="1" x="1185"/>
        <item m="1" x="1642"/>
        <item m="1" x="2488"/>
        <item m="1" x="2144"/>
        <item m="1" x="1346"/>
        <item m="1" x="30"/>
        <item m="1" x="978"/>
        <item m="1" x="2588"/>
        <item m="1" x="2372"/>
        <item m="1" x="2978"/>
        <item m="1" x="56"/>
        <item m="1" x="986"/>
        <item m="1" x="2762"/>
        <item m="1" x="1037"/>
        <item m="1" x="1678"/>
        <item m="1" x="2824"/>
        <item m="1" x="808"/>
        <item m="1" x="2538"/>
        <item m="1" x="1122"/>
        <item m="1" x="1926"/>
        <item m="1" x="623"/>
        <item m="1" x="1663"/>
        <item m="1" x="330"/>
        <item m="1" x="175"/>
        <item m="1" x="2761"/>
        <item m="1" x="1766"/>
        <item m="1" x="2804"/>
        <item m="1" x="2149"/>
        <item m="1" x="129"/>
        <item m="1" x="61"/>
        <item m="1" x="904"/>
        <item m="1" x="2954"/>
        <item m="1" x="1342"/>
        <item m="1" x="610"/>
        <item m="1" x="2535"/>
        <item m="1" x="1063"/>
        <item m="1" x="2604"/>
        <item m="1" x="72"/>
        <item m="1" x="2078"/>
        <item m="1" x="1836"/>
        <item m="1" x="1711"/>
        <item m="1" x="2107"/>
        <item m="1" x="825"/>
        <item m="1" x="1280"/>
        <item m="1" x="2711"/>
        <item m="1" x="1103"/>
        <item m="1" x="2038"/>
        <item m="1" x="925"/>
        <item m="1" x="2110"/>
        <item m="1" x="2755"/>
        <item m="1" x="687"/>
        <item m="1" x="2663"/>
        <item m="1" x="2481"/>
        <item m="1" x="1369"/>
        <item m="1" x="2986"/>
        <item m="1" x="2767"/>
        <item m="1" x="16"/>
        <item m="1" x="323"/>
        <item m="1" x="2793"/>
        <item m="1" x="2254"/>
        <item m="1" x="948"/>
        <item m="1" x="2347"/>
        <item m="1" x="23"/>
        <item m="1" x="2728"/>
        <item m="1" x="1534"/>
        <item m="1" x="218"/>
        <item m="1" x="1427"/>
        <item m="1" x="888"/>
        <item m="1" x="1062"/>
        <item m="1" x="1097"/>
        <item m="1" x="3041"/>
        <item m="1" x="1273"/>
        <item m="1" x="991"/>
        <item m="1" x="1304"/>
        <item m="1" x="745"/>
        <item m="1" x="1219"/>
        <item m="1" x="2443"/>
        <item m="1" x="328"/>
        <item m="1" x="947"/>
        <item m="1" x="749"/>
        <item m="1" x="1434"/>
        <item m="1" x="2786"/>
        <item m="1" x="1983"/>
        <item m="1" x="2808"/>
        <item m="1" x="793"/>
        <item m="1" x="1457"/>
        <item m="1" x="1515"/>
        <item m="1" x="2524"/>
        <item m="1" x="937"/>
        <item m="1" x="1674"/>
        <item m="1" x="179"/>
        <item m="1" x="1665"/>
        <item m="1" x="1875"/>
        <item m="1" x="1020"/>
        <item m="1" x="2846"/>
        <item m="1" x="2455"/>
        <item m="1" x="2642"/>
        <item m="1" x="1477"/>
        <item m="1" x="496"/>
        <item m="1" x="2464"/>
        <item m="1" x="1391"/>
        <item m="1" x="2375"/>
        <item m="1" x="592"/>
        <item m="1" x="130"/>
        <item m="1" x="405"/>
        <item m="1" x="1877"/>
        <item m="1" x="2480"/>
        <item m="1" x="1005"/>
        <item m="1" x="1740"/>
        <item m="1" x="2419"/>
        <item m="1" x="2948"/>
        <item m="1" x="2087"/>
        <item m="1" x="999"/>
        <item m="1" x="2730"/>
        <item m="1" x="490"/>
        <item m="1" x="1161"/>
        <item m="1" x="1635"/>
        <item m="1" x="168"/>
        <item m="1" x="2872"/>
        <item m="1" x="1826"/>
        <item m="1" x="2665"/>
        <item m="1" x="3026"/>
        <item m="1" x="1394"/>
        <item m="1" x="593"/>
        <item m="1" x="203"/>
        <item m="1" x="553"/>
        <item m="1" x="1694"/>
        <item m="1" x="1374"/>
        <item m="1" x="611"/>
        <item m="1" x="2366"/>
        <item m="1" x="322"/>
        <item m="1" x="2695"/>
        <item m="1" x="2553"/>
        <item m="1" x="910"/>
        <item m="1" x="2154"/>
        <item m="1" x="2550"/>
        <item m="1" x="543"/>
        <item m="1" x="932"/>
        <item m="1" x="2626"/>
        <item m="1" x="1690"/>
        <item m="1" x="2128"/>
        <item m="1" x="2719"/>
        <item m="1" x="1113"/>
        <item m="1" x="2610"/>
        <item m="1" x="68"/>
        <item m="1" x="202"/>
        <item m="1" x="301"/>
        <item m="1" x="2571"/>
        <item m="1" x="497"/>
        <item m="1" x="3075"/>
        <item m="1" x="1903"/>
        <item m="1" x="2459"/>
        <item m="1" x="1723"/>
        <item m="1" x="393"/>
        <item m="1" x="54"/>
        <item m="1" x="2378"/>
        <item m="1" x="2077"/>
        <item m="1" x="2364"/>
        <item m="1" x="637"/>
        <item m="1" x="1587"/>
        <item m="1" x="519"/>
        <item m="1" x="2721"/>
        <item m="1" x="1774"/>
        <item m="1" x="2783"/>
        <item m="1" x="455"/>
        <item m="1" x="2040"/>
        <item m="1" x="2076"/>
        <item m="1" x="790"/>
        <item m="1" x="1484"/>
        <item m="1" x="2009"/>
        <item m="1" x="1908"/>
        <item m="1" x="1801"/>
        <item m="1" x="1212"/>
        <item m="1" x="2969"/>
        <item m="1" x="2855"/>
        <item m="1" x="1684"/>
        <item m="1" x="1446"/>
        <item m="1" x="754"/>
        <item m="1" x="2932"/>
        <item m="1" x="952"/>
        <item m="1" x="2979"/>
        <item m="1" x="394"/>
        <item m="1" x="795"/>
        <item m="1" x="1106"/>
        <item m="1" x="624"/>
        <item m="1" x="570"/>
        <item m="1" x="997"/>
        <item m="1" x="1822"/>
        <item m="1" x="630"/>
        <item m="1" x="1218"/>
        <item m="1" x="64"/>
        <item m="1" x="1009"/>
        <item m="1" x="2816"/>
        <item m="1" x="1703"/>
        <item m="1" x="684"/>
        <item m="1" x="568"/>
        <item m="1" x="2293"/>
        <item m="1" x="2674"/>
        <item m="1" x="1907"/>
        <item m="1" x="1502"/>
        <item m="1" x="2117"/>
        <item m="1" x="2328"/>
        <item m="1" x="1288"/>
        <item m="1" x="661"/>
        <item m="1" x="775"/>
        <item m="1" x="1271"/>
        <item m="1" x="2507"/>
        <item m="1" x="2637"/>
        <item m="1" x="1306"/>
        <item m="1" x="2115"/>
        <item m="1" x="844"/>
        <item m="1" x="399"/>
        <item m="1" x="2801"/>
        <item m="1" x="2097"/>
        <item m="1" x="741"/>
        <item m="1" x="2934"/>
        <item m="1" x="639"/>
        <item m="1" x="377"/>
        <item m="1" x="501"/>
        <item m="1" x="1838"/>
        <item m="1" x="1277"/>
        <item m="1" x="2449"/>
        <item m="1" x="216"/>
        <item m="1" x="1051"/>
        <item m="1" x="914"/>
        <item m="1" x="1447"/>
        <item m="1" x="1650"/>
        <item m="1" x="2252"/>
        <item m="1" x="2045"/>
        <item m="1" x="2042"/>
        <item m="1" x="2341"/>
        <item m="1" x="2403"/>
        <item m="1" x="2346"/>
        <item m="1" x="1829"/>
        <item m="1" x="371"/>
        <item m="1" x="2794"/>
        <item m="1" x="1313"/>
        <item m="1" x="1090"/>
        <item m="1" x="2603"/>
        <item m="1" x="2363"/>
        <item m="1" x="83"/>
        <item m="1" x="1658"/>
        <item m="1" x="1184"/>
        <item m="1" x="2155"/>
        <item m="1" x="859"/>
        <item m="1" x="231"/>
        <item m="1" x="74"/>
        <item m="1" x="2843"/>
        <item m="1" x="691"/>
        <item m="1" x="1244"/>
        <item m="1" x="1253"/>
        <item m="1" x="475"/>
        <item m="1" x="1179"/>
        <item m="1" x="1571"/>
        <item m="1" x="1600"/>
        <item m="1" x="732"/>
        <item m="1" x="903"/>
        <item m="1" x="1067"/>
        <item m="1" x="373"/>
        <item m="1" x="2190"/>
        <item m="1" x="1249"/>
        <item m="1" x="1461"/>
        <item m="1" x="391"/>
        <item m="1" x="2106"/>
        <item m="1" x="1468"/>
        <item m="1" x="2379"/>
        <item m="1" x="2774"/>
        <item m="1" x="1735"/>
        <item m="1" x="1402"/>
        <item m="1" x="2881"/>
        <item m="1" x="2657"/>
        <item m="1" x="2896"/>
        <item m="1" x="1811"/>
        <item m="1" x="870"/>
        <item m="1" x="2214"/>
        <item m="1" x="2262"/>
        <item m="1" x="2497"/>
        <item m="1" x="292"/>
        <item m="1" x="2413"/>
        <item m="1" x="1174"/>
        <item m="1" x="372"/>
        <item m="1" x="3086"/>
        <item m="1" x="430"/>
        <item m="1" x="327"/>
        <item m="1" x="690"/>
        <item m="1" x="849"/>
        <item m="1" x="2563"/>
        <item m="1" x="2997"/>
        <item m="1" x="2776"/>
        <item m="1" x="3003"/>
        <item m="1" x="591"/>
        <item m="1" x="1938"/>
        <item m="1" x="1324"/>
        <item m="1" x="2772"/>
        <item m="1" x="578"/>
        <item m="1" x="772"/>
        <item m="1" x="2121"/>
        <item m="1" x="1098"/>
        <item m="1" x="33"/>
        <item m="1" x="2731"/>
        <item m="1" x="2322"/>
        <item m="1" x="1001"/>
        <item m="1" x="1497"/>
        <item m="1" x="1633"/>
        <item m="1" x="2013"/>
        <item m="1" x="1752"/>
        <item m="1" x="2002"/>
        <item m="1" x="100"/>
        <item m="1" x="2745"/>
        <item m="1" x="2142"/>
        <item m="1" x="3053"/>
        <item m="1" x="1007"/>
        <item m="1" x="3091"/>
        <item m="1" x="2044"/>
        <item m="1" x="919"/>
        <item m="1" x="1043"/>
        <item m="1" x="1352"/>
        <item m="1" x="407"/>
        <item m="1" x="1042"/>
        <item m="1" x="2088"/>
        <item m="1" x="2668"/>
        <item m="1" x="416"/>
        <item m="1" x="1267"/>
        <item m="1" x="1453"/>
        <item m="1" x="1428"/>
        <item m="1" x="2319"/>
        <item m="1" x="703"/>
        <item m="1" x="2032"/>
        <item m="1" x="363"/>
        <item m="1" x="728"/>
        <item m="1" x="1231"/>
        <item m="1" x="2878"/>
        <item m="1" x="1085"/>
        <item m="1" x="1618"/>
        <item m="1" x="274"/>
        <item m="1" x="2325"/>
        <item m="1" x="1893"/>
        <item m="1" x="453"/>
        <item m="1" x="1378"/>
        <item m="1" x="198"/>
        <item m="1" x="1870"/>
        <item m="1" x="2962"/>
        <item m="1" x="629"/>
        <item m="1" x="3024"/>
        <item m="1" x="2332"/>
        <item m="1" x="2001"/>
        <item m="1" x="299"/>
        <item m="1" x="1017"/>
        <item m="1" x="2875"/>
        <item m="1" x="915"/>
        <item m="1" x="3061"/>
        <item m="1" x="2681"/>
        <item m="1" x="1508"/>
        <item m="1" x="1145"/>
        <item m="1" x="270"/>
        <item m="1" x="1974"/>
        <item m="1" x="183"/>
        <item m="1" x="306"/>
        <item m="1" x="166"/>
        <item m="1" x="2781"/>
        <item m="1" x="1794"/>
        <item m="1" x="1767"/>
        <item m="1" x="983"/>
        <item m="1" x="1787"/>
        <item m="1" x="653"/>
        <item m="1" x="2716"/>
        <item m="1" x="1488"/>
        <item m="1" x="2656"/>
        <item m="1" x="527"/>
        <item m="1" x="2166"/>
        <item m="1" x="134"/>
        <item m="1" x="467"/>
        <item m="1" x="2159"/>
        <item m="1" x="704"/>
        <item m="1" x="2466"/>
        <item m="1" x="2782"/>
        <item m="1" x="1513"/>
        <item m="1" x="2947"/>
        <item m="1" x="2930"/>
        <item m="1" x="117"/>
        <item m="1" x="401"/>
        <item m="1" x="1314"/>
        <item m="1" x="2862"/>
        <item m="1" x="1757"/>
        <item m="1" x="1426"/>
        <item m="1" x="1330"/>
        <item m="1" x="2582"/>
        <item m="1" x="2158"/>
        <item m="1" x="1066"/>
        <item m="1" x="1300"/>
        <item m="1" x="2037"/>
        <item m="1" x="1414"/>
        <item m="1" x="1955"/>
        <item m="1" x="171"/>
        <item m="1" x="1833"/>
        <item m="1" x="1784"/>
        <item m="1" x="359"/>
        <item m="1" x="1966"/>
        <item m="1" x="343"/>
        <item m="1" x="2566"/>
        <item m="1" x="1873"/>
        <item m="1" x="1187"/>
        <item m="1" x="980"/>
        <item m="1" x="2688"/>
        <item m="1" x="1623"/>
        <item m="1" x="141"/>
        <item m="1" x="2923"/>
        <item m="1" x="1298"/>
        <item m="1" x="1345"/>
        <item m="1" x="2491"/>
        <item m="1" x="791"/>
        <item m="1" x="3019"/>
        <item m="1" x="1898"/>
        <item m="1" x="461"/>
        <item m="1" x="2197"/>
        <item m="1" x="1320"/>
        <item m="1" x="57"/>
        <item m="1" x="2871"/>
        <item m="1" x="2773"/>
        <item m="1" x="2353"/>
        <item m="1" x="872"/>
        <item m="1" x="1791"/>
        <item m="1" x="491"/>
        <item m="1" x="2251"/>
        <item m="1" x="985"/>
        <item m="1" x="511"/>
        <item m="1" x="197"/>
        <item m="1" x="1790"/>
        <item m="1" x="2200"/>
        <item m="1" x="1714"/>
        <item m="1" x="803"/>
        <item m="1" x="2317"/>
        <item m="1" x="2451"/>
        <item m="1" x="700"/>
        <item m="1" x="1142"/>
        <item m="1" x="3070"/>
        <item m="1" x="740"/>
        <item m="1" x="734"/>
        <item m="1" x="247"/>
        <item m="1" x="654"/>
        <item m="1" x="1759"/>
        <item m="1" x="1919"/>
        <item m="1" x="1969"/>
        <item m="1" x="1620"/>
        <item m="1" x="2479"/>
        <item m="1" x="2732"/>
        <item m="1" x="1130"/>
        <item m="1" x="1014"/>
        <item m="1" x="518"/>
        <item m="1" x="1539"/>
        <item m="1" x="988"/>
        <item m="1" x="657"/>
        <item m="1" x="1353"/>
        <item m="1" x="2558"/>
        <item m="1" x="2393"/>
        <item m="1" x="1485"/>
        <item m="1" x="1760"/>
        <item m="1" x="75"/>
        <item m="1" x="2400"/>
        <item m="1" x="2425"/>
        <item m="1" x="32"/>
        <item m="1" x="785"/>
        <item m="1" x="2679"/>
        <item m="1" x="2304"/>
        <item m="1" x="77"/>
        <item m="1" x="425"/>
        <item m="1" x="2126"/>
        <item m="1" x="2720"/>
        <item m="1" x="665"/>
        <item m="1" x="2585"/>
        <item m="1" x="2423"/>
        <item m="1" x="2938"/>
        <item m="1" x="2339"/>
        <item m="1" x="845"/>
        <item m="1" x="1884"/>
        <item m="1" x="2183"/>
        <item m="1" x="701"/>
        <item m="1" x="1846"/>
        <item m="1" x="1913"/>
        <item m="1" x="2883"/>
        <item m="1" x="644"/>
        <item m="1" x="2141"/>
        <item m="1" x="2839"/>
        <item m="1" x="2973"/>
        <item m="1" x="2232"/>
        <item m="1" x="2300"/>
        <item m="1" x="2750"/>
        <item m="1" x="1406"/>
        <item m="1" x="1290"/>
        <item m="1" x="354"/>
        <item m="1" x="719"/>
        <item m="1" x="1429"/>
        <item m="1" x="2666"/>
        <item m="1" x="864"/>
        <item m="1" x="2905"/>
        <item m="1" x="279"/>
        <item m="1" x="1524"/>
        <item m="1" x="750"/>
        <item m="1" x="2894"/>
        <item m="1" x="971"/>
        <item m="1" x="1800"/>
        <item m="1" x="1087"/>
        <item m="1" x="1655"/>
        <item m="1" x="2245"/>
        <item m="1" x="1076"/>
        <item m="1" x="244"/>
        <item m="1" x="225"/>
        <item m="1" x="833"/>
        <item m="1" x="873"/>
        <item m="1" x="1860"/>
        <item m="1" x="532"/>
        <item m="1" x="1544"/>
        <item m="1" x="1916"/>
        <item m="1" x="2616"/>
        <item m="1" x="149"/>
        <item m="1" x="2079"/>
        <item m="1" x="2860"/>
        <item m="1" x="415"/>
        <item m="1" x="2298"/>
        <item m="1" x="255"/>
        <item m="1" x="1115"/>
        <item m="1" x="1808"/>
        <item m="1" x="584"/>
        <item m="1" x="1741"/>
        <item m="1" x="2980"/>
        <item m="1" x="1721"/>
        <item m="1" x="2769"/>
        <item m="1" x="636"/>
        <item m="1" x="679"/>
        <item m="1" x="3039"/>
        <item m="1" x="2609"/>
        <item m="1" x="126"/>
        <item m="1" x="506"/>
        <item m="1" x="2941"/>
        <item m="1" x="1479"/>
        <item m="1" x="2584"/>
        <item m="1" x="1254"/>
        <item m="1" x="1247"/>
        <item m="1" x="135"/>
        <item m="1" x="1082"/>
        <item m="1" x="2631"/>
        <item m="1" x="2184"/>
        <item m="1" x="1848"/>
        <item m="1" x="1499"/>
        <item m="1" x="2275"/>
        <item m="1" x="2218"/>
        <item m="1" x="3068"/>
        <item m="1" x="813"/>
        <item m="1" x="173"/>
        <item m="1" x="2533"/>
        <item m="1" x="1338"/>
        <item m="1" x="893"/>
        <item m="1" x="366"/>
        <item m="1" x="503"/>
        <item m="1" x="1291"/>
        <item m="1" x="2557"/>
        <item m="1" x="2174"/>
        <item m="1" x="1209"/>
        <item m="1" x="466"/>
        <item m="1" x="837"/>
        <item m="1" x="156"/>
        <item m="1" x="1458"/>
        <item m="1" x="422"/>
        <item m="1" x="232"/>
        <item m="1" x="2256"/>
        <item m="1" x="421"/>
        <item m="1" x="1629"/>
        <item m="1" x="806"/>
        <item m="1" x="942"/>
        <item m="1" x="3013"/>
        <item m="1" x="1054"/>
        <item m="1" x="1393"/>
        <item m="1" x="1230"/>
        <item m="1" x="1861"/>
        <item m="1" x="642"/>
        <item m="1" x="2530"/>
        <item m="1" x="1482"/>
        <item m="1" x="1880"/>
        <item m="1" x="387"/>
        <item m="1" x="1480"/>
        <item m="1" x="1148"/>
        <item m="1" x="500"/>
        <item m="1" x="1065"/>
        <item m="1" x="2791"/>
        <item m="1" x="2918"/>
        <item m="1" x="2945"/>
        <item m="1" x="1269"/>
        <item m="1" x="834"/>
        <item m="1" x="1659"/>
        <item m="1" x="613"/>
        <item m="1" x="965"/>
        <item m="1" x="1361"/>
        <item m="1" x="2691"/>
        <item m="1" x="2601"/>
        <item m="1" x="730"/>
        <item m="1" x="1936"/>
        <item m="1" x="1584"/>
        <item m="1" x="140"/>
        <item m="1" x="1293"/>
        <item m="1" x="887"/>
        <item m="1" x="1473"/>
        <item m="1" x="970"/>
        <item m="1" x="2034"/>
        <item m="1" x="2446"/>
        <item m="1" x="856"/>
        <item m="1" x="608"/>
        <item m="1" x="2297"/>
        <item m="1" x="2444"/>
        <item m="1" x="1268"/>
        <item m="1" x="2518"/>
        <item m="1" x="1691"/>
        <item m="1" x="555"/>
        <item m="1" x="2456"/>
        <item m="1" x="2360"/>
        <item m="1" x="3020"/>
        <item m="1" x="494"/>
        <item m="1" x="1863"/>
        <item m="1" x="987"/>
        <item m="1" x="1193"/>
        <item m="1" x="510"/>
        <item m="1" x="1486"/>
        <item m="1" x="483"/>
        <item m="1" x="2296"/>
        <item m="1" x="2828"/>
        <item m="1" x="12"/>
        <item m="1" x="2693"/>
        <item m="1" x="48"/>
        <item m="1" x="1696"/>
        <item m="1" x="648"/>
        <item m="1" x="1139"/>
        <item m="1" x="2815"/>
        <item m="1" x="2104"/>
        <item m="1" x="2426"/>
        <item m="1" x="427"/>
        <item m="1" x="76"/>
        <item m="1" x="751"/>
        <item m="1" x="1050"/>
        <item m="1" x="2321"/>
        <item m="1" x="3006"/>
        <item m="1" x="788"/>
        <item m="1" x="540"/>
        <item m="1" x="1347"/>
        <item m="1" x="3057"/>
        <item m="1" x="1894"/>
        <item m="1" x="526"/>
        <item m="1" x="1754"/>
        <item m="1" x="573"/>
        <item m="1" x="2842"/>
        <item m="1" x="2771"/>
        <item m="1" x="1522"/>
        <item m="1" x="3051"/>
        <item m="1" x="2163"/>
        <item m="1" x="1671"/>
        <item m="1" x="3010"/>
        <item m="1" x="1152"/>
        <item m="1" x="715"/>
        <item m="1" x="1233"/>
        <item m="1" x="1238"/>
        <item m="1" x="755"/>
        <item m="1" x="1021"/>
        <item m="1" x="560"/>
        <item m="1" x="55"/>
        <item m="1" x="2756"/>
        <item m="1" x="811"/>
        <item m="1" x="1997"/>
        <item m="1" x="460"/>
        <item m="1" x="602"/>
        <item m="1" x="2216"/>
        <item m="1" x="1615"/>
        <item m="1" x="802"/>
        <item m="1" x="1047"/>
        <item m="1" x="2551"/>
        <item m="1" x="1526"/>
        <item m="1" x="1771"/>
        <item m="1" x="1074"/>
        <item m="1" x="783"/>
        <item m="1" x="2926"/>
        <item x="0"/>
        <item x="2"/>
        <item m="1" x="2440"/>
        <item m="1" x="379"/>
        <item m="1" x="211"/>
        <item m="1" x="348"/>
        <item m="1" x="240"/>
        <item m="1" x="2937"/>
        <item m="1" x="590"/>
        <item m="1" x="1159"/>
        <item m="1" x="153"/>
        <item m="1" x="2739"/>
        <item m="1" x="2365"/>
        <item m="1" x="2910"/>
        <item m="1" x="964"/>
        <item m="1" x="2929"/>
        <item m="1" x="1556"/>
        <item m="1" x="1157"/>
        <item m="1" x="1981"/>
        <item m="1" x="2841"/>
        <item m="1" x="2861"/>
        <item m="1" x="360"/>
        <item m="1" x="1607"/>
        <item m="1" x="2977"/>
        <item m="1" x="1954"/>
        <item m="1" x="1797"/>
        <item m="1" x="738"/>
        <item m="1" x="38"/>
        <item m="1" x="2118"/>
        <item m="1" x="2059"/>
        <item m="1" x="162"/>
        <item m="1" x="1377"/>
        <item m="1" x="1006"/>
        <item m="1" x="472"/>
        <item m="1" x="2131"/>
        <item m="1" x="2764"/>
        <item m="1" x="283"/>
        <item m="1" x="2579"/>
        <item m="1" x="2877"/>
        <item m="1" x="1034"/>
        <item m="1" x="1445"/>
        <item m="1" x="1769"/>
        <item m="1" x="1676"/>
        <item m="1" x="718"/>
        <item m="1" x="459"/>
        <item m="1" x="709"/>
        <item m="1" x="1773"/>
        <item m="1" x="2439"/>
        <item m="1" x="1634"/>
        <item m="1" x="224"/>
        <item m="1" x="1200"/>
        <item m="1" x="285"/>
        <item m="1" x="1151"/>
        <item m="1" x="1789"/>
        <item m="1" x="2680"/>
        <item m="1" x="951"/>
        <item m="1" x="2788"/>
        <item m="1" x="792"/>
        <item m="1" x="2669"/>
        <item m="1" x="2567"/>
        <item m="1" x="575"/>
        <item m="1" x="794"/>
        <item m="1" x="2817"/>
        <item m="1" x="764"/>
        <item m="1" x="1318"/>
        <item m="1" x="2991"/>
        <item m="1" x="2082"/>
        <item m="1" x="2431"/>
        <item m="1" x="1417"/>
        <item m="1" x="525"/>
        <item m="1" x="2305"/>
        <item m="1" x="2049"/>
        <item m="1" x="1176"/>
        <item m="1" x="920"/>
        <item m="1" x="152"/>
        <item m="1" x="3017"/>
        <item m="1" x="2899"/>
        <item m="1" x="1830"/>
        <item m="1" x="1777"/>
        <item m="1" x="541"/>
        <item m="1" x="241"/>
        <item m="1" x="1999"/>
        <item m="1" x="2746"/>
        <item m="1" x="1928"/>
        <item m="1" x="3009"/>
        <item m="1" x="226"/>
      </items>
    </pivotField>
    <pivotField compact="0" outline="0" showAll="0"/>
    <pivotField dataField="1" compact="0" outline="0" showAll="0"/>
    <pivotField compact="0" outline="0" multipleItemSelectionAllowed="1" showAll="0" defaultSubtotal="0"/>
    <pivotField axis="axisRow" compact="0" outline="0" multipleItemSelectionAllowed="1" showAll="0" defaultSubtotal="0">
      <items count="6">
        <item sd="0" x="3"/>
        <item x="0"/>
        <item x="2"/>
        <item m="1" x="4"/>
        <item m="1" x="5"/>
        <item h="1" sd="0" x="1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336">
        <item m="1" x="115"/>
        <item m="1" x="160"/>
        <item m="1" x="25"/>
        <item m="1" x="313"/>
        <item m="1" x="288"/>
        <item m="1" x="83"/>
        <item m="1" x="287"/>
        <item m="1" x="329"/>
        <item m="1" x="106"/>
        <item m="1" x="257"/>
        <item m="1" x="322"/>
        <item m="1" x="312"/>
        <item m="1" x="36"/>
        <item m="1" x="28"/>
        <item m="1" x="299"/>
        <item m="1" x="234"/>
        <item m="1" x="301"/>
        <item m="1" x="205"/>
        <item m="1" x="119"/>
        <item m="1" x="127"/>
        <item m="1" x="310"/>
        <item m="1" x="27"/>
        <item m="1" x="258"/>
        <item m="1" x="311"/>
        <item m="1" x="109"/>
        <item m="1" x="78"/>
        <item m="1" x="202"/>
        <item m="1" x="76"/>
        <item m="1" x="75"/>
        <item m="1" x="139"/>
        <item m="1" x="141"/>
        <item m="1" x="220"/>
        <item m="1" x="199"/>
        <item m="1" x="185"/>
        <item m="1" x="217"/>
        <item m="1" x="176"/>
        <item m="1" x="235"/>
        <item m="1" x="39"/>
        <item m="1" x="55"/>
        <item m="1" x="280"/>
        <item x="2"/>
        <item m="1" x="190"/>
        <item m="1" x="162"/>
        <item m="1" x="121"/>
        <item x="6"/>
        <item m="1" x="77"/>
        <item m="1" x="10"/>
        <item m="1" x="317"/>
        <item m="1" x="104"/>
        <item m="1" x="206"/>
        <item m="1" x="82"/>
        <item m="1" x="98"/>
        <item m="1" x="167"/>
        <item m="1" x="328"/>
        <item m="1" x="212"/>
        <item m="1" x="8"/>
        <item m="1" x="230"/>
        <item m="1" x="169"/>
        <item m="1" x="239"/>
        <item m="1" x="152"/>
        <item m="1" x="256"/>
        <item m="1" x="84"/>
        <item m="1" x="147"/>
        <item m="1" x="306"/>
        <item m="1" x="223"/>
        <item m="1" x="175"/>
        <item m="1" x="105"/>
        <item m="1" x="20"/>
        <item m="1" x="42"/>
        <item m="1" x="33"/>
        <item m="1" x="320"/>
        <item m="1" x="224"/>
        <item m="1" x="302"/>
        <item m="1" x="131"/>
        <item m="1" x="269"/>
        <item m="1" x="177"/>
        <item m="1" x="324"/>
        <item m="1" x="26"/>
        <item m="1" x="181"/>
        <item m="1" x="99"/>
        <item m="1" x="31"/>
        <item m="1" x="48"/>
        <item m="1" x="319"/>
        <item m="1" x="161"/>
        <item m="1" x="229"/>
        <item m="1" x="93"/>
        <item m="1" x="87"/>
        <item m="1" x="135"/>
        <item m="1" x="186"/>
        <item m="1" x="85"/>
        <item m="1" x="111"/>
        <item m="1" x="225"/>
        <item m="1" x="110"/>
        <item m="1" x="70"/>
        <item m="1" x="154"/>
        <item m="1" x="263"/>
        <item m="1" x="96"/>
        <item m="1" x="334"/>
        <item m="1" x="69"/>
        <item m="1" x="271"/>
        <item m="1" x="58"/>
        <item m="1" x="144"/>
        <item m="1" x="326"/>
        <item m="1" x="14"/>
        <item m="1" x="241"/>
        <item m="1" x="297"/>
        <item m="1" x="51"/>
        <item m="1" x="171"/>
        <item m="1" x="207"/>
        <item m="1" x="260"/>
        <item m="1" x="79"/>
        <item m="1" x="40"/>
        <item m="1" x="170"/>
        <item m="1" x="158"/>
        <item m="1" x="187"/>
        <item x="0"/>
        <item m="1" x="200"/>
        <item m="1" x="166"/>
        <item m="1" x="267"/>
        <item m="1" x="21"/>
        <item m="1" x="60"/>
        <item m="1" x="255"/>
        <item x="3"/>
        <item m="1" x="325"/>
        <item m="1" x="180"/>
        <item m="1" x="303"/>
        <item m="1" x="122"/>
        <item m="1" x="272"/>
        <item m="1" x="289"/>
        <item m="1" x="95"/>
        <item m="1" x="43"/>
        <item m="1" x="12"/>
        <item m="1" x="157"/>
        <item m="1" x="331"/>
        <item m="1" x="86"/>
        <item m="1" x="102"/>
        <item m="1" x="97"/>
        <item m="1" x="120"/>
        <item m="1" x="101"/>
        <item m="1" x="61"/>
        <item m="1" x="116"/>
        <item m="1" x="149"/>
        <item m="1" x="332"/>
        <item m="1" x="94"/>
        <item m="1" x="179"/>
        <item m="1" x="259"/>
        <item m="1" x="143"/>
        <item m="1" x="156"/>
        <item m="1" x="65"/>
        <item m="1" x="108"/>
        <item m="1" x="330"/>
        <item m="1" x="107"/>
        <item m="1" x="164"/>
        <item m="1" x="145"/>
        <item m="1" x="218"/>
        <item m="1" x="221"/>
        <item m="1" x="50"/>
        <item m="1" x="201"/>
        <item m="1" x="15"/>
        <item m="1" x="275"/>
        <item m="1" x="124"/>
        <item m="1" x="248"/>
        <item m="1" x="284"/>
        <item m="1" x="203"/>
        <item m="1" x="270"/>
        <item m="1" x="172"/>
        <item m="1" x="265"/>
        <item m="1" x="304"/>
        <item m="1" x="136"/>
        <item m="1" x="262"/>
        <item m="1" x="68"/>
        <item m="1" x="73"/>
        <item m="1" x="276"/>
        <item m="1" x="118"/>
        <item m="1" x="81"/>
        <item m="1" x="19"/>
        <item m="1" x="49"/>
        <item m="1" x="29"/>
        <item m="1" x="204"/>
        <item m="1" x="23"/>
        <item m="1" x="150"/>
        <item m="1" x="277"/>
        <item m="1" x="126"/>
        <item m="1" x="148"/>
        <item m="1" x="67"/>
        <item m="1" x="214"/>
        <item m="1" x="266"/>
        <item m="1" x="103"/>
        <item m="1" x="112"/>
        <item m="1" x="291"/>
        <item m="1" x="253"/>
        <item m="1" x="282"/>
        <item m="1" x="56"/>
        <item m="1" x="189"/>
        <item m="1" x="254"/>
        <item m="1" x="155"/>
        <item m="1" x="251"/>
        <item m="1" x="9"/>
        <item m="1" x="231"/>
        <item x="7"/>
        <item m="1" x="16"/>
        <item m="1" x="243"/>
        <item m="1" x="209"/>
        <item m="1" x="294"/>
        <item m="1" x="46"/>
        <item m="1" x="278"/>
        <item m="1" x="318"/>
        <item m="1" x="184"/>
        <item m="1" x="44"/>
        <item m="1" x="134"/>
        <item m="1" x="183"/>
        <item m="1" x="295"/>
        <item m="1" x="245"/>
        <item m="1" x="232"/>
        <item m="1" x="323"/>
        <item m="1" x="138"/>
        <item m="1" x="321"/>
        <item m="1" x="219"/>
        <item m="1" x="114"/>
        <item m="1" x="247"/>
        <item m="1" x="11"/>
        <item m="1" x="30"/>
        <item m="1" x="163"/>
        <item m="1" x="308"/>
        <item m="1" x="24"/>
        <item m="1" x="292"/>
        <item m="1" x="113"/>
        <item m="1" x="240"/>
        <item m="1" x="45"/>
        <item m="1" x="283"/>
        <item m="1" x="281"/>
        <item m="1" x="252"/>
        <item m="1" x="268"/>
        <item x="1"/>
        <item m="1" x="208"/>
        <item m="1" x="165"/>
        <item m="1" x="74"/>
        <item m="1" x="18"/>
        <item m="1" x="233"/>
        <item x="5"/>
        <item m="1" x="211"/>
        <item m="1" x="315"/>
        <item m="1" x="174"/>
        <item m="1" x="132"/>
        <item m="1" x="290"/>
        <item m="1" x="71"/>
        <item m="1" x="261"/>
        <item m="1" x="63"/>
        <item m="1" x="293"/>
        <item m="1" x="210"/>
        <item m="1" x="279"/>
        <item m="1" x="57"/>
        <item m="1" x="250"/>
        <item m="1" x="309"/>
        <item m="1" x="228"/>
        <item m="1" x="178"/>
        <item m="1" x="215"/>
        <item m="1" x="66"/>
        <item m="1" x="222"/>
        <item m="1" x="140"/>
        <item m="1" x="88"/>
        <item m="1" x="92"/>
        <item m="1" x="216"/>
        <item m="1" x="72"/>
        <item m="1" x="159"/>
        <item m="1" x="80"/>
        <item m="1" x="59"/>
        <item m="1" x="32"/>
        <item m="1" x="128"/>
        <item m="1" x="213"/>
        <item m="1" x="192"/>
        <item m="1" x="17"/>
        <item m="1" x="137"/>
        <item m="1" x="249"/>
        <item m="1" x="62"/>
        <item m="1" x="244"/>
        <item m="1" x="196"/>
        <item m="1" x="133"/>
        <item x="4"/>
        <item m="1" x="91"/>
        <item m="1" x="89"/>
        <item m="1" x="90"/>
        <item m="1" x="54"/>
        <item m="1" x="227"/>
        <item m="1" x="285"/>
        <item m="1" x="130"/>
        <item m="1" x="307"/>
        <item m="1" x="273"/>
        <item m="1" x="168"/>
        <item m="1" x="264"/>
        <item m="1" x="226"/>
        <item m="1" x="238"/>
        <item m="1" x="296"/>
        <item m="1" x="13"/>
        <item m="1" x="286"/>
        <item m="1" x="194"/>
        <item m="1" x="193"/>
        <item m="1" x="274"/>
        <item m="1" x="237"/>
        <item m="1" x="246"/>
        <item m="1" x="146"/>
        <item m="1" x="195"/>
        <item m="1" x="316"/>
        <item m="1" x="198"/>
        <item m="1" x="41"/>
        <item m="1" x="151"/>
        <item m="1" x="333"/>
        <item m="1" x="129"/>
        <item m="1" x="22"/>
        <item m="1" x="142"/>
        <item m="1" x="64"/>
        <item m="1" x="100"/>
        <item m="1" x="197"/>
        <item m="1" x="38"/>
        <item m="1" x="125"/>
        <item m="1" x="298"/>
        <item m="1" x="153"/>
        <item m="1" x="242"/>
        <item m="1" x="191"/>
        <item m="1" x="314"/>
        <item m="1" x="34"/>
        <item m="1" x="305"/>
        <item m="1" x="300"/>
        <item m="1" x="123"/>
        <item m="1" x="236"/>
        <item m="1" x="52"/>
        <item m="1" x="188"/>
        <item m="1" x="173"/>
        <item m="1" x="117"/>
        <item m="1" x="327"/>
        <item m="1" x="182"/>
        <item m="1" x="53"/>
        <item m="1" x="37"/>
        <item m="1" x="35"/>
        <item m="1" x="47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multipleItemSelectionAllowed="1" showAll="0"/>
    <pivotField axis="axisRow" compact="0" outline="0" showAll="0" defaultSubtotal="0">
      <items count="325">
        <item m="1" x="255"/>
        <item m="1" x="241"/>
        <item m="1" x="266"/>
        <item m="1" x="46"/>
        <item m="1" x="69"/>
        <item m="1" x="199"/>
        <item m="1" x="20"/>
        <item m="1" x="70"/>
        <item m="1" x="74"/>
        <item m="1" x="228"/>
        <item m="1" x="44"/>
        <item m="1" x="248"/>
        <item m="1" x="90"/>
        <item m="1" x="207"/>
        <item m="1" x="55"/>
        <item m="1" x="33"/>
        <item m="1" x="202"/>
        <item m="1" x="31"/>
        <item m="1" x="61"/>
        <item m="1" x="210"/>
        <item m="1" x="62"/>
        <item m="1" x="104"/>
        <item m="1" x="85"/>
        <item m="1" x="67"/>
        <item m="1" x="56"/>
        <item m="1" x="23"/>
        <item m="1" x="40"/>
        <item m="1" x="216"/>
        <item m="1" x="185"/>
        <item m="1" x="19"/>
        <item m="1" x="221"/>
        <item m="1" x="190"/>
        <item m="1" x="26"/>
        <item m="1" x="35"/>
        <item m="1" x="214"/>
        <item m="1" x="49"/>
        <item m="1" x="200"/>
        <item m="1" x="232"/>
        <item m="1" x="84"/>
        <item m="1" x="235"/>
        <item m="1" x="51"/>
        <item m="1" x="182"/>
        <item m="1" x="209"/>
        <item m="1" x="75"/>
        <item m="1" x="97"/>
        <item m="1" x="28"/>
        <item m="1" x="191"/>
        <item m="1" x="215"/>
        <item m="1" x="227"/>
        <item m="1" x="234"/>
        <item m="1" x="21"/>
        <item m="1" x="242"/>
        <item m="1" x="226"/>
        <item m="1" x="29"/>
        <item m="1" x="196"/>
        <item m="1" x="36"/>
        <item m="1" x="204"/>
        <item m="1" x="178"/>
        <item m="1" x="39"/>
        <item m="1" x="42"/>
        <item m="1" x="188"/>
        <item m="1" x="22"/>
        <item m="1" x="184"/>
        <item m="1" x="203"/>
        <item m="1" x="219"/>
        <item m="1" x="60"/>
        <item m="1" x="24"/>
        <item m="1" x="17"/>
        <item m="1" x="192"/>
        <item m="1" x="240"/>
        <item m="1" x="181"/>
        <item m="1" x="30"/>
        <item m="1" x="194"/>
        <item m="1" x="183"/>
        <item m="1" x="14"/>
        <item m="1" x="220"/>
        <item m="1" x="38"/>
        <item m="1" x="77"/>
        <item m="1" x="283"/>
        <item m="1" x="169"/>
        <item m="1" x="309"/>
        <item m="1" x="287"/>
        <item m="1" x="297"/>
        <item m="1" x="320"/>
        <item m="1" x="157"/>
        <item m="1" x="292"/>
        <item m="1" x="131"/>
        <item m="1" x="143"/>
        <item m="1" x="310"/>
        <item m="1" x="305"/>
        <item m="1" x="153"/>
        <item m="1" x="136"/>
        <item m="1" x="158"/>
        <item x="2"/>
        <item m="1" x="316"/>
        <item m="1" x="94"/>
        <item m="1" x="270"/>
        <item m="1" x="165"/>
        <item m="1" x="254"/>
        <item m="1" x="302"/>
        <item m="1" x="138"/>
        <item m="1" x="275"/>
        <item m="1" x="112"/>
        <item m="1" x="301"/>
        <item m="1" x="82"/>
        <item m="1" x="298"/>
        <item m="1" x="107"/>
        <item m="1" x="103"/>
        <item m="1" x="118"/>
        <item m="1" x="151"/>
        <item m="1" x="124"/>
        <item m="1" x="259"/>
        <item m="1" x="88"/>
        <item m="1" x="119"/>
        <item m="1" x="231"/>
        <item m="1" x="276"/>
        <item m="1" x="146"/>
        <item m="1" x="225"/>
        <item m="1" x="137"/>
        <item m="1" x="293"/>
        <item m="1" x="294"/>
        <item m="1" x="142"/>
        <item m="1" x="147"/>
        <item m="1" x="113"/>
        <item m="1" x="108"/>
        <item m="1" x="282"/>
        <item m="1" x="129"/>
        <item m="1" x="253"/>
        <item m="1" x="307"/>
        <item m="1" x="321"/>
        <item m="1" x="322"/>
        <item m="1" x="13"/>
        <item m="1" x="265"/>
        <item m="1" x="109"/>
        <item m="1" x="308"/>
        <item m="1" x="303"/>
        <item m="1" x="164"/>
        <item m="1" x="133"/>
        <item m="1" x="171"/>
        <item m="1" x="16"/>
        <item m="1" x="288"/>
        <item m="1" x="140"/>
        <item m="1" x="15"/>
        <item m="1" x="144"/>
        <item m="1" x="25"/>
        <item m="1" x="180"/>
        <item m="1" x="167"/>
        <item m="1" x="120"/>
        <item m="1" x="149"/>
        <item m="1" x="314"/>
        <item m="1" x="317"/>
        <item m="1" x="126"/>
        <item m="1" x="187"/>
        <item m="1" x="175"/>
        <item m="1" x="318"/>
        <item m="1" x="299"/>
        <item m="1" x="160"/>
        <item m="1" x="174"/>
        <item m="1" x="163"/>
        <item m="1" x="10"/>
        <item m="1" x="162"/>
        <item m="1" x="176"/>
        <item m="1" x="277"/>
        <item m="1" x="159"/>
        <item m="1" x="156"/>
        <item m="1" x="312"/>
        <item m="1" x="11"/>
        <item m="1" x="170"/>
        <item m="1" x="166"/>
        <item m="1" x="284"/>
        <item m="1" x="271"/>
        <item x="0"/>
        <item x="4"/>
        <item x="1"/>
        <item m="1" x="128"/>
        <item x="3"/>
        <item m="1" x="121"/>
        <item m="1" x="87"/>
        <item m="1" x="141"/>
        <item x="5"/>
        <item m="1" x="285"/>
        <item m="1" x="258"/>
        <item m="1" x="229"/>
        <item m="1" x="273"/>
        <item m="1" x="81"/>
        <item m="1" x="224"/>
        <item m="1" x="256"/>
        <item m="1" x="236"/>
        <item m="1" x="86"/>
        <item m="1" x="261"/>
        <item m="1" x="274"/>
        <item m="1" x="105"/>
        <item m="1" x="80"/>
        <item m="1" x="115"/>
        <item m="1" x="71"/>
        <item m="1" x="106"/>
        <item m="1" x="98"/>
        <item m="1" x="279"/>
        <item m="1" x="100"/>
        <item m="1" x="99"/>
        <item m="1" x="237"/>
        <item m="1" x="116"/>
        <item m="1" x="58"/>
        <item m="1" x="73"/>
        <item m="1" x="213"/>
        <item m="1" x="262"/>
        <item m="1" x="122"/>
        <item m="1" x="257"/>
        <item m="1" x="111"/>
        <item m="1" x="244"/>
        <item m="1" x="117"/>
        <item m="1" x="218"/>
        <item m="1" x="54"/>
        <item m="1" x="52"/>
        <item m="1" x="48"/>
        <item m="1" x="268"/>
        <item m="1" x="291"/>
        <item m="1" x="64"/>
        <item m="1" x="201"/>
        <item m="1" x="211"/>
        <item m="1" x="193"/>
        <item m="1" x="41"/>
        <item m="1" x="92"/>
        <item m="1" x="198"/>
        <item m="1" x="272"/>
        <item m="1" x="72"/>
        <item m="1" x="217"/>
        <item m="1" x="223"/>
        <item m="1" x="91"/>
        <item m="1" x="59"/>
        <item m="1" x="251"/>
        <item m="1" x="280"/>
        <item m="1" x="34"/>
        <item m="1" x="79"/>
        <item m="1" x="230"/>
        <item m="1" x="206"/>
        <item m="1" x="93"/>
        <item m="1" x="53"/>
        <item m="1" x="47"/>
        <item m="1" x="250"/>
        <item m="1" x="123"/>
        <item m="1" x="152"/>
        <item m="1" x="246"/>
        <item m="1" x="148"/>
        <item m="1" x="96"/>
        <item m="1" x="295"/>
        <item m="1" x="304"/>
        <item m="1" x="267"/>
        <item m="1" x="197"/>
        <item m="1" x="233"/>
        <item m="1" x="78"/>
        <item m="1" x="45"/>
        <item m="1" x="205"/>
        <item m="1" x="68"/>
        <item m="1" x="189"/>
        <item m="1" x="76"/>
        <item m="1" x="243"/>
        <item m="1" x="63"/>
        <item m="1" x="110"/>
        <item m="1" x="135"/>
        <item m="1" x="238"/>
        <item m="1" x="18"/>
        <item m="1" x="50"/>
        <item m="1" x="249"/>
        <item m="1" x="222"/>
        <item m="1" x="239"/>
        <item m="1" x="245"/>
        <item m="1" x="179"/>
        <item m="1" x="173"/>
        <item m="1" x="154"/>
        <item m="1" x="139"/>
        <item m="1" x="290"/>
        <item m="1" x="65"/>
        <item m="1" x="57"/>
        <item m="1" x="252"/>
        <item m="1" x="263"/>
        <item m="1" x="286"/>
        <item m="1" x="281"/>
        <item m="1" x="27"/>
        <item m="1" x="66"/>
        <item m="1" x="300"/>
        <item m="1" x="9"/>
        <item m="1" x="83"/>
        <item m="1" x="6"/>
        <item m="1" x="89"/>
        <item m="1" x="95"/>
        <item m="1" x="212"/>
        <item m="1" x="145"/>
        <item m="1" x="8"/>
        <item m="1" x="12"/>
        <item m="1" x="134"/>
        <item m="1" x="319"/>
        <item m="1" x="324"/>
        <item m="1" x="125"/>
        <item m="1" x="102"/>
        <item m="1" x="264"/>
        <item m="1" x="269"/>
        <item m="1" x="32"/>
        <item m="1" x="43"/>
        <item m="1" x="208"/>
        <item m="1" x="130"/>
        <item m="1" x="37"/>
        <item m="1" x="7"/>
        <item m="1" x="132"/>
        <item m="1" x="313"/>
        <item m="1" x="247"/>
        <item m="1" x="195"/>
        <item m="1" x="101"/>
        <item m="1" x="315"/>
        <item m="1" x="161"/>
        <item m="1" x="306"/>
        <item m="1" x="127"/>
        <item m="1" x="172"/>
        <item m="1" x="155"/>
        <item m="1" x="289"/>
        <item m="1" x="150"/>
        <item m="1" x="260"/>
        <item m="1" x="311"/>
        <item m="1" x="296"/>
        <item m="1" x="323"/>
        <item m="1" x="168"/>
        <item m="1" x="278"/>
        <item m="1" x="177"/>
        <item m="1" x="186"/>
        <item m="1" x="114"/>
      </items>
    </pivotField>
    <pivotField compact="0" outline="0" showAll="0"/>
    <pivotField axis="axisCol" compact="0" outline="0" showAll="0">
      <items count="5">
        <item h="1" m="1" x="2"/>
        <item x="0"/>
        <item x="1"/>
        <item m="1"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5">
        <item x="2"/>
        <item m="1" x="4"/>
        <item x="1"/>
        <item x="0"/>
        <item m="1" x="3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multipleItemSelectionAllowed="1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8">
    <field x="5"/>
    <field x="0"/>
    <field x="12"/>
    <field x="6"/>
    <field x="55"/>
    <field x="8"/>
    <field x="45"/>
    <field x="19"/>
  </rowFields>
  <rowItems count="1">
    <i t="grand">
      <x/>
    </i>
  </rowItems>
  <colFields count="1">
    <field x="47"/>
  </colFields>
  <colItems count="1">
    <i t="grand">
      <x/>
    </i>
  </colItems>
  <dataFields count="1">
    <dataField name="Sum of Rev/Signings Value ($M)" fld="10" baseField="0" baseItem="16" numFmtId="164"/>
  </dataFields>
  <formats count="7">
    <format dxfId="394">
      <pivotArea outline="0" collapsedLevelsAreSubtotals="1" fieldPosition="0"/>
    </format>
    <format dxfId="393">
      <pivotArea field="47" type="button" dataOnly="0" labelOnly="1" outline="0" axis="axisCol" fieldPosition="0"/>
    </format>
    <format dxfId="392">
      <pivotArea type="topRight" dataOnly="0" labelOnly="1" outline="0" fieldPosition="0"/>
    </format>
    <format dxfId="391">
      <pivotArea dataOnly="0" labelOnly="1" outline="0" fieldPosition="0">
        <references count="1">
          <reference field="47" count="0"/>
        </references>
      </pivotArea>
    </format>
    <format dxfId="390">
      <pivotArea dataOnly="0" labelOnly="1" grandCol="1" outline="0" fieldPosition="0"/>
    </format>
    <format dxfId="389">
      <pivotArea field="45" type="button" dataOnly="0" labelOnly="1" outline="0" axis="axisRow" fieldPosition="6"/>
    </format>
    <format dxfId="388">
      <pivotArea dataOnly="0" labelOnly="1" grandRow="1" outline="0" fieldPosition="0"/>
    </format>
  </formats>
  <pivotTableStyleInfo name="mydup2"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PivotTable1" cacheId="15" applyNumberFormats="0" applyBorderFormats="0" applyFontFormats="0" applyPatternFormats="0" applyAlignmentFormats="0" applyWidthHeightFormats="1" dataCaption="Values" updatedVersion="3" minRefreshableVersion="3" useAutoFormatting="1" itemPrintTitles="1" createdVersion="4" indent="0" compact="0" compactData="0" gridDropZones="1" multipleFieldFilters="0">
  <location ref="A9:J12" firstHeaderRow="1" firstDataRow="2" firstDataCol="8"/>
  <pivotFields count="100">
    <pivotField axis="axisRow" compact="0" outline="0" showAll="0" sortType="descending" defaultSubtotal="0">
      <items count="2853">
        <item m="1" x="1655"/>
        <item m="1" x="2675"/>
        <item m="1" x="1848"/>
        <item m="1" x="2337"/>
        <item m="1" x="2413"/>
        <item m="1" x="1709"/>
        <item m="1" x="1933"/>
        <item m="1" x="2697"/>
        <item m="1" x="629"/>
        <item m="1" x="1118"/>
        <item m="1" x="2715"/>
        <item m="1" x="2488"/>
        <item m="1" x="2161"/>
        <item m="1" x="1070"/>
        <item m="1" x="2221"/>
        <item m="1" x="2509"/>
        <item m="1" x="1937"/>
        <item m="1" x="1734"/>
        <item m="1" x="143"/>
        <item m="1" x="92"/>
        <item m="1" x="936"/>
        <item m="1" x="2030"/>
        <item m="1" x="1107"/>
        <item m="1" x="1284"/>
        <item m="1" x="275"/>
        <item m="1" x="1534"/>
        <item m="1" x="1633"/>
        <item m="1" x="2088"/>
        <item m="1" x="2749"/>
        <item m="1" x="1556"/>
        <item m="1" x="2668"/>
        <item m="1" x="181"/>
        <item m="1" x="1685"/>
        <item m="1" x="1244"/>
        <item m="1" x="132"/>
        <item m="1" x="139"/>
        <item m="1" x="2339"/>
        <item m="1" x="469"/>
        <item m="1" x="260"/>
        <item m="1" x="963"/>
        <item m="1" x="299"/>
        <item m="1" x="854"/>
        <item m="1" x="2771"/>
        <item m="1" x="1705"/>
        <item m="1" x="39"/>
        <item m="1" x="1467"/>
        <item m="1" x="579"/>
        <item m="1" x="2562"/>
        <item m="1" x="206"/>
        <item m="1" x="2655"/>
        <item m="1" x="1827"/>
        <item m="1" x="140"/>
        <item m="1" x="1001"/>
        <item m="1" x="1748"/>
        <item m="1" x="286"/>
        <item m="1" x="2505"/>
        <item m="1" x="1812"/>
        <item m="1" x="1260"/>
        <item m="1" x="2690"/>
        <item m="1" x="1126"/>
        <item m="1" x="840"/>
        <item m="1" x="540"/>
        <item m="1" x="235"/>
        <item m="1" x="270"/>
        <item m="1" x="2812"/>
        <item m="1" x="959"/>
        <item m="1" x="723"/>
        <item m="1" x="2805"/>
        <item m="1" x="2083"/>
        <item m="1" x="1947"/>
        <item m="1" x="2671"/>
        <item m="1" x="489"/>
        <item m="1" x="1828"/>
        <item m="1" x="2034"/>
        <item m="1" x="1188"/>
        <item m="1" x="399"/>
        <item m="1" x="89"/>
        <item m="1" x="479"/>
        <item m="1" x="573"/>
        <item m="1" x="2203"/>
        <item m="1" x="2844"/>
        <item m="1" x="701"/>
        <item m="1" x="2524"/>
        <item m="1" x="1616"/>
        <item m="1" x="613"/>
        <item m="1" x="1297"/>
        <item m="1" x="2193"/>
        <item m="1" x="197"/>
        <item m="1" x="881"/>
        <item m="1" x="2365"/>
        <item m="1" x="180"/>
        <item m="1" x="136"/>
        <item m="1" x="1735"/>
        <item m="1" x="1271"/>
        <item m="1" x="161"/>
        <item m="1" x="2643"/>
        <item m="1" x="1372"/>
        <item m="1" x="2343"/>
        <item m="1" x="202"/>
        <item m="1" x="975"/>
        <item m="1" x="2813"/>
        <item m="1" x="2563"/>
        <item m="1" x="1212"/>
        <item m="1" x="433"/>
        <item m="1" x="2079"/>
        <item m="1" x="2696"/>
        <item m="1" x="1335"/>
        <item m="1" x="813"/>
        <item m="1" x="2496"/>
        <item m="1" x="211"/>
        <item m="1" x="2522"/>
        <item m="1" x="492"/>
        <item m="1" x="1807"/>
        <item m="1" x="120"/>
        <item m="1" x="564"/>
        <item m="1" x="1159"/>
        <item m="1" x="1506"/>
        <item m="1" x="1799"/>
        <item m="1" x="644"/>
        <item m="1" x="2550"/>
        <item m="1" x="1956"/>
        <item m="1" x="1319"/>
        <item m="1" x="891"/>
        <item m="1" x="2382"/>
        <item m="1" x="1468"/>
        <item m="1" x="497"/>
        <item m="1" x="952"/>
        <item m="1" x="2711"/>
        <item m="1" x="1728"/>
        <item m="1" x="1796"/>
        <item m="1" x="704"/>
        <item m="1" x="938"/>
        <item m="1" x="1647"/>
        <item m="1" x="784"/>
        <item m="1" x="1115"/>
        <item m="1" x="1259"/>
        <item m="1" x="808"/>
        <item m="1" x="1831"/>
        <item m="1" x="1861"/>
        <item m="1" x="2133"/>
        <item m="1" x="1964"/>
        <item m="1" x="1016"/>
        <item m="1" x="149"/>
        <item m="1" x="1013"/>
        <item m="1" x="1953"/>
        <item m="1" x="2138"/>
        <item m="1" x="117"/>
        <item m="1" x="2216"/>
        <item m="1" x="1422"/>
        <item m="1" x="90"/>
        <item m="1" x="102"/>
        <item m="1" x="2314"/>
        <item m="1" x="1448"/>
        <item m="1" x="233"/>
        <item m="1" x="2085"/>
        <item m="1" x="671"/>
        <item m="1" x="2002"/>
        <item m="1" x="2173"/>
        <item m="1" x="1708"/>
        <item m="1" x="2627"/>
        <item m="1" x="934"/>
        <item m="1" x="2579"/>
        <item m="1" x="8"/>
        <item m="1" x="291"/>
        <item m="1" x="443"/>
        <item m="1" x="22"/>
        <item m="1" x="1196"/>
        <item m="1" x="2463"/>
        <item m="1" x="430"/>
        <item m="1" x="967"/>
        <item m="1" x="237"/>
        <item m="1" x="720"/>
        <item m="1" x="446"/>
        <item m="1" x="1117"/>
        <item m="1" x="603"/>
        <item m="1" x="1668"/>
        <item m="1" x="218"/>
        <item m="1" x="2062"/>
        <item m="1" x="2180"/>
        <item m="1" x="518"/>
        <item m="1" x="1209"/>
        <item m="1" x="1406"/>
        <item m="1" x="169"/>
        <item m="1" x="2662"/>
        <item m="1" x="1030"/>
        <item m="1" x="1605"/>
        <item m="1" x="2425"/>
        <item m="1" x="1943"/>
        <item m="1" x="2649"/>
        <item m="1" x="1205"/>
        <item m="1" x="360"/>
        <item m="1" x="1441"/>
        <item m="1" x="2405"/>
        <item m="1" x="1371"/>
        <item m="1" x="1992"/>
        <item m="1" x="2397"/>
        <item m="1" x="1453"/>
        <item m="1" x="593"/>
        <item m="1" x="1171"/>
        <item m="1" x="926"/>
        <item m="1" x="68"/>
        <item m="1" x="1029"/>
        <item m="1" x="1415"/>
        <item m="1" x="1803"/>
        <item m="1" x="2704"/>
        <item m="1" x="1080"/>
        <item m="1" x="1895"/>
        <item m="1" x="825"/>
        <item m="1" x="533"/>
        <item m="1" x="2277"/>
        <item m="1" x="771"/>
        <item m="1" x="1677"/>
        <item m="1" x="2449"/>
        <item m="1" x="856"/>
        <item m="1" x="1062"/>
        <item m="1" x="1123"/>
        <item m="1" x="1571"/>
        <item m="1" x="1955"/>
        <item m="1" x="2826"/>
        <item m="1" x="96"/>
        <item m="1" x="2419"/>
        <item m="1" x="1086"/>
        <item m="1" x="175"/>
        <item m="1" x="750"/>
        <item m="1" x="2378"/>
        <item m="1" x="1039"/>
        <item m="1" x="1982"/>
        <item m="1" x="1364"/>
        <item m="1" x="2206"/>
        <item m="1" x="1361"/>
        <item m="1" x="791"/>
        <item m="1" x="1639"/>
        <item m="1" x="636"/>
        <item m="1" x="2284"/>
        <item m="1" x="294"/>
        <item m="1" x="1014"/>
        <item m="1" x="2217"/>
        <item m="1" x="2537"/>
        <item m="1" x="983"/>
        <item m="1" x="1347"/>
        <item m="1" x="256"/>
        <item m="1" x="762"/>
        <item m="1" x="2775"/>
        <item m="1" x="1810"/>
        <item m="1" x="544"/>
        <item m="1" x="507"/>
        <item m="1" x="2451"/>
        <item m="1" x="1573"/>
        <item m="1" x="1858"/>
        <item m="1" x="1540"/>
        <item m="1" x="1622"/>
        <item m="1" x="1087"/>
        <item m="1" x="760"/>
        <item m="1" x="900"/>
        <item m="1" x="467"/>
        <item m="1" x="24"/>
        <item m="1" x="1042"/>
        <item m="1" x="1600"/>
        <item m="1" x="1216"/>
        <item m="1" x="474"/>
        <item m="1" x="826"/>
        <item m="1" x="2121"/>
        <item m="1" x="1462"/>
        <item m="1" x="290"/>
        <item m="1" x="1343"/>
        <item m="1" x="1763"/>
        <item m="1" x="337"/>
        <item m="1" x="1187"/>
        <item m="1" x="911"/>
        <item m="1" x="322"/>
        <item m="1" x="628"/>
        <item m="1" x="1460"/>
        <item m="1" x="297"/>
        <item m="1" x="2530"/>
        <item m="1" x="1370"/>
        <item m="1" x="401"/>
        <item m="1" x="2606"/>
        <item m="1" x="1833"/>
        <item m="1" x="2503"/>
        <item m="1" x="210"/>
        <item m="1" x="2824"/>
        <item m="1" x="1525"/>
        <item m="1" x="2437"/>
        <item m="1" x="2852"/>
        <item m="1" x="445"/>
        <item m="1" x="2393"/>
        <item m="1" x="2793"/>
        <item m="1" x="1778"/>
        <item m="1" x="2107"/>
        <item m="1" x="1928"/>
        <item m="1" x="907"/>
        <item m="1" x="1168"/>
        <item m="1" x="1003"/>
        <item m="1" x="566"/>
        <item m="1" x="347"/>
        <item m="1" x="1391"/>
        <item m="1" x="2046"/>
        <item m="1" x="43"/>
        <item m="1" x="1457"/>
        <item m="1" x="1538"/>
        <item m="1" x="1341"/>
        <item m="1" x="2310"/>
        <item m="1" x="1853"/>
        <item m="1" x="1517"/>
        <item m="1" x="1529"/>
        <item m="1" x="875"/>
        <item m="1" x="920"/>
        <item m="1" x="1426"/>
        <item m="1" x="2808"/>
        <item m="1" x="2729"/>
        <item m="1" x="1781"/>
        <item m="1" x="660"/>
        <item m="1" x="1433"/>
        <item m="1" x="1624"/>
        <item m="1" x="1445"/>
        <item m="1" x="687"/>
        <item m="1" x="1376"/>
        <item m="1" x="755"/>
        <item m="1" x="1152"/>
        <item m="1" x="1819"/>
        <item m="1" x="436"/>
        <item x="2"/>
        <item m="1" x="130"/>
        <item m="1" x="1053"/>
        <item m="1" x="1411"/>
        <item m="1" x="1349"/>
        <item m="1" x="749"/>
        <item m="1" x="84"/>
        <item m="1" x="100"/>
        <item m="1" x="709"/>
        <item m="1" x="2759"/>
        <item m="1" x="2006"/>
        <item m="1" x="2402"/>
        <item m="1" x="491"/>
        <item m="1" x="442"/>
        <item m="1" x="105"/>
        <item m="1" x="119"/>
        <item m="1" x="311"/>
        <item m="1" x="1179"/>
        <item m="1" x="2546"/>
        <item m="1" x="1562"/>
        <item m="1" x="2840"/>
        <item m="1" x="1046"/>
        <item m="1" x="1988"/>
        <item m="1" x="1252"/>
        <item m="1" x="1993"/>
        <item m="1" x="2618"/>
        <item m="1" x="1320"/>
        <item m="1" x="1875"/>
        <item m="1" x="355"/>
        <item m="1" x="2322"/>
        <item m="1" x="1902"/>
        <item m="1" x="1303"/>
        <item m="1" x="2607"/>
        <item m="1" x="581"/>
        <item m="1" x="2349"/>
        <item m="1" x="2485"/>
        <item m="1" x="364"/>
        <item m="1" x="242"/>
        <item m="1" x="123"/>
        <item m="1" x="1192"/>
        <item m="1" x="2609"/>
        <item m="1" x="821"/>
        <item m="1" x="1375"/>
        <item m="1" x="336"/>
        <item m="1" x="198"/>
        <item m="1" x="190"/>
        <item m="1" x="668"/>
        <item m="1" x="2369"/>
        <item m="1" x="542"/>
        <item m="1" x="1645"/>
        <item m="1" x="1610"/>
        <item m="1" x="2169"/>
        <item m="1" x="2481"/>
        <item m="1" x="532"/>
        <item m="1" x="1501"/>
        <item m="1" x="977"/>
        <item m="1" x="2398"/>
        <item m="1" x="2795"/>
        <item m="1" x="1533"/>
        <item m="1" x="1289"/>
        <item m="1" x="2663"/>
        <item m="1" x="887"/>
        <item m="1" x="438"/>
        <item m="1" x="859"/>
        <item m="1" x="2129"/>
        <item m="1" x="377"/>
        <item m="1" x="1010"/>
        <item m="1" x="2816"/>
        <item m="1" x="673"/>
        <item m="1" x="2000"/>
        <item m="1" x="717"/>
        <item m="1" x="988"/>
        <item m="1" x="2737"/>
        <item m="1" x="1951"/>
        <item m="1" x="2249"/>
        <item m="1" x="746"/>
        <item m="1" x="862"/>
        <item m="1" x="321"/>
        <item m="1" x="725"/>
        <item m="1" x="1537"/>
        <item m="1" x="1583"/>
        <item m="1" x="427"/>
        <item m="1" x="480"/>
        <item m="1" x="2750"/>
        <item m="1" x="1575"/>
        <item m="1" x="1960"/>
        <item m="1" x="1911"/>
        <item m="1" x="2642"/>
        <item m="1" x="1765"/>
        <item m="1" x="1712"/>
        <item m="1" x="1862"/>
        <item m="1" x="2558"/>
        <item m="1" x="318"/>
        <item m="1" x="838"/>
        <item m="1" x="828"/>
        <item m="1" x="1022"/>
        <item m="1" x="381"/>
        <item m="1" x="1984"/>
        <item m="1" x="766"/>
        <item m="1" x="2821"/>
        <item m="1" x="1147"/>
        <item m="1" x="1002"/>
        <item m="1" x="968"/>
        <item m="1" x="254"/>
        <item m="1" x="2177"/>
        <item m="1" x="1272"/>
        <item m="1" x="942"/>
        <item m="1" x="2847"/>
        <item m="1" x="2274"/>
        <item m="1" x="460"/>
        <item m="1" x="2519"/>
        <item m="1" x="697"/>
        <item m="1" x="2308"/>
        <item m="1" x="1247"/>
        <item m="1" x="864"/>
        <item m="1" x="539"/>
        <item m="1" x="927"/>
        <item m="1" x="2012"/>
        <item m="1" x="1418"/>
        <item m="1" x="818"/>
        <item m="1" x="1849"/>
        <item m="1" x="624"/>
        <item m="1" x="160"/>
        <item m="1" x="333"/>
        <item m="1" x="2792"/>
        <item m="1" x="708"/>
        <item m="1" x="2145"/>
        <item m="1" x="2143"/>
        <item m="1" x="602"/>
        <item m="1" x="568"/>
        <item m="1" x="78"/>
        <item m="1" x="1226"/>
        <item m="1" x="1532"/>
        <item m="1" x="780"/>
        <item m="1" x="612"/>
        <item m="1" x="2829"/>
        <item m="1" x="822"/>
        <item m="1" x="2332"/>
        <item m="1" x="729"/>
        <item m="1" x="1056"/>
        <item m="1" x="623"/>
        <item m="1" x="2317"/>
        <item m="1" x="2300"/>
        <item m="1" x="2624"/>
        <item m="1" x="244"/>
        <item m="1" x="1255"/>
        <item m="1" x="2196"/>
        <item m="1" x="637"/>
        <item m="1" x="2693"/>
        <item m="1" x="1565"/>
        <item m="1" x="570"/>
        <item m="1" x="1301"/>
        <item m="1" x="580"/>
        <item m="1" x="466"/>
        <item m="1" x="2019"/>
        <item m="1" x="1530"/>
        <item m="1" x="571"/>
        <item m="1" x="2578"/>
        <item m="1" x="2232"/>
        <item m="1" x="1424"/>
        <item m="1" x="1362"/>
        <item m="1" x="1935"/>
        <item m="1" x="2619"/>
        <item m="1" x="12"/>
        <item m="1" x="1535"/>
        <item m="1" x="2679"/>
        <item m="1" x="2621"/>
        <item m="1" x="2021"/>
        <item m="1" x="1840"/>
        <item m="1" x="340"/>
        <item m="1" x="253"/>
        <item m="1" x="2039"/>
        <item m="1" x="234"/>
        <item m="1" x="411"/>
        <item m="1" x="2052"/>
        <item m="1" x="1162"/>
        <item m="1" x="11"/>
        <item m="1" x="2837"/>
        <item m="1" x="1673"/>
        <item m="1" x="2515"/>
        <item m="1" x="640"/>
        <item m="1" x="1729"/>
        <item m="1" x="2692"/>
        <item m="1" x="1111"/>
        <item m="1" x="2038"/>
        <item m="1" x="397"/>
        <item m="1" x="2136"/>
        <item m="1" x="789"/>
        <item m="1" x="971"/>
        <item m="1" x="2248"/>
        <item m="1" x="2698"/>
        <item m="1" x="2043"/>
        <item m="1" x="1690"/>
        <item m="1" x="2367"/>
        <item m="1" x="2770"/>
        <item m="1" x="1627"/>
        <item m="1" x="2140"/>
        <item m="1" x="2734"/>
        <item m="1" x="2458"/>
        <item x="7"/>
        <item m="1" x="2800"/>
        <item m="1" x="1657"/>
        <item m="1" x="230"/>
        <item m="1" x="1238"/>
        <item m="1" x="843"/>
        <item m="1" x="274"/>
        <item m="1" x="2024"/>
        <item m="1" x="2111"/>
        <item x="6"/>
        <item m="1" x="560"/>
        <item m="1" x="730"/>
        <item m="1" x="1180"/>
        <item m="1" x="405"/>
        <item m="1" x="2262"/>
        <item m="1" x="1475"/>
        <item m="1" x="2575"/>
        <item m="1" x="109"/>
        <item m="1" x="1584"/>
        <item m="1" x="1423"/>
        <item m="1" x="395"/>
        <item m="1" x="196"/>
        <item m="1" x="265"/>
        <item m="1" x="954"/>
        <item m="1" x="2194"/>
        <item m="1" x="591"/>
        <item m="1" x="2633"/>
        <item m="1" x="858"/>
        <item m="1" x="1158"/>
        <item m="1" x="737"/>
        <item m="1" x="2460"/>
        <item m="1" x="2045"/>
        <item m="1" x="1619"/>
        <item m="1" x="1160"/>
        <item m="1" x="1215"/>
        <item m="1" x="188"/>
        <item m="1" x="1629"/>
        <item m="1" x="1726"/>
        <item m="1" x="385"/>
        <item m="1" x="1202"/>
        <item m="1" x="272"/>
        <item m="1" x="731"/>
        <item m="1" x="1983"/>
        <item m="1" x="2228"/>
        <item m="1" x="699"/>
        <item m="1" x="1480"/>
        <item m="1" x="513"/>
        <item m="1" x="2234"/>
        <item m="1" x="726"/>
        <item m="1" x="2807"/>
        <item m="1" x="2732"/>
        <item m="1" x="1787"/>
        <item m="1" x="2588"/>
        <item m="1" x="2125"/>
        <item m="1" x="125"/>
        <item m="1" x="2245"/>
        <item m="1" x="1766"/>
        <item m="1" x="2801"/>
        <item m="1" x="556"/>
        <item m="1" x="227"/>
        <item m="1" x="300"/>
        <item m="1" x="2429"/>
        <item m="1" x="2784"/>
        <item m="1" x="408"/>
        <item m="1" x="618"/>
        <item m="1" x="2132"/>
        <item m="1" x="2484"/>
        <item m="1" x="874"/>
        <item m="1" x="2809"/>
        <item m="1" x="2508"/>
        <item m="1" x="1941"/>
        <item m="1" x="367"/>
        <item m="1" x="2510"/>
        <item m="1" x="1804"/>
        <item m="1" x="1485"/>
        <item m="1" x="1570"/>
        <item m="1" x="2074"/>
        <item m="1" x="2290"/>
        <item m="1" x="19"/>
        <item m="1" x="82"/>
        <item m="1" x="1783"/>
        <item m="1" x="2528"/>
        <item m="1" x="2820"/>
        <item m="1" x="535"/>
        <item m="1" x="412"/>
        <item m="1" x="342"/>
        <item m="1" x="162"/>
        <item m="1" x="1377"/>
        <item m="1" x="1701"/>
        <item m="1" x="63"/>
        <item m="1" x="1706"/>
        <item m="1" x="888"/>
        <item m="1" x="128"/>
        <item m="1" x="798"/>
        <item m="1" x="1887"/>
        <item m="1" x="74"/>
        <item m="1" x="2435"/>
        <item m="1" x="2620"/>
        <item m="1" x="1102"/>
        <item m="1" x="2628"/>
        <item m="1" x="1329"/>
        <item m="1" x="2165"/>
        <item m="1" x="2708"/>
        <item m="1" x="2428"/>
        <item m="1" x="2268"/>
        <item m="1" x="972"/>
        <item m="1" x="666"/>
        <item x="1"/>
        <item m="1" x="951"/>
        <item m="1" x="1049"/>
        <item m="1" x="1553"/>
        <item m="1" x="2785"/>
        <item m="1" x="2758"/>
        <item m="1" x="1770"/>
        <item m="1" x="183"/>
        <item m="1" x="961"/>
        <item m="1" x="65"/>
        <item m="1" x="2514"/>
        <item m="1" x="2197"/>
        <item m="1" x="2082"/>
        <item m="1" x="2638"/>
        <item m="1" x="1230"/>
        <item m="1" x="702"/>
        <item m="1" x="1149"/>
        <item m="1" x="2464"/>
        <item m="1" x="1137"/>
        <item m="1" x="2106"/>
        <item m="1" x="1541"/>
        <item m="1" x="2023"/>
        <item m="1" x="1379"/>
        <item m="1" x="2064"/>
        <item m="1" x="2070"/>
        <item m="1" x="2486"/>
        <item m="1" x="1971"/>
        <item m="1" x="1298"/>
        <item m="1" x="985"/>
        <item m="1" x="1507"/>
        <item m="1" x="417"/>
        <item m="1" x="71"/>
        <item m="1" x="1059"/>
        <item m="1" x="200"/>
        <item m="1" x="2497"/>
        <item m="1" x="60"/>
        <item m="1" x="2212"/>
        <item m="1" x="2473"/>
        <item m="1" x="852"/>
        <item m="1" x="1269"/>
        <item m="1" x="1834"/>
        <item m="1" x="1146"/>
        <item m="1" x="2843"/>
        <item m="1" x="1870"/>
        <item m="1" x="554"/>
        <item m="1" x="310"/>
        <item m="1" x="2316"/>
        <item m="1" x="2067"/>
        <item m="1" x="326"/>
        <item m="1" x="2370"/>
        <item m="1" x="2335"/>
        <item m="1" x="1106"/>
        <item m="1" x="238"/>
        <item m="1" x="1981"/>
        <item m="1" x="1101"/>
        <item m="1" x="605"/>
        <item m="1" x="1569"/>
        <item m="1" x="1675"/>
        <item m="1" x="982"/>
        <item m="1" x="939"/>
        <item m="1" x="893"/>
        <item m="1" x="338"/>
        <item m="1" x="2573"/>
        <item m="1" x="1463"/>
        <item m="1" x="2113"/>
        <item m="1" x="1172"/>
        <item m="1" x="1653"/>
        <item m="1" x="2446"/>
        <item m="1" x="279"/>
        <item m="1" x="597"/>
        <item m="1" x="1721"/>
        <item m="1" x="922"/>
        <item m="1" x="1934"/>
        <item m="1" x="2576"/>
        <item m="1" x="1502"/>
        <item m="1" x="154"/>
        <item m="1" x="2548"/>
        <item m="1" x="2027"/>
        <item m="1" x="2240"/>
        <item m="1" x="2172"/>
        <item m="1" x="2059"/>
        <item m="1" x="1998"/>
        <item m="1" x="2543"/>
        <item m="1" x="26"/>
        <item m="1" x="1832"/>
        <item m="1" x="1572"/>
        <item m="1" x="527"/>
        <item m="1" x="2482"/>
        <item m="1" x="1381"/>
        <item m="1" x="1331"/>
        <item m="1" x="2518"/>
        <item m="1" x="2623"/>
        <item m="1" x="2205"/>
        <item m="1" x="620"/>
        <item m="1" x="2512"/>
        <item m="1" x="2166"/>
        <item m="1" x="414"/>
        <item m="1" x="2849"/>
        <item m="1" x="1270"/>
        <item m="1" x="2765"/>
        <item m="1" x="2599"/>
        <item m="1" x="328"/>
        <item m="1" x="1805"/>
        <item m="1" x="1427"/>
        <item m="1" x="2511"/>
        <item m="1" x="1903"/>
        <item m="1" x="1307"/>
        <item m="1" x="1977"/>
        <item m="1" x="34"/>
        <item m="1" x="2207"/>
        <item m="1" x="693"/>
        <item m="1" x="1227"/>
        <item m="1" x="1294"/>
        <item m="1" x="520"/>
        <item m="1" x="2468"/>
        <item m="1" x="251"/>
        <item m="1" x="252"/>
        <item m="1" x="2188"/>
        <item m="1" x="1203"/>
        <item m="1" x="1365"/>
        <item m="1" x="363"/>
        <item m="1" x="2702"/>
        <item m="1" x="224"/>
        <item m="1" x="1082"/>
        <item m="1" x="1166"/>
        <item m="1" x="2636"/>
        <item m="1" x="1417"/>
        <item m="1" x="420"/>
        <item m="1" x="1184"/>
        <item m="1" x="761"/>
        <item m="1" x="2466"/>
        <item m="1" x="1519"/>
        <item m="1" x="2626"/>
        <item m="1" x="2684"/>
        <item m="1" x="1752"/>
        <item m="1" x="2431"/>
        <item m="1" x="1410"/>
        <item m="1" x="1852"/>
        <item m="1" x="147"/>
        <item m="1" x="2596"/>
        <item m="1" x="1373"/>
        <item m="1" x="456"/>
        <item m="1" x="1511"/>
        <item m="1" x="2029"/>
        <item m="1" x="943"/>
        <item m="1" x="2581"/>
        <item m="1" x="2404"/>
        <item m="1" x="2850"/>
        <item m="1" x="1882"/>
        <item m="1" x="2263"/>
        <item m="1" x="57"/>
        <item m="1" x="1837"/>
        <item m="1" x="804"/>
        <item m="1" x="659"/>
        <item m="1" x="1133"/>
        <item m="1" x="2008"/>
        <item m="1" x="1045"/>
        <item m="1" x="1486"/>
        <item m="1" x="1749"/>
        <item m="1" x="1479"/>
        <item m="1" x="2301"/>
        <item m="1" x="576"/>
        <item m="1" x="2075"/>
        <item m="1" x="201"/>
        <item m="1" x="28"/>
        <item m="1" x="2110"/>
        <item m="1" x="2327"/>
        <item m="1" x="2189"/>
        <item m="1" x="1826"/>
        <item m="1" x="1896"/>
        <item m="1" x="2720"/>
        <item m="1" x="1874"/>
        <item m="1" x="2137"/>
        <item m="1" x="1128"/>
        <item m="1" x="2760"/>
        <item m="1" x="1917"/>
        <item m="1" x="1288"/>
        <item m="1" x="912"/>
        <item m="1" x="245"/>
        <item m="1" x="1120"/>
        <item m="1" x="796"/>
        <item m="1" x="2597"/>
        <item m="1" x="152"/>
        <item m="1" x="2329"/>
        <item m="1" x="1287"/>
        <item m="1" x="243"/>
        <item m="1" x="2150"/>
        <item m="1" x="506"/>
        <item m="1" x="1144"/>
        <item m="1" x="2500"/>
        <item m="1" x="2053"/>
        <item m="1" x="1119"/>
        <item m="1" x="1965"/>
        <item m="1" x="1505"/>
        <item m="1" x="1589"/>
        <item m="1" x="431"/>
        <item m="1" x="2028"/>
        <item m="1" x="2601"/>
        <item m="1" x="1597"/>
        <item m="1" x="1856"/>
        <item m="1" x="435"/>
        <item m="1" x="2764"/>
        <item m="1" x="1914"/>
        <item m="1" x="69"/>
        <item m="1" x="759"/>
        <item m="1" x="1968"/>
        <item m="1" x="213"/>
        <item m="1" x="55"/>
        <item m="1" x="2630"/>
        <item m="1" x="545"/>
        <item m="1" x="157"/>
        <item m="1" x="710"/>
        <item m="1" x="2631"/>
        <item m="1" x="1591"/>
        <item m="1" x="2547"/>
        <item m="1" x="295"/>
        <item m="1" x="773"/>
        <item m="1" x="129"/>
        <item m="1" x="1193"/>
        <item m="1" x="1299"/>
        <item m="1" x="419"/>
        <item m="1" x="1957"/>
        <item m="1" x="1640"/>
        <item m="1" x="1197"/>
        <item m="1" x="1901"/>
        <item m="1" x="267"/>
        <item m="1" x="941"/>
        <item m="1" x="1520"/>
        <item m="1" x="319"/>
        <item m="1" x="2294"/>
        <item m="1" x="447"/>
        <item m="1" x="2834"/>
        <item m="1" x="48"/>
        <item m="1" x="1754"/>
        <item m="1" x="2492"/>
        <item m="1" x="1844"/>
        <item m="1" x="1213"/>
        <item m="1" x="349"/>
        <item m="1" x="1514"/>
        <item m="1" x="1105"/>
        <item m="1" x="1784"/>
        <item m="1" x="1473"/>
        <item m="1" x="2706"/>
        <item m="1" x="1942"/>
        <item m="1" x="2531"/>
        <item m="1" x="403"/>
        <item m="1" x="589"/>
        <item m="1" x="478"/>
        <item m="1" x="1777"/>
        <item m="1" x="586"/>
        <item m="1" x="2718"/>
        <item m="1" x="339"/>
        <item m="1" x="2353"/>
        <item m="1" x="857"/>
        <item m="1" x="2767"/>
        <item m="1" x="615"/>
        <item m="1" x="2432"/>
        <item m="1" x="1131"/>
        <item m="1" x="2830"/>
        <item m="1" x="296"/>
        <item m="1" x="72"/>
        <item m="1" x="1167"/>
        <item m="1" x="392"/>
        <item m="1" x="163"/>
        <item m="1" x="811"/>
        <item m="1" x="884"/>
        <item m="1" x="2186"/>
        <item m="1" x="170"/>
        <item m="1" x="2057"/>
        <item m="1" x="374"/>
        <item m="1" x="551"/>
        <item m="1" x="1923"/>
        <item m="1" x="1615"/>
        <item m="1" x="1477"/>
        <item m="1" x="2629"/>
        <item m="1" x="2237"/>
        <item m="1" x="2582"/>
        <item m="1" x="1274"/>
        <item m="1" x="2682"/>
        <item m="1" x="1437"/>
        <item m="1" x="1892"/>
        <item m="1" x="2567"/>
        <item m="1" x="1698"/>
        <item m="1" x="2787"/>
        <item m="1" x="1400"/>
        <item m="1" x="713"/>
        <item m="1" x="1389"/>
        <item m="1" x="477"/>
        <item m="1" x="2476"/>
        <item m="1" x="2250"/>
        <item m="1" x="317"/>
        <item m="1" x="2779"/>
        <item m="1" x="722"/>
        <item m="1" x="2340"/>
        <item m="1" x="1660"/>
        <item m="1" x="1527"/>
        <item m="1" x="2780"/>
        <item m="1" x="1063"/>
        <item m="1" x="2183"/>
        <item m="1" x="1720"/>
        <item m="1" x="1478"/>
        <item m="1" x="156"/>
        <item m="1" x="111"/>
        <item m="1" x="2377"/>
        <item m="1" x="541"/>
        <item m="1" x="966"/>
        <item m="1" x="1338"/>
        <item m="1" x="1999"/>
        <item m="1" x="1815"/>
        <item m="1" x="604"/>
        <item m="1" x="2323"/>
        <item m="1" x="2472"/>
        <item m="1" x="2235"/>
        <item m="1" x="2741"/>
        <item m="1" x="2333"/>
        <item m="1" x="164"/>
        <item m="1" x="1277"/>
        <item m="1" x="1057"/>
        <item m="1" x="2192"/>
        <item m="1" x="106"/>
        <item m="1" x="226"/>
        <item m="1" x="1322"/>
        <item m="1" x="2410"/>
        <item m="1" x="1963"/>
        <item m="1" x="517"/>
        <item m="1" x="1339"/>
        <item m="1" x="1920"/>
        <item m="1" x="1542"/>
        <item m="1" x="860"/>
        <item m="1" x="2666"/>
        <item m="1" x="2319"/>
        <item m="1" x="1636"/>
        <item m="1" x="882"/>
        <item m="1" x="716"/>
        <item m="1" x="2345"/>
        <item m="1" x="2295"/>
        <item m="1" x="2493"/>
        <item m="1" x="1602"/>
        <item m="1" x="384"/>
        <item m="1" x="2049"/>
        <item m="1" x="1234"/>
        <item m="1" x="2324"/>
        <item m="1" x="2811"/>
        <item m="1" x="617"/>
        <item m="1" x="1237"/>
        <item m="1" x="221"/>
        <item m="1" x="894"/>
        <item m="1" x="2202"/>
        <item m="1" x="1136"/>
        <item m="1" x="2118"/>
        <item m="1" x="1905"/>
        <item m="1" x="1891"/>
        <item m="1" x="805"/>
        <item m="1" x="2672"/>
        <item m="1" x="135"/>
        <item m="1" x="1285"/>
        <item m="1" x="958"/>
        <item m="1" x="2255"/>
        <item m="1" x="2717"/>
        <item m="1" x="288"/>
        <item m="1" x="361"/>
        <item m="1" x="960"/>
        <item m="1" x="2612"/>
        <item m="1" x="1431"/>
        <item m="1" x="903"/>
        <item m="1" x="2635"/>
        <item m="1" x="565"/>
        <item m="1" x="2225"/>
        <item m="1" x="1139"/>
        <item m="1" x="908"/>
        <item m="1" x="303"/>
        <item m="1" x="31"/>
        <item m="1" x="987"/>
        <item m="1" x="2695"/>
        <item m="1" x="1510"/>
        <item m="1" x="1667"/>
        <item m="1" x="17"/>
        <item m="1" x="41"/>
        <item m="1" x="2752"/>
        <item m="1" x="1304"/>
        <item m="1" x="2566"/>
        <item m="1" x="2710"/>
        <item m="1" x="122"/>
        <item m="1" x="1492"/>
        <item m="1" x="1757"/>
        <item m="1" x="974"/>
        <item m="1" x="913"/>
        <item m="1" x="1173"/>
        <item m="1" x="747"/>
        <item m="1" x="1382"/>
        <item m="1" x="484"/>
        <item m="1" x="2016"/>
        <item m="1" x="1096"/>
        <item m="1" x="2743"/>
        <item m="1" x="2676"/>
        <item m="1" x="1723"/>
        <item m="1" x="99"/>
        <item m="1" x="817"/>
        <item m="1" x="1308"/>
        <item m="1" x="58"/>
        <item m="1" x="809"/>
        <item m="1" x="113"/>
        <item m="1" x="1711"/>
        <item m="1" x="1073"/>
        <item m="1" x="2639"/>
        <item m="1" x="2680"/>
        <item m="1" x="1609"/>
        <item m="1" x="677"/>
        <item m="1" x="2069"/>
        <item m="1" x="2241"/>
        <item m="1" x="1110"/>
        <item m="1" x="1949"/>
        <item m="1" x="861"/>
        <item m="1" x="1482"/>
        <item m="1" x="1221"/>
        <item m="1" x="855"/>
        <item m="1" x="1355"/>
        <item m="1" x="2687"/>
        <item m="1" x="1060"/>
        <item m="1" x="1738"/>
        <item m="1" x="2489"/>
        <item m="1" x="2527"/>
        <item m="1" x="953"/>
        <item m="1" x="2499"/>
        <item m="1" x="2665"/>
        <item m="1" x="1155"/>
        <item m="1" x="85"/>
        <item m="1" x="64"/>
        <item m="1" x="2564"/>
        <item m="1" x="387"/>
        <item m="1" x="329"/>
        <item m="1" x="192"/>
        <item m="1" x="247"/>
        <item m="1" x="1578"/>
        <item m="1" x="1703"/>
        <item m="1" x="892"/>
        <item m="1" x="1780"/>
        <item m="1" x="1027"/>
        <item m="1" x="448"/>
        <item m="1" x="1442"/>
        <item m="1" x="866"/>
        <item m="1" x="1074"/>
        <item m="1" x="2728"/>
        <item m="1" x="2650"/>
        <item m="1" x="1061"/>
        <item m="1" x="2187"/>
        <item m="1" x="778"/>
        <item m="1" x="2747"/>
        <item m="1" x="1972"/>
        <item m="1" x="1015"/>
        <item m="1" x="521"/>
        <item m="1" x="1884"/>
        <item m="1" x="376"/>
        <item m="1" x="490"/>
        <item m="1" x="2640"/>
        <item m="1" x="2797"/>
        <item m="1" x="2084"/>
        <item m="1" x="2238"/>
        <item m="1" x="1793"/>
        <item m="1" x="1612"/>
        <item m="1" x="495"/>
        <item m="1" x="1630"/>
        <item m="1" x="2341"/>
        <item m="1" x="2144"/>
        <item m="1" x="582"/>
        <item m="1" x="678"/>
        <item m="1" x="627"/>
        <item m="1" x="1595"/>
        <item m="1" x="876"/>
        <item m="1" x="1829"/>
        <item m="1" x="146"/>
        <item m="1" x="2181"/>
        <item m="1" x="2068"/>
        <item m="1" x="42"/>
        <item m="1" x="1491"/>
        <item m="1" x="2096"/>
        <item m="1" x="1632"/>
        <item m="1" x="543"/>
        <item m="1" x="305"/>
        <item m="1" x="1900"/>
        <item m="1" x="400"/>
        <item m="1" x="398"/>
        <item m="1" x="945"/>
        <item m="1" x="534"/>
        <item m="1" x="1383"/>
        <item m="1" x="2475"/>
        <item m="1" x="674"/>
        <item m="1" x="896"/>
        <item m="1" x="1906"/>
        <item m="1" x="2105"/>
        <item m="1" x="1940"/>
        <item m="1" x="1438"/>
        <item m="1" x="2416"/>
        <item m="1" x="2342"/>
        <item m="1" x="504"/>
        <item m="1" x="1358"/>
        <item m="1" x="763"/>
        <item m="1" x="978"/>
        <item m="1" x="865"/>
        <item m="1" x="174"/>
        <item m="1" x="955"/>
        <item m="1" x="1009"/>
        <item m="1" x="2586"/>
        <item m="1" x="214"/>
        <item m="1" x="1684"/>
        <item m="1" x="1601"/>
        <item m="1" x="797"/>
        <item m="1" x="503"/>
        <item m="1" x="1169"/>
        <item m="1" x="2400"/>
        <item m="1" x="1363"/>
        <item m="1" x="428"/>
        <item m="1" x="1704"/>
        <item m="1" x="25"/>
        <item m="1" x="1869"/>
        <item m="1" x="1759"/>
        <item m="1" x="158"/>
        <item m="1" x="223"/>
        <item m="1" x="1618"/>
        <item m="1" x="2224"/>
        <item m="1" x="2198"/>
        <item m="1" x="803"/>
        <item m="1" x="2158"/>
        <item m="1" x="2122"/>
        <item m="1" x="706"/>
        <item m="1" x="707"/>
        <item m="1" x="1625"/>
        <item m="1" x="1692"/>
        <item m="1" x="770"/>
        <item m="1" x="2465"/>
        <item m="1" x="986"/>
        <item m="1" x="836"/>
        <item m="1" x="1496"/>
        <item m="1" x="18"/>
        <item m="1" x="1054"/>
        <item m="1" x="2848"/>
        <item m="1" x="2272"/>
        <item m="1" x="992"/>
        <item m="1" x="1686"/>
        <item m="1" x="306"/>
        <item m="1" x="980"/>
        <item m="1" x="2501"/>
        <item m="1" x="919"/>
        <item m="1" x="35"/>
        <item m="1" x="688"/>
        <item m="1" x="2572"/>
        <item m="1" x="36"/>
        <item m="1" x="1154"/>
        <item m="1" x="1658"/>
        <item m="1" x="2538"/>
        <item m="1" x="203"/>
        <item m="1" x="2215"/>
        <item m="1" x="1978"/>
        <item m="1" x="1973"/>
        <item m="1" x="1499"/>
        <item m="1" x="1747"/>
        <item m="1" x="1177"/>
        <item m="1" x="1240"/>
        <item m="1" x="2042"/>
        <item m="1" x="1198"/>
        <item m="1" x="1333"/>
        <item m="1" x="308"/>
        <item m="1" x="1313"/>
        <item m="1" x="2660"/>
        <item m="1" x="1148"/>
        <item m="1" x="2119"/>
        <item m="1" x="2312"/>
        <item m="1" x="641"/>
        <item m="1" x="512"/>
        <item m="1" x="2109"/>
        <item m="1" x="802"/>
        <item m="1" x="552"/>
        <item m="1" x="600"/>
        <item m="1" x="2802"/>
        <item m="1" x="229"/>
        <item m="1" x="1348"/>
        <item m="1" x="1966"/>
        <item m="1" x="155"/>
        <item m="1" x="1919"/>
        <item m="1" x="1066"/>
        <item m="1" x="1021"/>
        <item m="1" x="2257"/>
        <item m="1" x="756"/>
        <item m="1" x="1256"/>
        <item m="1" x="642"/>
        <item m="1" x="2731"/>
        <item m="1" x="1232"/>
        <item m="1" x="819"/>
        <item m="1" x="792"/>
        <item m="1" x="1088"/>
        <item m="1" x="2613"/>
        <item m="1" x="1183"/>
        <item m="1" x="21"/>
        <item m="1" x="902"/>
        <item m="1" x="1344"/>
        <item m="1" x="2267"/>
        <item m="1" x="2716"/>
        <item m="1" x="1888"/>
        <item m="1" x="2735"/>
        <item m="1" x="1817"/>
        <item m="1" x="2376"/>
        <item m="1" x="1020"/>
        <item m="1" x="2160"/>
        <item m="1" x="473"/>
        <item m="1" x="1809"/>
        <item m="1" x="421"/>
        <item m="1" x="2827"/>
        <item m="1" x="1334"/>
        <item m="1" x="1526"/>
        <item m="1" x="2243"/>
        <item m="1" x="1268"/>
        <item m="1" x="781"/>
        <item m="1" x="1114"/>
        <item m="1" x="1621"/>
        <item m="1" x="2351"/>
        <item m="1" x="842"/>
        <item m="1" x="1854"/>
        <item m="1" x="2545"/>
        <item m="1" x="1528"/>
        <item m="1" x="1204"/>
        <item m="1" x="2101"/>
        <item m="1" x="2292"/>
        <item m="1" x="696"/>
        <item m="1" x="1503"/>
        <item m="1" x="2480"/>
        <item m="1" x="186"/>
        <item m="1" x="1309"/>
        <item m="1" x="1052"/>
        <item m="1" x="1714"/>
        <item m="1" x="690"/>
        <item m="1" x="320"/>
        <item m="1" x="1302"/>
        <item m="1" x="1753"/>
        <item m="1" x="1388"/>
        <item m="1" x="651"/>
        <item m="1" x="1818"/>
        <item m="1" x="2754"/>
        <item m="1" x="1461"/>
        <item m="1" x="899"/>
        <item m="1" x="2659"/>
        <item m="1" x="2819"/>
        <item m="1" x="33"/>
        <item m="1" x="1576"/>
        <item m="1" x="2368"/>
        <item m="1" x="647"/>
        <item m="1" x="1095"/>
        <item m="1" x="1328"/>
        <item m="1" x="816"/>
        <item m="1" x="1929"/>
        <item m="1" x="2092"/>
        <item m="1" x="1248"/>
        <item m="1" x="2179"/>
        <item m="1" x="2098"/>
        <item m="1" x="1768"/>
        <item m="1" x="261"/>
        <item m="1" x="1278"/>
        <item m="1" x="1450"/>
        <item m="1" x="2422"/>
        <item m="1" x="2600"/>
        <item m="1" x="2037"/>
        <item m="1" x="1958"/>
        <item m="1" x="824"/>
        <item m="1" x="281"/>
        <item m="1" x="1689"/>
        <item m="1" x="2646"/>
        <item m="1" x="2625"/>
        <item m="1" x="1694"/>
        <item m="1" x="1161"/>
        <item m="1" x="1235"/>
        <item m="1" x="1944"/>
        <item m="1" x="2168"/>
        <item m="1" x="2296"/>
        <item m="1" x="362"/>
        <item m="1" x="2713"/>
        <item m="1" x="2568"/>
        <item m="1" x="185"/>
        <item m="1" x="2199"/>
        <item m="1" x="471"/>
        <item m="1" x="1407"/>
        <item m="1" x="66"/>
        <item m="1" x="669"/>
        <item m="1" x="2478"/>
        <item m="1" x="935"/>
        <item m="1" x="191"/>
        <item m="1" x="1959"/>
        <item m="1" x="1323"/>
        <item m="1" x="886"/>
        <item m="1" x="2254"/>
        <item m="1" x="325"/>
        <item m="1" x="1696"/>
        <item m="1" x="1938"/>
        <item m="1" x="1330"/>
        <item m="1" x="1190"/>
        <item m="1" x="2112"/>
        <item m="1" x="2494"/>
        <item m="1" x="1910"/>
        <item m="1" x="199"/>
        <item m="1" x="918"/>
        <item m="1" x="1487"/>
        <item m="1" x="1773"/>
        <item m="1" x="1321"/>
        <item m="1" x="1425"/>
        <item m="1" x="1916"/>
        <item m="1" x="1649"/>
        <item m="1" x="1699"/>
        <item m="1" x="2756"/>
        <item m="1" x="1140"/>
        <item m="1" x="661"/>
        <item m="1" x="1315"/>
        <item m="1" x="94"/>
        <item m="1" x="2730"/>
        <item m="1" x="1018"/>
        <item m="1" x="1948"/>
        <item m="1" x="601"/>
        <item m="1" x="1939"/>
        <item m="1" x="1311"/>
        <item m="1" x="633"/>
        <item m="1" x="248"/>
        <item m="1" x="1697"/>
        <item m="1" x="1035"/>
        <item m="1" x="1756"/>
        <item m="1" x="1577"/>
        <item m="1" x="2276"/>
        <item m="1" x="2555"/>
        <item m="1" x="390"/>
        <item m="1" x="2536"/>
        <item m="1" x="2442"/>
        <item m="1" x="62"/>
        <item m="1" x="486"/>
        <item m="1" x="2414"/>
        <item m="1" x="150"/>
        <item m="1" x="1241"/>
        <item m="1" x="1345"/>
        <item m="1" x="1414"/>
        <item m="1" x="2768"/>
        <item m="1" x="522"/>
        <item m="1" x="643"/>
        <item m="1" x="2523"/>
        <item m="1" x="1024"/>
        <item m="1" x="981"/>
        <item m="1" x="2584"/>
        <item m="1" x="2060"/>
        <item m="1" x="1019"/>
        <item m="1" x="2220"/>
        <item m="1" x="2751"/>
        <item m="1" x="531"/>
        <item m="1" x="714"/>
        <item m="1" x="1693"/>
        <item m="1" x="2344"/>
        <item m="1" x="2604"/>
        <item m="1" x="2778"/>
        <item m="1" x="2388"/>
        <item m="1" x="2223"/>
        <item m="1" x="1419"/>
        <item m="1" x="585"/>
        <item m="1" x="2152"/>
        <item m="1" x="1051"/>
        <item m="1" x="1825"/>
        <item m="1" x="404"/>
        <item m="1" x="1843"/>
        <item m="1" x="1732"/>
        <item m="1" x="464"/>
        <item m="1" x="1715"/>
        <item m="1" x="1420"/>
        <item m="1" x="2371"/>
        <item m="1" x="948"/>
        <item m="1" x="1416"/>
        <item m="1" x="151"/>
        <item m="1" x="801"/>
        <item m="1" x="2560"/>
        <item m="1" x="793"/>
        <item m="1" x="703"/>
        <item m="1" x="1750"/>
        <item m="1" x="1785"/>
        <item m="1" x="1813"/>
        <item m="1" x="476"/>
        <item m="1" x="946"/>
        <item m="1" x="2291"/>
        <item m="1" x="241"/>
        <item m="1" x="172"/>
        <item m="1" x="1191"/>
        <item m="1" x="2171"/>
        <item m="1" x="743"/>
        <item m="1" x="304"/>
        <item m="1" x="1662"/>
        <item m="1" x="40"/>
        <item m="1" x="1262"/>
        <item m="1" x="1643"/>
        <item m="1" x="1802"/>
        <item m="1" x="1931"/>
        <item m="1" x="546"/>
        <item m="1" x="563"/>
        <item m="1" x="2447"/>
        <item m="1" x="1731"/>
        <item m="1" x="786"/>
        <item m="1" x="348"/>
        <item m="1" x="2311"/>
        <item m="1" x="2433"/>
        <item m="1" x="2430"/>
        <item m="1" x="728"/>
        <item m="1" x="441"/>
        <item m="1" x="744"/>
        <item m="1" x="1801"/>
        <item m="1" x="2804"/>
        <item m="1" x="2632"/>
        <item m="1" x="1384"/>
        <item m="1" x="1488"/>
        <item m="1" x="2287"/>
        <item m="1" x="1055"/>
        <item m="1" x="2608"/>
        <item m="1" x="1654"/>
        <item m="1" x="2753"/>
        <item m="1" x="2226"/>
        <item m="1" x="622"/>
        <item m="1" x="957"/>
        <item m="1" x="1265"/>
        <item m="1" x="2664"/>
        <item m="1" x="259"/>
        <item m="1" x="1129"/>
        <item m="1" x="2020"/>
        <item m="1" x="559"/>
        <item m="1" x="1669"/>
        <item x="0"/>
        <item x="5"/>
        <item m="1" x="2259"/>
        <item m="1" x="989"/>
        <item m="1" x="658"/>
        <item m="1" x="1316"/>
        <item m="1" x="2605"/>
        <item m="1" x="1078"/>
        <item m="1" x="932"/>
        <item m="1" x="1635"/>
        <item m="1" x="2095"/>
        <item m="1" x="2540"/>
        <item m="1" x="2264"/>
        <item m="1" x="829"/>
        <item m="1" x="1229"/>
        <item m="1" x="2035"/>
        <item m="1" x="1098"/>
        <item m="1" x="1710"/>
        <item m="1" x="2275"/>
        <item m="1" x="1295"/>
        <item m="1" x="1641"/>
        <item m="1" x="1991"/>
        <item m="1" x="2521"/>
        <item m="1" x="1189"/>
        <item m="1" x="924"/>
        <item m="1" x="2645"/>
        <item m="1" x="88"/>
        <item m="1" x="904"/>
        <item m="1" x="639"/>
        <item m="1" x="2644"/>
        <item m="1" x="2796"/>
        <item m="1" x="2373"/>
        <item m="1" x="193"/>
        <item m="1" x="578"/>
        <item m="1" x="1064"/>
        <item m="1" x="2283"/>
        <item m="1" x="1885"/>
        <item m="1" x="453"/>
        <item m="1" x="2307"/>
        <item m="1" x="1469"/>
        <item m="1" x="1521"/>
        <item m="1" x="187"/>
        <item m="1" x="910"/>
        <item m="1" x="2439"/>
        <item m="1" x="14"/>
        <item m="1" x="493"/>
        <item m="1" x="2366"/>
        <item m="1" x="1574"/>
        <item m="1" x="393"/>
        <item m="1" x="764"/>
        <item m="1" x="1857"/>
        <item m="1" x="2375"/>
        <item m="1" x="217"/>
        <item m="1" x="1398"/>
        <item m="1" x="2669"/>
        <item m="1" x="1483"/>
        <item m="1" x="205"/>
        <item m="1" x="461"/>
        <item m="1" x="921"/>
        <item m="1" x="2845"/>
        <item m="1" x="2391"/>
        <item m="1" x="777"/>
        <item m="1" x="718"/>
        <item m="1" x="1730"/>
        <item m="1" x="2755"/>
        <item m="1" x="452"/>
        <item m="1" x="406"/>
        <item m="1" x="2723"/>
        <item m="1" x="2823"/>
        <item m="1" x="2261"/>
        <item m="1" x="1281"/>
        <item m="1" x="2712"/>
        <item m="1" x="1327"/>
        <item m="1" x="2103"/>
        <item m="1" x="1986"/>
        <item m="1" x="1351"/>
        <item m="1" x="2384"/>
        <item m="1" x="1724"/>
        <item m="1" x="529"/>
        <item m="1" x="795"/>
        <item m="1" x="2146"/>
        <item m="1" x="2313"/>
        <item m="1" x="1011"/>
        <item m="1" x="2093"/>
        <item m="1" x="1776"/>
        <item m="1" x="700"/>
        <item m="1" x="1092"/>
        <item m="1" x="1200"/>
        <item m="1" x="2346"/>
        <item m="1" x="1918"/>
        <item m="1" x="30"/>
        <item m="1" x="879"/>
        <item m="1" x="930"/>
        <item m="1" x="56"/>
        <item m="1" x="1814"/>
        <item m="1" x="444"/>
        <item m="1" x="1967"/>
        <item m="1" x="1017"/>
        <item m="1" x="973"/>
        <item m="1" x="775"/>
        <item m="1" x="1455"/>
        <item m="1" x="1405"/>
        <item m="1" x="2683"/>
        <item m="1" x="358"/>
        <item m="1" x="1072"/>
        <item m="1" x="1847"/>
        <item m="1" x="278"/>
        <item m="1" x="2015"/>
        <item m="1" x="2157"/>
        <item m="1" x="1409"/>
        <item m="1" x="1359"/>
        <item m="1" x="594"/>
        <item m="1" x="1500"/>
        <item m="1" x="2615"/>
        <item m="1" x="2769"/>
        <item m="1" x="1142"/>
        <item m="1" x="1472"/>
        <item m="1" x="1644"/>
        <item m="1" x="1246"/>
        <item m="1" x="1560"/>
        <item m="1" x="2304"/>
        <item m="1" x="1954"/>
        <item m="1" x="2348"/>
        <item m="1" x="2479"/>
        <item m="1" x="2123"/>
        <item m="1" x="95"/>
        <item m="1" x="1489"/>
        <item m="1" x="1674"/>
        <item m="1" x="1130"/>
        <item m="1" x="1549"/>
        <item m="1" x="844"/>
        <item m="1" x="1156"/>
        <item m="1" x="555"/>
        <item m="1" x="823"/>
        <item m="1" x="176"/>
        <item m="1" x="1267"/>
        <item m="1" x="302"/>
        <item m="1" x="1623"/>
        <item m="1" x="1464"/>
        <item m="1" x="2055"/>
        <item m="1" x="672"/>
        <item m="1" x="2108"/>
        <item m="1" x="2457"/>
        <item m="1" x="721"/>
        <item m="1" x="1628"/>
        <item m="1" x="2289"/>
        <item m="1" x="1317"/>
        <item m="1" x="15"/>
        <item m="1" x="2141"/>
        <item m="1" x="2051"/>
        <item m="1" x="950"/>
        <item m="1" x="1946"/>
        <item m="1" x="2592"/>
        <item m="1" x="1040"/>
        <item m="1" x="511"/>
        <item m="1" x="2590"/>
        <item m="1" x="383"/>
        <item m="1" x="2303"/>
        <item m="1" x="524"/>
        <item m="1" x="86"/>
        <item m="1" x="2622"/>
        <item m="1" x="1850"/>
        <item m="1" x="1904"/>
        <item m="1" x="46"/>
        <item m="1" x="619"/>
        <item m="1" x="2539"/>
        <item m="1" x="2209"/>
        <item m="1" x="569"/>
        <item m="1" x="264"/>
        <item m="1" x="1743"/>
        <item m="1" x="2652"/>
        <item m="1" x="933"/>
        <item m="1" x="1509"/>
        <item m="1" x="2689"/>
        <item m="1" x="2799"/>
        <item m="1" x="727"/>
        <item m="1" x="2090"/>
        <item m="1" x="1651"/>
        <item m="1" x="841"/>
        <item m="1" x="1626"/>
        <item m="1" x="757"/>
        <item m="1" x="1512"/>
        <item m="1" x="2722"/>
        <item m="1" x="2745"/>
        <item m="1" x="1907"/>
        <item m="1" x="1310"/>
        <item m="1" x="2736"/>
        <item m="1" x="1352"/>
        <item m="1" x="1109"/>
        <item m="1" x="2293"/>
        <item m="1" x="1164"/>
        <item m="1" x="2005"/>
        <item m="1" x="2001"/>
        <item m="1" x="2553"/>
        <item m="1" x="1459"/>
        <item m="1" x="1671"/>
        <item m="1" x="2299"/>
        <item m="1" x="2100"/>
        <item m="1" x="839"/>
        <item m="1" x="1201"/>
        <item m="1" x="2703"/>
        <item m="1" x="962"/>
        <item m="1" x="548"/>
        <item x="4"/>
        <item m="1" x="1444"/>
        <item m="1" x="501"/>
        <item m="1" x="598"/>
        <item m="1" x="335"/>
        <item m="1" x="1994"/>
        <item m="1" x="2230"/>
        <item m="1" x="2017"/>
        <item m="1" x="1023"/>
        <item m="1" x="1508"/>
        <item m="1" x="1127"/>
        <item m="1" x="1497"/>
        <item m="1" x="1786"/>
        <item m="1" x="873"/>
        <item m="1" x="2018"/>
        <item m="1" x="995"/>
        <item m="1" x="694"/>
        <item m="1" x="1257"/>
        <item m="1" x="634"/>
        <item m="1" x="2210"/>
        <item m="1" x="432"/>
        <item m="1" x="209"/>
        <item m="1" x="285"/>
        <item m="1" x="1779"/>
        <item m="1" x="2073"/>
        <item m="1" x="657"/>
        <item m="1" x="2081"/>
        <item m="1" x="1305"/>
        <item m="1" x="1737"/>
        <item m="1" x="2725"/>
        <item m="1" x="2176"/>
        <item m="1" x="2727"/>
        <item m="1" x="2417"/>
        <item m="1" x="457"/>
        <item m="1" x="2580"/>
        <item m="1" x="2099"/>
        <item m="1" x="1932"/>
        <item m="1" x="1231"/>
        <item m="1" x="2114"/>
        <item m="1" x="705"/>
        <item m="1" x="2817"/>
        <item m="1" x="2762"/>
        <item m="1" x="1642"/>
        <item m="1" x="1067"/>
        <item m="1" x="577"/>
        <item m="1" x="2445"/>
        <item m="1" x="799"/>
        <item m="1" x="1539"/>
        <item m="1" x="1740"/>
        <item m="1" x="883"/>
        <item m="1" x="1631"/>
        <item m="1" x="1031"/>
        <item m="1" x="49"/>
        <item m="1" x="73"/>
        <item m="1" x="847"/>
        <item m="1" x="2265"/>
        <item m="1" x="1969"/>
        <item m="1" x="1068"/>
        <item m="1" x="679"/>
        <item m="1" x="2602"/>
        <item m="1" x="1652"/>
        <item m="1" x="2700"/>
        <item m="1" x="195"/>
        <item m="1" x="2409"/>
        <item m="1" x="273"/>
        <item m="1" x="1282"/>
        <item m="1" x="625"/>
        <item m="1" x="54"/>
        <item m="1" x="1515"/>
        <item m="1" x="1254"/>
        <item m="1" x="572"/>
        <item m="1" x="1397"/>
        <item m="1" x="1434"/>
        <item m="1" x="682"/>
        <item m="1" x="413"/>
        <item m="1" x="741"/>
        <item m="1" x="1876"/>
        <item m="1" x="915"/>
        <item m="1" x="1908"/>
        <item m="1" x="2256"/>
        <item m="1" x="1276"/>
        <item m="1" x="1782"/>
        <item m="1" x="663"/>
        <item m="1" x="13"/>
        <item m="1" x="689"/>
        <item m="1" x="2331"/>
        <item m="1" x="758"/>
        <item m="1" x="1296"/>
        <item m="1" x="575"/>
        <item m="1" x="2395"/>
        <item m="1" x="167"/>
        <item m="1" x="2270"/>
        <item m="1" x="2061"/>
        <item m="1" x="2469"/>
        <item m="1" x="814"/>
        <item m="1" x="665"/>
        <item m="1" x="1292"/>
        <item m="1" x="1465"/>
        <item m="1" x="1326"/>
        <item m="1" x="1680"/>
        <item m="1" x="138"/>
        <item m="1" x="509"/>
        <item m="1" x="2474"/>
        <item m="1" x="2842"/>
        <item m="1" x="2170"/>
        <item m="1" x="2374"/>
        <item m="1" x="141"/>
        <item m="1" x="2408"/>
        <item m="1" x="2269"/>
        <item m="1" x="745"/>
        <item m="1" x="638"/>
        <item m="1" x="1121"/>
        <item m="1" x="1399"/>
        <item m="1" x="450"/>
        <item m="1" x="2286"/>
        <item m="1" x="2438"/>
        <item m="1" x="2788"/>
        <item m="1" x="768"/>
        <item m="1" x="812"/>
        <item m="1" x="2200"/>
        <item m="1" x="1493"/>
        <item m="1" x="2440"/>
        <item m="1" x="2705"/>
        <item m="1" x="1366"/>
        <item m="1" x="2033"/>
        <item m="1" x="1456"/>
        <item m="1" x="345"/>
        <item m="1" x="1174"/>
        <item m="1" x="2047"/>
        <item m="1" x="1646"/>
        <item m="1" x="2361"/>
        <item m="1" x="2089"/>
        <item m="1" x="656"/>
        <item m="1" x="2526"/>
        <item m="1" x="2453"/>
        <item m="1" x="1771"/>
        <item m="1" x="1518"/>
        <item m="1" x="525"/>
        <item m="1" x="2380"/>
        <item m="1" x="1081"/>
        <item m="1" x="2603"/>
        <item m="1" x="2846"/>
        <item m="1" x="698"/>
        <item m="1" x="1058"/>
        <item m="1" x="131"/>
        <item m="1" x="767"/>
        <item m="1" x="1253"/>
        <item m="1" x="994"/>
        <item m="1" x="1868"/>
        <item m="1" x="1026"/>
        <item m="1" x="1550"/>
        <item m="1" x="1679"/>
        <item m="1" x="2766"/>
        <item m="1" x="2763"/>
        <item m="1" x="2434"/>
        <item m="1" x="2251"/>
        <item m="1" x="2282"/>
        <item m="1" x="1401"/>
        <item m="1" x="2427"/>
        <item m="1" x="2455"/>
        <item m="1" x="115"/>
        <item m="1" x="1124"/>
        <item m="1" x="1860"/>
        <item m="1" x="2614"/>
        <item m="1" x="2831"/>
        <item m="1" x="2610"/>
        <item m="1" x="2513"/>
        <item m="1" x="269"/>
        <item m="1" x="2591"/>
        <item m="1" x="2462"/>
        <item m="1" x="2525"/>
        <item m="1" x="81"/>
        <item m="1" x="2520"/>
        <item m="1" x="2153"/>
        <item m="1" x="168"/>
        <item m="1" x="1214"/>
        <item m="1" x="1113"/>
        <item m="1" x="1490"/>
        <item m="1" x="2163"/>
        <item m="1" x="2757"/>
        <item m="1" x="785"/>
        <item m="1" x="850"/>
        <item m="1" x="1006"/>
        <item m="1" x="1909"/>
        <item m="1" x="2159"/>
        <item m="1" x="1263"/>
        <item m="1" x="127"/>
        <item m="1" x="867"/>
        <item m="1" x="1208"/>
        <item m="1" x="316"/>
        <item m="1" x="1047"/>
        <item m="1" x="1864"/>
        <item m="1" x="630"/>
        <item m="1" x="144"/>
        <item m="1" x="1798"/>
        <item m="1" x="153"/>
        <item m="1" x="1614"/>
        <item m="1" x="1093"/>
        <item m="1" x="1125"/>
        <item m="1" x="1594"/>
        <item m="1" x="530"/>
        <item m="1" x="2151"/>
        <item m="1" x="1789"/>
        <item m="1" x="2115"/>
        <item m="1" x="1899"/>
        <item m="1" x="1974"/>
        <item m="1" x="584"/>
        <item m="1" x="2201"/>
        <item m="1" x="1145"/>
        <item m="1" x="549"/>
        <item m="1" x="2444"/>
        <item m="1" x="79"/>
        <item m="1" x="1889"/>
        <item m="1" x="1083"/>
        <item m="1" x="194"/>
        <item m="1" x="1300"/>
        <item m="1" x="10"/>
        <item m="1" x="346"/>
        <item m="1" x="2058"/>
        <item m="1" x="114"/>
        <item m="1" x="1877"/>
        <item m="1" x="632"/>
        <item m="1" x="2551"/>
        <item m="1" x="353"/>
        <item m="1" x="472"/>
        <item m="1" x="949"/>
        <item m="1" x="528"/>
        <item m="1" x="2025"/>
        <item m="1" x="599"/>
        <item m="1" x="487"/>
        <item m="1" x="1451"/>
        <item m="1" x="2661"/>
        <item m="1" x="91"/>
        <item m="1" x="621"/>
        <item m="1" x="2459"/>
        <item m="1" x="370"/>
        <item m="1" x="179"/>
        <item m="1" x="1683"/>
        <item m="1" x="145"/>
        <item m="1" x="1718"/>
        <item m="1" x="1839"/>
        <item m="1" x="736"/>
        <item m="1" x="53"/>
        <item m="1" x="1404"/>
        <item m="1" x="1890"/>
        <item m="1" x="2701"/>
        <item m="1" x="1824"/>
        <item m="1" x="515"/>
        <item m="1" x="410"/>
        <item m="1" x="2742"/>
        <item m="1" x="1342"/>
        <item m="1" x="437"/>
        <item m="1" x="538"/>
        <item m="1" x="1393"/>
        <item m="1" x="1266"/>
        <item m="1" x="684"/>
        <item m="1" x="742"/>
        <item m="1" x="499"/>
        <item m="1" x="788"/>
        <item m="1" x="2219"/>
        <item m="1" x="853"/>
        <item m="1" x="2450"/>
        <item m="1" x="869"/>
        <item m="1" x="1280"/>
        <item m="1" x="1924"/>
        <item m="1" x="246"/>
        <item m="1" x="895"/>
        <item m="1" x="1044"/>
        <item m="1" x="462"/>
        <item m="1" x="654"/>
        <item m="1" x="216"/>
        <item m="1" x="1608"/>
        <item m="1" x="1412"/>
        <item m="1" x="635"/>
        <item m="1" x="2544"/>
        <item m="1" x="2673"/>
        <item m="1" x="2041"/>
        <item m="1" x="2013"/>
        <item m="1" x="1408"/>
        <item m="1" x="740"/>
        <item m="1" x="1936"/>
        <item m="1" x="1249"/>
        <item m="1" x="996"/>
        <item m="1" x="2372"/>
        <item m="1" x="1396"/>
        <item m="1" x="2065"/>
        <item m="1" x="1663"/>
        <item m="1" x="2595"/>
        <item m="1" x="2139"/>
        <item m="1" x="1582"/>
        <item m="1" x="2657"/>
        <item m="1" x="2162"/>
        <item m="1" x="849"/>
        <item m="1" x="2651"/>
        <item m="1" x="2685"/>
        <item m="1" x="964"/>
        <item m="1" x="344"/>
        <item m="1" x="1332"/>
        <item m="1" x="650"/>
        <item m="1" x="751"/>
        <item m="1" x="357"/>
        <item m="1" x="558"/>
        <item m="1" x="2611"/>
        <item m="1" x="1546"/>
        <item m="1" x="608"/>
        <item m="1" x="2401"/>
        <item m="1" x="425"/>
        <item m="1" x="1386"/>
        <item m="1" x="1157"/>
        <item m="1" x="1392"/>
        <item m="1" x="1989"/>
        <item m="1" x="2229"/>
        <item m="1" x="2674"/>
        <item m="1" x="2148"/>
        <item m="1" x="1293"/>
        <item m="1" x="851"/>
        <item m="1" x="1440"/>
        <item m="1" x="1421"/>
        <item m="1" x="1353"/>
        <item m="1" x="1898"/>
        <item m="1" x="2120"/>
        <item m="1" x="1579"/>
        <item m="1" x="2142"/>
        <item m="1" x="2334"/>
        <item m="1" x="1945"/>
        <item m="1" x="2670"/>
        <item m="1" x="2080"/>
        <item m="1" x="282"/>
        <item m="1" x="616"/>
        <item m="1" x="20"/>
        <item m="1" x="1279"/>
        <item m="1" x="2396"/>
        <item m="1" x="2280"/>
        <item m="1" x="1607"/>
        <item m="1" x="2571"/>
        <item m="1" x="1474"/>
        <item m="1" x="2360"/>
        <item m="1" x="16"/>
        <item m="1" x="1867"/>
        <item m="1" x="916"/>
        <item m="1" x="239"/>
        <item m="1" x="1403"/>
        <item m="1" x="118"/>
        <item m="1" x="2470"/>
        <item m="1" x="59"/>
        <item m="1" x="222"/>
        <item m="1" x="1228"/>
        <item m="1" x="863"/>
        <item m="1" x="249"/>
        <item m="1" x="232"/>
        <item m="1" x="2358"/>
        <item m="1" x="2833"/>
        <item m="1" x="440"/>
        <item m="1" x="1043"/>
        <item m="1" x="1925"/>
        <item m="1" x="990"/>
        <item m="1" x="2667"/>
        <item m="1" x="2007"/>
        <item m="1" x="1185"/>
        <item m="1" x="388"/>
        <item m="1" x="1672"/>
        <item m="1" x="1823"/>
        <item m="1" x="2554"/>
        <item m="1" x="382"/>
        <item m="1" x="1217"/>
        <item m="1" x="2836"/>
        <item m="1" x="1713"/>
        <item m="1" x="1733"/>
        <item m="1" x="1620"/>
        <item m="1" x="833"/>
        <item m="1" x="519"/>
        <item m="1" x="1077"/>
        <item m="1" x="2086"/>
        <item m="1" x="98"/>
        <item m="1" x="2222"/>
        <item m="1" x="29"/>
        <item m="1" x="2403"/>
        <item m="1" x="1239"/>
        <item m="1" x="51"/>
        <item m="1" x="2424"/>
        <item m="1" x="670"/>
        <item m="1" x="2786"/>
        <item m="1" x="536"/>
        <item m="1" x="2281"/>
        <item m="1" x="1378"/>
        <item m="1" x="827"/>
        <item m="1" x="2363"/>
        <item m="1" x="1495"/>
        <item m="1" x="997"/>
        <item m="1" x="1150"/>
        <item m="1" x="739"/>
        <item m="1" x="1380"/>
        <item m="1" x="356"/>
        <item m="1" x="2677"/>
        <item m="1" x="108"/>
        <item m="1" x="1544"/>
        <item m="1" x="407"/>
        <item m="1" x="352"/>
        <item m="1" x="137"/>
        <item m="1" x="925"/>
        <item m="1" x="52"/>
        <item m="1" x="2803"/>
        <item m="1" x="1554"/>
        <item m="1" x="178"/>
        <item m="1" x="2130"/>
        <item m="1" x="1089"/>
        <item m="1" x="2818"/>
        <item m="1" x="2244"/>
        <item m="1" x="2297"/>
        <item m="1" x="567"/>
        <item m="1" x="906"/>
        <item m="1" x="1210"/>
        <item x="3"/>
        <item m="1" x="1034"/>
        <item m="1" x="944"/>
        <item m="1" x="2781"/>
        <item m="1" x="470"/>
        <item m="1" x="458"/>
        <item m="1" x="1604"/>
        <item m="1" x="1243"/>
        <item m="1" x="2239"/>
        <item m="1" x="124"/>
        <item m="1" x="2739"/>
        <item m="1" x="1769"/>
        <item m="1" x="280"/>
        <item m="1" x="1094"/>
        <item m="1" x="2208"/>
        <item m="1" x="266"/>
        <item m="1" x="1498"/>
        <item m="1" x="909"/>
        <item m="1" x="37"/>
        <item m="1" x="2071"/>
        <item m="1" x="2798"/>
        <item m="1" x="283"/>
        <item m="1" x="9"/>
        <item m="1" x="574"/>
        <item m="1" x="753"/>
        <item m="1" x="2851"/>
        <item m="1" x="2452"/>
        <item m="1" x="1038"/>
        <item m="1" x="1170"/>
        <item m="1" x="488"/>
        <item m="1" x="2124"/>
        <item m="1" x="1691"/>
        <item m="1" x="2490"/>
        <item m="1" x="1638"/>
        <item m="1" x="1141"/>
        <item m="1" x="2135"/>
        <item m="1" x="692"/>
        <item m="1" x="1413"/>
        <item m="1" x="2214"/>
        <item m="1" x="2321"/>
        <item m="1" x="1606"/>
        <item m="1" x="1449"/>
        <item m="1" x="1681"/>
        <item m="1" x="631"/>
        <item m="1" x="2315"/>
        <item m="1" x="2009"/>
        <item m="1" x="502"/>
        <item m="1" x="999"/>
        <item m="1" x="1962"/>
        <item m="1" x="2273"/>
        <item m="1" x="23"/>
        <item m="1" x="292"/>
        <item m="1" x="1484"/>
        <item m="1" x="1970"/>
        <item m="1" x="332"/>
        <item m="1" x="1264"/>
        <item m="1" x="148"/>
        <item m="1" x="2386"/>
        <item m="1" x="2589"/>
        <item m="1" x="1091"/>
        <item m="1" x="1598"/>
        <item m="1" x="2003"/>
        <item m="1" x="685"/>
        <item m="1" x="1430"/>
        <item m="1" x="2541"/>
        <item m="1" x="422"/>
        <item m="1" x="2733"/>
        <item m="1" x="979"/>
        <item m="1" x="1930"/>
        <item m="1" x="2381"/>
        <item m="1" x="2678"/>
        <item m="1" x="2354"/>
        <item m="1" x="834"/>
        <item m="1" x="1336"/>
        <item m="1" x="662"/>
        <item m="1" x="1596"/>
        <item m="1" x="2748"/>
        <item m="1" x="386"/>
        <item m="1" x="1599"/>
        <item m="1" x="341"/>
        <item m="1" x="1103"/>
        <item m="1" x="1561"/>
        <item m="1" x="2054"/>
        <item m="1" x="2790"/>
        <item m="1" x="429"/>
        <item m="1" x="1863"/>
        <item m="1" x="1494"/>
        <item m="1" x="646"/>
        <item m="1" x="50"/>
        <item m="1" x="1374"/>
        <item m="1" x="1436"/>
        <item m="1" x="391"/>
        <item m="1" x="207"/>
        <item m="1" x="1551"/>
        <item m="1" x="409"/>
        <item m="1" x="1028"/>
        <item m="1" x="2691"/>
        <item m="1" x="44"/>
        <item m="1" x="2040"/>
        <item m="1" x="1664"/>
        <item m="1" x="1219"/>
        <item m="1" x="439"/>
        <item m="1" x="368"/>
        <item m="1" x="1580"/>
        <item m="1" x="1108"/>
        <item m="1" x="2278"/>
        <item m="1" x="2394"/>
        <item m="1" x="416"/>
        <item m="1" x="1224"/>
        <item m="1" x="2048"/>
        <item m="1" x="2471"/>
        <item m="1" x="2441"/>
        <item m="1" x="402"/>
        <item m="1" x="1458"/>
        <item m="1" x="2063"/>
        <item m="1" x="1845"/>
        <item m="1" x="2266"/>
        <item m="1" x="2561"/>
        <item m="1" x="2838"/>
        <item m="1" x="1065"/>
        <item m="1" x="2686"/>
        <item m="1" x="451"/>
        <item m="1" x="1552"/>
        <item m="1" x="2516"/>
        <item m="1" x="1033"/>
        <item m="1" x="1878"/>
        <item m="1" x="1504"/>
        <item m="1" x="1808"/>
        <item m="1" x="104"/>
        <item m="1" x="315"/>
        <item m="1" x="754"/>
        <item m="1" x="2534"/>
        <item m="1" x="378"/>
        <item m="1" x="772"/>
        <item m="1" x="1275"/>
        <item m="1" x="2777"/>
        <item m="1" x="2309"/>
        <item m="1" x="2467"/>
        <item m="1" x="236"/>
        <item m="1" x="426"/>
        <item m="1" x="830"/>
        <item m="1" x="1980"/>
        <item m="1" x="2258"/>
        <item m="1" x="380"/>
        <item m="1" x="596"/>
        <item m="1" x="77"/>
        <item m="1" x="609"/>
        <item m="1" x="2260"/>
        <item m="1" x="2325"/>
        <item m="1" x="250"/>
        <item m="1" x="2822"/>
        <item m="1" x="1987"/>
        <item m="1" x="2010"/>
        <item m="1" x="1223"/>
        <item m="1" x="1032"/>
        <item m="1" x="590"/>
        <item m="1" x="1531"/>
        <item m="1" x="1516"/>
        <item m="1" x="1207"/>
        <item m="1" x="2634"/>
        <item m="1" x="1873"/>
        <item m="1" x="1742"/>
        <item m="1" x="1842"/>
        <item m="1" x="1000"/>
        <item m="1" x="204"/>
        <item m="1" x="2094"/>
        <item m="1" x="2791"/>
        <item m="1" x="1251"/>
        <item m="1" x="166"/>
        <item m="1" x="735"/>
        <item m="1" x="76"/>
        <item m="1" x="494"/>
        <item m="1" x="2213"/>
        <item m="1" x="1912"/>
        <item m="1" x="1476"/>
        <item m="1" x="1165"/>
        <item m="1" x="1866"/>
        <item m="1" x="1961"/>
        <item m="1" x="2155"/>
        <item m="1" x="2594"/>
        <item m="1" x="782"/>
        <item m="1" x="2131"/>
        <item m="1" x="2178"/>
        <item m="1" x="1797"/>
        <item m="1" x="976"/>
        <item m="1" x="483"/>
        <item m="1" x="2529"/>
        <item m="1" x="929"/>
        <item m="1" x="2773"/>
        <item m="1" x="2570"/>
        <item m="1" x="2185"/>
        <item m="1" x="1559"/>
        <item m="1" x="373"/>
        <item m="1" x="2182"/>
        <item m="1" x="776"/>
        <item m="1" x="2285"/>
        <item m="1" x="610"/>
        <item m="1" x="396"/>
        <item m="1" x="1220"/>
        <item m="1" x="2641"/>
        <item m="1" x="724"/>
        <item m="1" x="359"/>
        <item m="1" x="2454"/>
        <item m="1" x="1005"/>
        <item m="1" x="712"/>
        <item m="1" x="2320"/>
        <item m="1" x="794"/>
        <item m="1" x="914"/>
        <item m="1" x="314"/>
        <item m="1" x="1758"/>
        <item m="1" x="2456"/>
        <item m="1" x="1996"/>
        <item m="1" x="1952"/>
        <item m="1" x="1764"/>
        <item m="1" x="2552"/>
        <item m="1" x="177"/>
        <item m="1" x="1100"/>
        <item m="1" x="1041"/>
        <item m="1" x="1567"/>
        <item m="1" x="947"/>
        <item m="1" x="1439"/>
        <item m="1" x="1134"/>
        <item m="1" x="2502"/>
        <item m="1" x="1745"/>
        <item m="1" x="2443"/>
        <item m="1" x="1695"/>
        <item m="1" x="2175"/>
        <item m="1" x="1719"/>
        <item m="1" x="45"/>
        <item m="1" x="240"/>
        <item m="1" x="1004"/>
        <item m="1" x="1395"/>
        <item m="1" x="1446"/>
        <item m="1" x="1283"/>
        <item m="1" x="675"/>
        <item m="1" x="2506"/>
        <item m="1" x="284"/>
        <item m="1" x="820"/>
        <item m="1" x="787"/>
        <item m="1" x="2448"/>
        <item m="1" x="516"/>
        <item m="1" x="1585"/>
        <item m="1" x="890"/>
        <item m="1" x="2379"/>
        <item m="1" x="1975"/>
        <item m="1" x="365"/>
        <item m="1" x="870"/>
        <item m="1" x="1665"/>
        <item m="1" x="779"/>
        <item m="1" x="2117"/>
        <item m="1" x="1432"/>
        <item m="1" x="2097"/>
        <item m="1" x="1084"/>
        <item m="1" x="1581"/>
        <item m="1" x="1273"/>
        <item m="1" x="1661"/>
        <item m="1" x="481"/>
        <item m="1" x="2190"/>
        <item m="1" x="2583"/>
        <item m="1" x="2302"/>
        <item m="1" x="2242"/>
        <item m="1" x="482"/>
        <item m="1" x="2031"/>
        <item m="1" x="1245"/>
        <item m="1" x="1736"/>
        <item m="1" x="2841"/>
        <item m="1" x="2774"/>
        <item m="1" x="1566"/>
        <item m="1" x="614"/>
        <item m="1" x="1545"/>
        <item m="1" x="334"/>
        <item m="1" x="815"/>
        <item m="1" x="1761"/>
        <item m="1" x="2412"/>
        <item m="1" x="557"/>
        <item m="1" x="1513"/>
        <item m="1" x="1186"/>
        <item m="1" x="331"/>
        <item m="1" x="1387"/>
        <item m="1" x="1394"/>
        <item m="1" x="2654"/>
        <item m="1" x="1325"/>
        <item m="1" x="1050"/>
        <item m="1" x="1536"/>
        <item m="1" x="1470"/>
        <item m="1" x="1318"/>
        <item m="1" x="655"/>
        <item m="1" x="184"/>
        <item m="1" x="1543"/>
        <item m="1" x="1775"/>
        <item m="1" x="369"/>
        <item m="1" x="2246"/>
        <item m="1" x="276"/>
        <item m="1" x="107"/>
        <item m="1" x="970"/>
        <item m="1" x="832"/>
        <item m="1" x="1774"/>
        <item m="1" x="1871"/>
        <item m="1" x="2535"/>
        <item m="1" x="2587"/>
        <item m="1" x="1688"/>
        <item m="1" x="1739"/>
        <item m="1" x="2407"/>
        <item m="1" x="2423"/>
        <item m="1" x="463"/>
        <item m="1" x="868"/>
        <item m="1" x="1099"/>
        <item m="1" x="134"/>
        <item m="1" x="1523"/>
        <item m="1" x="2740"/>
        <item m="1" x="262"/>
        <item m="1" x="2533"/>
        <item m="1" x="2549"/>
        <item m="1" x="1008"/>
        <item m="1" x="2147"/>
        <item m="1" x="2011"/>
        <item m="1" x="2164"/>
        <item m="1" x="1471"/>
        <item m="1" x="500"/>
        <item m="1" x="498"/>
        <item m="1" x="2761"/>
        <item m="1" x="1356"/>
        <item m="1" x="255"/>
        <item m="1" x="2495"/>
        <item m="1" x="806"/>
        <item m="1" x="277"/>
        <item m="1" x="880"/>
        <item m="1" x="1656"/>
        <item m="1" x="1025"/>
        <item m="1" x="1555"/>
        <item m="1" x="2387"/>
        <item m="1" x="2127"/>
        <item m="1" x="1036"/>
        <item m="1" x="686"/>
        <item m="1" x="2383"/>
        <item m="1" x="287"/>
        <item m="1" x="664"/>
        <item m="1" x="70"/>
        <item m="1" x="984"/>
        <item m="1" x="1314"/>
        <item m="1" x="2487"/>
        <item m="1" x="1666"/>
        <item m="1" x="350"/>
        <item m="1" x="1360"/>
        <item m="1" x="1855"/>
        <item m="1" x="2271"/>
        <item m="1" x="2298"/>
        <item m="1" x="309"/>
        <item m="1" x="1670"/>
        <item m="1" x="2326"/>
        <item m="1" x="998"/>
        <item m="1" x="2498"/>
        <item m="1" x="1717"/>
        <item m="1" x="394"/>
        <item m="1" x="2134"/>
        <item m="1" x="683"/>
        <item m="1" x="2350"/>
        <item m="1" x="268"/>
        <item m="1" x="27"/>
        <item m="1" x="940"/>
        <item m="1" x="1261"/>
        <item m="1" x="459"/>
        <item m="1" x="1915"/>
        <item m="1" x="2347"/>
        <item m="1" x="485"/>
        <item m="1" x="327"/>
        <item m="1" x="1447"/>
        <item m="1" x="1725"/>
        <item m="1" x="1452"/>
        <item m="1" x="1291"/>
        <item m="1" x="1894"/>
        <item m="1" x="61"/>
        <item m="1" x="1153"/>
        <item m="1" x="372"/>
        <item m="1" x="1222"/>
        <item m="1" x="1879"/>
        <item m="1" x="2104"/>
        <item m="1" x="1676"/>
        <item m="1" x="1820"/>
        <item m="1" x="752"/>
        <item m="1" x="2252"/>
        <item m="1" x="1306"/>
        <item m="1" x="434"/>
        <item m="1" x="1194"/>
        <item m="1" x="2461"/>
        <item m="1" x="898"/>
        <item m="1" x="2714"/>
        <item m="1" x="1881"/>
        <item m="1" x="2227"/>
        <item m="1" x="1603"/>
        <item m="1" x="835"/>
        <item m="1" x="2699"/>
        <item m="1" x="588"/>
        <item m="1" x="1079"/>
        <item m="1" x="905"/>
        <item m="1" x="80"/>
        <item m="1" x="837"/>
        <item m="1" x="1178"/>
        <item m="1" x="1312"/>
        <item m="1" x="1791"/>
        <item m="1" x="695"/>
        <item m="1" x="2330"/>
        <item m="1" x="1767"/>
        <item m="1" x="1236"/>
        <item m="1" x="2056"/>
        <item m="1" x="2794"/>
        <item m="1" x="2305"/>
        <item m="1" x="1211"/>
        <item m="1" x="510"/>
        <item m="1" x="1851"/>
        <item m="1" x="1324"/>
        <item m="1" x="2233"/>
        <item m="1" x="1927"/>
        <item m="1" x="1112"/>
        <item m="1" x="848"/>
        <item m="1" x="225"/>
        <item m="1" x="87"/>
        <item m="1" x="691"/>
        <item m="1" x="889"/>
        <item m="1" x="681"/>
        <item m="1" x="2688"/>
        <item m="1" x="2681"/>
        <item m="1" x="1997"/>
        <item m="1" x="2738"/>
        <item m="1" x="312"/>
        <item m="1" x="2357"/>
        <item m="1" x="653"/>
        <item m="1" x="2355"/>
        <item m="1" x="1792"/>
        <item m="1" x="2044"/>
        <item m="1" x="126"/>
        <item m="1" x="307"/>
        <item m="1" x="97"/>
        <item m="1" x="550"/>
        <item m="1" x="1151"/>
        <item m="1" x="2022"/>
        <item m="1" x="1976"/>
        <item m="1" x="1913"/>
        <item m="1" x="2421"/>
        <item m="1" x="366"/>
        <item m="1" x="2077"/>
        <item m="1" x="1369"/>
        <item m="1" x="1811"/>
        <item m="1" x="2091"/>
        <item m="1" x="1524"/>
        <item m="1" x="2772"/>
        <item m="1" x="1435"/>
        <item m="1" x="1762"/>
        <item m="1" x="937"/>
        <item m="1" x="379"/>
        <item m="1" x="231"/>
        <item m="1" x="1751"/>
        <item m="1" x="371"/>
        <item m="1" x="1872"/>
        <item m="1" x="423"/>
        <item m="1" x="1637"/>
        <item m="1" x="1357"/>
        <item m="1" x="648"/>
        <item m="1" x="2389"/>
        <item m="1" x="1816"/>
        <item m="1" x="2306"/>
        <item m="1" x="2385"/>
        <item m="1" x="1466"/>
        <item m="1" x="649"/>
        <item m="1" x="645"/>
        <item m="1" x="2116"/>
        <item m="1" x="258"/>
        <item m="1" x="2776"/>
        <item m="1" x="965"/>
        <item m="1" x="583"/>
        <item m="1" x="1075"/>
        <item m="1" x="228"/>
        <item m="1" x="189"/>
        <item m="1" x="991"/>
        <item m="1" x="1865"/>
        <item m="1" x="1454"/>
        <item m="1" x="83"/>
        <item m="1" x="676"/>
        <item m="1" x="212"/>
        <item m="1" x="2288"/>
        <item m="1" x="418"/>
        <item m="1" x="2565"/>
        <item m="1" x="1648"/>
        <item m="1" x="2436"/>
        <item m="1" x="1346"/>
        <item m="1" x="1806"/>
        <item m="1" x="2483"/>
        <item m="1" x="93"/>
        <item m="1" x="2694"/>
        <item m="1" x="2782"/>
        <item m="1" x="2211"/>
        <item m="1" x="133"/>
        <item m="1" x="993"/>
        <item m="1" x="2507"/>
        <item m="1" x="1859"/>
        <item m="1" x="505"/>
        <item m="1" x="2076"/>
        <item m="1" x="2087"/>
        <item m="1" x="1922"/>
        <item m="1" x="1794"/>
        <item m="1" x="173"/>
        <item m="1" x="2014"/>
        <item m="1" x="343"/>
        <item m="1" x="1242"/>
        <item m="1" x="606"/>
        <item m="1" x="2832"/>
        <item m="1" x="2399"/>
        <item m="1" x="715"/>
        <item m="1" x="67"/>
        <item m="1" x="2637"/>
        <item m="1" x="871"/>
        <item m="1" x="2789"/>
        <item m="1" x="547"/>
        <item m="1" x="75"/>
        <item m="1" x="2556"/>
        <item m="1" x="1522"/>
        <item m="1" x="475"/>
        <item m="1" x="293"/>
        <item m="1" x="1760"/>
        <item m="1" x="846"/>
        <item m="1" x="2828"/>
        <item m="1" x="774"/>
        <item m="1" x="1587"/>
        <item m="1" x="2585"/>
        <item m="1" x="1233"/>
        <item m="1" x="667"/>
        <item m="1" x="257"/>
        <item m="1" x="38"/>
        <item m="1" x="1290"/>
        <item m="1" x="2072"/>
        <item m="1" x="607"/>
        <item m="1" x="2542"/>
        <item m="1" x="112"/>
        <item m="1" x="2336"/>
        <item m="1" x="1132"/>
        <item m="1" x="2392"/>
        <item m="1" x="1682"/>
        <item m="1" x="1097"/>
        <item m="1" x="1116"/>
        <item m="1" x="455"/>
        <item m="1" x="537"/>
        <item m="1" x="2517"/>
        <item m="1" x="2593"/>
        <item m="1" x="2709"/>
        <item m="1" x="116"/>
        <item m="1" x="2426"/>
        <item m="1" x="733"/>
        <item m="1" x="2577"/>
        <item m="1" x="424"/>
        <item m="1" x="1611"/>
        <item m="1" x="2078"/>
        <item m="1" x="2032"/>
        <item m="1" x="1225"/>
        <item m="1" x="2418"/>
        <item m="1" x="878"/>
        <item m="1" x="1634"/>
        <item m="1" x="2707"/>
        <item m="1" x="2411"/>
        <item m="1" x="790"/>
        <item m="1" x="2359"/>
        <item m="1" x="923"/>
        <item m="1" x="872"/>
        <item m="1" x="415"/>
        <item m="1" x="1788"/>
        <item m="1" x="1337"/>
        <item m="1" x="110"/>
        <item m="1" x="2648"/>
        <item m="1" x="2174"/>
        <item m="1" x="748"/>
        <item m="1" x="159"/>
        <item m="1" x="1995"/>
        <item m="1" x="2726"/>
        <item m="1" x="1390"/>
        <item m="1" x="2504"/>
        <item m="1" x="1557"/>
        <item m="1" x="1563"/>
        <item m="1" x="1037"/>
        <item m="1" x="354"/>
        <item m="1" x="1838"/>
        <item m="1" x="1429"/>
        <item m="1" x="289"/>
        <item m="1" x="1687"/>
        <item m="1" x="845"/>
        <item m="1" x="2154"/>
        <item m="1" x="1428"/>
        <item m="1" x="1613"/>
        <item m="1" x="765"/>
        <item m="1" x="1564"/>
        <item m="1" x="1218"/>
        <item m="1" x="732"/>
        <item m="1" x="2746"/>
        <item m="1" x="2036"/>
        <item m="1" x="32"/>
        <item m="1" x="1593"/>
        <item m="1" x="1883"/>
        <item m="1" x="2218"/>
        <item m="1" x="1012"/>
        <item m="1" x="2653"/>
        <item m="1" x="1617"/>
        <item m="1" x="738"/>
        <item m="1" x="2598"/>
        <item m="1" x="465"/>
        <item m="1" x="1880"/>
        <item m="1" x="2338"/>
        <item m="1" x="969"/>
        <item m="1" x="1007"/>
        <item m="1" x="2825"/>
        <item m="1" x="215"/>
        <item m="1" x="468"/>
        <item m="1" x="47"/>
        <item m="1" x="2406"/>
        <item m="1" x="121"/>
        <item m="1" x="2390"/>
        <item m="1" x="2617"/>
        <item m="1" x="301"/>
        <item m="1" x="1586"/>
        <item m="1" x="1175"/>
        <item m="1" x="2835"/>
        <item m="1" x="1069"/>
        <item m="1" x="1076"/>
        <item m="1" x="1558"/>
        <item m="1" x="928"/>
        <item m="1" x="2744"/>
        <item m="1" x="171"/>
        <item m="1" x="652"/>
        <item m="1" x="1590"/>
        <item m="1" x="1795"/>
        <item m="1" x="831"/>
        <item m="1" x="1181"/>
        <item m="1" x="2279"/>
        <item m="1" x="2102"/>
        <item m="1" x="680"/>
        <item m="1" x="553"/>
        <item m="1" x="1985"/>
        <item m="1" x="810"/>
        <item m="1" x="389"/>
        <item m="1" x="2167"/>
        <item m="1" x="1048"/>
        <item m="1" x="1354"/>
        <item m="1" x="2815"/>
        <item m="1" x="1402"/>
        <item m="1" x="2420"/>
        <item m="1" x="2569"/>
        <item m="1" x="2656"/>
        <item m="1" x="1143"/>
        <item m="1" x="1071"/>
        <item m="1" x="1702"/>
        <item m="1" x="1176"/>
        <item m="1" x="323"/>
        <item m="1" x="271"/>
        <item m="1" x="1481"/>
        <item m="1" x="2814"/>
        <item m="1" x="1547"/>
        <item m="1" x="2066"/>
        <item m="1" x="2247"/>
        <item m="1" x="587"/>
        <item m="1" x="1990"/>
        <item m="1" x="1841"/>
        <item m="1" x="330"/>
        <item m="1" x="1135"/>
        <item m="1" x="719"/>
        <item m="1" x="103"/>
        <item m="1" x="1893"/>
        <item m="1" x="219"/>
        <item m="1" x="2126"/>
        <item m="1" x="454"/>
        <item m="1" x="769"/>
        <item m="1" x="1741"/>
        <item m="1" x="877"/>
        <item m="1" x="783"/>
        <item m="1" x="220"/>
        <item m="1" x="1138"/>
        <item m="1" x="897"/>
        <item m="1" x="2839"/>
        <item m="1" x="2810"/>
        <item m="1" x="1350"/>
        <item m="1" x="313"/>
        <item m="1" x="1926"/>
        <item m="1" x="298"/>
        <item m="1" x="449"/>
        <item m="1" x="1822"/>
        <item m="1" x="2783"/>
        <item m="1" x="165"/>
        <item m="1" x="1206"/>
        <item m="1" x="561"/>
        <item m="1" x="1199"/>
        <item m="1" x="1443"/>
        <item m="1" x="1979"/>
        <item m="1" x="734"/>
        <item m="1" x="1163"/>
        <item m="1" x="1950"/>
        <item m="1" x="1340"/>
        <item m="1" x="2721"/>
        <item m="1" x="2477"/>
        <item m="1" x="901"/>
        <item m="1" x="1678"/>
        <item m="1" x="931"/>
        <item m="1" x="2352"/>
        <item m="1" x="2253"/>
        <item m="1" x="1250"/>
        <item m="1" x="1659"/>
        <item m="1" x="1836"/>
        <item m="1" x="800"/>
        <item m="1" x="1886"/>
        <item m="1" x="2574"/>
        <item m="1" x="142"/>
        <item m="1" x="2491"/>
        <item m="1" x="263"/>
        <item m="1" x="2004"/>
        <item m="1" x="1122"/>
        <item m="1" x="592"/>
        <item m="1" x="1548"/>
        <item m="1" x="711"/>
        <item m="1" x="1830"/>
        <item m="1" x="2362"/>
        <item m="1" x="1790"/>
        <item m="1" x="1846"/>
        <item m="1" x="526"/>
        <item m="1" x="885"/>
        <item m="1" x="562"/>
        <item m="1" x="1650"/>
        <item m="1" x="2724"/>
        <item m="1" x="2195"/>
        <item m="1" x="2156"/>
        <item m="1" x="1385"/>
        <item m="1" x="1367"/>
        <item m="1" x="2026"/>
        <item m="1" x="956"/>
        <item m="1" x="2719"/>
        <item m="1" x="1921"/>
        <item m="1" x="208"/>
        <item m="1" x="324"/>
        <item m="1" x="2231"/>
        <item m="1" x="523"/>
        <item m="1" x="1090"/>
        <item m="1" x="2806"/>
        <item m="1" x="2415"/>
        <item m="1" x="917"/>
        <item m="1" x="1286"/>
        <item m="1" x="2364"/>
        <item m="1" x="2128"/>
        <item m="1" x="1588"/>
        <item m="1" x="2557"/>
        <item m="1" x="514"/>
        <item m="1" x="2184"/>
        <item m="1" x="101"/>
        <item m="1" x="1772"/>
        <item m="1" x="1716"/>
        <item m="1" x="1258"/>
        <item m="1" x="1700"/>
        <item m="1" x="1085"/>
        <item m="1" x="626"/>
        <item m="1" x="611"/>
        <item m="1" x="2532"/>
        <item m="1" x="2318"/>
        <item m="1" x="1821"/>
        <item m="1" x="182"/>
        <item m="1" x="1368"/>
        <item m="1" x="1744"/>
        <item m="1" x="2647"/>
        <item m="1" x="2149"/>
        <item m="1" x="2356"/>
        <item m="1" x="375"/>
        <item m="1" x="1182"/>
        <item m="1" x="1707"/>
        <item m="1" x="2204"/>
        <item m="1" x="1746"/>
        <item m="1" x="2616"/>
        <item m="1" x="1592"/>
        <item m="1" x="2328"/>
        <item m="1" x="508"/>
        <item m="1" x="2559"/>
        <item m="1" x="496"/>
        <item m="1" x="2050"/>
        <item m="1" x="1755"/>
        <item m="1" x="2658"/>
        <item m="1" x="1568"/>
        <item m="1" x="1727"/>
        <item m="1" x="1800"/>
        <item m="1" x="595"/>
        <item m="1" x="2191"/>
        <item m="1" x="1104"/>
        <item m="1" x="351"/>
        <item m="1" x="1835"/>
        <item m="1" x="1722"/>
        <item m="1" x="2236"/>
        <item m="1" x="807"/>
        <item m="1" x="1195"/>
        <item m="1" x="189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axis="axisRow" compact="0" outline="0" multipleItemSelectionAllowed="1" showAll="0" defaultSubtotal="0">
      <items count="5">
        <item h="1" x="1"/>
        <item h="1" x="2"/>
        <item h="1" x="4"/>
        <item x="0"/>
        <item h="1" x="3"/>
      </items>
    </pivotField>
    <pivotField axis="axisRow" compact="0" outline="0" showAll="0" defaultSubtotal="0">
      <items count="864">
        <item m="1" x="371"/>
        <item m="1" x="42"/>
        <item m="1" x="768"/>
        <item m="1" x="680"/>
        <item m="1" x="367"/>
        <item m="1" x="254"/>
        <item m="1" x="716"/>
        <item m="1" x="107"/>
        <item m="1" x="58"/>
        <item m="1" x="740"/>
        <item m="1" x="226"/>
        <item m="1" x="528"/>
        <item m="1" x="92"/>
        <item m="1" x="93"/>
        <item m="1" x="670"/>
        <item m="1" x="382"/>
        <item m="1" x="534"/>
        <item m="1" x="50"/>
        <item m="1" x="474"/>
        <item m="1" x="264"/>
        <item m="1" x="265"/>
        <item m="1" x="476"/>
        <item m="1" x="266"/>
        <item m="1" x="821"/>
        <item m="1" x="619"/>
        <item m="1" x="667"/>
        <item m="1" x="217"/>
        <item m="1" x="433"/>
        <item m="1" x="730"/>
        <item m="1" x="721"/>
        <item m="1" x="622"/>
        <item m="1" x="131"/>
        <item m="1" x="300"/>
        <item m="1" x="455"/>
        <item m="1" x="228"/>
        <item m="1" x="583"/>
        <item m="1" x="739"/>
        <item m="1" x="584"/>
        <item m="1" x="492"/>
        <item m="1" x="585"/>
        <item m="1" x="586"/>
        <item m="1" x="301"/>
        <item m="1" x="587"/>
        <item m="1" x="827"/>
        <item m="1" x="694"/>
        <item m="1" x="589"/>
        <item m="1" x="44"/>
        <item m="1" x="590"/>
        <item m="1" x="591"/>
        <item m="1" x="655"/>
        <item m="1" x="593"/>
        <item m="1" x="505"/>
        <item m="1" x="594"/>
        <item m="1" x="746"/>
        <item m="1" x="595"/>
        <item m="1" x="448"/>
        <item m="1" x="420"/>
        <item m="1" x="240"/>
        <item m="1" x="478"/>
        <item m="1" x="845"/>
        <item m="1" x="653"/>
        <item m="1" x="638"/>
        <item m="1" x="251"/>
        <item m="1" x="568"/>
        <item m="1" x="493"/>
        <item m="1" x="209"/>
        <item m="1" x="227"/>
        <item m="1" x="142"/>
        <item m="1" x="287"/>
        <item m="1" x="144"/>
        <item m="1" x="288"/>
        <item m="1" x="416"/>
        <item m="1" x="289"/>
        <item m="1" x="525"/>
        <item m="1" x="299"/>
        <item m="1" x="415"/>
        <item m="1" x="292"/>
        <item m="1" x="374"/>
        <item m="1" x="674"/>
        <item m="1" x="704"/>
        <item m="1" x="516"/>
        <item m="1" x="231"/>
        <item m="1" x="735"/>
        <item m="1" x="195"/>
        <item m="1" x="423"/>
        <item m="1" x="684"/>
        <item m="1" x="497"/>
        <item m="1" x="368"/>
        <item m="1" x="672"/>
        <item m="1" x="80"/>
        <item m="1" x="526"/>
        <item m="1" x="154"/>
        <item m="1" x="806"/>
        <item m="1" x="754"/>
        <item m="1" x="312"/>
        <item m="1" x="657"/>
        <item m="1" x="128"/>
        <item m="1" x="450"/>
        <item m="1" x="143"/>
        <item m="1" x="467"/>
        <item m="1" x="261"/>
        <item m="1" x="375"/>
        <item m="1" x="135"/>
        <item m="1" x="779"/>
        <item m="1" x="97"/>
        <item m="1" x="524"/>
        <item m="1" x="68"/>
        <item m="1" x="643"/>
        <item m="1" x="464"/>
        <item m="1" x="460"/>
        <item m="1" x="518"/>
        <item m="1" x="628"/>
        <item m="1" x="630"/>
        <item m="1" x="332"/>
        <item m="1" x="632"/>
        <item m="1" x="484"/>
        <item m="1" x="857"/>
        <item m="1" x="15"/>
        <item m="1" x="858"/>
        <item m="1" x="369"/>
        <item m="1" x="184"/>
        <item m="1" x="683"/>
        <item m="1" x="185"/>
        <item m="1" x="582"/>
        <item m="1" x="43"/>
        <item m="1" x="56"/>
        <item m="1" x="379"/>
        <item m="1" x="35"/>
        <item m="1" x="103"/>
        <item m="1" x="52"/>
        <item m="1" x="710"/>
        <item m="1" x="425"/>
        <item m="1" x="842"/>
        <item m="1" x="87"/>
        <item m="1" x="817"/>
        <item m="1" x="818"/>
        <item m="1" x="832"/>
        <item m="1" x="160"/>
        <item m="1" x="84"/>
        <item m="1" x="624"/>
        <item m="1" x="65"/>
        <item m="1" x="78"/>
        <item m="1" x="545"/>
        <item m="1" x="741"/>
        <item m="1" x="548"/>
        <item m="1" x="696"/>
        <item m="1" x="550"/>
        <item m="1" x="551"/>
        <item m="1" x="553"/>
        <item m="1" x="554"/>
        <item m="1" x="555"/>
        <item m="1" x="695"/>
        <item m="1" x="835"/>
        <item m="1" x="557"/>
        <item m="1" x="16"/>
        <item m="1" x="19"/>
        <item m="1" x="560"/>
        <item m="1" x="561"/>
        <item m="1" x="562"/>
        <item m="1" x="129"/>
        <item m="1" x="533"/>
        <item m="1" x="67"/>
        <item m="1" x="565"/>
        <item m="1" x="211"/>
        <item m="1" x="566"/>
        <item m="1" x="567"/>
        <item m="1" x="220"/>
        <item m="1" x="221"/>
        <item m="1" x="749"/>
        <item m="1" x="602"/>
        <item m="1" x="362"/>
        <item m="1" x="461"/>
        <item m="1" x="168"/>
        <item m="1" x="816"/>
        <item m="1" x="691"/>
        <item m="1" x="442"/>
        <item m="1" x="772"/>
        <item m="1" x="12"/>
        <item m="1" x="822"/>
        <item m="1" x="703"/>
        <item m="1" x="823"/>
        <item m="1" x="824"/>
        <item m="1" x="809"/>
        <item m="1" x="95"/>
        <item x="5"/>
        <item m="1" x="215"/>
        <item x="2"/>
        <item m="1" x="189"/>
        <item m="1" x="258"/>
        <item m="1" x="784"/>
        <item m="1" x="854"/>
        <item m="1" x="127"/>
        <item m="1" x="855"/>
        <item m="1" x="77"/>
        <item m="1" x="99"/>
        <item m="1" x="636"/>
        <item m="1" x="192"/>
        <item m="1" x="642"/>
        <item m="1" x="141"/>
        <item x="6"/>
        <item m="1" x="278"/>
        <item m="1" x="521"/>
        <item m="1" x="279"/>
        <item m="1" x="530"/>
        <item m="1" x="575"/>
        <item m="1" x="737"/>
        <item m="1" x="529"/>
        <item m="1" x="334"/>
        <item m="1" x="620"/>
        <item m="1" x="177"/>
        <item m="1" x="38"/>
        <item m="1" x="39"/>
        <item m="1" x="174"/>
        <item m="1" x="125"/>
        <item m="1" x="180"/>
        <item m="1" x="698"/>
        <item m="1" x="841"/>
        <item m="1" x="501"/>
        <item m="1" x="176"/>
        <item m="1" x="697"/>
        <item m="1" x="277"/>
        <item m="1" x="469"/>
        <item m="1" x="509"/>
        <item m="1" x="48"/>
        <item m="1" x="462"/>
        <item m="1" x="123"/>
        <item m="1" x="53"/>
        <item m="1" x="385"/>
        <item m="1" x="139"/>
        <item m="1" x="715"/>
        <item m="1" x="133"/>
        <item m="1" x="727"/>
        <item m="1" x="664"/>
        <item m="1" x="242"/>
        <item m="1" x="243"/>
        <item m="1" x="494"/>
        <item m="1" x="861"/>
        <item m="1" x="477"/>
        <item m="1" x="403"/>
        <item m="1" x="404"/>
        <item m="1" x="580"/>
        <item m="1" x="495"/>
        <item m="1" x="274"/>
        <item m="1" x="245"/>
        <item m="1" x="70"/>
        <item m="1" x="456"/>
        <item m="1" x="540"/>
        <item m="1" x="714"/>
        <item m="1" x="167"/>
        <item m="1" x="839"/>
        <item m="1" x="171"/>
        <item m="1" x="523"/>
        <item m="1" x="94"/>
        <item m="1" x="365"/>
        <item m="1" x="354"/>
        <item m="1" x="648"/>
        <item m="1" x="678"/>
        <item m="1" x="542"/>
        <item m="1" x="743"/>
        <item m="1" x="411"/>
        <item m="1" x="412"/>
        <item m="1" x="828"/>
        <item m="1" x="413"/>
        <item m="1" x="81"/>
        <item m="1" x="213"/>
        <item m="1" x="483"/>
        <item m="1" x="259"/>
        <item m="1" x="349"/>
        <item m="1" x="262"/>
        <item m="1" x="465"/>
        <item m="1" x="327"/>
        <item m="1" x="676"/>
        <item m="1" x="611"/>
        <item m="1" x="693"/>
        <item m="1" x="406"/>
        <item m="1" x="408"/>
        <item m="1" x="409"/>
        <item m="1" x="833"/>
        <item m="1" x="410"/>
        <item m="1" x="614"/>
        <item m="1" x="690"/>
        <item m="1" x="604"/>
        <item m="1" x="747"/>
        <item m="1" x="578"/>
        <item m="1" x="452"/>
        <item m="1" x="579"/>
        <item m="1" x="402"/>
        <item m="1" x="663"/>
        <item m="1" x="654"/>
        <item m="1" x="23"/>
        <item m="1" x="475"/>
        <item m="1" x="699"/>
        <item m="1" x="25"/>
        <item m="1" x="273"/>
        <item m="1" x="270"/>
        <item m="1" x="27"/>
        <item m="1" x="326"/>
        <item m="1" x="482"/>
        <item m="1" x="815"/>
        <item m="1" x="777"/>
        <item m="1" x="347"/>
        <item m="1" x="311"/>
        <item m="1" x="597"/>
        <item m="1" x="350"/>
        <item m="1" x="599"/>
        <item m="1" x="159"/>
        <item m="1" x="600"/>
        <item m="1" x="308"/>
        <item m="1" x="707"/>
        <item m="1" x="819"/>
        <item m="1" x="708"/>
        <item m="1" x="284"/>
        <item m="1" x="225"/>
        <item m="1" x="751"/>
        <item m="1" x="109"/>
        <item m="1" x="110"/>
        <item m="1" x="69"/>
        <item m="1" x="669"/>
        <item m="1" x="14"/>
        <item m="1" x="339"/>
        <item m="1" x="193"/>
        <item m="1" x="634"/>
        <item m="1" x="510"/>
        <item m="1" x="506"/>
        <item m="1" x="829"/>
        <item m="1" x="507"/>
        <item m="1" x="126"/>
        <item m="1" x="508"/>
        <item m="1" x="181"/>
        <item m="1" x="459"/>
        <item m="1" x="157"/>
        <item m="1" x="21"/>
        <item m="1" x="238"/>
        <item m="1" x="814"/>
        <item m="1" x="785"/>
        <item m="1" x="665"/>
        <item m="1" x="666"/>
        <item m="1" x="479"/>
        <item m="1" x="96"/>
        <item m="1" x="314"/>
        <item m="1" x="422"/>
        <item m="1" x="10"/>
        <item m="1" x="132"/>
        <item m="1" x="297"/>
        <item m="1" x="246"/>
        <item m="1" x="538"/>
        <item m="1" x="37"/>
        <item m="1" x="572"/>
        <item m="1" x="248"/>
        <item m="1" x="759"/>
        <item m="1" x="850"/>
        <item m="1" x="760"/>
        <item m="1" x="170"/>
        <item m="1" x="761"/>
        <item m="1" x="293"/>
        <item m="1" x="280"/>
        <item m="1" x="116"/>
        <item m="1" x="378"/>
        <item m="1" x="30"/>
        <item m="1" x="775"/>
        <item m="1" x="163"/>
        <item m="1" x="85"/>
        <item m="1" x="607"/>
        <item m="1" x="608"/>
        <item m="1" x="432"/>
        <item m="1" x="609"/>
        <item m="1" x="323"/>
        <item m="1" x="302"/>
        <item m="1" x="812"/>
        <item m="1" x="196"/>
        <item m="1" x="51"/>
        <item m="1" x="198"/>
        <item m="1" x="199"/>
        <item m="1" x="463"/>
        <item m="1" x="612"/>
        <item m="1" x="577"/>
        <item m="1" x="771"/>
        <item m="1" x="114"/>
        <item m="1" x="511"/>
        <item m="1" x="414"/>
        <item m="1" x="805"/>
        <item m="1" x="31"/>
        <item m="1" x="309"/>
        <item m="1" x="310"/>
        <item m="1" x="778"/>
        <item m="1" x="250"/>
        <item m="1" x="573"/>
        <item m="1" x="437"/>
        <item m="1" x="705"/>
        <item m="1" x="155"/>
        <item m="1" x="470"/>
        <item m="1" x="472"/>
        <item m="1" x="473"/>
        <item m="1" x="232"/>
        <item m="1" x="257"/>
        <item m="1" x="188"/>
        <item m="1" x="234"/>
        <item m="1" x="769"/>
        <item m="1" x="305"/>
        <item m="1" x="513"/>
        <item m="1" x="514"/>
        <item m="1" x="8"/>
        <item m="1" x="515"/>
        <item m="1" x="275"/>
        <item m="1" x="397"/>
        <item m="1" x="736"/>
        <item m="1" x="158"/>
        <item m="1" x="164"/>
        <item m="1" x="165"/>
        <item m="1" x="481"/>
        <item m="1" x="86"/>
        <item m="1" x="252"/>
        <item m="1" x="863"/>
        <item m="1" x="783"/>
        <item m="1" x="63"/>
        <item m="1" x="64"/>
        <item m="1" x="319"/>
        <item m="1" x="544"/>
        <item x="0"/>
        <item m="1" x="75"/>
        <item m="1" x="320"/>
        <item m="1" x="172"/>
        <item m="1" x="499"/>
        <item m="1" x="388"/>
        <item m="1" x="296"/>
        <item m="1" x="390"/>
        <item m="1" x="820"/>
        <item m="1" x="391"/>
        <item m="1" x="134"/>
        <item m="1" x="392"/>
        <item m="1" x="393"/>
        <item m="1" x="394"/>
        <item m="1" x="830"/>
        <item m="1" x="454"/>
        <item m="1" x="341"/>
        <item m="1" x="342"/>
        <item m="1" x="373"/>
        <item m="1" x="570"/>
        <item m="1" x="344"/>
        <item m="1" x="345"/>
        <item m="1" x="346"/>
        <item m="1" x="120"/>
        <item m="1" x="652"/>
        <item m="1" x="145"/>
        <item m="1" x="146"/>
        <item m="1" x="294"/>
        <item m="1" x="149"/>
        <item m="1" x="150"/>
        <item m="1" x="101"/>
        <item m="1" x="838"/>
        <item m="1" x="330"/>
        <item m="1" x="331"/>
        <item m="1" x="236"/>
        <item m="1" x="840"/>
        <item m="1" x="804"/>
        <item m="1" x="203"/>
        <item m="1" x="808"/>
        <item m="1" x="205"/>
        <item m="1" x="748"/>
        <item m="1" x="206"/>
        <item m="1" x="190"/>
        <item m="1" x="207"/>
        <item m="1" x="726"/>
        <item m="1" x="398"/>
        <item m="1" x="399"/>
        <item m="1" x="46"/>
        <item m="1" x="788"/>
        <item m="1" x="789"/>
        <item m="1" x="791"/>
        <item m="1" x="792"/>
        <item m="1" x="659"/>
        <item m="1" x="793"/>
        <item m="1" x="182"/>
        <item m="1" x="794"/>
        <item m="1" x="438"/>
        <item m="1" x="795"/>
        <item m="1" x="581"/>
        <item m="1" x="796"/>
        <item m="1" x="60"/>
        <item m="1" x="797"/>
        <item m="1" x="421"/>
        <item m="1" x="798"/>
        <item m="1" x="799"/>
        <item m="1" x="801"/>
        <item m="1" x="802"/>
        <item m="1" x="692"/>
        <item m="1" x="744"/>
        <item m="1" x="662"/>
        <item m="1" x="100"/>
        <item m="1" x="686"/>
        <item m="1" x="73"/>
        <item m="1" x="104"/>
        <item m="1" x="306"/>
        <item m="1" x="615"/>
        <item m="1" x="762"/>
        <item m="1" x="836"/>
        <item m="1" x="480"/>
        <item m="1" x="239"/>
        <item m="1" x="49"/>
        <item m="1" x="782"/>
        <item m="1" x="112"/>
        <item m="1" x="640"/>
        <item m="1" x="549"/>
        <item m="1" x="453"/>
        <item m="1" x="717"/>
        <item m="1" x="179"/>
        <item m="1" x="329"/>
        <item m="1" x="786"/>
        <item m="1" x="758"/>
        <item m="1" x="724"/>
        <item m="1" x="140"/>
        <item m="1" x="605"/>
        <item m="1" x="162"/>
        <item m="1" x="537"/>
        <item m="1" x="831"/>
        <item m="1" x="767"/>
        <item m="1" x="617"/>
        <item m="1" x="169"/>
        <item m="1" x="709"/>
        <item m="1" x="178"/>
        <item m="1" x="121"/>
        <item m="1" x="247"/>
        <item m="1" x="807"/>
        <item m="1" x="774"/>
        <item m="1" x="98"/>
        <item m="1" x="298"/>
        <item m="1" x="773"/>
        <item m="1" x="660"/>
        <item m="1" x="661"/>
        <item m="1" x="752"/>
        <item m="1" x="756"/>
        <item m="1" x="763"/>
        <item m="1" x="376"/>
        <item m="1" x="635"/>
        <item m="1" x="137"/>
        <item m="1" x="11"/>
        <item m="1" x="689"/>
        <item m="1" x="755"/>
        <item m="1" x="682"/>
        <item m="1" x="731"/>
        <item m="1" x="770"/>
        <item m="1" x="237"/>
        <item m="1" x="613"/>
        <item m="1" x="706"/>
        <item m="1" x="498"/>
        <item m="1" x="650"/>
        <item m="1" x="468"/>
        <item m="1" x="426"/>
        <item m="1" x="161"/>
        <item m="1" x="490"/>
        <item m="1" x="679"/>
        <item m="1" x="675"/>
        <item m="1" x="281"/>
        <item m="1" x="269"/>
        <item m="1" x="352"/>
        <item m="1" x="363"/>
        <item m="1" x="688"/>
        <item m="1" x="355"/>
        <item m="1" x="700"/>
        <item m="1" x="29"/>
        <item m="1" x="313"/>
        <item m="1" x="445"/>
        <item m="1" x="383"/>
        <item m="1" x="522"/>
        <item m="1" x="208"/>
        <item m="1" x="18"/>
        <item m="1" x="722"/>
        <item m="1" x="187"/>
        <item m="1" x="361"/>
        <item m="1" x="90"/>
        <item m="1" x="485"/>
        <item m="1" x="745"/>
        <item m="1" x="603"/>
        <item m="1" x="447"/>
        <item m="1" x="457"/>
        <item m="1" x="729"/>
        <item m="1" x="847"/>
        <item m="1" x="519"/>
        <item m="1" x="138"/>
        <item m="1" x="641"/>
        <item m="1" x="218"/>
        <item m="1" x="76"/>
        <item x="7"/>
        <item m="1" x="546"/>
        <item m="1" x="224"/>
        <item x="1"/>
        <item x="3"/>
        <item x="4"/>
        <item m="1" x="316"/>
        <item m="1" x="315"/>
        <item m="1" x="849"/>
        <item m="1" x="291"/>
        <item m="1" x="235"/>
        <item m="1" x="443"/>
        <item m="1" x="430"/>
        <item m="1" x="290"/>
        <item m="1" x="588"/>
        <item m="1" x="223"/>
        <item m="1" x="764"/>
        <item m="1" x="191"/>
        <item m="1" x="260"/>
        <item m="1" x="860"/>
        <item m="1" x="318"/>
        <item m="1" x="596"/>
        <item m="1" x="843"/>
        <item m="1" x="360"/>
        <item m="1" x="267"/>
        <item m="1" x="40"/>
        <item m="1" x="646"/>
        <item m="1" x="72"/>
        <item m="1" x="55"/>
        <item m="1" x="358"/>
        <item m="1" x="343"/>
        <item m="1" x="166"/>
        <item m="1" x="418"/>
        <item m="1" x="564"/>
        <item m="1" x="41"/>
        <item m="1" x="111"/>
        <item m="1" x="627"/>
        <item m="1" x="28"/>
        <item m="1" x="725"/>
        <item m="1" x="136"/>
        <item m="1" x="24"/>
        <item m="1" x="446"/>
        <item m="1" x="712"/>
        <item m="1" x="268"/>
        <item m="1" x="598"/>
        <item m="1" x="286"/>
        <item m="1" x="503"/>
        <item m="1" x="233"/>
        <item m="1" x="336"/>
        <item m="1" x="639"/>
        <item m="1" x="556"/>
        <item m="1" x="687"/>
        <item m="1" x="54"/>
        <item m="1" x="781"/>
        <item m="1" x="780"/>
        <item m="1" x="844"/>
        <item m="1" x="200"/>
        <item m="1" x="214"/>
        <item m="1" x="436"/>
        <item m="1" x="307"/>
        <item m="1" x="253"/>
        <item m="1" x="59"/>
        <item m="1" x="569"/>
        <item m="1" x="244"/>
        <item m="1" x="20"/>
        <item m="1" x="734"/>
        <item m="1" x="449"/>
        <item m="1" x="718"/>
        <item m="1" x="105"/>
        <item m="1" x="765"/>
        <item m="1" x="563"/>
        <item m="1" x="517"/>
        <item m="1" x="677"/>
        <item m="1" x="36"/>
        <item m="1" x="147"/>
        <item m="1" x="810"/>
        <item m="1" x="389"/>
        <item m="1" x="559"/>
        <item m="1" x="130"/>
        <item m="1" x="719"/>
        <item m="1" x="732"/>
        <item m="1" x="491"/>
        <item m="1" x="83"/>
        <item m="1" x="535"/>
        <item m="1" x="380"/>
        <item m="1" x="26"/>
        <item m="1" x="401"/>
        <item m="1" x="571"/>
        <item m="1" x="527"/>
        <item m="1" x="532"/>
        <item m="1" x="733"/>
        <item m="1" x="862"/>
        <item m="1" x="91"/>
        <item m="1" x="504"/>
        <item m="1" x="328"/>
        <item m="1" x="576"/>
        <item m="1" x="658"/>
        <item m="1" x="592"/>
        <item m="1" x="387"/>
        <item m="1" x="197"/>
        <item m="1" x="108"/>
        <item m="1" x="186"/>
        <item m="1" x="212"/>
        <item m="1" x="685"/>
        <item m="1" x="119"/>
        <item m="1" x="366"/>
        <item m="1" x="32"/>
        <item m="1" x="431"/>
        <item m="1" x="357"/>
        <item m="1" x="645"/>
        <item m="1" x="353"/>
        <item m="1" x="117"/>
        <item m="1" x="256"/>
        <item m="1" x="811"/>
        <item m="1" x="124"/>
        <item m="1" x="79"/>
        <item m="1" x="671"/>
        <item m="1" x="229"/>
        <item m="1" x="396"/>
        <item m="1" x="317"/>
        <item m="1" x="407"/>
        <item m="1" x="558"/>
        <item m="1" x="153"/>
        <item m="1" x="434"/>
        <item m="1" x="395"/>
        <item m="1" x="222"/>
        <item m="1" x="552"/>
        <item m="1" x="610"/>
        <item m="1" x="616"/>
        <item m="1" x="701"/>
        <item m="1" x="429"/>
        <item m="1" x="435"/>
        <item m="1" x="356"/>
        <item m="1" x="335"/>
        <item m="1" x="89"/>
        <item m="1" x="859"/>
        <item m="1" x="631"/>
        <item m="1" x="230"/>
        <item m="1" x="651"/>
        <item m="1" x="285"/>
        <item m="1" x="790"/>
        <item m="1" x="776"/>
        <item m="1" x="547"/>
        <item m="1" x="606"/>
        <item m="1" x="502"/>
        <item m="1" x="647"/>
        <item m="1" x="471"/>
        <item m="1" x="466"/>
        <item m="1" x="853"/>
        <item m="1" x="340"/>
        <item m="1" x="175"/>
        <item m="1" x="713"/>
        <item m="1" x="856"/>
        <item m="1" x="851"/>
        <item m="1" x="800"/>
        <item m="1" x="106"/>
        <item m="1" x="574"/>
        <item m="1" x="113"/>
        <item m="1" x="364"/>
        <item m="1" x="419"/>
        <item m="1" x="626"/>
        <item m="1" x="489"/>
        <item m="1" x="644"/>
        <item m="1" x="122"/>
        <item m="1" x="681"/>
        <item m="1" x="625"/>
        <item m="1" x="723"/>
        <item m="1" x="62"/>
        <item m="1" x="825"/>
        <item m="1" x="813"/>
        <item m="1" x="17"/>
        <item m="1" x="496"/>
        <item m="1" x="304"/>
        <item m="1" x="202"/>
        <item m="1" x="333"/>
        <item m="1" x="742"/>
        <item m="1" x="34"/>
        <item m="1" x="337"/>
        <item m="1" x="241"/>
        <item m="1" x="451"/>
        <item m="1" x="440"/>
        <item m="1" x="276"/>
        <item m="1" x="427"/>
        <item m="1" x="444"/>
        <item m="1" x="668"/>
        <item m="1" x="348"/>
        <item m="1" x="803"/>
        <item m="1" x="766"/>
        <item m="1" x="601"/>
        <item m="1" x="837"/>
        <item m="1" x="439"/>
        <item m="1" x="649"/>
        <item m="1" x="711"/>
        <item m="1" x="283"/>
        <item m="1" x="826"/>
        <item m="1" x="61"/>
        <item m="1" x="834"/>
        <item m="1" x="13"/>
        <item m="1" x="623"/>
        <item m="1" x="45"/>
        <item m="1" x="458"/>
        <item m="1" x="47"/>
        <item m="1" x="66"/>
        <item m="1" x="359"/>
        <item m="1" x="417"/>
        <item m="1" x="295"/>
        <item m="1" x="118"/>
        <item m="1" x="151"/>
        <item m="1" x="303"/>
        <item m="1" x="543"/>
        <item m="1" x="738"/>
        <item m="1" x="424"/>
        <item m="1" x="381"/>
        <item m="1" x="539"/>
        <item m="1" x="102"/>
        <item m="1" x="57"/>
        <item m="1" x="183"/>
        <item m="1" x="384"/>
        <item m="1" x="216"/>
        <item m="1" x="618"/>
        <item m="1" x="325"/>
        <item m="1" x="848"/>
        <item m="1" x="194"/>
        <item m="1" x="71"/>
        <item m="1" x="750"/>
        <item m="1" x="115"/>
        <item m="1" x="531"/>
        <item m="1" x="536"/>
        <item m="1" x="637"/>
        <item m="1" x="757"/>
        <item m="1" x="272"/>
        <item m="1" x="500"/>
        <item m="1" x="520"/>
        <item m="1" x="370"/>
        <item m="1" x="621"/>
        <item m="1" x="487"/>
        <item m="1" x="152"/>
        <item m="1" x="486"/>
        <item m="1" x="846"/>
        <item m="1" x="377"/>
        <item m="1" x="255"/>
        <item m="1" x="541"/>
        <item m="1" x="702"/>
        <item m="1" x="852"/>
        <item m="1" x="173"/>
        <item m="1" x="82"/>
        <item m="1" x="156"/>
        <item m="1" x="372"/>
        <item m="1" x="753"/>
        <item m="1" x="629"/>
        <item m="1" x="271"/>
        <item m="1" x="787"/>
        <item m="1" x="9"/>
        <item m="1" x="728"/>
        <item m="1" x="249"/>
        <item m="1" x="210"/>
        <item m="1" x="441"/>
        <item m="1" x="428"/>
        <item m="1" x="720"/>
        <item m="1" x="673"/>
        <item m="1" x="204"/>
        <item m="1" x="324"/>
        <item m="1" x="405"/>
        <item m="1" x="322"/>
        <item m="1" x="33"/>
        <item m="1" x="74"/>
        <item m="1" x="656"/>
        <item m="1" x="488"/>
        <item m="1" x="201"/>
        <item m="1" x="321"/>
        <item m="1" x="386"/>
        <item m="1" x="263"/>
        <item m="1" x="22"/>
        <item m="1" x="282"/>
        <item m="1" x="338"/>
        <item m="1" x="88"/>
        <item m="1" x="512"/>
        <item m="1" x="400"/>
        <item m="1" x="148"/>
        <item m="1" x="219"/>
        <item m="1" x="633"/>
        <item m="1" x="351"/>
      </items>
    </pivotField>
    <pivotField compact="0" outline="0" showAll="0"/>
    <pivotField axis="axisRow" compact="0" outline="0" showAll="0" defaultSubtotal="0">
      <items count="3092">
        <item m="1" x="1948"/>
        <item m="1" x="2213"/>
        <item m="1" x="1576"/>
        <item m="1" x="549"/>
        <item m="1" x="1887"/>
        <item m="1" x="2401"/>
        <item m="1" x="822"/>
        <item m="1" x="2515"/>
        <item m="1" x="2628"/>
        <item m="1" x="3016"/>
        <item m="1" x="2931"/>
        <item m="1" x="1373"/>
        <item m="1" x="2810"/>
        <item m="1" x="1456"/>
        <item m="1" x="221"/>
        <item m="1" x="99"/>
        <item m="1" x="1743"/>
        <item m="1" x="1736"/>
        <item m="1" x="854"/>
        <item m="1" x="1851"/>
        <item m="1" x="1040"/>
        <item m="1" x="2851"/>
        <item m="1" x="3078"/>
        <item m="1" x="528"/>
        <item m="1" x="976"/>
        <item m="1" x="1614"/>
        <item m="1" x="2476"/>
        <item m="1" x="2752"/>
        <item m="1" x="2995"/>
        <item m="1" x="2950"/>
        <item m="1" x="702"/>
        <item m="1" x="1905"/>
        <item m="1" x="1191"/>
        <item m="1" x="3059"/>
        <item m="1" x="3032"/>
        <item m="1" x="649"/>
        <item m="1" x="2702"/>
        <item m="1" x="2402"/>
        <item m="1" x="1339"/>
        <item m="1" x="1451"/>
        <item m="1" x="2744"/>
        <item m="1" x="2210"/>
        <item m="1" x="820"/>
        <item m="1" x="1793"/>
        <item m="1" x="1125"/>
        <item m="1" x="756"/>
        <item m="1" x="1844"/>
        <item m="1" x="632"/>
        <item m="1" x="977"/>
        <item m="1" x="2913"/>
        <item m="1" x="2796"/>
        <item m="1" x="1333"/>
        <item m="1" x="1177"/>
        <item m="1" x="2259"/>
        <item m="1" x="1653"/>
        <item m="1" x="2330"/>
        <item m="1" x="3044"/>
        <item m="1" x="1296"/>
        <item m="1" x="1516"/>
        <item m="1" x="2394"/>
        <item m="1" x="207"/>
        <item m="1" x="771"/>
        <item m="1" x="1786"/>
        <item m="1" x="395"/>
        <item m="1" x="2233"/>
        <item m="1" x="243"/>
        <item m="1" x="2575"/>
        <item m="1" x="929"/>
        <item m="1" x="2169"/>
        <item m="1" x="1662"/>
        <item m="1" x="1146"/>
        <item m="1" x="1463"/>
        <item m="1" x="268"/>
        <item m="1" x="2900"/>
        <item m="1" x="1305"/>
        <item m="1" x="1819"/>
        <item m="1" x="2667"/>
        <item m="1" x="995"/>
        <item m="1" x="3054"/>
        <item m="1" x="1388"/>
        <item m="1" x="867"/>
        <item m="1" x="1824"/>
        <item m="1" x="1840"/>
        <item m="1" x="1203"/>
        <item m="1" x="2130"/>
        <item m="1" x="1121"/>
        <item m="1" x="1464"/>
        <item m="1" x="332"/>
        <item m="1" x="355"/>
        <item m="1" x="1611"/>
        <item m="1" x="289"/>
        <item m="1" x="1154"/>
        <item m="1" x="962"/>
        <item m="1" x="2522"/>
        <item m="1" x="1817"/>
        <item m="1" x="312"/>
        <item m="1" x="1195"/>
        <item m="1" x="2176"/>
        <item m="1" x="1501"/>
        <item m="1" x="1904"/>
        <item m="1" x="1182"/>
        <item m="1" x="2928"/>
        <item m="1" x="546"/>
        <item m="1" x="1205"/>
        <item m="1" x="339"/>
        <item m="1" x="585"/>
        <item m="1" x="1732"/>
        <item m="1" x="1126"/>
        <item m="1" x="1943"/>
        <item m="1" x="1496"/>
        <item m="1" x="2920"/>
        <item m="1" x="1523"/>
        <item m="1" x="155"/>
        <item m="1" x="1250"/>
        <item m="1" x="1363"/>
        <item m="1" x="60"/>
        <item m="1" x="3072"/>
        <item m="1" x="2311"/>
        <item m="1" x="2023"/>
        <item m="1" x="2152"/>
        <item m="1" x="2003"/>
        <item m="1" x="209"/>
        <item m="1" x="784"/>
        <item m="1" x="1712"/>
        <item m="1" x="2368"/>
        <item m="1" x="1541"/>
        <item m="1" x="102"/>
        <item m="1" x="293"/>
        <item m="1" x="1972"/>
        <item m="1" x="1201"/>
        <item m="1" x="478"/>
        <item m="1" x="2295"/>
        <item m="1" x="1621"/>
        <item m="1" x="1685"/>
        <item m="1" x="2422"/>
        <item m="1" x="861"/>
        <item m="1" x="1410"/>
        <item m="1" x="2369"/>
        <item m="1" x="1123"/>
        <item m="1" x="282"/>
        <item m="1" x="1923"/>
        <item m="1" x="2710"/>
        <item m="1" x="3083"/>
        <item m="1" x="2428"/>
        <item m="1" x="1194"/>
        <item m="1" x="258"/>
        <item m="1" x="625"/>
        <item m="1" x="1906"/>
        <item m="1" x="633"/>
        <item m="1" x="2054"/>
        <item m="1" x="1424"/>
        <item m="1" x="2684"/>
        <item m="1" x="694"/>
        <item m="1" x="1637"/>
        <item m="1" x="2643"/>
        <item m="1" x="2326"/>
        <item m="1" x="545"/>
        <item m="1" x="953"/>
        <item m="1" x="926"/>
        <item m="1" x="2963"/>
        <item m="1" x="1942"/>
        <item m="1" x="2602"/>
        <item m="1" x="675"/>
        <item m="1" x="2417"/>
        <item m="1" x="1036"/>
        <item m="1" x="860"/>
        <item m="1" x="2301"/>
        <item m="1" x="2646"/>
        <item m="1" x="851"/>
        <item m="1" x="726"/>
        <item m="1" x="2792"/>
        <item m="1" x="3005"/>
        <item m="1" x="300"/>
        <item m="1" x="2414"/>
        <item m="1" x="2907"/>
        <item m="1" x="1601"/>
        <item m="1" x="2959"/>
        <item m="1" x="2998"/>
        <item m="1" x="1668"/>
        <item m="1" x="941"/>
        <item m="1" x="880"/>
        <item m="1" x="673"/>
        <item m="1" x="2725"/>
        <item m="1" x="1575"/>
        <item m="1" x="397"/>
        <item m="1" x="73"/>
        <item m="1" x="2673"/>
        <item m="1" x="439"/>
        <item m="1" x="2064"/>
        <item m="1" x="1188"/>
        <item m="1" x="2391"/>
        <item m="1" x="2985"/>
        <item m="1" x="2856"/>
        <item m="1" x="2292"/>
        <item m="1" x="1242"/>
        <item m="1" x="2758"/>
        <item m="1" x="1700"/>
        <item m="1" x="304"/>
        <item m="1" x="2598"/>
        <item x="1"/>
        <item m="1" x="2593"/>
        <item m="1" x="2316"/>
        <item m="1" x="1706"/>
        <item m="1" x="513"/>
        <item m="1" x="1189"/>
        <item m="1" x="297"/>
        <item m="1" x="2165"/>
        <item m="1" x="559"/>
        <item m="1" x="380"/>
        <item m="1" x="2499"/>
        <item m="1" x="2836"/>
        <item m="1" x="1563"/>
        <item m="1" x="1196"/>
        <item m="1" x="886"/>
        <item m="1" x="2683"/>
        <item m="1" x="2525"/>
        <item m="1" x="2785"/>
        <item m="1" x="990"/>
        <item m="1" x="3034"/>
        <item m="1" x="2961"/>
        <item m="1" x="1543"/>
        <item m="1" x="250"/>
        <item m="1" x="1119"/>
        <item m="1" x="770"/>
        <item m="1" x="2983"/>
        <item m="1" x="1379"/>
        <item m="1" x="1820"/>
        <item m="1" x="1408"/>
        <item m="1" x="2226"/>
        <item m="1" x="2620"/>
        <item m="1" x="1149"/>
        <item m="1" x="2237"/>
        <item m="1" x="2005"/>
        <item m="1" x="1448"/>
        <item m="1" x="998"/>
        <item m="1" x="579"/>
        <item m="1" x="234"/>
        <item m="1" x="2753"/>
        <item m="1" x="3076"/>
        <item m="1" x="2246"/>
        <item m="1" x="479"/>
        <item m="1" x="495"/>
        <item m="1" x="531"/>
        <item m="1" x="2287"/>
        <item m="1" x="2694"/>
        <item m="1" x="2696"/>
        <item m="1" x="2697"/>
        <item m="1" x="548"/>
        <item m="1" x="1708"/>
        <item m="1" x="194"/>
        <item m="1" x="556"/>
        <item m="1" x="1527"/>
        <item m="1" x="1965"/>
        <item m="1" x="894"/>
        <item m="1" x="2012"/>
        <item m="1" x="195"/>
        <item m="1" x="759"/>
        <item m="1" x="1449"/>
        <item m="1" x="2632"/>
        <item m="1" x="113"/>
        <item m="1" x="2939"/>
        <item m="1" x="317"/>
        <item m="1" x="465"/>
        <item m="1" x="1064"/>
        <item m="1" x="2179"/>
        <item m="1" x="381"/>
        <item m="1" x="1183"/>
        <item m="1" x="187"/>
        <item m="1" x="3060"/>
        <item m="1" x="744"/>
        <item m="1" x="2777"/>
        <item m="1" x="776"/>
        <item m="1" x="238"/>
        <item m="1" x="3022"/>
        <item m="1" x="1679"/>
        <item m="1" x="2612"/>
        <item m="1" x="1825"/>
        <item m="1" x="2020"/>
        <item m="1" x="1869"/>
        <item m="1" x="1116"/>
        <item m="1" x="2161"/>
        <item m="1" x="1147"/>
        <item m="1" x="2718"/>
        <item m="1" x="1163"/>
        <item m="1" x="1343"/>
        <item m="1" x="2501"/>
        <item m="1" x="1661"/>
        <item m="1" x="685"/>
        <item m="1" x="2502"/>
        <item m="1" x="2069"/>
        <item m="1" x="1455"/>
        <item m="1" x="681"/>
        <item m="1" x="2358"/>
        <item m="1" x="181"/>
        <item m="1" x="692"/>
        <item m="1" x="1542"/>
        <item m="1" x="2850"/>
        <item m="1" x="3062"/>
        <item m="1" x="376"/>
        <item m="1" x="2220"/>
        <item m="1" x="428"/>
        <item m="1" x="2685"/>
        <item m="1" x="1780"/>
        <item m="1" x="1727"/>
        <item m="1" x="9"/>
        <item m="1" x="2779"/>
        <item m="1" x="41"/>
        <item m="1" x="1375"/>
        <item m="1" x="2953"/>
        <item m="1" x="1667"/>
        <item m="1" x="1876"/>
        <item m="1" x="2024"/>
        <item m="1" x="1967"/>
        <item m="1" x="2202"/>
        <item m="1" x="158"/>
        <item m="1" x="1705"/>
        <item m="1" x="147"/>
        <item m="1" x="2971"/>
        <item m="1" x="489"/>
        <item m="1" x="1856"/>
        <item m="1" x="2798"/>
        <item m="1" x="2477"/>
        <item m="1" x="2145"/>
        <item m="1" x="2472"/>
        <item m="1" x="2653"/>
        <item m="1" x="1088"/>
        <item m="1" x="2457"/>
        <item m="1" x="1963"/>
        <item m="1" x="1733"/>
        <item m="1" x="1810"/>
        <item m="1" x="261"/>
        <item m="1" x="2249"/>
        <item m="1" x="384"/>
        <item m="1" x="1397"/>
        <item m="1" x="1540"/>
        <item m="1" x="190"/>
        <item m="1" x="674"/>
        <item m="1" x="2723"/>
        <item m="1" x="2822"/>
        <item m="1" x="2050"/>
        <item m="1" x="2257"/>
        <item m="1" x="2857"/>
        <item m="1" x="2813"/>
        <item m="1" x="80"/>
        <item m="1" x="2671"/>
        <item m="1" x="2016"/>
        <item m="1" x="1573"/>
        <item m="1" x="352"/>
        <item m="1" x="212"/>
        <item m="1" x="2101"/>
        <item m="1" x="1452"/>
        <item m="1" x="3082"/>
        <item m="1" x="1910"/>
        <item m="1" x="1071"/>
        <item m="1" x="819"/>
        <item m="1" x="1520"/>
        <item m="1" x="752"/>
        <item m="1" x="2231"/>
        <item m="1" x="2086"/>
        <item m="1" x="2768"/>
        <item m="1" x="2492"/>
        <item m="1" x="303"/>
        <item m="1" x="1334"/>
        <item m="1" x="2453"/>
        <item m="1" x="2830"/>
        <item m="1" x="223"/>
        <item m="1" x="1749"/>
        <item m="1" x="1645"/>
        <item m="1" x="2933"/>
        <item m="1" x="2494"/>
        <item m="1" x="2225"/>
        <item m="1" x="2864"/>
        <item m="1" x="1153"/>
        <item m="1" x="2224"/>
        <item m="1" x="875"/>
        <item m="1" x="3055"/>
        <item m="1" x="2281"/>
        <item m="1" x="1278"/>
        <item m="1" x="1994"/>
        <item m="1" x="2433"/>
        <item m="1" x="105"/>
        <item m="1" x="331"/>
        <item m="1" x="1084"/>
        <item m="1" x="507"/>
        <item m="1" x="1356"/>
        <item m="1" x="615"/>
        <item m="1" x="2412"/>
        <item m="1" x="2523"/>
        <item m="1" x="2749"/>
        <item m="1" x="583"/>
        <item m="1" x="237"/>
        <item m="1" x="143"/>
        <item m="1" x="1978"/>
        <item m="1" x="539"/>
        <item m="1" x="1962"/>
        <item m="1" x="288"/>
        <item m="1" x="1504"/>
        <item m="1" x="1746"/>
        <item m="1" x="2036"/>
        <item m="1" x="1758"/>
        <item m="1" x="429"/>
        <item m="1" x="116"/>
        <item m="1" x="2147"/>
        <item m="1" x="758"/>
        <item m="1" x="2925"/>
        <item m="1" x="2740"/>
        <item m="1" x="650"/>
        <item m="1" x="1297"/>
        <item m="1" x="944"/>
        <item m="1" x="2310"/>
        <item m="1" x="1311"/>
        <item m="1" x="589"/>
        <item m="1" x="1776"/>
        <item m="1" x="1359"/>
        <item m="1" x="2250"/>
        <item m="1" x="262"/>
        <item m="1" x="1282"/>
        <item m="1" x="2495"/>
        <item m="1" x="2833"/>
        <item m="1" x="294"/>
        <item m="1" x="2160"/>
        <item m="1" x="2811"/>
        <item m="1" x="2000"/>
        <item m="1" x="1018"/>
        <item m="1" x="909"/>
        <item m="1" x="316"/>
        <item m="1" x="739"/>
        <item m="1" x="2228"/>
        <item m="1" x="305"/>
        <item m="1" x="928"/>
        <item m="1" x="2901"/>
        <item m="1" x="2153"/>
        <item m="1" x="1750"/>
        <item m="1" x="1922"/>
        <item m="1" x="943"/>
        <item m="1" x="1367"/>
        <item m="1" x="1091"/>
        <item m="1" x="1931"/>
        <item m="1" x="2073"/>
        <item m="1" x="1692"/>
        <item m="1" x="3018"/>
        <item m="1" x="1930"/>
        <item m="1" x="2737"/>
        <item m="1" x="1835"/>
        <item m="1" x="434"/>
        <item m="1" x="2469"/>
        <item m="1" x="275"/>
        <item m="1" x="2207"/>
        <item m="1" x="2122"/>
        <item m="1" x="1853"/>
        <item m="1" x="594"/>
        <item m="1" x="1608"/>
        <item m="1" x="256"/>
        <item m="1" x="492"/>
        <item m="1" x="805"/>
        <item m="1" x="2309"/>
        <item m="1" x="1190"/>
        <item m="1" x="2028"/>
        <item m="1" x="3080"/>
        <item m="1" x="271"/>
        <item m="1" x="128"/>
        <item m="1" x="2137"/>
        <item m="1" x="448"/>
        <item m="1" x="63"/>
        <item m="1" x="1768"/>
        <item m="1" x="388"/>
        <item m="1" x="2075"/>
        <item m="1" x="1425"/>
        <item m="1" x="2714"/>
        <item m="1" x="1213"/>
        <item m="1" x="1681"/>
        <item m="1" x="62"/>
        <item m="1" x="18"/>
        <item m="1" x="846"/>
        <item m="1" x="1442"/>
        <item m="1" x="1365"/>
        <item m="1" x="463"/>
        <item m="1" x="70"/>
        <item m="1" x="157"/>
        <item m="1" x="2670"/>
        <item m="1" x="892"/>
        <item m="1" x="342"/>
        <item m="1" x="2634"/>
        <item m="1" x="1842"/>
        <item m="1" x="1024"/>
        <item m="1" x="1110"/>
        <item m="1" x="789"/>
        <item m="1" x="1701"/>
        <item m="1" x="1993"/>
        <item m="1" x="1670"/>
        <item m="1" x="2544"/>
        <item m="1" x="1096"/>
        <item m="1" x="574"/>
        <item m="1" x="1985"/>
        <item m="1" x="1491"/>
        <item m="1" x="1259"/>
        <item m="1" x="2483"/>
        <item m="1" x="89"/>
        <item m="1" x="3027"/>
        <item m="1" x="458"/>
        <item m="1" x="2690"/>
        <item m="1" x="1170"/>
        <item m="1" x="552"/>
        <item m="1" x="1385"/>
        <item m="1" x="1991"/>
        <item m="1" x="2916"/>
        <item m="1" x="2509"/>
        <item m="1" x="1481"/>
        <item m="1" x="989"/>
        <item m="1" x="1643"/>
        <item m="1" x="2701"/>
        <item m="1" x="1443"/>
        <item m="1" x="1349"/>
        <item m="1" x="215"/>
        <item m="1" x="2396"/>
        <item m="1" x="3079"/>
        <item m="1" x="2854"/>
        <item m="1" x="2452"/>
        <item m="1" x="2844"/>
        <item m="1" x="884"/>
        <item m="1" x="1946"/>
        <item m="1" x="222"/>
        <item m="1" x="392"/>
        <item m="1" x="1137"/>
        <item m="1" x="2946"/>
        <item m="1" x="2884"/>
        <item m="1" x="1465"/>
        <item m="1" x="1080"/>
        <item m="1" x="2546"/>
        <item m="1" x="2238"/>
        <item m="1" x="2099"/>
        <item m="1" x="1239"/>
        <item m="1" x="2017"/>
        <item m="1" x="2865"/>
        <item m="1" x="2534"/>
        <item m="1" x="2555"/>
        <item m="1" x="911"/>
        <item m="1" x="150"/>
        <item m="1" x="413"/>
        <item m="1" x="2286"/>
        <item m="1" x="1323"/>
        <item m="1" x="1476"/>
        <item m="1" x="2911"/>
        <item m="1" x="699"/>
        <item m="1" x="2438"/>
        <item m="1" x="435"/>
        <item m="1" x="2578"/>
        <item m="1" x="1509"/>
        <item m="1" x="551"/>
        <item m="1" x="823"/>
        <item m="1" x="2940"/>
        <item m="1" x="2908"/>
        <item m="1" x="118"/>
        <item m="1" x="2968"/>
        <item m="1" x="2278"/>
        <item m="1" x="686"/>
        <item m="1" x="200"/>
        <item m="1" x="201"/>
        <item m="1" x="115"/>
        <item m="1" x="1578"/>
        <item m="1" x="265"/>
        <item m="1" x="206"/>
        <item m="1" x="1933"/>
        <item m="1" x="1134"/>
        <item m="1" x="558"/>
        <item m="1" x="298"/>
        <item m="1" x="652"/>
        <item m="1" x="907"/>
        <item m="1" x="735"/>
        <item m="1" x="1729"/>
        <item m="1" x="1243"/>
        <item m="1" x="132"/>
        <item m="1" x="1415"/>
        <item m="1" x="1702"/>
        <item m="1" x="912"/>
        <item m="1" x="936"/>
        <item m="1" x="2897"/>
        <item m="1" x="1630"/>
        <item m="1" x="2484"/>
        <item m="1" x="3031"/>
        <item m="1" x="2682"/>
        <item m="1" x="974"/>
        <item m="1" x="2303"/>
        <item m="1" x="2382"/>
        <item m="1" x="167"/>
        <item m="1" x="1225"/>
        <item m="1" x="2868"/>
        <item m="1" x="1240"/>
        <item m="1" x="2607"/>
        <item m="1" x="1099"/>
        <item m="1" x="1937"/>
        <item m="1" x="25"/>
        <item m="1" x="2021"/>
        <item m="1" x="955"/>
        <item m="1" x="1289"/>
        <item m="1" x="2374"/>
        <item m="1" x="43"/>
        <item m="1" x="2493"/>
        <item m="1" x="1384"/>
        <item m="1" x="697"/>
        <item m="1" x="2514"/>
        <item m="1" x="3035"/>
        <item m="1" x="86"/>
        <item m="1" x="1276"/>
        <item m="1" x="2797"/>
        <item m="1" x="1823"/>
        <item m="1" x="2033"/>
        <item m="1" x="3067"/>
        <item m="1" x="2838"/>
        <item m="1" x="367"/>
        <item m="1" x="3081"/>
        <item m="1" x="1756"/>
        <item m="1" x="1172"/>
        <item m="1" x="2639"/>
        <item m="1" x="1977"/>
        <item m="1" x="2058"/>
        <item m="1" x="2434"/>
        <item m="1" x="67"/>
        <item m="1" x="746"/>
        <item m="1" x="606"/>
        <item m="1" x="1003"/>
        <item m="1" x="2527"/>
        <item m="1" x="2056"/>
        <item m="1" x="242"/>
        <item m="1" x="196"/>
        <item m="1" x="2377"/>
        <item m="1" x="2388"/>
        <item m="1" x="781"/>
        <item m="1" x="2717"/>
        <item m="1" x="516"/>
        <item m="1" x="2887"/>
        <item m="1" x="1901"/>
        <item m="1" x="1350"/>
        <item m="1" x="3043"/>
        <item m="1" x="1638"/>
        <item m="1" x="1975"/>
        <item m="1" x="1138"/>
        <item m="1" x="631"/>
        <item m="1" x="1089"/>
        <item m="1" x="542"/>
        <item m="1" x="2409"/>
        <item m="1" x="2063"/>
        <item m="1" x="1940"/>
        <item m="1" x="2698"/>
        <item m="1" x="1525"/>
        <item m="1" x="827"/>
        <item m="1" x="2885"/>
        <item m="1" x="2687"/>
        <item m="1" x="2866"/>
        <item m="1" x="251"/>
        <item m="1" x="2209"/>
        <item m="1" x="1376"/>
        <item m="1" x="1528"/>
        <item m="1" x="1210"/>
        <item m="1" x="2090"/>
        <item m="1" x="456"/>
        <item m="1" x="1932"/>
        <item m="1" x="1223"/>
        <item m="1" x="2605"/>
        <item m="1" x="2770"/>
        <item m="1" x="2902"/>
        <item m="1" x="1570"/>
        <item m="1" x="2350"/>
        <item m="1" x="1785"/>
        <item m="1" x="960"/>
        <item m="1" x="1751"/>
        <item m="1" x="1469"/>
        <item m="1" x="350"/>
        <item m="1" x="1986"/>
        <item m="1" x="1370"/>
        <item m="1" x="169"/>
        <item m="1" x="622"/>
        <item m="1" x="92"/>
        <item m="1" x="828"/>
        <item m="1" x="1796"/>
        <item m="1" x="641"/>
        <item m="1" x="1506"/>
        <item m="1" x="1627"/>
        <item m="1" x="2526"/>
        <item m="1" x="975"/>
        <item m="1" x="26"/>
        <item m="1" x="2361"/>
        <item m="1" x="852"/>
        <item m="1" x="1396"/>
        <item m="1" x="1158"/>
        <item m="1" x="1675"/>
        <item m="1" x="2120"/>
        <item m="1" x="375"/>
        <item m="1" x="219"/>
        <item m="1" x="2572"/>
        <item m="1" x="1530"/>
        <item m="1" x="1631"/>
        <item x="6"/>
        <item m="1" x="577"/>
        <item m="1" x="2686"/>
        <item m="1" x="1915"/>
        <item m="1" x="2057"/>
        <item m="1" x="762"/>
        <item m="1" x="2170"/>
        <item m="1" x="160"/>
        <item m="1" x="2529"/>
        <item m="1" x="1013"/>
        <item m="1" x="192"/>
        <item m="1" x="2608"/>
        <item m="1" x="515"/>
        <item m="1" x="1677"/>
        <item m="1" x="855"/>
        <item m="1" x="1747"/>
        <item m="1" x="2031"/>
        <item m="1" x="295"/>
        <item m="1" x="634"/>
        <item m="1" x="934"/>
        <item m="1" x="1592"/>
        <item m="1" x="1914"/>
        <item m="1" x="477"/>
        <item m="1" x="2234"/>
        <item m="1" x="2116"/>
        <item m="1" x="2549"/>
        <item m="1" x="663"/>
        <item m="1" x="896"/>
        <item m="1" x="1755"/>
        <item m="1" x="2903"/>
        <item m="1" x="2083"/>
        <item m="1" x="2570"/>
        <item m="1" x="8"/>
        <item m="1" x="2329"/>
        <item m="1" x="2840"/>
        <item m="1" x="1566"/>
        <item m="1" x="2471"/>
        <item m="1" x="2569"/>
        <item m="1" x="1441"/>
        <item m="1" x="1108"/>
        <item m="1" x="1726"/>
        <item m="1" x="180"/>
        <item m="1" x="2547"/>
        <item m="1" x="2039"/>
        <item m="1" x="2630"/>
        <item m="1" x="362"/>
        <item m="1" x="402"/>
        <item m="1" x="2559"/>
        <item m="1" x="2140"/>
        <item m="1" x="1436"/>
        <item m="1" x="2835"/>
        <item m="1" x="1060"/>
        <item m="1" x="217"/>
        <item m="1" x="127"/>
        <item m="1" x="2342"/>
        <item m="1" x="1197"/>
        <item m="1" x="721"/>
        <item m="1" x="1199"/>
        <item m="1" x="451"/>
        <item m="1" x="815"/>
        <item m="1" x="838"/>
        <item m="1" x="660"/>
        <item m="1" x="437"/>
        <item m="1" x="1657"/>
        <item m="1" x="318"/>
        <item m="1" x="1718"/>
        <item m="1" x="432"/>
        <item m="1" x="877"/>
        <item m="1" x="445"/>
        <item m="1" x="1557"/>
        <item m="1" x="3012"/>
        <item m="1" x="1109"/>
        <item m="1" x="996"/>
        <item m="1" x="227"/>
        <item m="1" x="1987"/>
        <item m="1" x="1056"/>
        <item m="1" x="1815"/>
        <item m="1" x="1283"/>
        <item m="1" x="981"/>
        <item m="1" x="346"/>
        <item m="1" x="1086"/>
        <item m="1" x="1781"/>
        <item m="1" x="897"/>
        <item m="1" x="15"/>
        <item m="1" x="1215"/>
        <item m="1" x="656"/>
        <item m="1" x="514"/>
        <item m="1" x="2802"/>
        <item m="1" x="2975"/>
        <item m="1" x="2967"/>
        <item m="1" x="2775"/>
        <item m="1" x="1168"/>
        <item m="1" x="1533"/>
        <item m="1" x="2124"/>
        <item m="1" x="605"/>
        <item m="1" x="386"/>
        <item m="1" x="2294"/>
        <item m="1" x="1272"/>
        <item m="1" x="640"/>
        <item m="1" x="628"/>
        <item m="1" x="1022"/>
        <item m="1" x="848"/>
        <item m="1" x="1872"/>
        <item m="1" x="804"/>
        <item m="1" x="2754"/>
        <item m="1" x="441"/>
        <item m="1" x="1581"/>
        <item m="1" x="1610"/>
        <item m="1" x="1255"/>
        <item m="1" x="2123"/>
        <item m="1" x="1162"/>
        <item m="1" x="2025"/>
        <item m="1" x="2949"/>
        <item m="1" x="1568"/>
        <item m="1" x="2352"/>
        <item m="1" x="1809"/>
        <item m="1" x="2105"/>
        <item m="1" x="1616"/>
        <item m="1" x="3002"/>
        <item m="1" x="2367"/>
        <item m="1" x="2726"/>
        <item m="1" x="139"/>
        <item m="1" x="414"/>
        <item m="1" x="557"/>
        <item m="1" x="2944"/>
        <item m="1" x="1128"/>
        <item m="1" x="2351"/>
        <item m="1" x="267"/>
        <item m="1" x="1745"/>
        <item m="1" x="3030"/>
        <item m="1" x="204"/>
        <item m="1" x="3037"/>
        <item m="1" x="1956"/>
        <item m="1" x="1344"/>
        <item m="1" x="874"/>
        <item m="1" x="523"/>
        <item m="1" x="1261"/>
        <item m="1" x="2070"/>
        <item m="1" x="1831"/>
        <item m="1" x="1026"/>
        <item m="1" x="1648"/>
        <item m="1" x="662"/>
        <item m="1" x="2576"/>
        <item m="1" x="1466"/>
        <item m="1" x="1049"/>
        <item m="1" x="340"/>
        <item m="1" x="1226"/>
        <item m="1" x="335"/>
        <item m="1" x="1366"/>
        <item m="1" x="1035"/>
        <item m="1" x="1582"/>
        <item m="1" x="2805"/>
        <item m="1" x="260"/>
        <item m="1" x="547"/>
        <item m="1" x="562"/>
        <item m="1" x="2708"/>
        <item m="1" x="778"/>
        <item m="1" x="87"/>
        <item m="1" x="1204"/>
        <item m="1" x="1806"/>
        <item m="1" x="2135"/>
        <item m="1" x="2741"/>
        <item m="1" x="688"/>
        <item m="1" x="1285"/>
        <item m="1" x="174"/>
        <item m="1" x="982"/>
        <item m="1" x="2510"/>
        <item m="1" x="51"/>
        <item m="1" x="2418"/>
        <item m="1" x="1256"/>
        <item m="1" x="120"/>
        <item m="1" x="2712"/>
        <item m="1" x="2760"/>
        <item m="1" x="1175"/>
        <item m="1" x="933"/>
        <item m="1" x="2919"/>
        <item m="1" x="1973"/>
        <item m="1" x="1077"/>
        <item m="1" x="2030"/>
        <item m="1" x="230"/>
        <item m="1" x="2989"/>
        <item m="1" x="2390"/>
        <item m="1" x="291"/>
        <item m="1" x="1164"/>
        <item m="1" x="2676"/>
        <item m="1" x="1788"/>
        <item m="1" x="96"/>
        <item m="1" x="1895"/>
        <item m="1" x="13"/>
        <item m="1" x="967"/>
        <item m="1" x="2956"/>
        <item m="1" x="2096"/>
        <item m="1" x="296"/>
        <item m="1" x="2727"/>
        <item m="1" x="1083"/>
        <item m="1" x="1044"/>
        <item m="1" x="774"/>
        <item m="1" x="45"/>
        <item m="1" x="2248"/>
        <item m="1" x="419"/>
        <item m="1" x="2834"/>
        <item m="1" x="124"/>
        <item m="1" x="2677"/>
        <item m="1" x="829"/>
        <item m="1" x="2898"/>
        <item m="1" x="1595"/>
        <item m="1" x="2577"/>
        <item m="1" x="1779"/>
        <item m="1" x="2222"/>
        <item m="1" x="1698"/>
        <item m="1" x="1023"/>
        <item m="1" x="3069"/>
        <item m="1" x="2703"/>
        <item m="1" x="1957"/>
        <item m="1" x="2778"/>
        <item m="1" x="729"/>
        <item m="1" x="1604"/>
        <item m="1" x="79"/>
        <item m="1" x="97"/>
        <item m="1" x="818"/>
        <item m="1" x="276"/>
        <item m="1" x="2942"/>
        <item m="1" x="994"/>
        <item m="1" x="924"/>
        <item m="1" x="2060"/>
        <item m="1" x="993"/>
        <item m="1" x="1834"/>
        <item m="1" x="1178"/>
        <item m="1" x="2504"/>
        <item m="1" x="1206"/>
        <item m="1" x="1625"/>
        <item m="1" x="1883"/>
        <item m="1" x="580"/>
        <item m="1" x="2407"/>
        <item m="1" x="2357"/>
        <item m="1" x="1471"/>
        <item m="1" x="1871"/>
        <item m="1" x="1120"/>
        <item m="1" x="1807"/>
        <item m="1" x="1079"/>
        <item m="1" x="2285"/>
        <item m="1" x="2936"/>
        <item m="1" x="1854"/>
        <item m="1" x="1734"/>
        <item m="1" x="2818"/>
        <item m="1" x="1879"/>
        <item m="1" x="1710"/>
        <item m="1" x="1716"/>
        <item m="1" x="1322"/>
        <item m="1" x="1072"/>
        <item m="1" x="2215"/>
        <item m="1" x="1000"/>
        <item m="1" x="1274"/>
        <item m="1" x="1548"/>
        <item m="1" x="621"/>
        <item m="1" x="1275"/>
        <item m="1" x="1075"/>
        <item m="1" x="2370"/>
        <item m="1" x="1683"/>
        <item m="1" x="29"/>
        <item m="1" x="2180"/>
        <item m="1" x="1507"/>
        <item m="1" x="2532"/>
        <item m="1" x="1812"/>
        <item m="1" x="1317"/>
        <item m="1" x="1286"/>
        <item m="1" x="2554"/>
        <item m="1" x="58"/>
        <item m="1" x="773"/>
        <item m="1" x="69"/>
        <item m="1" x="2661"/>
        <item m="1" x="1617"/>
        <item m="1" x="2280"/>
        <item m="1" x="1865"/>
        <item m="1" x="2098"/>
        <item m="1" x="1589"/>
        <item m="1" x="2814"/>
        <item m="1" x="1495"/>
        <item m="1" x="689"/>
        <item m="1" x="1329"/>
        <item m="1" x="1890"/>
        <item m="1" x="320"/>
        <item m="1" x="899"/>
        <item m="1" x="1656"/>
        <item m="1" x="821"/>
        <item m="1" x="841"/>
        <item m="1" x="807"/>
        <item m="1" x="71"/>
        <item m="1" x="1804"/>
        <item m="1" x="2617"/>
        <item m="1" x="2046"/>
        <item m="1" x="1472"/>
        <item m="1" x="137"/>
        <item m="1" x="2889"/>
        <item m="1" x="2055"/>
        <item m="1" x="14"/>
        <item m="1" x="2274"/>
        <item m="1" x="1580"/>
        <item m="1" x="2528"/>
        <item m="1" x="839"/>
        <item m="1" x="2924"/>
        <item m="1" x="1053"/>
        <item m="1" x="161"/>
        <item m="1" x="2337"/>
        <item m="1" x="2790"/>
        <item m="1" x="2260"/>
        <item m="1" x="2999"/>
        <item m="1" x="17"/>
        <item m="1" x="1260"/>
        <item m="1" x="898"/>
        <item m="1" x="138"/>
        <item m="1" x="1813"/>
        <item m="1" x="35"/>
        <item m="1" x="1686"/>
        <item m="1" x="2261"/>
        <item m="1" x="1439"/>
        <item m="1" x="1235"/>
        <item m="1" x="213"/>
        <item m="1" x="170"/>
        <item m="1" x="485"/>
        <item m="1" x="20"/>
        <item m="1" x="2564"/>
        <item m="1" x="2048"/>
        <item m="1" x="2463"/>
        <item m="1" x="2084"/>
        <item m="1" x="716"/>
        <item m="1" x="1970"/>
        <item m="1" x="2580"/>
        <item m="1" x="1687"/>
        <item m="1" x="2258"/>
        <item m="1" x="1980"/>
        <item m="1" x="2982"/>
        <item m="1" x="136"/>
        <item m="1" x="2175"/>
        <item m="1" x="1211"/>
        <item m="1" x="2181"/>
        <item m="1" x="1546"/>
        <item m="1" x="10"/>
        <item m="1" x="1328"/>
        <item m="1" x="900"/>
        <item m="1" x="2874"/>
        <item m="1" x="2465"/>
        <item m="1" x="66"/>
        <item x="4"/>
        <item m="1" x="1597"/>
        <item m="1" x="2432"/>
        <item m="1" x="1537"/>
        <item m="1" x="133"/>
        <item m="1" x="711"/>
        <item m="1" x="1561"/>
        <item m="1" x="431"/>
        <item m="1" x="2976"/>
        <item m="1" x="544"/>
        <item m="1" x="2474"/>
        <item m="1" x="309"/>
        <item m="1" x="2276"/>
        <item m="1" x="1805"/>
        <item m="1" x="2545"/>
        <item m="1" x="876"/>
        <item m="1" x="2638"/>
        <item m="1" x="3038"/>
        <item m="1" x="2573"/>
        <item m="1" x="210"/>
        <item m="1" x="336"/>
        <item m="1" x="2335"/>
        <item m="1" x="508"/>
        <item m="1" x="1567"/>
        <item m="1" x="1689"/>
        <item m="1" x="1839"/>
        <item m="1" x="2574"/>
        <item m="1" x="587"/>
        <item m="1" x="2700"/>
        <item m="1" x="426"/>
        <item m="1" x="2450"/>
        <item m="1" x="333"/>
        <item m="1" x="617"/>
        <item m="1" x="81"/>
        <item m="1" x="1104"/>
        <item m="1" x="857"/>
        <item m="1" x="1951"/>
        <item m="1" x="831"/>
        <item m="1" x="248"/>
        <item m="1" x="1959"/>
        <item m="1" x="1680"/>
        <item m="1" x="447"/>
        <item m="1" x="2411"/>
        <item m="1" x="724"/>
        <item m="1" x="1454"/>
        <item m="1" x="78"/>
        <item m="1" x="2633"/>
        <item m="1" x="2014"/>
        <item m="1" x="98"/>
        <item m="1" x="2138"/>
        <item m="1" x="2132"/>
        <item m="1" x="3000"/>
        <item m="1" x="1430"/>
        <item m="1" x="973"/>
        <item m="1" x="1971"/>
        <item m="1" x="1483"/>
        <item m="1" x="1295"/>
        <item m="1" x="707"/>
        <item m="1" x="344"/>
        <item m="1" x="2307"/>
        <item m="1" x="1850"/>
        <item m="1" x="444"/>
        <item m="1" x="481"/>
        <item m="1" x="2970"/>
        <item m="1" x="1299"/>
        <item m="1" x="1545"/>
        <item m="1" x="786"/>
        <item m="1" x="122"/>
        <item m="1" x="2733"/>
        <item m="1" x="193"/>
        <item m="1" x="1517"/>
        <item m="1" x="2290"/>
        <item m="1" x="504"/>
        <item m="1" x="2644"/>
        <item m="1" x="1262"/>
        <item m="1" x="1315"/>
        <item m="1" x="1605"/>
        <item m="1" x="2489"/>
        <item m="1" x="2987"/>
        <item m="1" x="643"/>
        <item m="1" x="2594"/>
        <item m="1" x="1100"/>
        <item m="1" x="869"/>
        <item m="1" x="2018"/>
        <item m="1" x="1173"/>
        <item m="1" x="733"/>
        <item m="1" x="723"/>
        <item m="1" x="3046"/>
        <item m="1" x="598"/>
        <item m="1" x="705"/>
        <item m="1" x="706"/>
        <item m="1" x="2583"/>
        <item m="1" x="677"/>
        <item m="1" x="236"/>
        <item m="1" x="1045"/>
        <item m="1" x="2692"/>
        <item m="1" x="2114"/>
        <item m="1" x="2904"/>
        <item m="1" x="2819"/>
        <item m="1" x="1961"/>
        <item m="1" x="1380"/>
        <item m="1" x="21"/>
        <item m="1" x="356"/>
        <item m="1" x="2615"/>
        <item m="1" x="1217"/>
        <item m="1" x="2870"/>
        <item m="1" x="177"/>
        <item m="1" x="2625"/>
        <item m="1" x="1626"/>
        <item m="1" x="2921"/>
        <item m="1" x="2167"/>
        <item m="1" x="3040"/>
        <item m="1" x="1150"/>
        <item m="1" x="1093"/>
        <item m="1" x="334"/>
        <item m="1" x="341"/>
        <item m="1" x="326"/>
        <item m="1" x="1171"/>
        <item m="1" x="228"/>
        <item m="1" x="1337"/>
        <item m="1" x="1252"/>
        <item m="1" x="1647"/>
        <item m="1" x="2299"/>
        <item m="1" x="765"/>
        <item m="1" x="2600"/>
        <item m="1" x="1398"/>
        <item m="1" x="3074"/>
        <item m="1" x="382"/>
        <item m="1" x="958"/>
        <item m="1" x="1518"/>
        <item m="1" x="182"/>
        <item m="1" x="2125"/>
        <item m="1" x="2127"/>
        <item m="1" x="2689"/>
        <item m="1" x="2092"/>
        <item m="1" x="2061"/>
        <item m="1" x="2272"/>
        <item m="1" x="1709"/>
        <item m="1" x="1628"/>
        <item m="1" x="254"/>
        <item m="1" x="383"/>
        <item m="1" x="1594"/>
        <item m="1" x="940"/>
        <item m="1" x="2845"/>
        <item m="1" x="1892"/>
        <item m="1" x="277"/>
        <item m="1" x="2613"/>
        <item m="1" x="1258"/>
        <item m="1" x="1016"/>
        <item m="1" x="3029"/>
        <item m="1" x="1027"/>
        <item m="1" x="722"/>
        <item m="1" x="2867"/>
        <item m="1" x="737"/>
        <item m="1" x="165"/>
        <item m="1" x="2072"/>
        <item m="1" x="28"/>
        <item m="1" x="879"/>
        <item m="1" x="1699"/>
        <item m="1" x="2490"/>
        <item m="1" x="664"/>
        <item m="1" x="1105"/>
        <item m="1" x="1878"/>
        <item m="1" x="185"/>
        <item m="1" x="3033"/>
        <item m="1" x="1857"/>
        <item m="1" x="826"/>
        <item m="1" x="2164"/>
        <item m="1" x="1538"/>
        <item m="1" x="1409"/>
        <item m="1" x="1081"/>
        <item m="1" x="1437"/>
        <item m="1" x="1707"/>
        <item m="1" x="1307"/>
        <item m="1" x="1673"/>
        <item m="1" x="3014"/>
        <item m="1" x="683"/>
        <item m="1" x="2399"/>
        <item m="1" x="766"/>
        <item m="1" x="2540"/>
        <item m="1" x="378"/>
        <item m="1" x="90"/>
        <item m="1" x="2267"/>
        <item m="1" x="235"/>
        <item m="1" x="245"/>
        <item m="1" x="619"/>
        <item m="1" x="565"/>
        <item m="1" x="1354"/>
        <item m="1" x="2448"/>
        <item m="1" x="767"/>
        <item m="1" x="889"/>
        <item m="1" x="3087"/>
        <item m="1" x="269"/>
        <item m="1" x="1988"/>
        <item m="1" x="1181"/>
        <item m="1" x="2473"/>
        <item m="1" x="2348"/>
        <item m="1" x="65"/>
        <item m="1" x="1529"/>
        <item m="1" x="2047"/>
        <item m="1" x="1882"/>
        <item m="1" x="2496"/>
        <item m="1" x="534"/>
        <item m="1" x="22"/>
        <item m="1" x="2282"/>
        <item m="1" x="36"/>
        <item m="1" x="2022"/>
        <item m="1" x="2265"/>
        <item m="1" x="522"/>
        <item m="1" x="1818"/>
        <item m="1" x="2415"/>
        <item m="1" x="2081"/>
        <item m="1" x="1639"/>
        <item m="1" x="1010"/>
        <item m="1" x="891"/>
        <item m="1" x="582"/>
        <item m="1" x="2715"/>
        <item m="1" x="2622"/>
        <item m="1" x="1866"/>
        <item m="1" x="2766"/>
        <item m="1" x="1591"/>
        <item m="1" x="1770"/>
        <item m="1" x="607"/>
        <item m="1" x="1413"/>
        <item m="1" x="2263"/>
        <item m="1" x="1155"/>
        <item m="1" x="2381"/>
        <item m="1" x="1847"/>
        <item m="1" x="2519"/>
        <item m="1" x="696"/>
        <item m="1" x="273"/>
        <item m="1" x="95"/>
        <item m="1" x="2340"/>
        <item m="1" x="1672"/>
        <item m="1" x="88"/>
        <item m="1" x="1577"/>
        <item m="1" x="2738"/>
        <item m="1" x="1144"/>
        <item m="1" x="2198"/>
        <item m="1" x="1251"/>
        <item m="1" x="1264"/>
        <item m="1" x="2863"/>
        <item m="1" x="2156"/>
        <item m="1" x="1547"/>
        <item m="1" x="712"/>
        <item m="1" x="84"/>
        <item m="1" x="3056"/>
        <item m="1" x="2102"/>
        <item m="1" x="2103"/>
        <item m="1" x="850"/>
        <item m="1" x="2435"/>
        <item m="1" x="2312"/>
        <item m="1" x="2893"/>
        <item m="1" x="2800"/>
        <item m="1" x="1651"/>
        <item m="1" x="3048"/>
        <item m="1" x="1622"/>
        <item m="1" x="682"/>
        <item m="1" x="603"/>
        <item m="1" x="2825"/>
        <item m="1" x="1949"/>
        <item m="1" x="2757"/>
        <item m="1" x="2284"/>
        <item m="1" x="93"/>
        <item m="1" x="2395"/>
        <item m="1" x="1619"/>
        <item m="1" x="1728"/>
        <item m="1" x="2408"/>
        <item m="1" x="1666"/>
        <item m="1" x="1490"/>
        <item m="1" x="923"/>
        <item m="1" x="2150"/>
        <item m="1" x="913"/>
        <item m="1" x="374"/>
        <item m="1" x="1744"/>
        <item m="1" x="2853"/>
        <item m="1" x="2289"/>
        <item m="1" x="2621"/>
        <item m="1" x="2094"/>
        <item m="1" x="655"/>
        <item m="1" x="1470"/>
        <item m="1" x="959"/>
        <item m="1" x="2354"/>
        <item m="1" x="596"/>
        <item m="1" x="1129"/>
        <item m="1" x="1881"/>
        <item m="1" x="1141"/>
        <item m="1" x="2241"/>
        <item m="1" x="680"/>
        <item m="1" x="1909"/>
        <item m="1" x="307"/>
        <item m="1" x="2859"/>
        <item m="1" x="1478"/>
        <item m="1" x="2027"/>
        <item m="1" x="890"/>
        <item m="1" x="24"/>
        <item m="1" x="1565"/>
        <item m="1" x="1220"/>
        <item m="1" x="620"/>
        <item m="1" x="2747"/>
        <item m="1" x="2891"/>
        <item m="1" x="2100"/>
        <item m="1" x="1382"/>
        <item m="1" x="2611"/>
        <item m="1" x="281"/>
        <item m="1" x="257"/>
        <item m="1" x="2387"/>
        <item m="1" x="389"/>
        <item m="1" x="471"/>
        <item m="1" x="1327"/>
        <item m="1" x="2647"/>
        <item m="1" x="94"/>
        <item m="1" x="1002"/>
        <item m="1" x="1609"/>
        <item m="1" x="1257"/>
        <item m="1" x="1435"/>
        <item m="1" x="600"/>
        <item m="1" x="1033"/>
        <item m="1" x="1316"/>
        <item m="1" x="2759"/>
        <item m="1" x="2362"/>
        <item m="1" x="474"/>
        <item m="1" x="2338"/>
        <item m="1" x="2331"/>
        <item m="1" x="351"/>
        <item m="1" x="2383"/>
        <item m="1" x="1208"/>
        <item m="1" x="1927"/>
        <item m="1" x="2243"/>
        <item m="1" x="108"/>
        <item m="1" x="2958"/>
        <item m="1" x="2139"/>
        <item m="1" x="1837"/>
        <item m="1" x="2108"/>
        <item m="1" x="1287"/>
        <item m="1" x="1979"/>
        <item m="1" x="436"/>
        <item m="1" x="411"/>
        <item m="1" x="2787"/>
        <item m="1" x="1646"/>
        <item m="1" x="2279"/>
        <item m="1" x="2869"/>
        <item m="1" x="1738"/>
        <item m="1" x="3064"/>
        <item m="1" x="2068"/>
        <item m="1" x="2324"/>
        <item m="1" x="2789"/>
        <item m="1" x="782"/>
        <item m="1" x="1312"/>
        <item m="1" x="905"/>
        <item m="1" x="1493"/>
        <item m="1" x="1325"/>
        <item m="1" x="2561"/>
        <item m="1" x="1059"/>
        <item m="1" x="1133"/>
        <item m="1" x="1025"/>
        <item m="1" x="1695"/>
        <item m="1" x="109"/>
        <item m="1" x="2080"/>
        <item m="1" x="2356"/>
        <item m="1" x="2662"/>
        <item m="1" x="2606"/>
        <item m="1" x="938"/>
        <item m="1" x="742"/>
        <item m="1" x="46"/>
        <item m="1" x="1186"/>
        <item m="1" x="1753"/>
        <item m="1" x="2178"/>
        <item m="1" x="858"/>
        <item m="1" x="2397"/>
        <item m="1" x="1358"/>
        <item m="1" x="2010"/>
        <item m="1" x="2624"/>
        <item m="1" x="2172"/>
        <item m="1" x="717"/>
        <item m="1" x="1583"/>
        <item m="1" x="2171"/>
        <item m="1" x="310"/>
        <item m="1" x="2513"/>
        <item m="1" x="1902"/>
        <item m="1" x="1279"/>
        <item m="1" x="1664"/>
        <item m="1" x="2168"/>
        <item m="1" x="1644"/>
        <item m="1" x="2112"/>
        <item m="1" x="1008"/>
        <item m="1" x="935"/>
        <item m="1" x="2203"/>
        <item m="1" x="2236"/>
        <item m="1" x="714"/>
        <item m="1" x="189"/>
        <item m="1" x="1761"/>
        <item m="1" x="2247"/>
        <item m="1" x="798"/>
        <item m="1" x="2239"/>
        <item m="1" x="2095"/>
        <item m="1" x="3028"/>
        <item m="1" x="1165"/>
        <item m="1" x="1117"/>
        <item m="1" x="1335"/>
        <item m="1" x="2795"/>
        <item m="1" x="2051"/>
        <item m="1" x="2827"/>
        <item m="1" x="325"/>
        <item m="1" x="2270"/>
        <item m="1" x="671"/>
        <item m="1" x="2965"/>
        <item m="1" x="2380"/>
        <item m="1" x="1351"/>
        <item m="1" x="2996"/>
        <item m="1" x="1266"/>
        <item m="1" x="1474"/>
        <item m="1" x="2437"/>
        <item m="1" x="2521"/>
        <item m="1" x="1118"/>
        <item m="1" x="44"/>
        <item m="1" x="3045"/>
        <item m="1" x="720"/>
        <item m="1" x="1114"/>
        <item m="1" x="1405"/>
        <item m="1" x="2892"/>
        <item m="1" x="2113"/>
        <item m="1" x="1372"/>
        <item m="1" x="1852"/>
        <item m="1" x="2398"/>
        <item m="1" x="2235"/>
        <item m="1" x="812"/>
        <item m="1" x="883"/>
        <item m="1" x="961"/>
        <item m="1" x="1111"/>
        <item m="1" x="1510"/>
        <item m="1" x="1246"/>
        <item m="1" x="368"/>
        <item m="1" x="2475"/>
        <item m="1" x="569"/>
        <item m="1" x="1433"/>
        <item m="1" x="1498"/>
        <item m="1" x="916"/>
        <item m="1" x="1669"/>
        <item m="1" x="2943"/>
        <item m="1" x="2136"/>
        <item m="1" x="1387"/>
        <item m="1" x="969"/>
        <item m="1" x="2909"/>
        <item m="1" x="488"/>
        <item m="1" x="27"/>
        <item m="1" x="1783"/>
        <item m="1" x="992"/>
        <item m="1" x="668"/>
        <item m="1" x="832"/>
        <item m="1" x="2960"/>
        <item m="1" x="1693"/>
        <item m="1" x="693"/>
        <item m="1" x="950"/>
        <item m="1" x="2587"/>
        <item m="1" x="885"/>
        <item m="1" x="1221"/>
        <item m="1" x="1521"/>
        <item m="1" x="2799"/>
        <item m="1" x="3050"/>
        <item m="1" x="1912"/>
        <item m="1" x="2552"/>
        <item m="1" x="2035"/>
        <item m="1" x="1748"/>
        <item m="1" x="131"/>
        <item m="1" x="106"/>
        <item m="1" x="1889"/>
        <item m="1" x="2318"/>
        <item m="1" x="502"/>
        <item m="1" x="353"/>
        <item m="1" x="586"/>
        <item m="1" x="979"/>
        <item m="1" x="535"/>
        <item m="1" x="2658"/>
        <item m="1" x="1284"/>
        <item m="1" x="2675"/>
        <item m="1" x="2599"/>
        <item m="1" x="2508"/>
        <item m="1" x="1112"/>
        <item m="1" x="2592"/>
        <item m="1" x="2192"/>
        <item m="1" x="246"/>
        <item m="1" x="314"/>
        <item m="1" x="1331"/>
        <item m="1" x="1011"/>
        <item m="1" x="2699"/>
        <item m="1" x="1816"/>
        <item m="1" x="1069"/>
        <item m="1" x="2879"/>
        <item m="1" x="1357"/>
        <item m="1" x="842"/>
        <item m="1" x="1039"/>
        <item m="1" x="763"/>
        <item m="1" x="449"/>
        <item x="7"/>
        <item m="1" x="1015"/>
        <item m="1" x="1364"/>
        <item m="1" x="1180"/>
        <item m="1" x="1941"/>
        <item m="1" x="1248"/>
        <item m="1" x="1512"/>
        <item m="1" x="1775"/>
        <item x="5"/>
        <item m="1" x="1386"/>
        <item m="1" x="835"/>
        <item m="1" x="284"/>
        <item m="1" x="529"/>
        <item m="1" x="1028"/>
        <item m="1" x="2649"/>
        <item m="1" x="2389"/>
        <item m="1" x="1603"/>
        <item m="1" x="163"/>
        <item m="1" x="49"/>
        <item m="1" x="1475"/>
        <item m="1" x="524"/>
        <item m="1" x="252"/>
        <item m="1" x="1624"/>
        <item m="1" x="1102"/>
        <item m="1" x="2482"/>
        <item m="1" x="1383"/>
        <item m="1" x="2111"/>
        <item m="1" x="1132"/>
        <item m="1" x="3073"/>
        <item m="1" x="34"/>
        <item m="1" x="2193"/>
        <item m="1" x="1803"/>
        <item m="1" x="2327"/>
        <item m="1" x="1724"/>
        <item m="1" x="2462"/>
        <item m="1" x="1004"/>
        <item m="1" x="2359"/>
        <item m="1" x="2320"/>
        <item m="1" x="604"/>
        <item m="1" x="1505"/>
        <item m="1" x="830"/>
        <item m="1" x="3071"/>
        <item m="1" x="266"/>
        <item m="1" x="670"/>
        <item m="1" x="635"/>
        <item m="1" x="2591"/>
        <item m="1" x="678"/>
        <item m="1" x="2043"/>
        <item m="1" x="2015"/>
        <item m="1" x="895"/>
        <item m="1" x="1420"/>
        <item m="1" x="1989"/>
        <item m="1" x="3065"/>
        <item m="1" x="3066"/>
        <item m="1" x="3084"/>
        <item m="1" x="2221"/>
        <item m="1" x="1245"/>
        <item m="1" x="1019"/>
        <item m="1" x="865"/>
        <item m="1" x="1574"/>
        <item m="1" x="2143"/>
        <item m="1" x="810"/>
        <item m="1" x="345"/>
        <item m="1" x="1939"/>
        <item m="1" x="1078"/>
        <item m="1" x="1340"/>
        <item m="1" x="2678"/>
        <item m="1" x="2405"/>
        <item m="1" x="1140"/>
        <item m="1" x="2461"/>
        <item m="1" x="349"/>
        <item m="1" x="103"/>
        <item m="1" x="315"/>
        <item m="1" x="31"/>
        <item m="1" x="536"/>
        <item m="1" x="2531"/>
        <item m="1" x="2011"/>
        <item m="1" x="2596"/>
        <item m="1" x="1549"/>
        <item m="1" x="2736"/>
        <item m="1" x="761"/>
        <item m="1" x="1092"/>
        <item m="1" x="3047"/>
        <item m="1" x="2809"/>
        <item m="1" x="614"/>
        <item m="1" x="659"/>
        <item m="1" x="2336"/>
        <item m="1" x="1562"/>
        <item m="1" x="1649"/>
        <item m="1" x="520"/>
        <item m="1" x="370"/>
        <item m="1" x="801"/>
        <item m="1" x="2485"/>
        <item m="1" x="710"/>
        <item m="1" x="1423"/>
        <item m="1" x="727"/>
        <item m="1" x="486"/>
        <item m="1" x="302"/>
        <item m="1" x="816"/>
        <item m="1" x="1719"/>
        <item m="1" x="902"/>
        <item m="1" x="2255"/>
        <item m="1" x="104"/>
        <item m="1" x="509"/>
        <item m="1" x="2640"/>
        <item m="1" x="2992"/>
        <item m="1" x="769"/>
        <item m="1" x="1613"/>
        <item m="1" x="1564"/>
        <item m="1" x="878"/>
        <item m="1" x="2806"/>
        <item m="1" x="2191"/>
        <item m="1" x="2704"/>
        <item m="1" x="2373"/>
        <item m="1" x="667"/>
        <item m="1" x="2751"/>
        <item m="1" x="406"/>
        <item m="1" x="121"/>
        <item m="1" x="669"/>
        <item m="1" x="588"/>
        <item m="1" x="1419"/>
        <item m="1" x="2803"/>
        <item m="1" x="2371"/>
        <item m="1" x="484"/>
        <item m="1" x="1795"/>
        <item m="1" x="125"/>
        <item m="1" x="866"/>
        <item m="1" x="2189"/>
        <item m="1" x="638"/>
        <item m="1" x="464"/>
        <item m="1" x="1992"/>
        <item m="1" x="1094"/>
        <item m="1" x="1996"/>
        <item m="1" x="412"/>
        <item m="1" x="2109"/>
        <item m="1" x="922"/>
        <item m="1" x="787"/>
        <item m="1" x="164"/>
        <item m="1" x="1900"/>
        <item m="1" x="404"/>
        <item m="1" x="930"/>
        <item m="1" x="1167"/>
        <item m="1" x="2876"/>
        <item m="1" x="1234"/>
        <item m="1" x="906"/>
        <item m="1" x="2664"/>
        <item m="1" x="651"/>
        <item m="1" x="178"/>
        <item m="1" x="1924"/>
        <item m="1" x="1632"/>
        <item m="1" x="398"/>
        <item m="1" x="2734"/>
        <item m="1" x="2912"/>
        <item m="1" x="2500"/>
        <item m="1" x="403"/>
        <item m="1" x="338"/>
        <item m="1" x="1360"/>
        <item m="1" x="2849"/>
        <item m="1" x="554"/>
        <item m="1" x="2119"/>
        <item m="1" x="2832"/>
        <item m="1" x="1228"/>
        <item m="1" x="487"/>
        <item m="1" x="2041"/>
        <item m="1" x="2823"/>
        <item m="1" x="1503"/>
        <item m="1" x="249"/>
        <item m="1" x="1764"/>
        <item m="1" x="2240"/>
        <item m="1" x="2091"/>
        <item m="1" x="1742"/>
        <item m="1" x="2157"/>
        <item m="1" x="2420"/>
        <item m="1" x="2302"/>
        <item m="1" x="2253"/>
        <item m="1" x="2988"/>
        <item m="1" x="470"/>
        <item m="1" x="1418"/>
        <item m="1" x="2957"/>
        <item m="1" x="645"/>
        <item m="1" x="2194"/>
        <item m="1" x="1381"/>
        <item m="1" x="308"/>
        <item m="1" x="2447"/>
        <item m="1" x="2581"/>
        <item m="1" x="1263"/>
        <item m="1" x="2315"/>
        <item m="1" x="517"/>
        <item m="1" x="2498"/>
        <item m="1" x="1198"/>
        <item m="1" x="361"/>
        <item m="1" x="927"/>
        <item m="1" x="214"/>
        <item m="1" x="1519"/>
        <item m="1" x="2093"/>
        <item m="1" x="2217"/>
        <item m="1" x="408"/>
        <item m="1" x="1407"/>
        <item m="1" x="1131"/>
        <item m="1" x="39"/>
        <item m="1" x="1229"/>
        <item m="1" x="1207"/>
        <item m="1" x="1874"/>
        <item m="1" x="1968"/>
        <item m="1" x="597"/>
        <item m="1" x="2922"/>
        <item m="1" x="1487"/>
        <item m="1" x="2724"/>
        <item m="1" x="2427"/>
        <item m="1" x="82"/>
        <item m="1" x="1438"/>
        <item m="1" x="2344"/>
        <item m="1" x="220"/>
        <item m="1" x="3085"/>
        <item m="1" x="931"/>
        <item m="1" x="287"/>
        <item m="1" x="3077"/>
        <item m="1" x="2478"/>
        <item m="1" x="2212"/>
        <item m="1" x="708"/>
        <item m="1" x="2873"/>
        <item m="1" x="2185"/>
        <item m="1" x="799"/>
        <item m="1" x="1309"/>
        <item m="1" x="2636"/>
        <item m="1" x="1073"/>
        <item m="1" x="1763"/>
        <item m="1" x="533"/>
        <item m="1" x="817"/>
        <item m="1" x="2133"/>
        <item m="1" x="538"/>
        <item m="1" x="2429"/>
        <item m="1" x="2880"/>
        <item m="1" x="521"/>
        <item m="1" x="2672"/>
        <item m="1" x="468"/>
        <item m="1" x="480"/>
        <item m="1" x="313"/>
        <item m="1" x="2445"/>
        <item m="1" x="2890"/>
        <item m="1" x="259"/>
        <item m="1" x="868"/>
        <item m="1" x="609"/>
        <item m="1" x="337"/>
        <item m="1" x="482"/>
        <item m="1" x="2421"/>
        <item m="1" x="1440"/>
        <item m="1" x="768"/>
        <item m="1" x="567"/>
        <item m="1" x="946"/>
        <item m="1" x="499"/>
        <item m="1" x="3011"/>
        <item m="1" x="1292"/>
        <item m="1" x="1227"/>
        <item m="1" x="561"/>
        <item m="1" x="2882"/>
        <item m="1" x="2065"/>
        <item m="1" x="1281"/>
        <item m="1" x="1362"/>
        <item m="1" x="1891"/>
        <item m="1" x="984"/>
        <item m="1" x="2458"/>
        <item m="1" x="731"/>
        <item m="1" x="1859"/>
        <item m="1" x="2837"/>
        <item m="1" x="3023"/>
        <item m="1" x="2430"/>
        <item m="1" x="438"/>
        <item m="1" x="1336"/>
        <item m="1" x="601"/>
        <item m="1" x="2743"/>
        <item m="1" x="1061"/>
        <item m="1" x="1462"/>
        <item m="1" x="736"/>
        <item m="1" x="1348"/>
        <item m="1" x="743"/>
        <item m="1" x="450"/>
        <item m="1" x="3015"/>
        <item m="1" x="2990"/>
        <item m="1" x="2993"/>
        <item m="1" x="1590"/>
        <item m="1" x="2283"/>
        <item m="1" x="1867"/>
        <item m="1" x="1368"/>
        <item m="1" x="1214"/>
        <item m="1" x="423"/>
        <item m="1" x="1055"/>
        <item m="1" x="2266"/>
        <item m="1" x="1232"/>
        <item m="1" x="1310"/>
        <item m="1" x="1265"/>
        <item m="1" x="824"/>
        <item m="1" x="595"/>
        <item m="1" x="40"/>
        <item m="1" x="85"/>
        <item m="1" x="1058"/>
        <item m="1" x="1355"/>
        <item m="1" x="229"/>
        <item m="1" x="1606"/>
        <item m="1" x="2707"/>
        <item m="1" x="2314"/>
        <item m="1" x="1722"/>
        <item m="1" x="59"/>
        <item m="1" x="2955"/>
        <item m="1" x="760"/>
        <item m="1" x="2230"/>
        <item m="1" x="1224"/>
        <item m="1" x="2709"/>
        <item m="1" x="1038"/>
        <item m="1" x="123"/>
        <item m="1" x="2655"/>
        <item m="1" x="968"/>
        <item m="1" x="1782"/>
        <item m="1" x="145"/>
        <item m="1" x="1459"/>
        <item m="1" x="1944"/>
        <item m="1" x="2748"/>
        <item m="1" x="2188"/>
        <item m="1" x="1602"/>
        <item m="1" x="1554"/>
        <item m="1" x="1432"/>
        <item m="1" x="107"/>
        <item m="1" x="1216"/>
        <item m="1" x="672"/>
        <item m="1" x="2146"/>
        <item m="1" x="1127"/>
        <item m="1" x="2029"/>
        <item m="1" x="2568"/>
        <item m="1" x="2914"/>
        <item m="1" x="2820"/>
        <item m="1" x="2537"/>
        <item m="1" x="176"/>
        <item m="1" x="2486"/>
        <item m="1" x="2742"/>
        <item m="1" x="1641"/>
        <item m="1" x="1392"/>
        <item m="1" x="2006"/>
        <item m="1" x="369"/>
        <item m="1" x="1535"/>
        <item m="1" x="2706"/>
        <item m="1" x="2308"/>
        <item m="1" x="2966"/>
        <item m="1" x="1560"/>
        <item m="1" x="1101"/>
        <item m="1" x="52"/>
        <item m="1" x="1029"/>
        <item m="1" x="2206"/>
        <item m="1" x="1814"/>
        <item m="1" x="11"/>
        <item m="1" x="1950"/>
        <item m="1" x="1952"/>
        <item m="1" x="2410"/>
        <item m="1" x="400"/>
        <item m="1" x="1416"/>
        <item m="1" x="1596"/>
        <item m="1" x="1612"/>
        <item m="1" x="1319"/>
        <item m="1" x="1222"/>
        <item m="1" x="2994"/>
        <item m="1" x="142"/>
        <item m="1" x="498"/>
        <item m="1" x="1401"/>
        <item m="1" x="1569"/>
        <item m="1" x="2345"/>
        <item m="1" x="800"/>
        <item m="1" x="2424"/>
        <item m="1" x="2195"/>
        <item m="1" x="1772"/>
        <item m="1" x="1828"/>
        <item m="1" x="2651"/>
        <item m="1" x="2784"/>
        <item m="1" x="1832"/>
        <item m="1" x="364"/>
        <item m="1" x="2271"/>
        <item m="1" x="512"/>
        <item m="1" x="1460"/>
        <item m="1" x="2151"/>
        <item m="1" x="50"/>
        <item m="1" x="1899"/>
        <item m="1" x="862"/>
        <item m="1" x="2648"/>
        <item m="1" x="847"/>
        <item m="1" x="836"/>
        <item m="1" x="2441"/>
        <item m="1" x="1237"/>
        <item m="1" x="963"/>
        <item m="1" x="908"/>
        <item m="1" x="2273"/>
        <item m="1" x="2242"/>
        <item m="1" x="2548"/>
        <item m="1" x="1326"/>
        <item m="1" x="2629"/>
        <item m="1" x="2763"/>
        <item m="1" x="2129"/>
        <item m="1" x="2517"/>
        <item m="1" x="3036"/>
        <item m="1" x="2436"/>
        <item m="1" x="1827"/>
        <item m="1" x="2323"/>
        <item m="1" x="530"/>
        <item m="1" x="2586"/>
        <item m="1" x="972"/>
        <item m="1" x="2972"/>
        <item m="1" x="2406"/>
        <item m="1" x="2085"/>
        <item m="1" x="1976"/>
        <item m="1" x="2343"/>
        <item m="1" x="2952"/>
        <item m="1" x="2935"/>
        <item m="1" x="647"/>
        <item m="1" x="469"/>
        <item m="1" x="2468"/>
        <item m="1" x="1917"/>
        <item m="1" x="2560"/>
        <item m="1" x="2066"/>
        <item m="1" x="1156"/>
        <item m="1" x="1303"/>
        <item m="1" x="1717"/>
        <item m="1" x="1270"/>
        <item m="1" x="1558"/>
        <item m="1" x="1489"/>
        <item m="1" x="1555"/>
        <item m="1" x="2927"/>
        <item m="1" x="1500"/>
        <item m="1" x="3090"/>
        <item m="1" x="1925"/>
        <item m="1" x="954"/>
        <item m="1" x="2062"/>
        <item m="1" x="1652"/>
        <item m="1" x="658"/>
        <item m="1" x="2541"/>
        <item m="1" x="1202"/>
        <item m="1" x="853"/>
        <item m="1" x="1929"/>
        <item m="1" x="1559"/>
        <item m="1" x="2199"/>
        <item m="1" x="2074"/>
        <item m="1" x="646"/>
        <item m="1" x="3088"/>
        <item m="1" x="2204"/>
        <item m="1" x="186"/>
        <item m="1" x="1799"/>
        <item m="1" x="1654"/>
        <item m="1" x="599"/>
        <item m="1" x="2134"/>
        <item m="1" x="1896"/>
        <item m="1" x="264"/>
        <item m="1" x="626"/>
        <item m="1" x="1682"/>
        <item m="1" x="809"/>
        <item m="1" x="1982"/>
        <item m="1" x="188"/>
        <item m="1" x="1048"/>
        <item m="1" x="2780"/>
        <item m="1" x="2895"/>
        <item m="1" x="2589"/>
        <item m="1" x="184"/>
        <item m="1" x="2705"/>
        <item m="1" x="725"/>
        <item m="1" x="476"/>
        <item m="1" x="1041"/>
        <item m="1" x="2520"/>
        <item m="1" x="2205"/>
        <item m="1" x="1935"/>
        <item m="1" x="1868"/>
        <item m="1" x="566"/>
        <item m="1" x="2641"/>
        <item m="1" x="2645"/>
        <item m="1" x="1598"/>
        <item m="1" x="2812"/>
        <item m="1" x="2888"/>
        <item m="1" x="2385"/>
        <item m="1" x="208"/>
        <item m="1" x="1192"/>
        <item m="1" x="840"/>
        <item m="1" x="2536"/>
        <item m="1" x="3025"/>
        <item m="1" x="278"/>
        <item m="1" x="1308"/>
        <item m="1" x="956"/>
        <item m="1" x="505"/>
        <item m="1" x="1070"/>
        <item m="1" x="2008"/>
        <item m="1" x="144"/>
        <item m="1" x="319"/>
        <item m="1" x="3049"/>
        <item m="1" x="2565"/>
        <item m="1" x="2511"/>
        <item m="1" x="112"/>
        <item m="1" x="263"/>
        <item m="1" x="1422"/>
        <item m="1" x="2765"/>
        <item m="1" x="1640"/>
        <item m="1" x="2650"/>
        <item m="1" x="1593"/>
        <item m="1" x="3063"/>
        <item m="1" x="2562"/>
        <item m="1" x="452"/>
        <item m="1" x="2187"/>
        <item m="1" x="1404"/>
        <item m="1" x="1390"/>
        <item m="1" x="618"/>
        <item m="1" x="2886"/>
        <item m="1" x="1494"/>
        <item m="1" x="2543"/>
        <item m="1" x="627"/>
        <item m="1" x="1095"/>
        <item m="1" x="1057"/>
        <item m="1" x="2244"/>
        <item m="1" x="1236"/>
        <item m="1" x="3052"/>
        <item m="1" x="901"/>
        <item m="1" x="1411"/>
        <item m="1" x="2177"/>
        <item m="1" x="2313"/>
        <item m="1" x="779"/>
        <item m="1" x="1536"/>
        <item m="1" x="753"/>
        <item m="1" x="2858"/>
        <item m="1" x="1136"/>
        <item m="1" x="2505"/>
        <item m="1" x="1012"/>
        <item m="1" x="290"/>
        <item m="1" x="2539"/>
        <item m="1" x="2974"/>
        <item m="1" x="1862"/>
        <item m="1" x="1739"/>
        <item m="1" x="1395"/>
        <item m="1" x="3007"/>
        <item m="1" x="2148"/>
        <item m="1" x="321"/>
        <item m="1" x="2460"/>
        <item m="1" x="2470"/>
        <item m="1" x="91"/>
        <item m="1" x="921"/>
        <item m="1" x="1371"/>
        <item m="1" x="493"/>
        <item m="1" x="1849"/>
        <item m="1" x="2067"/>
        <item m="1" x="2019"/>
        <item m="1" x="311"/>
        <item m="1" x="418"/>
        <item m="1" x="2807"/>
        <item m="1" x="272"/>
        <item m="1" x="1403"/>
        <item m="1" x="462"/>
        <item m="1" x="1599"/>
        <item m="1" x="443"/>
        <item x="3"/>
        <item m="1" x="2984"/>
        <item m="1" x="2831"/>
        <item m="1" x="882"/>
        <item m="1" x="239"/>
        <item m="1" x="1572"/>
        <item m="1" x="576"/>
        <item m="1" x="1858"/>
        <item m="1" x="3058"/>
        <item m="1" x="2454"/>
        <item m="1" x="1302"/>
        <item m="1" x="1897"/>
        <item m="1" x="1107"/>
        <item m="1" x="666"/>
        <item m="1" x="1032"/>
        <item m="1" x="1400"/>
        <item m="1" x="1841"/>
        <item m="1" x="1492"/>
        <item m="1" x="1737"/>
        <item m="1" x="2053"/>
        <item m="1" x="1934"/>
        <item m="1" x="2503"/>
        <item m="1" x="843"/>
        <item m="1" x="47"/>
        <item m="1" x="1585"/>
        <item m="1" x="2004"/>
        <item m="1" x="172"/>
        <item m="1" x="2386"/>
        <item m="1" x="1821"/>
        <item m="1" x="1911"/>
        <item m="1" x="1990"/>
        <item m="1" x="1725"/>
        <item m="1" x="357"/>
        <item m="1" x="2964"/>
        <item m="1" x="101"/>
        <item m="1" x="1586"/>
        <item m="1" x="53"/>
        <item m="1" x="280"/>
        <item m="1" x="2268"/>
        <item m="1" x="1579"/>
        <item m="1" x="1802"/>
        <item m="1" x="2196"/>
        <item m="1" x="2416"/>
        <item m="1" x="2334"/>
        <item m="1" x="1886"/>
        <item m="1" x="2487"/>
        <item m="1" x="410"/>
        <item m="1" x="2590"/>
        <item m="1" x="1553"/>
        <item m="1" x="1998"/>
        <item m="1" x="2821"/>
        <item m="1" x="2917"/>
        <item m="1" x="2713"/>
        <item m="1" x="1855"/>
        <item m="1" x="2007"/>
        <item m="1" x="2392"/>
        <item m="1" x="1888"/>
        <item m="1" x="473"/>
        <item m="1" x="747"/>
        <item m="1" x="1031"/>
        <item m="1" x="1958"/>
        <item m="1" x="1885"/>
        <item m="1" x="563"/>
        <item m="1" x="1660"/>
        <item m="1" x="2384"/>
        <item m="1" x="1715"/>
        <item m="1" x="1341"/>
        <item m="1" x="863"/>
        <item m="1" x="550"/>
        <item m="1" x="777"/>
        <item m="1" x="2349"/>
        <item m="1" x="2277"/>
        <item m="1" x="949"/>
        <item m="1" x="957"/>
        <item m="1" x="2635"/>
        <item m="1" x="1160"/>
        <item m="1" x="1531"/>
        <item m="1" x="191"/>
        <item m="1" x="2654"/>
        <item m="1" x="1046"/>
        <item m="1" x="1301"/>
        <item m="1" x="396"/>
        <item m="1" x="2735"/>
        <item m="1" x="365"/>
        <item m="1" x="1765"/>
        <item m="1" x="1389"/>
        <item m="1" x="2660"/>
        <item m="1" x="1532"/>
        <item m="1" x="1778"/>
        <item m="1" x="1166"/>
        <item m="1" x="199"/>
        <item m="1" x="433"/>
        <item m="1" x="2071"/>
        <item m="1" x="2089"/>
        <item m="1" x="2981"/>
        <item m="1" x="1052"/>
        <item m="1" x="1731"/>
        <item m="1" x="1169"/>
        <item m="1" x="1762"/>
        <item m="1" x="2288"/>
        <item m="1" x="358"/>
        <item m="1" x="3001"/>
        <item m="1" x="2052"/>
        <item m="1" x="2269"/>
        <item m="1" x="2186"/>
        <item m="1" x="676"/>
        <item m="1" x="37"/>
        <item m="1" x="814"/>
        <item m="1" x="1431"/>
        <item m="1" x="2219"/>
        <item m="1" x="1918"/>
        <item m="1" x="2614"/>
        <item m="1" x="2467"/>
        <item m="1" x="1332"/>
        <item m="1" x="286"/>
        <item m="1" x="205"/>
        <item m="1" x="2291"/>
        <item m="1" x="1960"/>
        <item m="1" x="347"/>
        <item m="1" x="572"/>
        <item m="1" x="1511"/>
        <item m="1" x="2722"/>
        <item m="1" x="780"/>
        <item m="1" x="1995"/>
        <item m="1" x="945"/>
        <item m="1" x="2512"/>
        <item m="1" x="1843"/>
        <item m="1" x="1921"/>
        <item m="1" x="3008"/>
        <item m="1" x="1845"/>
        <item m="1" x="446"/>
        <item m="1" x="918"/>
        <item m="1" x="616"/>
        <item m="1" x="2915"/>
        <item m="1" x="1294"/>
        <item m="1" x="1688"/>
        <item m="1" x="442"/>
        <item m="1" x="2516"/>
        <item m="1" x="154"/>
        <item m="1" x="1421"/>
        <item m="1" x="3021"/>
        <item m="1" x="797"/>
        <item m="1" x="881"/>
        <item m="1" x="1321"/>
        <item m="1" x="2442"/>
        <item m="1" x="2376"/>
        <item m="1" x="440"/>
        <item m="1" x="2652"/>
        <item m="1" x="2355"/>
        <item m="1" x="1720"/>
        <item m="1" x="2618"/>
        <item m="1" x="1550"/>
        <item m="1" x="146"/>
        <item m="1" x="871"/>
        <item m="1" x="1964"/>
        <item m="1" x="329"/>
        <item m="1" x="1920"/>
        <item m="1" x="1030"/>
        <item m="1" x="2951"/>
        <item m="1" x="420"/>
        <item m="1" x="2597"/>
        <item m="1" x="2729"/>
        <item m="1" x="1984"/>
        <item m="1" x="1947"/>
        <item m="1" x="2542"/>
        <item m="1" x="110"/>
        <item m="1" x="966"/>
        <item m="1" x="385"/>
        <item m="1" x="1798"/>
        <item m="1" x="457"/>
        <item m="1" x="612"/>
        <item m="1" x="454"/>
        <item m="1" x="111"/>
        <item m="1" x="1444"/>
        <item m="1" x="2623"/>
        <item m="1" x="1467"/>
        <item m="1" x="1399"/>
        <item m="1" x="417"/>
        <item m="1" x="1704"/>
        <item m="1" x="713"/>
        <item m="1" x="2223"/>
        <item m="1" x="1713"/>
        <item m="1" x="1792"/>
        <item m="1" x="2026"/>
        <item m="1" x="2627"/>
        <item m="1" x="1551"/>
        <item m="1" x="424"/>
        <item m="1" x="2264"/>
        <item m="1" x="571"/>
        <item m="1" x="796"/>
        <item m="1" x="3089"/>
        <item m="1" x="2306"/>
        <item m="1" x="757"/>
        <item m="1" x="1241"/>
        <item m="1" x="119"/>
        <item m="1" x="1450"/>
        <item m="1" x="1412"/>
        <item m="1" x="748"/>
        <item m="1" x="698"/>
        <item m="1" x="19"/>
        <item m="1" x="2826"/>
        <item m="1" x="2556"/>
        <item m="1" x="1636"/>
        <item m="1" x="537"/>
        <item m="1" x="695"/>
        <item m="1" x="2659"/>
        <item m="1" x="2906"/>
        <item m="1" x="1945"/>
        <item m="1" x="1135"/>
        <item m="1" x="1953"/>
        <item m="1" x="917"/>
        <item m="1" x="233"/>
        <item m="1" x="3004"/>
        <item m="1" x="3042"/>
        <item m="1" x="564"/>
        <item m="1" x="2208"/>
        <item m="1" x="581"/>
        <item m="1" x="151"/>
        <item m="1" x="324"/>
        <item m="1" x="2619"/>
        <item m="1" x="2847"/>
        <item m="1" x="2595"/>
        <item m="1" x="253"/>
        <item m="1" x="2506"/>
        <item m="1" x="409"/>
        <item m="1" x="114"/>
        <item m="1" x="1552"/>
        <item m="1" x="1143"/>
        <item m="1" x="2182"/>
        <item m="1" x="2404"/>
        <item m="1" x="1514"/>
        <item m="1" x="390"/>
        <item m="1" x="2333"/>
        <item m="1" x="939"/>
        <item m="1" x="2852"/>
        <item m="1" x="2227"/>
        <item m="1" x="159"/>
        <item m="1" x="42"/>
        <item m="1" x="2201"/>
        <item m="1" x="2211"/>
        <item m="1" x="1864"/>
        <item m="1" x="2173"/>
        <item m="1" x="2229"/>
        <item m="1" x="1730"/>
        <item m="1" x="2829"/>
        <item m="1" x="2162"/>
        <item m="1" x="1697"/>
        <item m="1" x="148"/>
        <item m="1" x="2848"/>
        <item m="1" x="1588"/>
        <item m="1" x="1124"/>
        <item m="1" x="1068"/>
        <item m="1" x="1185"/>
        <item m="1" x="1642"/>
        <item m="1" x="2488"/>
        <item m="1" x="2144"/>
        <item m="1" x="1346"/>
        <item m="1" x="30"/>
        <item m="1" x="978"/>
        <item m="1" x="2588"/>
        <item m="1" x="2372"/>
        <item m="1" x="2978"/>
        <item m="1" x="56"/>
        <item m="1" x="986"/>
        <item m="1" x="2762"/>
        <item m="1" x="1037"/>
        <item m="1" x="1678"/>
        <item m="1" x="2824"/>
        <item m="1" x="808"/>
        <item m="1" x="2538"/>
        <item m="1" x="1122"/>
        <item m="1" x="1926"/>
        <item m="1" x="623"/>
        <item m="1" x="1663"/>
        <item m="1" x="330"/>
        <item m="1" x="175"/>
        <item m="1" x="2761"/>
        <item m="1" x="1766"/>
        <item m="1" x="2804"/>
        <item m="1" x="2149"/>
        <item m="1" x="129"/>
        <item m="1" x="61"/>
        <item m="1" x="904"/>
        <item m="1" x="2954"/>
        <item m="1" x="1342"/>
        <item m="1" x="610"/>
        <item m="1" x="2535"/>
        <item m="1" x="1063"/>
        <item m="1" x="2604"/>
        <item m="1" x="72"/>
        <item m="1" x="2078"/>
        <item m="1" x="1836"/>
        <item m="1" x="1711"/>
        <item m="1" x="2107"/>
        <item m="1" x="825"/>
        <item m="1" x="1280"/>
        <item m="1" x="2711"/>
        <item m="1" x="1103"/>
        <item m="1" x="2038"/>
        <item m="1" x="925"/>
        <item m="1" x="2110"/>
        <item m="1" x="2755"/>
        <item m="1" x="687"/>
        <item m="1" x="2663"/>
        <item m="1" x="2481"/>
        <item m="1" x="1369"/>
        <item m="1" x="2986"/>
        <item m="1" x="2767"/>
        <item m="1" x="16"/>
        <item m="1" x="323"/>
        <item m="1" x="2793"/>
        <item m="1" x="2254"/>
        <item m="1" x="948"/>
        <item m="1" x="2347"/>
        <item m="1" x="23"/>
        <item m="1" x="2728"/>
        <item m="1" x="1534"/>
        <item m="1" x="218"/>
        <item m="1" x="1427"/>
        <item m="1" x="888"/>
        <item m="1" x="1062"/>
        <item m="1" x="1097"/>
        <item m="1" x="3041"/>
        <item m="1" x="1273"/>
        <item m="1" x="991"/>
        <item m="1" x="1304"/>
        <item m="1" x="745"/>
        <item m="1" x="1219"/>
        <item m="1" x="2443"/>
        <item m="1" x="328"/>
        <item m="1" x="947"/>
        <item m="1" x="749"/>
        <item m="1" x="1434"/>
        <item m="1" x="2786"/>
        <item m="1" x="1983"/>
        <item m="1" x="2808"/>
        <item m="1" x="793"/>
        <item m="1" x="1457"/>
        <item m="1" x="1515"/>
        <item m="1" x="2524"/>
        <item m="1" x="937"/>
        <item m="1" x="1674"/>
        <item m="1" x="179"/>
        <item m="1" x="1665"/>
        <item m="1" x="1875"/>
        <item m="1" x="1020"/>
        <item m="1" x="2846"/>
        <item m="1" x="2455"/>
        <item m="1" x="2642"/>
        <item m="1" x="1477"/>
        <item m="1" x="496"/>
        <item m="1" x="2464"/>
        <item m="1" x="1391"/>
        <item m="1" x="2375"/>
        <item m="1" x="592"/>
        <item m="1" x="130"/>
        <item m="1" x="405"/>
        <item m="1" x="1877"/>
        <item m="1" x="2480"/>
        <item m="1" x="1005"/>
        <item m="1" x="1740"/>
        <item m="1" x="2419"/>
        <item m="1" x="2948"/>
        <item m="1" x="2087"/>
        <item m="1" x="999"/>
        <item m="1" x="2730"/>
        <item m="1" x="490"/>
        <item m="1" x="1161"/>
        <item m="1" x="1635"/>
        <item m="1" x="168"/>
        <item m="1" x="2872"/>
        <item m="1" x="1826"/>
        <item m="1" x="2665"/>
        <item m="1" x="3026"/>
        <item m="1" x="1394"/>
        <item m="1" x="593"/>
        <item m="1" x="203"/>
        <item m="1" x="553"/>
        <item m="1" x="1694"/>
        <item m="1" x="1374"/>
        <item m="1" x="611"/>
        <item m="1" x="2366"/>
        <item m="1" x="322"/>
        <item m="1" x="2695"/>
        <item m="1" x="2553"/>
        <item m="1" x="910"/>
        <item m="1" x="2154"/>
        <item m="1" x="2550"/>
        <item m="1" x="543"/>
        <item m="1" x="932"/>
        <item m="1" x="2626"/>
        <item m="1" x="1690"/>
        <item m="1" x="2128"/>
        <item m="1" x="2719"/>
        <item m="1" x="1113"/>
        <item m="1" x="2610"/>
        <item m="1" x="68"/>
        <item m="1" x="202"/>
        <item m="1" x="301"/>
        <item m="1" x="2571"/>
        <item m="1" x="497"/>
        <item m="1" x="3075"/>
        <item m="1" x="1903"/>
        <item m="1" x="2459"/>
        <item m="1" x="1723"/>
        <item m="1" x="393"/>
        <item m="1" x="54"/>
        <item m="1" x="2378"/>
        <item m="1" x="2077"/>
        <item m="1" x="2364"/>
        <item m="1" x="637"/>
        <item m="1" x="1587"/>
        <item m="1" x="519"/>
        <item m="1" x="2721"/>
        <item m="1" x="1774"/>
        <item m="1" x="2783"/>
        <item m="1" x="455"/>
        <item m="1" x="2040"/>
        <item m="1" x="2076"/>
        <item m="1" x="790"/>
        <item m="1" x="1484"/>
        <item m="1" x="2009"/>
        <item m="1" x="1908"/>
        <item m="1" x="1801"/>
        <item m="1" x="1212"/>
        <item m="1" x="2969"/>
        <item m="1" x="2855"/>
        <item m="1" x="1684"/>
        <item m="1" x="1446"/>
        <item m="1" x="754"/>
        <item m="1" x="2932"/>
        <item m="1" x="952"/>
        <item m="1" x="2979"/>
        <item m="1" x="394"/>
        <item m="1" x="795"/>
        <item m="1" x="1106"/>
        <item m="1" x="624"/>
        <item m="1" x="570"/>
        <item m="1" x="997"/>
        <item m="1" x="1822"/>
        <item m="1" x="630"/>
        <item m="1" x="1218"/>
        <item m="1" x="64"/>
        <item m="1" x="1009"/>
        <item m="1" x="2816"/>
        <item m="1" x="1703"/>
        <item m="1" x="684"/>
        <item m="1" x="568"/>
        <item m="1" x="2293"/>
        <item m="1" x="2674"/>
        <item m="1" x="1907"/>
        <item m="1" x="1502"/>
        <item m="1" x="2117"/>
        <item m="1" x="2328"/>
        <item m="1" x="1288"/>
        <item m="1" x="661"/>
        <item m="1" x="775"/>
        <item m="1" x="1271"/>
        <item m="1" x="2507"/>
        <item m="1" x="2637"/>
        <item m="1" x="1306"/>
        <item m="1" x="2115"/>
        <item m="1" x="844"/>
        <item m="1" x="399"/>
        <item m="1" x="2801"/>
        <item m="1" x="2097"/>
        <item m="1" x="741"/>
        <item m="1" x="2934"/>
        <item m="1" x="639"/>
        <item m="1" x="377"/>
        <item m="1" x="501"/>
        <item m="1" x="1838"/>
        <item m="1" x="1277"/>
        <item m="1" x="2449"/>
        <item m="1" x="216"/>
        <item m="1" x="1051"/>
        <item m="1" x="914"/>
        <item m="1" x="1447"/>
        <item m="1" x="1650"/>
        <item m="1" x="2252"/>
        <item m="1" x="2045"/>
        <item m="1" x="2042"/>
        <item m="1" x="2341"/>
        <item m="1" x="2403"/>
        <item m="1" x="2346"/>
        <item m="1" x="1829"/>
        <item m="1" x="371"/>
        <item m="1" x="2794"/>
        <item m="1" x="1313"/>
        <item m="1" x="1090"/>
        <item m="1" x="2603"/>
        <item m="1" x="2363"/>
        <item m="1" x="83"/>
        <item m="1" x="1658"/>
        <item m="1" x="1184"/>
        <item m="1" x="2155"/>
        <item m="1" x="859"/>
        <item m="1" x="231"/>
        <item m="1" x="74"/>
        <item m="1" x="2843"/>
        <item m="1" x="691"/>
        <item m="1" x="1244"/>
        <item m="1" x="1253"/>
        <item m="1" x="475"/>
        <item m="1" x="1179"/>
        <item m="1" x="1571"/>
        <item m="1" x="1600"/>
        <item m="1" x="732"/>
        <item m="1" x="903"/>
        <item m="1" x="1067"/>
        <item m="1" x="373"/>
        <item m="1" x="2190"/>
        <item m="1" x="1249"/>
        <item m="1" x="1461"/>
        <item m="1" x="391"/>
        <item m="1" x="2106"/>
        <item m="1" x="1468"/>
        <item m="1" x="2379"/>
        <item m="1" x="2774"/>
        <item m="1" x="1735"/>
        <item m="1" x="1402"/>
        <item m="1" x="2881"/>
        <item m="1" x="2657"/>
        <item m="1" x="2896"/>
        <item m="1" x="1811"/>
        <item m="1" x="870"/>
        <item m="1" x="2214"/>
        <item m="1" x="2262"/>
        <item m="1" x="2497"/>
        <item m="1" x="292"/>
        <item m="1" x="2413"/>
        <item m="1" x="1174"/>
        <item m="1" x="372"/>
        <item m="1" x="3086"/>
        <item m="1" x="430"/>
        <item m="1" x="327"/>
        <item m="1" x="690"/>
        <item m="1" x="849"/>
        <item m="1" x="2563"/>
        <item m="1" x="2997"/>
        <item m="1" x="2776"/>
        <item m="1" x="3003"/>
        <item m="1" x="591"/>
        <item m="1" x="1938"/>
        <item m="1" x="1324"/>
        <item m="1" x="2772"/>
        <item m="1" x="578"/>
        <item m="1" x="772"/>
        <item m="1" x="2121"/>
        <item m="1" x="1098"/>
        <item m="1" x="33"/>
        <item m="1" x="2731"/>
        <item m="1" x="2322"/>
        <item m="1" x="1001"/>
        <item m="1" x="1497"/>
        <item m="1" x="1633"/>
        <item m="1" x="2013"/>
        <item m="1" x="1752"/>
        <item m="1" x="2002"/>
        <item m="1" x="100"/>
        <item m="1" x="2745"/>
        <item m="1" x="2142"/>
        <item m="1" x="3053"/>
        <item m="1" x="1007"/>
        <item m="1" x="3091"/>
        <item m="1" x="2044"/>
        <item m="1" x="919"/>
        <item m="1" x="1043"/>
        <item m="1" x="1352"/>
        <item m="1" x="407"/>
        <item m="1" x="1042"/>
        <item m="1" x="2088"/>
        <item m="1" x="2668"/>
        <item m="1" x="416"/>
        <item m="1" x="1267"/>
        <item m="1" x="1453"/>
        <item m="1" x="1428"/>
        <item m="1" x="2319"/>
        <item m="1" x="703"/>
        <item m="1" x="2032"/>
        <item m="1" x="363"/>
        <item m="1" x="728"/>
        <item m="1" x="1231"/>
        <item m="1" x="2878"/>
        <item m="1" x="1085"/>
        <item m="1" x="1618"/>
        <item m="1" x="274"/>
        <item m="1" x="2325"/>
        <item m="1" x="1893"/>
        <item m="1" x="453"/>
        <item m="1" x="1378"/>
        <item m="1" x="198"/>
        <item m="1" x="1870"/>
        <item m="1" x="2962"/>
        <item m="1" x="629"/>
        <item m="1" x="3024"/>
        <item m="1" x="2332"/>
        <item m="1" x="2001"/>
        <item m="1" x="299"/>
        <item m="1" x="1017"/>
        <item m="1" x="2875"/>
        <item m="1" x="915"/>
        <item m="1" x="3061"/>
        <item m="1" x="2681"/>
        <item m="1" x="1508"/>
        <item m="1" x="1145"/>
        <item m="1" x="270"/>
        <item m="1" x="1974"/>
        <item m="1" x="183"/>
        <item m="1" x="306"/>
        <item m="1" x="166"/>
        <item m="1" x="2781"/>
        <item m="1" x="1794"/>
        <item m="1" x="1767"/>
        <item m="1" x="983"/>
        <item m="1" x="1787"/>
        <item m="1" x="653"/>
        <item m="1" x="2716"/>
        <item m="1" x="1488"/>
        <item m="1" x="2656"/>
        <item m="1" x="527"/>
        <item m="1" x="2166"/>
        <item m="1" x="134"/>
        <item m="1" x="467"/>
        <item m="1" x="2159"/>
        <item m="1" x="704"/>
        <item m="1" x="2466"/>
        <item m="1" x="2782"/>
        <item m="1" x="1513"/>
        <item m="1" x="2947"/>
        <item m="1" x="2930"/>
        <item m="1" x="117"/>
        <item m="1" x="401"/>
        <item m="1" x="1314"/>
        <item m="1" x="2862"/>
        <item m="1" x="1757"/>
        <item m="1" x="1426"/>
        <item m="1" x="1330"/>
        <item m="1" x="2582"/>
        <item m="1" x="2158"/>
        <item m="1" x="1066"/>
        <item m="1" x="1300"/>
        <item m="1" x="2037"/>
        <item m="1" x="1414"/>
        <item m="1" x="1955"/>
        <item m="1" x="171"/>
        <item m="1" x="1833"/>
        <item m="1" x="1784"/>
        <item m="1" x="359"/>
        <item m="1" x="1966"/>
        <item m="1" x="343"/>
        <item m="1" x="2566"/>
        <item m="1" x="1873"/>
        <item m="1" x="1187"/>
        <item m="1" x="980"/>
        <item m="1" x="2688"/>
        <item m="1" x="1623"/>
        <item m="1" x="141"/>
        <item m="1" x="2923"/>
        <item m="1" x="1298"/>
        <item m="1" x="1345"/>
        <item m="1" x="2491"/>
        <item m="1" x="791"/>
        <item m="1" x="3019"/>
        <item m="1" x="1898"/>
        <item m="1" x="461"/>
        <item m="1" x="2197"/>
        <item m="1" x="1320"/>
        <item m="1" x="57"/>
        <item m="1" x="2871"/>
        <item m="1" x="2773"/>
        <item m="1" x="2353"/>
        <item m="1" x="872"/>
        <item m="1" x="1791"/>
        <item m="1" x="491"/>
        <item m="1" x="2251"/>
        <item m="1" x="985"/>
        <item m="1" x="511"/>
        <item m="1" x="197"/>
        <item m="1" x="1790"/>
        <item m="1" x="2200"/>
        <item m="1" x="1714"/>
        <item m="1" x="803"/>
        <item m="1" x="2317"/>
        <item m="1" x="2451"/>
        <item m="1" x="700"/>
        <item m="1" x="1142"/>
        <item m="1" x="3070"/>
        <item m="1" x="740"/>
        <item m="1" x="734"/>
        <item m="1" x="247"/>
        <item m="1" x="654"/>
        <item m="1" x="1759"/>
        <item m="1" x="1919"/>
        <item m="1" x="1969"/>
        <item m="1" x="1620"/>
        <item m="1" x="2479"/>
        <item m="1" x="2732"/>
        <item m="1" x="1130"/>
        <item m="1" x="1014"/>
        <item m="1" x="518"/>
        <item m="1" x="1539"/>
        <item m="1" x="988"/>
        <item m="1" x="657"/>
        <item m="1" x="1353"/>
        <item m="1" x="2558"/>
        <item m="1" x="2393"/>
        <item m="1" x="1485"/>
        <item m="1" x="1760"/>
        <item m="1" x="75"/>
        <item m="1" x="2400"/>
        <item m="1" x="2425"/>
        <item m="1" x="32"/>
        <item m="1" x="785"/>
        <item m="1" x="2679"/>
        <item m="1" x="2304"/>
        <item m="1" x="77"/>
        <item m="1" x="425"/>
        <item m="1" x="2126"/>
        <item m="1" x="2720"/>
        <item m="1" x="665"/>
        <item m="1" x="2585"/>
        <item m="1" x="2423"/>
        <item m="1" x="2938"/>
        <item m="1" x="2339"/>
        <item m="1" x="845"/>
        <item m="1" x="1884"/>
        <item m="1" x="2183"/>
        <item m="1" x="701"/>
        <item m="1" x="1846"/>
        <item m="1" x="1913"/>
        <item m="1" x="2883"/>
        <item m="1" x="644"/>
        <item m="1" x="2141"/>
        <item m="1" x="2839"/>
        <item m="1" x="2973"/>
        <item m="1" x="2232"/>
        <item m="1" x="2300"/>
        <item m="1" x="2750"/>
        <item m="1" x="1406"/>
        <item m="1" x="1290"/>
        <item m="1" x="354"/>
        <item m="1" x="719"/>
        <item m="1" x="1429"/>
        <item m="1" x="2666"/>
        <item m="1" x="864"/>
        <item m="1" x="2905"/>
        <item m="1" x="279"/>
        <item m="1" x="1524"/>
        <item m="1" x="750"/>
        <item m="1" x="2894"/>
        <item m="1" x="971"/>
        <item m="1" x="1800"/>
        <item m="1" x="1087"/>
        <item m="1" x="1655"/>
        <item m="1" x="2245"/>
        <item m="1" x="1076"/>
        <item m="1" x="244"/>
        <item m="1" x="225"/>
        <item m="1" x="833"/>
        <item m="1" x="873"/>
        <item m="1" x="1860"/>
        <item m="1" x="532"/>
        <item m="1" x="1544"/>
        <item m="1" x="1916"/>
        <item m="1" x="2616"/>
        <item m="1" x="149"/>
        <item m="1" x="2079"/>
        <item m="1" x="2860"/>
        <item m="1" x="415"/>
        <item m="1" x="2298"/>
        <item m="1" x="255"/>
        <item m="1" x="1115"/>
        <item m="1" x="1808"/>
        <item m="1" x="584"/>
        <item m="1" x="1741"/>
        <item m="1" x="2980"/>
        <item m="1" x="1721"/>
        <item m="1" x="2769"/>
        <item m="1" x="636"/>
        <item m="1" x="679"/>
        <item m="1" x="3039"/>
        <item m="1" x="2609"/>
        <item m="1" x="126"/>
        <item m="1" x="506"/>
        <item m="1" x="2941"/>
        <item m="1" x="1479"/>
        <item m="1" x="2584"/>
        <item m="1" x="1254"/>
        <item m="1" x="1247"/>
        <item m="1" x="135"/>
        <item m="1" x="1082"/>
        <item m="1" x="2631"/>
        <item m="1" x="2184"/>
        <item m="1" x="1848"/>
        <item m="1" x="1499"/>
        <item m="1" x="2275"/>
        <item m="1" x="2218"/>
        <item m="1" x="3068"/>
        <item m="1" x="813"/>
        <item m="1" x="173"/>
        <item m="1" x="2533"/>
        <item m="1" x="1338"/>
        <item m="1" x="893"/>
        <item m="1" x="366"/>
        <item m="1" x="503"/>
        <item m="1" x="1291"/>
        <item m="1" x="2557"/>
        <item m="1" x="2174"/>
        <item m="1" x="1209"/>
        <item m="1" x="466"/>
        <item m="1" x="837"/>
        <item m="1" x="156"/>
        <item m="1" x="1458"/>
        <item m="1" x="422"/>
        <item m="1" x="232"/>
        <item m="1" x="2256"/>
        <item m="1" x="421"/>
        <item m="1" x="1629"/>
        <item m="1" x="806"/>
        <item m="1" x="942"/>
        <item m="1" x="3013"/>
        <item m="1" x="1054"/>
        <item m="1" x="1393"/>
        <item m="1" x="1230"/>
        <item m="1" x="1861"/>
        <item m="1" x="642"/>
        <item m="1" x="2530"/>
        <item m="1" x="1482"/>
        <item m="1" x="1880"/>
        <item m="1" x="387"/>
        <item m="1" x="1480"/>
        <item m="1" x="1148"/>
        <item m="1" x="500"/>
        <item m="1" x="1065"/>
        <item m="1" x="2791"/>
        <item m="1" x="2918"/>
        <item m="1" x="2945"/>
        <item m="1" x="1269"/>
        <item m="1" x="834"/>
        <item m="1" x="1659"/>
        <item m="1" x="613"/>
        <item m="1" x="965"/>
        <item m="1" x="1361"/>
        <item m="1" x="2691"/>
        <item m="1" x="2601"/>
        <item m="1" x="730"/>
        <item m="1" x="1936"/>
        <item m="1" x="1584"/>
        <item m="1" x="140"/>
        <item m="1" x="1293"/>
        <item m="1" x="887"/>
        <item m="1" x="1473"/>
        <item m="1" x="970"/>
        <item m="1" x="2034"/>
        <item m="1" x="2446"/>
        <item m="1" x="856"/>
        <item m="1" x="608"/>
        <item m="1" x="2297"/>
        <item m="1" x="2444"/>
        <item m="1" x="1268"/>
        <item m="1" x="2518"/>
        <item m="1" x="1691"/>
        <item m="1" x="555"/>
        <item m="1" x="2456"/>
        <item m="1" x="2360"/>
        <item m="1" x="3020"/>
        <item m="1" x="494"/>
        <item m="1" x="1863"/>
        <item m="1" x="987"/>
        <item m="1" x="1193"/>
        <item m="1" x="510"/>
        <item m="1" x="1486"/>
        <item m="1" x="483"/>
        <item m="1" x="2296"/>
        <item m="1" x="2828"/>
        <item m="1" x="12"/>
        <item m="1" x="2693"/>
        <item m="1" x="48"/>
        <item m="1" x="1696"/>
        <item m="1" x="648"/>
        <item m="1" x="1139"/>
        <item m="1" x="2815"/>
        <item m="1" x="2104"/>
        <item m="1" x="2426"/>
        <item m="1" x="427"/>
        <item m="1" x="76"/>
        <item m="1" x="751"/>
        <item m="1" x="1050"/>
        <item m="1" x="2321"/>
        <item m="1" x="3006"/>
        <item m="1" x="788"/>
        <item m="1" x="540"/>
        <item m="1" x="1347"/>
        <item m="1" x="3057"/>
        <item m="1" x="1894"/>
        <item m="1" x="526"/>
        <item m="1" x="1754"/>
        <item m="1" x="573"/>
        <item m="1" x="2842"/>
        <item m="1" x="2771"/>
        <item m="1" x="1522"/>
        <item m="1" x="3051"/>
        <item m="1" x="2163"/>
        <item m="1" x="1671"/>
        <item m="1" x="3010"/>
        <item m="1" x="1152"/>
        <item m="1" x="715"/>
        <item m="1" x="1233"/>
        <item m="1" x="1238"/>
        <item m="1" x="755"/>
        <item m="1" x="1021"/>
        <item m="1" x="560"/>
        <item m="1" x="55"/>
        <item m="1" x="2756"/>
        <item m="1" x="811"/>
        <item m="1" x="1997"/>
        <item m="1" x="460"/>
        <item m="1" x="602"/>
        <item m="1" x="2216"/>
        <item m="1" x="1615"/>
        <item m="1" x="802"/>
        <item m="1" x="1047"/>
        <item m="1" x="2551"/>
        <item m="1" x="1526"/>
        <item m="1" x="1771"/>
        <item m="1" x="1074"/>
        <item m="1" x="783"/>
        <item m="1" x="2926"/>
        <item x="0"/>
        <item x="2"/>
        <item m="1" x="2440"/>
        <item m="1" x="379"/>
        <item m="1" x="211"/>
        <item m="1" x="348"/>
        <item m="1" x="240"/>
        <item m="1" x="2937"/>
        <item m="1" x="590"/>
        <item m="1" x="1159"/>
        <item m="1" x="153"/>
        <item m="1" x="2739"/>
        <item m="1" x="2365"/>
        <item m="1" x="2910"/>
        <item m="1" x="964"/>
        <item m="1" x="2929"/>
        <item m="1" x="1556"/>
        <item m="1" x="1157"/>
        <item m="1" x="1981"/>
        <item m="1" x="2841"/>
        <item m="1" x="2861"/>
        <item m="1" x="360"/>
        <item m="1" x="1607"/>
        <item m="1" x="2977"/>
        <item m="1" x="1954"/>
        <item m="1" x="1797"/>
        <item m="1" x="738"/>
        <item m="1" x="38"/>
        <item m="1" x="2118"/>
        <item m="1" x="2059"/>
        <item m="1" x="162"/>
        <item m="1" x="1377"/>
        <item m="1" x="1006"/>
        <item m="1" x="472"/>
        <item m="1" x="2131"/>
        <item m="1" x="2764"/>
        <item m="1" x="283"/>
        <item m="1" x="2579"/>
        <item m="1" x="2877"/>
        <item m="1" x="1034"/>
        <item m="1" x="1445"/>
        <item m="1" x="1769"/>
        <item m="1" x="1676"/>
        <item m="1" x="718"/>
        <item m="1" x="459"/>
        <item m="1" x="709"/>
        <item m="1" x="1773"/>
        <item m="1" x="2439"/>
        <item m="1" x="1634"/>
        <item m="1" x="224"/>
        <item m="1" x="1200"/>
        <item m="1" x="285"/>
        <item m="1" x="1151"/>
        <item m="1" x="1789"/>
        <item m="1" x="2680"/>
        <item m="1" x="951"/>
        <item m="1" x="2788"/>
        <item m="1" x="792"/>
        <item m="1" x="2669"/>
        <item m="1" x="2567"/>
        <item m="1" x="575"/>
        <item m="1" x="794"/>
        <item m="1" x="2817"/>
        <item m="1" x="764"/>
        <item m="1" x="1318"/>
        <item m="1" x="2991"/>
        <item m="1" x="2082"/>
        <item m="1" x="2431"/>
        <item m="1" x="1417"/>
        <item m="1" x="525"/>
        <item m="1" x="2305"/>
        <item m="1" x="2049"/>
        <item m="1" x="1176"/>
        <item m="1" x="920"/>
        <item m="1" x="152"/>
        <item m="1" x="3017"/>
        <item m="1" x="2899"/>
        <item m="1" x="1830"/>
        <item m="1" x="1777"/>
        <item m="1" x="541"/>
        <item m="1" x="241"/>
        <item m="1" x="1999"/>
        <item m="1" x="2746"/>
        <item m="1" x="1928"/>
        <item m="1" x="3009"/>
        <item m="1" x="226"/>
      </items>
    </pivotField>
    <pivotField compact="0" outline="0" showAll="0"/>
    <pivotField dataField="1" compact="0" outline="0" showAll="0"/>
    <pivotField compact="0" outline="0" multipleItemSelectionAllowed="1" showAll="0" defaultSubtotal="0"/>
    <pivotField axis="axisRow" compact="0" outline="0" multipleItemSelectionAllowed="1" showAll="0" defaultSubtotal="0">
      <items count="6">
        <item sd="0" x="3"/>
        <item x="0"/>
        <item x="2"/>
        <item m="1" x="4"/>
        <item m="1" x="5"/>
        <item h="1" sd="0" x="1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336">
        <item m="1" x="115"/>
        <item m="1" x="160"/>
        <item m="1" x="25"/>
        <item m="1" x="313"/>
        <item m="1" x="288"/>
        <item m="1" x="83"/>
        <item m="1" x="287"/>
        <item m="1" x="329"/>
        <item m="1" x="106"/>
        <item m="1" x="257"/>
        <item m="1" x="322"/>
        <item m="1" x="312"/>
        <item m="1" x="36"/>
        <item m="1" x="28"/>
        <item m="1" x="299"/>
        <item m="1" x="234"/>
        <item m="1" x="301"/>
        <item m="1" x="205"/>
        <item m="1" x="119"/>
        <item m="1" x="127"/>
        <item m="1" x="310"/>
        <item m="1" x="27"/>
        <item m="1" x="258"/>
        <item m="1" x="311"/>
        <item m="1" x="109"/>
        <item m="1" x="78"/>
        <item m="1" x="202"/>
        <item m="1" x="76"/>
        <item m="1" x="75"/>
        <item m="1" x="139"/>
        <item m="1" x="141"/>
        <item m="1" x="220"/>
        <item m="1" x="199"/>
        <item m="1" x="185"/>
        <item m="1" x="217"/>
        <item m="1" x="176"/>
        <item m="1" x="235"/>
        <item m="1" x="39"/>
        <item m="1" x="55"/>
        <item m="1" x="280"/>
        <item x="2"/>
        <item m="1" x="190"/>
        <item m="1" x="162"/>
        <item m="1" x="121"/>
        <item x="6"/>
        <item m="1" x="77"/>
        <item m="1" x="10"/>
        <item m="1" x="317"/>
        <item m="1" x="104"/>
        <item m="1" x="206"/>
        <item m="1" x="82"/>
        <item m="1" x="98"/>
        <item m="1" x="167"/>
        <item m="1" x="328"/>
        <item m="1" x="212"/>
        <item m="1" x="8"/>
        <item m="1" x="230"/>
        <item m="1" x="169"/>
        <item m="1" x="239"/>
        <item m="1" x="152"/>
        <item m="1" x="256"/>
        <item m="1" x="84"/>
        <item m="1" x="147"/>
        <item m="1" x="306"/>
        <item m="1" x="223"/>
        <item m="1" x="175"/>
        <item m="1" x="105"/>
        <item m="1" x="20"/>
        <item m="1" x="42"/>
        <item m="1" x="33"/>
        <item m="1" x="320"/>
        <item m="1" x="224"/>
        <item m="1" x="302"/>
        <item m="1" x="131"/>
        <item m="1" x="269"/>
        <item m="1" x="177"/>
        <item m="1" x="324"/>
        <item m="1" x="26"/>
        <item m="1" x="181"/>
        <item m="1" x="99"/>
        <item m="1" x="31"/>
        <item m="1" x="48"/>
        <item m="1" x="319"/>
        <item m="1" x="161"/>
        <item m="1" x="229"/>
        <item m="1" x="93"/>
        <item m="1" x="87"/>
        <item m="1" x="135"/>
        <item m="1" x="186"/>
        <item m="1" x="85"/>
        <item m="1" x="111"/>
        <item m="1" x="225"/>
        <item m="1" x="110"/>
        <item m="1" x="70"/>
        <item m="1" x="154"/>
        <item m="1" x="263"/>
        <item m="1" x="96"/>
        <item m="1" x="334"/>
        <item m="1" x="69"/>
        <item m="1" x="271"/>
        <item m="1" x="58"/>
        <item m="1" x="144"/>
        <item m="1" x="326"/>
        <item m="1" x="14"/>
        <item m="1" x="241"/>
        <item m="1" x="297"/>
        <item m="1" x="51"/>
        <item m="1" x="171"/>
        <item m="1" x="207"/>
        <item m="1" x="260"/>
        <item m="1" x="79"/>
        <item m="1" x="40"/>
        <item m="1" x="170"/>
        <item m="1" x="158"/>
        <item m="1" x="187"/>
        <item x="0"/>
        <item m="1" x="200"/>
        <item m="1" x="166"/>
        <item m="1" x="267"/>
        <item m="1" x="21"/>
        <item m="1" x="60"/>
        <item m="1" x="255"/>
        <item x="3"/>
        <item m="1" x="325"/>
        <item m="1" x="180"/>
        <item m="1" x="303"/>
        <item m="1" x="122"/>
        <item m="1" x="272"/>
        <item m="1" x="289"/>
        <item m="1" x="95"/>
        <item m="1" x="43"/>
        <item m="1" x="12"/>
        <item m="1" x="157"/>
        <item m="1" x="331"/>
        <item m="1" x="86"/>
        <item m="1" x="102"/>
        <item m="1" x="97"/>
        <item m="1" x="120"/>
        <item m="1" x="101"/>
        <item m="1" x="61"/>
        <item m="1" x="116"/>
        <item m="1" x="149"/>
        <item m="1" x="332"/>
        <item m="1" x="94"/>
        <item m="1" x="179"/>
        <item m="1" x="259"/>
        <item m="1" x="143"/>
        <item m="1" x="156"/>
        <item m="1" x="65"/>
        <item m="1" x="108"/>
        <item m="1" x="330"/>
        <item m="1" x="107"/>
        <item m="1" x="164"/>
        <item m="1" x="145"/>
        <item m="1" x="218"/>
        <item m="1" x="221"/>
        <item m="1" x="50"/>
        <item m="1" x="201"/>
        <item m="1" x="15"/>
        <item m="1" x="275"/>
        <item m="1" x="124"/>
        <item m="1" x="248"/>
        <item m="1" x="284"/>
        <item m="1" x="203"/>
        <item m="1" x="270"/>
        <item m="1" x="172"/>
        <item m="1" x="265"/>
        <item m="1" x="304"/>
        <item m="1" x="136"/>
        <item m="1" x="262"/>
        <item m="1" x="68"/>
        <item m="1" x="73"/>
        <item m="1" x="276"/>
        <item m="1" x="118"/>
        <item m="1" x="81"/>
        <item m="1" x="19"/>
        <item m="1" x="49"/>
        <item m="1" x="29"/>
        <item m="1" x="204"/>
        <item m="1" x="23"/>
        <item m="1" x="150"/>
        <item m="1" x="277"/>
        <item m="1" x="126"/>
        <item m="1" x="148"/>
        <item m="1" x="67"/>
        <item m="1" x="214"/>
        <item m="1" x="266"/>
        <item m="1" x="103"/>
        <item m="1" x="112"/>
        <item m="1" x="291"/>
        <item m="1" x="253"/>
        <item m="1" x="282"/>
        <item m="1" x="56"/>
        <item m="1" x="189"/>
        <item m="1" x="254"/>
        <item m="1" x="155"/>
        <item m="1" x="251"/>
        <item m="1" x="9"/>
        <item m="1" x="231"/>
        <item x="7"/>
        <item m="1" x="16"/>
        <item m="1" x="243"/>
        <item m="1" x="209"/>
        <item m="1" x="294"/>
        <item m="1" x="46"/>
        <item m="1" x="278"/>
        <item m="1" x="318"/>
        <item m="1" x="184"/>
        <item m="1" x="44"/>
        <item m="1" x="134"/>
        <item m="1" x="183"/>
        <item m="1" x="295"/>
        <item m="1" x="245"/>
        <item m="1" x="232"/>
        <item m="1" x="323"/>
        <item m="1" x="138"/>
        <item m="1" x="321"/>
        <item m="1" x="219"/>
        <item m="1" x="114"/>
        <item m="1" x="247"/>
        <item m="1" x="11"/>
        <item m="1" x="30"/>
        <item m="1" x="163"/>
        <item m="1" x="308"/>
        <item m="1" x="24"/>
        <item m="1" x="292"/>
        <item m="1" x="113"/>
        <item m="1" x="240"/>
        <item m="1" x="45"/>
        <item m="1" x="283"/>
        <item m="1" x="281"/>
        <item m="1" x="252"/>
        <item m="1" x="268"/>
        <item x="1"/>
        <item m="1" x="208"/>
        <item m="1" x="165"/>
        <item m="1" x="74"/>
        <item m="1" x="18"/>
        <item m="1" x="233"/>
        <item x="5"/>
        <item m="1" x="211"/>
        <item m="1" x="315"/>
        <item m="1" x="174"/>
        <item m="1" x="132"/>
        <item m="1" x="290"/>
        <item m="1" x="71"/>
        <item m="1" x="261"/>
        <item m="1" x="63"/>
        <item m="1" x="293"/>
        <item m="1" x="210"/>
        <item m="1" x="279"/>
        <item m="1" x="57"/>
        <item m="1" x="250"/>
        <item m="1" x="309"/>
        <item m="1" x="228"/>
        <item m="1" x="178"/>
        <item m="1" x="215"/>
        <item m="1" x="66"/>
        <item m="1" x="222"/>
        <item m="1" x="140"/>
        <item m="1" x="88"/>
        <item m="1" x="92"/>
        <item m="1" x="216"/>
        <item m="1" x="72"/>
        <item m="1" x="159"/>
        <item m="1" x="80"/>
        <item m="1" x="59"/>
        <item m="1" x="32"/>
        <item m="1" x="128"/>
        <item m="1" x="213"/>
        <item m="1" x="192"/>
        <item m="1" x="17"/>
        <item m="1" x="137"/>
        <item m="1" x="249"/>
        <item m="1" x="62"/>
        <item m="1" x="244"/>
        <item m="1" x="196"/>
        <item m="1" x="133"/>
        <item x="4"/>
        <item m="1" x="91"/>
        <item m="1" x="89"/>
        <item m="1" x="90"/>
        <item m="1" x="54"/>
        <item m="1" x="227"/>
        <item m="1" x="285"/>
        <item m="1" x="130"/>
        <item m="1" x="307"/>
        <item m="1" x="273"/>
        <item m="1" x="168"/>
        <item m="1" x="264"/>
        <item m="1" x="226"/>
        <item m="1" x="238"/>
        <item m="1" x="296"/>
        <item m="1" x="13"/>
        <item m="1" x="286"/>
        <item m="1" x="194"/>
        <item m="1" x="193"/>
        <item m="1" x="274"/>
        <item m="1" x="237"/>
        <item m="1" x="246"/>
        <item m="1" x="146"/>
        <item m="1" x="195"/>
        <item m="1" x="316"/>
        <item m="1" x="198"/>
        <item m="1" x="41"/>
        <item m="1" x="151"/>
        <item m="1" x="333"/>
        <item m="1" x="129"/>
        <item m="1" x="22"/>
        <item m="1" x="142"/>
        <item m="1" x="64"/>
        <item m="1" x="100"/>
        <item m="1" x="197"/>
        <item m="1" x="38"/>
        <item m="1" x="125"/>
        <item m="1" x="298"/>
        <item m="1" x="153"/>
        <item m="1" x="242"/>
        <item m="1" x="191"/>
        <item m="1" x="314"/>
        <item m="1" x="34"/>
        <item m="1" x="305"/>
        <item m="1" x="300"/>
        <item m="1" x="123"/>
        <item m="1" x="236"/>
        <item m="1" x="52"/>
        <item m="1" x="188"/>
        <item m="1" x="173"/>
        <item m="1" x="117"/>
        <item m="1" x="327"/>
        <item m="1" x="182"/>
        <item m="1" x="53"/>
        <item m="1" x="37"/>
        <item m="1" x="35"/>
        <item m="1" x="47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multipleItemSelectionAllowed="1" showAll="0"/>
    <pivotField axis="axisRow" compact="0" outline="0" showAll="0" defaultSubtotal="0">
      <items count="325">
        <item m="1" x="255"/>
        <item m="1" x="241"/>
        <item m="1" x="266"/>
        <item m="1" x="46"/>
        <item m="1" x="69"/>
        <item m="1" x="199"/>
        <item m="1" x="20"/>
        <item m="1" x="70"/>
        <item m="1" x="74"/>
        <item m="1" x="228"/>
        <item m="1" x="44"/>
        <item m="1" x="248"/>
        <item m="1" x="90"/>
        <item m="1" x="207"/>
        <item m="1" x="55"/>
        <item m="1" x="33"/>
        <item m="1" x="202"/>
        <item m="1" x="31"/>
        <item m="1" x="61"/>
        <item m="1" x="210"/>
        <item m="1" x="62"/>
        <item m="1" x="104"/>
        <item m="1" x="85"/>
        <item m="1" x="67"/>
        <item m="1" x="56"/>
        <item m="1" x="23"/>
        <item m="1" x="40"/>
        <item m="1" x="216"/>
        <item m="1" x="185"/>
        <item m="1" x="19"/>
        <item m="1" x="221"/>
        <item m="1" x="190"/>
        <item m="1" x="26"/>
        <item m="1" x="35"/>
        <item m="1" x="214"/>
        <item m="1" x="49"/>
        <item m="1" x="200"/>
        <item m="1" x="232"/>
        <item m="1" x="84"/>
        <item m="1" x="235"/>
        <item m="1" x="51"/>
        <item m="1" x="182"/>
        <item m="1" x="209"/>
        <item m="1" x="75"/>
        <item m="1" x="97"/>
        <item m="1" x="28"/>
        <item m="1" x="191"/>
        <item m="1" x="215"/>
        <item m="1" x="227"/>
        <item m="1" x="234"/>
        <item m="1" x="21"/>
        <item m="1" x="242"/>
        <item m="1" x="226"/>
        <item m="1" x="29"/>
        <item m="1" x="196"/>
        <item m="1" x="36"/>
        <item m="1" x="204"/>
        <item m="1" x="178"/>
        <item m="1" x="39"/>
        <item m="1" x="42"/>
        <item m="1" x="188"/>
        <item m="1" x="22"/>
        <item m="1" x="184"/>
        <item m="1" x="203"/>
        <item m="1" x="219"/>
        <item m="1" x="60"/>
        <item m="1" x="24"/>
        <item m="1" x="17"/>
        <item m="1" x="192"/>
        <item m="1" x="240"/>
        <item m="1" x="181"/>
        <item m="1" x="30"/>
        <item m="1" x="194"/>
        <item m="1" x="183"/>
        <item m="1" x="14"/>
        <item m="1" x="220"/>
        <item m="1" x="38"/>
        <item m="1" x="77"/>
        <item m="1" x="283"/>
        <item m="1" x="169"/>
        <item m="1" x="309"/>
        <item m="1" x="287"/>
        <item m="1" x="297"/>
        <item m="1" x="320"/>
        <item m="1" x="157"/>
        <item m="1" x="292"/>
        <item m="1" x="131"/>
        <item m="1" x="143"/>
        <item m="1" x="310"/>
        <item m="1" x="305"/>
        <item m="1" x="153"/>
        <item m="1" x="136"/>
        <item m="1" x="158"/>
        <item x="2"/>
        <item m="1" x="316"/>
        <item m="1" x="94"/>
        <item m="1" x="270"/>
        <item m="1" x="165"/>
        <item m="1" x="254"/>
        <item m="1" x="302"/>
        <item m="1" x="138"/>
        <item m="1" x="275"/>
        <item m="1" x="112"/>
        <item m="1" x="301"/>
        <item m="1" x="82"/>
        <item m="1" x="298"/>
        <item m="1" x="107"/>
        <item m="1" x="103"/>
        <item m="1" x="118"/>
        <item m="1" x="151"/>
        <item m="1" x="124"/>
        <item m="1" x="259"/>
        <item m="1" x="88"/>
        <item m="1" x="119"/>
        <item m="1" x="231"/>
        <item m="1" x="276"/>
        <item m="1" x="146"/>
        <item m="1" x="225"/>
        <item m="1" x="137"/>
        <item m="1" x="293"/>
        <item m="1" x="294"/>
        <item m="1" x="142"/>
        <item m="1" x="147"/>
        <item m="1" x="113"/>
        <item m="1" x="108"/>
        <item m="1" x="282"/>
        <item m="1" x="129"/>
        <item m="1" x="253"/>
        <item m="1" x="307"/>
        <item m="1" x="321"/>
        <item m="1" x="322"/>
        <item m="1" x="13"/>
        <item m="1" x="265"/>
        <item m="1" x="109"/>
        <item m="1" x="308"/>
        <item m="1" x="303"/>
        <item m="1" x="164"/>
        <item m="1" x="133"/>
        <item m="1" x="171"/>
        <item m="1" x="16"/>
        <item m="1" x="288"/>
        <item m="1" x="140"/>
        <item m="1" x="15"/>
        <item m="1" x="144"/>
        <item m="1" x="25"/>
        <item m="1" x="180"/>
        <item m="1" x="167"/>
        <item m="1" x="120"/>
        <item m="1" x="149"/>
        <item m="1" x="314"/>
        <item m="1" x="317"/>
        <item m="1" x="126"/>
        <item m="1" x="187"/>
        <item m="1" x="175"/>
        <item m="1" x="318"/>
        <item m="1" x="299"/>
        <item m="1" x="160"/>
        <item m="1" x="174"/>
        <item m="1" x="163"/>
        <item m="1" x="10"/>
        <item m="1" x="162"/>
        <item m="1" x="176"/>
        <item m="1" x="277"/>
        <item m="1" x="159"/>
        <item m="1" x="156"/>
        <item m="1" x="312"/>
        <item m="1" x="11"/>
        <item m="1" x="170"/>
        <item m="1" x="166"/>
        <item m="1" x="284"/>
        <item m="1" x="271"/>
        <item x="0"/>
        <item x="4"/>
        <item x="1"/>
        <item m="1" x="128"/>
        <item x="3"/>
        <item m="1" x="121"/>
        <item m="1" x="87"/>
        <item m="1" x="141"/>
        <item x="5"/>
        <item m="1" x="285"/>
        <item m="1" x="258"/>
        <item m="1" x="229"/>
        <item m="1" x="273"/>
        <item m="1" x="81"/>
        <item m="1" x="224"/>
        <item m="1" x="256"/>
        <item m="1" x="236"/>
        <item m="1" x="86"/>
        <item m="1" x="261"/>
        <item m="1" x="274"/>
        <item m="1" x="105"/>
        <item m="1" x="80"/>
        <item m="1" x="115"/>
        <item m="1" x="71"/>
        <item m="1" x="106"/>
        <item m="1" x="98"/>
        <item m="1" x="279"/>
        <item m="1" x="100"/>
        <item m="1" x="99"/>
        <item m="1" x="237"/>
        <item m="1" x="116"/>
        <item m="1" x="58"/>
        <item m="1" x="73"/>
        <item m="1" x="213"/>
        <item m="1" x="262"/>
        <item m="1" x="122"/>
        <item m="1" x="257"/>
        <item m="1" x="111"/>
        <item m="1" x="244"/>
        <item m="1" x="117"/>
        <item m="1" x="218"/>
        <item m="1" x="54"/>
        <item m="1" x="52"/>
        <item m="1" x="48"/>
        <item m="1" x="268"/>
        <item m="1" x="291"/>
        <item m="1" x="64"/>
        <item m="1" x="201"/>
        <item m="1" x="211"/>
        <item m="1" x="193"/>
        <item m="1" x="41"/>
        <item m="1" x="92"/>
        <item m="1" x="198"/>
        <item m="1" x="272"/>
        <item m="1" x="72"/>
        <item m="1" x="217"/>
        <item m="1" x="223"/>
        <item m="1" x="91"/>
        <item m="1" x="59"/>
        <item m="1" x="251"/>
        <item m="1" x="280"/>
        <item m="1" x="34"/>
        <item m="1" x="79"/>
        <item m="1" x="230"/>
        <item m="1" x="206"/>
        <item m="1" x="93"/>
        <item m="1" x="53"/>
        <item m="1" x="47"/>
        <item m="1" x="250"/>
        <item m="1" x="123"/>
        <item m="1" x="152"/>
        <item m="1" x="246"/>
        <item m="1" x="148"/>
        <item m="1" x="96"/>
        <item m="1" x="295"/>
        <item m="1" x="304"/>
        <item m="1" x="267"/>
        <item m="1" x="197"/>
        <item m="1" x="233"/>
        <item m="1" x="78"/>
        <item m="1" x="45"/>
        <item m="1" x="205"/>
        <item m="1" x="68"/>
        <item m="1" x="189"/>
        <item m="1" x="76"/>
        <item m="1" x="243"/>
        <item m="1" x="63"/>
        <item m="1" x="110"/>
        <item m="1" x="135"/>
        <item m="1" x="238"/>
        <item m="1" x="18"/>
        <item m="1" x="50"/>
        <item m="1" x="249"/>
        <item m="1" x="222"/>
        <item m="1" x="239"/>
        <item m="1" x="245"/>
        <item m="1" x="179"/>
        <item m="1" x="173"/>
        <item m="1" x="154"/>
        <item m="1" x="139"/>
        <item m="1" x="290"/>
        <item m="1" x="65"/>
        <item m="1" x="57"/>
        <item m="1" x="252"/>
        <item m="1" x="263"/>
        <item m="1" x="286"/>
        <item m="1" x="281"/>
        <item m="1" x="27"/>
        <item m="1" x="66"/>
        <item m="1" x="300"/>
        <item m="1" x="9"/>
        <item m="1" x="83"/>
        <item m="1" x="6"/>
        <item m="1" x="89"/>
        <item m="1" x="95"/>
        <item m="1" x="212"/>
        <item m="1" x="145"/>
        <item m="1" x="8"/>
        <item m="1" x="12"/>
        <item m="1" x="134"/>
        <item m="1" x="319"/>
        <item m="1" x="324"/>
        <item m="1" x="125"/>
        <item m="1" x="102"/>
        <item m="1" x="264"/>
        <item m="1" x="269"/>
        <item m="1" x="32"/>
        <item m="1" x="43"/>
        <item m="1" x="208"/>
        <item m="1" x="130"/>
        <item m="1" x="37"/>
        <item m="1" x="7"/>
        <item m="1" x="132"/>
        <item m="1" x="313"/>
        <item m="1" x="247"/>
        <item m="1" x="195"/>
        <item m="1" x="101"/>
        <item m="1" x="315"/>
        <item m="1" x="161"/>
        <item m="1" x="306"/>
        <item m="1" x="127"/>
        <item m="1" x="172"/>
        <item m="1" x="155"/>
        <item m="1" x="289"/>
        <item m="1" x="150"/>
        <item m="1" x="260"/>
        <item m="1" x="311"/>
        <item m="1" x="296"/>
        <item m="1" x="323"/>
        <item m="1" x="168"/>
        <item m="1" x="278"/>
        <item m="1" x="177"/>
        <item m="1" x="186"/>
        <item m="1" x="114"/>
      </items>
    </pivotField>
    <pivotField compact="0" outline="0" showAll="0"/>
    <pivotField axis="axisCol" compact="0" outline="0" showAll="0">
      <items count="5">
        <item h="1" m="1" x="2"/>
        <item x="0"/>
        <item x="1"/>
        <item m="1"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5">
        <item x="2"/>
        <item m="1" x="4"/>
        <item x="1"/>
        <item x="0"/>
        <item m="1" x="3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multipleItemSelectionAllowed="1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8">
    <field x="5"/>
    <field x="0"/>
    <field x="12"/>
    <field x="6"/>
    <field x="55"/>
    <field x="8"/>
    <field x="45"/>
    <field x="19"/>
  </rowFields>
  <rowItems count="2">
    <i>
      <x v="3"/>
      <x v="1449"/>
      <x v="1"/>
      <x v="418"/>
      <x v="3"/>
      <x v="3006"/>
      <x v="171"/>
      <x v="115"/>
    </i>
    <i t="grand">
      <x/>
    </i>
  </rowItems>
  <colFields count="1">
    <field x="47"/>
  </colFields>
  <colItems count="2">
    <i>
      <x v="1"/>
    </i>
    <i t="grand">
      <x/>
    </i>
  </colItems>
  <dataFields count="1">
    <dataField name="Sum of Rev/Signings Value ($M)" fld="10" baseField="0" baseItem="16" numFmtId="164"/>
  </dataFields>
  <formats count="7">
    <format dxfId="387">
      <pivotArea outline="0" collapsedLevelsAreSubtotals="1" fieldPosition="0"/>
    </format>
    <format dxfId="386">
      <pivotArea field="47" type="button" dataOnly="0" labelOnly="1" outline="0" axis="axisCol" fieldPosition="0"/>
    </format>
    <format dxfId="385">
      <pivotArea type="topRight" dataOnly="0" labelOnly="1" outline="0" fieldPosition="0"/>
    </format>
    <format dxfId="384">
      <pivotArea dataOnly="0" labelOnly="1" outline="0" fieldPosition="0">
        <references count="1">
          <reference field="47" count="0"/>
        </references>
      </pivotArea>
    </format>
    <format dxfId="383">
      <pivotArea dataOnly="0" labelOnly="1" grandCol="1" outline="0" fieldPosition="0"/>
    </format>
    <format dxfId="382">
      <pivotArea field="45" type="button" dataOnly="0" labelOnly="1" outline="0" axis="axisRow" fieldPosition="6"/>
    </format>
    <format dxfId="381">
      <pivotArea dataOnly="0" labelOnly="1" grandRow="1" outline="0" fieldPosition="0"/>
    </format>
  </formats>
  <pivotTableStyleInfo name="nq" showRowHeaders="1" showColHeaders="1" showRowStripes="0" showColStripes="0" showLastColumn="1"/>
</pivotTableDefinition>
</file>

<file path=xl/pivotTables/pivotTable7.xml><?xml version="1.0" encoding="utf-8"?>
<pivotTableDefinition xmlns="http://schemas.openxmlformats.org/spreadsheetml/2006/main" name="PivotTable6" cacheId="15" applyNumberFormats="0" applyBorderFormats="0" applyFontFormats="0" applyPatternFormats="0" applyAlignmentFormats="0" applyWidthHeightFormats="1" dataCaption="Values" updatedVersion="3" minRefreshableVersion="3" showDrill="0" useAutoFormatting="1" colGrandTotals="0" itemPrintTitles="1" createdVersion="4" indent="0" compact="0" compactData="0" multipleFieldFilters="0">
  <location ref="A5:I8" firstHeaderRow="1" firstDataRow="3" firstDataCol="7" rowPageCount="3" colPageCount="1"/>
  <pivotFields count="100">
    <pivotField axis="axisRow" compact="0" outline="0" showAll="0" sortType="descending" defaultSubtotal="0">
      <items count="2853">
        <item m="1" x="1655"/>
        <item m="1" x="2675"/>
        <item m="1" x="1848"/>
        <item m="1" x="2337"/>
        <item m="1" x="2413"/>
        <item m="1" x="1709"/>
        <item m="1" x="2667"/>
        <item m="1" x="1933"/>
        <item m="1" x="2697"/>
        <item m="1" x="629"/>
        <item m="1" x="1118"/>
        <item m="1" x="1336"/>
        <item m="1" x="2715"/>
        <item m="1" x="2488"/>
        <item m="1" x="2161"/>
        <item m="1" x="1070"/>
        <item m="1" x="2221"/>
        <item m="1" x="2509"/>
        <item m="1" x="1937"/>
        <item m="1" x="1734"/>
        <item m="1" x="255"/>
        <item m="1" x="1567"/>
        <item m="1" x="2467"/>
        <item m="1" x="143"/>
        <item m="1" x="92"/>
        <item m="1" x="936"/>
        <item m="1" x="2030"/>
        <item m="1" x="1107"/>
        <item m="1" x="1284"/>
        <item m="1" x="275"/>
        <item m="1" x="1534"/>
        <item m="1" x="1633"/>
        <item m="1" x="2088"/>
        <item m="1" x="2749"/>
        <item m="1" x="1556"/>
        <item m="1" x="2668"/>
        <item m="1" x="181"/>
        <item m="1" x="2448"/>
        <item m="1" x="1685"/>
        <item m="1" x="1244"/>
        <item m="1" x="132"/>
        <item m="1" x="139"/>
        <item m="1" x="2339"/>
        <item m="1" x="469"/>
        <item m="1" x="260"/>
        <item m="1" x="963"/>
        <item m="1" x="299"/>
        <item m="1" x="854"/>
        <item m="1" x="2771"/>
        <item m="1" x="1705"/>
        <item m="1" x="39"/>
        <item m="1" x="1467"/>
        <item m="1" x="579"/>
        <item m="1" x="2562"/>
        <item m="1" x="2394"/>
        <item m="1" x="206"/>
        <item m="1" x="2655"/>
        <item m="1" x="1008"/>
        <item m="1" x="1827"/>
        <item m="1" x="140"/>
        <item m="1" x="1001"/>
        <item m="1" x="1748"/>
        <item m="1" x="286"/>
        <item m="1" x="2505"/>
        <item m="1" x="1812"/>
        <item m="1" x="1260"/>
        <item m="1" x="2690"/>
        <item m="1" x="1126"/>
        <item m="1" x="1656"/>
        <item m="1" x="840"/>
        <item m="1" x="540"/>
        <item m="1" x="235"/>
        <item m="1" x="270"/>
        <item m="1" x="2812"/>
        <item m="1" x="959"/>
        <item m="1" x="723"/>
        <item m="1" x="2805"/>
        <item m="1" x="2083"/>
        <item m="1" x="1947"/>
        <item m="1" x="2671"/>
        <item m="1" x="1695"/>
        <item m="1" x="489"/>
        <item m="1" x="1828"/>
        <item m="1" x="590"/>
        <item m="1" x="851"/>
        <item m="1" x="2271"/>
        <item m="1" x="2034"/>
        <item m="1" x="1188"/>
        <item m="1" x="399"/>
        <item m="1" x="89"/>
        <item m="1" x="479"/>
        <item m="1" x="573"/>
        <item m="1" x="2203"/>
        <item m="1" x="2844"/>
        <item m="1" x="701"/>
        <item m="1" x="2524"/>
        <item m="1" x="1616"/>
        <item m="1" x="613"/>
        <item m="1" x="1297"/>
        <item m="1" x="2193"/>
        <item m="1" x="197"/>
        <item m="1" x="881"/>
        <item m="1" x="2365"/>
        <item m="1" x="180"/>
        <item m="1" x="136"/>
        <item m="1" x="1032"/>
        <item m="1" x="2135"/>
        <item m="1" x="1735"/>
        <item m="1" x="1271"/>
        <item m="1" x="161"/>
        <item m="1" x="2643"/>
        <item m="1" x="1372"/>
        <item m="1" x="2343"/>
        <item m="1" x="2452"/>
        <item m="1" x="202"/>
        <item m="1" x="975"/>
        <item m="1" x="2813"/>
        <item m="1" x="1251"/>
        <item m="1" x="2563"/>
        <item m="1" x="1736"/>
        <item m="1" x="2007"/>
        <item m="1" x="1212"/>
        <item m="1" x="433"/>
        <item m="1" x="2079"/>
        <item m="1" x="2696"/>
        <item m="1" x="2148"/>
        <item m="1" x="1335"/>
        <item m="1" x="2117"/>
        <item m="1" x="813"/>
        <item m="1" x="2496"/>
        <item m="1" x="211"/>
        <item m="1" x="2522"/>
        <item m="1" x="492"/>
        <item m="1" x="1807"/>
        <item m="1" x="1038"/>
        <item m="1" x="120"/>
        <item m="1" x="564"/>
        <item m="1" x="1159"/>
        <item m="1" x="59"/>
        <item m="1" x="1506"/>
        <item m="1" x="1799"/>
        <item m="1" x="644"/>
        <item m="1" x="2550"/>
        <item m="1" x="2773"/>
        <item m="1" x="1956"/>
        <item m="1" x="1319"/>
        <item m="1" x="891"/>
        <item m="1" x="2382"/>
        <item m="1" x="1468"/>
        <item m="1" x="497"/>
        <item m="1" x="952"/>
        <item m="1" x="2711"/>
        <item m="1" x="1728"/>
        <item m="1" x="1796"/>
        <item m="1" x="704"/>
        <item m="1" x="938"/>
        <item m="1" x="925"/>
        <item m="1" x="1647"/>
        <item m="1" x="784"/>
        <item m="1" x="1115"/>
        <item m="1" x="1259"/>
        <item m="1" x="808"/>
        <item m="1" x="1831"/>
        <item m="1" x="1861"/>
        <item m="1" x="2133"/>
        <item m="1" x="1964"/>
        <item m="1" x="1016"/>
        <item m="1" x="149"/>
        <item m="1" x="1013"/>
        <item m="1" x="1953"/>
        <item m="1" x="2138"/>
        <item m="1" x="117"/>
        <item m="1" x="2216"/>
        <item m="1" x="1422"/>
        <item m="1" x="90"/>
        <item m="1" x="102"/>
        <item m="1" x="2314"/>
        <item m="1" x="1448"/>
        <item m="1" x="233"/>
        <item m="1" x="2085"/>
        <item m="1" x="671"/>
        <item m="1" x="2002"/>
        <item m="1" x="2173"/>
        <item m="1" x="1708"/>
        <item m="1" x="2627"/>
        <item m="1" x="934"/>
        <item m="1" x="2579"/>
        <item m="1" x="8"/>
        <item m="1" x="291"/>
        <item m="1" x="443"/>
        <item m="1" x="22"/>
        <item m="1" x="1196"/>
        <item m="1" x="2463"/>
        <item m="1" x="430"/>
        <item m="1" x="967"/>
        <item m="1" x="1599"/>
        <item m="1" x="1380"/>
        <item m="1" x="237"/>
        <item m="1" x="720"/>
        <item m="1" x="446"/>
        <item m="1" x="1117"/>
        <item m="1" x="1395"/>
        <item m="1" x="1842"/>
        <item m="1" x="603"/>
        <item m="1" x="1668"/>
        <item m="1" x="218"/>
        <item m="1" x="1150"/>
        <item m="1" x="2062"/>
        <item m="1" x="2180"/>
        <item m="1" x="518"/>
        <item m="1" x="1170"/>
        <item m="1" x="1209"/>
        <item m="1" x="1406"/>
        <item m="1" x="2461"/>
        <item m="1" x="169"/>
        <item m="1" x="2662"/>
        <item m="1" x="1030"/>
        <item m="1" x="1605"/>
        <item m="1" x="2425"/>
        <item m="1" x="1943"/>
        <item m="1" x="2649"/>
        <item m="1" x="1205"/>
        <item m="1" x="332"/>
        <item m="1" x="360"/>
        <item m="1" x="1441"/>
        <item m="1" x="1551"/>
        <item m="1" x="2405"/>
        <item m="1" x="1371"/>
        <item m="1" x="1992"/>
        <item m="1" x="2397"/>
        <item m="1" x="2761"/>
        <item m="1" x="1453"/>
        <item m="1" x="2131"/>
        <item m="1" x="593"/>
        <item m="1" x="1171"/>
        <item m="1" x="926"/>
        <item m="1" x="68"/>
        <item m="1" x="1029"/>
        <item m="1" x="1415"/>
        <item m="1" x="1803"/>
        <item m="1" x="2704"/>
        <item m="1" x="1080"/>
        <item m="1" x="984"/>
        <item m="1" x="1306"/>
        <item m="1" x="1895"/>
        <item m="1" x="825"/>
        <item m="1" x="533"/>
        <item m="1" x="2277"/>
        <item m="1" x="771"/>
        <item m="1" x="675"/>
        <item m="1" x="1677"/>
        <item m="1" x="2449"/>
        <item m="1" x="832"/>
        <item m="1" x="856"/>
        <item m="1" x="2031"/>
        <item m="1" x="1062"/>
        <item m="1" x="1123"/>
        <item m="1" x="1571"/>
        <item m="1" x="1955"/>
        <item m="1" x="2826"/>
        <item m="1" x="1681"/>
        <item m="1" x="96"/>
        <item m="1" x="2419"/>
        <item m="1" x="1086"/>
        <item m="1" x="175"/>
        <item m="1" x="750"/>
        <item m="1" x="2378"/>
        <item m="1" x="1039"/>
        <item m="1" x="1982"/>
        <item m="1" x="1364"/>
        <item m="1" x="2206"/>
        <item m="1" x="1361"/>
        <item m="1" x="791"/>
        <item m="1" x="1639"/>
        <item m="1" x="1606"/>
        <item m="1" x="567"/>
        <item m="1" x="636"/>
        <item m="1" x="2284"/>
        <item m="1" x="294"/>
        <item m="1" x="820"/>
        <item m="1" x="1014"/>
        <item m="1" x="806"/>
        <item m="1" x="2217"/>
        <item m="1" x="2537"/>
        <item m="1" x="983"/>
        <item m="1" x="1347"/>
        <item m="1" x="483"/>
        <item m="1" x="256"/>
        <item m="1" x="762"/>
        <item m="1" x="2775"/>
        <item m="1" x="1810"/>
        <item m="1" x="544"/>
        <item m="1" x="507"/>
        <item m="1" x="2451"/>
        <item m="1" x="1573"/>
        <item m="1" x="1470"/>
        <item m="1" x="1858"/>
        <item m="1" x="1540"/>
        <item m="1" x="1622"/>
        <item m="1" x="1087"/>
        <item m="1" x="80"/>
        <item m="1" x="990"/>
        <item m="1" x="760"/>
        <item m="1" x="900"/>
        <item m="1" x="467"/>
        <item m="1" x="24"/>
        <item m="1" x="1042"/>
        <item m="1" x="1600"/>
        <item m="1" x="1216"/>
        <item m="1" x="474"/>
        <item m="1" x="1243"/>
        <item m="1" x="826"/>
        <item m="1" x="2121"/>
        <item m="1" x="1462"/>
        <item m="1" x="290"/>
        <item m="1" x="222"/>
        <item m="1" x="1343"/>
        <item m="1" x="1763"/>
        <item m="1" x="337"/>
        <item m="1" x="1898"/>
        <item m="1" x="1187"/>
        <item m="1" x="911"/>
        <item m="1" x="1065"/>
        <item m="1" x="322"/>
        <item m="1" x="628"/>
        <item m="1" x="1460"/>
        <item m="1" x="297"/>
        <item m="1" x="2530"/>
        <item m="1" x="1370"/>
        <item m="1" x="401"/>
        <item m="1" x="2606"/>
        <item m="1" x="1833"/>
        <item m="1" x="1733"/>
        <item m="1" x="2503"/>
        <item m="1" x="210"/>
        <item m="1" x="2824"/>
        <item m="1" x="1525"/>
        <item m="1" x="2437"/>
        <item m="1" x="2852"/>
        <item m="1" x="1912"/>
        <item m="1" x="445"/>
        <item m="1" x="2393"/>
        <item m="1" x="2793"/>
        <item m="1" x="1778"/>
        <item m="1" x="2791"/>
        <item m="1" x="2107"/>
        <item m="1" x="1928"/>
        <item m="1" x="907"/>
        <item m="1" x="1168"/>
        <item m="1" x="1003"/>
        <item m="1" x="2321"/>
        <item m="1" x="2350"/>
        <item m="1" x="566"/>
        <item m="1" x="347"/>
        <item m="1" x="1391"/>
        <item m="1" x="2046"/>
        <item m="1" x="43"/>
        <item m="1" x="1457"/>
        <item m="1" x="2677"/>
        <item m="1" x="1538"/>
        <item m="1" x="1341"/>
        <item m="1" x="2310"/>
        <item m="1" x="1853"/>
        <item m="1" x="1517"/>
        <item m="1" x="1529"/>
        <item m="1" x="875"/>
        <item m="1" x="920"/>
        <item m="1" x="940"/>
        <item m="1" x="1426"/>
        <item m="1" x="2808"/>
        <item m="1" x="2729"/>
        <item m="1" x="787"/>
        <item m="1" x="1781"/>
        <item m="1" x="341"/>
        <item m="1" x="660"/>
        <item m="1" x="1433"/>
        <item m="1" x="1624"/>
        <item m="1" x="1445"/>
        <item m="1" x="1474"/>
        <item m="1" x="687"/>
        <item m="1" x="98"/>
        <item m="1" x="1376"/>
        <item m="1" x="755"/>
        <item m="1" x="944"/>
        <item m="1" x="1152"/>
        <item m="1" x="1819"/>
        <item m="1" x="436"/>
        <item m="1" x="166"/>
        <item x="2"/>
        <item m="1" x="130"/>
        <item m="1" x="458"/>
        <item m="1" x="1053"/>
        <item m="1" x="1411"/>
        <item m="1" x="905"/>
        <item m="1" x="1349"/>
        <item m="1" x="749"/>
        <item m="1" x="84"/>
        <item m="1" x="100"/>
        <item m="1" x="709"/>
        <item m="1" x="2759"/>
        <item m="1" x="2006"/>
        <item m="1" x="2402"/>
        <item m="1" x="491"/>
        <item m="1" x="442"/>
        <item m="1" x="105"/>
        <item m="1" x="119"/>
        <item m="1" x="311"/>
        <item m="1" x="1179"/>
        <item m="1" x="2546"/>
        <item m="1" x="1562"/>
        <item m="1" x="283"/>
        <item m="1" x="2840"/>
        <item m="1" x="1046"/>
        <item m="1" x="1988"/>
        <item m="1" x="1252"/>
        <item m="1" x="1993"/>
        <item m="1" x="2618"/>
        <item m="1" x="1320"/>
        <item m="1" x="1875"/>
        <item m="1" x="355"/>
        <item m="1" x="2322"/>
        <item m="1" x="1902"/>
        <item m="1" x="1303"/>
        <item m="1" x="2607"/>
        <item m="1" x="581"/>
        <item m="1" x="2349"/>
        <item m="1" x="2485"/>
        <item m="1" x="364"/>
        <item m="1" x="488"/>
        <item m="1" x="242"/>
        <item m="1" x="123"/>
        <item m="1" x="1192"/>
        <item m="1" x="292"/>
        <item m="1" x="2609"/>
        <item m="1" x="821"/>
        <item m="1" x="1375"/>
        <item m="1" x="336"/>
        <item m="1" x="2048"/>
        <item m="1" x="1664"/>
        <item m="1" x="198"/>
        <item m="1" x="190"/>
        <item m="1" x="23"/>
        <item m="1" x="668"/>
        <item m="1" x="2369"/>
        <item m="1" x="2386"/>
        <item m="1" x="542"/>
        <item m="1" x="1645"/>
        <item m="1" x="2260"/>
        <item m="1" x="1610"/>
        <item m="1" x="2169"/>
        <item m="1" x="2481"/>
        <item m="1" x="532"/>
        <item m="1" x="1501"/>
        <item m="1" x="977"/>
        <item m="1" x="2398"/>
        <item m="1" x="2795"/>
        <item m="1" x="1533"/>
        <item m="1" x="1289"/>
        <item m="1" x="2663"/>
        <item m="1" x="887"/>
        <item m="1" x="438"/>
        <item m="1" x="859"/>
        <item m="1" x="1028"/>
        <item m="1" x="2129"/>
        <item m="1" x="377"/>
        <item m="1" x="1010"/>
        <item m="1" x="2816"/>
        <item m="1" x="2554"/>
        <item m="1" x="673"/>
        <item m="1" x="2000"/>
        <item m="1" x="717"/>
        <item m="1" x="988"/>
        <item m="1" x="2737"/>
        <item m="1" x="1951"/>
        <item m="1" x="2249"/>
        <item m="1" x="746"/>
        <item m="1" x="1360"/>
        <item m="1" x="862"/>
        <item m="1" x="321"/>
        <item m="1" x="725"/>
        <item m="1" x="1537"/>
        <item m="1" x="1583"/>
        <item m="1" x="427"/>
        <item m="1" x="480"/>
        <item m="1" x="2750"/>
        <item m="1" x="1575"/>
        <item m="1" x="1960"/>
        <item m="1" x="1911"/>
        <item m="1" x="359"/>
        <item m="1" x="2642"/>
        <item m="1" x="1765"/>
        <item m="1" x="1712"/>
        <item m="1" x="1862"/>
        <item m="1" x="2558"/>
        <item m="1" x="318"/>
        <item m="1" x="838"/>
        <item m="1" x="1210"/>
        <item m="1" x="828"/>
        <item m="1" x="1022"/>
        <item m="1" x="609"/>
        <item m="1" x="381"/>
        <item m="1" x="2740"/>
        <item m="1" x="1945"/>
        <item m="1" x="1984"/>
        <item m="1" x="766"/>
        <item m="1" x="1089"/>
        <item m="1" x="2821"/>
        <item m="1" x="1147"/>
        <item m="1" x="1002"/>
        <item m="1" x="968"/>
        <item m="1" x="254"/>
        <item m="1" x="2177"/>
        <item m="1" x="2674"/>
        <item m="1" x="1272"/>
        <item m="1" x="942"/>
        <item m="1" x="2847"/>
        <item m="1" x="2529"/>
        <item m="1" x="2274"/>
        <item m="1" x="460"/>
        <item m="1" x="277"/>
        <item m="1" x="1989"/>
        <item m="1" x="2519"/>
        <item m="1" x="697"/>
        <item m="1" x="2308"/>
        <item m="1" x="1247"/>
        <item m="1" x="929"/>
        <item m="1" x="51"/>
        <item m="1" x="864"/>
        <item m="1" x="539"/>
        <item m="1" x="794"/>
        <item m="1" x="927"/>
        <item m="1" x="1228"/>
        <item m="1" x="2012"/>
        <item m="1" x="1418"/>
        <item m="1" x="1867"/>
        <item m="1" x="818"/>
        <item m="1" x="52"/>
        <item m="1" x="409"/>
        <item m="1" x="1849"/>
        <item m="1" x="249"/>
        <item m="1" x="624"/>
        <item m="1" x="160"/>
        <item m="1" x="333"/>
        <item m="1" x="2792"/>
        <item m="1" x="708"/>
        <item m="1" x="2145"/>
        <item m="1" x="2143"/>
        <item m="1" x="1580"/>
        <item m="1" x="602"/>
        <item m="1" x="568"/>
        <item m="1" x="27"/>
        <item m="1" x="78"/>
        <item m="1" x="2495"/>
        <item m="1" x="1226"/>
        <item m="1" x="1532"/>
        <item m="1" x="780"/>
        <item m="1" x="612"/>
        <item m="1" x="2829"/>
        <item m="1" x="822"/>
        <item m="1" x="2332"/>
        <item m="1" x="729"/>
        <item m="1" x="1056"/>
        <item m="1" x="2281"/>
        <item m="1" x="623"/>
        <item m="1" x="2317"/>
        <item m="1" x="2300"/>
        <item m="1" x="2624"/>
        <item m="1" x="244"/>
        <item m="1" x="1255"/>
        <item m="1" x="2196"/>
        <item m="1" x="637"/>
        <item m="1" x="2693"/>
        <item m="1" x="1565"/>
        <item m="1" x="570"/>
        <item m="1" x="1301"/>
        <item m="1" x="580"/>
        <item m="1" x="466"/>
        <item m="1" x="2019"/>
        <item m="1" x="1530"/>
        <item m="1" x="571"/>
        <item m="1" x="2578"/>
        <item m="1" x="2309"/>
        <item m="1" x="1091"/>
        <item m="1" x="2232"/>
        <item m="1" x="1424"/>
        <item m="1" x="1362"/>
        <item m="1" x="1935"/>
        <item m="1" x="2619"/>
        <item m="1" x="12"/>
        <item m="1" x="1535"/>
        <item m="1" x="1314"/>
        <item m="1" x="2679"/>
        <item m="1" x="2621"/>
        <item m="1" x="2021"/>
        <item m="1" x="1840"/>
        <item m="1" x="340"/>
        <item m="1" x="253"/>
        <item m="1" x="2039"/>
        <item m="1" x="234"/>
        <item m="1" x="411"/>
        <item m="1" x="2052"/>
        <item m="1" x="1162"/>
        <item m="1" x="11"/>
        <item m="1" x="2837"/>
        <item m="1" x="1673"/>
        <item m="1" x="2515"/>
        <item m="1" x="640"/>
        <item m="1" x="1729"/>
        <item m="1" x="2692"/>
        <item m="1" x="1111"/>
        <item m="1" x="2038"/>
        <item m="1" x="397"/>
        <item m="1" x="2136"/>
        <item m="1" x="789"/>
        <item m="1" x="971"/>
        <item m="1" x="2248"/>
        <item m="1" x="2698"/>
        <item m="1" x="685"/>
        <item m="1" x="2043"/>
        <item m="1" x="1690"/>
        <item m="1" x="2367"/>
        <item m="1" x="2770"/>
        <item m="1" x="1627"/>
        <item m="1" x="2140"/>
        <item m="1" x="2734"/>
        <item m="1" x="2456"/>
        <item m="1" x="2458"/>
        <item x="7"/>
        <item m="1" x="2800"/>
        <item m="1" x="1657"/>
        <item m="1" x="2506"/>
        <item m="1" x="230"/>
        <item m="1" x="1238"/>
        <item m="1" x="262"/>
        <item m="1" x="843"/>
        <item m="1" x="1745"/>
        <item m="1" x="2266"/>
        <item m="1" x="274"/>
        <item m="1" x="2024"/>
        <item m="1" x="2111"/>
        <item x="6"/>
        <item m="1" x="686"/>
        <item m="1" x="560"/>
        <item m="1" x="730"/>
        <item m="1" x="1180"/>
        <item m="1" x="405"/>
        <item m="1" x="1688"/>
        <item m="1" x="2262"/>
        <item m="1" x="1475"/>
        <item m="1" x="1559"/>
        <item m="1" x="2575"/>
        <item m="1" x="109"/>
        <item m="1" x="2818"/>
        <item m="1" x="1584"/>
        <item m="1" x="1423"/>
        <item m="1" x="395"/>
        <item m="1" x="196"/>
        <item m="1" x="265"/>
        <item m="1" x="954"/>
        <item m="1" x="2194"/>
        <item m="1" x="591"/>
        <item m="1" x="1421"/>
        <item m="1" x="2633"/>
        <item m="1" x="858"/>
        <item m="1" x="1158"/>
        <item m="1" x="737"/>
        <item m="1" x="2460"/>
        <item m="1" x="2403"/>
        <item m="1" x="2045"/>
        <item m="1" x="1619"/>
        <item m="1" x="1160"/>
        <item m="1" x="1215"/>
        <item m="1" x="188"/>
        <item m="1" x="350"/>
        <item m="1" x="1629"/>
        <item m="1" x="1726"/>
        <item m="1" x="385"/>
        <item m="1" x="1202"/>
        <item m="1" x="272"/>
        <item m="1" x="731"/>
        <item m="1" x="1983"/>
        <item m="1" x="2228"/>
        <item m="1" x="699"/>
        <item m="1" x="1312"/>
        <item m="1" x="463"/>
        <item m="1" x="1480"/>
        <item m="1" x="513"/>
        <item m="1" x="2234"/>
        <item m="1" x="726"/>
        <item m="1" x="2807"/>
        <item m="1" x="124"/>
        <item m="1" x="979"/>
        <item m="1" x="2732"/>
        <item m="1" x="1787"/>
        <item m="1" x="1543"/>
        <item m="1" x="2588"/>
        <item m="1" x="2125"/>
        <item m="1" x="1293"/>
        <item m="1" x="1430"/>
        <item m="1" x="125"/>
        <item m="1" x="2245"/>
        <item m="1" x="1766"/>
        <item m="1" x="2801"/>
        <item m="1" x="556"/>
        <item m="1" x="227"/>
        <item m="1" x="300"/>
        <item m="1" x="2429"/>
        <item m="1" x="108"/>
        <item m="1" x="2784"/>
        <item m="1" x="408"/>
        <item m="1" x="2803"/>
        <item m="1" x="1717"/>
        <item m="1" x="618"/>
        <item m="1" x="2132"/>
        <item m="1" x="2484"/>
        <item m="1" x="177"/>
        <item m="1" x="2010"/>
        <item m="1" x="999"/>
        <item m="1" x="874"/>
        <item m="1" x="2809"/>
        <item m="1" x="1449"/>
        <item m="1" x="2508"/>
        <item m="1" x="1941"/>
        <item m="1" x="367"/>
        <item m="1" x="1325"/>
        <item m="1" x="2510"/>
        <item m="1" x="1804"/>
        <item m="1" x="1485"/>
        <item m="1" x="1570"/>
        <item m="1" x="2074"/>
        <item m="1" x="2290"/>
        <item m="1" x="19"/>
        <item m="1" x="82"/>
        <item m="1" x="2833"/>
        <item m="1" x="1783"/>
        <item m="1" x="2285"/>
        <item m="1" x="2528"/>
        <item m="1" x="1261"/>
        <item m="1" x="1544"/>
        <item m="1" x="2820"/>
        <item m="1" x="1607"/>
        <item m="1" x="535"/>
        <item m="1" x="412"/>
        <item m="1" x="342"/>
        <item m="1" x="162"/>
        <item m="1" x="1377"/>
        <item m="1" x="1701"/>
        <item m="1" x="63"/>
        <item m="1" x="1706"/>
        <item m="1" x="888"/>
        <item m="1" x="128"/>
        <item m="1" x="798"/>
        <item m="1" x="1887"/>
        <item m="1" x="74"/>
        <item m="1" x="2533"/>
        <item m="1" x="2435"/>
        <item m="1" x="2620"/>
        <item m="1" x="1102"/>
        <item m="1" x="2628"/>
        <item m="1" x="1329"/>
        <item m="1" x="2165"/>
        <item m="1" x="2708"/>
        <item m="1" x="1436"/>
        <item m="1" x="2428"/>
        <item m="1" x="2268"/>
        <item m="1" x="972"/>
        <item m="1" x="1484"/>
        <item m="1" x="666"/>
        <item x="1"/>
        <item m="1" x="2541"/>
        <item m="1" x="951"/>
        <item m="1" x="1049"/>
        <item m="1" x="1553"/>
        <item m="1" x="2785"/>
        <item m="1" x="2758"/>
        <item m="1" x="1770"/>
        <item m="1" x="2208"/>
        <item m="1" x="183"/>
        <item m="1" x="961"/>
        <item m="1" x="65"/>
        <item m="1" x="2514"/>
        <item m="1" x="2197"/>
        <item m="1" x="2082"/>
        <item m="1" x="2638"/>
        <item m="1" x="1230"/>
        <item m="1" x="702"/>
        <item m="1" x="1149"/>
        <item m="1" x="2464"/>
        <item m="1" x="1137"/>
        <item m="1" x="287"/>
        <item m="1" x="2106"/>
        <item m="1" x="1541"/>
        <item m="1" x="2023"/>
        <item m="1" x="1379"/>
        <item m="1" x="2064"/>
        <item m="1" x="2070"/>
        <item m="1" x="2486"/>
        <item m="1" x="37"/>
        <item m="1" x="1971"/>
        <item m="1" x="1298"/>
        <item m="1" x="985"/>
        <item m="1" x="402"/>
        <item m="1" x="1507"/>
        <item m="1" x="417"/>
        <item m="1" x="71"/>
        <item m="1" x="1059"/>
        <item m="1" x="200"/>
        <item m="1" x="2497"/>
        <item m="1" x="60"/>
        <item m="1" x="2212"/>
        <item m="1" x="2473"/>
        <item m="1" x="1676"/>
        <item m="1" x="852"/>
        <item m="1" x="1269"/>
        <item m="1" x="631"/>
        <item m="1" x="1834"/>
        <item m="1" x="1146"/>
        <item m="1" x="2843"/>
        <item m="1" x="2097"/>
        <item m="1" x="1870"/>
        <item m="1" x="2086"/>
        <item m="1" x="2315"/>
        <item m="1" x="554"/>
        <item m="1" x="310"/>
        <item m="1" x="2316"/>
        <item m="1" x="2067"/>
        <item m="1" x="326"/>
        <item m="1" x="2370"/>
        <item m="1" x="2335"/>
        <item m="1" x="2222"/>
        <item m="1" x="1106"/>
        <item m="1" x="238"/>
        <item m="1" x="1823"/>
        <item m="1" x="1981"/>
        <item m="1" x="1101"/>
        <item m="1" x="605"/>
        <item m="1" x="1569"/>
        <item m="1" x="1675"/>
        <item m="1" x="982"/>
        <item m="1" x="939"/>
        <item m="1" x="893"/>
        <item m="1" x="338"/>
        <item m="1" x="9"/>
        <item m="1" x="2573"/>
        <item m="1" x="1463"/>
        <item m="1" x="2113"/>
        <item m="1" x="1172"/>
        <item m="1" x="1653"/>
        <item m="1" x="2446"/>
        <item m="1" x="1516"/>
        <item m="1" x="2686"/>
        <item m="1" x="279"/>
        <item m="1" x="597"/>
        <item m="1" x="1721"/>
        <item m="1" x="922"/>
        <item m="1" x="1446"/>
        <item m="1" x="2080"/>
        <item m="1" x="470"/>
        <item m="1" x="1934"/>
        <item m="1" x="2576"/>
        <item m="1" x="1458"/>
        <item m="1" x="1502"/>
        <item m="1" x="426"/>
        <item m="1" x="154"/>
        <item m="1" x="2548"/>
        <item m="1" x="2027"/>
        <item m="1" x="2240"/>
        <item m="1" x="1134"/>
        <item m="1" x="724"/>
        <item m="1" x="2172"/>
        <item m="1" x="2059"/>
        <item m="1" x="1998"/>
        <item m="1" x="352"/>
        <item m="1" x="50"/>
        <item m="1" x="2543"/>
        <item m="1" x="26"/>
        <item m="1" x="1832"/>
        <item m="1" x="947"/>
        <item m="1" x="2571"/>
        <item m="1" x="1604"/>
        <item m="1" x="1572"/>
        <item m="1" x="1555"/>
        <item m="1" x="527"/>
        <item m="1" x="2482"/>
        <item m="1" x="1381"/>
        <item m="1" x="1331"/>
        <item m="1" x="2518"/>
        <item m="1" x="2623"/>
        <item m="1" x="2205"/>
        <item m="1" x="620"/>
        <item m="1" x="2512"/>
        <item m="1" x="2166"/>
        <item m="1" x="414"/>
        <item m="1" x="2849"/>
        <item m="1" x="1764"/>
        <item m="1" x="1270"/>
        <item m="1" x="2104"/>
        <item m="1" x="2765"/>
        <item m="1" x="2599"/>
        <item m="1" x="328"/>
        <item m="1" x="1805"/>
        <item m="1" x="835"/>
        <item m="1" x="2242"/>
        <item m="1" x="1427"/>
        <item m="1" x="2511"/>
        <item m="1" x="1903"/>
        <item m="1" x="1307"/>
        <item m="1" x="1977"/>
        <item m="1" x="45"/>
        <item m="1" x="1099"/>
        <item m="1" x="34"/>
        <item m="1" x="2207"/>
        <item m="1" x="693"/>
        <item m="1" x="2175"/>
        <item m="1" x="1227"/>
        <item m="1" x="2851"/>
        <item m="1" x="1294"/>
        <item m="1" x="2387"/>
        <item m="1" x="520"/>
        <item m="1" x="2063"/>
        <item m="1" x="2468"/>
        <item m="1" x="616"/>
        <item m="1" x="251"/>
        <item m="1" x="252"/>
        <item m="1" x="1245"/>
        <item m="1" x="2188"/>
        <item m="1" x="2326"/>
        <item m="1" x="1203"/>
        <item m="1" x="1365"/>
        <item m="1" x="1545"/>
        <item m="1" x="363"/>
        <item m="1" x="2702"/>
        <item m="1" x="224"/>
        <item m="1" x="1082"/>
        <item m="1" x="2699"/>
        <item m="1" x="1476"/>
        <item m="1" x="1166"/>
        <item m="1" x="2636"/>
        <item m="1" x="2214"/>
        <item m="1" x="1417"/>
        <item m="1" x="420"/>
        <item m="1" x="1184"/>
        <item m="1" x="761"/>
        <item m="1" x="2466"/>
        <item m="1" x="1519"/>
        <item m="1" x="2626"/>
        <item m="1" x="2684"/>
        <item m="1" x="1761"/>
        <item m="1" x="1752"/>
        <item m="1" x="2431"/>
        <item m="1" x="1410"/>
        <item m="1" x="440"/>
        <item m="1" x="1852"/>
        <item m="1" x="147"/>
        <item m="1" x="2596"/>
        <item m="1" x="1373"/>
        <item m="1" x="456"/>
        <item m="1" x="1511"/>
        <item m="1" x="2029"/>
        <item m="1" x="943"/>
        <item m="1" x="2581"/>
        <item m="1" x="2404"/>
        <item m="1" x="2850"/>
        <item m="1" x="1882"/>
        <item m="1" x="2263"/>
        <item m="1" x="57"/>
        <item m="1" x="1837"/>
        <item m="1" x="2054"/>
        <item m="1" x="804"/>
        <item m="1" x="1103"/>
        <item m="1" x="659"/>
        <item m="1" x="1133"/>
        <item m="1" x="2008"/>
        <item m="1" x="1045"/>
        <item m="1" x="1486"/>
        <item m="1" x="1749"/>
        <item m="1" x="1479"/>
        <item m="1" x="2301"/>
        <item m="1" x="576"/>
        <item m="1" x="1279"/>
        <item m="1" x="2075"/>
        <item m="1" x="201"/>
        <item m="1" x="2641"/>
        <item m="1" x="28"/>
        <item m="1" x="2781"/>
        <item m="1" x="1275"/>
        <item m="1" x="2110"/>
        <item m="1" x="2327"/>
        <item m="1" x="2009"/>
        <item m="1" x="2189"/>
        <item m="1" x="1826"/>
        <item m="1" x="1896"/>
        <item m="1" x="2720"/>
        <item m="1" x="1874"/>
        <item m="1" x="2137"/>
        <item m="1" x="1128"/>
        <item m="1" x="2760"/>
        <item m="1" x="1917"/>
        <item m="1" x="1288"/>
        <item m="1" x="912"/>
        <item m="1" x="245"/>
        <item m="1" x="1120"/>
        <item m="1" x="796"/>
        <item m="1" x="2790"/>
        <item m="1" x="2597"/>
        <item m="1" x="152"/>
        <item m="1" x="2329"/>
        <item m="1" x="1287"/>
        <item m="1" x="243"/>
        <item m="1" x="2150"/>
        <item m="1" x="506"/>
        <item m="1" x="1144"/>
        <item m="1" x="2500"/>
        <item m="1" x="2053"/>
        <item m="1" x="1119"/>
        <item m="1" x="1965"/>
        <item m="1" x="1505"/>
        <item m="1" x="1589"/>
        <item m="1" x="1356"/>
        <item m="1" x="431"/>
        <item m="1" x="2028"/>
        <item m="1" x="2601"/>
        <item m="1" x="1597"/>
        <item m="1" x="1856"/>
        <item m="1" x="435"/>
        <item m="1" x="906"/>
        <item m="1" x="382"/>
        <item m="1" x="834"/>
        <item m="1" x="2764"/>
        <item m="1" x="1914"/>
        <item m="1" x="69"/>
        <item m="1" x="759"/>
        <item m="1" x="1968"/>
        <item m="1" x="213"/>
        <item m="1" x="368"/>
        <item m="1" x="55"/>
        <item m="1" x="2630"/>
        <item m="1" x="545"/>
        <item m="1" x="157"/>
        <item m="1" x="2535"/>
        <item m="1" x="710"/>
        <item m="1" x="2631"/>
        <item m="1" x="1591"/>
        <item m="1" x="2547"/>
        <item m="1" x="295"/>
        <item m="1" x="773"/>
        <item m="1" x="129"/>
        <item m="1" x="1193"/>
        <item m="1" x="1299"/>
        <item m="1" x="419"/>
        <item m="1" x="1957"/>
        <item m="1" x="1640"/>
        <item m="1" x="662"/>
        <item m="1" x="1197"/>
        <item m="1" x="1901"/>
        <item m="1" x="267"/>
        <item m="1" x="941"/>
        <item m="1" x="1520"/>
        <item m="1" x="1713"/>
        <item m="1" x="1050"/>
        <item m="1" x="319"/>
        <item m="1" x="2360"/>
        <item m="1" x="2294"/>
        <item m="1" x="447"/>
        <item m="1" x="2834"/>
        <item m="1" x="48"/>
        <item m="1" x="61"/>
        <item m="1" x="1754"/>
        <item m="1" x="2492"/>
        <item m="1" x="1844"/>
        <item m="1" x="1213"/>
        <item m="1" x="2534"/>
        <item m="1" x="349"/>
        <item m="1" x="1514"/>
        <item m="1" x="1105"/>
        <item m="1" x="1784"/>
        <item m="1" x="1473"/>
        <item m="1" x="1041"/>
        <item m="1" x="536"/>
        <item m="1" x="2706"/>
        <item m="1" x="1942"/>
        <item m="1" x="2531"/>
        <item m="1" x="403"/>
        <item m="1" x="589"/>
        <item m="1" x="478"/>
        <item m="1" x="1777"/>
        <item m="1" x="1878"/>
        <item m="1" x="586"/>
        <item m="1" x="2718"/>
        <item m="1" x="339"/>
        <item m="1" x="2454"/>
        <item m="1" x="2353"/>
        <item m="1" x="857"/>
        <item m="1" x="1725"/>
        <item m="1" x="2822"/>
        <item m="1" x="1005"/>
        <item m="1" x="837"/>
        <item m="1" x="2767"/>
        <item m="1" x="615"/>
        <item m="1" x="2432"/>
        <item m="1" x="1131"/>
        <item m="1" x="2830"/>
        <item m="1" x="296"/>
        <item m="1" x="72"/>
        <item m="1" x="1167"/>
        <item m="1" x="392"/>
        <item m="1" x="163"/>
        <item m="1" x="811"/>
        <item m="1" x="884"/>
        <item m="1" x="2186"/>
        <item m="1" x="170"/>
        <item m="1" x="2057"/>
        <item m="1" x="374"/>
        <item m="1" x="551"/>
        <item m="1" x="1923"/>
        <item m="1" x="1615"/>
        <item m="1" x="2354"/>
        <item m="1" x="1477"/>
        <item m="1" x="2629"/>
        <item m="1" x="2237"/>
        <item m="1" x="2582"/>
        <item m="1" x="1274"/>
        <item m="1" x="2682"/>
        <item m="1" x="1437"/>
        <item m="1" x="1892"/>
        <item m="1" x="2567"/>
        <item m="1" x="1698"/>
        <item m="1" x="2787"/>
        <item m="1" x="1400"/>
        <item m="1" x="713"/>
        <item m="1" x="1389"/>
        <item m="1" x="477"/>
        <item m="1" x="2476"/>
        <item m="1" x="2250"/>
        <item m="1" x="373"/>
        <item m="1" x="317"/>
        <item m="1" x="2779"/>
        <item m="1" x="722"/>
        <item m="1" x="2340"/>
        <item m="1" x="1660"/>
        <item m="1" x="712"/>
        <item m="1" x="1527"/>
        <item m="1" x="596"/>
        <item m="1" x="2780"/>
        <item m="1" x="1063"/>
        <item m="1" x="2183"/>
        <item m="1" x="1720"/>
        <item m="1" x="1478"/>
        <item m="1" x="156"/>
        <item m="1" x="868"/>
        <item m="1" x="2739"/>
        <item m="1" x="111"/>
        <item m="1" x="2377"/>
        <item m="1" x="541"/>
        <item m="1" x="966"/>
        <item m="1" x="309"/>
        <item m="1" x="1338"/>
        <item m="1" x="1999"/>
        <item m="1" x="1815"/>
        <item m="1" x="604"/>
        <item m="1" x="2323"/>
        <item m="1" x="2472"/>
        <item m="1" x="2235"/>
        <item m="1" x="2741"/>
        <item m="1" x="2333"/>
        <item m="1" x="164"/>
        <item m="1" x="1277"/>
        <item m="1" x="2412"/>
        <item m="1" x="1057"/>
        <item m="1" x="2192"/>
        <item m="1" x="1925"/>
        <item m="1" x="106"/>
        <item m="1" x="226"/>
        <item m="1" x="1322"/>
        <item m="1" x="2363"/>
        <item m="1" x="104"/>
        <item m="1" x="2410"/>
        <item m="1" x="1963"/>
        <item m="1" x="517"/>
        <item m="1" x="1108"/>
        <item m="1" x="1339"/>
        <item m="1" x="1920"/>
        <item m="1" x="1542"/>
        <item m="1" x="860"/>
        <item m="1" x="2666"/>
        <item m="1" x="2319"/>
        <item m="1" x="1636"/>
        <item m="1" x="882"/>
        <item m="1" x="716"/>
        <item m="1" x="1566"/>
        <item m="1" x="2345"/>
        <item m="1" x="2295"/>
        <item m="1" x="2493"/>
        <item m="1" x="1602"/>
        <item m="1" x="2594"/>
        <item m="1" x="2227"/>
        <item m="1" x="384"/>
        <item m="1" x="2049"/>
        <item m="1" x="1234"/>
        <item m="1" x="2324"/>
        <item m="1" x="1447"/>
        <item m="1" x="2811"/>
        <item m="1" x="617"/>
        <item m="1" x="1237"/>
        <item m="1" x="1808"/>
        <item m="1" x="221"/>
        <item m="1" x="894"/>
        <item m="1" x="1077"/>
        <item m="1" x="2202"/>
        <item m="1" x="2130"/>
        <item m="1" x="1136"/>
        <item m="1" x="2124"/>
        <item m="1" x="2118"/>
        <item m="1" x="2777"/>
        <item m="1" x="365"/>
        <item m="1" x="1905"/>
        <item m="1" x="1891"/>
        <item m="1" x="805"/>
        <item m="1" x="2672"/>
        <item m="1" x="135"/>
        <item m="1" x="1285"/>
        <item m="1" x="958"/>
        <item m="1" x="2255"/>
        <item m="1" x="1239"/>
        <item m="1" x="2717"/>
        <item m="1" x="870"/>
        <item m="1" x="288"/>
        <item m="1" x="422"/>
        <item m="1" x="361"/>
        <item m="1" x="960"/>
        <item m="1" x="1000"/>
        <item m="1" x="2612"/>
        <item m="1" x="1431"/>
        <item m="1" x="903"/>
        <item m="1" x="2635"/>
        <item m="1" x="2441"/>
        <item m="1" x="565"/>
        <item m="1" x="2225"/>
        <item m="1" x="1139"/>
        <item m="1" x="908"/>
        <item m="1" x="303"/>
        <item m="1" x="1585"/>
        <item m="1" x="31"/>
        <item m="1" x="987"/>
        <item m="1" x="2695"/>
        <item m="1" x="646"/>
        <item m="1" x="1510"/>
        <item m="1" x="1667"/>
        <item m="1" x="17"/>
        <item m="1" x="41"/>
        <item m="1" x="2752"/>
        <item m="1" x="1304"/>
        <item m="1" x="2566"/>
        <item m="1" x="2710"/>
        <item m="1" x="122"/>
        <item m="1" x="1492"/>
        <item m="1" x="1757"/>
        <item m="1" x="974"/>
        <item m="1" x="976"/>
        <item m="1" x="1283"/>
        <item m="1" x="77"/>
        <item m="1" x="913"/>
        <item m="1" x="1173"/>
        <item m="1" x="459"/>
        <item m="1" x="747"/>
        <item m="1" x="1382"/>
        <item m="1" x="484"/>
        <item m="1" x="2016"/>
        <item m="1" x="1096"/>
        <item m="1" x="2743"/>
        <item m="1" x="2676"/>
        <item m="1" x="1723"/>
        <item m="1" x="99"/>
        <item m="1" x="817"/>
        <item m="1" x="1871"/>
        <item m="1" x="1308"/>
        <item m="1" x="58"/>
        <item m="1" x="809"/>
        <item m="1" x="113"/>
        <item m="1" x="1711"/>
        <item m="1" x="1073"/>
        <item m="1" x="2639"/>
        <item m="1" x="2680"/>
        <item m="1" x="1670"/>
        <item m="1" x="439"/>
        <item m="1" x="1609"/>
        <item m="1" x="677"/>
        <item m="1" x="2069"/>
        <item m="1" x="2241"/>
        <item m="1" x="1110"/>
        <item m="1" x="1949"/>
        <item m="1" x="861"/>
        <item m="1" x="1482"/>
        <item m="1" x="1221"/>
        <item m="1" x="855"/>
        <item m="1" x="118"/>
        <item m="1" x="1355"/>
        <item m="1" x="2687"/>
        <item m="1" x="1060"/>
        <item m="1" x="394"/>
        <item m="1" x="1738"/>
        <item m="1" x="2489"/>
        <item m="1" x="2527"/>
        <item m="1" x="953"/>
        <item m="1" x="2499"/>
        <item m="1" x="2665"/>
        <item m="1" x="1155"/>
        <item m="1" x="1769"/>
        <item m="1" x="85"/>
        <item m="1" x="64"/>
        <item m="1" x="1775"/>
        <item m="1" x="314"/>
        <item m="1" x="485"/>
        <item m="1" x="2564"/>
        <item m="1" x="387"/>
        <item m="1" x="329"/>
        <item m="1" x="266"/>
        <item m="1" x="192"/>
        <item m="1" x="247"/>
        <item m="1" x="1578"/>
        <item m="1" x="1703"/>
        <item m="1" x="892"/>
        <item m="1" x="1780"/>
        <item m="1" x="1027"/>
        <item m="1" x="448"/>
        <item m="1" x="1442"/>
        <item m="1" x="866"/>
        <item m="1" x="1074"/>
        <item m="1" x="2728"/>
        <item m="1" x="2383"/>
        <item m="1" x="2650"/>
        <item m="1" x="1061"/>
        <item m="1" x="2187"/>
        <item m="1" x="778"/>
        <item m="1" x="2747"/>
        <item m="1" x="1043"/>
        <item m="1" x="1972"/>
        <item m="1" x="1015"/>
        <item m="1" x="521"/>
        <item m="1" x="1884"/>
        <item m="1" x="376"/>
        <item m="1" x="490"/>
        <item m="1" x="2640"/>
        <item m="1" x="2797"/>
        <item m="1" x="2084"/>
        <item m="1" x="2334"/>
        <item m="1" x="2238"/>
        <item m="1" x="1793"/>
        <item m="1" x="1612"/>
        <item m="1" x="388"/>
        <item m="1" x="495"/>
        <item m="1" x="1630"/>
        <item m="1" x="2341"/>
        <item m="1" x="2144"/>
        <item m="1" x="582"/>
        <item m="1" x="678"/>
        <item m="1" x="627"/>
        <item m="1" x="250"/>
        <item m="1" x="1595"/>
        <item m="1" x="876"/>
        <item m="1" x="1829"/>
        <item m="1" x="146"/>
        <item m="1" x="2181"/>
        <item m="1" x="2068"/>
        <item m="1" x="42"/>
        <item m="1" x="1491"/>
        <item m="1" x="2096"/>
        <item m="1" x="1632"/>
        <item m="1" x="1034"/>
        <item m="1" x="543"/>
        <item m="1" x="305"/>
        <item m="1" x="1900"/>
        <item m="1" x="400"/>
        <item m="1" x="398"/>
        <item m="1" x="945"/>
        <item m="1" x="534"/>
        <item m="1" x="1185"/>
        <item m="1" x="1863"/>
        <item m="1" x="1383"/>
        <item m="1" x="2475"/>
        <item m="1" x="674"/>
        <item m="1" x="1273"/>
        <item m="1" x="896"/>
        <item m="1" x="1906"/>
        <item m="1" x="2105"/>
        <item m="1" x="1940"/>
        <item m="1" x="1438"/>
        <item m="1" x="2416"/>
        <item m="1" x="2325"/>
        <item m="1" x="2342"/>
        <item m="1" x="1996"/>
        <item m="1" x="739"/>
        <item m="1" x="504"/>
        <item m="1" x="752"/>
        <item m="1" x="1358"/>
        <item m="1" x="763"/>
        <item m="1" x="978"/>
        <item m="1" x="865"/>
        <item m="1" x="174"/>
        <item m="1" x="955"/>
        <item m="1" x="1009"/>
        <item m="1" x="1962"/>
        <item m="1" x="2586"/>
        <item m="1" x="214"/>
        <item m="1" x="1684"/>
        <item m="1" x="588"/>
        <item m="1" x="1601"/>
        <item m="1" x="797"/>
        <item m="1" x="503"/>
        <item m="1" x="29"/>
        <item m="1" x="1498"/>
        <item m="1" x="1169"/>
        <item m="1" x="2400"/>
        <item m="1" x="1363"/>
        <item m="1" x="428"/>
        <item m="1" x="1704"/>
        <item m="1" x="25"/>
        <item m="1" x="1869"/>
        <item m="1" x="1759"/>
        <item m="1" x="158"/>
        <item m="1" x="223"/>
        <item m="1" x="1618"/>
        <item m="1" x="2224"/>
        <item m="1" x="2198"/>
        <item m="1" x="276"/>
        <item m="1" x="803"/>
        <item m="1" x="2158"/>
        <item m="1" x="2122"/>
        <item m="1" x="706"/>
        <item m="1" x="184"/>
        <item m="1" x="280"/>
        <item m="1" x="707"/>
        <item m="1" x="997"/>
        <item m="1" x="1625"/>
        <item m="1" x="1692"/>
        <item m="1" x="770"/>
        <item m="1" x="2465"/>
        <item m="1" x="986"/>
        <item m="1" x="836"/>
        <item m="1" x="70"/>
        <item m="1" x="1496"/>
        <item m="1" x="18"/>
        <item m="1" x="1054"/>
        <item m="1" x="2848"/>
        <item m="1" x="2272"/>
        <item m="1" x="992"/>
        <item m="1" x="1686"/>
        <item m="1" x="306"/>
        <item m="1" x="980"/>
        <item m="1" x="2501"/>
        <item m="1" x="1915"/>
        <item m="1" x="919"/>
        <item m="1" x="35"/>
        <item m="1" x="2182"/>
        <item m="1" x="688"/>
        <item m="1" x="2572"/>
        <item m="1" x="36"/>
        <item m="1" x="1154"/>
        <item m="1" x="1866"/>
        <item m="1" x="1658"/>
        <item m="1" x="2538"/>
        <item m="1" x="203"/>
        <item m="1" x="2215"/>
        <item m="1" x="1978"/>
        <item m="1" x="391"/>
        <item m="1" x="1973"/>
        <item m="1" x="1499"/>
        <item m="1" x="1747"/>
        <item m="1" x="1952"/>
        <item m="1" x="1177"/>
        <item m="1" x="1240"/>
        <item m="1" x="2042"/>
        <item m="1" x="1198"/>
        <item m="1" x="1333"/>
        <item m="1" x="2424"/>
        <item m="1" x="308"/>
        <item m="1" x="1313"/>
        <item m="1" x="2660"/>
        <item m="1" x="334"/>
        <item m="1" x="1148"/>
        <item m="1" x="2119"/>
        <item m="1" x="2841"/>
        <item m="1" x="2244"/>
        <item m="1" x="2312"/>
        <item m="1" x="1719"/>
        <item m="1" x="641"/>
        <item m="1" x="500"/>
        <item m="1" x="512"/>
        <item m="1" x="2109"/>
        <item m="1" x="802"/>
        <item m="1" x="552"/>
        <item m="1" x="600"/>
        <item m="1" x="2802"/>
        <item m="1" x="229"/>
        <item m="1" x="1581"/>
        <item m="1" x="2587"/>
        <item m="1" x="1348"/>
        <item m="1" x="1966"/>
        <item m="1" x="155"/>
        <item m="1" x="1919"/>
        <item m="1" x="1066"/>
        <item m="1" x="2670"/>
        <item m="1" x="1021"/>
        <item m="1" x="2257"/>
        <item m="1" x="756"/>
        <item m="1" x="1256"/>
        <item m="1" x="642"/>
        <item m="1" x="2731"/>
        <item m="1" x="1232"/>
        <item m="1" x="1471"/>
        <item m="1" x="819"/>
        <item m="1" x="792"/>
        <item m="1" x="1088"/>
        <item m="1" x="2613"/>
        <item m="1" x="1183"/>
        <item m="1" x="21"/>
        <item m="1" x="902"/>
        <item m="1" x="1344"/>
        <item m="1" x="2267"/>
        <item m="1" x="2716"/>
        <item m="1" x="369"/>
        <item m="1" x="1888"/>
        <item m="1" x="2735"/>
        <item m="1" x="1817"/>
        <item m="1" x="1820"/>
        <item m="1" x="2376"/>
        <item m="1" x="1020"/>
        <item m="1" x="2160"/>
        <item m="1" x="473"/>
        <item m="1" x="1809"/>
        <item m="1" x="421"/>
        <item m="1" x="2827"/>
        <item m="1" x="1334"/>
        <item m="1" x="1526"/>
        <item m="1" x="2243"/>
        <item m="1" x="1268"/>
        <item m="1" x="781"/>
        <item m="1" x="1114"/>
        <item m="1" x="1621"/>
        <item m="1" x="2351"/>
        <item m="1" x="842"/>
        <item m="1" x="1854"/>
        <item m="1" x="407"/>
        <item m="1" x="1217"/>
        <item m="1" x="1561"/>
        <item m="1" x="2545"/>
        <item m="1" x="1528"/>
        <item m="1" x="1204"/>
        <item m="1" x="2101"/>
        <item m="1" x="2292"/>
        <item m="1" x="1603"/>
        <item m="1" x="696"/>
        <item m="1" x="1503"/>
        <item m="1" x="2347"/>
        <item m="1" x="2480"/>
        <item m="1" x="186"/>
        <item m="1" x="1309"/>
        <item m="1" x="1052"/>
        <item m="1" x="557"/>
        <item m="1" x="1714"/>
        <item m="1" x="690"/>
        <item m="1" x="320"/>
        <item m="1" x="1302"/>
        <item m="1" x="1739"/>
        <item m="1" x="1753"/>
        <item m="1" x="1388"/>
        <item m="1" x="2320"/>
        <item m="1" x="651"/>
        <item m="1" x="614"/>
        <item m="1" x="1818"/>
        <item m="1" x="2754"/>
        <item m="1" x="1461"/>
        <item m="1" x="899"/>
        <item m="1" x="2659"/>
        <item m="1" x="2819"/>
        <item m="1" x="33"/>
        <item m="1" x="1576"/>
        <item m="1" x="2368"/>
        <item m="1" x="239"/>
        <item m="1" x="647"/>
        <item m="1" x="1095"/>
        <item m="1" x="1328"/>
        <item m="1" x="816"/>
        <item m="1" x="2142"/>
        <item m="1" x="1929"/>
        <item m="1" x="2092"/>
        <item m="1" x="1248"/>
        <item m="1" x="2179"/>
        <item m="1" x="670"/>
        <item m="1" x="2098"/>
        <item m="1" x="1768"/>
        <item m="1" x="1691"/>
        <item m="1" x="261"/>
        <item m="1" x="1855"/>
        <item m="1" x="1278"/>
        <item m="1" x="1450"/>
        <item m="1" x="2422"/>
        <item m="1" x="2600"/>
        <item m="1" x="2037"/>
        <item m="1" x="1958"/>
        <item m="1" x="824"/>
        <item m="1" x="281"/>
        <item m="1" x="1689"/>
        <item m="1" x="692"/>
        <item m="1" x="2646"/>
        <item m="1" x="2625"/>
        <item m="1" x="1694"/>
        <item m="1" x="2836"/>
        <item m="1" x="1161"/>
        <item m="1" x="1970"/>
        <item m="1" x="2396"/>
        <item m="1" x="1235"/>
        <item m="1" x="1944"/>
        <item m="1" x="2168"/>
        <item m="1" x="2296"/>
        <item m="1" x="362"/>
        <item m="1" x="2713"/>
        <item m="1" x="2229"/>
        <item m="1" x="1531"/>
        <item m="1" x="2568"/>
        <item m="1" x="185"/>
        <item m="1" x="2199"/>
        <item m="1" x="471"/>
        <item m="1" x="1407"/>
        <item m="1" x="66"/>
        <item m="1" x="610"/>
        <item m="1" x="669"/>
        <item m="1" x="2478"/>
        <item m="1" x="935"/>
        <item m="1" x="191"/>
        <item m="1" x="1959"/>
        <item m="1" x="1323"/>
        <item m="1" x="498"/>
        <item m="1" x="886"/>
        <item m="1" x="2254"/>
        <item m="1" x="325"/>
        <item m="1" x="1696"/>
        <item m="1" x="1938"/>
        <item m="1" x="1330"/>
        <item m="1" x="1190"/>
        <item m="1" x="2112"/>
        <item m="1" x="2494"/>
        <item m="1" x="574"/>
        <item m="1" x="1910"/>
        <item m="1" x="199"/>
        <item m="1" x="918"/>
        <item m="1" x="683"/>
        <item m="1" x="107"/>
        <item m="1" x="1487"/>
        <item m="1" x="1773"/>
        <item m="1" x="1513"/>
        <item m="1" x="1321"/>
        <item m="1" x="1425"/>
        <item m="1" x="1916"/>
        <item m="1" x="830"/>
        <item m="1" x="1649"/>
        <item m="1" x="1291"/>
        <item m="1" x="1699"/>
        <item m="1" x="2786"/>
        <item m="1" x="2756"/>
        <item m="1" x="1140"/>
        <item m="1" x="661"/>
        <item m="1" x="268"/>
        <item m="1" x="1315"/>
        <item m="1" x="94"/>
        <item m="1" x="1094"/>
        <item m="1" x="2730"/>
        <item m="1" x="1018"/>
        <item m="1" x="1948"/>
        <item m="1" x="601"/>
        <item m="1" x="1939"/>
        <item m="1" x="1311"/>
        <item m="1" x="633"/>
        <item m="1" x="248"/>
        <item m="1" x="20"/>
        <item m="1" x="1697"/>
        <item m="1" x="1035"/>
        <item m="1" x="1756"/>
        <item m="1" x="1186"/>
        <item m="1" x="1577"/>
        <item m="1" x="2276"/>
        <item m="1" x="2555"/>
        <item m="1" x="390"/>
        <item m="1" x="2549"/>
        <item m="1" x="2536"/>
        <item m="1" x="2442"/>
        <item m="1" x="62"/>
        <item m="1" x="486"/>
        <item m="1" x="2502"/>
        <item m="1" x="2414"/>
        <item m="1" x="150"/>
        <item m="1" x="1241"/>
        <item m="1" x="1345"/>
        <item m="1" x="1414"/>
        <item m="1" x="1392"/>
        <item m="1" x="2768"/>
        <item m="1" x="522"/>
        <item m="1" x="643"/>
        <item m="1" x="2523"/>
        <item m="1" x="1024"/>
        <item m="1" x="981"/>
        <item m="1" x="2584"/>
        <item m="1" x="2060"/>
        <item m="1" x="1019"/>
        <item m="1" x="2220"/>
        <item m="1" x="2751"/>
        <item m="1" x="531"/>
        <item m="1" x="714"/>
        <item m="1" x="1693"/>
        <item m="1" x="2344"/>
        <item m="1" x="2604"/>
        <item m="1" x="2778"/>
        <item m="1" x="2388"/>
        <item m="1" x="2223"/>
        <item m="1" x="1419"/>
        <item m="1" x="585"/>
        <item m="1" x="2178"/>
        <item m="1" x="2152"/>
        <item m="1" x="1051"/>
        <item m="1" x="1825"/>
        <item m="1" x="404"/>
        <item m="1" x="2654"/>
        <item m="1" x="1843"/>
        <item m="1" x="1732"/>
        <item m="1" x="464"/>
        <item m="1" x="1715"/>
        <item m="1" x="1554"/>
        <item m="1" x="1420"/>
        <item m="1" x="2371"/>
        <item m="1" x="948"/>
        <item m="1" x="2516"/>
        <item m="1" x="1416"/>
        <item m="1" x="1223"/>
        <item m="1" x="151"/>
        <item m="1" x="801"/>
        <item m="1" x="1222"/>
        <item m="1" x="2560"/>
        <item m="1" x="148"/>
        <item m="1" x="1666"/>
        <item m="1" x="793"/>
        <item m="1" x="703"/>
        <item m="1" x="890"/>
        <item m="1" x="1750"/>
        <item m="1" x="1785"/>
        <item m="1" x="1813"/>
        <item m="1" x="476"/>
        <item m="1" x="998"/>
        <item m="1" x="946"/>
        <item m="1" x="2487"/>
        <item m="1" x="2291"/>
        <item m="1" x="241"/>
        <item m="1" x="172"/>
        <item m="1" x="914"/>
        <item m="1" x="1191"/>
        <item m="1" x="1353"/>
        <item m="1" x="2171"/>
        <item m="1" x="743"/>
        <item m="1" x="304"/>
        <item m="1" x="1662"/>
        <item m="1" x="40"/>
        <item m="1" x="1262"/>
        <item m="1" x="1643"/>
        <item m="1" x="1802"/>
        <item m="1" x="451"/>
        <item m="1" x="1931"/>
        <item m="1" x="546"/>
        <item m="1" x="563"/>
        <item m="1" x="2447"/>
        <item m="1" x="1731"/>
        <item m="1" x="786"/>
        <item m="1" x="348"/>
        <item m="1" x="2311"/>
        <item m="1" x="2498"/>
        <item m="1" x="16"/>
        <item m="1" x="2433"/>
        <item m="1" x="2430"/>
        <item m="1" x="728"/>
        <item m="1" x="441"/>
        <item m="1" x="2678"/>
        <item m="1" x="744"/>
        <item m="1" x="1801"/>
        <item m="1" x="2804"/>
        <item m="1" x="2632"/>
        <item m="1" x="1975"/>
        <item m="1" x="2273"/>
        <item m="1" x="1384"/>
        <item m="1" x="1488"/>
        <item m="1" x="1495"/>
        <item m="1" x="2287"/>
        <item m="1" x="1055"/>
        <item m="1" x="204"/>
        <item m="1" x="2407"/>
        <item m="1" x="2608"/>
        <item m="1" x="1654"/>
        <item m="1" x="2753"/>
        <item m="1" x="2226"/>
        <item m="1" x="622"/>
        <item m="1" x="957"/>
        <item m="1" x="378"/>
        <item m="1" x="1879"/>
        <item m="1" x="1265"/>
        <item m="1" x="2664"/>
        <item m="1" x="259"/>
        <item m="1" x="1129"/>
        <item m="1" x="2020"/>
        <item m="1" x="559"/>
        <item m="1" x="1669"/>
        <item x="0"/>
        <item x="5"/>
        <item m="1" x="2259"/>
        <item m="1" x="989"/>
        <item m="1" x="735"/>
        <item m="1" x="658"/>
        <item m="1" x="1980"/>
        <item m="1" x="1316"/>
        <item m="1" x="2605"/>
        <item m="1" x="1078"/>
        <item m="1" x="932"/>
        <item m="1" x="1635"/>
        <item m="1" x="2095"/>
        <item m="1" x="2540"/>
        <item m="1" x="2264"/>
        <item m="1" x="829"/>
        <item m="1" x="1229"/>
        <item m="1" x="2035"/>
        <item m="1" x="1098"/>
        <item m="1" x="1710"/>
        <item m="1" x="1661"/>
        <item m="1" x="2275"/>
        <item m="1" x="1295"/>
        <item m="1" x="1641"/>
        <item m="1" x="1991"/>
        <item m="1" x="753"/>
        <item m="1" x="2094"/>
        <item m="1" x="2521"/>
        <item m="1" x="1189"/>
        <item m="1" x="924"/>
        <item m="1" x="2634"/>
        <item m="1" x="2645"/>
        <item m="1" x="88"/>
        <item m="1" x="904"/>
        <item m="1" x="2490"/>
        <item m="1" x="639"/>
        <item m="1" x="2644"/>
        <item m="1" x="2796"/>
        <item m="1" x="2373"/>
        <item m="1" x="193"/>
        <item m="1" x="1742"/>
        <item m="1" x="578"/>
        <item m="1" x="1596"/>
        <item m="1" x="1064"/>
        <item m="1" x="2283"/>
        <item m="1" x="1885"/>
        <item m="1" x="1439"/>
        <item m="1" x="453"/>
        <item m="1" x="2307"/>
        <item m="1" x="1469"/>
        <item m="1" x="1521"/>
        <item m="1" x="1153"/>
        <item m="1" x="187"/>
        <item m="1" x="1100"/>
        <item m="1" x="910"/>
        <item m="1" x="2439"/>
        <item m="1" x="282"/>
        <item m="1" x="2302"/>
        <item m="1" x="14"/>
        <item m="1" x="2471"/>
        <item m="1" x="493"/>
        <item m="1" x="2366"/>
        <item m="1" x="1574"/>
        <item m="1" x="2748"/>
        <item m="1" x="393"/>
        <item m="1" x="519"/>
        <item m="1" x="764"/>
        <item m="1" x="1857"/>
        <item m="1" x="2375"/>
        <item m="1" x="217"/>
        <item m="1" x="1398"/>
        <item m="1" x="2669"/>
        <item m="1" x="1483"/>
        <item m="1" x="205"/>
        <item m="1" x="2297"/>
        <item m="1" x="461"/>
        <item m="1" x="921"/>
        <item m="1" x="2845"/>
        <item m="1" x="2391"/>
        <item m="1" x="777"/>
        <item m="1" x="718"/>
        <item m="1" x="2190"/>
        <item m="1" x="2733"/>
        <item m="1" x="1730"/>
        <item m="1" x="2755"/>
        <item m="1" x="452"/>
        <item m="1" x="406"/>
        <item m="1" x="2723"/>
        <item m="1" x="1033"/>
        <item m="1" x="1638"/>
        <item m="1" x="779"/>
        <item m="1" x="2774"/>
        <item m="1" x="2823"/>
        <item m="1" x="2261"/>
        <item m="1" x="1281"/>
        <item m="1" x="2147"/>
        <item m="1" x="2712"/>
        <item m="1" x="2011"/>
        <item m="1" x="2246"/>
        <item m="1" x="1327"/>
        <item m="1" x="2561"/>
        <item m="1" x="502"/>
        <item m="1" x="2103"/>
        <item m="1" x="1986"/>
        <item m="1" x="481"/>
        <item m="1" x="1351"/>
        <item m="1" x="1386"/>
        <item m="1" x="2384"/>
        <item m="1" x="1724"/>
        <item m="1" x="529"/>
        <item m="1" x="795"/>
        <item m="1" x="2146"/>
        <item m="1" x="2313"/>
        <item m="1" x="1011"/>
        <item m="1" x="2093"/>
        <item m="1" x="2589"/>
        <item m="1" x="1776"/>
        <item m="1" x="700"/>
        <item m="1" x="2003"/>
        <item m="1" x="372"/>
        <item m="1" x="1092"/>
        <item m="1" x="1200"/>
        <item m="1" x="2346"/>
        <item m="1" x="1918"/>
        <item m="1" x="30"/>
        <item m="1" x="879"/>
        <item m="1" x="930"/>
        <item m="1" x="56"/>
        <item m="1" x="1814"/>
        <item m="1" x="444"/>
        <item m="1" x="1967"/>
        <item m="1" x="1017"/>
        <item m="1" x="973"/>
        <item m="1" x="775"/>
        <item m="1" x="1455"/>
        <item m="1" x="1405"/>
        <item m="1" x="2583"/>
        <item m="1" x="2683"/>
        <item m="1" x="358"/>
        <item m="1" x="1072"/>
        <item m="1" x="1847"/>
        <item m="1" x="2185"/>
        <item m="1" x="1318"/>
        <item m="1" x="1207"/>
        <item m="1" x="396"/>
        <item m="1" x="278"/>
        <item m="1" x="2015"/>
        <item m="1" x="2157"/>
        <item m="1" x="1409"/>
        <item m="1" x="1359"/>
        <item m="1" x="594"/>
        <item m="1" x="1500"/>
        <item m="1" x="2798"/>
        <item m="1" x="2615"/>
        <item m="1" x="2769"/>
        <item m="1" x="2552"/>
        <item m="1" x="1142"/>
        <item m="1" x="134"/>
        <item m="1" x="1472"/>
        <item m="1" x="1644"/>
        <item m="1" x="1246"/>
        <item m="1" x="1560"/>
        <item m="1" x="1194"/>
        <item m="1" x="2304"/>
        <item m="1" x="1432"/>
        <item m="1" x="1954"/>
        <item m="1" x="2348"/>
        <item m="1" x="2479"/>
        <item m="1" x="2123"/>
        <item m="1" x="95"/>
        <item m="1" x="1489"/>
        <item m="1" x="1674"/>
        <item m="1" x="1130"/>
        <item m="1" x="1549"/>
        <item m="1" x="844"/>
        <item m="1" x="2127"/>
        <item m="1" x="2570"/>
        <item m="1" x="1156"/>
        <item m="1" x="880"/>
        <item m="1" x="555"/>
        <item m="1" x="823"/>
        <item m="1" x="1672"/>
        <item m="1" x="2278"/>
        <item m="1" x="356"/>
        <item m="1" x="176"/>
        <item m="1" x="1267"/>
        <item m="1" x="302"/>
        <item m="1" x="1623"/>
        <item m="1" x="1464"/>
        <item m="1" x="2055"/>
        <item m="1" x="672"/>
        <item m="1" x="2108"/>
        <item m="1" x="2457"/>
        <item m="1" x="2379"/>
        <item m="1" x="1961"/>
        <item m="1" x="721"/>
        <item m="1" x="2213"/>
        <item m="1" x="1628"/>
        <item m="1" x="2289"/>
        <item m="1" x="2443"/>
        <item m="1" x="1317"/>
        <item m="1" x="2155"/>
        <item m="1" x="15"/>
        <item m="1" x="2141"/>
        <item m="1" x="2051"/>
        <item m="1" x="950"/>
        <item m="1" x="1946"/>
        <item m="1" x="2592"/>
        <item m="1" x="1040"/>
        <item m="1" x="511"/>
        <item m="1" x="2590"/>
        <item m="1" x="2134"/>
        <item m="1" x="383"/>
        <item m="1" x="1758"/>
        <item m="1" x="1452"/>
        <item m="1" x="2303"/>
        <item m="1" x="44"/>
        <item m="1" x="524"/>
        <item m="1" x="86"/>
        <item m="1" x="2622"/>
        <item m="1" x="1850"/>
        <item m="1" x="1904"/>
        <item m="1" x="2280"/>
        <item m="1" x="46"/>
        <item m="1" x="1079"/>
        <item m="1" x="619"/>
        <item m="1" x="2539"/>
        <item m="1" x="236"/>
        <item m="1" x="2209"/>
        <item m="1" x="569"/>
        <item m="1" x="264"/>
        <item m="1" x="2298"/>
        <item m="1" x="1743"/>
        <item m="1" x="2652"/>
        <item m="1" x="933"/>
        <item m="1" x="1509"/>
        <item m="1" x="2689"/>
        <item m="1" x="2799"/>
        <item m="1" x="727"/>
        <item m="1" x="2090"/>
        <item m="1" x="1651"/>
        <item m="1" x="841"/>
        <item m="1" x="1626"/>
        <item m="1" x="757"/>
        <item m="1" x="1512"/>
        <item m="1" x="2722"/>
        <item m="1" x="2745"/>
        <item m="1" x="1907"/>
        <item m="1" x="1310"/>
        <item m="1" x="776"/>
        <item m="1" x="2736"/>
        <item m="1" x="1352"/>
        <item m="1" x="1109"/>
        <item m="1" x="1598"/>
        <item m="1" x="2293"/>
        <item m="1" x="1164"/>
        <item m="1" x="2005"/>
        <item m="1" x="2001"/>
        <item m="1" x="2553"/>
        <item m="1" x="2838"/>
        <item m="1" x="2470"/>
        <item m="1" x="1459"/>
        <item m="1" x="1671"/>
        <item m="1" x="2299"/>
        <item m="1" x="2100"/>
        <item m="1" x="2691"/>
        <item m="1" x="839"/>
        <item m="1" x="1201"/>
        <item m="1" x="2703"/>
        <item m="1" x="962"/>
        <item m="1" x="548"/>
        <item x="4"/>
        <item m="1" x="1444"/>
        <item m="1" x="501"/>
        <item m="1" x="598"/>
        <item m="1" x="335"/>
        <item m="1" x="1994"/>
        <item m="1" x="2423"/>
        <item m="1" x="2230"/>
        <item m="1" x="416"/>
        <item m="1" x="2017"/>
        <item m="1" x="1023"/>
        <item m="1" x="1508"/>
        <item m="1" x="1127"/>
        <item m="1" x="1497"/>
        <item m="1" x="1786"/>
        <item m="1" x="873"/>
        <item m="1" x="2018"/>
        <item m="1" x="1665"/>
        <item m="1" x="1219"/>
        <item m="1" x="995"/>
        <item m="1" x="694"/>
        <item m="1" x="1257"/>
        <item m="1" x="634"/>
        <item m="1" x="2210"/>
        <item m="1" x="432"/>
        <item m="1" x="380"/>
        <item m="1" x="76"/>
        <item m="1" x="209"/>
        <item m="1" x="285"/>
        <item m="1" x="1779"/>
        <item m="1" x="2073"/>
        <item m="1" x="657"/>
        <item m="1" x="2081"/>
        <item m="1" x="1305"/>
        <item m="1" x="137"/>
        <item m="1" x="1737"/>
        <item m="1" x="863"/>
        <item m="1" x="2725"/>
        <item m="1" x="2176"/>
        <item m="1" x="1894"/>
        <item m="1" x="2727"/>
        <item m="1" x="898"/>
        <item m="1" x="2417"/>
        <item m="1" x="457"/>
        <item m="1" x="1987"/>
        <item m="1" x="2580"/>
        <item m="1" x="2099"/>
        <item m="1" x="1932"/>
        <item m="1" x="1536"/>
        <item m="1" x="1231"/>
        <item m="1" x="2114"/>
        <item m="1" x="705"/>
        <item m="1" x="2817"/>
        <item m="1" x="2762"/>
        <item m="1" x="1642"/>
        <item m="1" x="1067"/>
        <item m="1" x="577"/>
        <item m="1" x="2445"/>
        <item m="1" x="799"/>
        <item m="1" x="1539"/>
        <item m="1" x="1740"/>
        <item m="1" x="284"/>
        <item m="1" x="883"/>
        <item m="1" x="1631"/>
        <item m="1" x="1031"/>
        <item m="1" x="2258"/>
        <item m="1" x="331"/>
        <item m="1" x="49"/>
        <item m="1" x="73"/>
        <item m="1" x="847"/>
        <item m="1" x="2265"/>
        <item m="1" x="1378"/>
        <item m="1" x="1969"/>
        <item m="1" x="1068"/>
        <item m="1" x="679"/>
        <item m="1" x="1523"/>
        <item m="1" x="2602"/>
        <item m="1" x="1504"/>
        <item m="1" x="1652"/>
        <item m="1" x="2700"/>
        <item m="1" x="195"/>
        <item m="1" x="2409"/>
        <item m="1" x="273"/>
        <item m="1" x="1881"/>
        <item m="1" x="1282"/>
        <item m="1" x="625"/>
        <item m="1" x="54"/>
        <item m="1" x="1515"/>
        <item m="1" x="1254"/>
        <item m="1" x="572"/>
        <item m="1" x="1397"/>
        <item m="1" x="1434"/>
        <item m="1" x="682"/>
        <item m="1" x="413"/>
        <item m="1" x="741"/>
        <item m="1" x="1876"/>
        <item m="1" x="1620"/>
        <item m="1" x="915"/>
        <item m="1" x="1908"/>
        <item m="1" x="2256"/>
        <item m="1" x="1276"/>
        <item m="1" x="2040"/>
        <item m="1" x="1782"/>
        <item m="1" x="663"/>
        <item m="1" x="13"/>
        <item m="1" x="689"/>
        <item m="1" x="2331"/>
        <item m="1" x="2071"/>
        <item m="1" x="315"/>
        <item m="1" x="758"/>
        <item m="1" x="1296"/>
        <item m="1" x="575"/>
        <item m="1" x="2395"/>
        <item m="1" x="482"/>
        <item m="1" x="167"/>
        <item m="1" x="2270"/>
        <item m="1" x="2061"/>
        <item m="1" x="2469"/>
        <item m="1" x="814"/>
        <item m="1" x="2239"/>
        <item m="1" x="665"/>
        <item m="1" x="1292"/>
        <item m="1" x="1465"/>
        <item m="1" x="1326"/>
        <item m="1" x="1680"/>
        <item m="1" x="138"/>
        <item m="1" x="509"/>
        <item m="1" x="2474"/>
        <item m="1" x="2842"/>
        <item m="1" x="2170"/>
        <item m="1" x="754"/>
        <item m="1" x="2374"/>
        <item m="1" x="141"/>
        <item m="1" x="1387"/>
        <item m="1" x="2408"/>
        <item m="1" x="2269"/>
        <item m="1" x="745"/>
        <item m="1" x="638"/>
        <item m="1" x="1121"/>
        <item m="1" x="1399"/>
        <item m="1" x="450"/>
        <item m="1" x="2286"/>
        <item m="1" x="2438"/>
        <item m="1" x="2788"/>
        <item m="1" x="768"/>
        <item m="1" x="1394"/>
        <item m="1" x="1873"/>
        <item m="1" x="812"/>
        <item m="1" x="2358"/>
        <item m="1" x="2200"/>
        <item m="1" x="1493"/>
        <item m="1" x="2440"/>
        <item m="1" x="1224"/>
        <item m="1" x="2705"/>
        <item m="1" x="1552"/>
        <item m="1" x="2714"/>
        <item m="1" x="1440"/>
        <item m="1" x="1366"/>
        <item m="1" x="2033"/>
        <item m="1" x="1456"/>
        <item m="1" x="345"/>
        <item m="1" x="1174"/>
        <item m="1" x="1774"/>
        <item m="1" x="1413"/>
        <item m="1" x="2047"/>
        <item m="1" x="1646"/>
        <item m="1" x="2361"/>
        <item m="1" x="2089"/>
        <item m="1" x="434"/>
        <item m="1" x="429"/>
        <item m="1" x="1036"/>
        <item m="1" x="656"/>
        <item m="1" x="2526"/>
        <item m="1" x="1165"/>
        <item m="1" x="2453"/>
        <item m="1" x="1771"/>
        <item m="1" x="782"/>
        <item m="1" x="1518"/>
        <item m="1" x="525"/>
        <item m="1" x="2380"/>
        <item m="1" x="1081"/>
        <item m="1" x="655"/>
        <item m="1" x="2603"/>
        <item m="1" x="2846"/>
        <item m="1" x="698"/>
        <item m="1" x="516"/>
        <item m="1" x="1058"/>
        <item m="1" x="131"/>
        <item m="1" x="767"/>
        <item m="1" x="1253"/>
        <item m="1" x="994"/>
        <item m="1" x="386"/>
        <item m="1" x="1868"/>
        <item m="1" x="1026"/>
        <item m="1" x="1550"/>
        <item m="1" x="1679"/>
        <item m="1" x="2766"/>
        <item m="1" x="2763"/>
        <item m="1" x="2434"/>
        <item m="1" x="2251"/>
        <item m="1" x="1084"/>
        <item m="1" x="2282"/>
        <item m="1" x="1401"/>
        <item m="1" x="2427"/>
        <item m="1" x="1579"/>
        <item m="1" x="2455"/>
        <item m="1" x="115"/>
        <item m="1" x="1124"/>
        <item m="1" x="1860"/>
        <item m="1" x="2614"/>
        <item m="1" x="2831"/>
        <item m="1" x="2610"/>
        <item m="1" x="2513"/>
        <item m="1" x="269"/>
        <item m="1" x="2591"/>
        <item m="1" x="178"/>
        <item m="1" x="2462"/>
        <item m="1" x="1004"/>
        <item m="1" x="2525"/>
        <item m="1" x="81"/>
        <item m="1" x="425"/>
        <item m="1" x="2520"/>
        <item m="1" x="2153"/>
        <item m="1" x="168"/>
        <item m="1" x="1214"/>
        <item m="1" x="1113"/>
        <item m="1" x="1490"/>
        <item m="1" x="664"/>
        <item m="1" x="2163"/>
        <item m="1" x="2757"/>
        <item m="1" x="2120"/>
        <item m="1" x="785"/>
        <item m="1" x="850"/>
        <item m="1" x="1006"/>
        <item m="1" x="1909"/>
        <item m="1" x="1494"/>
        <item m="1" x="2159"/>
        <item m="1" x="1263"/>
        <item m="1" x="127"/>
        <item m="1" x="867"/>
        <item m="1" x="1208"/>
        <item m="1" x="316"/>
        <item m="1" x="1047"/>
        <item m="1" x="1845"/>
        <item m="1" x="1864"/>
        <item m="1" x="630"/>
        <item m="1" x="144"/>
        <item m="1" x="232"/>
        <item m="1" x="1798"/>
        <item m="1" x="153"/>
        <item m="1" x="1614"/>
        <item m="1" x="1093"/>
        <item m="1" x="1125"/>
        <item m="1" x="1594"/>
        <item m="1" x="530"/>
        <item m="1" x="2151"/>
        <item m="1" x="1789"/>
        <item m="1" x="2115"/>
        <item m="1" x="1899"/>
        <item m="1" x="1974"/>
        <item m="1" x="584"/>
        <item m="1" x="494"/>
        <item m="1" x="2201"/>
        <item m="1" x="1145"/>
        <item m="1" x="549"/>
        <item m="1" x="2444"/>
        <item m="1" x="79"/>
        <item m="1" x="1889"/>
        <item m="1" x="1083"/>
        <item m="1" x="194"/>
        <item m="1" x="1374"/>
        <item m="1" x="1300"/>
        <item m="1" x="240"/>
        <item m="1" x="909"/>
        <item m="1" x="10"/>
        <item m="1" x="772"/>
        <item m="1" x="346"/>
        <item m="1" x="2058"/>
        <item m="1" x="114"/>
        <item m="1" x="1877"/>
        <item m="1" x="632"/>
        <item m="1" x="2551"/>
        <item m="1" x="353"/>
        <item m="1" x="472"/>
        <item m="1" x="949"/>
        <item m="1" x="528"/>
        <item m="1" x="2025"/>
        <item m="1" x="599"/>
        <item m="1" x="833"/>
        <item m="1" x="487"/>
        <item m="1" x="1797"/>
        <item m="1" x="1451"/>
        <item m="1" x="2661"/>
        <item m="1" x="91"/>
        <item m="1" x="621"/>
        <item m="1" x="2459"/>
        <item m="1" x="370"/>
        <item m="1" x="179"/>
        <item m="1" x="1683"/>
        <item m="1" x="145"/>
        <item m="1" x="1718"/>
        <item m="1" x="1930"/>
        <item m="1" x="1839"/>
        <item m="1" x="736"/>
        <item m="1" x="53"/>
        <item m="1" x="1404"/>
        <item m="1" x="1890"/>
        <item m="1" x="1403"/>
        <item m="1" x="827"/>
        <item m="1" x="2701"/>
        <item m="1" x="1824"/>
        <item m="1" x="970"/>
        <item m="1" x="515"/>
        <item m="1" x="410"/>
        <item m="1" x="2742"/>
        <item m="1" x="1342"/>
        <item m="1" x="437"/>
        <item m="1" x="538"/>
        <item m="1" x="1393"/>
        <item m="1" x="1266"/>
        <item m="1" x="684"/>
        <item m="1" x="742"/>
        <item m="1" x="499"/>
        <item m="1" x="1157"/>
        <item m="1" x="788"/>
        <item m="1" x="2219"/>
        <item m="1" x="853"/>
        <item m="1" x="2450"/>
        <item m="1" x="869"/>
        <item m="1" x="1280"/>
        <item m="1" x="1924"/>
        <item m="1" x="246"/>
        <item m="1" x="895"/>
        <item m="1" x="1044"/>
        <item m="1" x="462"/>
        <item m="1" x="654"/>
        <item m="1" x="216"/>
        <item m="1" x="1608"/>
        <item m="1" x="1412"/>
        <item m="1" x="635"/>
        <item m="1" x="2544"/>
        <item m="1" x="2673"/>
        <item m="1" x="2041"/>
        <item m="1" x="2381"/>
        <item m="1" x="2013"/>
        <item m="1" x="1408"/>
        <item m="1" x="740"/>
        <item m="1" x="1936"/>
        <item m="1" x="1249"/>
        <item m="1" x="996"/>
        <item m="1" x="2372"/>
        <item m="1" x="1396"/>
        <item m="1" x="2065"/>
        <item m="1" x="1663"/>
        <item m="1" x="1025"/>
        <item m="1" x="2595"/>
        <item m="1" x="2139"/>
        <item m="1" x="1220"/>
        <item m="1" x="1582"/>
        <item m="1" x="1178"/>
        <item m="1" x="2657"/>
        <item m="1" x="327"/>
        <item m="1" x="2162"/>
        <item m="1" x="207"/>
        <item m="1" x="849"/>
        <item m="1" x="2651"/>
        <item m="1" x="2685"/>
        <item m="1" x="964"/>
        <item m="1" x="815"/>
        <item m="1" x="1141"/>
        <item x="3"/>
        <item m="1" x="344"/>
        <item m="1" x="1332"/>
        <item m="1" x="916"/>
        <item m="1" x="650"/>
        <item m="1" x="751"/>
        <item m="1" x="357"/>
        <item m="1" x="558"/>
        <item m="1" x="1264"/>
        <item m="1" x="2611"/>
        <item m="1" x="1546"/>
        <item m="1" x="2164"/>
        <item m="1" x="608"/>
        <item m="1" x="2252"/>
        <item m="1" x="2401"/>
        <item m="1" x="1791"/>
        <item m="1" x="695"/>
        <item m="1" x="2330"/>
        <item m="1" x="1767"/>
        <item m="1" x="1236"/>
        <item m="1" x="2056"/>
        <item m="1" x="2794"/>
        <item m="1" x="2305"/>
        <item m="1" x="1211"/>
        <item m="1" x="510"/>
        <item m="1" x="1851"/>
        <item m="1" x="1324"/>
        <item m="1" x="2233"/>
        <item m="1" x="1927"/>
        <item m="1" x="1112"/>
        <item m="1" x="848"/>
        <item m="1" x="225"/>
        <item m="1" x="87"/>
        <item m="1" x="691"/>
        <item m="1" x="889"/>
        <item m="1" x="681"/>
        <item m="1" x="2688"/>
        <item m="1" x="2681"/>
        <item m="1" x="1997"/>
        <item m="1" x="2738"/>
        <item m="1" x="312"/>
        <item m="1" x="2357"/>
        <item m="1" x="653"/>
        <item m="1" x="2355"/>
        <item m="1" x="1792"/>
        <item m="1" x="2044"/>
        <item m="1" x="126"/>
        <item m="1" x="307"/>
        <item m="1" x="97"/>
        <item m="1" x="550"/>
        <item m="1" x="1151"/>
        <item m="1" x="2022"/>
        <item m="1" x="1976"/>
        <item m="1" x="1913"/>
        <item m="1" x="2421"/>
        <item m="1" x="366"/>
        <item m="1" x="2077"/>
        <item m="1" x="1369"/>
        <item m="1" x="1811"/>
        <item m="1" x="2091"/>
        <item m="1" x="1524"/>
        <item m="1" x="2772"/>
        <item m="1" x="1435"/>
        <item m="1" x="1762"/>
        <item m="1" x="937"/>
        <item m="1" x="379"/>
        <item m="1" x="231"/>
        <item m="1" x="1751"/>
        <item m="1" x="371"/>
        <item m="1" x="1872"/>
        <item m="1" x="423"/>
        <item m="1" x="1637"/>
        <item m="1" x="1357"/>
        <item m="1" x="648"/>
        <item m="1" x="2389"/>
        <item m="1" x="1816"/>
        <item m="1" x="2306"/>
        <item m="1" x="2385"/>
        <item m="1" x="1466"/>
        <item m="1" x="649"/>
        <item m="1" x="645"/>
        <item m="1" x="2116"/>
        <item m="1" x="258"/>
        <item m="1" x="2776"/>
        <item m="1" x="965"/>
        <item m="1" x="583"/>
        <item m="1" x="1075"/>
        <item m="1" x="228"/>
        <item m="1" x="189"/>
        <item m="1" x="991"/>
        <item m="1" x="1865"/>
        <item m="1" x="1454"/>
        <item m="1" x="83"/>
        <item m="1" x="676"/>
        <item m="1" x="212"/>
        <item m="1" x="2288"/>
        <item m="1" x="418"/>
        <item m="1" x="2565"/>
        <item m="1" x="1648"/>
        <item m="1" x="2436"/>
        <item m="1" x="1346"/>
        <item m="1" x="1806"/>
        <item m="1" x="2483"/>
        <item m="1" x="93"/>
        <item m="1" x="2694"/>
        <item m="1" x="2782"/>
        <item m="1" x="2211"/>
        <item m="1" x="133"/>
        <item m="1" x="993"/>
        <item m="1" x="2507"/>
        <item m="1" x="1859"/>
        <item m="1" x="505"/>
        <item m="1" x="2076"/>
        <item m="1" x="2087"/>
        <item m="1" x="1922"/>
        <item m="1" x="1794"/>
        <item m="1" x="173"/>
        <item m="1" x="2014"/>
        <item m="1" x="343"/>
        <item m="1" x="1242"/>
        <item m="1" x="606"/>
        <item m="1" x="2832"/>
        <item m="1" x="2399"/>
        <item m="1" x="715"/>
        <item m="1" x="67"/>
        <item m="1" x="2637"/>
        <item m="1" x="871"/>
        <item m="1" x="2789"/>
        <item m="1" x="547"/>
        <item m="1" x="75"/>
        <item m="1" x="2556"/>
        <item m="1" x="1522"/>
        <item m="1" x="475"/>
        <item m="1" x="293"/>
        <item m="1" x="1760"/>
        <item m="1" x="846"/>
        <item m="1" x="2828"/>
        <item m="1" x="774"/>
        <item m="1" x="1587"/>
        <item m="1" x="2585"/>
        <item m="1" x="1233"/>
        <item m="1" x="667"/>
        <item m="1" x="257"/>
        <item m="1" x="38"/>
        <item m="1" x="1290"/>
        <item m="1" x="2072"/>
        <item m="1" x="607"/>
        <item m="1" x="2542"/>
        <item m="1" x="112"/>
        <item m="1" x="2336"/>
        <item m="1" x="1132"/>
        <item m="1" x="2392"/>
        <item m="1" x="1682"/>
        <item m="1" x="1097"/>
        <item m="1" x="1116"/>
        <item m="1" x="455"/>
        <item m="1" x="537"/>
        <item m="1" x="2517"/>
        <item m="1" x="2593"/>
        <item m="1" x="2709"/>
        <item m="1" x="116"/>
        <item m="1" x="2426"/>
        <item m="1" x="733"/>
        <item m="1" x="2577"/>
        <item m="1" x="424"/>
        <item m="1" x="1611"/>
        <item m="1" x="2078"/>
        <item m="1" x="2032"/>
        <item m="1" x="1225"/>
        <item m="1" x="2418"/>
        <item m="1" x="878"/>
        <item m="1" x="1634"/>
        <item m="1" x="2707"/>
        <item m="1" x="2411"/>
        <item m="1" x="790"/>
        <item m="1" x="2359"/>
        <item m="1" x="923"/>
        <item m="1" x="872"/>
        <item m="1" x="415"/>
        <item m="1" x="1788"/>
        <item m="1" x="1337"/>
        <item m="1" x="110"/>
        <item m="1" x="2648"/>
        <item m="1" x="2174"/>
        <item m="1" x="748"/>
        <item m="1" x="159"/>
        <item m="1" x="1995"/>
        <item m="1" x="2726"/>
        <item m="1" x="1390"/>
        <item m="1" x="2504"/>
        <item m="1" x="1557"/>
        <item m="1" x="1563"/>
        <item m="1" x="1037"/>
        <item m="1" x="354"/>
        <item m="1" x="1838"/>
        <item m="1" x="1429"/>
        <item m="1" x="289"/>
        <item m="1" x="1687"/>
        <item m="1" x="845"/>
        <item m="1" x="2154"/>
        <item m="1" x="1428"/>
        <item m="1" x="1613"/>
        <item m="1" x="765"/>
        <item m="1" x="1564"/>
        <item m="1" x="1218"/>
        <item m="1" x="732"/>
        <item m="1" x="2746"/>
        <item m="1" x="2036"/>
        <item m="1" x="32"/>
        <item m="1" x="1593"/>
        <item m="1" x="1883"/>
        <item m="1" x="2218"/>
        <item m="1" x="1012"/>
        <item m="1" x="2653"/>
        <item m="1" x="1617"/>
        <item m="1" x="738"/>
        <item m="1" x="2598"/>
        <item m="1" x="465"/>
        <item m="1" x="1880"/>
        <item m="1" x="2338"/>
        <item m="1" x="969"/>
        <item m="1" x="1007"/>
        <item m="1" x="2825"/>
        <item m="1" x="215"/>
        <item m="1" x="468"/>
        <item m="1" x="47"/>
        <item m="1" x="2406"/>
        <item m="1" x="121"/>
        <item m="1" x="2390"/>
        <item m="1" x="2617"/>
        <item m="1" x="301"/>
        <item m="1" x="1586"/>
        <item m="1" x="1175"/>
        <item m="1" x="2835"/>
        <item m="1" x="1069"/>
        <item m="1" x="1076"/>
        <item m="1" x="1558"/>
        <item m="1" x="928"/>
        <item m="1" x="2744"/>
        <item m="1" x="171"/>
        <item m="1" x="652"/>
        <item m="1" x="1590"/>
        <item m="1" x="1795"/>
        <item m="1" x="831"/>
        <item m="1" x="1181"/>
        <item m="1" x="2279"/>
        <item m="1" x="2102"/>
        <item m="1" x="680"/>
        <item m="1" x="553"/>
        <item m="1" x="1985"/>
        <item m="1" x="810"/>
        <item m="1" x="389"/>
        <item m="1" x="2167"/>
        <item m="1" x="1048"/>
        <item m="1" x="1354"/>
        <item m="1" x="2815"/>
        <item m="1" x="1402"/>
        <item m="1" x="2420"/>
        <item m="1" x="2569"/>
        <item m="1" x="2656"/>
        <item m="1" x="1143"/>
        <item m="1" x="1071"/>
        <item m="1" x="1702"/>
        <item m="1" x="1176"/>
        <item m="1" x="323"/>
        <item m="1" x="271"/>
        <item m="1" x="1481"/>
        <item m="1" x="2814"/>
        <item m="1" x="1547"/>
        <item m="1" x="2066"/>
        <item m="1" x="2247"/>
        <item m="1" x="587"/>
        <item m="1" x="1990"/>
        <item m="1" x="1841"/>
        <item m="1" x="330"/>
        <item m="1" x="1135"/>
        <item m="1" x="719"/>
        <item m="1" x="103"/>
        <item m="1" x="1893"/>
        <item m="1" x="219"/>
        <item m="1" x="2126"/>
        <item m="1" x="454"/>
        <item m="1" x="769"/>
        <item m="1" x="1741"/>
        <item m="1" x="877"/>
        <item m="1" x="783"/>
        <item m="1" x="220"/>
        <item m="1" x="1138"/>
        <item m="1" x="897"/>
        <item m="1" x="2839"/>
        <item m="1" x="2810"/>
        <item m="1" x="1350"/>
        <item m="1" x="313"/>
        <item m="1" x="1926"/>
        <item m="1" x="298"/>
        <item m="1" x="449"/>
        <item m="1" x="1822"/>
        <item m="1" x="2783"/>
        <item m="1" x="165"/>
        <item m="1" x="1206"/>
        <item m="1" x="561"/>
        <item m="1" x="1199"/>
        <item m="1" x="1443"/>
        <item m="1" x="1979"/>
        <item m="1" x="734"/>
        <item m="1" x="1163"/>
        <item m="1" x="1950"/>
        <item m="1" x="1340"/>
        <item m="1" x="2721"/>
        <item m="1" x="2477"/>
        <item m="1" x="901"/>
        <item m="1" x="1678"/>
        <item m="1" x="931"/>
        <item m="1" x="2352"/>
        <item m="1" x="2253"/>
        <item m="1" x="1250"/>
        <item m="1" x="1659"/>
        <item m="1" x="1836"/>
        <item m="1" x="800"/>
        <item m="1" x="1886"/>
        <item m="1" x="2574"/>
        <item m="1" x="142"/>
        <item m="1" x="2491"/>
        <item m="1" x="263"/>
        <item m="1" x="2004"/>
        <item m="1" x="1122"/>
        <item m="1" x="592"/>
        <item m="1" x="1548"/>
        <item m="1" x="711"/>
        <item m="1" x="1830"/>
        <item m="1" x="2362"/>
        <item m="1" x="1790"/>
        <item m="1" x="1846"/>
        <item m="1" x="526"/>
        <item m="1" x="885"/>
        <item m="1" x="562"/>
        <item m="1" x="1650"/>
        <item m="1" x="2724"/>
        <item m="1" x="2195"/>
        <item m="1" x="2156"/>
        <item m="1" x="1385"/>
        <item m="1" x="1367"/>
        <item m="1" x="2026"/>
        <item m="1" x="956"/>
        <item m="1" x="2719"/>
        <item m="1" x="1921"/>
        <item m="1" x="208"/>
        <item m="1" x="324"/>
        <item m="1" x="2231"/>
        <item m="1" x="523"/>
        <item m="1" x="1090"/>
        <item m="1" x="2806"/>
        <item m="1" x="2415"/>
        <item m="1" x="917"/>
        <item m="1" x="1286"/>
        <item m="1" x="2364"/>
        <item m="1" x="2128"/>
        <item m="1" x="1588"/>
        <item m="1" x="2557"/>
        <item m="1" x="514"/>
        <item m="1" x="2184"/>
        <item m="1" x="101"/>
        <item m="1" x="1772"/>
        <item m="1" x="1716"/>
        <item m="1" x="1258"/>
        <item m="1" x="1700"/>
        <item m="1" x="1085"/>
        <item m="1" x="626"/>
        <item m="1" x="611"/>
        <item m="1" x="2532"/>
        <item m="1" x="2318"/>
        <item m="1" x="1821"/>
        <item m="1" x="182"/>
        <item m="1" x="1368"/>
        <item m="1" x="1744"/>
        <item m="1" x="2647"/>
        <item m="1" x="2149"/>
        <item m="1" x="2356"/>
        <item m="1" x="375"/>
        <item m="1" x="1182"/>
        <item m="1" x="1707"/>
        <item m="1" x="2204"/>
        <item m="1" x="1746"/>
        <item m="1" x="2616"/>
        <item m="1" x="1592"/>
        <item m="1" x="2328"/>
        <item m="1" x="508"/>
        <item m="1" x="2559"/>
        <item m="1" x="496"/>
        <item m="1" x="2050"/>
        <item m="1" x="1755"/>
        <item m="1" x="2658"/>
        <item m="1" x="1568"/>
        <item m="1" x="1727"/>
        <item m="1" x="1800"/>
        <item m="1" x="595"/>
        <item m="1" x="2191"/>
        <item m="1" x="1104"/>
        <item m="1" x="351"/>
        <item m="1" x="1835"/>
        <item m="1" x="1722"/>
        <item m="1" x="2236"/>
        <item m="1" x="807"/>
        <item m="1" x="1195"/>
        <item m="1" x="189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name="Svc Line" axis="axisRow" compact="0" outline="0" showAll="0" defaultSubtotal="0">
      <items count="5">
        <item x="1"/>
        <item x="2"/>
        <item x="4"/>
        <item x="0"/>
        <item x="3"/>
      </items>
    </pivotField>
    <pivotField compact="0" outline="0" showAll="0" defaultSubtotal="0"/>
    <pivotField compact="0" outline="0" showAll="0" defaultSubtotal="0"/>
    <pivotField axis="axisRow" compact="0" outline="0" showAll="0" defaultSubtotal="0">
      <items count="3092">
        <item m="1" x="1948"/>
        <item m="1" x="2213"/>
        <item m="1" x="1576"/>
        <item m="1" x="549"/>
        <item m="1" x="1887"/>
        <item m="1" x="2401"/>
        <item m="1" x="822"/>
        <item m="1" x="2515"/>
        <item m="1" x="347"/>
        <item m="1" x="2628"/>
        <item m="1" x="3016"/>
        <item m="1" x="2931"/>
        <item m="1" x="1373"/>
        <item m="1" x="2810"/>
        <item m="1" x="1456"/>
        <item m="1" x="221"/>
        <item m="1" x="99"/>
        <item m="1" x="1743"/>
        <item m="1" x="1736"/>
        <item m="1" x="854"/>
        <item m="1" x="1851"/>
        <item m="1" x="1040"/>
        <item m="1" x="2851"/>
        <item m="1" x="3078"/>
        <item m="1" x="528"/>
        <item m="1" x="976"/>
        <item m="1" x="1614"/>
        <item m="1" x="2476"/>
        <item m="1" x="2969"/>
        <item m="1" x="2752"/>
        <item m="1" x="2995"/>
        <item m="1" x="2004"/>
        <item m="1" x="2950"/>
        <item m="1" x="702"/>
        <item m="1" x="1905"/>
        <item m="1" x="1191"/>
        <item m="1" x="3059"/>
        <item m="1" x="3032"/>
        <item m="1" x="649"/>
        <item m="1" x="2702"/>
        <item m="1" x="2402"/>
        <item m="1" x="2855"/>
        <item m="1" x="1339"/>
        <item m="1" x="1451"/>
        <item m="1" x="2744"/>
        <item m="1" x="2210"/>
        <item m="1" x="820"/>
        <item m="1" x="433"/>
        <item m="1" x="1793"/>
        <item m="1" x="2252"/>
        <item m="1" x="1125"/>
        <item m="1" x="756"/>
        <item m="1" x="1844"/>
        <item m="1" x="409"/>
        <item m="1" x="632"/>
        <item m="1" x="977"/>
        <item m="1" x="2913"/>
        <item m="1" x="2796"/>
        <item m="1" x="2858"/>
        <item m="1" x="1333"/>
        <item m="1" x="1177"/>
        <item m="1" x="2259"/>
        <item m="1" x="1653"/>
        <item m="1" x="2330"/>
        <item m="1" x="3044"/>
        <item m="1" x="1296"/>
        <item m="1" x="1516"/>
        <item m="1" x="2394"/>
        <item m="1" x="207"/>
        <item m="1" x="1864"/>
        <item m="1" x="72"/>
        <item m="1" x="771"/>
        <item m="1" x="1786"/>
        <item m="1" x="395"/>
        <item m="1" x="2233"/>
        <item m="1" x="243"/>
        <item m="1" x="2575"/>
        <item m="1" x="929"/>
        <item m="1" x="2169"/>
        <item m="1" x="1662"/>
        <item m="1" x="1146"/>
        <item m="1" x="1798"/>
        <item m="1" x="1704"/>
        <item m="1" x="881"/>
        <item m="1" x="1463"/>
        <item m="1" x="268"/>
        <item m="1" x="2900"/>
        <item m="1" x="1202"/>
        <item m="1" x="68"/>
        <item m="1" x="1305"/>
        <item m="1" x="1819"/>
        <item m="1" x="2667"/>
        <item m="1" x="599"/>
        <item m="1" x="995"/>
        <item m="1" x="3054"/>
        <item m="1" x="1388"/>
        <item m="1" x="867"/>
        <item m="1" x="1824"/>
        <item m="1" x="1840"/>
        <item m="1" x="1766"/>
        <item m="1" x="476"/>
        <item m="1" x="1203"/>
        <item m="1" x="2130"/>
        <item m="1" x="1121"/>
        <item m="1" x="1885"/>
        <item m="1" x="1464"/>
        <item m="1" x="332"/>
        <item m="1" x="2128"/>
        <item m="1" x="1690"/>
        <item m="1" x="202"/>
        <item m="1" x="1113"/>
        <item m="1" x="355"/>
        <item m="1" x="986"/>
        <item m="1" x="1611"/>
        <item m="1" x="289"/>
        <item m="1" x="932"/>
        <item m="1" x="1154"/>
        <item m="1" x="962"/>
        <item m="1" x="2522"/>
        <item m="1" x="280"/>
        <item m="1" x="2538"/>
        <item m="1" x="1817"/>
        <item m="1" x="312"/>
        <item m="1" x="1588"/>
        <item m="1" x="1195"/>
        <item m="1" x="264"/>
        <item m="1" x="2176"/>
        <item m="1" x="1501"/>
        <item m="1" x="1904"/>
        <item m="1" x="1182"/>
        <item m="1" x="1836"/>
        <item m="1" x="2928"/>
        <item m="1" x="546"/>
        <item m="1" x="1205"/>
        <item m="1" x="808"/>
        <item m="1" x="339"/>
        <item m="1" x="585"/>
        <item m="1" x="1732"/>
        <item m="1" x="1792"/>
        <item m="1" x="1126"/>
        <item m="1" x="1943"/>
        <item m="1" x="1496"/>
        <item m="1" x="2920"/>
        <item m="1" x="1523"/>
        <item m="1" x="155"/>
        <item m="1" x="1411"/>
        <item m="1" x="1250"/>
        <item m="1" x="1363"/>
        <item m="1" x="60"/>
        <item m="1" x="3072"/>
        <item m="1" x="2626"/>
        <item m="1" x="2311"/>
        <item m="1" x="2023"/>
        <item m="1" x="2152"/>
        <item m="1" x="2003"/>
        <item m="1" x="209"/>
        <item m="1" x="784"/>
        <item m="1" x="1712"/>
        <item m="1" x="2205"/>
        <item m="1" x="2368"/>
        <item m="1" x="1541"/>
        <item m="1" x="102"/>
        <item m="1" x="293"/>
        <item m="1" x="462"/>
        <item m="1" x="1972"/>
        <item m="1" x="1201"/>
        <item m="1" x="478"/>
        <item m="1" x="2295"/>
        <item m="1" x="1621"/>
        <item m="1" x="1685"/>
        <item m="1" x="2422"/>
        <item m="1" x="861"/>
        <item m="1" x="1410"/>
        <item m="1" x="2369"/>
        <item m="1" x="1123"/>
        <item m="1" x="282"/>
        <item m="1" x="1923"/>
        <item m="1" x="2710"/>
        <item m="1" x="2984"/>
        <item m="1" x="3083"/>
        <item m="1" x="2428"/>
        <item m="1" x="1194"/>
        <item m="1" x="258"/>
        <item m="1" x="625"/>
        <item m="1" x="1906"/>
        <item m="1" x="633"/>
        <item m="1" x="2054"/>
        <item m="1" x="1424"/>
        <item m="1" x="2684"/>
        <item m="1" x="694"/>
        <item m="1" x="1637"/>
        <item m="1" x="2643"/>
        <item m="1" x="2326"/>
        <item m="1" x="545"/>
        <item m="1" x="953"/>
        <item m="1" x="2454"/>
        <item m="1" x="926"/>
        <item m="1" x="2963"/>
        <item m="1" x="1942"/>
        <item m="1" x="2602"/>
        <item m="1" x="675"/>
        <item m="1" x="2719"/>
        <item m="1" x="2417"/>
        <item m="1" x="2416"/>
        <item m="1" x="1036"/>
        <item m="1" x="860"/>
        <item m="1" x="2301"/>
        <item m="1" x="2646"/>
        <item m="1" x="851"/>
        <item m="1" x="726"/>
        <item m="1" x="357"/>
        <item m="1" x="2792"/>
        <item m="1" x="3005"/>
        <item m="1" x="1103"/>
        <item m="1" x="300"/>
        <item m="1" x="2414"/>
        <item m="1" x="2907"/>
        <item m="1" x="1601"/>
        <item m="1" x="2959"/>
        <item m="1" x="2998"/>
        <item m="1" x="1668"/>
        <item m="1" x="2951"/>
        <item m="1" x="941"/>
        <item m="1" x="880"/>
        <item m="1" x="673"/>
        <item m="1" x="2725"/>
        <item m="1" x="1575"/>
        <item m="1" x="397"/>
        <item m="1" x="73"/>
        <item m="1" x="2673"/>
        <item m="1" x="790"/>
        <item m="1" x="439"/>
        <item m="1" x="2064"/>
        <item m="1" x="3052"/>
        <item m="1" x="1188"/>
        <item m="1" x="2391"/>
        <item m="1" x="2985"/>
        <item m="1" x="2856"/>
        <item m="1" x="2292"/>
        <item m="1" x="1242"/>
        <item m="1" x="2758"/>
        <item m="1" x="1700"/>
        <item m="1" x="304"/>
        <item m="1" x="2598"/>
        <item x="1"/>
        <item m="1" x="2593"/>
        <item m="1" x="2316"/>
        <item m="1" x="1706"/>
        <item m="1" x="1427"/>
        <item m="1" x="513"/>
        <item m="1" x="1189"/>
        <item m="1" x="297"/>
        <item m="1" x="2165"/>
        <item m="1" x="559"/>
        <item m="1" x="2067"/>
        <item m="1" x="380"/>
        <item m="1" x="2499"/>
        <item m="1" x="1801"/>
        <item m="1" x="2836"/>
        <item m="1" x="2134"/>
        <item m="1" x="1563"/>
        <item m="1" x="1196"/>
        <item m="1" x="886"/>
        <item m="1" x="2683"/>
        <item m="1" x="626"/>
        <item m="1" x="2525"/>
        <item m="1" x="2785"/>
        <item m="1" x="990"/>
        <item m="1" x="1136"/>
        <item m="1" x="3034"/>
        <item m="1" x="321"/>
        <item m="1" x="2961"/>
        <item m="1" x="1543"/>
        <item m="1" x="250"/>
        <item m="1" x="2177"/>
        <item m="1" x="1119"/>
        <item m="1" x="1514"/>
        <item m="1" x="770"/>
        <item m="1" x="2983"/>
        <item m="1" x="1379"/>
        <item m="1" x="1820"/>
        <item m="1" x="1408"/>
        <item m="1" x="2226"/>
        <item m="1" x="2464"/>
        <item m="1" x="2620"/>
        <item m="1" x="1149"/>
        <item m="1" x="2237"/>
        <item m="1" x="2005"/>
        <item m="1" x="1448"/>
        <item m="1" x="998"/>
        <item m="1" x="233"/>
        <item m="1" x="579"/>
        <item m="1" x="234"/>
        <item m="1" x="2753"/>
        <item m="1" x="3076"/>
        <item m="1" x="2246"/>
        <item m="1" x="479"/>
        <item m="1" x="495"/>
        <item m="1" x="531"/>
        <item m="1" x="914"/>
        <item m="1" x="2287"/>
        <item m="1" x="2694"/>
        <item m="1" x="2696"/>
        <item m="1" x="2697"/>
        <item m="1" x="548"/>
        <item m="1" x="1046"/>
        <item m="1" x="1843"/>
        <item m="1" x="1708"/>
        <item m="1" x="324"/>
        <item m="1" x="2480"/>
        <item m="1" x="1953"/>
        <item m="1" x="2793"/>
        <item m="1" x="2663"/>
        <item m="1" x="2392"/>
        <item m="1" x="1057"/>
        <item m="1" x="2155"/>
        <item m="1" x="194"/>
        <item m="1" x="556"/>
        <item m="1" x="1527"/>
        <item m="1" x="1965"/>
        <item m="1" x="2277"/>
        <item m="1" x="2767"/>
        <item m="1" x="894"/>
        <item m="1" x="2012"/>
        <item m="1" x="2650"/>
        <item m="1" x="2008"/>
        <item m="1" x="1995"/>
        <item m="1" x="195"/>
        <item m="1" x="759"/>
        <item m="1" x="424"/>
        <item m="1" x="417"/>
        <item m="1" x="757"/>
        <item m="1" x="1449"/>
        <item m="1" x="2632"/>
        <item m="1" x="113"/>
        <item m="1" x="695"/>
        <item m="1" x="2939"/>
        <item m="1" x="317"/>
        <item m="1" x="465"/>
        <item m="1" x="1064"/>
        <item m="1" x="2179"/>
        <item m="1" x="3008"/>
        <item m="1" x="381"/>
        <item m="1" x="1183"/>
        <item m="1" x="187"/>
        <item m="1" x="112"/>
        <item m="1" x="3060"/>
        <item m="1" x="744"/>
        <item m="1" x="2777"/>
        <item m="1" x="776"/>
        <item m="1" x="572"/>
        <item m="1" x="238"/>
        <item m="1" x="1640"/>
        <item m="1" x="3022"/>
        <item m="1" x="1679"/>
        <item m="1" x="2612"/>
        <item m="1" x="1825"/>
        <item m="1" x="2020"/>
        <item m="1" x="473"/>
        <item m="1" x="2597"/>
        <item m="1" x="2268"/>
        <item m="1" x="550"/>
        <item m="1" x="231"/>
        <item m="1" x="1184"/>
        <item m="1" x="1313"/>
        <item m="1" x="1090"/>
        <item m="1" x="371"/>
        <item m="1" x="1404"/>
        <item m="1" x="1958"/>
        <item m="1" x="1869"/>
        <item m="1" x="1116"/>
        <item m="1" x="2915"/>
        <item m="1" x="2161"/>
        <item m="1" x="1855"/>
        <item m="1" x="1147"/>
        <item m="1" x="2886"/>
        <item m="1" x="2718"/>
        <item m="1" x="1444"/>
        <item m="1" x="1163"/>
        <item m="1" x="1343"/>
        <item m="1" x="2501"/>
        <item m="1" x="1661"/>
        <item m="1" x="685"/>
        <item m="1" x="1391"/>
        <item m="1" x="2502"/>
        <item m="1" x="2069"/>
        <item m="1" x="151"/>
        <item m="1" x="2512"/>
        <item m="1" x="945"/>
        <item m="1" x="442"/>
        <item m="1" x="2906"/>
        <item m="1" x="130"/>
        <item m="1" x="1455"/>
        <item m="1" x="681"/>
        <item m="1" x="2358"/>
        <item m="1" x="181"/>
        <item m="1" x="692"/>
        <item m="1" x="1542"/>
        <item m="1" x="2850"/>
        <item m="1" x="3062"/>
        <item m="1" x="376"/>
        <item m="1" x="2220"/>
        <item m="1" x="428"/>
        <item m="1" x="2685"/>
        <item m="1" x="1780"/>
        <item m="1" x="1727"/>
        <item m="1" x="9"/>
        <item m="1" x="2779"/>
        <item m="1" x="2038"/>
        <item m="1" x="41"/>
        <item m="1" x="83"/>
        <item m="1" x="1244"/>
        <item m="1" x="1375"/>
        <item m="1" x="859"/>
        <item m="1" x="2953"/>
        <item m="1" x="2419"/>
        <item m="1" x="1667"/>
        <item m="1" x="1876"/>
        <item m="1" x="2755"/>
        <item m="1" x="2024"/>
        <item m="1" x="1967"/>
        <item m="1" x="2202"/>
        <item m="1" x="158"/>
        <item m="1" x="1705"/>
        <item m="1" x="147"/>
        <item m="1" x="2971"/>
        <item m="1" x="948"/>
        <item m="1" x="489"/>
        <item m="1" x="1856"/>
        <item m="1" x="2798"/>
        <item m="1" x="2477"/>
        <item m="1" x="2145"/>
        <item m="1" x="2472"/>
        <item m="1" x="2653"/>
        <item m="1" x="1088"/>
        <item m="1" x="2457"/>
        <item m="1" x="1270"/>
        <item m="1" x="2343"/>
        <item m="1" x="1963"/>
        <item m="1" x="1733"/>
        <item m="1" x="1810"/>
        <item m="1" x="261"/>
        <item m="1" x="2249"/>
        <item m="1" x="1106"/>
        <item m="1" x="384"/>
        <item m="1" x="1397"/>
        <item m="1" x="1540"/>
        <item m="1" x="190"/>
        <item m="1" x="1917"/>
        <item m="1" x="616"/>
        <item m="1" x="1301"/>
        <item m="1" x="674"/>
        <item m="1" x="2723"/>
        <item m="1" x="2822"/>
        <item m="1" x="2050"/>
        <item m="1" x="2695"/>
        <item m="1" x="2257"/>
        <item m="1" x="954"/>
        <item m="1" x="1431"/>
        <item m="1" x="2857"/>
        <item m="1" x="2813"/>
        <item m="1" x="1012"/>
        <item m="1" x="80"/>
        <item m="1" x="2671"/>
        <item m="1" x="2016"/>
        <item m="1" x="1573"/>
        <item m="1" x="2505"/>
        <item m="1" x="352"/>
        <item m="1" x="2550"/>
        <item m="1" x="212"/>
        <item m="1" x="2101"/>
        <item m="1" x="2173"/>
        <item m="1" x="1452"/>
        <item m="1" x="3082"/>
        <item m="1" x="1910"/>
        <item m="1" x="1071"/>
        <item m="1" x="819"/>
        <item m="1" x="1520"/>
        <item m="1" x="2219"/>
        <item m="1" x="2223"/>
        <item m="1" x="208"/>
        <item m="1" x="752"/>
        <item m="1" x="2231"/>
        <item m="1" x="2086"/>
        <item m="1" x="2768"/>
        <item m="1" x="2492"/>
        <item m="1" x="303"/>
        <item m="1" x="1334"/>
        <item m="1" x="2978"/>
        <item m="1" x="199"/>
        <item m="1" x="2826"/>
        <item m="1" x="3075"/>
        <item m="1" x="2453"/>
        <item m="1" x="2830"/>
        <item m="1" x="223"/>
        <item m="1" x="593"/>
        <item m="1" x="1749"/>
        <item m="1" x="1645"/>
        <item m="1" x="2933"/>
        <item m="1" x="2494"/>
        <item m="1" x="2225"/>
        <item m="1" x="2864"/>
        <item m="1" x="1858"/>
        <item m="1" x="1674"/>
        <item m="1" x="1153"/>
        <item m="1" x="2224"/>
        <item m="1" x="311"/>
        <item m="1" x="875"/>
        <item m="1" x="3055"/>
        <item m="1" x="2281"/>
        <item m="1" x="1278"/>
        <item m="1" x="1994"/>
        <item m="1" x="1717"/>
        <item m="1" x="159"/>
        <item m="1" x="612"/>
        <item m="1" x="1467"/>
        <item m="1" x="2229"/>
        <item m="1" x="2433"/>
        <item m="1" x="105"/>
        <item m="1" x="331"/>
        <item m="1" x="1084"/>
        <item m="1" x="507"/>
        <item m="1" x="493"/>
        <item m="1" x="1356"/>
        <item m="1" x="615"/>
        <item m="1" x="2412"/>
        <item m="1" x="2523"/>
        <item m="1" x="2749"/>
        <item m="1" x="583"/>
        <item m="1" x="237"/>
        <item m="1" x="143"/>
        <item m="1" x="2384"/>
        <item m="1" x="1978"/>
        <item m="1" x="539"/>
        <item m="1" x="1962"/>
        <item m="1" x="288"/>
        <item m="1" x="1504"/>
        <item m="1" x="1746"/>
        <item m="1" x="2036"/>
        <item m="1" x="1758"/>
        <item m="1" x="429"/>
        <item m="1" x="116"/>
        <item m="1" x="2147"/>
        <item m="1" x="758"/>
        <item m="1" x="2603"/>
        <item m="1" x="2925"/>
        <item m="1" x="2740"/>
        <item m="1" x="650"/>
        <item m="1" x="1740"/>
        <item m="1" x="2042"/>
        <item m="1" x="1297"/>
        <item m="1" x="944"/>
        <item m="1" x="2310"/>
        <item m="1" x="1311"/>
        <item m="1" x="589"/>
        <item m="1" x="1776"/>
        <item m="1" x="1359"/>
        <item m="1" x="2250"/>
        <item m="1" x="262"/>
        <item m="1" x="319"/>
        <item m="1" x="1282"/>
        <item m="1" x="2495"/>
        <item m="1" x="1095"/>
        <item m="1" x="2833"/>
        <item m="1" x="294"/>
        <item m="1" x="2160"/>
        <item m="1" x="2811"/>
        <item m="1" x="2000"/>
        <item m="1" x="1018"/>
        <item m="1" x="909"/>
        <item m="1" x="316"/>
        <item m="1" x="739"/>
        <item m="1" x="2228"/>
        <item m="1" x="305"/>
        <item m="1" x="928"/>
        <item m="1" x="2901"/>
        <item m="1" x="2153"/>
        <item m="1" x="1750"/>
        <item m="1" x="1922"/>
        <item m="1" x="943"/>
        <item m="1" x="1367"/>
        <item m="1" x="1091"/>
        <item m="1" x="1931"/>
        <item m="1" x="2073"/>
        <item m="1" x="1692"/>
        <item m="1" x="3018"/>
        <item m="1" x="1930"/>
        <item m="1" x="2737"/>
        <item m="1" x="1835"/>
        <item m="1" x="434"/>
        <item m="1" x="1031"/>
        <item m="1" x="1636"/>
        <item m="1" x="2469"/>
        <item m="1" x="275"/>
        <item m="1" x="627"/>
        <item m="1" x="949"/>
        <item m="1" x="2207"/>
        <item m="1" x="2122"/>
        <item m="1" x="2244"/>
        <item m="1" x="1236"/>
        <item m="1" x="2543"/>
        <item m="1" x="1494"/>
        <item m="1" x="191"/>
        <item m="1" x="1052"/>
        <item m="1" x="1845"/>
        <item m="1" x="1294"/>
        <item m="1" x="581"/>
        <item m="1" x="918"/>
        <item m="1" x="780"/>
        <item m="1" x="1135"/>
        <item m="1" x="2619"/>
        <item m="1" x="2347"/>
        <item m="1" x="2728"/>
        <item m="1" x="2254"/>
        <item m="1" x="2107"/>
        <item m="1" x="825"/>
        <item m="1" x="687"/>
        <item m="1" x="2481"/>
        <item m="1" x="2455"/>
        <item m="1" x="2449"/>
        <item m="1" x="64"/>
        <item m="1" x="1853"/>
        <item m="1" x="1446"/>
        <item m="1" x="594"/>
        <item m="1" x="1608"/>
        <item m="1" x="256"/>
        <item m="1" x="492"/>
        <item m="1" x="805"/>
        <item m="1" x="1374"/>
        <item m="1" x="2066"/>
        <item m="1" x="2309"/>
        <item m="1" x="1190"/>
        <item m="1" x="2028"/>
        <item m="1" x="3080"/>
        <item m="1" x="271"/>
        <item m="1" x="469"/>
        <item m="1" x="2780"/>
        <item m="1" x="1532"/>
        <item m="1" x="128"/>
        <item m="1" x="917"/>
        <item m="1" x="2137"/>
        <item m="1" x="448"/>
        <item m="1" x="2610"/>
        <item m="1" x="63"/>
        <item m="1" x="2154"/>
        <item m="1" x="61"/>
        <item m="1" x="1768"/>
        <item m="1" x="684"/>
        <item m="1" x="388"/>
        <item m="1" x="2075"/>
        <item m="1" x="1425"/>
        <item m="1" x="2714"/>
        <item m="1" x="1213"/>
        <item m="1" x="1681"/>
        <item m="1" x="1156"/>
        <item m="1" x="62"/>
        <item m="1" x="18"/>
        <item m="1" x="846"/>
        <item m="1" x="1442"/>
        <item m="1" x="1365"/>
        <item m="1" x="463"/>
        <item m="1" x="70"/>
        <item m="1" x="157"/>
        <item m="1" x="2670"/>
        <item m="1" x="2148"/>
        <item m="1" x="892"/>
        <item m="1" x="725"/>
        <item m="1" x="342"/>
        <item m="1" x="2634"/>
        <item m="1" x="1842"/>
        <item m="1" x="1024"/>
        <item m="1" x="1110"/>
        <item m="1" x="789"/>
        <item m="1" x="1701"/>
        <item m="1" x="1993"/>
        <item m="1" x="1670"/>
        <item m="1" x="2544"/>
        <item m="1" x="1096"/>
        <item m="1" x="574"/>
        <item m="1" x="1964"/>
        <item m="1" x="1985"/>
        <item m="1" x="1491"/>
        <item m="1" x="1259"/>
        <item m="1" x="1412"/>
        <item m="1" x="2483"/>
        <item m="1" x="89"/>
        <item m="1" x="3027"/>
        <item m="1" x="1697"/>
        <item m="1" x="3021"/>
        <item m="1" x="1908"/>
        <item m="1" x="853"/>
        <item m="1" x="458"/>
        <item m="1" x="2690"/>
        <item m="1" x="457"/>
        <item m="1" x="1304"/>
        <item m="1" x="1170"/>
        <item m="1" x="552"/>
        <item m="1" x="1303"/>
        <item m="1" x="1385"/>
        <item m="1" x="1991"/>
        <item m="1" x="2916"/>
        <item m="1" x="2509"/>
        <item m="1" x="1481"/>
        <item m="1" x="989"/>
        <item m="1" x="443"/>
        <item m="1" x="1643"/>
        <item m="1" x="2701"/>
        <item m="1" x="2516"/>
        <item m="1" x="1443"/>
        <item m="1" x="1349"/>
        <item m="1" x="215"/>
        <item m="1" x="2396"/>
        <item m="1" x="3079"/>
        <item m="1" x="2854"/>
        <item m="1" x="2452"/>
        <item m="1" x="2844"/>
        <item m="1" x="2459"/>
        <item m="1" x="884"/>
        <item m="1" x="1946"/>
        <item m="1" x="222"/>
        <item m="1" x="392"/>
        <item m="1" x="1137"/>
        <item m="1" x="2946"/>
        <item m="1" x="1918"/>
        <item m="1" x="2884"/>
        <item m="1" x="1465"/>
        <item m="1" x="1080"/>
        <item m="1" x="2546"/>
        <item m="1" x="1934"/>
        <item m="1" x="2053"/>
        <item m="1" x="1489"/>
        <item m="1" x="2238"/>
        <item m="1" x="385"/>
        <item m="1" x="2099"/>
        <item m="1" x="1239"/>
        <item m="1" x="2017"/>
        <item m="1" x="2865"/>
        <item m="1" x="2534"/>
        <item m="1" x="2555"/>
        <item m="1" x="911"/>
        <item m="1" x="2211"/>
        <item m="1" x="150"/>
        <item m="1" x="413"/>
        <item m="1" x="2286"/>
        <item m="1" x="1323"/>
        <item m="1" x="1476"/>
        <item m="1" x="2911"/>
        <item m="1" x="699"/>
        <item m="1" x="2438"/>
        <item m="1" x="435"/>
        <item m="1" x="2578"/>
        <item m="1" x="1509"/>
        <item m="1" x="551"/>
        <item m="1" x="823"/>
        <item m="1" x="2940"/>
        <item m="1" x="2908"/>
        <item m="1" x="966"/>
        <item m="1" x="118"/>
        <item m="1" x="239"/>
        <item m="1" x="2968"/>
        <item m="1" x="2278"/>
        <item m="1" x="686"/>
        <item m="1" x="3004"/>
        <item m="1" x="1550"/>
        <item m="1" x="200"/>
        <item m="1" x="201"/>
        <item m="1" x="3007"/>
        <item m="1" x="115"/>
        <item m="1" x="1578"/>
        <item m="1" x="265"/>
        <item m="1" x="206"/>
        <item m="1" x="1933"/>
        <item m="1" x="1134"/>
        <item m="1" x="2604"/>
        <item m="1" x="146"/>
        <item m="1" x="558"/>
        <item m="1" x="298"/>
        <item m="1" x="2659"/>
        <item m="1" x="652"/>
        <item m="1" x="907"/>
        <item m="1" x="735"/>
        <item m="1" x="1729"/>
        <item m="1" x="1243"/>
        <item m="1" x="132"/>
        <item m="1" x="1415"/>
        <item m="1" x="1702"/>
        <item m="1" x="912"/>
        <item m="1" x="936"/>
        <item m="1" x="2897"/>
        <item m="1" x="2981"/>
        <item m="1" x="1280"/>
        <item m="1" x="1630"/>
        <item m="1" x="2484"/>
        <item m="1" x="3031"/>
        <item m="1" x="2682"/>
        <item m="1" x="974"/>
        <item m="1" x="2303"/>
        <item m="1" x="2382"/>
        <item m="1" x="167"/>
        <item m="1" x="1225"/>
        <item m="1" x="2868"/>
        <item m="1" x="1240"/>
        <item m="1" x="2607"/>
        <item m="1" x="2333"/>
        <item m="1" x="1099"/>
        <item m="1" x="1937"/>
        <item m="1" x="25"/>
        <item m="1" x="2021"/>
        <item m="1" x="955"/>
        <item m="1" x="1289"/>
        <item m="1" x="2374"/>
        <item m="1" x="2507"/>
        <item m="1" x="43"/>
        <item m="1" x="2493"/>
        <item m="1" x="1725"/>
        <item m="1" x="1384"/>
        <item m="1" x="697"/>
        <item m="1" x="2514"/>
        <item m="1" x="3035"/>
        <item m="1" x="86"/>
        <item m="1" x="566"/>
        <item m="1" x="1179"/>
        <item m="1" x="2721"/>
        <item m="1" x="1276"/>
        <item m="1" x="205"/>
        <item m="1" x="1502"/>
        <item m="1" x="3001"/>
        <item m="1" x="2797"/>
        <item m="1" x="1823"/>
        <item m="1" x="2033"/>
        <item m="1" x="3067"/>
        <item m="1" x="2838"/>
        <item m="1" x="367"/>
        <item m="1" x="3081"/>
        <item m="1" x="1756"/>
        <item m="1" x="1778"/>
        <item m="1" x="1172"/>
        <item m="1" x="2639"/>
        <item m="1" x="1977"/>
        <item m="1" x="2058"/>
        <item m="1" x="2434"/>
        <item m="1" x="67"/>
        <item m="1" x="1450"/>
        <item m="1" x="746"/>
        <item m="1" x="606"/>
        <item m="1" x="2026"/>
        <item m="1" x="1003"/>
        <item m="1" x="2527"/>
        <item m="1" x="2056"/>
        <item m="1" x="272"/>
        <item m="1" x="242"/>
        <item m="1" x="741"/>
        <item m="1" x="196"/>
        <item m="1" x="2377"/>
        <item m="1" x="2388"/>
        <item m="1" x="781"/>
        <item m="1" x="2717"/>
        <item m="1" x="1877"/>
        <item m="1" x="1799"/>
        <item m="1" x="840"/>
        <item m="1" x="623"/>
        <item m="1" x="516"/>
        <item m="1" x="2887"/>
        <item m="1" x="1901"/>
        <item m="1" x="1350"/>
        <item m="1" x="749"/>
        <item m="1" x="793"/>
        <item m="1" x="3043"/>
        <item m="1" x="1920"/>
        <item m="1" x="1638"/>
        <item m="1" x="1975"/>
        <item m="1" x="1138"/>
        <item m="1" x="631"/>
        <item m="1" x="1089"/>
        <item m="1" x="542"/>
        <item m="1" x="1457"/>
        <item m="1" x="1063"/>
        <item m="1" x="1032"/>
        <item m="1" x="2409"/>
        <item m="1" x="2063"/>
        <item m="1" x="1308"/>
        <item m="1" x="1940"/>
        <item m="1" x="2698"/>
        <item m="1" x="1525"/>
        <item m="1" x="827"/>
        <item m="1" x="2074"/>
        <item m="1" x="2885"/>
        <item m="1" x="2687"/>
        <item m="1" x="1421"/>
        <item m="1" x="777"/>
        <item m="1" x="2866"/>
        <item m="1" x="251"/>
        <item m="1" x="2209"/>
        <item m="1" x="1376"/>
        <item m="1" x="1528"/>
        <item m="1" x="1210"/>
        <item m="1" x="2090"/>
        <item m="1" x="456"/>
        <item m="1" x="1932"/>
        <item m="1" x="1403"/>
        <item m="1" x="290"/>
        <item m="1" x="2089"/>
        <item m="1" x="1731"/>
        <item m="1" x="1223"/>
        <item m="1" x="2605"/>
        <item m="1" x="2935"/>
        <item m="1" x="2770"/>
        <item m="1" x="2902"/>
        <item m="1" x="1570"/>
        <item m="1" x="1399"/>
        <item m="1" x="2794"/>
        <item m="1" x="2350"/>
        <item m="1" x="1785"/>
        <item m="1" x="960"/>
        <item m="1" x="1751"/>
        <item m="1" x="1469"/>
        <item m="1" x="350"/>
        <item m="1" x="1986"/>
        <item m="1" x="1370"/>
        <item m="1" x="169"/>
        <item m="1" x="622"/>
        <item m="1" x="92"/>
        <item m="1" x="828"/>
        <item m="1" x="1553"/>
        <item m="1" x="1796"/>
        <item m="1" x="641"/>
        <item m="1" x="1960"/>
        <item m="1" x="1506"/>
        <item m="1" x="1627"/>
        <item m="1" x="2526"/>
        <item m="1" x="975"/>
        <item m="1" x="26"/>
        <item m="1" x="2361"/>
        <item m="1" x="852"/>
        <item m="1" x="1395"/>
        <item m="1" x="1396"/>
        <item m="1" x="1158"/>
        <item m="1" x="1675"/>
        <item m="1" x="2120"/>
        <item m="1" x="2460"/>
        <item m="1" x="375"/>
        <item m="1" x="30"/>
        <item m="1" x="219"/>
        <item m="1" x="814"/>
        <item m="1" x="2572"/>
        <item m="1" x="1530"/>
        <item m="1" x="1631"/>
        <item x="6"/>
        <item m="1" x="577"/>
        <item m="1" x="2762"/>
        <item m="1" x="1271"/>
        <item m="1" x="2686"/>
        <item m="1" x="1915"/>
        <item m="1" x="2057"/>
        <item m="1" x="762"/>
        <item m="1" x="2536"/>
        <item m="1" x="2170"/>
        <item m="1" x="160"/>
        <item m="1" x="2529"/>
        <item m="1" x="1013"/>
        <item m="1" x="2948"/>
        <item m="1" x="192"/>
        <item m="1" x="2608"/>
        <item m="1" x="515"/>
        <item m="1" x="1677"/>
        <item m="1" x="855"/>
        <item m="1" x="1747"/>
        <item m="1" x="2031"/>
        <item m="1" x="295"/>
        <item m="1" x="634"/>
        <item m="1" x="934"/>
        <item m="1" x="1592"/>
        <item m="1" x="1914"/>
        <item m="1" x="1897"/>
        <item m="1" x="477"/>
        <item m="1" x="553"/>
        <item m="1" x="2234"/>
        <item m="1" x="2366"/>
        <item m="1" x="322"/>
        <item m="1" x="2116"/>
        <item m="1" x="2549"/>
        <item m="1" x="663"/>
        <item m="1" x="896"/>
        <item m="1" x="2520"/>
        <item m="1" x="1694"/>
        <item m="1" x="203"/>
        <item m="1" x="1484"/>
        <item m="1" x="1755"/>
        <item m="1" x="2903"/>
        <item m="1" x="2076"/>
        <item m="1" x="2162"/>
        <item m="1" x="2083"/>
        <item m="1" x="2570"/>
        <item m="1" x="8"/>
        <item m="1" x="390"/>
        <item m="1" x="2329"/>
        <item m="1" x="2840"/>
        <item m="1" x="1566"/>
        <item m="1" x="2471"/>
        <item m="1" x="2569"/>
        <item m="1" x="1441"/>
        <item m="1" x="1108"/>
        <item m="1" x="1726"/>
        <item m="1" x="119"/>
        <item m="1" x="180"/>
        <item m="1" x="2547"/>
        <item m="1" x="2039"/>
        <item m="1" x="2630"/>
        <item m="1" x="362"/>
        <item m="1" x="402"/>
        <item m="1" x="2559"/>
        <item m="1" x="1124"/>
        <item m="1" x="2140"/>
        <item m="1" x="1436"/>
        <item m="1" x="2835"/>
        <item m="1" x="1060"/>
        <item m="1" x="217"/>
        <item m="1" x="3089"/>
        <item m="1" x="127"/>
        <item m="1" x="2342"/>
        <item m="1" x="1197"/>
        <item m="1" x="721"/>
        <item m="1" x="1199"/>
        <item m="1" x="451"/>
        <item m="1" x="815"/>
        <item m="1" x="838"/>
        <item m="1" x="660"/>
        <item m="1" x="437"/>
        <item m="1" x="1657"/>
        <item m="1" x="318"/>
        <item m="1" x="2269"/>
        <item m="1" x="358"/>
        <item m="1" x="2589"/>
        <item m="1" x="1718"/>
        <item m="1" x="432"/>
        <item m="1" x="2346"/>
        <item m="1" x="877"/>
        <item m="1" x="445"/>
        <item m="1" x="1557"/>
        <item m="1" x="1097"/>
        <item m="1" x="2588"/>
        <item m="1" x="1062"/>
        <item m="1" x="978"/>
        <item m="1" x="148"/>
        <item m="1" x="3012"/>
        <item m="1" x="1109"/>
        <item m="1" x="996"/>
        <item m="1" x="227"/>
        <item m="1" x="1987"/>
        <item m="1" x="1056"/>
        <item m="1" x="1815"/>
        <item m="1" x="1283"/>
        <item m="1" x="981"/>
        <item m="1" x="346"/>
        <item m="1" x="1086"/>
        <item m="1" x="1781"/>
        <item m="1" x="897"/>
        <item m="1" x="15"/>
        <item m="1" x="1215"/>
        <item m="1" x="496"/>
        <item m="1" x="656"/>
        <item m="1" x="514"/>
        <item m="1" x="2802"/>
        <item m="1" x="2975"/>
        <item m="1" x="2967"/>
        <item m="1" x="2775"/>
        <item m="1" x="1168"/>
        <item m="1" x="1533"/>
        <item m="1" x="2124"/>
        <item m="1" x="605"/>
        <item m="1" x="420"/>
        <item m="1" x="386"/>
        <item m="1" x="2294"/>
        <item m="1" x="1272"/>
        <item m="1" x="640"/>
        <item m="1" x="628"/>
        <item m="1" x="1022"/>
        <item m="1" x="1841"/>
        <item m="1" x="848"/>
        <item m="1" x="1872"/>
        <item m="1" x="2196"/>
        <item m="1" x="804"/>
        <item m="1" x="2754"/>
        <item m="1" x="441"/>
        <item m="1" x="1581"/>
        <item m="1" x="1610"/>
        <item m="1" x="753"/>
        <item m="1" x="1585"/>
        <item m="1" x="2375"/>
        <item m="1" x="748"/>
        <item m="1" x="101"/>
        <item m="1" x="47"/>
        <item m="1" x="1255"/>
        <item m="1" x="537"/>
        <item m="1" x="2123"/>
        <item m="1" x="1162"/>
        <item m="1" x="2025"/>
        <item m="1" x="2949"/>
        <item m="1" x="1568"/>
        <item m="1" x="2352"/>
        <item m="1" x="1809"/>
        <item m="1" x="2105"/>
        <item m="1" x="1616"/>
        <item m="1" x="3002"/>
        <item m="1" x="2367"/>
        <item m="1" x="2726"/>
        <item m="1" x="139"/>
        <item m="1" x="414"/>
        <item m="1" x="557"/>
        <item m="1" x="2944"/>
        <item m="1" x="1492"/>
        <item m="1" x="1128"/>
        <item m="1" x="2351"/>
        <item m="1" x="267"/>
        <item m="1" x="1745"/>
        <item m="1" x="3030"/>
        <item m="1" x="399"/>
        <item m="1" x="2328"/>
        <item m="1" x="204"/>
        <item m="1" x="2637"/>
        <item m="1" x="3037"/>
        <item m="1" x="1956"/>
        <item m="1" x="1344"/>
        <item m="1" x="874"/>
        <item m="1" x="523"/>
        <item m="1" x="1261"/>
        <item m="1" x="2070"/>
        <item m="1" x="2979"/>
        <item m="1" x="1831"/>
        <item m="1" x="2503"/>
        <item m="1" x="1026"/>
        <item m="1" x="1648"/>
        <item m="1" x="662"/>
        <item m="1" x="2576"/>
        <item m="1" x="1466"/>
        <item m="1" x="1049"/>
        <item m="1" x="647"/>
        <item m="1" x="340"/>
        <item m="1" x="2807"/>
        <item m="1" x="1226"/>
        <item m="1" x="418"/>
        <item m="1" x="646"/>
        <item m="1" x="335"/>
        <item m="1" x="1366"/>
        <item m="1" x="1035"/>
        <item m="1" x="1582"/>
        <item m="1" x="2805"/>
        <item m="1" x="260"/>
        <item m="1" x="1862"/>
        <item m="1" x="2313"/>
        <item m="1" x="1536"/>
        <item m="1" x="611"/>
        <item m="1" x="547"/>
        <item m="1" x="562"/>
        <item m="1" x="2708"/>
        <item m="1" x="888"/>
        <item m="1" x="778"/>
        <item m="1" x="87"/>
        <item m="1" x="1030"/>
        <item m="1" x="1204"/>
        <item m="1" x="1806"/>
        <item m="1" x="2135"/>
        <item m="1" x="2741"/>
        <item m="1" x="688"/>
        <item m="1" x="1285"/>
        <item m="1" x="174"/>
        <item m="1" x="982"/>
        <item m="1" x="2510"/>
        <item m="1" x="51"/>
        <item m="1" x="2418"/>
        <item m="1" x="1256"/>
        <item m="1" x="120"/>
        <item m="1" x="2623"/>
        <item m="1" x="2712"/>
        <item m="1" x="2760"/>
        <item m="1" x="1175"/>
        <item m="1" x="1511"/>
        <item m="1" x="568"/>
        <item m="1" x="2052"/>
        <item m="1" x="933"/>
        <item m="1" x="2919"/>
        <item m="1" x="1973"/>
        <item m="1" x="1077"/>
        <item m="1" x="2030"/>
        <item m="1" x="230"/>
        <item m="1" x="2989"/>
        <item m="1" x="2390"/>
        <item m="1" x="291"/>
        <item m="1" x="1164"/>
        <item m="1" x="2676"/>
        <item m="1" x="1788"/>
        <item m="1" x="96"/>
        <item m="1" x="1895"/>
        <item m="1" x="2618"/>
        <item m="1" x="13"/>
        <item m="1" x="967"/>
        <item m="1" x="2956"/>
        <item m="1" x="2096"/>
        <item m="1" x="1921"/>
        <item m="1" x="296"/>
        <item m="1" x="2727"/>
        <item m="1" x="1083"/>
        <item m="1" x="2208"/>
        <item m="1" x="1044"/>
        <item m="1" x="774"/>
        <item m="1" x="45"/>
        <item m="1" x="2248"/>
        <item m="1" x="419"/>
        <item m="1" x="2834"/>
        <item m="1" x="175"/>
        <item m="1" x="124"/>
        <item m="1" x="2677"/>
        <item m="1" x="829"/>
        <item m="1" x="2376"/>
        <item m="1" x="2898"/>
        <item m="1" x="1595"/>
        <item m="1" x="2577"/>
        <item m="1" x="1779"/>
        <item m="1" x="2222"/>
        <item m="1" x="1698"/>
        <item m="1" x="1911"/>
        <item m="1" x="2974"/>
        <item m="1" x="1023"/>
        <item m="1" x="1302"/>
        <item m="1" x="3069"/>
        <item m="1" x="1929"/>
        <item m="1" x="2703"/>
        <item m="1" x="1957"/>
        <item m="1" x="2778"/>
        <item m="1" x="729"/>
        <item m="1" x="1604"/>
        <item m="1" x="79"/>
        <item m="1" x="2954"/>
        <item m="1" x="2040"/>
        <item m="1" x="97"/>
        <item m="1" x="2442"/>
        <item m="1" x="818"/>
        <item m="1" x="276"/>
        <item m="1" x="2942"/>
        <item m="1" x="994"/>
        <item m="1" x="924"/>
        <item m="1" x="2060"/>
        <item m="1" x="993"/>
        <item m="1" x="1665"/>
        <item m="1" x="1834"/>
        <item m="1" x="1178"/>
        <item m="1" x="2504"/>
        <item m="1" x="1206"/>
        <item m="1" x="1625"/>
        <item m="1" x="1883"/>
        <item m="1" x="580"/>
        <item m="1" x="2407"/>
        <item m="1" x="2357"/>
        <item m="1" x="1471"/>
        <item m="1" x="216"/>
        <item m="1" x="1871"/>
        <item m="1" x="1120"/>
        <item m="1" x="1807"/>
        <item m="1" x="1079"/>
        <item m="1" x="2285"/>
        <item m="1" x="2936"/>
        <item m="1" x="1854"/>
        <item m="1" x="1734"/>
        <item m="1" x="2818"/>
        <item m="1" x="2917"/>
        <item m="1" x="1879"/>
        <item m="1" x="1710"/>
        <item m="1" x="1716"/>
        <item m="1" x="2468"/>
        <item m="1" x="1332"/>
        <item m="1" x="1322"/>
        <item m="1" x="1072"/>
        <item m="1" x="396"/>
        <item m="1" x="2215"/>
        <item m="1" x="1000"/>
        <item m="1" x="1274"/>
        <item m="1" x="1548"/>
        <item m="1" x="621"/>
        <item m="1" x="592"/>
        <item m="1" x="1275"/>
        <item m="1" x="2964"/>
        <item m="1" x="1075"/>
        <item m="1" x="1688"/>
        <item m="1" x="2370"/>
        <item m="1" x="1683"/>
        <item m="1" x="1888"/>
        <item m="1" x="29"/>
        <item m="1" x="505"/>
        <item m="1" x="2288"/>
        <item m="1" x="1551"/>
        <item m="1" x="405"/>
        <item m="1" x="2363"/>
        <item m="1" x="2180"/>
        <item m="1" x="1507"/>
        <item m="1" x="2532"/>
        <item m="1" x="1812"/>
        <item m="1" x="1317"/>
        <item m="1" x="1286"/>
        <item m="1" x="2554"/>
        <item m="1" x="2403"/>
        <item m="1" x="1658"/>
        <item m="1" x="58"/>
        <item m="1" x="773"/>
        <item m="1" x="323"/>
        <item m="1" x="69"/>
        <item m="1" x="56"/>
        <item m="1" x="2661"/>
        <item m="1" x="2553"/>
        <item m="1" x="1617"/>
        <item m="1" x="2280"/>
        <item m="1" x="1865"/>
        <item m="1" x="2098"/>
        <item m="1" x="1907"/>
        <item m="1" x="1589"/>
        <item m="1" x="2814"/>
        <item m="1" x="1495"/>
        <item m="1" x="2488"/>
        <item m="1" x="2927"/>
        <item m="1" x="446"/>
        <item m="1" x="689"/>
        <item m="1" x="1329"/>
        <item m="1" x="1890"/>
        <item m="1" x="320"/>
        <item m="1" x="899"/>
        <item m="1" x="1656"/>
        <item m="1" x="821"/>
        <item m="1" x="841"/>
        <item m="1" x="807"/>
        <item m="1" x="71"/>
        <item m="1" x="186"/>
        <item m="1" x="1804"/>
        <item m="1" x="2617"/>
        <item m="1" x="2046"/>
        <item m="1" x="1684"/>
        <item m="1" x="1472"/>
        <item m="1" x="747"/>
        <item m="1" x="1389"/>
        <item m="1" x="2829"/>
        <item m="1" x="137"/>
        <item m="1" x="2889"/>
        <item m="1" x="2055"/>
        <item m="1" x="14"/>
        <item m="1" x="2274"/>
        <item m="1" x="1580"/>
        <item m="1" x="2528"/>
        <item m="1" x="2306"/>
        <item m="1" x="937"/>
        <item m="1" x="1822"/>
        <item m="1" x="997"/>
        <item m="1" x="839"/>
        <item m="1" x="2924"/>
        <item m="1" x="797"/>
        <item m="1" x="1053"/>
        <item m="1" x="161"/>
        <item m="1" x="440"/>
        <item m="1" x="2761"/>
        <item m="1" x="637"/>
        <item m="1" x="2337"/>
        <item m="1" x="2790"/>
        <item m="1" x="624"/>
        <item m="1" x="2260"/>
        <item m="1" x="2999"/>
        <item m="1" x="17"/>
        <item m="1" x="1260"/>
        <item m="1" x="898"/>
        <item m="1" x="138"/>
        <item m="1" x="329"/>
        <item m="1" x="939"/>
        <item m="1" x="3026"/>
        <item m="1" x="2227"/>
        <item m="1" x="1713"/>
        <item m="1" x="1143"/>
        <item m="1" x="42"/>
        <item m="1" x="1813"/>
        <item m="1" x="35"/>
        <item m="1" x="1686"/>
        <item m="1" x="2261"/>
        <item m="1" x="1439"/>
        <item m="1" x="1235"/>
        <item m="1" x="213"/>
        <item m="1" x="170"/>
        <item m="1" x="2201"/>
        <item m="1" x="485"/>
        <item m="1" x="20"/>
        <item m="1" x="2564"/>
        <item m="1" x="1346"/>
        <item m="1" x="2048"/>
        <item m="1" x="1703"/>
        <item m="1" x="3088"/>
        <item m="1" x="188"/>
        <item m="1" x="2463"/>
        <item m="1" x="2084"/>
        <item m="1" x="716"/>
        <item m="1" x="2378"/>
        <item m="1" x="1970"/>
        <item m="1" x="2580"/>
        <item m="1" x="1687"/>
        <item m="1" x="2258"/>
        <item m="1" x="1980"/>
        <item m="1" x="2982"/>
        <item m="1" x="136"/>
        <item m="1" x="2175"/>
        <item m="1" x="1211"/>
        <item m="1" x="2181"/>
        <item m="1" x="1546"/>
        <item m="1" x="10"/>
        <item m="1" x="639"/>
        <item m="1" x="2341"/>
        <item m="1" x="1306"/>
        <item m="1" x="1650"/>
        <item m="1" x="1328"/>
        <item m="1" x="900"/>
        <item m="1" x="2874"/>
        <item m="1" x="2465"/>
        <item m="1" x="66"/>
        <item x="4"/>
        <item m="1" x="1597"/>
        <item m="1" x="2432"/>
        <item m="1" x="1537"/>
        <item m="1" x="133"/>
        <item m="1" x="711"/>
        <item m="1" x="1561"/>
        <item m="1" x="1169"/>
        <item m="1" x="431"/>
        <item m="1" x="2976"/>
        <item m="1" x="544"/>
        <item m="1" x="882"/>
        <item m="1" x="2474"/>
        <item m="1" x="309"/>
        <item m="1" x="2276"/>
        <item m="1" x="1805"/>
        <item m="1" x="2545"/>
        <item m="1" x="795"/>
        <item m="1" x="876"/>
        <item m="1" x="2638"/>
        <item m="1" x="2641"/>
        <item m="1" x="3038"/>
        <item m="1" x="2573"/>
        <item m="1" x="210"/>
        <item m="1" x="336"/>
        <item m="1" x="2335"/>
        <item m="1" x="508"/>
        <item m="1" x="1567"/>
        <item m="1" x="1689"/>
        <item m="1" x="1774"/>
        <item m="1" x="1839"/>
        <item m="1" x="1720"/>
        <item m="1" x="2574"/>
        <item m="1" x="587"/>
        <item m="1" x="2700"/>
        <item m="1" x="426"/>
        <item m="1" x="2450"/>
        <item m="1" x="333"/>
        <item m="1" x="617"/>
        <item m="1" x="81"/>
        <item m="1" x="1104"/>
        <item m="1" x="857"/>
        <item m="1" x="1951"/>
        <item m="1" x="831"/>
        <item m="1" x="1579"/>
        <item m="1" x="248"/>
        <item m="1" x="1959"/>
        <item m="1" x="1680"/>
        <item m="1" x="447"/>
        <item m="1" x="2411"/>
        <item m="1" x="724"/>
        <item m="1" x="1454"/>
        <item m="1" x="78"/>
        <item m="1" x="2633"/>
        <item m="1" x="2014"/>
        <item m="1" x="98"/>
        <item m="1" x="2138"/>
        <item m="1" x="393"/>
        <item m="1" x="1730"/>
        <item m="1" x="2132"/>
        <item m="1" x="3000"/>
        <item m="1" x="1430"/>
        <item m="1" x="973"/>
        <item m="1" x="1971"/>
        <item m="1" x="1483"/>
        <item m="1" x="1295"/>
        <item m="1" x="707"/>
        <item m="1" x="344"/>
        <item m="1" x="2307"/>
        <item m="1" x="1850"/>
        <item m="1" x="2291"/>
        <item m="1" x="2730"/>
        <item m="1" x="570"/>
        <item m="1" x="444"/>
        <item m="1" x="481"/>
        <item m="1" x="2970"/>
        <item m="1" x="1299"/>
        <item m="1" x="1545"/>
        <item m="1" x="1500"/>
        <item m="1" x="786"/>
        <item m="1" x="122"/>
        <item m="1" x="2733"/>
        <item m="1" x="193"/>
        <item m="1" x="278"/>
        <item m="1" x="1517"/>
        <item m="1" x="2852"/>
        <item m="1" x="2290"/>
        <item x="3"/>
        <item m="1" x="504"/>
        <item m="1" x="2644"/>
        <item m="1" x="1262"/>
        <item m="1" x="2470"/>
        <item m="1" x="1315"/>
        <item m="1" x="779"/>
        <item m="1" x="1605"/>
        <item m="1" x="2489"/>
        <item m="1" x="1122"/>
        <item m="1" x="2987"/>
        <item m="1" x="643"/>
        <item m="1" x="2078"/>
        <item m="1" x="2594"/>
        <item m="1" x="1100"/>
        <item m="1" x="869"/>
        <item m="1" x="2018"/>
        <item m="1" x="1173"/>
        <item m="1" x="733"/>
        <item m="1" x="723"/>
        <item m="1" x="3046"/>
        <item m="1" x="598"/>
        <item m="1" x="705"/>
        <item m="1" x="706"/>
        <item m="1" x="2583"/>
        <item m="1" x="2816"/>
        <item m="1" x="677"/>
        <item m="1" x="236"/>
        <item m="1" x="1045"/>
        <item m="1" x="2692"/>
        <item m="1" x="2114"/>
        <item m="1" x="2904"/>
        <item m="1" x="2819"/>
        <item m="1" x="1961"/>
        <item m="1" x="1380"/>
        <item m="1" x="21"/>
        <item m="1" x="356"/>
        <item m="1" x="2615"/>
        <item m="1" x="1217"/>
        <item m="1" x="2870"/>
        <item m="1" x="177"/>
        <item m="1" x="2625"/>
        <item m="1" x="1626"/>
        <item m="1" x="2921"/>
        <item m="1" x="2167"/>
        <item m="1" x="3040"/>
        <item m="1" x="1150"/>
        <item m="1" x="1093"/>
        <item m="1" x="334"/>
        <item m="1" x="341"/>
        <item m="1" x="326"/>
        <item m="1" x="1660"/>
        <item m="1" x="1171"/>
        <item m="1" x="228"/>
        <item m="1" x="2565"/>
        <item m="1" x="1723"/>
        <item m="1" x="1009"/>
        <item m="1" x="2986"/>
        <item m="1" x="1926"/>
        <item m="1" x="1218"/>
        <item m="1" x="630"/>
        <item m="1" x="1337"/>
        <item m="1" x="129"/>
        <item m="1" x="661"/>
        <item m="1" x="1252"/>
        <item m="1" x="1647"/>
        <item m="1" x="2299"/>
        <item m="1" x="765"/>
        <item m="1" x="2600"/>
        <item m="1" x="1398"/>
        <item m="1" x="3074"/>
        <item m="1" x="382"/>
        <item m="1" x="958"/>
        <item m="1" x="1518"/>
        <item m="1" x="182"/>
        <item m="1" x="2125"/>
        <item m="1" x="2127"/>
        <item m="1" x="2689"/>
        <item m="1" x="2293"/>
        <item m="1" x="2092"/>
        <item m="1" x="2061"/>
        <item m="1" x="2932"/>
        <item m="1" x="3090"/>
        <item m="1" x="1896"/>
        <item m="1" x="2848"/>
        <item m="1" x="1192"/>
        <item m="1" x="2404"/>
        <item m="1" x="809"/>
        <item m="1" x="2660"/>
        <item m="1" x="1212"/>
        <item m="1" x="1288"/>
        <item m="1" x="2204"/>
        <item m="1" x="2272"/>
        <item m="1" x="1709"/>
        <item m="1" x="1628"/>
        <item m="1" x="2674"/>
        <item m="1" x="254"/>
        <item m="1" x="383"/>
        <item m="1" x="754"/>
        <item m="1" x="1594"/>
        <item m="1" x="940"/>
        <item m="1" x="1185"/>
        <item m="1" x="2845"/>
        <item m="1" x="1892"/>
        <item m="1" x="277"/>
        <item m="1" x="2334"/>
        <item m="1" x="1802"/>
        <item m="1" x="410"/>
        <item m="1" x="1886"/>
        <item m="1" x="1652"/>
        <item m="1" x="1654"/>
        <item m="1" x="53"/>
        <item m="1" x="1678"/>
        <item m="1" x="377"/>
        <item m="1" x="2934"/>
        <item m="1" x="2613"/>
        <item m="1" x="1258"/>
        <item m="1" x="1016"/>
        <item m="1" x="3029"/>
        <item m="1" x="1027"/>
        <item m="1" x="722"/>
        <item m="1" x="2867"/>
        <item m="1" x="737"/>
        <item m="1" x="165"/>
        <item m="1" x="2072"/>
        <item m="1" x="28"/>
        <item m="1" x="879"/>
        <item m="1" x="1699"/>
        <item m="1" x="2490"/>
        <item m="1" x="664"/>
        <item m="1" x="2952"/>
        <item m="1" x="2614"/>
        <item m="1" x="286"/>
        <item m="1" x="1586"/>
        <item m="1" x="179"/>
        <item m="1" x="796"/>
        <item m="1" x="2808"/>
        <item m="1" x="1105"/>
        <item m="1" x="1878"/>
        <item m="1" x="185"/>
        <item m="1" x="3033"/>
        <item m="1" x="1857"/>
        <item m="1" x="1571"/>
        <item m="1" x="394"/>
        <item m="1" x="826"/>
        <item m="1" x="2164"/>
        <item m="1" x="1538"/>
        <item m="1" x="1409"/>
        <item m="1" x="1081"/>
        <item m="1" x="330"/>
        <item m="1" x="1437"/>
        <item m="1" x="1707"/>
        <item m="1" x="1593"/>
        <item m="1" x="1600"/>
        <item m="1" x="1307"/>
        <item m="1" x="956"/>
        <item m="1" x="1673"/>
        <item m="1" x="2642"/>
        <item m="1" x="3014"/>
        <item m="1" x="683"/>
        <item m="1" x="184"/>
        <item m="1" x="1762"/>
        <item m="1" x="2399"/>
        <item m="1" x="952"/>
        <item m="1" x="766"/>
        <item m="1" x="1737"/>
        <item m="1" x="1821"/>
        <item m="1" x="676"/>
        <item m="1" x="2540"/>
        <item m="1" x="378"/>
        <item m="1" x="90"/>
        <item m="1" x="2267"/>
        <item m="1" x="2071"/>
        <item m="1" x="235"/>
        <item m="1" x="245"/>
        <item m="1" x="2539"/>
        <item m="1" x="172"/>
        <item m="1" x="619"/>
        <item m="1" x="454"/>
        <item m="1" x="565"/>
        <item m="1" x="1354"/>
        <item m="1" x="2448"/>
        <item m="1" x="767"/>
        <item m="1" x="2535"/>
        <item m="1" x="889"/>
        <item m="1" x="3087"/>
        <item m="1" x="269"/>
        <item m="1" x="1037"/>
        <item m="1" x="2627"/>
        <item m="1" x="1988"/>
        <item m="1" x="1181"/>
        <item m="1" x="1342"/>
        <item m="1" x="2473"/>
        <item m="1" x="2348"/>
        <item m="1" x="65"/>
        <item m="1" x="1529"/>
        <item m="1" x="2047"/>
        <item m="1" x="1882"/>
        <item m="1" x="2496"/>
        <item m="1" x="534"/>
        <item m="1" x="22"/>
        <item m="1" x="1935"/>
        <item m="1" x="2282"/>
        <item m="1" x="36"/>
        <item m="1" x="2022"/>
        <item m="1" x="2265"/>
        <item m="1" x="522"/>
        <item m="1" x="1818"/>
        <item m="1" x="2415"/>
        <item m="1" x="2081"/>
        <item m="1" x="1639"/>
        <item m="1" x="1010"/>
        <item m="1" x="891"/>
        <item m="1" x="582"/>
        <item m="1" x="2715"/>
        <item m="1" x="2622"/>
        <item m="1" x="1866"/>
        <item m="1" x="2766"/>
        <item m="1" x="1591"/>
        <item m="1" x="1770"/>
        <item m="1" x="607"/>
        <item m="1" x="1413"/>
        <item m="1" x="2263"/>
        <item m="1" x="1155"/>
        <item m="1" x="2381"/>
        <item m="1" x="1847"/>
        <item m="1" x="2519"/>
        <item m="1" x="696"/>
        <item m="1" x="2824"/>
        <item m="1" x="273"/>
        <item m="1" x="95"/>
        <item m="1" x="2340"/>
        <item m="1" x="1672"/>
        <item m="1" x="88"/>
        <item m="1" x="1577"/>
        <item m="1" x="2738"/>
        <item m="1" x="1144"/>
        <item m="1" x="2198"/>
        <item m="1" x="1251"/>
        <item m="1" x="1264"/>
        <item m="1" x="2863"/>
        <item m="1" x="2156"/>
        <item m="1" x="1547"/>
        <item m="1" x="712"/>
        <item m="1" x="154"/>
        <item m="1" x="84"/>
        <item m="1" x="2506"/>
        <item m="1" x="691"/>
        <item m="1" x="2595"/>
        <item m="1" x="2843"/>
        <item m="1" x="3056"/>
        <item m="1" x="144"/>
        <item m="1" x="2102"/>
        <item m="1" x="2103"/>
        <item m="1" x="2110"/>
        <item m="1" x="2115"/>
        <item m="1" x="2117"/>
        <item m="1" x="1829"/>
        <item m="1" x="850"/>
        <item m="1" x="455"/>
        <item m="1" x="2435"/>
        <item m="1" x="2312"/>
        <item m="1" x="2893"/>
        <item m="1" x="2800"/>
        <item m="1" x="1651"/>
        <item m="1" x="1277"/>
        <item m="1" x="3048"/>
        <item m="1" x="1622"/>
        <item m="1" x="682"/>
        <item m="1" x="603"/>
        <item m="1" x="2825"/>
        <item m="1" x="1949"/>
        <item m="1" x="2757"/>
        <item m="1" x="2284"/>
        <item m="1" x="93"/>
        <item m="1" x="2395"/>
        <item m="1" x="1619"/>
        <item m="1" x="1728"/>
        <item m="1" x="2408"/>
        <item m="1" x="1666"/>
        <item m="1" x="1490"/>
        <item m="1" x="923"/>
        <item m="1" x="2150"/>
        <item m="1" x="1983"/>
        <item m="1" x="1515"/>
        <item m="1" x="2524"/>
        <item m="1" x="913"/>
        <item m="1" x="374"/>
        <item m="1" x="1744"/>
        <item m="1" x="2853"/>
        <item m="1" x="2289"/>
        <item m="1" x="618"/>
        <item m="1" x="2621"/>
        <item m="1" x="2094"/>
        <item m="1" x="2467"/>
        <item m="1" x="2186"/>
        <item m="1" x="655"/>
        <item m="1" x="1470"/>
        <item m="1" x="1219"/>
        <item m="1" x="947"/>
        <item m="1" x="959"/>
        <item m="1" x="2354"/>
        <item m="1" x="596"/>
        <item m="1" x="1129"/>
        <item m="1" x="843"/>
        <item m="1" x="1881"/>
        <item m="1" x="1141"/>
        <item m="1" x="2241"/>
        <item m="1" x="680"/>
        <item m="1" x="1909"/>
        <item m="1" x="307"/>
        <item m="1" x="2859"/>
        <item m="1" x="1478"/>
        <item m="1" x="2027"/>
        <item m="1" x="890"/>
        <item m="1" x="24"/>
        <item m="1" x="1565"/>
        <item m="1" x="1220"/>
        <item m="1" x="620"/>
        <item m="1" x="2747"/>
        <item m="1" x="2891"/>
        <item m="1" x="2100"/>
        <item m="1" x="1382"/>
        <item m="1" x="2611"/>
        <item m="1" x="2590"/>
        <item m="1" x="775"/>
        <item m="1" x="1711"/>
        <item m="1" x="571"/>
        <item m="1" x="497"/>
        <item m="1" x="281"/>
        <item m="1" x="257"/>
        <item m="1" x="2387"/>
        <item m="1" x="389"/>
        <item m="1" x="471"/>
        <item m="1" x="1327"/>
        <item m="1" x="2647"/>
        <item m="1" x="94"/>
        <item m="1" x="1002"/>
        <item m="1" x="1609"/>
        <item m="1" x="1982"/>
        <item m="1" x="1257"/>
        <item m="1" x="1435"/>
        <item m="1" x="600"/>
        <item m="1" x="1033"/>
        <item m="1" x="1316"/>
        <item m="1" x="2759"/>
        <item m="1" x="2362"/>
        <item m="1" x="474"/>
        <item m="1" x="2338"/>
        <item m="1" x="2331"/>
        <item m="1" x="351"/>
        <item m="1" x="2383"/>
        <item m="1" x="1208"/>
        <item m="1" x="1927"/>
        <item m="1" x="2243"/>
        <item m="1" x="108"/>
        <item m="1" x="2958"/>
        <item m="1" x="2139"/>
        <item m="1" x="1837"/>
        <item m="1" x="2108"/>
        <item m="1" x="1287"/>
        <item m="1" x="1979"/>
        <item m="1" x="3025"/>
        <item m="1" x="436"/>
        <item m="1" x="411"/>
        <item m="1" x="2787"/>
        <item m="1" x="1646"/>
        <item m="1" x="2279"/>
        <item m="1" x="2869"/>
        <item m="1" x="1738"/>
        <item m="1" x="3064"/>
        <item m="1" x="2068"/>
        <item m="1" x="2324"/>
        <item m="1" x="2789"/>
        <item m="1" x="782"/>
        <item m="1" x="1312"/>
        <item m="1" x="905"/>
        <item m="1" x="1493"/>
        <item m="1" x="1325"/>
        <item m="1" x="2561"/>
        <item m="1" x="1059"/>
        <item m="1" x="1133"/>
        <item m="1" x="1025"/>
        <item m="1" x="1695"/>
        <item m="1" x="109"/>
        <item m="1" x="2080"/>
        <item m="1" x="2356"/>
        <item m="1" x="2654"/>
        <item m="1" x="1531"/>
        <item m="1" x="23"/>
        <item m="1" x="2662"/>
        <item m="1" x="2560"/>
        <item m="1" x="3042"/>
        <item m="1" x="2606"/>
        <item m="1" x="2804"/>
        <item m="1" x="938"/>
        <item m="1" x="742"/>
        <item m="1" x="501"/>
        <item m="1" x="46"/>
        <item m="1" x="2652"/>
        <item m="1" x="1186"/>
        <item m="1" x="1753"/>
        <item m="1" x="2178"/>
        <item m="1" x="858"/>
        <item m="1" x="2397"/>
        <item m="1" x="1534"/>
        <item m="1" x="1358"/>
        <item m="1" x="2711"/>
        <item m="1" x="2010"/>
        <item m="1" x="2821"/>
        <item m="1" x="2624"/>
        <item m="1" x="2172"/>
        <item m="1" x="717"/>
        <item m="1" x="1583"/>
        <item m="1" x="2171"/>
        <item m="1" x="310"/>
        <item m="1" x="2513"/>
        <item m="1" x="1902"/>
        <item m="1" x="74"/>
        <item m="1" x="452"/>
        <item m="1" x="1279"/>
        <item m="1" x="1664"/>
        <item m="1" x="2168"/>
        <item m="1" x="1644"/>
        <item m="1" x="2112"/>
        <item m="1" x="1008"/>
        <item m="1" x="935"/>
        <item m="1" x="2203"/>
        <item m="1" x="2236"/>
        <item m="1" x="1477"/>
        <item m="1" x="714"/>
        <item m="1" x="189"/>
        <item m="1" x="957"/>
        <item m="1" x="2097"/>
        <item m="1" x="2045"/>
        <item m="1" x="1447"/>
        <item m="1" x="1761"/>
        <item m="1" x="2247"/>
        <item m="1" x="798"/>
        <item m="1" x="2239"/>
        <item m="1" x="2095"/>
        <item m="1" x="2786"/>
        <item m="1" x="576"/>
        <item m="1" x="2831"/>
        <item m="1" x="3028"/>
        <item m="1" x="1165"/>
        <item m="1" x="1117"/>
        <item m="1" x="1335"/>
        <item m="1" x="2795"/>
        <item m="1" x="2051"/>
        <item m="1" x="2827"/>
        <item m="1" x="325"/>
        <item m="1" x="732"/>
        <item m="1" x="1558"/>
        <item m="1" x="1559"/>
        <item m="1" x="1048"/>
        <item m="1" x="2270"/>
        <item m="1" x="671"/>
        <item m="1" x="2965"/>
        <item m="1" x="2380"/>
        <item m="1" x="1351"/>
        <item m="1" x="2996"/>
        <item m="1" x="1266"/>
        <item m="1" x="1474"/>
        <item m="1" x="2437"/>
        <item m="1" x="2521"/>
        <item m="1" x="1118"/>
        <item m="1" x="44"/>
        <item m="1" x="3045"/>
        <item m="1" x="720"/>
        <item m="1" x="1114"/>
        <item m="1" x="1405"/>
        <item m="1" x="2892"/>
        <item m="1" x="2113"/>
        <item m="1" x="1372"/>
        <item m="1" x="1852"/>
        <item m="1" x="2398"/>
        <item m="1" x="2235"/>
        <item m="1" x="812"/>
        <item m="1" x="883"/>
        <item m="1" x="961"/>
        <item m="1" x="1111"/>
        <item m="1" x="1510"/>
        <item m="1" x="1246"/>
        <item m="1" x="368"/>
        <item m="1" x="2475"/>
        <item m="1" x="1166"/>
        <item m="1" x="569"/>
        <item m="1" x="1433"/>
        <item m="1" x="1498"/>
        <item m="1" x="916"/>
        <item m="1" x="2665"/>
        <item m="1" x="519"/>
        <item m="1" x="54"/>
        <item m="1" x="910"/>
        <item m="1" x="1669"/>
        <item m="1" x="2943"/>
        <item m="1" x="2136"/>
        <item m="1" x="1838"/>
        <item m="1" x="2149"/>
        <item m="1" x="1387"/>
        <item m="1" x="969"/>
        <item m="1" x="1160"/>
        <item m="1" x="1369"/>
        <item m="1" x="16"/>
        <item m="1" x="2909"/>
        <item m="1" x="488"/>
        <item m="1" x="27"/>
        <item m="1" x="1783"/>
        <item m="1" x="992"/>
        <item m="1" x="668"/>
        <item m="1" x="1253"/>
        <item m="1" x="832"/>
        <item m="1" x="2960"/>
        <item m="1" x="1693"/>
        <item m="1" x="693"/>
        <item m="1" x="950"/>
        <item m="1" x="2587"/>
        <item m="1" x="885"/>
        <item m="1" x="1221"/>
        <item m="1" x="1521"/>
        <item m="1" x="2799"/>
        <item m="1" x="3050"/>
        <item m="1" x="1912"/>
        <item m="1" x="2552"/>
        <item m="1" x="1321"/>
        <item m="1" x="2035"/>
        <item m="1" x="901"/>
        <item m="1" x="1748"/>
        <item m="1" x="844"/>
        <item m="1" x="131"/>
        <item m="1" x="106"/>
        <item m="1" x="1889"/>
        <item m="1" x="610"/>
        <item m="1" x="2318"/>
        <item m="1" x="502"/>
        <item m="1" x="2199"/>
        <item m="1" x="1663"/>
        <item m="1" x="353"/>
        <item m="1" x="1682"/>
        <item m="1" x="586"/>
        <item m="1" x="979"/>
        <item m="1" x="535"/>
        <item m="1" x="2888"/>
        <item m="1" x="2658"/>
        <item m="1" x="1284"/>
        <item m="1" x="2675"/>
        <item m="1" x="921"/>
        <item m="1" x="2599"/>
        <item m="1" x="2508"/>
        <item m="1" x="1112"/>
        <item m="1" x="2592"/>
        <item m="1" x="2192"/>
        <item m="1" x="246"/>
        <item m="1" x="314"/>
        <item m="1" x="2872"/>
        <item m="1" x="1331"/>
        <item m="1" x="1011"/>
        <item m="1" x="218"/>
        <item m="1" x="2699"/>
        <item m="1" x="1816"/>
        <item m="1" x="1069"/>
        <item m="1" x="2879"/>
        <item m="1" x="1357"/>
        <item m="1" x="842"/>
        <item m="1" x="1039"/>
        <item m="1" x="763"/>
        <item m="1" x="449"/>
        <item x="7"/>
        <item m="1" x="1015"/>
        <item m="1" x="1364"/>
        <item m="1" x="991"/>
        <item m="1" x="1180"/>
        <item m="1" x="1941"/>
        <item m="1" x="871"/>
        <item m="1" x="2635"/>
        <item m="1" x="1248"/>
        <item m="1" x="1512"/>
        <item m="1" x="1775"/>
        <item x="5"/>
        <item m="1" x="1386"/>
        <item m="1" x="835"/>
        <item m="1" x="284"/>
        <item m="1" x="529"/>
        <item m="1" x="1028"/>
        <item m="1" x="2562"/>
        <item m="1" x="2649"/>
        <item m="1" x="2389"/>
        <item m="1" x="1603"/>
        <item m="1" x="2007"/>
        <item m="1" x="2705"/>
        <item m="1" x="163"/>
        <item m="1" x="49"/>
        <item m="1" x="1475"/>
        <item m="1" x="524"/>
        <item m="1" x="252"/>
        <item m="1" x="1624"/>
        <item m="1" x="253"/>
        <item m="1" x="1102"/>
        <item m="1" x="2482"/>
        <item m="1" x="1383"/>
        <item m="1" x="2111"/>
        <item m="1" x="1132"/>
        <item m="1" x="3073"/>
        <item m="1" x="34"/>
        <item m="1" x="2193"/>
        <item m="1" x="1715"/>
        <item m="1" x="1803"/>
        <item m="1" x="2327"/>
        <item m="1" x="1724"/>
        <item m="1" x="2462"/>
        <item m="1" x="2846"/>
        <item m="1" x="1004"/>
        <item m="1" x="2359"/>
        <item m="1" x="2320"/>
        <item m="1" x="604"/>
        <item m="1" x="1505"/>
        <item m="1" x="830"/>
        <item m="1" x="3071"/>
        <item m="1" x="2187"/>
        <item m="1" x="266"/>
        <item m="1" x="670"/>
        <item m="1" x="635"/>
        <item m="1" x="2355"/>
        <item m="1" x="2591"/>
        <item m="1" x="678"/>
        <item m="1" x="2043"/>
        <item m="1" x="2015"/>
        <item m="1" x="895"/>
        <item m="1" x="1420"/>
        <item m="1" x="1341"/>
        <item m="1" x="1989"/>
        <item m="1" x="1925"/>
        <item m="1" x="1739"/>
        <item m="1" x="563"/>
        <item m="1" x="37"/>
        <item m="1" x="904"/>
        <item m="1" x="1020"/>
        <item m="1" x="3065"/>
        <item m="1" x="3066"/>
        <item m="1" x="3084"/>
        <item m="1" x="2221"/>
        <item m="1" x="1826"/>
        <item m="1" x="1245"/>
        <item m="1" x="1019"/>
        <item m="1" x="865"/>
        <item m="1" x="1005"/>
        <item m="1" x="1574"/>
        <item m="1" x="2143"/>
        <item m="1" x="810"/>
        <item m="1" x="345"/>
        <item m="1" x="1939"/>
        <item m="1" x="1078"/>
        <item m="1" x="1340"/>
        <item m="1" x="2678"/>
        <item m="1" x="2405"/>
        <item m="1" x="1140"/>
        <item m="1" x="2461"/>
        <item m="1" x="1903"/>
        <item m="1" x="349"/>
        <item m="1" x="103"/>
        <item m="1" x="315"/>
        <item m="1" x="2735"/>
        <item m="1" x="2847"/>
        <item m="1" x="365"/>
        <item m="1" x="2783"/>
        <item m="1" x="31"/>
        <item m="1" x="536"/>
        <item m="1" x="2531"/>
        <item m="1" x="2556"/>
        <item m="1" x="2011"/>
        <item m="1" x="2596"/>
        <item m="1" x="1549"/>
        <item m="1" x="2736"/>
        <item m="1" x="761"/>
        <item m="1" x="1092"/>
        <item m="1" x="3047"/>
        <item m="1" x="2809"/>
        <item m="1" x="2542"/>
        <item m="1" x="1984"/>
        <item m="1" x="1947"/>
        <item m="1" x="2729"/>
        <item m="1" x="614"/>
        <item m="1" x="659"/>
        <item m="1" x="2336"/>
        <item m="1" x="1562"/>
        <item m="1" x="1649"/>
        <item m="1" x="520"/>
        <item m="1" x="2364"/>
        <item m="1" x="370"/>
        <item m="1" x="801"/>
        <item m="1" x="1051"/>
        <item m="1" x="2485"/>
        <item m="1" x="710"/>
        <item m="1" x="1423"/>
        <item m="1" x="2511"/>
        <item m="1" x="727"/>
        <item m="1" x="486"/>
        <item m="1" x="302"/>
        <item m="1" x="816"/>
        <item m="1" x="1719"/>
        <item m="1" x="902"/>
        <item m="1" x="2255"/>
        <item m="1" x="104"/>
        <item m="1" x="509"/>
        <item m="1" x="2640"/>
        <item m="1" x="2992"/>
        <item m="1" x="769"/>
        <item m="1" x="1613"/>
        <item m="1" x="1564"/>
        <item m="1" x="878"/>
        <item m="1" x="2806"/>
        <item m="1" x="2191"/>
        <item m="1" x="2704"/>
        <item m="1" x="2373"/>
        <item m="1" x="667"/>
        <item m="1" x="2751"/>
        <item m="1" x="406"/>
        <item m="1" x="121"/>
        <item m="1" x="669"/>
        <item m="1" x="588"/>
        <item m="1" x="1419"/>
        <item m="1" x="1161"/>
        <item m="1" x="2803"/>
        <item m="1" x="2385"/>
        <item m="1" x="2386"/>
        <item m="1" x="3063"/>
        <item m="1" x="2371"/>
        <item m="1" x="484"/>
        <item m="1" x="1795"/>
        <item m="1" x="125"/>
        <item m="1" x="866"/>
        <item m="1" x="2189"/>
        <item m="1" x="638"/>
        <item m="1" x="464"/>
        <item m="1" x="1992"/>
        <item m="1" x="2019"/>
        <item m="1" x="1094"/>
        <item m="1" x="1996"/>
        <item m="1" x="412"/>
        <item m="1" x="2109"/>
        <item m="1" x="1945"/>
        <item m="1" x="922"/>
        <item m="1" x="787"/>
        <item m="1" x="164"/>
        <item m="1" x="1900"/>
        <item m="1" x="404"/>
        <item m="1" x="110"/>
        <item m="1" x="930"/>
        <item m="1" x="1167"/>
        <item m="1" x="2876"/>
        <item m="1" x="1234"/>
        <item m="1" x="906"/>
        <item m="1" x="2664"/>
        <item m="1" x="651"/>
        <item m="1" x="178"/>
        <item m="1" x="1924"/>
        <item m="1" x="1632"/>
        <item m="1" x="3041"/>
        <item m="1" x="1849"/>
        <item m="1" x="398"/>
        <item m="1" x="2734"/>
        <item m="1" x="2009"/>
        <item m="1" x="1552"/>
        <item m="1" x="2912"/>
        <item m="1" x="2500"/>
        <item m="1" x="403"/>
        <item m="1" x="338"/>
        <item m="1" x="1107"/>
        <item m="1" x="2487"/>
        <item m="1" x="1360"/>
        <item m="1" x="2849"/>
        <item m="1" x="554"/>
        <item m="1" x="2119"/>
        <item m="1" x="2832"/>
        <item m="1" x="1228"/>
        <item m="1" x="1394"/>
        <item m="1" x="487"/>
        <item m="1" x="2041"/>
        <item m="1" x="2823"/>
        <item m="1" x="1273"/>
        <item m="1" x="1503"/>
        <item m="1" x="249"/>
        <item m="1" x="2077"/>
        <item m="1" x="1764"/>
        <item m="1" x="2240"/>
        <item m="1" x="2091"/>
        <item m="1" x="1742"/>
        <item m="1" x="2157"/>
        <item m="1" x="2087"/>
        <item m="1" x="114"/>
        <item m="1" x="1635"/>
        <item m="1" x="168"/>
        <item m="1" x="1765"/>
        <item m="1" x="999"/>
        <item m="1" x="490"/>
        <item m="1" x="2420"/>
        <item m="1" x="2302"/>
        <item m="1" x="2253"/>
        <item m="1" x="2988"/>
        <item m="1" x="470"/>
        <item m="1" x="1418"/>
        <item m="1" x="2957"/>
        <item m="1" x="645"/>
        <item m="1" x="2194"/>
        <item m="1" x="1381"/>
        <item m="1" x="308"/>
        <item m="1" x="2447"/>
        <item m="1" x="2581"/>
        <item m="1" x="1263"/>
        <item m="1" x="2315"/>
        <item m="1" x="517"/>
        <item m="1" x="2498"/>
        <item m="1" x="1371"/>
        <item m="1" x="1198"/>
        <item m="1" x="361"/>
        <item m="1" x="927"/>
        <item m="1" x="543"/>
        <item m="1" x="214"/>
        <item m="1" x="1519"/>
        <item m="1" x="2093"/>
        <item m="1" x="2217"/>
        <item m="1" x="408"/>
        <item m="1" x="2264"/>
        <item m="1" x="1407"/>
        <item m="1" x="1131"/>
        <item m="1" x="39"/>
        <item m="1" x="1229"/>
        <item m="1" x="1207"/>
        <item m="1" x="1874"/>
        <item m="1" x="1968"/>
        <item m="1" x="597"/>
        <item m="1" x="2922"/>
        <item m="1" x="1487"/>
        <item m="1" x="1875"/>
        <item m="1" x="2724"/>
        <item m="1" x="1070"/>
        <item m="1" x="2427"/>
        <item m="1" x="82"/>
        <item m="1" x="1438"/>
        <item m="1" x="2344"/>
        <item m="1" x="220"/>
        <item m="1" x="3085"/>
        <item m="1" x="931"/>
        <item m="1" x="287"/>
        <item m="1" x="3077"/>
        <item m="1" x="2478"/>
        <item m="1" x="301"/>
        <item m="1" x="3058"/>
        <item m="1" x="2713"/>
        <item m="1" x="2212"/>
        <item m="1" x="708"/>
        <item m="1" x="863"/>
        <item m="1" x="2873"/>
        <item m="1" x="2185"/>
        <item m="1" x="799"/>
        <item m="1" x="263"/>
        <item m="1" x="2645"/>
        <item m="1" x="328"/>
        <item m="1" x="1309"/>
        <item m="1" x="2636"/>
        <item m="1" x="1073"/>
        <item m="1" x="1763"/>
        <item m="1" x="533"/>
        <item m="1" x="817"/>
        <item m="1" x="2133"/>
        <item m="1" x="1422"/>
        <item m="1" x="2812"/>
        <item m="1" x="1434"/>
        <item m="1" x="538"/>
        <item m="1" x="2429"/>
        <item m="1" x="2765"/>
        <item m="1" x="1598"/>
        <item m="1" x="2443"/>
        <item m="1" x="2880"/>
        <item m="1" x="521"/>
        <item m="1" x="2672"/>
        <item m="1" x="468"/>
        <item m="1" x="480"/>
        <item m="1" x="313"/>
        <item m="1" x="2445"/>
        <item m="1" x="2890"/>
        <item m="1" x="259"/>
        <item m="1" x="868"/>
        <item m="1" x="609"/>
        <item m="1" x="337"/>
        <item m="1" x="482"/>
        <item m="1" x="2801"/>
        <item m="1" x="2421"/>
        <item m="1" x="1440"/>
        <item m="1" x="768"/>
        <item m="1" x="567"/>
        <item m="1" x="946"/>
        <item m="1" x="499"/>
        <item m="1" x="658"/>
        <item m="1" x="3011"/>
        <item m="1" x="1292"/>
        <item m="1" x="1227"/>
        <item m="1" x="561"/>
        <item m="1" x="2882"/>
        <item m="1" x="2065"/>
        <item m="1" x="1068"/>
        <item m="1" x="2144"/>
        <item m="1" x="1642"/>
        <item m="1" x="1281"/>
        <item m="1" x="1362"/>
        <item m="1" x="1891"/>
        <item m="1" x="745"/>
        <item m="1" x="984"/>
        <item m="1" x="2458"/>
        <item m="1" x="731"/>
        <item m="1" x="1859"/>
        <item m="1" x="2837"/>
        <item m="1" x="3023"/>
        <item m="1" x="2430"/>
        <item m="1" x="438"/>
        <item m="1" x="1336"/>
        <item m="1" x="601"/>
        <item m="1" x="2743"/>
        <item m="1" x="1061"/>
        <item m="1" x="1462"/>
        <item m="1" x="736"/>
        <item m="1" x="1348"/>
        <item m="1" x="743"/>
        <item m="1" x="450"/>
        <item m="1" x="3015"/>
        <item m="1" x="2990"/>
        <item m="1" x="2993"/>
        <item m="1" x="1590"/>
        <item m="1" x="2283"/>
        <item m="1" x="1867"/>
        <item m="1" x="666"/>
        <item m="1" x="1368"/>
        <item m="1" x="1214"/>
        <item m="1" x="423"/>
        <item m="1" x="2895"/>
        <item m="1" x="1241"/>
        <item m="1" x="1055"/>
        <item m="1" x="2349"/>
        <item m="1" x="564"/>
        <item m="1" x="2571"/>
        <item m="1" x="2266"/>
        <item m="1" x="1232"/>
        <item m="1" x="1041"/>
        <item m="1" x="1599"/>
        <item m="1" x="1310"/>
        <item m="1" x="1265"/>
        <item m="1" x="824"/>
        <item m="1" x="595"/>
        <item m="1" x="40"/>
        <item m="1" x="85"/>
        <item m="1" x="1058"/>
        <item m="1" x="1355"/>
        <item m="1" x="229"/>
        <item m="1" x="1606"/>
        <item m="1" x="2707"/>
        <item m="1" x="2314"/>
        <item m="1" x="1722"/>
        <item m="1" x="59"/>
        <item m="1" x="2955"/>
        <item m="1" x="760"/>
        <item m="1" x="2230"/>
        <item m="1" x="1224"/>
        <item m="1" x="2709"/>
        <item m="1" x="1038"/>
        <item m="1" x="123"/>
        <item m="1" x="1555"/>
        <item m="1" x="2655"/>
        <item m="1" x="968"/>
        <item m="1" x="1782"/>
        <item m="1" x="145"/>
        <item m="1" x="1459"/>
        <item m="1" x="1944"/>
        <item m="1" x="2748"/>
        <item m="1" x="2188"/>
        <item m="1" x="1602"/>
        <item m="1" x="1554"/>
        <item m="1" x="1432"/>
        <item m="1" x="107"/>
        <item m="1" x="1216"/>
        <item m="1" x="672"/>
        <item m="1" x="2146"/>
        <item m="1" x="1127"/>
        <item m="1" x="2029"/>
        <item m="1" x="2568"/>
        <item m="1" x="2914"/>
        <item m="1" x="2820"/>
        <item m="1" x="2537"/>
        <item m="1" x="176"/>
        <item m="1" x="2372"/>
        <item m="1" x="2486"/>
        <item m="1" x="2742"/>
        <item m="1" x="1641"/>
        <item m="1" x="925"/>
        <item m="1" x="1392"/>
        <item m="1" x="2006"/>
        <item m="1" x="369"/>
        <item m="1" x="1535"/>
        <item m="1" x="19"/>
        <item m="1" x="2706"/>
        <item m="1" x="2308"/>
        <item m="1" x="2966"/>
        <item m="1" x="1560"/>
        <item m="1" x="1101"/>
        <item m="1" x="52"/>
        <item m="1" x="1868"/>
        <item m="1" x="1029"/>
        <item m="1" x="2206"/>
        <item m="1" x="1814"/>
        <item m="1" x="11"/>
        <item m="1" x="1950"/>
        <item m="1" x="1952"/>
        <item m="1" x="91"/>
        <item m="1" x="2410"/>
        <item m="1" x="1572"/>
        <item m="1" x="400"/>
        <item m="1" x="1416"/>
        <item m="1" x="1596"/>
        <item m="1" x="1612"/>
        <item m="1" x="1319"/>
        <item m="1" x="1222"/>
        <item m="1" x="2994"/>
        <item m="1" x="1400"/>
        <item m="1" x="2182"/>
        <item m="1" x="111"/>
        <item m="1" x="142"/>
        <item m="1" x="498"/>
        <item m="1" x="1401"/>
        <item m="1" x="713"/>
        <item m="1" x="1569"/>
        <item m="1" x="2345"/>
        <item m="1" x="800"/>
        <item m="1" x="1587"/>
        <item m="1" x="2424"/>
        <item m="1" x="2195"/>
        <item m="1" x="1772"/>
        <item m="1" x="1828"/>
        <item m="1" x="2651"/>
        <item m="1" x="2784"/>
        <item m="1" x="1832"/>
        <item m="1" x="364"/>
        <item m="1" x="2271"/>
        <item m="1" x="512"/>
        <item m="1" x="1460"/>
        <item m="1" x="2151"/>
        <item m="1" x="50"/>
        <item m="1" x="3049"/>
        <item m="1" x="1899"/>
        <item m="1" x="862"/>
        <item m="1" x="1998"/>
        <item m="1" x="2648"/>
        <item m="1" x="847"/>
        <item m="1" x="836"/>
        <item m="1" x="2441"/>
        <item m="1" x="1237"/>
        <item m="1" x="2722"/>
        <item m="1" x="963"/>
        <item m="1" x="908"/>
        <item m="1" x="2273"/>
        <item m="1" x="2242"/>
        <item m="1" x="2548"/>
        <item m="1" x="1326"/>
        <item m="1" x="698"/>
        <item m="1" x="1390"/>
        <item m="1" x="2062"/>
        <item m="1" x="2629"/>
        <item m="1" x="2763"/>
        <item m="1" x="2129"/>
        <item m="1" x="2541"/>
        <item m="1" x="2517"/>
        <item m="1" x="1990"/>
        <item m="1" x="3036"/>
        <item m="1" x="2436"/>
        <item m="1" x="1827"/>
        <item m="1" x="2323"/>
        <item m="1" x="530"/>
        <item m="1" x="475"/>
        <item m="1" x="2586"/>
        <item m="1" x="972"/>
        <item m="1" x="2972"/>
        <item m="1" x="2406"/>
        <item m="1" x="2085"/>
        <item m="1" x="1976"/>
        <item m="1" x="903"/>
        <item m="1" x="1067"/>
        <item m="1" x="373"/>
        <item m="1" x="2190"/>
        <item m="1" x="1249"/>
        <item m="1" x="1461"/>
        <item m="1" x="391"/>
        <item m="1" x="2106"/>
        <item m="1" x="1468"/>
        <item m="1" x="2379"/>
        <item m="1" x="2774"/>
        <item m="1" x="1735"/>
        <item m="1" x="1402"/>
        <item m="1" x="2881"/>
        <item m="1" x="2657"/>
        <item m="1" x="2896"/>
        <item m="1" x="1811"/>
        <item m="1" x="870"/>
        <item m="1" x="2214"/>
        <item m="1" x="2262"/>
        <item m="1" x="2497"/>
        <item m="1" x="292"/>
        <item m="1" x="2413"/>
        <item m="1" x="1174"/>
        <item m="1" x="372"/>
        <item m="1" x="3086"/>
        <item m="1" x="430"/>
        <item m="1" x="327"/>
        <item m="1" x="690"/>
        <item m="1" x="849"/>
        <item m="1" x="2563"/>
        <item m="1" x="2997"/>
        <item m="1" x="2776"/>
        <item m="1" x="3003"/>
        <item m="1" x="591"/>
        <item m="1" x="1938"/>
        <item m="1" x="1324"/>
        <item m="1" x="2772"/>
        <item m="1" x="578"/>
        <item m="1" x="772"/>
        <item m="1" x="2121"/>
        <item m="1" x="1098"/>
        <item m="1" x="33"/>
        <item m="1" x="2731"/>
        <item m="1" x="2322"/>
        <item m="1" x="1001"/>
        <item m="1" x="1497"/>
        <item m="1" x="1633"/>
        <item m="1" x="2013"/>
        <item m="1" x="1752"/>
        <item m="1" x="2002"/>
        <item m="1" x="100"/>
        <item m="1" x="2745"/>
        <item m="1" x="2142"/>
        <item m="1" x="3053"/>
        <item m="1" x="1007"/>
        <item m="1" x="3091"/>
        <item m="1" x="2044"/>
        <item m="1" x="919"/>
        <item m="1" x="1043"/>
        <item m="1" x="1352"/>
        <item m="1" x="407"/>
        <item m="1" x="1042"/>
        <item m="1" x="2088"/>
        <item m="1" x="2668"/>
        <item m="1" x="416"/>
        <item m="1" x="1267"/>
        <item m="1" x="1453"/>
        <item m="1" x="1428"/>
        <item m="1" x="2319"/>
        <item m="1" x="703"/>
        <item m="1" x="2032"/>
        <item m="1" x="363"/>
        <item m="1" x="728"/>
        <item m="1" x="1231"/>
        <item m="1" x="2878"/>
        <item m="1" x="1085"/>
        <item m="1" x="1618"/>
        <item m="1" x="274"/>
        <item m="1" x="2325"/>
        <item m="1" x="1893"/>
        <item m="1" x="453"/>
        <item m="1" x="1378"/>
        <item m="1" x="198"/>
        <item m="1" x="1870"/>
        <item m="1" x="2962"/>
        <item m="1" x="629"/>
        <item m="1" x="3024"/>
        <item m="1" x="2332"/>
        <item m="1" x="2001"/>
        <item m="1" x="299"/>
        <item m="1" x="1017"/>
        <item m="1" x="2875"/>
        <item m="1" x="915"/>
        <item m="1" x="3061"/>
        <item m="1" x="2681"/>
        <item m="1" x="1508"/>
        <item m="1" x="1145"/>
        <item m="1" x="270"/>
        <item m="1" x="1974"/>
        <item m="1" x="183"/>
        <item m="1" x="306"/>
        <item m="1" x="166"/>
        <item m="1" x="2781"/>
        <item m="1" x="1794"/>
        <item m="1" x="1767"/>
        <item m="1" x="983"/>
        <item m="1" x="1787"/>
        <item m="1" x="653"/>
        <item m="1" x="2716"/>
        <item m="1" x="1488"/>
        <item m="1" x="2656"/>
        <item m="1" x="527"/>
        <item m="1" x="2166"/>
        <item m="1" x="134"/>
        <item m="1" x="467"/>
        <item m="1" x="2159"/>
        <item m="1" x="704"/>
        <item m="1" x="2466"/>
        <item m="1" x="2782"/>
        <item m="1" x="1513"/>
        <item m="1" x="2947"/>
        <item m="1" x="2930"/>
        <item m="1" x="117"/>
        <item m="1" x="401"/>
        <item m="1" x="1314"/>
        <item m="1" x="2862"/>
        <item m="1" x="1757"/>
        <item m="1" x="1426"/>
        <item m="1" x="1330"/>
        <item m="1" x="2582"/>
        <item m="1" x="2158"/>
        <item m="1" x="1066"/>
        <item m="1" x="1300"/>
        <item m="1" x="2037"/>
        <item m="1" x="1414"/>
        <item m="1" x="1955"/>
        <item m="1" x="171"/>
        <item m="1" x="1833"/>
        <item m="1" x="1784"/>
        <item m="1" x="359"/>
        <item m="1" x="1966"/>
        <item m="1" x="343"/>
        <item m="1" x="2566"/>
        <item m="1" x="1873"/>
        <item m="1" x="1187"/>
        <item m="1" x="980"/>
        <item m="1" x="2688"/>
        <item m="1" x="1623"/>
        <item m="1" x="141"/>
        <item m="1" x="2923"/>
        <item m="1" x="1298"/>
        <item m="1" x="1345"/>
        <item m="1" x="2491"/>
        <item m="1" x="791"/>
        <item m="1" x="3019"/>
        <item m="1" x="1898"/>
        <item m="1" x="461"/>
        <item m="1" x="2197"/>
        <item m="1" x="1320"/>
        <item m="1" x="57"/>
        <item m="1" x="2871"/>
        <item m="1" x="2773"/>
        <item m="1" x="2353"/>
        <item m="1" x="872"/>
        <item m="1" x="1791"/>
        <item m="1" x="491"/>
        <item m="1" x="2251"/>
        <item m="1" x="985"/>
        <item m="1" x="511"/>
        <item m="1" x="197"/>
        <item m="1" x="1790"/>
        <item m="1" x="2200"/>
        <item m="1" x="1714"/>
        <item m="1" x="803"/>
        <item m="1" x="2317"/>
        <item m="1" x="2451"/>
        <item m="1" x="700"/>
        <item m="1" x="1142"/>
        <item m="1" x="3070"/>
        <item m="1" x="740"/>
        <item m="1" x="734"/>
        <item m="1" x="247"/>
        <item m="1" x="654"/>
        <item m="1" x="1759"/>
        <item m="1" x="1919"/>
        <item m="1" x="1969"/>
        <item m="1" x="1620"/>
        <item m="1" x="2479"/>
        <item m="1" x="2732"/>
        <item m="1" x="1130"/>
        <item m="1" x="1014"/>
        <item m="1" x="518"/>
        <item m="1" x="1539"/>
        <item m="1" x="988"/>
        <item m="1" x="657"/>
        <item m="1" x="1353"/>
        <item m="1" x="2558"/>
        <item m="1" x="2393"/>
        <item m="1" x="1485"/>
        <item m="1" x="1760"/>
        <item m="1" x="75"/>
        <item m="1" x="2400"/>
        <item m="1" x="2425"/>
        <item m="1" x="32"/>
        <item m="1" x="785"/>
        <item m="1" x="2679"/>
        <item m="1" x="2304"/>
        <item m="1" x="77"/>
        <item m="1" x="425"/>
        <item m="1" x="2126"/>
        <item m="1" x="2720"/>
        <item m="1" x="665"/>
        <item m="1" x="2585"/>
        <item m="1" x="2423"/>
        <item m="1" x="2938"/>
        <item m="1" x="2339"/>
        <item m="1" x="845"/>
        <item m="1" x="1884"/>
        <item m="1" x="2183"/>
        <item m="1" x="701"/>
        <item m="1" x="1846"/>
        <item m="1" x="1913"/>
        <item m="1" x="2883"/>
        <item m="1" x="644"/>
        <item m="1" x="2141"/>
        <item m="1" x="2839"/>
        <item m="1" x="2973"/>
        <item m="1" x="2232"/>
        <item m="1" x="2300"/>
        <item m="1" x="2750"/>
        <item m="1" x="1406"/>
        <item m="1" x="1290"/>
        <item m="1" x="354"/>
        <item m="1" x="719"/>
        <item m="1" x="1429"/>
        <item m="1" x="2666"/>
        <item m="1" x="864"/>
        <item m="1" x="2905"/>
        <item m="1" x="279"/>
        <item m="1" x="1524"/>
        <item m="1" x="750"/>
        <item m="1" x="2894"/>
        <item m="1" x="971"/>
        <item m="1" x="1800"/>
        <item m="1" x="1087"/>
        <item m="1" x="1655"/>
        <item m="1" x="2245"/>
        <item m="1" x="1076"/>
        <item m="1" x="244"/>
        <item m="1" x="225"/>
        <item m="1" x="833"/>
        <item m="1" x="873"/>
        <item m="1" x="1860"/>
        <item m="1" x="532"/>
        <item m="1" x="1544"/>
        <item m="1" x="1916"/>
        <item m="1" x="2616"/>
        <item m="1" x="149"/>
        <item m="1" x="2079"/>
        <item m="1" x="2860"/>
        <item m="1" x="415"/>
        <item m="1" x="2298"/>
        <item m="1" x="255"/>
        <item m="1" x="1115"/>
        <item m="1" x="1808"/>
        <item m="1" x="584"/>
        <item m="1" x="1741"/>
        <item m="1" x="2980"/>
        <item m="1" x="1721"/>
        <item m="1" x="2769"/>
        <item m="1" x="636"/>
        <item m="1" x="679"/>
        <item m="1" x="3039"/>
        <item m="1" x="2609"/>
        <item m="1" x="126"/>
        <item m="1" x="506"/>
        <item m="1" x="2941"/>
        <item m="1" x="1479"/>
        <item m="1" x="2584"/>
        <item m="1" x="1254"/>
        <item m="1" x="1247"/>
        <item m="1" x="135"/>
        <item m="1" x="1082"/>
        <item m="1" x="2631"/>
        <item m="1" x="2184"/>
        <item m="1" x="1848"/>
        <item m="1" x="1499"/>
        <item m="1" x="2275"/>
        <item m="1" x="2218"/>
        <item m="1" x="3068"/>
        <item m="1" x="813"/>
        <item m="1" x="173"/>
        <item m="1" x="2533"/>
        <item m="1" x="1338"/>
        <item m="1" x="893"/>
        <item m="1" x="366"/>
        <item m="1" x="503"/>
        <item m="1" x="1291"/>
        <item m="1" x="2557"/>
        <item m="1" x="2174"/>
        <item m="1" x="1209"/>
        <item m="1" x="466"/>
        <item m="1" x="837"/>
        <item m="1" x="156"/>
        <item m="1" x="1458"/>
        <item m="1" x="422"/>
        <item m="1" x="232"/>
        <item m="1" x="2256"/>
        <item m="1" x="421"/>
        <item m="1" x="1629"/>
        <item m="1" x="806"/>
        <item m="1" x="942"/>
        <item m="1" x="3013"/>
        <item m="1" x="1054"/>
        <item m="1" x="1393"/>
        <item m="1" x="1230"/>
        <item m="1" x="1861"/>
        <item m="1" x="642"/>
        <item m="1" x="2530"/>
        <item m="1" x="1482"/>
        <item m="1" x="1880"/>
        <item m="1" x="387"/>
        <item m="1" x="1480"/>
        <item m="1" x="1148"/>
        <item m="1" x="500"/>
        <item m="1" x="1065"/>
        <item m="1" x="2791"/>
        <item m="1" x="2918"/>
        <item m="1" x="2945"/>
        <item m="1" x="1269"/>
        <item m="1" x="834"/>
        <item m="1" x="1659"/>
        <item m="1" x="613"/>
        <item m="1" x="965"/>
        <item m="1" x="1361"/>
        <item m="1" x="2691"/>
        <item m="1" x="2601"/>
        <item m="1" x="730"/>
        <item m="1" x="1936"/>
        <item m="1" x="1584"/>
        <item m="1" x="140"/>
        <item m="1" x="1293"/>
        <item m="1" x="887"/>
        <item m="1" x="1473"/>
        <item m="1" x="970"/>
        <item m="1" x="2034"/>
        <item m="1" x="2446"/>
        <item m="1" x="856"/>
        <item m="1" x="608"/>
        <item m="1" x="2297"/>
        <item m="1" x="2444"/>
        <item m="1" x="1268"/>
        <item m="1" x="2518"/>
        <item m="1" x="1691"/>
        <item m="1" x="555"/>
        <item m="1" x="2456"/>
        <item m="1" x="2360"/>
        <item m="1" x="3020"/>
        <item m="1" x="494"/>
        <item m="1" x="1863"/>
        <item m="1" x="987"/>
        <item m="1" x="1193"/>
        <item m="1" x="510"/>
        <item m="1" x="1486"/>
        <item m="1" x="483"/>
        <item m="1" x="2296"/>
        <item m="1" x="2828"/>
        <item m="1" x="12"/>
        <item m="1" x="2693"/>
        <item m="1" x="48"/>
        <item m="1" x="1696"/>
        <item m="1" x="648"/>
        <item m="1" x="1139"/>
        <item m="1" x="2815"/>
        <item m="1" x="2104"/>
        <item m="1" x="2426"/>
        <item m="1" x="427"/>
        <item m="1" x="76"/>
        <item m="1" x="751"/>
        <item m="1" x="1050"/>
        <item m="1" x="2321"/>
        <item m="1" x="3006"/>
        <item m="1" x="788"/>
        <item m="1" x="540"/>
        <item m="1" x="1347"/>
        <item m="1" x="3057"/>
        <item m="1" x="1894"/>
        <item m="1" x="526"/>
        <item m="1" x="1754"/>
        <item m="1" x="573"/>
        <item m="1" x="2842"/>
        <item m="1" x="2771"/>
        <item m="1" x="1522"/>
        <item m="1" x="3051"/>
        <item m="1" x="2163"/>
        <item m="1" x="1671"/>
        <item m="1" x="3010"/>
        <item m="1" x="1152"/>
        <item m="1" x="715"/>
        <item m="1" x="1233"/>
        <item m="1" x="1238"/>
        <item m="1" x="755"/>
        <item m="1" x="1021"/>
        <item m="1" x="560"/>
        <item m="1" x="55"/>
        <item m="1" x="2756"/>
        <item m="1" x="811"/>
        <item m="1" x="1997"/>
        <item m="1" x="460"/>
        <item m="1" x="602"/>
        <item m="1" x="2216"/>
        <item m="1" x="1615"/>
        <item m="1" x="802"/>
        <item m="1" x="1047"/>
        <item m="1" x="2551"/>
        <item m="1" x="1526"/>
        <item m="1" x="1771"/>
        <item m="1" x="1074"/>
        <item m="1" x="783"/>
        <item m="1" x="2926"/>
        <item x="0"/>
        <item x="2"/>
        <item m="1" x="2440"/>
        <item m="1" x="379"/>
        <item m="1" x="211"/>
        <item m="1" x="348"/>
        <item m="1" x="240"/>
        <item m="1" x="2937"/>
        <item m="1" x="590"/>
        <item m="1" x="1159"/>
        <item m="1" x="153"/>
        <item m="1" x="2739"/>
        <item m="1" x="2365"/>
        <item m="1" x="2910"/>
        <item m="1" x="964"/>
        <item m="1" x="2929"/>
        <item m="1" x="1556"/>
        <item m="1" x="1157"/>
        <item m="1" x="1981"/>
        <item m="1" x="2841"/>
        <item m="1" x="2861"/>
        <item m="1" x="360"/>
        <item m="1" x="1607"/>
        <item m="1" x="2977"/>
        <item m="1" x="1954"/>
        <item m="1" x="1797"/>
        <item m="1" x="738"/>
        <item m="1" x="38"/>
        <item m="1" x="2118"/>
        <item m="1" x="2059"/>
        <item m="1" x="162"/>
        <item m="1" x="1377"/>
        <item m="1" x="1006"/>
        <item m="1" x="472"/>
        <item m="1" x="2131"/>
        <item m="1" x="2764"/>
        <item m="1" x="283"/>
        <item m="1" x="2579"/>
        <item m="1" x="2877"/>
        <item m="1" x="1034"/>
        <item m="1" x="1445"/>
        <item m="1" x="1769"/>
        <item m="1" x="1676"/>
        <item m="1" x="718"/>
        <item m="1" x="459"/>
        <item m="1" x="709"/>
        <item m="1" x="1773"/>
        <item m="1" x="2439"/>
        <item m="1" x="1634"/>
        <item m="1" x="224"/>
        <item m="1" x="1200"/>
        <item m="1" x="285"/>
        <item m="1" x="1151"/>
        <item m="1" x="1789"/>
        <item m="1" x="2680"/>
        <item m="1" x="951"/>
        <item m="1" x="2788"/>
        <item m="1" x="792"/>
        <item m="1" x="2669"/>
        <item m="1" x="2567"/>
        <item m="1" x="575"/>
        <item m="1" x="794"/>
        <item m="1" x="2817"/>
        <item m="1" x="764"/>
        <item m="1" x="1318"/>
        <item m="1" x="2991"/>
        <item m="1" x="2082"/>
        <item m="1" x="2431"/>
        <item m="1" x="1417"/>
        <item m="1" x="525"/>
        <item m="1" x="2305"/>
        <item m="1" x="2049"/>
        <item m="1" x="1176"/>
        <item m="1" x="920"/>
        <item m="1" x="152"/>
        <item m="1" x="3017"/>
        <item m="1" x="2899"/>
        <item m="1" x="1830"/>
        <item m="1" x="1777"/>
        <item m="1" x="541"/>
        <item m="1" x="241"/>
        <item m="1" x="1999"/>
        <item m="1" x="2746"/>
        <item m="1" x="1928"/>
        <item m="1" x="3009"/>
        <item m="1" x="226"/>
      </items>
    </pivotField>
    <pivotField compact="0" numFmtId="166" outline="0" showAll="0" defaultSubtotal="0"/>
    <pivotField dataField="1" compact="0" numFmtId="166" outline="0" showAll="0" defaultSubtotal="0"/>
    <pivotField compact="0" outline="0" showAll="0" defaultSubtotal="0"/>
    <pivotField name="Sales Stage" axis="axisRow" compact="0" outline="0" showAll="0" defaultSubtotal="0">
      <items count="6">
        <item x="0"/>
        <item m="1" x="5"/>
        <item h="1" x="1"/>
        <item x="2"/>
        <item m="1" x="4"/>
        <item h="1" x="3"/>
      </items>
    </pivotField>
    <pivotField compact="0" outline="0" showAll="0" defaultSubtotal="0"/>
    <pivotField compact="0" numFmtId="3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numFmtId="167" outline="0" showAll="0" defaultSubtotal="0">
      <items count="325">
        <item m="1" x="14"/>
        <item m="1" x="17"/>
        <item m="1" x="178"/>
        <item m="1" x="19"/>
        <item m="1" x="181"/>
        <item m="1" x="21"/>
        <item m="1" x="183"/>
        <item m="1" x="26"/>
        <item m="1" x="190"/>
        <item m="1" x="30"/>
        <item m="1" x="194"/>
        <item m="1" x="35"/>
        <item m="1" x="202"/>
        <item m="1" x="42"/>
        <item m="1" x="207"/>
        <item m="1" x="49"/>
        <item m="1" x="214"/>
        <item m="1" x="219"/>
        <item m="1" x="60"/>
        <item m="1" x="226"/>
        <item m="1" x="67"/>
        <item m="1" x="232"/>
        <item m="1" x="74"/>
        <item m="1" x="240"/>
        <item m="1" x="20"/>
        <item m="1" x="182"/>
        <item m="1" x="22"/>
        <item m="1" x="184"/>
        <item m="1" x="23"/>
        <item m="1" x="28"/>
        <item m="1" x="191"/>
        <item m="1" x="31"/>
        <item m="1" x="196"/>
        <item m="1" x="36"/>
        <item m="1" x="199"/>
        <item m="1" x="39"/>
        <item m="1" x="203"/>
        <item m="1" x="44"/>
        <item m="1" x="209"/>
        <item m="1" x="51"/>
        <item m="1" x="215"/>
        <item m="1" x="55"/>
        <item m="1" x="220"/>
        <item m="1" x="61"/>
        <item m="1" x="227"/>
        <item m="1" x="69"/>
        <item m="1" x="234"/>
        <item m="1" x="75"/>
        <item m="1" x="241"/>
        <item m="1" x="84"/>
        <item m="1" x="185"/>
        <item m="1" x="24"/>
        <item m="1" x="188"/>
        <item m="1" x="29"/>
        <item m="1" x="192"/>
        <item m="1" x="33"/>
        <item m="1" x="38"/>
        <item m="1" x="200"/>
        <item m="1" x="40"/>
        <item m="1" x="204"/>
        <item m="1" x="46"/>
        <item m="1" x="210"/>
        <item m="1" x="216"/>
        <item m="1" x="56"/>
        <item m="1" x="221"/>
        <item m="1" x="62"/>
        <item m="1" x="228"/>
        <item m="1" x="70"/>
        <item m="1" x="235"/>
        <item m="1" x="77"/>
        <item m="1" x="242"/>
        <item m="1" x="85"/>
        <item m="1" x="248"/>
        <item m="1" x="90"/>
        <item m="1" x="255"/>
        <item m="1" x="97"/>
        <item m="1" x="104"/>
        <item m="1" x="266"/>
        <item m="1" x="193"/>
        <item m="1" x="34"/>
        <item m="1" x="198"/>
        <item m="1" x="41"/>
        <item m="1" x="206"/>
        <item m="1" x="47"/>
        <item m="1" x="211"/>
        <item m="1" x="52"/>
        <item m="1" x="57"/>
        <item m="1" x="223"/>
        <item m="1" x="64"/>
        <item m="1" x="229"/>
        <item m="1" x="71"/>
        <item m="1" x="236"/>
        <item m="1" x="79"/>
        <item m="1" x="86"/>
        <item m="1" x="250"/>
        <item m="1" x="91"/>
        <item m="1" x="256"/>
        <item m="1" x="98"/>
        <item m="1" x="268"/>
        <item m="1" x="110"/>
        <item m="1" x="272"/>
        <item m="1" x="115"/>
        <item m="1" x="201"/>
        <item m="1" x="48"/>
        <item m="1" x="212"/>
        <item m="1" x="53"/>
        <item m="1" x="217"/>
        <item m="1" x="58"/>
        <item m="1" x="65"/>
        <item m="1" x="230"/>
        <item m="1" x="72"/>
        <item m="1" x="237"/>
        <item m="1" x="80"/>
        <item x="3"/>
        <item m="1" x="251"/>
        <item m="1" x="92"/>
        <item m="1" x="257"/>
        <item m="1" x="99"/>
        <item m="1" x="261"/>
        <item m="1" x="105"/>
        <item m="1" x="111"/>
        <item m="1" x="273"/>
        <item m="1" x="116"/>
        <item m="1" x="279"/>
        <item m="1" x="121"/>
        <item x="5"/>
        <item m="1" x="128"/>
        <item m="1" x="291"/>
        <item m="1" x="213"/>
        <item m="1" x="54"/>
        <item m="1" x="218"/>
        <item m="1" x="59"/>
        <item m="1" x="224"/>
        <item m="1" x="66"/>
        <item m="1" x="73"/>
        <item m="1" x="238"/>
        <item m="1" x="81"/>
        <item m="1" x="244"/>
        <item m="1" x="87"/>
        <item m="1" x="93"/>
        <item m="1" x="258"/>
        <item m="1" x="100"/>
        <item m="1" x="262"/>
        <item m="1" x="106"/>
        <item x="0"/>
        <item m="1" x="274"/>
        <item m="1" x="117"/>
        <item m="1" x="280"/>
        <item m="1" x="122"/>
        <item m="1" x="285"/>
        <item x="4"/>
        <item m="1" x="135"/>
        <item x="1"/>
        <item m="1" x="141"/>
        <item m="1" x="225"/>
        <item m="1" x="231"/>
        <item m="1" x="239"/>
        <item m="1" x="82"/>
        <item m="1" x="245"/>
        <item m="1" x="88"/>
        <item m="1" x="252"/>
        <item m="1" x="94"/>
        <item m="1" x="263"/>
        <item m="1" x="107"/>
        <item x="2"/>
        <item m="1" x="112"/>
        <item m="1" x="275"/>
        <item m="1" x="281"/>
        <item m="1" x="123"/>
        <item m="1" x="286"/>
        <item m="1" x="129"/>
        <item m="1" x="292"/>
        <item m="1" x="136"/>
        <item m="1" x="142"/>
        <item m="1" x="300"/>
        <item m="1" x="146"/>
        <item m="1" x="305"/>
        <item m="1" x="151"/>
        <item m="1" x="309"/>
        <item m="1" x="83"/>
        <item m="1" x="246"/>
        <item m="1" x="89"/>
        <item m="1" x="253"/>
        <item m="1" x="95"/>
        <item m="1" x="259"/>
        <item m="1" x="108"/>
        <item m="1" x="113"/>
        <item m="1" x="276"/>
        <item m="1" x="118"/>
        <item m="1" x="282"/>
        <item m="1" x="124"/>
        <item m="1" x="287"/>
        <item m="1" x="293"/>
        <item m="1" x="137"/>
        <item m="1" x="297"/>
        <item m="1" x="301"/>
        <item m="1" x="147"/>
        <item m="1" x="152"/>
        <item m="1" x="310"/>
        <item m="1" x="157"/>
        <item m="1" x="320"/>
        <item m="1" x="254"/>
        <item m="1" x="96"/>
        <item m="1" x="103"/>
        <item m="1" x="270"/>
        <item m="1" x="119"/>
        <item m="1" x="283"/>
        <item m="1" x="131"/>
        <item m="1" x="294"/>
        <item m="1" x="138"/>
        <item m="1" x="298"/>
        <item m="1" x="143"/>
        <item m="1" x="302"/>
        <item m="1" x="148"/>
        <item m="1" x="307"/>
        <item m="1" x="153"/>
        <item m="1" x="158"/>
        <item m="1" x="316"/>
        <item m="1" x="321"/>
        <item m="1" x="165"/>
        <item m="1" x="6"/>
        <item m="1" x="169"/>
        <item m="1" x="265"/>
        <item m="1" x="109"/>
        <item m="1" x="271"/>
        <item m="1" x="277"/>
        <item m="1" x="284"/>
        <item m="1" x="126"/>
        <item m="1" x="288"/>
        <item m="1" x="139"/>
        <item m="1" x="144"/>
        <item m="1" x="303"/>
        <item m="1" x="149"/>
        <item m="1" x="154"/>
        <item m="1" x="312"/>
        <item m="1" x="159"/>
        <item m="1" x="317"/>
        <item m="1" x="162"/>
        <item m="1" x="322"/>
        <item m="1" x="166"/>
        <item m="1" x="170"/>
        <item m="1" x="9"/>
        <item m="1" x="11"/>
        <item m="1" x="175"/>
        <item m="1" x="15"/>
        <item m="1" x="120"/>
        <item m="1" x="133"/>
        <item m="1" x="299"/>
        <item m="1" x="145"/>
        <item m="1" x="308"/>
        <item m="1" x="160"/>
        <item m="1" x="318"/>
        <item m="1" x="163"/>
        <item m="1" x="167"/>
        <item m="1" x="173"/>
        <item m="1" x="176"/>
        <item m="1" x="16"/>
        <item m="1" x="180"/>
        <item m="1" x="290"/>
        <item m="1" x="295"/>
        <item m="1" x="140"/>
        <item m="1" x="304"/>
        <item m="1" x="156"/>
        <item m="1" x="314"/>
        <item m="1" x="164"/>
        <item m="1" x="8"/>
        <item m="1" x="171"/>
        <item m="1" x="10"/>
        <item m="1" x="174"/>
        <item m="1" x="13"/>
        <item m="1" x="18"/>
        <item m="1" x="187"/>
        <item m="1" x="25"/>
        <item m="1" x="179"/>
        <item m="1" x="27"/>
        <item m="1" x="50"/>
        <item m="1" x="68"/>
        <item m="1" x="233"/>
        <item m="1" x="45"/>
        <item m="1" x="76"/>
        <item m="1" x="189"/>
        <item m="1" x="197"/>
        <item m="1" x="205"/>
        <item m="1" x="222"/>
        <item m="1" x="63"/>
        <item m="1" x="78"/>
        <item m="1" x="243"/>
        <item m="1" x="249"/>
        <item m="1" x="267"/>
        <item m="1" x="12"/>
        <item m="1" x="134"/>
        <item m="1" x="319"/>
        <item m="1" x="324"/>
        <item m="1" x="125"/>
        <item m="1" x="102"/>
        <item m="1" x="264"/>
        <item m="1" x="269"/>
        <item m="1" x="32"/>
        <item m="1" x="43"/>
        <item m="1" x="208"/>
        <item m="1" x="130"/>
        <item m="1" x="37"/>
        <item m="1" x="7"/>
        <item m="1" x="132"/>
        <item m="1" x="313"/>
        <item m="1" x="247"/>
        <item m="1" x="195"/>
        <item m="1" x="101"/>
        <item m="1" x="315"/>
        <item m="1" x="161"/>
        <item m="1" x="306"/>
        <item m="1" x="127"/>
        <item m="1" x="172"/>
        <item m="1" x="155"/>
        <item m="1" x="289"/>
        <item m="1" x="150"/>
        <item m="1" x="260"/>
        <item m="1" x="311"/>
        <item m="1" x="296"/>
        <item m="1" x="323"/>
        <item m="1" x="168"/>
        <item m="1" x="278"/>
        <item m="1" x="177"/>
        <item m="1" x="186"/>
        <item m="1" x="114"/>
      </items>
    </pivotField>
    <pivotField axis="axisPage" compact="0" outline="0" showAll="0" defaultSubtotal="0">
      <items count="2">
        <item x="0"/>
        <item m="1" x="1"/>
      </items>
    </pivotField>
    <pivotField axis="axisCol" compact="0" outline="0" showAll="0" defaultSubtotal="0">
      <items count="4">
        <item m="1" x="2"/>
        <item x="0"/>
        <item x="1"/>
        <item m="1" x="3"/>
      </items>
    </pivotField>
    <pivotField compact="0" numFmtId="167" outline="0" showAll="0" defaultSubtotal="0"/>
    <pivotField compact="0" numFmtId="168" outline="0" showAll="0" defaultSubtotal="0"/>
    <pivotField compact="0" outline="0" showAll="0" defaultSubtotal="0"/>
    <pivotField compact="0" numFmtId="167" outline="0" showAll="0" defaultSubtotal="0"/>
    <pivotField compact="0" numFmtId="3" outline="0" showAll="0" defaultSubtotal="0"/>
    <pivotField compact="0" outline="0" showAll="0" defaultSubtotal="0"/>
    <pivotField compact="0" outline="0" showAll="0" defaultSubtotal="0"/>
    <pivotField axis="axisPage" compact="0" outline="0" showAll="0" defaultSubtotal="0">
      <items count="5">
        <item m="1" x="3"/>
        <item x="2"/>
        <item m="1" x="4"/>
        <item x="1"/>
        <item x="0"/>
      </items>
    </pivotField>
    <pivotField compact="0" outline="0" showAll="0" defaultSubtotal="0"/>
    <pivotField compact="0" outline="0" showAll="0" defaultSubtotal="0"/>
    <pivotField compact="0" numFmtId="167" outline="0" showAll="0" defaultSubtotal="0"/>
    <pivotField compact="0" outline="0" showAll="0" defaultSubtotal="0"/>
    <pivotField compact="0" numFmtId="167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68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name="Week" axis="axisPage" compact="0" outline="0" multipleItemSelectionAllowed="1" showAll="0">
      <items count="9">
        <item h="1" m="1" x="5"/>
        <item h="1" x="3"/>
        <item h="1" x="0"/>
        <item h="1" x="1"/>
        <item m="1" x="4"/>
        <item m="1" x="7"/>
        <item m="1" x="6"/>
        <item h="1" x="2"/>
        <item t="default"/>
      </items>
    </pivotField>
    <pivotField compact="0" outline="0" showAll="0" defaultSubtotal="0"/>
    <pivotField name="Customer Name" axis="axisRow" compact="0" outline="0" showAll="0">
      <items count="9">
        <item x="6"/>
        <item x="2"/>
        <item x="5"/>
        <item x="4"/>
        <item x="3"/>
        <item x="1"/>
        <item x="0"/>
        <item m="1" x="7"/>
        <item t="default"/>
      </items>
    </pivotField>
    <pivotField name="Oppty Owner" axis="axisRow" compact="0" outline="0" showAll="0" defaultSubtotal="0">
      <items count="267">
        <item m="1" x="255"/>
        <item m="1" x="199"/>
        <item m="1" x="190"/>
        <item m="1" x="206"/>
        <item m="1" x="112"/>
        <item m="1" x="201"/>
        <item m="1" x="228"/>
        <item m="1" x="193"/>
        <item m="1" x="113"/>
        <item m="1" x="134"/>
        <item m="1" x="20"/>
        <item m="1" x="252"/>
        <item x="5"/>
        <item m="1" x="55"/>
        <item m="1" x="173"/>
        <item m="1" x="98"/>
        <item m="1" x="102"/>
        <item m="1" x="92"/>
        <item m="1" x="18"/>
        <item m="1" x="121"/>
        <item m="1" x="135"/>
        <item m="1" x="223"/>
        <item m="1" x="15"/>
        <item m="1" x="218"/>
        <item m="1" x="197"/>
        <item m="1" x="256"/>
        <item m="1" x="187"/>
        <item m="1" x="73"/>
        <item m="1" x="43"/>
        <item m="1" x="137"/>
        <item m="1" x="105"/>
        <item m="1" x="194"/>
        <item m="1" x="108"/>
        <item m="1" x="71"/>
        <item m="1" x="170"/>
        <item m="1" x="229"/>
        <item m="1" x="168"/>
        <item m="1" x="9"/>
        <item m="1" x="149"/>
        <item m="1" x="169"/>
        <item m="1" x="257"/>
        <item m="1" x="225"/>
        <item m="1" x="118"/>
        <item m="1" x="103"/>
        <item m="1" x="205"/>
        <item x="2"/>
        <item m="1" x="185"/>
        <item m="1" x="254"/>
        <item m="1" x="250"/>
        <item m="1" x="58"/>
        <item m="1" x="204"/>
        <item m="1" x="191"/>
        <item m="1" x="117"/>
        <item m="1" x="158"/>
        <item m="1" x="99"/>
        <item m="1" x="164"/>
        <item m="1" x="178"/>
        <item m="1" x="75"/>
        <item m="1" x="36"/>
        <item m="1" x="132"/>
        <item m="1" x="211"/>
        <item m="1" x="26"/>
        <item m="1" x="262"/>
        <item m="1" x="266"/>
        <item m="1" x="109"/>
        <item m="1" x="244"/>
        <item m="1" x="217"/>
        <item x="1"/>
        <item m="1" x="60"/>
        <item m="1" x="77"/>
        <item m="1" x="246"/>
        <item m="1" x="31"/>
        <item m="1" x="29"/>
        <item m="1" x="214"/>
        <item m="1" x="21"/>
        <item m="1" x="247"/>
        <item m="1" x="128"/>
        <item m="1" x="44"/>
        <item m="1" x="233"/>
        <item m="1" x="182"/>
        <item m="1" x="72"/>
        <item m="1" x="242"/>
        <item m="1" x="162"/>
        <item m="1" x="111"/>
        <item m="1" x="66"/>
        <item m="1" x="90"/>
        <item m="1" x="69"/>
        <item m="1" x="133"/>
        <item m="1" x="28"/>
        <item m="1" x="25"/>
        <item x="3"/>
        <item m="1" x="264"/>
        <item m="1" x="231"/>
        <item m="1" x="74"/>
        <item m="1" x="114"/>
        <item m="1" x="160"/>
        <item m="1" x="144"/>
        <item m="1" x="263"/>
        <item x="7"/>
        <item m="1" x="253"/>
        <item m="1" x="56"/>
        <item m="1" x="86"/>
        <item m="1" x="150"/>
        <item m="1" x="67"/>
        <item m="1" x="93"/>
        <item m="1" x="62"/>
        <item m="1" x="30"/>
        <item m="1" x="12"/>
        <item m="1" x="47"/>
        <item m="1" x="265"/>
        <item m="1" x="140"/>
        <item m="1" x="17"/>
        <item m="1" x="89"/>
        <item m="1" x="76"/>
        <item m="1" x="180"/>
        <item m="1" x="219"/>
        <item m="1" x="131"/>
        <item m="1" x="120"/>
        <item m="1" x="161"/>
        <item m="1" x="38"/>
        <item m="1" x="241"/>
        <item m="1" x="188"/>
        <item m="1" x="251"/>
        <item x="0"/>
        <item m="1" x="172"/>
        <item m="1" x="40"/>
        <item m="1" x="24"/>
        <item m="1" x="181"/>
        <item m="1" x="54"/>
        <item m="1" x="192"/>
        <item m="1" x="224"/>
        <item m="1" x="123"/>
        <item m="1" x="159"/>
        <item m="1" x="52"/>
        <item m="1" x="226"/>
        <item m="1" x="167"/>
        <item m="1" x="151"/>
        <item m="1" x="245"/>
        <item m="1" x="147"/>
        <item m="1" x="48"/>
        <item m="1" x="125"/>
        <item m="1" x="57"/>
        <item m="1" x="258"/>
        <item m="1" x="155"/>
        <item m="1" x="261"/>
        <item m="1" x="13"/>
        <item m="1" x="65"/>
        <item m="1" x="122"/>
        <item m="1" x="200"/>
        <item m="1" x="207"/>
        <item m="1" x="209"/>
        <item m="1" x="139"/>
        <item m="1" x="116"/>
        <item m="1" x="115"/>
        <item m="1" x="51"/>
        <item m="1" x="80"/>
        <item m="1" x="129"/>
        <item m="1" x="175"/>
        <item m="1" x="95"/>
        <item m="1" x="141"/>
        <item m="1" x="260"/>
        <item m="1" x="81"/>
        <item m="1" x="10"/>
        <item m="1" x="39"/>
        <item m="1" x="202"/>
        <item m="1" x="221"/>
        <item m="1" x="216"/>
        <item m="1" x="163"/>
        <item m="1" x="220"/>
        <item m="1" x="106"/>
        <item m="1" x="171"/>
        <item m="1" x="100"/>
        <item m="1" x="186"/>
        <item m="1" x="165"/>
        <item m="1" x="85"/>
        <item m="1" x="41"/>
        <item m="1" x="68"/>
        <item m="1" x="101"/>
        <item m="1" x="88"/>
        <item m="1" x="143"/>
        <item m="1" x="259"/>
        <item m="1" x="222"/>
        <item m="1" x="227"/>
        <item m="1" x="213"/>
        <item m="1" x="104"/>
        <item m="1" x="145"/>
        <item m="1" x="195"/>
        <item m="1" x="152"/>
        <item m="1" x="32"/>
        <item m="1" x="27"/>
        <item m="1" x="232"/>
        <item m="1" x="22"/>
        <item m="1" x="184"/>
        <item m="1" x="234"/>
        <item m="1" x="97"/>
        <item m="1" x="96"/>
        <item m="1" x="110"/>
        <item m="1" x="19"/>
        <item m="1" x="183"/>
        <item m="1" x="45"/>
        <item m="1" x="189"/>
        <item m="1" x="63"/>
        <item m="1" x="230"/>
        <item m="1" x="33"/>
        <item m="1" x="8"/>
        <item m="1" x="238"/>
        <item m="1" x="91"/>
        <item m="1" x="107"/>
        <item m="1" x="176"/>
        <item x="6"/>
        <item m="1" x="94"/>
        <item m="1" x="235"/>
        <item m="1" x="61"/>
        <item m="1" x="236"/>
        <item m="1" x="49"/>
        <item m="1" x="248"/>
        <item m="1" x="237"/>
        <item m="1" x="124"/>
        <item m="1" x="177"/>
        <item m="1" x="79"/>
        <item m="1" x="59"/>
        <item m="1" x="82"/>
        <item m="1" x="166"/>
        <item m="1" x="136"/>
        <item m="1" x="157"/>
        <item m="1" x="179"/>
        <item x="4"/>
        <item m="1" x="142"/>
        <item m="1" x="53"/>
        <item m="1" x="249"/>
        <item m="1" x="64"/>
        <item m="1" x="11"/>
        <item m="1" x="240"/>
        <item m="1" x="196"/>
        <item m="1" x="23"/>
        <item m="1" x="126"/>
        <item m="1" x="35"/>
        <item m="1" x="153"/>
        <item m="1" x="138"/>
        <item m="1" x="50"/>
        <item m="1" x="215"/>
        <item m="1" x="156"/>
        <item m="1" x="174"/>
        <item m="1" x="16"/>
        <item m="1" x="70"/>
        <item m="1" x="130"/>
        <item m="1" x="243"/>
        <item m="1" x="84"/>
        <item m="1" x="87"/>
        <item m="1" x="127"/>
        <item m="1" x="198"/>
        <item m="1" x="146"/>
        <item m="1" x="34"/>
        <item m="1" x="148"/>
        <item m="1" x="212"/>
        <item m="1" x="119"/>
        <item m="1" x="83"/>
        <item m="1" x="203"/>
        <item m="1" x="78"/>
        <item m="1" x="42"/>
        <item m="1" x="154"/>
        <item m="1" x="208"/>
        <item m="1" x="210"/>
        <item m="1" x="46"/>
        <item m="1" x="239"/>
        <item m="1" x="14"/>
        <item m="1" x="37"/>
      </items>
    </pivotField>
    <pivotField dataField="1" compact="0" outline="0" showAll="0" defaultSubtotal="0"/>
    <pivotField dataField="1" compact="0" outline="0" showAll="0" defaultSubtotal="0"/>
  </pivotFields>
  <rowFields count="7">
    <field x="96"/>
    <field x="0"/>
    <field x="8"/>
    <field x="97"/>
    <field x="12"/>
    <field x="45"/>
    <field x="5"/>
  </rowFields>
  <rowItems count="1">
    <i t="grand">
      <x/>
    </i>
  </rowItems>
  <colFields count="2">
    <field x="47"/>
    <field x="-2"/>
  </colFields>
  <pageFields count="3">
    <pageField fld="55" item="3" hier="-1"/>
    <pageField fld="46" item="0" hier="-1"/>
    <pageField fld="94" hier="-1"/>
  </pageFields>
  <dataFields count="3">
    <dataField name=" TCV" fld="10" baseField="0" baseItem="0" numFmtId="172"/>
    <dataField name=" PCW Identified" fld="98" baseField="0" baseItem="0" numFmtId="172"/>
    <dataField name=" PCW Performed" fld="99" baseField="0" baseItem="0" numFmtId="172"/>
  </dataFields>
  <formats count="9">
    <format dxfId="380">
      <pivotArea type="all" outline="0" fieldPosition="0"/>
    </format>
    <format dxfId="379">
      <pivotArea dataOnly="0" labelOnly="1" outline="0" fieldPosition="0">
        <references count="1">
          <reference field="45" count="0"/>
        </references>
      </pivotArea>
    </format>
    <format dxfId="378">
      <pivotArea dataOnly="0" outline="0" fieldPosition="0">
        <references count="3">
          <reference field="46" count="1" selected="0">
            <x v="0"/>
          </reference>
          <reference field="55" count="1" selected="0">
            <x v="2"/>
          </reference>
          <reference field="96" count="0" defaultSubtotal="1"/>
        </references>
      </pivotArea>
    </format>
    <format dxfId="377">
      <pivotArea outline="0" fieldPosition="0">
        <references count="1">
          <reference field="4294967294" count="1">
            <x v="1"/>
          </reference>
        </references>
      </pivotArea>
    </format>
    <format dxfId="376">
      <pivotArea dataOnly="0" outline="0" fieldPosition="0">
        <references count="1">
          <reference field="4294967294" count="1">
            <x v="1"/>
          </reference>
        </references>
      </pivotArea>
    </format>
    <format dxfId="375">
      <pivotArea outline="0" fieldPosition="0">
        <references count="1">
          <reference field="4294967294" count="1">
            <x v="2"/>
          </reference>
        </references>
      </pivotArea>
    </format>
    <format dxfId="374">
      <pivotArea dataOnly="0" outline="0" fieldPosition="0">
        <references count="1">
          <reference field="4294967294" count="1">
            <x v="2"/>
          </reference>
        </references>
      </pivotArea>
    </format>
    <format dxfId="373">
      <pivotArea outline="0" fieldPosition="0">
        <references count="1">
          <reference field="4294967294" count="1">
            <x v="0"/>
          </reference>
        </references>
      </pivotArea>
    </format>
    <format dxfId="372">
      <pivotArea dataOnly="0" outline="0" fieldPosition="0">
        <references count="1">
          <reference field="4294967294" count="1">
            <x v="0"/>
          </reference>
        </references>
      </pivotArea>
    </format>
  </formats>
  <pivotTableStyleInfo name="mydup2" showRowHeaders="1" showColHeaders="1" showRowStripes="0" showColStripes="0" showLastColumn="1"/>
</pivotTableDefinition>
</file>

<file path=xl/pivotTables/pivotTable8.xml><?xml version="1.0" encoding="utf-8"?>
<pivotTableDefinition xmlns="http://schemas.openxmlformats.org/spreadsheetml/2006/main" name="PivotTable6" cacheId="15" applyNumberFormats="0" applyBorderFormats="0" applyFontFormats="0" applyPatternFormats="0" applyAlignmentFormats="0" applyWidthHeightFormats="1" dataCaption="Values" updatedVersion="3" minRefreshableVersion="3" showDrill="0" useAutoFormatting="1" colGrandTotals="0" itemPrintTitles="1" createdVersion="4" indent="0" compact="0" compactData="0" multipleFieldFilters="0">
  <location ref="A5:I8" firstHeaderRow="1" firstDataRow="3" firstDataCol="7" rowPageCount="3" colPageCount="1"/>
  <pivotFields count="100">
    <pivotField axis="axisRow" compact="0" outline="0" showAll="0" sortType="descending" defaultSubtotal="0">
      <items count="2853">
        <item m="1" x="1655"/>
        <item m="1" x="2675"/>
        <item m="1" x="1848"/>
        <item m="1" x="2337"/>
        <item m="1" x="2413"/>
        <item m="1" x="1709"/>
        <item m="1" x="2667"/>
        <item m="1" x="1933"/>
        <item m="1" x="2697"/>
        <item m="1" x="629"/>
        <item m="1" x="1118"/>
        <item m="1" x="1336"/>
        <item m="1" x="2715"/>
        <item m="1" x="2488"/>
        <item m="1" x="2161"/>
        <item m="1" x="1070"/>
        <item m="1" x="2221"/>
        <item m="1" x="2509"/>
        <item m="1" x="1937"/>
        <item m="1" x="1734"/>
        <item m="1" x="255"/>
        <item m="1" x="1567"/>
        <item m="1" x="2467"/>
        <item m="1" x="143"/>
        <item m="1" x="92"/>
        <item m="1" x="936"/>
        <item m="1" x="2030"/>
        <item m="1" x="1107"/>
        <item m="1" x="1284"/>
        <item m="1" x="275"/>
        <item m="1" x="1534"/>
        <item m="1" x="1633"/>
        <item m="1" x="2088"/>
        <item m="1" x="2749"/>
        <item m="1" x="1556"/>
        <item m="1" x="2668"/>
        <item m="1" x="181"/>
        <item m="1" x="2448"/>
        <item m="1" x="1685"/>
        <item m="1" x="1244"/>
        <item m="1" x="132"/>
        <item m="1" x="139"/>
        <item m="1" x="2339"/>
        <item m="1" x="469"/>
        <item m="1" x="260"/>
        <item m="1" x="963"/>
        <item m="1" x="299"/>
        <item m="1" x="854"/>
        <item m="1" x="2771"/>
        <item m="1" x="1705"/>
        <item m="1" x="39"/>
        <item m="1" x="1467"/>
        <item m="1" x="579"/>
        <item m="1" x="2562"/>
        <item m="1" x="2394"/>
        <item m="1" x="206"/>
        <item m="1" x="2655"/>
        <item m="1" x="1008"/>
        <item m="1" x="1827"/>
        <item m="1" x="140"/>
        <item m="1" x="1001"/>
        <item m="1" x="1748"/>
        <item m="1" x="286"/>
        <item m="1" x="2505"/>
        <item m="1" x="1812"/>
        <item m="1" x="1260"/>
        <item m="1" x="2690"/>
        <item m="1" x="1126"/>
        <item m="1" x="1656"/>
        <item m="1" x="840"/>
        <item m="1" x="540"/>
        <item m="1" x="235"/>
        <item m="1" x="270"/>
        <item m="1" x="2812"/>
        <item m="1" x="959"/>
        <item m="1" x="723"/>
        <item m="1" x="2805"/>
        <item m="1" x="2083"/>
        <item m="1" x="1947"/>
        <item m="1" x="2671"/>
        <item m="1" x="1695"/>
        <item m="1" x="489"/>
        <item m="1" x="1828"/>
        <item m="1" x="590"/>
        <item m="1" x="851"/>
        <item m="1" x="2271"/>
        <item m="1" x="2034"/>
        <item m="1" x="1188"/>
        <item m="1" x="399"/>
        <item m="1" x="89"/>
        <item m="1" x="479"/>
        <item m="1" x="573"/>
        <item m="1" x="2203"/>
        <item m="1" x="2844"/>
        <item m="1" x="701"/>
        <item m="1" x="2524"/>
        <item m="1" x="1616"/>
        <item m="1" x="613"/>
        <item m="1" x="1297"/>
        <item m="1" x="2193"/>
        <item m="1" x="197"/>
        <item m="1" x="881"/>
        <item m="1" x="2365"/>
        <item m="1" x="180"/>
        <item m="1" x="136"/>
        <item m="1" x="1032"/>
        <item m="1" x="2135"/>
        <item m="1" x="1735"/>
        <item m="1" x="1271"/>
        <item m="1" x="161"/>
        <item m="1" x="2643"/>
        <item m="1" x="1372"/>
        <item m="1" x="2343"/>
        <item m="1" x="2452"/>
        <item m="1" x="202"/>
        <item m="1" x="975"/>
        <item m="1" x="2813"/>
        <item m="1" x="1251"/>
        <item m="1" x="2563"/>
        <item m="1" x="1736"/>
        <item m="1" x="2007"/>
        <item m="1" x="1212"/>
        <item m="1" x="433"/>
        <item m="1" x="2079"/>
        <item m="1" x="2696"/>
        <item m="1" x="2148"/>
        <item m="1" x="1335"/>
        <item m="1" x="2117"/>
        <item m="1" x="813"/>
        <item m="1" x="2496"/>
        <item m="1" x="211"/>
        <item m="1" x="2522"/>
        <item m="1" x="492"/>
        <item m="1" x="1807"/>
        <item m="1" x="1038"/>
        <item m="1" x="120"/>
        <item m="1" x="564"/>
        <item m="1" x="1159"/>
        <item m="1" x="59"/>
        <item m="1" x="1506"/>
        <item m="1" x="1799"/>
        <item m="1" x="644"/>
        <item m="1" x="2550"/>
        <item m="1" x="2773"/>
        <item m="1" x="1956"/>
        <item m="1" x="1319"/>
        <item m="1" x="891"/>
        <item m="1" x="2382"/>
        <item m="1" x="1468"/>
        <item m="1" x="497"/>
        <item m="1" x="952"/>
        <item m="1" x="2711"/>
        <item m="1" x="1728"/>
        <item m="1" x="1796"/>
        <item m="1" x="704"/>
        <item m="1" x="938"/>
        <item m="1" x="925"/>
        <item m="1" x="1647"/>
        <item m="1" x="784"/>
        <item m="1" x="1115"/>
        <item m="1" x="1259"/>
        <item m="1" x="808"/>
        <item m="1" x="1831"/>
        <item m="1" x="1861"/>
        <item m="1" x="2133"/>
        <item m="1" x="1964"/>
        <item m="1" x="1016"/>
        <item m="1" x="149"/>
        <item m="1" x="1013"/>
        <item m="1" x="1953"/>
        <item m="1" x="2138"/>
        <item m="1" x="117"/>
        <item m="1" x="2216"/>
        <item m="1" x="1422"/>
        <item m="1" x="90"/>
        <item m="1" x="102"/>
        <item m="1" x="2314"/>
        <item m="1" x="1448"/>
        <item m="1" x="233"/>
        <item m="1" x="2085"/>
        <item m="1" x="671"/>
        <item m="1" x="2002"/>
        <item m="1" x="2173"/>
        <item m="1" x="1708"/>
        <item m="1" x="2627"/>
        <item m="1" x="934"/>
        <item m="1" x="2579"/>
        <item m="1" x="8"/>
        <item m="1" x="291"/>
        <item m="1" x="443"/>
        <item m="1" x="22"/>
        <item m="1" x="1196"/>
        <item m="1" x="2463"/>
        <item m="1" x="430"/>
        <item m="1" x="967"/>
        <item m="1" x="1599"/>
        <item m="1" x="1380"/>
        <item m="1" x="237"/>
        <item m="1" x="720"/>
        <item m="1" x="446"/>
        <item m="1" x="1117"/>
        <item m="1" x="1395"/>
        <item m="1" x="1842"/>
        <item m="1" x="603"/>
        <item m="1" x="1668"/>
        <item m="1" x="218"/>
        <item m="1" x="1150"/>
        <item m="1" x="2062"/>
        <item m="1" x="2180"/>
        <item m="1" x="518"/>
        <item m="1" x="1170"/>
        <item m="1" x="1209"/>
        <item m="1" x="1406"/>
        <item m="1" x="2461"/>
        <item m="1" x="169"/>
        <item m="1" x="2662"/>
        <item m="1" x="1030"/>
        <item m="1" x="1605"/>
        <item m="1" x="2425"/>
        <item m="1" x="1943"/>
        <item m="1" x="2649"/>
        <item m="1" x="1205"/>
        <item m="1" x="332"/>
        <item m="1" x="360"/>
        <item m="1" x="1441"/>
        <item m="1" x="1551"/>
        <item m="1" x="2405"/>
        <item m="1" x="1371"/>
        <item m="1" x="1992"/>
        <item m="1" x="2397"/>
        <item m="1" x="2761"/>
        <item m="1" x="1453"/>
        <item m="1" x="2131"/>
        <item m="1" x="593"/>
        <item m="1" x="1171"/>
        <item m="1" x="926"/>
        <item m="1" x="68"/>
        <item m="1" x="1029"/>
        <item m="1" x="1415"/>
        <item m="1" x="1803"/>
        <item m="1" x="2704"/>
        <item m="1" x="1080"/>
        <item m="1" x="984"/>
        <item m="1" x="1306"/>
        <item m="1" x="1895"/>
        <item m="1" x="825"/>
        <item m="1" x="533"/>
        <item m="1" x="2277"/>
        <item m="1" x="771"/>
        <item m="1" x="675"/>
        <item m="1" x="1677"/>
        <item m="1" x="2449"/>
        <item m="1" x="832"/>
        <item m="1" x="856"/>
        <item m="1" x="2031"/>
        <item m="1" x="1062"/>
        <item m="1" x="1123"/>
        <item m="1" x="1571"/>
        <item m="1" x="1955"/>
        <item m="1" x="2826"/>
        <item m="1" x="1681"/>
        <item m="1" x="96"/>
        <item m="1" x="2419"/>
        <item m="1" x="1086"/>
        <item m="1" x="175"/>
        <item m="1" x="750"/>
        <item m="1" x="2378"/>
        <item m="1" x="1039"/>
        <item m="1" x="1982"/>
        <item m="1" x="1364"/>
        <item m="1" x="2206"/>
        <item m="1" x="1361"/>
        <item m="1" x="791"/>
        <item m="1" x="1639"/>
        <item m="1" x="1606"/>
        <item m="1" x="567"/>
        <item m="1" x="636"/>
        <item m="1" x="2284"/>
        <item m="1" x="294"/>
        <item m="1" x="820"/>
        <item m="1" x="1014"/>
        <item m="1" x="806"/>
        <item m="1" x="2217"/>
        <item m="1" x="2537"/>
        <item m="1" x="983"/>
        <item m="1" x="1347"/>
        <item m="1" x="483"/>
        <item m="1" x="256"/>
        <item m="1" x="762"/>
        <item m="1" x="2775"/>
        <item m="1" x="1810"/>
        <item m="1" x="544"/>
        <item m="1" x="507"/>
        <item m="1" x="2451"/>
        <item m="1" x="1573"/>
        <item m="1" x="1470"/>
        <item m="1" x="1858"/>
        <item m="1" x="1540"/>
        <item m="1" x="1622"/>
        <item m="1" x="1087"/>
        <item m="1" x="80"/>
        <item m="1" x="990"/>
        <item m="1" x="760"/>
        <item m="1" x="900"/>
        <item m="1" x="467"/>
        <item m="1" x="24"/>
        <item m="1" x="1042"/>
        <item m="1" x="1600"/>
        <item m="1" x="1216"/>
        <item m="1" x="474"/>
        <item m="1" x="1243"/>
        <item m="1" x="826"/>
        <item m="1" x="2121"/>
        <item m="1" x="1462"/>
        <item m="1" x="290"/>
        <item m="1" x="222"/>
        <item m="1" x="1343"/>
        <item m="1" x="1763"/>
        <item m="1" x="337"/>
        <item m="1" x="1898"/>
        <item m="1" x="1187"/>
        <item m="1" x="911"/>
        <item m="1" x="1065"/>
        <item m="1" x="322"/>
        <item m="1" x="628"/>
        <item m="1" x="1460"/>
        <item m="1" x="297"/>
        <item m="1" x="2530"/>
        <item m="1" x="1370"/>
        <item m="1" x="401"/>
        <item m="1" x="2606"/>
        <item m="1" x="1833"/>
        <item m="1" x="1733"/>
        <item m="1" x="2503"/>
        <item m="1" x="210"/>
        <item m="1" x="2824"/>
        <item m="1" x="1525"/>
        <item m="1" x="2437"/>
        <item m="1" x="2852"/>
        <item m="1" x="1912"/>
        <item m="1" x="445"/>
        <item m="1" x="2393"/>
        <item m="1" x="2793"/>
        <item m="1" x="1778"/>
        <item m="1" x="2791"/>
        <item m="1" x="2107"/>
        <item m="1" x="1928"/>
        <item m="1" x="907"/>
        <item m="1" x="1168"/>
        <item m="1" x="1003"/>
        <item m="1" x="2321"/>
        <item m="1" x="2350"/>
        <item m="1" x="566"/>
        <item m="1" x="347"/>
        <item m="1" x="1391"/>
        <item m="1" x="2046"/>
        <item m="1" x="43"/>
        <item m="1" x="1457"/>
        <item m="1" x="2677"/>
        <item m="1" x="1538"/>
        <item m="1" x="1341"/>
        <item m="1" x="2310"/>
        <item m="1" x="1853"/>
        <item m="1" x="1517"/>
        <item m="1" x="1529"/>
        <item m="1" x="875"/>
        <item m="1" x="920"/>
        <item m="1" x="940"/>
        <item m="1" x="1426"/>
        <item m="1" x="2808"/>
        <item m="1" x="2729"/>
        <item m="1" x="787"/>
        <item m="1" x="1781"/>
        <item m="1" x="341"/>
        <item m="1" x="660"/>
        <item m="1" x="1433"/>
        <item m="1" x="1624"/>
        <item m="1" x="1445"/>
        <item m="1" x="1474"/>
        <item m="1" x="687"/>
        <item m="1" x="98"/>
        <item m="1" x="1376"/>
        <item m="1" x="755"/>
        <item m="1" x="944"/>
        <item m="1" x="1152"/>
        <item m="1" x="1819"/>
        <item m="1" x="436"/>
        <item m="1" x="166"/>
        <item x="2"/>
        <item m="1" x="130"/>
        <item m="1" x="458"/>
        <item m="1" x="1053"/>
        <item m="1" x="1411"/>
        <item m="1" x="905"/>
        <item m="1" x="1349"/>
        <item m="1" x="749"/>
        <item m="1" x="84"/>
        <item m="1" x="100"/>
        <item m="1" x="709"/>
        <item m="1" x="2759"/>
        <item m="1" x="2006"/>
        <item m="1" x="2402"/>
        <item m="1" x="491"/>
        <item m="1" x="442"/>
        <item m="1" x="105"/>
        <item m="1" x="119"/>
        <item m="1" x="311"/>
        <item m="1" x="1179"/>
        <item m="1" x="2546"/>
        <item m="1" x="1562"/>
        <item m="1" x="283"/>
        <item m="1" x="2840"/>
        <item m="1" x="1046"/>
        <item m="1" x="1988"/>
        <item m="1" x="1252"/>
        <item m="1" x="1993"/>
        <item m="1" x="2618"/>
        <item m="1" x="1320"/>
        <item m="1" x="1875"/>
        <item m="1" x="355"/>
        <item m="1" x="2322"/>
        <item m="1" x="1902"/>
        <item m="1" x="1303"/>
        <item m="1" x="2607"/>
        <item m="1" x="581"/>
        <item m="1" x="2349"/>
        <item m="1" x="2485"/>
        <item m="1" x="364"/>
        <item m="1" x="488"/>
        <item m="1" x="242"/>
        <item m="1" x="123"/>
        <item m="1" x="1192"/>
        <item m="1" x="292"/>
        <item m="1" x="2609"/>
        <item m="1" x="821"/>
        <item m="1" x="1375"/>
        <item m="1" x="336"/>
        <item m="1" x="2048"/>
        <item m="1" x="1664"/>
        <item m="1" x="198"/>
        <item m="1" x="190"/>
        <item m="1" x="23"/>
        <item m="1" x="668"/>
        <item m="1" x="2369"/>
        <item m="1" x="2386"/>
        <item m="1" x="542"/>
        <item m="1" x="1645"/>
        <item m="1" x="2260"/>
        <item m="1" x="1610"/>
        <item m="1" x="2169"/>
        <item m="1" x="2481"/>
        <item m="1" x="532"/>
        <item m="1" x="1501"/>
        <item m="1" x="977"/>
        <item m="1" x="2398"/>
        <item m="1" x="2795"/>
        <item m="1" x="1533"/>
        <item m="1" x="1289"/>
        <item m="1" x="2663"/>
        <item m="1" x="887"/>
        <item m="1" x="438"/>
        <item m="1" x="859"/>
        <item m="1" x="1028"/>
        <item m="1" x="2129"/>
        <item m="1" x="377"/>
        <item m="1" x="1010"/>
        <item m="1" x="2816"/>
        <item m="1" x="2554"/>
        <item m="1" x="673"/>
        <item m="1" x="2000"/>
        <item m="1" x="717"/>
        <item m="1" x="988"/>
        <item m="1" x="2737"/>
        <item m="1" x="1951"/>
        <item m="1" x="2249"/>
        <item m="1" x="746"/>
        <item m="1" x="1360"/>
        <item m="1" x="862"/>
        <item m="1" x="321"/>
        <item m="1" x="725"/>
        <item m="1" x="1537"/>
        <item m="1" x="1583"/>
        <item m="1" x="427"/>
        <item m="1" x="480"/>
        <item m="1" x="2750"/>
        <item m="1" x="1575"/>
        <item m="1" x="1960"/>
        <item m="1" x="1911"/>
        <item m="1" x="359"/>
        <item m="1" x="2642"/>
        <item m="1" x="1765"/>
        <item m="1" x="1712"/>
        <item m="1" x="1862"/>
        <item m="1" x="2558"/>
        <item m="1" x="318"/>
        <item m="1" x="838"/>
        <item m="1" x="1210"/>
        <item m="1" x="828"/>
        <item m="1" x="1022"/>
        <item m="1" x="609"/>
        <item m="1" x="381"/>
        <item m="1" x="2740"/>
        <item m="1" x="1945"/>
        <item m="1" x="1984"/>
        <item m="1" x="766"/>
        <item m="1" x="1089"/>
        <item m="1" x="2821"/>
        <item m="1" x="1147"/>
        <item m="1" x="1002"/>
        <item m="1" x="968"/>
        <item m="1" x="254"/>
        <item m="1" x="2177"/>
        <item m="1" x="2674"/>
        <item m="1" x="1272"/>
        <item m="1" x="942"/>
        <item m="1" x="2847"/>
        <item m="1" x="2529"/>
        <item m="1" x="2274"/>
        <item m="1" x="460"/>
        <item m="1" x="277"/>
        <item m="1" x="1989"/>
        <item m="1" x="2519"/>
        <item m="1" x="697"/>
        <item m="1" x="2308"/>
        <item m="1" x="1247"/>
        <item m="1" x="929"/>
        <item m="1" x="51"/>
        <item m="1" x="864"/>
        <item m="1" x="539"/>
        <item m="1" x="794"/>
        <item m="1" x="927"/>
        <item m="1" x="1228"/>
        <item m="1" x="2012"/>
        <item m="1" x="1418"/>
        <item m="1" x="1867"/>
        <item m="1" x="818"/>
        <item m="1" x="52"/>
        <item m="1" x="409"/>
        <item m="1" x="1849"/>
        <item m="1" x="249"/>
        <item m="1" x="624"/>
        <item m="1" x="160"/>
        <item m="1" x="333"/>
        <item m="1" x="2792"/>
        <item m="1" x="708"/>
        <item m="1" x="2145"/>
        <item m="1" x="2143"/>
        <item m="1" x="1580"/>
        <item m="1" x="602"/>
        <item m="1" x="568"/>
        <item m="1" x="27"/>
        <item m="1" x="78"/>
        <item m="1" x="2495"/>
        <item m="1" x="1226"/>
        <item m="1" x="1532"/>
        <item m="1" x="780"/>
        <item m="1" x="612"/>
        <item m="1" x="2829"/>
        <item m="1" x="822"/>
        <item m="1" x="2332"/>
        <item m="1" x="729"/>
        <item m="1" x="1056"/>
        <item m="1" x="2281"/>
        <item m="1" x="623"/>
        <item m="1" x="2317"/>
        <item m="1" x="2300"/>
        <item m="1" x="2624"/>
        <item m="1" x="244"/>
        <item m="1" x="1255"/>
        <item m="1" x="2196"/>
        <item m="1" x="637"/>
        <item m="1" x="2693"/>
        <item m="1" x="1565"/>
        <item m="1" x="570"/>
        <item m="1" x="1301"/>
        <item m="1" x="580"/>
        <item m="1" x="466"/>
        <item m="1" x="2019"/>
        <item m="1" x="1530"/>
        <item m="1" x="571"/>
        <item m="1" x="2578"/>
        <item m="1" x="2309"/>
        <item m="1" x="1091"/>
        <item m="1" x="2232"/>
        <item m="1" x="1424"/>
        <item m="1" x="1362"/>
        <item m="1" x="1935"/>
        <item m="1" x="2619"/>
        <item m="1" x="12"/>
        <item m="1" x="1535"/>
        <item m="1" x="1314"/>
        <item m="1" x="2679"/>
        <item m="1" x="2621"/>
        <item m="1" x="2021"/>
        <item m="1" x="1840"/>
        <item m="1" x="340"/>
        <item m="1" x="253"/>
        <item m="1" x="2039"/>
        <item m="1" x="234"/>
        <item m="1" x="411"/>
        <item m="1" x="2052"/>
        <item m="1" x="1162"/>
        <item m="1" x="11"/>
        <item m="1" x="2837"/>
        <item m="1" x="1673"/>
        <item m="1" x="2515"/>
        <item m="1" x="640"/>
        <item m="1" x="1729"/>
        <item m="1" x="2692"/>
        <item m="1" x="1111"/>
        <item m="1" x="2038"/>
        <item m="1" x="397"/>
        <item m="1" x="2136"/>
        <item m="1" x="789"/>
        <item m="1" x="971"/>
        <item m="1" x="2248"/>
        <item m="1" x="2698"/>
        <item m="1" x="685"/>
        <item m="1" x="2043"/>
        <item m="1" x="1690"/>
        <item m="1" x="2367"/>
        <item m="1" x="2770"/>
        <item m="1" x="1627"/>
        <item m="1" x="2140"/>
        <item m="1" x="2734"/>
        <item m="1" x="2456"/>
        <item m="1" x="2458"/>
        <item x="7"/>
        <item m="1" x="2800"/>
        <item m="1" x="1657"/>
        <item m="1" x="2506"/>
        <item m="1" x="230"/>
        <item m="1" x="1238"/>
        <item m="1" x="262"/>
        <item m="1" x="843"/>
        <item m="1" x="1745"/>
        <item m="1" x="2266"/>
        <item m="1" x="274"/>
        <item m="1" x="2024"/>
        <item m="1" x="2111"/>
        <item x="6"/>
        <item m="1" x="686"/>
        <item m="1" x="560"/>
        <item m="1" x="730"/>
        <item m="1" x="1180"/>
        <item m="1" x="405"/>
        <item m="1" x="1688"/>
        <item m="1" x="2262"/>
        <item m="1" x="1475"/>
        <item m="1" x="1559"/>
        <item m="1" x="2575"/>
        <item m="1" x="109"/>
        <item m="1" x="2818"/>
        <item m="1" x="1584"/>
        <item m="1" x="1423"/>
        <item m="1" x="395"/>
        <item m="1" x="196"/>
        <item m="1" x="265"/>
        <item m="1" x="954"/>
        <item m="1" x="2194"/>
        <item m="1" x="591"/>
        <item m="1" x="1421"/>
        <item m="1" x="2633"/>
        <item m="1" x="858"/>
        <item m="1" x="1158"/>
        <item m="1" x="737"/>
        <item m="1" x="2460"/>
        <item m="1" x="2403"/>
        <item m="1" x="2045"/>
        <item m="1" x="1619"/>
        <item m="1" x="1160"/>
        <item m="1" x="1215"/>
        <item m="1" x="188"/>
        <item m="1" x="350"/>
        <item m="1" x="1629"/>
        <item m="1" x="1726"/>
        <item m="1" x="385"/>
        <item m="1" x="1202"/>
        <item m="1" x="272"/>
        <item m="1" x="731"/>
        <item m="1" x="1983"/>
        <item m="1" x="2228"/>
        <item m="1" x="699"/>
        <item m="1" x="1312"/>
        <item m="1" x="463"/>
        <item m="1" x="1480"/>
        <item m="1" x="513"/>
        <item m="1" x="2234"/>
        <item m="1" x="726"/>
        <item m="1" x="2807"/>
        <item m="1" x="124"/>
        <item m="1" x="979"/>
        <item m="1" x="2732"/>
        <item m="1" x="1787"/>
        <item m="1" x="1543"/>
        <item m="1" x="2588"/>
        <item m="1" x="2125"/>
        <item m="1" x="1293"/>
        <item m="1" x="1430"/>
        <item m="1" x="125"/>
        <item m="1" x="2245"/>
        <item m="1" x="1766"/>
        <item m="1" x="2801"/>
        <item m="1" x="556"/>
        <item m="1" x="227"/>
        <item m="1" x="300"/>
        <item m="1" x="2429"/>
        <item m="1" x="108"/>
        <item m="1" x="2784"/>
        <item m="1" x="408"/>
        <item m="1" x="2803"/>
        <item m="1" x="1717"/>
        <item m="1" x="618"/>
        <item m="1" x="2132"/>
        <item m="1" x="2484"/>
        <item m="1" x="177"/>
        <item m="1" x="2010"/>
        <item m="1" x="999"/>
        <item m="1" x="874"/>
        <item m="1" x="2809"/>
        <item m="1" x="1449"/>
        <item m="1" x="2508"/>
        <item m="1" x="1941"/>
        <item m="1" x="367"/>
        <item m="1" x="1325"/>
        <item m="1" x="2510"/>
        <item m="1" x="1804"/>
        <item m="1" x="1485"/>
        <item m="1" x="1570"/>
        <item m="1" x="2074"/>
        <item m="1" x="2290"/>
        <item m="1" x="19"/>
        <item m="1" x="82"/>
        <item m="1" x="2833"/>
        <item m="1" x="1783"/>
        <item m="1" x="2285"/>
        <item m="1" x="2528"/>
        <item m="1" x="1261"/>
        <item m="1" x="1544"/>
        <item m="1" x="2820"/>
        <item m="1" x="1607"/>
        <item m="1" x="535"/>
        <item m="1" x="412"/>
        <item m="1" x="342"/>
        <item m="1" x="162"/>
        <item m="1" x="1377"/>
        <item m="1" x="1701"/>
        <item m="1" x="63"/>
        <item m="1" x="1706"/>
        <item m="1" x="888"/>
        <item m="1" x="128"/>
        <item m="1" x="798"/>
        <item m="1" x="1887"/>
        <item m="1" x="74"/>
        <item m="1" x="2533"/>
        <item m="1" x="2435"/>
        <item m="1" x="2620"/>
        <item m="1" x="1102"/>
        <item m="1" x="2628"/>
        <item m="1" x="1329"/>
        <item m="1" x="2165"/>
        <item m="1" x="2708"/>
        <item m="1" x="1436"/>
        <item m="1" x="2428"/>
        <item m="1" x="2268"/>
        <item m="1" x="972"/>
        <item m="1" x="1484"/>
        <item m="1" x="666"/>
        <item x="1"/>
        <item m="1" x="2541"/>
        <item m="1" x="951"/>
        <item m="1" x="1049"/>
        <item m="1" x="1553"/>
        <item m="1" x="2785"/>
        <item m="1" x="2758"/>
        <item m="1" x="1770"/>
        <item m="1" x="2208"/>
        <item m="1" x="183"/>
        <item m="1" x="961"/>
        <item m="1" x="65"/>
        <item m="1" x="2514"/>
        <item m="1" x="2197"/>
        <item m="1" x="2082"/>
        <item m="1" x="2638"/>
        <item m="1" x="1230"/>
        <item m="1" x="702"/>
        <item m="1" x="1149"/>
        <item m="1" x="2464"/>
        <item m="1" x="1137"/>
        <item m="1" x="287"/>
        <item m="1" x="2106"/>
        <item m="1" x="1541"/>
        <item m="1" x="2023"/>
        <item m="1" x="1379"/>
        <item m="1" x="2064"/>
        <item m="1" x="2070"/>
        <item m="1" x="2486"/>
        <item m="1" x="37"/>
        <item m="1" x="1971"/>
        <item m="1" x="1298"/>
        <item m="1" x="985"/>
        <item m="1" x="402"/>
        <item m="1" x="1507"/>
        <item m="1" x="417"/>
        <item m="1" x="71"/>
        <item m="1" x="1059"/>
        <item m="1" x="200"/>
        <item m="1" x="2497"/>
        <item m="1" x="60"/>
        <item m="1" x="2212"/>
        <item m="1" x="2473"/>
        <item m="1" x="1676"/>
        <item m="1" x="852"/>
        <item m="1" x="1269"/>
        <item m="1" x="631"/>
        <item m="1" x="1834"/>
        <item m="1" x="1146"/>
        <item m="1" x="2843"/>
        <item m="1" x="2097"/>
        <item m="1" x="1870"/>
        <item m="1" x="2086"/>
        <item m="1" x="2315"/>
        <item m="1" x="554"/>
        <item m="1" x="310"/>
        <item m="1" x="2316"/>
        <item m="1" x="2067"/>
        <item m="1" x="326"/>
        <item m="1" x="2370"/>
        <item m="1" x="2335"/>
        <item m="1" x="2222"/>
        <item m="1" x="1106"/>
        <item m="1" x="238"/>
        <item m="1" x="1823"/>
        <item m="1" x="1981"/>
        <item m="1" x="1101"/>
        <item m="1" x="605"/>
        <item m="1" x="1569"/>
        <item m="1" x="1675"/>
        <item m="1" x="982"/>
        <item m="1" x="939"/>
        <item m="1" x="893"/>
        <item m="1" x="338"/>
        <item m="1" x="9"/>
        <item m="1" x="2573"/>
        <item m="1" x="1463"/>
        <item m="1" x="2113"/>
        <item m="1" x="1172"/>
        <item m="1" x="1653"/>
        <item m="1" x="2446"/>
        <item m="1" x="1516"/>
        <item m="1" x="2686"/>
        <item m="1" x="279"/>
        <item m="1" x="597"/>
        <item m="1" x="1721"/>
        <item m="1" x="922"/>
        <item m="1" x="1446"/>
        <item m="1" x="2080"/>
        <item m="1" x="470"/>
        <item m="1" x="1934"/>
        <item m="1" x="2576"/>
        <item m="1" x="1458"/>
        <item m="1" x="1502"/>
        <item m="1" x="426"/>
        <item m="1" x="154"/>
        <item m="1" x="2548"/>
        <item m="1" x="2027"/>
        <item m="1" x="2240"/>
        <item m="1" x="1134"/>
        <item m="1" x="724"/>
        <item m="1" x="2172"/>
        <item m="1" x="2059"/>
        <item m="1" x="1998"/>
        <item m="1" x="352"/>
        <item m="1" x="50"/>
        <item m="1" x="2543"/>
        <item m="1" x="26"/>
        <item m="1" x="1832"/>
        <item m="1" x="947"/>
        <item m="1" x="2571"/>
        <item m="1" x="1604"/>
        <item m="1" x="1572"/>
        <item m="1" x="1555"/>
        <item m="1" x="527"/>
        <item m="1" x="2482"/>
        <item m="1" x="1381"/>
        <item m="1" x="1331"/>
        <item m="1" x="2518"/>
        <item m="1" x="2623"/>
        <item m="1" x="2205"/>
        <item m="1" x="620"/>
        <item m="1" x="2512"/>
        <item m="1" x="2166"/>
        <item m="1" x="414"/>
        <item m="1" x="2849"/>
        <item m="1" x="1764"/>
        <item m="1" x="1270"/>
        <item m="1" x="2104"/>
        <item m="1" x="2765"/>
        <item m="1" x="2599"/>
        <item m="1" x="328"/>
        <item m="1" x="1805"/>
        <item m="1" x="835"/>
        <item m="1" x="2242"/>
        <item m="1" x="1427"/>
        <item m="1" x="2511"/>
        <item m="1" x="1903"/>
        <item m="1" x="1307"/>
        <item m="1" x="1977"/>
        <item m="1" x="45"/>
        <item m="1" x="1099"/>
        <item m="1" x="34"/>
        <item m="1" x="2207"/>
        <item m="1" x="693"/>
        <item m="1" x="2175"/>
        <item m="1" x="1227"/>
        <item m="1" x="2851"/>
        <item m="1" x="1294"/>
        <item m="1" x="2387"/>
        <item m="1" x="520"/>
        <item m="1" x="2063"/>
        <item m="1" x="2468"/>
        <item m="1" x="616"/>
        <item m="1" x="251"/>
        <item m="1" x="252"/>
        <item m="1" x="1245"/>
        <item m="1" x="2188"/>
        <item m="1" x="2326"/>
        <item m="1" x="1203"/>
        <item m="1" x="1365"/>
        <item m="1" x="1545"/>
        <item m="1" x="363"/>
        <item m="1" x="2702"/>
        <item m="1" x="224"/>
        <item m="1" x="1082"/>
        <item m="1" x="2699"/>
        <item m="1" x="1476"/>
        <item m="1" x="1166"/>
        <item m="1" x="2636"/>
        <item m="1" x="2214"/>
        <item m="1" x="1417"/>
        <item m="1" x="420"/>
        <item m="1" x="1184"/>
        <item m="1" x="761"/>
        <item m="1" x="2466"/>
        <item m="1" x="1519"/>
        <item m="1" x="2626"/>
        <item m="1" x="2684"/>
        <item m="1" x="1761"/>
        <item m="1" x="1752"/>
        <item m="1" x="2431"/>
        <item m="1" x="1410"/>
        <item m="1" x="440"/>
        <item m="1" x="1852"/>
        <item m="1" x="147"/>
        <item m="1" x="2596"/>
        <item m="1" x="1373"/>
        <item m="1" x="456"/>
        <item m="1" x="1511"/>
        <item m="1" x="2029"/>
        <item m="1" x="943"/>
        <item m="1" x="2581"/>
        <item m="1" x="2404"/>
        <item m="1" x="2850"/>
        <item m="1" x="1882"/>
        <item m="1" x="2263"/>
        <item m="1" x="57"/>
        <item m="1" x="1837"/>
        <item m="1" x="2054"/>
        <item m="1" x="804"/>
        <item m="1" x="1103"/>
        <item m="1" x="659"/>
        <item m="1" x="1133"/>
        <item m="1" x="2008"/>
        <item m="1" x="1045"/>
        <item m="1" x="1486"/>
        <item m="1" x="1749"/>
        <item m="1" x="1479"/>
        <item m="1" x="2301"/>
        <item m="1" x="576"/>
        <item m="1" x="1279"/>
        <item m="1" x="2075"/>
        <item m="1" x="201"/>
        <item m="1" x="2641"/>
        <item m="1" x="28"/>
        <item m="1" x="2781"/>
        <item m="1" x="1275"/>
        <item m="1" x="2110"/>
        <item m="1" x="2327"/>
        <item m="1" x="2009"/>
        <item m="1" x="2189"/>
        <item m="1" x="1826"/>
        <item m="1" x="1896"/>
        <item m="1" x="2720"/>
        <item m="1" x="1874"/>
        <item m="1" x="2137"/>
        <item m="1" x="1128"/>
        <item m="1" x="2760"/>
        <item m="1" x="1917"/>
        <item m="1" x="1288"/>
        <item m="1" x="912"/>
        <item m="1" x="245"/>
        <item m="1" x="1120"/>
        <item m="1" x="796"/>
        <item m="1" x="2790"/>
        <item m="1" x="2597"/>
        <item m="1" x="152"/>
        <item m="1" x="2329"/>
        <item m="1" x="1287"/>
        <item m="1" x="243"/>
        <item m="1" x="2150"/>
        <item m="1" x="506"/>
        <item m="1" x="1144"/>
        <item m="1" x="2500"/>
        <item m="1" x="2053"/>
        <item m="1" x="1119"/>
        <item m="1" x="1965"/>
        <item m="1" x="1505"/>
        <item m="1" x="1589"/>
        <item m="1" x="1356"/>
        <item m="1" x="431"/>
        <item m="1" x="2028"/>
        <item m="1" x="2601"/>
        <item m="1" x="1597"/>
        <item m="1" x="1856"/>
        <item m="1" x="435"/>
        <item m="1" x="906"/>
        <item m="1" x="382"/>
        <item m="1" x="834"/>
        <item m="1" x="2764"/>
        <item m="1" x="1914"/>
        <item m="1" x="69"/>
        <item m="1" x="759"/>
        <item m="1" x="1968"/>
        <item m="1" x="213"/>
        <item m="1" x="368"/>
        <item m="1" x="55"/>
        <item m="1" x="2630"/>
        <item m="1" x="545"/>
        <item m="1" x="157"/>
        <item m="1" x="2535"/>
        <item m="1" x="710"/>
        <item m="1" x="2631"/>
        <item m="1" x="1591"/>
        <item m="1" x="2547"/>
        <item m="1" x="295"/>
        <item m="1" x="773"/>
        <item m="1" x="129"/>
        <item m="1" x="1193"/>
        <item m="1" x="1299"/>
        <item m="1" x="419"/>
        <item m="1" x="1957"/>
        <item m="1" x="1640"/>
        <item m="1" x="662"/>
        <item m="1" x="1197"/>
        <item m="1" x="1901"/>
        <item m="1" x="267"/>
        <item m="1" x="941"/>
        <item m="1" x="1520"/>
        <item m="1" x="1713"/>
        <item m="1" x="1050"/>
        <item m="1" x="319"/>
        <item m="1" x="2360"/>
        <item m="1" x="2294"/>
        <item m="1" x="447"/>
        <item m="1" x="2834"/>
        <item m="1" x="48"/>
        <item m="1" x="61"/>
        <item m="1" x="1754"/>
        <item m="1" x="2492"/>
        <item m="1" x="1844"/>
        <item m="1" x="1213"/>
        <item m="1" x="2534"/>
        <item m="1" x="349"/>
        <item m="1" x="1514"/>
        <item m="1" x="1105"/>
        <item m="1" x="1784"/>
        <item m="1" x="1473"/>
        <item m="1" x="1041"/>
        <item m="1" x="536"/>
        <item m="1" x="2706"/>
        <item m="1" x="1942"/>
        <item m="1" x="2531"/>
        <item m="1" x="403"/>
        <item m="1" x="589"/>
        <item m="1" x="478"/>
        <item m="1" x="1777"/>
        <item m="1" x="1878"/>
        <item m="1" x="586"/>
        <item m="1" x="2718"/>
        <item m="1" x="339"/>
        <item m="1" x="2454"/>
        <item m="1" x="2353"/>
        <item m="1" x="857"/>
        <item m="1" x="1725"/>
        <item m="1" x="2822"/>
        <item m="1" x="1005"/>
        <item m="1" x="837"/>
        <item m="1" x="2767"/>
        <item m="1" x="615"/>
        <item m="1" x="2432"/>
        <item m="1" x="1131"/>
        <item m="1" x="2830"/>
        <item m="1" x="296"/>
        <item m="1" x="72"/>
        <item m="1" x="1167"/>
        <item m="1" x="392"/>
        <item m="1" x="163"/>
        <item m="1" x="811"/>
        <item m="1" x="884"/>
        <item m="1" x="2186"/>
        <item m="1" x="170"/>
        <item m="1" x="2057"/>
        <item m="1" x="374"/>
        <item m="1" x="551"/>
        <item m="1" x="1923"/>
        <item m="1" x="1615"/>
        <item m="1" x="2354"/>
        <item m="1" x="1477"/>
        <item m="1" x="2629"/>
        <item m="1" x="2237"/>
        <item m="1" x="2582"/>
        <item m="1" x="1274"/>
        <item m="1" x="2682"/>
        <item m="1" x="1437"/>
        <item m="1" x="1892"/>
        <item m="1" x="2567"/>
        <item m="1" x="1698"/>
        <item m="1" x="2787"/>
        <item m="1" x="1400"/>
        <item m="1" x="713"/>
        <item m="1" x="1389"/>
        <item m="1" x="477"/>
        <item m="1" x="2476"/>
        <item m="1" x="2250"/>
        <item m="1" x="373"/>
        <item m="1" x="317"/>
        <item m="1" x="2779"/>
        <item m="1" x="722"/>
        <item m="1" x="2340"/>
        <item m="1" x="1660"/>
        <item m="1" x="712"/>
        <item m="1" x="1527"/>
        <item m="1" x="596"/>
        <item m="1" x="2780"/>
        <item m="1" x="1063"/>
        <item m="1" x="2183"/>
        <item m="1" x="1720"/>
        <item m="1" x="1478"/>
        <item m="1" x="156"/>
        <item m="1" x="868"/>
        <item m="1" x="2739"/>
        <item m="1" x="111"/>
        <item m="1" x="2377"/>
        <item m="1" x="541"/>
        <item m="1" x="966"/>
        <item m="1" x="309"/>
        <item m="1" x="1338"/>
        <item m="1" x="1999"/>
        <item m="1" x="1815"/>
        <item m="1" x="604"/>
        <item m="1" x="2323"/>
        <item m="1" x="2472"/>
        <item m="1" x="2235"/>
        <item m="1" x="2741"/>
        <item m="1" x="2333"/>
        <item m="1" x="164"/>
        <item m="1" x="1277"/>
        <item m="1" x="2412"/>
        <item m="1" x="1057"/>
        <item m="1" x="2192"/>
        <item m="1" x="1925"/>
        <item m="1" x="106"/>
        <item m="1" x="226"/>
        <item m="1" x="1322"/>
        <item m="1" x="2363"/>
        <item m="1" x="104"/>
        <item m="1" x="2410"/>
        <item m="1" x="1963"/>
        <item m="1" x="517"/>
        <item m="1" x="1108"/>
        <item m="1" x="1339"/>
        <item m="1" x="1920"/>
        <item m="1" x="1542"/>
        <item m="1" x="860"/>
        <item m="1" x="2666"/>
        <item m="1" x="2319"/>
        <item m="1" x="1636"/>
        <item m="1" x="882"/>
        <item m="1" x="716"/>
        <item m="1" x="1566"/>
        <item m="1" x="2345"/>
        <item m="1" x="2295"/>
        <item m="1" x="2493"/>
        <item m="1" x="1602"/>
        <item m="1" x="2594"/>
        <item m="1" x="2227"/>
        <item m="1" x="384"/>
        <item m="1" x="2049"/>
        <item m="1" x="1234"/>
        <item m="1" x="2324"/>
        <item m="1" x="1447"/>
        <item m="1" x="2811"/>
        <item m="1" x="617"/>
        <item m="1" x="1237"/>
        <item m="1" x="1808"/>
        <item m="1" x="221"/>
        <item m="1" x="894"/>
        <item m="1" x="1077"/>
        <item m="1" x="2202"/>
        <item m="1" x="2130"/>
        <item m="1" x="1136"/>
        <item m="1" x="2124"/>
        <item m="1" x="2118"/>
        <item m="1" x="2777"/>
        <item m="1" x="365"/>
        <item m="1" x="1905"/>
        <item m="1" x="1891"/>
        <item m="1" x="805"/>
        <item m="1" x="2672"/>
        <item m="1" x="135"/>
        <item m="1" x="1285"/>
        <item m="1" x="958"/>
        <item m="1" x="2255"/>
        <item m="1" x="1239"/>
        <item m="1" x="2717"/>
        <item m="1" x="870"/>
        <item m="1" x="288"/>
        <item m="1" x="422"/>
        <item m="1" x="361"/>
        <item m="1" x="960"/>
        <item m="1" x="1000"/>
        <item m="1" x="2612"/>
        <item m="1" x="1431"/>
        <item m="1" x="903"/>
        <item m="1" x="2635"/>
        <item m="1" x="2441"/>
        <item m="1" x="565"/>
        <item m="1" x="2225"/>
        <item m="1" x="1139"/>
        <item m="1" x="908"/>
        <item m="1" x="303"/>
        <item m="1" x="1585"/>
        <item m="1" x="31"/>
        <item m="1" x="987"/>
        <item m="1" x="2695"/>
        <item m="1" x="646"/>
        <item m="1" x="1510"/>
        <item m="1" x="1667"/>
        <item m="1" x="17"/>
        <item m="1" x="41"/>
        <item m="1" x="2752"/>
        <item m="1" x="1304"/>
        <item m="1" x="2566"/>
        <item m="1" x="2710"/>
        <item m="1" x="122"/>
        <item m="1" x="1492"/>
        <item m="1" x="1757"/>
        <item m="1" x="974"/>
        <item m="1" x="976"/>
        <item m="1" x="1283"/>
        <item m="1" x="77"/>
        <item m="1" x="913"/>
        <item m="1" x="1173"/>
        <item m="1" x="459"/>
        <item m="1" x="747"/>
        <item m="1" x="1382"/>
        <item m="1" x="484"/>
        <item m="1" x="2016"/>
        <item m="1" x="1096"/>
        <item m="1" x="2743"/>
        <item m="1" x="2676"/>
        <item m="1" x="1723"/>
        <item m="1" x="99"/>
        <item m="1" x="817"/>
        <item m="1" x="1871"/>
        <item m="1" x="1308"/>
        <item m="1" x="58"/>
        <item m="1" x="809"/>
        <item m="1" x="113"/>
        <item m="1" x="1711"/>
        <item m="1" x="1073"/>
        <item m="1" x="2639"/>
        <item m="1" x="2680"/>
        <item m="1" x="1670"/>
        <item m="1" x="439"/>
        <item m="1" x="1609"/>
        <item m="1" x="677"/>
        <item m="1" x="2069"/>
        <item m="1" x="2241"/>
        <item m="1" x="1110"/>
        <item m="1" x="1949"/>
        <item m="1" x="861"/>
        <item m="1" x="1482"/>
        <item m="1" x="1221"/>
        <item m="1" x="855"/>
        <item m="1" x="118"/>
        <item m="1" x="1355"/>
        <item m="1" x="2687"/>
        <item m="1" x="1060"/>
        <item m="1" x="394"/>
        <item m="1" x="1738"/>
        <item m="1" x="2489"/>
        <item m="1" x="2527"/>
        <item m="1" x="953"/>
        <item m="1" x="2499"/>
        <item m="1" x="2665"/>
        <item m="1" x="1155"/>
        <item m="1" x="1769"/>
        <item m="1" x="85"/>
        <item m="1" x="64"/>
        <item m="1" x="1775"/>
        <item m="1" x="314"/>
        <item m="1" x="485"/>
        <item m="1" x="2564"/>
        <item m="1" x="387"/>
        <item m="1" x="329"/>
        <item m="1" x="266"/>
        <item m="1" x="192"/>
        <item m="1" x="247"/>
        <item m="1" x="1578"/>
        <item m="1" x="1703"/>
        <item m="1" x="892"/>
        <item m="1" x="1780"/>
        <item m="1" x="1027"/>
        <item m="1" x="448"/>
        <item m="1" x="1442"/>
        <item m="1" x="866"/>
        <item m="1" x="1074"/>
        <item m="1" x="2728"/>
        <item m="1" x="2383"/>
        <item m="1" x="2650"/>
        <item m="1" x="1061"/>
        <item m="1" x="2187"/>
        <item m="1" x="778"/>
        <item m="1" x="2747"/>
        <item m="1" x="1043"/>
        <item m="1" x="1972"/>
        <item m="1" x="1015"/>
        <item m="1" x="521"/>
        <item m="1" x="1884"/>
        <item m="1" x="376"/>
        <item m="1" x="490"/>
        <item m="1" x="2640"/>
        <item m="1" x="2797"/>
        <item m="1" x="2084"/>
        <item m="1" x="2334"/>
        <item m="1" x="2238"/>
        <item m="1" x="1793"/>
        <item m="1" x="1612"/>
        <item m="1" x="388"/>
        <item m="1" x="495"/>
        <item m="1" x="1630"/>
        <item m="1" x="2341"/>
        <item m="1" x="2144"/>
        <item m="1" x="582"/>
        <item m="1" x="678"/>
        <item m="1" x="627"/>
        <item m="1" x="250"/>
        <item m="1" x="1595"/>
        <item m="1" x="876"/>
        <item m="1" x="1829"/>
        <item m="1" x="146"/>
        <item m="1" x="2181"/>
        <item m="1" x="2068"/>
        <item m="1" x="42"/>
        <item m="1" x="1491"/>
        <item m="1" x="2096"/>
        <item m="1" x="1632"/>
        <item m="1" x="1034"/>
        <item m="1" x="543"/>
        <item m="1" x="305"/>
        <item m="1" x="1900"/>
        <item m="1" x="400"/>
        <item m="1" x="398"/>
        <item m="1" x="945"/>
        <item m="1" x="534"/>
        <item m="1" x="1185"/>
        <item m="1" x="1863"/>
        <item m="1" x="1383"/>
        <item m="1" x="2475"/>
        <item m="1" x="674"/>
        <item m="1" x="1273"/>
        <item m="1" x="896"/>
        <item m="1" x="1906"/>
        <item m="1" x="2105"/>
        <item m="1" x="1940"/>
        <item m="1" x="1438"/>
        <item m="1" x="2416"/>
        <item m="1" x="2325"/>
        <item m="1" x="2342"/>
        <item m="1" x="1996"/>
        <item m="1" x="739"/>
        <item m="1" x="504"/>
        <item m="1" x="752"/>
        <item m="1" x="1358"/>
        <item m="1" x="763"/>
        <item m="1" x="978"/>
        <item m="1" x="865"/>
        <item m="1" x="174"/>
        <item m="1" x="955"/>
        <item m="1" x="1009"/>
        <item m="1" x="1962"/>
        <item m="1" x="2586"/>
        <item m="1" x="214"/>
        <item m="1" x="1684"/>
        <item m="1" x="588"/>
        <item m="1" x="1601"/>
        <item m="1" x="797"/>
        <item m="1" x="503"/>
        <item m="1" x="29"/>
        <item m="1" x="1498"/>
        <item m="1" x="1169"/>
        <item m="1" x="2400"/>
        <item m="1" x="1363"/>
        <item m="1" x="428"/>
        <item m="1" x="1704"/>
        <item m="1" x="25"/>
        <item m="1" x="1869"/>
        <item m="1" x="1759"/>
        <item m="1" x="158"/>
        <item m="1" x="223"/>
        <item m="1" x="1618"/>
        <item m="1" x="2224"/>
        <item m="1" x="2198"/>
        <item m="1" x="276"/>
        <item m="1" x="803"/>
        <item m="1" x="2158"/>
        <item m="1" x="2122"/>
        <item m="1" x="706"/>
        <item m="1" x="184"/>
        <item m="1" x="280"/>
        <item m="1" x="707"/>
        <item m="1" x="997"/>
        <item m="1" x="1625"/>
        <item m="1" x="1692"/>
        <item m="1" x="770"/>
        <item m="1" x="2465"/>
        <item m="1" x="986"/>
        <item m="1" x="836"/>
        <item m="1" x="70"/>
        <item m="1" x="1496"/>
        <item m="1" x="18"/>
        <item m="1" x="1054"/>
        <item m="1" x="2848"/>
        <item m="1" x="2272"/>
        <item m="1" x="992"/>
        <item m="1" x="1686"/>
        <item m="1" x="306"/>
        <item m="1" x="980"/>
        <item m="1" x="2501"/>
        <item m="1" x="1915"/>
        <item m="1" x="919"/>
        <item m="1" x="35"/>
        <item m="1" x="2182"/>
        <item m="1" x="688"/>
        <item m="1" x="2572"/>
        <item m="1" x="36"/>
        <item m="1" x="1154"/>
        <item m="1" x="1866"/>
        <item m="1" x="1658"/>
        <item m="1" x="2538"/>
        <item m="1" x="203"/>
        <item m="1" x="2215"/>
        <item m="1" x="1978"/>
        <item m="1" x="391"/>
        <item m="1" x="1973"/>
        <item m="1" x="1499"/>
        <item m="1" x="1747"/>
        <item m="1" x="1952"/>
        <item m="1" x="1177"/>
        <item m="1" x="1240"/>
        <item m="1" x="2042"/>
        <item m="1" x="1198"/>
        <item m="1" x="1333"/>
        <item m="1" x="2424"/>
        <item m="1" x="308"/>
        <item m="1" x="1313"/>
        <item m="1" x="2660"/>
        <item m="1" x="334"/>
        <item m="1" x="1148"/>
        <item m="1" x="2119"/>
        <item m="1" x="2841"/>
        <item m="1" x="2244"/>
        <item m="1" x="2312"/>
        <item m="1" x="1719"/>
        <item m="1" x="641"/>
        <item m="1" x="500"/>
        <item m="1" x="512"/>
        <item m="1" x="2109"/>
        <item m="1" x="802"/>
        <item m="1" x="552"/>
        <item m="1" x="600"/>
        <item m="1" x="2802"/>
        <item m="1" x="229"/>
        <item m="1" x="1581"/>
        <item m="1" x="2587"/>
        <item m="1" x="1348"/>
        <item m="1" x="1966"/>
        <item m="1" x="155"/>
        <item m="1" x="1919"/>
        <item m="1" x="1066"/>
        <item m="1" x="2670"/>
        <item m="1" x="1021"/>
        <item m="1" x="2257"/>
        <item m="1" x="756"/>
        <item m="1" x="1256"/>
        <item m="1" x="642"/>
        <item m="1" x="2731"/>
        <item m="1" x="1232"/>
        <item m="1" x="1471"/>
        <item m="1" x="819"/>
        <item m="1" x="792"/>
        <item m="1" x="1088"/>
        <item m="1" x="2613"/>
        <item m="1" x="1183"/>
        <item m="1" x="21"/>
        <item m="1" x="902"/>
        <item m="1" x="1344"/>
        <item m="1" x="2267"/>
        <item m="1" x="2716"/>
        <item m="1" x="369"/>
        <item m="1" x="1888"/>
        <item m="1" x="2735"/>
        <item m="1" x="1817"/>
        <item m="1" x="1820"/>
        <item m="1" x="2376"/>
        <item m="1" x="1020"/>
        <item m="1" x="2160"/>
        <item m="1" x="473"/>
        <item m="1" x="1809"/>
        <item m="1" x="421"/>
        <item m="1" x="2827"/>
        <item m="1" x="1334"/>
        <item m="1" x="1526"/>
        <item m="1" x="2243"/>
        <item m="1" x="1268"/>
        <item m="1" x="781"/>
        <item m="1" x="1114"/>
        <item m="1" x="1621"/>
        <item m="1" x="2351"/>
        <item m="1" x="842"/>
        <item m="1" x="1854"/>
        <item m="1" x="407"/>
        <item m="1" x="1217"/>
        <item m="1" x="1561"/>
        <item m="1" x="2545"/>
        <item m="1" x="1528"/>
        <item m="1" x="1204"/>
        <item m="1" x="2101"/>
        <item m="1" x="2292"/>
        <item m="1" x="1603"/>
        <item m="1" x="696"/>
        <item m="1" x="1503"/>
        <item m="1" x="2347"/>
        <item m="1" x="2480"/>
        <item m="1" x="186"/>
        <item m="1" x="1309"/>
        <item m="1" x="1052"/>
        <item m="1" x="557"/>
        <item m="1" x="1714"/>
        <item m="1" x="690"/>
        <item m="1" x="320"/>
        <item m="1" x="1302"/>
        <item m="1" x="1739"/>
        <item m="1" x="1753"/>
        <item m="1" x="1388"/>
        <item m="1" x="2320"/>
        <item m="1" x="651"/>
        <item m="1" x="614"/>
        <item m="1" x="1818"/>
        <item m="1" x="2754"/>
        <item m="1" x="1461"/>
        <item m="1" x="899"/>
        <item m="1" x="2659"/>
        <item m="1" x="2819"/>
        <item m="1" x="33"/>
        <item m="1" x="1576"/>
        <item m="1" x="2368"/>
        <item m="1" x="239"/>
        <item m="1" x="647"/>
        <item m="1" x="1095"/>
        <item m="1" x="1328"/>
        <item m="1" x="816"/>
        <item m="1" x="2142"/>
        <item m="1" x="1929"/>
        <item m="1" x="2092"/>
        <item m="1" x="1248"/>
        <item m="1" x="2179"/>
        <item m="1" x="670"/>
        <item m="1" x="2098"/>
        <item m="1" x="1768"/>
        <item m="1" x="1691"/>
        <item m="1" x="261"/>
        <item m="1" x="1855"/>
        <item m="1" x="1278"/>
        <item m="1" x="1450"/>
        <item m="1" x="2422"/>
        <item m="1" x="2600"/>
        <item m="1" x="2037"/>
        <item m="1" x="1958"/>
        <item m="1" x="824"/>
        <item m="1" x="281"/>
        <item m="1" x="1689"/>
        <item m="1" x="692"/>
        <item m="1" x="2646"/>
        <item m="1" x="2625"/>
        <item m="1" x="1694"/>
        <item m="1" x="2836"/>
        <item m="1" x="1161"/>
        <item m="1" x="1970"/>
        <item m="1" x="2396"/>
        <item m="1" x="1235"/>
        <item m="1" x="1944"/>
        <item m="1" x="2168"/>
        <item m="1" x="2296"/>
        <item m="1" x="362"/>
        <item m="1" x="2713"/>
        <item m="1" x="2229"/>
        <item m="1" x="1531"/>
        <item m="1" x="2568"/>
        <item m="1" x="185"/>
        <item m="1" x="2199"/>
        <item m="1" x="471"/>
        <item m="1" x="1407"/>
        <item m="1" x="66"/>
        <item m="1" x="610"/>
        <item m="1" x="669"/>
        <item m="1" x="2478"/>
        <item m="1" x="935"/>
        <item m="1" x="191"/>
        <item m="1" x="1959"/>
        <item m="1" x="1323"/>
        <item m="1" x="498"/>
        <item m="1" x="886"/>
        <item m="1" x="2254"/>
        <item m="1" x="325"/>
        <item m="1" x="1696"/>
        <item m="1" x="1938"/>
        <item m="1" x="1330"/>
        <item m="1" x="1190"/>
        <item m="1" x="2112"/>
        <item m="1" x="2494"/>
        <item m="1" x="574"/>
        <item m="1" x="1910"/>
        <item m="1" x="199"/>
        <item m="1" x="918"/>
        <item m="1" x="683"/>
        <item m="1" x="107"/>
        <item m="1" x="1487"/>
        <item m="1" x="1773"/>
        <item m="1" x="1513"/>
        <item m="1" x="1321"/>
        <item m="1" x="1425"/>
        <item m="1" x="1916"/>
        <item m="1" x="830"/>
        <item m="1" x="1649"/>
        <item m="1" x="1291"/>
        <item m="1" x="1699"/>
        <item m="1" x="2786"/>
        <item m="1" x="2756"/>
        <item m="1" x="1140"/>
        <item m="1" x="661"/>
        <item m="1" x="268"/>
        <item m="1" x="1315"/>
        <item m="1" x="94"/>
        <item m="1" x="1094"/>
        <item m="1" x="2730"/>
        <item m="1" x="1018"/>
        <item m="1" x="1948"/>
        <item m="1" x="601"/>
        <item m="1" x="1939"/>
        <item m="1" x="1311"/>
        <item m="1" x="633"/>
        <item m="1" x="248"/>
        <item m="1" x="20"/>
        <item m="1" x="1697"/>
        <item m="1" x="1035"/>
        <item m="1" x="1756"/>
        <item m="1" x="1186"/>
        <item m="1" x="1577"/>
        <item m="1" x="2276"/>
        <item m="1" x="2555"/>
        <item m="1" x="390"/>
        <item m="1" x="2549"/>
        <item m="1" x="2536"/>
        <item m="1" x="2442"/>
        <item m="1" x="62"/>
        <item m="1" x="486"/>
        <item m="1" x="2502"/>
        <item m="1" x="2414"/>
        <item m="1" x="150"/>
        <item m="1" x="1241"/>
        <item m="1" x="1345"/>
        <item m="1" x="1414"/>
        <item m="1" x="1392"/>
        <item m="1" x="2768"/>
        <item m="1" x="522"/>
        <item m="1" x="643"/>
        <item m="1" x="2523"/>
        <item m="1" x="1024"/>
        <item m="1" x="981"/>
        <item m="1" x="2584"/>
        <item m="1" x="2060"/>
        <item m="1" x="1019"/>
        <item m="1" x="2220"/>
        <item m="1" x="2751"/>
        <item m="1" x="531"/>
        <item m="1" x="714"/>
        <item m="1" x="1693"/>
        <item m="1" x="2344"/>
        <item m="1" x="2604"/>
        <item m="1" x="2778"/>
        <item m="1" x="2388"/>
        <item m="1" x="2223"/>
        <item m="1" x="1419"/>
        <item m="1" x="585"/>
        <item m="1" x="2178"/>
        <item m="1" x="2152"/>
        <item m="1" x="1051"/>
        <item m="1" x="1825"/>
        <item m="1" x="404"/>
        <item m="1" x="2654"/>
        <item m="1" x="1843"/>
        <item m="1" x="1732"/>
        <item m="1" x="464"/>
        <item m="1" x="1715"/>
        <item m="1" x="1554"/>
        <item m="1" x="1420"/>
        <item m="1" x="2371"/>
        <item m="1" x="948"/>
        <item m="1" x="2516"/>
        <item m="1" x="1416"/>
        <item m="1" x="1223"/>
        <item m="1" x="151"/>
        <item m="1" x="801"/>
        <item m="1" x="1222"/>
        <item m="1" x="2560"/>
        <item m="1" x="148"/>
        <item m="1" x="1666"/>
        <item m="1" x="793"/>
        <item m="1" x="703"/>
        <item m="1" x="890"/>
        <item m="1" x="1750"/>
        <item m="1" x="1785"/>
        <item m="1" x="1813"/>
        <item m="1" x="476"/>
        <item m="1" x="998"/>
        <item m="1" x="946"/>
        <item m="1" x="2487"/>
        <item m="1" x="2291"/>
        <item m="1" x="241"/>
        <item m="1" x="172"/>
        <item m="1" x="914"/>
        <item m="1" x="1191"/>
        <item m="1" x="1353"/>
        <item m="1" x="2171"/>
        <item m="1" x="743"/>
        <item m="1" x="304"/>
        <item m="1" x="1662"/>
        <item m="1" x="40"/>
        <item m="1" x="1262"/>
        <item m="1" x="1643"/>
        <item m="1" x="1802"/>
        <item m="1" x="451"/>
        <item m="1" x="1931"/>
        <item m="1" x="546"/>
        <item m="1" x="563"/>
        <item m="1" x="2447"/>
        <item m="1" x="1731"/>
        <item m="1" x="786"/>
        <item m="1" x="348"/>
        <item m="1" x="2311"/>
        <item m="1" x="2498"/>
        <item m="1" x="16"/>
        <item m="1" x="2433"/>
        <item m="1" x="2430"/>
        <item m="1" x="728"/>
        <item m="1" x="441"/>
        <item m="1" x="2678"/>
        <item m="1" x="744"/>
        <item m="1" x="1801"/>
        <item m="1" x="2804"/>
        <item m="1" x="2632"/>
        <item m="1" x="1975"/>
        <item m="1" x="2273"/>
        <item m="1" x="1384"/>
        <item m="1" x="1488"/>
        <item m="1" x="1495"/>
        <item m="1" x="2287"/>
        <item m="1" x="1055"/>
        <item m="1" x="204"/>
        <item m="1" x="2407"/>
        <item m="1" x="2608"/>
        <item m="1" x="1654"/>
        <item m="1" x="2753"/>
        <item m="1" x="2226"/>
        <item m="1" x="622"/>
        <item m="1" x="957"/>
        <item m="1" x="378"/>
        <item m="1" x="1879"/>
        <item m="1" x="1265"/>
        <item m="1" x="2664"/>
        <item m="1" x="259"/>
        <item m="1" x="1129"/>
        <item m="1" x="2020"/>
        <item m="1" x="559"/>
        <item m="1" x="1669"/>
        <item x="0"/>
        <item x="5"/>
        <item m="1" x="2259"/>
        <item m="1" x="989"/>
        <item m="1" x="735"/>
        <item m="1" x="658"/>
        <item m="1" x="1980"/>
        <item m="1" x="1316"/>
        <item m="1" x="2605"/>
        <item m="1" x="1078"/>
        <item m="1" x="932"/>
        <item m="1" x="1635"/>
        <item m="1" x="2095"/>
        <item m="1" x="2540"/>
        <item m="1" x="2264"/>
        <item m="1" x="829"/>
        <item m="1" x="1229"/>
        <item m="1" x="2035"/>
        <item m="1" x="1098"/>
        <item m="1" x="1710"/>
        <item m="1" x="1661"/>
        <item m="1" x="2275"/>
        <item m="1" x="1295"/>
        <item m="1" x="1641"/>
        <item m="1" x="1991"/>
        <item m="1" x="753"/>
        <item m="1" x="2094"/>
        <item m="1" x="2521"/>
        <item m="1" x="1189"/>
        <item m="1" x="924"/>
        <item m="1" x="2634"/>
        <item m="1" x="2645"/>
        <item m="1" x="88"/>
        <item m="1" x="904"/>
        <item m="1" x="2490"/>
        <item m="1" x="639"/>
        <item m="1" x="2644"/>
        <item m="1" x="2796"/>
        <item m="1" x="2373"/>
        <item m="1" x="193"/>
        <item m="1" x="1742"/>
        <item m="1" x="578"/>
        <item m="1" x="1596"/>
        <item m="1" x="1064"/>
        <item m="1" x="2283"/>
        <item m="1" x="1885"/>
        <item m="1" x="1439"/>
        <item m="1" x="453"/>
        <item m="1" x="2307"/>
        <item m="1" x="1469"/>
        <item m="1" x="1521"/>
        <item m="1" x="1153"/>
        <item m="1" x="187"/>
        <item m="1" x="1100"/>
        <item m="1" x="910"/>
        <item m="1" x="2439"/>
        <item m="1" x="282"/>
        <item m="1" x="2302"/>
        <item m="1" x="14"/>
        <item m="1" x="2471"/>
        <item m="1" x="493"/>
        <item m="1" x="2366"/>
        <item m="1" x="1574"/>
        <item m="1" x="2748"/>
        <item m="1" x="393"/>
        <item m="1" x="519"/>
        <item m="1" x="764"/>
        <item m="1" x="1857"/>
        <item m="1" x="2375"/>
        <item m="1" x="217"/>
        <item m="1" x="1398"/>
        <item m="1" x="2669"/>
        <item m="1" x="1483"/>
        <item m="1" x="205"/>
        <item m="1" x="2297"/>
        <item m="1" x="461"/>
        <item m="1" x="921"/>
        <item m="1" x="2845"/>
        <item m="1" x="2391"/>
        <item m="1" x="777"/>
        <item m="1" x="718"/>
        <item m="1" x="2190"/>
        <item m="1" x="2733"/>
        <item m="1" x="1730"/>
        <item m="1" x="2755"/>
        <item m="1" x="452"/>
        <item m="1" x="406"/>
        <item m="1" x="2723"/>
        <item m="1" x="1033"/>
        <item m="1" x="1638"/>
        <item m="1" x="779"/>
        <item m="1" x="2774"/>
        <item m="1" x="2823"/>
        <item m="1" x="2261"/>
        <item m="1" x="1281"/>
        <item m="1" x="2147"/>
        <item m="1" x="2712"/>
        <item m="1" x="2011"/>
        <item m="1" x="2246"/>
        <item m="1" x="1327"/>
        <item m="1" x="2561"/>
        <item m="1" x="502"/>
        <item m="1" x="2103"/>
        <item m="1" x="1986"/>
        <item m="1" x="481"/>
        <item m="1" x="1351"/>
        <item m="1" x="1386"/>
        <item m="1" x="2384"/>
        <item m="1" x="1724"/>
        <item m="1" x="529"/>
        <item m="1" x="795"/>
        <item m="1" x="2146"/>
        <item m="1" x="2313"/>
        <item m="1" x="1011"/>
        <item m="1" x="2093"/>
        <item m="1" x="2589"/>
        <item m="1" x="1776"/>
        <item m="1" x="700"/>
        <item m="1" x="2003"/>
        <item m="1" x="372"/>
        <item m="1" x="1092"/>
        <item m="1" x="1200"/>
        <item m="1" x="2346"/>
        <item m="1" x="1918"/>
        <item m="1" x="30"/>
        <item m="1" x="879"/>
        <item m="1" x="930"/>
        <item m="1" x="56"/>
        <item m="1" x="1814"/>
        <item m="1" x="444"/>
        <item m="1" x="1967"/>
        <item m="1" x="1017"/>
        <item m="1" x="973"/>
        <item m="1" x="775"/>
        <item m="1" x="1455"/>
        <item m="1" x="1405"/>
        <item m="1" x="2583"/>
        <item m="1" x="2683"/>
        <item m="1" x="358"/>
        <item m="1" x="1072"/>
        <item m="1" x="1847"/>
        <item m="1" x="2185"/>
        <item m="1" x="1318"/>
        <item m="1" x="1207"/>
        <item m="1" x="396"/>
        <item m="1" x="278"/>
        <item m="1" x="2015"/>
        <item m="1" x="2157"/>
        <item m="1" x="1409"/>
        <item m="1" x="1359"/>
        <item m="1" x="594"/>
        <item m="1" x="1500"/>
        <item m="1" x="2798"/>
        <item m="1" x="2615"/>
        <item m="1" x="2769"/>
        <item m="1" x="2552"/>
        <item m="1" x="1142"/>
        <item m="1" x="134"/>
        <item m="1" x="1472"/>
        <item m="1" x="1644"/>
        <item m="1" x="1246"/>
        <item m="1" x="1560"/>
        <item m="1" x="1194"/>
        <item m="1" x="2304"/>
        <item m="1" x="1432"/>
        <item m="1" x="1954"/>
        <item m="1" x="2348"/>
        <item m="1" x="2479"/>
        <item m="1" x="2123"/>
        <item m="1" x="95"/>
        <item m="1" x="1489"/>
        <item m="1" x="1674"/>
        <item m="1" x="1130"/>
        <item m="1" x="1549"/>
        <item m="1" x="844"/>
        <item m="1" x="2127"/>
        <item m="1" x="2570"/>
        <item m="1" x="1156"/>
        <item m="1" x="880"/>
        <item m="1" x="555"/>
        <item m="1" x="823"/>
        <item m="1" x="1672"/>
        <item m="1" x="2278"/>
        <item m="1" x="356"/>
        <item m="1" x="176"/>
        <item m="1" x="1267"/>
        <item m="1" x="302"/>
        <item m="1" x="1623"/>
        <item m="1" x="1464"/>
        <item m="1" x="2055"/>
        <item m="1" x="672"/>
        <item m="1" x="2108"/>
        <item m="1" x="2457"/>
        <item m="1" x="2379"/>
        <item m="1" x="1961"/>
        <item m="1" x="721"/>
        <item m="1" x="2213"/>
        <item m="1" x="1628"/>
        <item m="1" x="2289"/>
        <item m="1" x="2443"/>
        <item m="1" x="1317"/>
        <item m="1" x="2155"/>
        <item m="1" x="15"/>
        <item m="1" x="2141"/>
        <item m="1" x="2051"/>
        <item m="1" x="950"/>
        <item m="1" x="1946"/>
        <item m="1" x="2592"/>
        <item m="1" x="1040"/>
        <item m="1" x="511"/>
        <item m="1" x="2590"/>
        <item m="1" x="2134"/>
        <item m="1" x="383"/>
        <item m="1" x="1758"/>
        <item m="1" x="1452"/>
        <item m="1" x="2303"/>
        <item m="1" x="44"/>
        <item m="1" x="524"/>
        <item m="1" x="86"/>
        <item m="1" x="2622"/>
        <item m="1" x="1850"/>
        <item m="1" x="1904"/>
        <item m="1" x="2280"/>
        <item m="1" x="46"/>
        <item m="1" x="1079"/>
        <item m="1" x="619"/>
        <item m="1" x="2539"/>
        <item m="1" x="236"/>
        <item m="1" x="2209"/>
        <item m="1" x="569"/>
        <item m="1" x="264"/>
        <item m="1" x="2298"/>
        <item m="1" x="1743"/>
        <item m="1" x="2652"/>
        <item m="1" x="933"/>
        <item m="1" x="1509"/>
        <item m="1" x="2689"/>
        <item m="1" x="2799"/>
        <item m="1" x="727"/>
        <item m="1" x="2090"/>
        <item m="1" x="1651"/>
        <item m="1" x="841"/>
        <item m="1" x="1626"/>
        <item m="1" x="757"/>
        <item m="1" x="1512"/>
        <item m="1" x="2722"/>
        <item m="1" x="2745"/>
        <item m="1" x="1907"/>
        <item m="1" x="1310"/>
        <item m="1" x="776"/>
        <item m="1" x="2736"/>
        <item m="1" x="1352"/>
        <item m="1" x="1109"/>
        <item m="1" x="1598"/>
        <item m="1" x="2293"/>
        <item m="1" x="1164"/>
        <item m="1" x="2005"/>
        <item m="1" x="2001"/>
        <item m="1" x="2553"/>
        <item m="1" x="2838"/>
        <item m="1" x="2470"/>
        <item m="1" x="1459"/>
        <item m="1" x="1671"/>
        <item m="1" x="2299"/>
        <item m="1" x="2100"/>
        <item m="1" x="2691"/>
        <item m="1" x="839"/>
        <item m="1" x="1201"/>
        <item m="1" x="2703"/>
        <item m="1" x="962"/>
        <item m="1" x="548"/>
        <item x="4"/>
        <item m="1" x="1444"/>
        <item m="1" x="501"/>
        <item m="1" x="598"/>
        <item m="1" x="335"/>
        <item m="1" x="1994"/>
        <item m="1" x="2423"/>
        <item m="1" x="2230"/>
        <item m="1" x="416"/>
        <item m="1" x="2017"/>
        <item m="1" x="1023"/>
        <item m="1" x="1508"/>
        <item m="1" x="1127"/>
        <item m="1" x="1497"/>
        <item m="1" x="1786"/>
        <item m="1" x="873"/>
        <item m="1" x="2018"/>
        <item m="1" x="1665"/>
        <item m="1" x="1219"/>
        <item m="1" x="995"/>
        <item m="1" x="694"/>
        <item m="1" x="1257"/>
        <item m="1" x="634"/>
        <item m="1" x="2210"/>
        <item m="1" x="432"/>
        <item m="1" x="380"/>
        <item m="1" x="76"/>
        <item m="1" x="209"/>
        <item m="1" x="285"/>
        <item m="1" x="1779"/>
        <item m="1" x="2073"/>
        <item m="1" x="657"/>
        <item m="1" x="2081"/>
        <item m="1" x="1305"/>
        <item m="1" x="137"/>
        <item m="1" x="1737"/>
        <item m="1" x="863"/>
        <item m="1" x="2725"/>
        <item m="1" x="2176"/>
        <item m="1" x="1894"/>
        <item m="1" x="2727"/>
        <item m="1" x="898"/>
        <item m="1" x="2417"/>
        <item m="1" x="457"/>
        <item m="1" x="1987"/>
        <item m="1" x="2580"/>
        <item m="1" x="2099"/>
        <item m="1" x="1932"/>
        <item m="1" x="1536"/>
        <item m="1" x="1231"/>
        <item m="1" x="2114"/>
        <item m="1" x="705"/>
        <item m="1" x="2817"/>
        <item m="1" x="2762"/>
        <item m="1" x="1642"/>
        <item m="1" x="1067"/>
        <item m="1" x="577"/>
        <item m="1" x="2445"/>
        <item m="1" x="799"/>
        <item m="1" x="1539"/>
        <item m="1" x="1740"/>
        <item m="1" x="284"/>
        <item m="1" x="883"/>
        <item m="1" x="1631"/>
        <item m="1" x="1031"/>
        <item m="1" x="2258"/>
        <item m="1" x="331"/>
        <item m="1" x="49"/>
        <item m="1" x="73"/>
        <item m="1" x="847"/>
        <item m="1" x="2265"/>
        <item m="1" x="1378"/>
        <item m="1" x="1969"/>
        <item m="1" x="1068"/>
        <item m="1" x="679"/>
        <item m="1" x="1523"/>
        <item m="1" x="2602"/>
        <item m="1" x="1504"/>
        <item m="1" x="1652"/>
        <item m="1" x="2700"/>
        <item m="1" x="195"/>
        <item m="1" x="2409"/>
        <item m="1" x="273"/>
        <item m="1" x="1881"/>
        <item m="1" x="1282"/>
        <item m="1" x="625"/>
        <item m="1" x="54"/>
        <item m="1" x="1515"/>
        <item m="1" x="1254"/>
        <item m="1" x="572"/>
        <item m="1" x="1397"/>
        <item m="1" x="1434"/>
        <item m="1" x="682"/>
        <item m="1" x="413"/>
        <item m="1" x="741"/>
        <item m="1" x="1876"/>
        <item m="1" x="1620"/>
        <item m="1" x="915"/>
        <item m="1" x="1908"/>
        <item m="1" x="2256"/>
        <item m="1" x="1276"/>
        <item m="1" x="2040"/>
        <item m="1" x="1782"/>
        <item m="1" x="663"/>
        <item m="1" x="13"/>
        <item m="1" x="689"/>
        <item m="1" x="2331"/>
        <item m="1" x="2071"/>
        <item m="1" x="315"/>
        <item m="1" x="758"/>
        <item m="1" x="1296"/>
        <item m="1" x="575"/>
        <item m="1" x="2395"/>
        <item m="1" x="482"/>
        <item m="1" x="167"/>
        <item m="1" x="2270"/>
        <item m="1" x="2061"/>
        <item m="1" x="2469"/>
        <item m="1" x="814"/>
        <item m="1" x="2239"/>
        <item m="1" x="665"/>
        <item m="1" x="1292"/>
        <item m="1" x="1465"/>
        <item m="1" x="1326"/>
        <item m="1" x="1680"/>
        <item m="1" x="138"/>
        <item m="1" x="509"/>
        <item m="1" x="2474"/>
        <item m="1" x="2842"/>
        <item m="1" x="2170"/>
        <item m="1" x="754"/>
        <item m="1" x="2374"/>
        <item m="1" x="141"/>
        <item m="1" x="1387"/>
        <item m="1" x="2408"/>
        <item m="1" x="2269"/>
        <item m="1" x="745"/>
        <item m="1" x="638"/>
        <item m="1" x="1121"/>
        <item m="1" x="1399"/>
        <item m="1" x="450"/>
        <item m="1" x="2286"/>
        <item m="1" x="2438"/>
        <item m="1" x="2788"/>
        <item m="1" x="768"/>
        <item m="1" x="1394"/>
        <item m="1" x="1873"/>
        <item m="1" x="812"/>
        <item m="1" x="2358"/>
        <item m="1" x="2200"/>
        <item m="1" x="1493"/>
        <item m="1" x="2440"/>
        <item m="1" x="1224"/>
        <item m="1" x="2705"/>
        <item m="1" x="1552"/>
        <item m="1" x="2714"/>
        <item m="1" x="1440"/>
        <item m="1" x="1366"/>
        <item m="1" x="2033"/>
        <item m="1" x="1456"/>
        <item m="1" x="345"/>
        <item m="1" x="1174"/>
        <item m="1" x="1774"/>
        <item m="1" x="1413"/>
        <item m="1" x="2047"/>
        <item m="1" x="1646"/>
        <item m="1" x="2361"/>
        <item m="1" x="2089"/>
        <item m="1" x="434"/>
        <item m="1" x="429"/>
        <item m="1" x="1036"/>
        <item m="1" x="656"/>
        <item m="1" x="2526"/>
        <item m="1" x="1165"/>
        <item m="1" x="2453"/>
        <item m="1" x="1771"/>
        <item m="1" x="782"/>
        <item m="1" x="1518"/>
        <item m="1" x="525"/>
        <item m="1" x="2380"/>
        <item m="1" x="1081"/>
        <item m="1" x="655"/>
        <item m="1" x="2603"/>
        <item m="1" x="2846"/>
        <item m="1" x="698"/>
        <item m="1" x="516"/>
        <item m="1" x="1058"/>
        <item m="1" x="131"/>
        <item m="1" x="767"/>
        <item m="1" x="1253"/>
        <item m="1" x="994"/>
        <item m="1" x="386"/>
        <item m="1" x="1868"/>
        <item m="1" x="1026"/>
        <item m="1" x="1550"/>
        <item m="1" x="1679"/>
        <item m="1" x="2766"/>
        <item m="1" x="2763"/>
        <item m="1" x="2434"/>
        <item m="1" x="2251"/>
        <item m="1" x="1084"/>
        <item m="1" x="2282"/>
        <item m="1" x="1401"/>
        <item m="1" x="2427"/>
        <item m="1" x="1579"/>
        <item m="1" x="2455"/>
        <item m="1" x="115"/>
        <item m="1" x="1124"/>
        <item m="1" x="1860"/>
        <item m="1" x="2614"/>
        <item m="1" x="2831"/>
        <item m="1" x="2610"/>
        <item m="1" x="2513"/>
        <item m="1" x="269"/>
        <item m="1" x="2591"/>
        <item m="1" x="178"/>
        <item m="1" x="2462"/>
        <item m="1" x="1004"/>
        <item m="1" x="2525"/>
        <item m="1" x="81"/>
        <item m="1" x="425"/>
        <item m="1" x="2520"/>
        <item m="1" x="2153"/>
        <item m="1" x="168"/>
        <item m="1" x="1214"/>
        <item m="1" x="1113"/>
        <item m="1" x="1490"/>
        <item m="1" x="664"/>
        <item m="1" x="2163"/>
        <item m="1" x="2757"/>
        <item m="1" x="2120"/>
        <item m="1" x="785"/>
        <item m="1" x="850"/>
        <item m="1" x="1006"/>
        <item m="1" x="1909"/>
        <item m="1" x="1494"/>
        <item m="1" x="2159"/>
        <item m="1" x="1263"/>
        <item m="1" x="127"/>
        <item m="1" x="867"/>
        <item m="1" x="1208"/>
        <item m="1" x="316"/>
        <item m="1" x="1047"/>
        <item m="1" x="1845"/>
        <item m="1" x="1864"/>
        <item m="1" x="630"/>
        <item m="1" x="144"/>
        <item m="1" x="232"/>
        <item m="1" x="1798"/>
        <item m="1" x="153"/>
        <item m="1" x="1614"/>
        <item m="1" x="1093"/>
        <item m="1" x="1125"/>
        <item m="1" x="1594"/>
        <item m="1" x="530"/>
        <item m="1" x="2151"/>
        <item m="1" x="1789"/>
        <item m="1" x="2115"/>
        <item m="1" x="1899"/>
        <item m="1" x="1974"/>
        <item m="1" x="584"/>
        <item m="1" x="494"/>
        <item m="1" x="2201"/>
        <item m="1" x="1145"/>
        <item m="1" x="549"/>
        <item m="1" x="2444"/>
        <item m="1" x="79"/>
        <item m="1" x="1889"/>
        <item m="1" x="1083"/>
        <item m="1" x="194"/>
        <item m="1" x="1374"/>
        <item m="1" x="1300"/>
        <item m="1" x="240"/>
        <item m="1" x="909"/>
        <item m="1" x="10"/>
        <item m="1" x="772"/>
        <item m="1" x="346"/>
        <item m="1" x="2058"/>
        <item m="1" x="114"/>
        <item m="1" x="1877"/>
        <item m="1" x="632"/>
        <item m="1" x="2551"/>
        <item m="1" x="353"/>
        <item m="1" x="472"/>
        <item m="1" x="949"/>
        <item m="1" x="528"/>
        <item m="1" x="2025"/>
        <item m="1" x="599"/>
        <item m="1" x="833"/>
        <item m="1" x="487"/>
        <item m="1" x="1797"/>
        <item m="1" x="1451"/>
        <item m="1" x="2661"/>
        <item m="1" x="91"/>
        <item m="1" x="621"/>
        <item m="1" x="2459"/>
        <item m="1" x="370"/>
        <item m="1" x="179"/>
        <item m="1" x="1683"/>
        <item m="1" x="145"/>
        <item m="1" x="1718"/>
        <item m="1" x="1930"/>
        <item m="1" x="1839"/>
        <item m="1" x="736"/>
        <item m="1" x="53"/>
        <item m="1" x="1404"/>
        <item m="1" x="1890"/>
        <item m="1" x="1403"/>
        <item m="1" x="827"/>
        <item m="1" x="2701"/>
        <item m="1" x="1824"/>
        <item m="1" x="970"/>
        <item m="1" x="515"/>
        <item m="1" x="410"/>
        <item m="1" x="2742"/>
        <item m="1" x="1342"/>
        <item m="1" x="437"/>
        <item m="1" x="538"/>
        <item m="1" x="1393"/>
        <item m="1" x="1266"/>
        <item m="1" x="684"/>
        <item m="1" x="742"/>
        <item m="1" x="499"/>
        <item m="1" x="1157"/>
        <item m="1" x="788"/>
        <item m="1" x="2219"/>
        <item m="1" x="853"/>
        <item m="1" x="2450"/>
        <item m="1" x="869"/>
        <item m="1" x="1280"/>
        <item m="1" x="1924"/>
        <item m="1" x="246"/>
        <item m="1" x="895"/>
        <item m="1" x="1044"/>
        <item m="1" x="462"/>
        <item m="1" x="654"/>
        <item m="1" x="216"/>
        <item m="1" x="1608"/>
        <item m="1" x="1412"/>
        <item m="1" x="635"/>
        <item m="1" x="2544"/>
        <item m="1" x="2673"/>
        <item m="1" x="2041"/>
        <item m="1" x="2381"/>
        <item m="1" x="2013"/>
        <item m="1" x="1408"/>
        <item m="1" x="740"/>
        <item m="1" x="1936"/>
        <item m="1" x="1249"/>
        <item m="1" x="996"/>
        <item m="1" x="2372"/>
        <item m="1" x="1396"/>
        <item m="1" x="2065"/>
        <item m="1" x="1663"/>
        <item m="1" x="1025"/>
        <item m="1" x="2595"/>
        <item m="1" x="2139"/>
        <item m="1" x="1220"/>
        <item m="1" x="1582"/>
        <item m="1" x="1178"/>
        <item m="1" x="2657"/>
        <item m="1" x="327"/>
        <item m="1" x="2162"/>
        <item m="1" x="207"/>
        <item m="1" x="849"/>
        <item m="1" x="2651"/>
        <item m="1" x="2685"/>
        <item m="1" x="964"/>
        <item m="1" x="815"/>
        <item m="1" x="1141"/>
        <item x="3"/>
        <item m="1" x="344"/>
        <item m="1" x="1332"/>
        <item m="1" x="916"/>
        <item m="1" x="650"/>
        <item m="1" x="751"/>
        <item m="1" x="357"/>
        <item m="1" x="558"/>
        <item m="1" x="1264"/>
        <item m="1" x="2611"/>
        <item m="1" x="1546"/>
        <item m="1" x="2164"/>
        <item m="1" x="608"/>
        <item m="1" x="2252"/>
        <item m="1" x="2401"/>
        <item m="1" x="1791"/>
        <item m="1" x="695"/>
        <item m="1" x="2330"/>
        <item m="1" x="1767"/>
        <item m="1" x="1236"/>
        <item m="1" x="2056"/>
        <item m="1" x="2794"/>
        <item m="1" x="2305"/>
        <item m="1" x="1211"/>
        <item m="1" x="510"/>
        <item m="1" x="1851"/>
        <item m="1" x="1324"/>
        <item m="1" x="2233"/>
        <item m="1" x="1927"/>
        <item m="1" x="1112"/>
        <item m="1" x="848"/>
        <item m="1" x="225"/>
        <item m="1" x="87"/>
        <item m="1" x="691"/>
        <item m="1" x="889"/>
        <item m="1" x="681"/>
        <item m="1" x="2688"/>
        <item m="1" x="2681"/>
        <item m="1" x="1997"/>
        <item m="1" x="2738"/>
        <item m="1" x="312"/>
        <item m="1" x="2357"/>
        <item m="1" x="653"/>
        <item m="1" x="2355"/>
        <item m="1" x="1792"/>
        <item m="1" x="2044"/>
        <item m="1" x="126"/>
        <item m="1" x="307"/>
        <item m="1" x="97"/>
        <item m="1" x="550"/>
        <item m="1" x="1151"/>
        <item m="1" x="2022"/>
        <item m="1" x="1976"/>
        <item m="1" x="1913"/>
        <item m="1" x="2421"/>
        <item m="1" x="366"/>
        <item m="1" x="2077"/>
        <item m="1" x="1369"/>
        <item m="1" x="1811"/>
        <item m="1" x="2091"/>
        <item m="1" x="1524"/>
        <item m="1" x="2772"/>
        <item m="1" x="1435"/>
        <item m="1" x="1762"/>
        <item m="1" x="937"/>
        <item m="1" x="379"/>
        <item m="1" x="231"/>
        <item m="1" x="1751"/>
        <item m="1" x="371"/>
        <item m="1" x="1872"/>
        <item m="1" x="423"/>
        <item m="1" x="1637"/>
        <item m="1" x="1357"/>
        <item m="1" x="648"/>
        <item m="1" x="2389"/>
        <item m="1" x="1816"/>
        <item m="1" x="2306"/>
        <item m="1" x="2385"/>
        <item m="1" x="1466"/>
        <item m="1" x="649"/>
        <item m="1" x="645"/>
        <item m="1" x="2116"/>
        <item m="1" x="258"/>
        <item m="1" x="2776"/>
        <item m="1" x="965"/>
        <item m="1" x="583"/>
        <item m="1" x="1075"/>
        <item m="1" x="228"/>
        <item m="1" x="189"/>
        <item m="1" x="991"/>
        <item m="1" x="1865"/>
        <item m="1" x="1454"/>
        <item m="1" x="83"/>
        <item m="1" x="676"/>
        <item m="1" x="212"/>
        <item m="1" x="2288"/>
        <item m="1" x="418"/>
        <item m="1" x="2565"/>
        <item m="1" x="1648"/>
        <item m="1" x="2436"/>
        <item m="1" x="1346"/>
        <item m="1" x="1806"/>
        <item m="1" x="2483"/>
        <item m="1" x="93"/>
        <item m="1" x="2694"/>
        <item m="1" x="2782"/>
        <item m="1" x="2211"/>
        <item m="1" x="133"/>
        <item m="1" x="993"/>
        <item m="1" x="2507"/>
        <item m="1" x="1859"/>
        <item m="1" x="505"/>
        <item m="1" x="2076"/>
        <item m="1" x="2087"/>
        <item m="1" x="1922"/>
        <item m="1" x="1794"/>
        <item m="1" x="173"/>
        <item m="1" x="2014"/>
        <item m="1" x="343"/>
        <item m="1" x="1242"/>
        <item m="1" x="606"/>
        <item m="1" x="2832"/>
        <item m="1" x="2399"/>
        <item m="1" x="715"/>
        <item m="1" x="67"/>
        <item m="1" x="2637"/>
        <item m="1" x="871"/>
        <item m="1" x="2789"/>
        <item m="1" x="547"/>
        <item m="1" x="75"/>
        <item m="1" x="2556"/>
        <item m="1" x="1522"/>
        <item m="1" x="475"/>
        <item m="1" x="293"/>
        <item m="1" x="1760"/>
        <item m="1" x="846"/>
        <item m="1" x="2828"/>
        <item m="1" x="774"/>
        <item m="1" x="1587"/>
        <item m="1" x="2585"/>
        <item m="1" x="1233"/>
        <item m="1" x="667"/>
        <item m="1" x="257"/>
        <item m="1" x="38"/>
        <item m="1" x="1290"/>
        <item m="1" x="2072"/>
        <item m="1" x="607"/>
        <item m="1" x="2542"/>
        <item m="1" x="112"/>
        <item m="1" x="2336"/>
        <item m="1" x="1132"/>
        <item m="1" x="2392"/>
        <item m="1" x="1682"/>
        <item m="1" x="1097"/>
        <item m="1" x="1116"/>
        <item m="1" x="455"/>
        <item m="1" x="537"/>
        <item m="1" x="2517"/>
        <item m="1" x="2593"/>
        <item m="1" x="2709"/>
        <item m="1" x="116"/>
        <item m="1" x="2426"/>
        <item m="1" x="733"/>
        <item m="1" x="2577"/>
        <item m="1" x="424"/>
        <item m="1" x="1611"/>
        <item m="1" x="2078"/>
        <item m="1" x="2032"/>
        <item m="1" x="1225"/>
        <item m="1" x="2418"/>
        <item m="1" x="878"/>
        <item m="1" x="1634"/>
        <item m="1" x="2707"/>
        <item m="1" x="2411"/>
        <item m="1" x="790"/>
        <item m="1" x="2359"/>
        <item m="1" x="923"/>
        <item m="1" x="872"/>
        <item m="1" x="415"/>
        <item m="1" x="1788"/>
        <item m="1" x="1337"/>
        <item m="1" x="110"/>
        <item m="1" x="2648"/>
        <item m="1" x="2174"/>
        <item m="1" x="748"/>
        <item m="1" x="159"/>
        <item m="1" x="1995"/>
        <item m="1" x="2726"/>
        <item m="1" x="1390"/>
        <item m="1" x="2504"/>
        <item m="1" x="1557"/>
        <item m="1" x="1563"/>
        <item m="1" x="1037"/>
        <item m="1" x="354"/>
        <item m="1" x="1838"/>
        <item m="1" x="1429"/>
        <item m="1" x="289"/>
        <item m="1" x="1687"/>
        <item m="1" x="845"/>
        <item m="1" x="2154"/>
        <item m="1" x="1428"/>
        <item m="1" x="1613"/>
        <item m="1" x="765"/>
        <item m="1" x="1564"/>
        <item m="1" x="1218"/>
        <item m="1" x="732"/>
        <item m="1" x="2746"/>
        <item m="1" x="2036"/>
        <item m="1" x="32"/>
        <item m="1" x="1593"/>
        <item m="1" x="1883"/>
        <item m="1" x="2218"/>
        <item m="1" x="1012"/>
        <item m="1" x="2653"/>
        <item m="1" x="1617"/>
        <item m="1" x="738"/>
        <item m="1" x="2598"/>
        <item m="1" x="465"/>
        <item m="1" x="1880"/>
        <item m="1" x="2338"/>
        <item m="1" x="969"/>
        <item m="1" x="1007"/>
        <item m="1" x="2825"/>
        <item m="1" x="215"/>
        <item m="1" x="468"/>
        <item m="1" x="47"/>
        <item m="1" x="2406"/>
        <item m="1" x="121"/>
        <item m="1" x="2390"/>
        <item m="1" x="2617"/>
        <item m="1" x="301"/>
        <item m="1" x="1586"/>
        <item m="1" x="1175"/>
        <item m="1" x="2835"/>
        <item m="1" x="1069"/>
        <item m="1" x="1076"/>
        <item m="1" x="1558"/>
        <item m="1" x="928"/>
        <item m="1" x="2744"/>
        <item m="1" x="171"/>
        <item m="1" x="652"/>
        <item m="1" x="1590"/>
        <item m="1" x="1795"/>
        <item m="1" x="831"/>
        <item m="1" x="1181"/>
        <item m="1" x="2279"/>
        <item m="1" x="2102"/>
        <item m="1" x="680"/>
        <item m="1" x="553"/>
        <item m="1" x="1985"/>
        <item m="1" x="810"/>
        <item m="1" x="389"/>
        <item m="1" x="2167"/>
        <item m="1" x="1048"/>
        <item m="1" x="1354"/>
        <item m="1" x="2815"/>
        <item m="1" x="1402"/>
        <item m="1" x="2420"/>
        <item m="1" x="2569"/>
        <item m="1" x="2656"/>
        <item m="1" x="1143"/>
        <item m="1" x="1071"/>
        <item m="1" x="1702"/>
        <item m="1" x="1176"/>
        <item m="1" x="323"/>
        <item m="1" x="271"/>
        <item m="1" x="1481"/>
        <item m="1" x="2814"/>
        <item m="1" x="1547"/>
        <item m="1" x="2066"/>
        <item m="1" x="2247"/>
        <item m="1" x="587"/>
        <item m="1" x="1990"/>
        <item m="1" x="1841"/>
        <item m="1" x="330"/>
        <item m="1" x="1135"/>
        <item m="1" x="719"/>
        <item m="1" x="103"/>
        <item m="1" x="1893"/>
        <item m="1" x="219"/>
        <item m="1" x="2126"/>
        <item m="1" x="454"/>
        <item m="1" x="769"/>
        <item m="1" x="1741"/>
        <item m="1" x="877"/>
        <item m="1" x="783"/>
        <item m="1" x="220"/>
        <item m="1" x="1138"/>
        <item m="1" x="897"/>
        <item m="1" x="2839"/>
        <item m="1" x="2810"/>
        <item m="1" x="1350"/>
        <item m="1" x="313"/>
        <item m="1" x="1926"/>
        <item m="1" x="298"/>
        <item m="1" x="449"/>
        <item m="1" x="1822"/>
        <item m="1" x="2783"/>
        <item m="1" x="165"/>
        <item m="1" x="1206"/>
        <item m="1" x="561"/>
        <item m="1" x="1199"/>
        <item m="1" x="1443"/>
        <item m="1" x="1979"/>
        <item m="1" x="734"/>
        <item m="1" x="1163"/>
        <item m="1" x="1950"/>
        <item m="1" x="1340"/>
        <item m="1" x="2721"/>
        <item m="1" x="2477"/>
        <item m="1" x="901"/>
        <item m="1" x="1678"/>
        <item m="1" x="931"/>
        <item m="1" x="2352"/>
        <item m="1" x="2253"/>
        <item m="1" x="1250"/>
        <item m="1" x="1659"/>
        <item m="1" x="1836"/>
        <item m="1" x="800"/>
        <item m="1" x="1886"/>
        <item m="1" x="2574"/>
        <item m="1" x="142"/>
        <item m="1" x="2491"/>
        <item m="1" x="263"/>
        <item m="1" x="2004"/>
        <item m="1" x="1122"/>
        <item m="1" x="592"/>
        <item m="1" x="1548"/>
        <item m="1" x="711"/>
        <item m="1" x="1830"/>
        <item m="1" x="2362"/>
        <item m="1" x="1790"/>
        <item m="1" x="1846"/>
        <item m="1" x="526"/>
        <item m="1" x="885"/>
        <item m="1" x="562"/>
        <item m="1" x="1650"/>
        <item m="1" x="2724"/>
        <item m="1" x="2195"/>
        <item m="1" x="2156"/>
        <item m="1" x="1385"/>
        <item m="1" x="1367"/>
        <item m="1" x="2026"/>
        <item m="1" x="956"/>
        <item m="1" x="2719"/>
        <item m="1" x="1921"/>
        <item m="1" x="208"/>
        <item m="1" x="324"/>
        <item m="1" x="2231"/>
        <item m="1" x="523"/>
        <item m="1" x="1090"/>
        <item m="1" x="2806"/>
        <item m="1" x="2415"/>
        <item m="1" x="917"/>
        <item m="1" x="1286"/>
        <item m="1" x="2364"/>
        <item m="1" x="2128"/>
        <item m="1" x="1588"/>
        <item m="1" x="2557"/>
        <item m="1" x="514"/>
        <item m="1" x="2184"/>
        <item m="1" x="101"/>
        <item m="1" x="1772"/>
        <item m="1" x="1716"/>
        <item m="1" x="1258"/>
        <item m="1" x="1700"/>
        <item m="1" x="1085"/>
        <item m="1" x="626"/>
        <item m="1" x="611"/>
        <item m="1" x="2532"/>
        <item m="1" x="2318"/>
        <item m="1" x="1821"/>
        <item m="1" x="182"/>
        <item m="1" x="1368"/>
        <item m="1" x="1744"/>
        <item m="1" x="2647"/>
        <item m="1" x="2149"/>
        <item m="1" x="2356"/>
        <item m="1" x="375"/>
        <item m="1" x="1182"/>
        <item m="1" x="1707"/>
        <item m="1" x="2204"/>
        <item m="1" x="1746"/>
        <item m="1" x="2616"/>
        <item m="1" x="1592"/>
        <item m="1" x="2328"/>
        <item m="1" x="508"/>
        <item m="1" x="2559"/>
        <item m="1" x="496"/>
        <item m="1" x="2050"/>
        <item m="1" x="1755"/>
        <item m="1" x="2658"/>
        <item m="1" x="1568"/>
        <item m="1" x="1727"/>
        <item m="1" x="1800"/>
        <item m="1" x="595"/>
        <item m="1" x="2191"/>
        <item m="1" x="1104"/>
        <item m="1" x="351"/>
        <item m="1" x="1835"/>
        <item m="1" x="1722"/>
        <item m="1" x="2236"/>
        <item m="1" x="807"/>
        <item m="1" x="1195"/>
        <item m="1" x="189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name="Svc Line" axis="axisRow" compact="0" outline="0" showAll="0" defaultSubtotal="0">
      <items count="5">
        <item x="1"/>
        <item x="2"/>
        <item x="4"/>
        <item x="0"/>
        <item x="3"/>
      </items>
    </pivotField>
    <pivotField compact="0" outline="0" showAll="0" defaultSubtotal="0"/>
    <pivotField compact="0" outline="0" showAll="0" defaultSubtotal="0"/>
    <pivotField axis="axisRow" compact="0" outline="0" showAll="0" defaultSubtotal="0">
      <items count="3092">
        <item m="1" x="1948"/>
        <item m="1" x="2213"/>
        <item m="1" x="1576"/>
        <item m="1" x="549"/>
        <item m="1" x="1887"/>
        <item m="1" x="2401"/>
        <item m="1" x="822"/>
        <item m="1" x="2515"/>
        <item m="1" x="347"/>
        <item m="1" x="2628"/>
        <item m="1" x="3016"/>
        <item m="1" x="2931"/>
        <item m="1" x="1373"/>
        <item m="1" x="2810"/>
        <item m="1" x="1456"/>
        <item m="1" x="221"/>
        <item m="1" x="99"/>
        <item m="1" x="1743"/>
        <item m="1" x="1736"/>
        <item m="1" x="854"/>
        <item m="1" x="1851"/>
        <item m="1" x="1040"/>
        <item m="1" x="2851"/>
        <item m="1" x="3078"/>
        <item m="1" x="528"/>
        <item m="1" x="976"/>
        <item m="1" x="1614"/>
        <item m="1" x="2476"/>
        <item m="1" x="2969"/>
        <item m="1" x="2752"/>
        <item m="1" x="2995"/>
        <item m="1" x="2004"/>
        <item m="1" x="2950"/>
        <item m="1" x="702"/>
        <item m="1" x="1905"/>
        <item m="1" x="1191"/>
        <item m="1" x="3059"/>
        <item m="1" x="3032"/>
        <item m="1" x="649"/>
        <item m="1" x="2702"/>
        <item m="1" x="2402"/>
        <item m="1" x="2855"/>
        <item m="1" x="1339"/>
        <item m="1" x="1451"/>
        <item m="1" x="2744"/>
        <item m="1" x="2210"/>
        <item m="1" x="820"/>
        <item m="1" x="433"/>
        <item m="1" x="1793"/>
        <item m="1" x="2252"/>
        <item m="1" x="1125"/>
        <item m="1" x="756"/>
        <item m="1" x="1844"/>
        <item m="1" x="409"/>
        <item m="1" x="632"/>
        <item m="1" x="977"/>
        <item m="1" x="2913"/>
        <item m="1" x="2796"/>
        <item m="1" x="2858"/>
        <item m="1" x="1333"/>
        <item m="1" x="1177"/>
        <item m="1" x="2259"/>
        <item m="1" x="1653"/>
        <item m="1" x="2330"/>
        <item m="1" x="3044"/>
        <item m="1" x="1296"/>
        <item m="1" x="1516"/>
        <item m="1" x="2394"/>
        <item m="1" x="207"/>
        <item m="1" x="1864"/>
        <item m="1" x="72"/>
        <item m="1" x="771"/>
        <item m="1" x="1786"/>
        <item m="1" x="395"/>
        <item m="1" x="2233"/>
        <item m="1" x="243"/>
        <item m="1" x="2575"/>
        <item m="1" x="929"/>
        <item m="1" x="2169"/>
        <item m="1" x="1662"/>
        <item m="1" x="1146"/>
        <item m="1" x="1798"/>
        <item m="1" x="1704"/>
        <item m="1" x="881"/>
        <item m="1" x="1463"/>
        <item m="1" x="268"/>
        <item m="1" x="2900"/>
        <item m="1" x="1202"/>
        <item m="1" x="68"/>
        <item m="1" x="1305"/>
        <item m="1" x="1819"/>
        <item m="1" x="2667"/>
        <item m="1" x="599"/>
        <item m="1" x="995"/>
        <item m="1" x="3054"/>
        <item m="1" x="1388"/>
        <item m="1" x="867"/>
        <item m="1" x="1824"/>
        <item m="1" x="1840"/>
        <item m="1" x="1766"/>
        <item m="1" x="476"/>
        <item m="1" x="1203"/>
        <item m="1" x="2130"/>
        <item m="1" x="1121"/>
        <item m="1" x="1885"/>
        <item m="1" x="1464"/>
        <item m="1" x="332"/>
        <item m="1" x="2128"/>
        <item m="1" x="1690"/>
        <item m="1" x="202"/>
        <item m="1" x="1113"/>
        <item m="1" x="355"/>
        <item m="1" x="986"/>
        <item m="1" x="1611"/>
        <item m="1" x="289"/>
        <item m="1" x="932"/>
        <item m="1" x="1154"/>
        <item m="1" x="962"/>
        <item m="1" x="2522"/>
        <item m="1" x="280"/>
        <item m="1" x="2538"/>
        <item m="1" x="1817"/>
        <item m="1" x="312"/>
        <item m="1" x="1588"/>
        <item m="1" x="1195"/>
        <item m="1" x="264"/>
        <item m="1" x="2176"/>
        <item m="1" x="1501"/>
        <item m="1" x="1904"/>
        <item m="1" x="1182"/>
        <item m="1" x="1836"/>
        <item m="1" x="2928"/>
        <item m="1" x="546"/>
        <item m="1" x="1205"/>
        <item m="1" x="808"/>
        <item m="1" x="339"/>
        <item m="1" x="585"/>
        <item m="1" x="1732"/>
        <item m="1" x="1792"/>
        <item m="1" x="1126"/>
        <item m="1" x="1943"/>
        <item m="1" x="1496"/>
        <item m="1" x="2920"/>
        <item m="1" x="1523"/>
        <item m="1" x="155"/>
        <item m="1" x="1411"/>
        <item m="1" x="1250"/>
        <item m="1" x="1363"/>
        <item m="1" x="60"/>
        <item m="1" x="3072"/>
        <item m="1" x="2626"/>
        <item m="1" x="2311"/>
        <item m="1" x="2023"/>
        <item m="1" x="2152"/>
        <item m="1" x="2003"/>
        <item m="1" x="209"/>
        <item m="1" x="784"/>
        <item m="1" x="1712"/>
        <item m="1" x="2205"/>
        <item m="1" x="2368"/>
        <item m="1" x="1541"/>
        <item m="1" x="102"/>
        <item m="1" x="293"/>
        <item m="1" x="462"/>
        <item m="1" x="1972"/>
        <item m="1" x="1201"/>
        <item m="1" x="478"/>
        <item m="1" x="2295"/>
        <item m="1" x="1621"/>
        <item m="1" x="1685"/>
        <item m="1" x="2422"/>
        <item m="1" x="861"/>
        <item m="1" x="1410"/>
        <item m="1" x="2369"/>
        <item m="1" x="1123"/>
        <item m="1" x="282"/>
        <item m="1" x="1923"/>
        <item m="1" x="2710"/>
        <item m="1" x="2984"/>
        <item m="1" x="3083"/>
        <item m="1" x="2428"/>
        <item m="1" x="1194"/>
        <item m="1" x="258"/>
        <item m="1" x="625"/>
        <item m="1" x="1906"/>
        <item m="1" x="633"/>
        <item m="1" x="2054"/>
        <item m="1" x="1424"/>
        <item m="1" x="2684"/>
        <item m="1" x="694"/>
        <item m="1" x="1637"/>
        <item m="1" x="2643"/>
        <item m="1" x="2326"/>
        <item m="1" x="545"/>
        <item m="1" x="953"/>
        <item m="1" x="2454"/>
        <item m="1" x="926"/>
        <item m="1" x="2963"/>
        <item m="1" x="1942"/>
        <item m="1" x="2602"/>
        <item m="1" x="675"/>
        <item m="1" x="2719"/>
        <item m="1" x="2417"/>
        <item m="1" x="2416"/>
        <item m="1" x="1036"/>
        <item m="1" x="860"/>
        <item m="1" x="2301"/>
        <item m="1" x="2646"/>
        <item m="1" x="851"/>
        <item m="1" x="726"/>
        <item m="1" x="357"/>
        <item m="1" x="2792"/>
        <item m="1" x="3005"/>
        <item m="1" x="1103"/>
        <item m="1" x="300"/>
        <item m="1" x="2414"/>
        <item m="1" x="2907"/>
        <item m="1" x="1601"/>
        <item m="1" x="2959"/>
        <item m="1" x="2998"/>
        <item m="1" x="1668"/>
        <item m="1" x="2951"/>
        <item m="1" x="941"/>
        <item m="1" x="880"/>
        <item m="1" x="673"/>
        <item m="1" x="2725"/>
        <item m="1" x="1575"/>
        <item m="1" x="397"/>
        <item m="1" x="73"/>
        <item m="1" x="2673"/>
        <item m="1" x="790"/>
        <item m="1" x="439"/>
        <item m="1" x="2064"/>
        <item m="1" x="3052"/>
        <item m="1" x="1188"/>
        <item m="1" x="2391"/>
        <item m="1" x="2985"/>
        <item m="1" x="2856"/>
        <item m="1" x="2292"/>
        <item m="1" x="1242"/>
        <item m="1" x="2758"/>
        <item m="1" x="1700"/>
        <item m="1" x="304"/>
        <item m="1" x="2598"/>
        <item x="1"/>
        <item m="1" x="2593"/>
        <item m="1" x="2316"/>
        <item m="1" x="1706"/>
        <item m="1" x="1427"/>
        <item m="1" x="513"/>
        <item m="1" x="1189"/>
        <item m="1" x="297"/>
        <item m="1" x="2165"/>
        <item m="1" x="559"/>
        <item m="1" x="2067"/>
        <item m="1" x="380"/>
        <item m="1" x="2499"/>
        <item m="1" x="1801"/>
        <item m="1" x="2836"/>
        <item m="1" x="2134"/>
        <item m="1" x="1563"/>
        <item m="1" x="1196"/>
        <item m="1" x="886"/>
        <item m="1" x="2683"/>
        <item m="1" x="626"/>
        <item m="1" x="2525"/>
        <item m="1" x="2785"/>
        <item m="1" x="990"/>
        <item m="1" x="1136"/>
        <item m="1" x="3034"/>
        <item m="1" x="321"/>
        <item m="1" x="2961"/>
        <item m="1" x="1543"/>
        <item m="1" x="250"/>
        <item m="1" x="2177"/>
        <item m="1" x="1119"/>
        <item m="1" x="1514"/>
        <item m="1" x="770"/>
        <item m="1" x="2983"/>
        <item m="1" x="1379"/>
        <item m="1" x="1820"/>
        <item m="1" x="1408"/>
        <item m="1" x="2226"/>
        <item m="1" x="2464"/>
        <item m="1" x="2620"/>
        <item m="1" x="1149"/>
        <item m="1" x="2237"/>
        <item m="1" x="2005"/>
        <item m="1" x="1448"/>
        <item m="1" x="998"/>
        <item m="1" x="233"/>
        <item m="1" x="579"/>
        <item m="1" x="234"/>
        <item m="1" x="2753"/>
        <item m="1" x="3076"/>
        <item m="1" x="2246"/>
        <item m="1" x="479"/>
        <item m="1" x="495"/>
        <item m="1" x="531"/>
        <item m="1" x="914"/>
        <item m="1" x="2287"/>
        <item m="1" x="2694"/>
        <item m="1" x="2696"/>
        <item m="1" x="2697"/>
        <item m="1" x="548"/>
        <item m="1" x="1046"/>
        <item m="1" x="1843"/>
        <item m="1" x="1708"/>
        <item m="1" x="324"/>
        <item m="1" x="2480"/>
        <item m="1" x="1953"/>
        <item m="1" x="2793"/>
        <item m="1" x="2663"/>
        <item m="1" x="2392"/>
        <item m="1" x="1057"/>
        <item m="1" x="2155"/>
        <item m="1" x="194"/>
        <item m="1" x="556"/>
        <item m="1" x="1527"/>
        <item m="1" x="1965"/>
        <item m="1" x="2277"/>
        <item m="1" x="2767"/>
        <item m="1" x="894"/>
        <item m="1" x="2012"/>
        <item m="1" x="2650"/>
        <item m="1" x="2008"/>
        <item m="1" x="1995"/>
        <item m="1" x="195"/>
        <item m="1" x="759"/>
        <item m="1" x="424"/>
        <item m="1" x="417"/>
        <item m="1" x="757"/>
        <item m="1" x="1449"/>
        <item m="1" x="2632"/>
        <item m="1" x="113"/>
        <item m="1" x="695"/>
        <item m="1" x="2939"/>
        <item m="1" x="317"/>
        <item m="1" x="465"/>
        <item m="1" x="1064"/>
        <item m="1" x="2179"/>
        <item m="1" x="3008"/>
        <item m="1" x="381"/>
        <item m="1" x="1183"/>
        <item m="1" x="187"/>
        <item m="1" x="112"/>
        <item m="1" x="3060"/>
        <item m="1" x="744"/>
        <item m="1" x="2777"/>
        <item m="1" x="776"/>
        <item m="1" x="572"/>
        <item m="1" x="238"/>
        <item m="1" x="1640"/>
        <item m="1" x="3022"/>
        <item m="1" x="1679"/>
        <item m="1" x="2612"/>
        <item m="1" x="1825"/>
        <item m="1" x="2020"/>
        <item m="1" x="473"/>
        <item m="1" x="2597"/>
        <item m="1" x="2268"/>
        <item m="1" x="550"/>
        <item m="1" x="231"/>
        <item m="1" x="1184"/>
        <item m="1" x="1313"/>
        <item m="1" x="1090"/>
        <item m="1" x="371"/>
        <item m="1" x="1404"/>
        <item m="1" x="1958"/>
        <item m="1" x="1869"/>
        <item m="1" x="1116"/>
        <item m="1" x="2915"/>
        <item m="1" x="2161"/>
        <item m="1" x="1855"/>
        <item m="1" x="1147"/>
        <item m="1" x="2886"/>
        <item m="1" x="2718"/>
        <item m="1" x="1444"/>
        <item m="1" x="1163"/>
        <item m="1" x="1343"/>
        <item m="1" x="2501"/>
        <item m="1" x="1661"/>
        <item m="1" x="685"/>
        <item m="1" x="1391"/>
        <item m="1" x="2502"/>
        <item m="1" x="2069"/>
        <item m="1" x="151"/>
        <item m="1" x="2512"/>
        <item m="1" x="945"/>
        <item m="1" x="442"/>
        <item m="1" x="2906"/>
        <item m="1" x="130"/>
        <item m="1" x="1455"/>
        <item m="1" x="681"/>
        <item m="1" x="2358"/>
        <item m="1" x="181"/>
        <item m="1" x="692"/>
        <item m="1" x="1542"/>
        <item m="1" x="2850"/>
        <item m="1" x="3062"/>
        <item m="1" x="376"/>
        <item m="1" x="2220"/>
        <item m="1" x="428"/>
        <item m="1" x="2685"/>
        <item m="1" x="1780"/>
        <item m="1" x="1727"/>
        <item m="1" x="9"/>
        <item m="1" x="2779"/>
        <item m="1" x="2038"/>
        <item m="1" x="41"/>
        <item m="1" x="83"/>
        <item m="1" x="1244"/>
        <item m="1" x="1375"/>
        <item m="1" x="859"/>
        <item m="1" x="2953"/>
        <item m="1" x="2419"/>
        <item m="1" x="1667"/>
        <item m="1" x="1876"/>
        <item m="1" x="2755"/>
        <item m="1" x="2024"/>
        <item m="1" x="1967"/>
        <item m="1" x="2202"/>
        <item m="1" x="158"/>
        <item m="1" x="1705"/>
        <item m="1" x="147"/>
        <item m="1" x="2971"/>
        <item m="1" x="948"/>
        <item m="1" x="489"/>
        <item m="1" x="1856"/>
        <item m="1" x="2798"/>
        <item m="1" x="2477"/>
        <item m="1" x="2145"/>
        <item m="1" x="2472"/>
        <item m="1" x="2653"/>
        <item m="1" x="1088"/>
        <item m="1" x="2457"/>
        <item m="1" x="1270"/>
        <item m="1" x="2343"/>
        <item m="1" x="1963"/>
        <item m="1" x="1733"/>
        <item m="1" x="1810"/>
        <item m="1" x="261"/>
        <item m="1" x="2249"/>
        <item m="1" x="1106"/>
        <item m="1" x="384"/>
        <item m="1" x="1397"/>
        <item m="1" x="1540"/>
        <item m="1" x="190"/>
        <item m="1" x="1917"/>
        <item m="1" x="616"/>
        <item m="1" x="1301"/>
        <item m="1" x="674"/>
        <item m="1" x="2723"/>
        <item m="1" x="2822"/>
        <item m="1" x="2050"/>
        <item m="1" x="2695"/>
        <item m="1" x="2257"/>
        <item m="1" x="954"/>
        <item m="1" x="1431"/>
        <item m="1" x="2857"/>
        <item m="1" x="2813"/>
        <item m="1" x="1012"/>
        <item m="1" x="80"/>
        <item m="1" x="2671"/>
        <item m="1" x="2016"/>
        <item m="1" x="1573"/>
        <item m="1" x="2505"/>
        <item m="1" x="352"/>
        <item m="1" x="2550"/>
        <item m="1" x="212"/>
        <item m="1" x="2101"/>
        <item m="1" x="2173"/>
        <item m="1" x="1452"/>
        <item m="1" x="3082"/>
        <item m="1" x="1910"/>
        <item m="1" x="1071"/>
        <item m="1" x="819"/>
        <item m="1" x="1520"/>
        <item m="1" x="2219"/>
        <item m="1" x="2223"/>
        <item m="1" x="208"/>
        <item m="1" x="752"/>
        <item m="1" x="2231"/>
        <item m="1" x="2086"/>
        <item m="1" x="2768"/>
        <item m="1" x="2492"/>
        <item m="1" x="303"/>
        <item m="1" x="1334"/>
        <item m="1" x="2978"/>
        <item m="1" x="199"/>
        <item m="1" x="2826"/>
        <item m="1" x="3075"/>
        <item m="1" x="2453"/>
        <item m="1" x="2830"/>
        <item m="1" x="223"/>
        <item m="1" x="593"/>
        <item m="1" x="1749"/>
        <item m="1" x="1645"/>
        <item m="1" x="2933"/>
        <item m="1" x="2494"/>
        <item m="1" x="2225"/>
        <item m="1" x="2864"/>
        <item m="1" x="1858"/>
        <item m="1" x="1674"/>
        <item m="1" x="1153"/>
        <item m="1" x="2224"/>
        <item m="1" x="311"/>
        <item m="1" x="875"/>
        <item m="1" x="3055"/>
        <item m="1" x="2281"/>
        <item m="1" x="1278"/>
        <item m="1" x="1994"/>
        <item m="1" x="1717"/>
        <item m="1" x="159"/>
        <item m="1" x="612"/>
        <item m="1" x="1467"/>
        <item m="1" x="2229"/>
        <item m="1" x="2433"/>
        <item m="1" x="105"/>
        <item m="1" x="331"/>
        <item m="1" x="1084"/>
        <item m="1" x="507"/>
        <item m="1" x="493"/>
        <item m="1" x="1356"/>
        <item m="1" x="615"/>
        <item m="1" x="2412"/>
        <item m="1" x="2523"/>
        <item m="1" x="2749"/>
        <item m="1" x="583"/>
        <item m="1" x="237"/>
        <item m="1" x="143"/>
        <item m="1" x="2384"/>
        <item m="1" x="1978"/>
        <item m="1" x="539"/>
        <item m="1" x="1962"/>
        <item m="1" x="288"/>
        <item m="1" x="1504"/>
        <item m="1" x="1746"/>
        <item m="1" x="2036"/>
        <item m="1" x="1758"/>
        <item m="1" x="429"/>
        <item m="1" x="116"/>
        <item m="1" x="2147"/>
        <item m="1" x="758"/>
        <item m="1" x="2603"/>
        <item m="1" x="2925"/>
        <item m="1" x="2740"/>
        <item m="1" x="650"/>
        <item m="1" x="1740"/>
        <item m="1" x="2042"/>
        <item m="1" x="1297"/>
        <item m="1" x="944"/>
        <item m="1" x="2310"/>
        <item m="1" x="1311"/>
        <item m="1" x="589"/>
        <item m="1" x="1776"/>
        <item m="1" x="1359"/>
        <item m="1" x="2250"/>
        <item m="1" x="262"/>
        <item m="1" x="319"/>
        <item m="1" x="1282"/>
        <item m="1" x="2495"/>
        <item m="1" x="1095"/>
        <item m="1" x="2833"/>
        <item m="1" x="294"/>
        <item m="1" x="2160"/>
        <item m="1" x="2811"/>
        <item m="1" x="2000"/>
        <item m="1" x="1018"/>
        <item m="1" x="909"/>
        <item m="1" x="316"/>
        <item m="1" x="739"/>
        <item m="1" x="2228"/>
        <item m="1" x="305"/>
        <item m="1" x="928"/>
        <item m="1" x="2901"/>
        <item m="1" x="2153"/>
        <item m="1" x="1750"/>
        <item m="1" x="1922"/>
        <item m="1" x="943"/>
        <item m="1" x="1367"/>
        <item m="1" x="1091"/>
        <item m="1" x="1931"/>
        <item m="1" x="2073"/>
        <item m="1" x="1692"/>
        <item m="1" x="3018"/>
        <item m="1" x="1930"/>
        <item m="1" x="2737"/>
        <item m="1" x="1835"/>
        <item m="1" x="434"/>
        <item m="1" x="1031"/>
        <item m="1" x="1636"/>
        <item m="1" x="2469"/>
        <item m="1" x="275"/>
        <item m="1" x="627"/>
        <item m="1" x="949"/>
        <item m="1" x="2207"/>
        <item m="1" x="2122"/>
        <item m="1" x="2244"/>
        <item m="1" x="1236"/>
        <item m="1" x="2543"/>
        <item m="1" x="1494"/>
        <item m="1" x="191"/>
        <item m="1" x="1052"/>
        <item m="1" x="1845"/>
        <item m="1" x="1294"/>
        <item m="1" x="581"/>
        <item m="1" x="918"/>
        <item m="1" x="780"/>
        <item m="1" x="1135"/>
        <item m="1" x="2619"/>
        <item m="1" x="2347"/>
        <item m="1" x="2728"/>
        <item m="1" x="2254"/>
        <item m="1" x="2107"/>
        <item m="1" x="825"/>
        <item m="1" x="687"/>
        <item m="1" x="2481"/>
        <item m="1" x="2455"/>
        <item m="1" x="2449"/>
        <item m="1" x="64"/>
        <item m="1" x="1853"/>
        <item m="1" x="1446"/>
        <item m="1" x="594"/>
        <item m="1" x="1608"/>
        <item m="1" x="256"/>
        <item m="1" x="492"/>
        <item m="1" x="805"/>
        <item m="1" x="1374"/>
        <item m="1" x="2066"/>
        <item m="1" x="2309"/>
        <item m="1" x="1190"/>
        <item m="1" x="2028"/>
        <item m="1" x="3080"/>
        <item m="1" x="271"/>
        <item m="1" x="469"/>
        <item m="1" x="2780"/>
        <item m="1" x="1532"/>
        <item m="1" x="128"/>
        <item m="1" x="917"/>
        <item m="1" x="2137"/>
        <item m="1" x="448"/>
        <item m="1" x="2610"/>
        <item m="1" x="63"/>
        <item m="1" x="2154"/>
        <item m="1" x="61"/>
        <item m="1" x="1768"/>
        <item m="1" x="684"/>
        <item m="1" x="388"/>
        <item m="1" x="2075"/>
        <item m="1" x="1425"/>
        <item m="1" x="2714"/>
        <item m="1" x="1213"/>
        <item m="1" x="1681"/>
        <item m="1" x="1156"/>
        <item m="1" x="62"/>
        <item m="1" x="18"/>
        <item m="1" x="846"/>
        <item m="1" x="1442"/>
        <item m="1" x="1365"/>
        <item m="1" x="463"/>
        <item m="1" x="70"/>
        <item m="1" x="157"/>
        <item m="1" x="2670"/>
        <item m="1" x="2148"/>
        <item m="1" x="892"/>
        <item m="1" x="725"/>
        <item m="1" x="342"/>
        <item m="1" x="2634"/>
        <item m="1" x="1842"/>
        <item m="1" x="1024"/>
        <item m="1" x="1110"/>
        <item m="1" x="789"/>
        <item m="1" x="1701"/>
        <item m="1" x="1993"/>
        <item m="1" x="1670"/>
        <item m="1" x="2544"/>
        <item m="1" x="1096"/>
        <item m="1" x="574"/>
        <item m="1" x="1964"/>
        <item m="1" x="1985"/>
        <item m="1" x="1491"/>
        <item m="1" x="1259"/>
        <item m="1" x="1412"/>
        <item m="1" x="2483"/>
        <item m="1" x="89"/>
        <item m="1" x="3027"/>
        <item m="1" x="1697"/>
        <item m="1" x="3021"/>
        <item m="1" x="1908"/>
        <item m="1" x="853"/>
        <item m="1" x="458"/>
        <item m="1" x="2690"/>
        <item m="1" x="457"/>
        <item m="1" x="1304"/>
        <item m="1" x="1170"/>
        <item m="1" x="552"/>
        <item m="1" x="1303"/>
        <item m="1" x="1385"/>
        <item m="1" x="1991"/>
        <item m="1" x="2916"/>
        <item m="1" x="2509"/>
        <item m="1" x="1481"/>
        <item m="1" x="989"/>
        <item m="1" x="443"/>
        <item m="1" x="1643"/>
        <item m="1" x="2701"/>
        <item m="1" x="2516"/>
        <item m="1" x="1443"/>
        <item m="1" x="1349"/>
        <item m="1" x="215"/>
        <item m="1" x="2396"/>
        <item m="1" x="3079"/>
        <item m="1" x="2854"/>
        <item m="1" x="2452"/>
        <item m="1" x="2844"/>
        <item m="1" x="2459"/>
        <item m="1" x="884"/>
        <item m="1" x="1946"/>
        <item m="1" x="222"/>
        <item m="1" x="392"/>
        <item m="1" x="1137"/>
        <item m="1" x="2946"/>
        <item m="1" x="1918"/>
        <item m="1" x="2884"/>
        <item m="1" x="1465"/>
        <item m="1" x="1080"/>
        <item m="1" x="2546"/>
        <item m="1" x="1934"/>
        <item m="1" x="2053"/>
        <item m="1" x="1489"/>
        <item m="1" x="2238"/>
        <item m="1" x="385"/>
        <item m="1" x="2099"/>
        <item m="1" x="1239"/>
        <item m="1" x="2017"/>
        <item m="1" x="2865"/>
        <item m="1" x="2534"/>
        <item m="1" x="2555"/>
        <item m="1" x="911"/>
        <item m="1" x="2211"/>
        <item m="1" x="150"/>
        <item m="1" x="413"/>
        <item m="1" x="2286"/>
        <item m="1" x="1323"/>
        <item m="1" x="1476"/>
        <item m="1" x="2911"/>
        <item m="1" x="699"/>
        <item m="1" x="2438"/>
        <item m="1" x="435"/>
        <item m="1" x="2578"/>
        <item m="1" x="1509"/>
        <item m="1" x="551"/>
        <item m="1" x="823"/>
        <item m="1" x="2940"/>
        <item m="1" x="2908"/>
        <item m="1" x="966"/>
        <item m="1" x="118"/>
        <item m="1" x="239"/>
        <item m="1" x="2968"/>
        <item m="1" x="2278"/>
        <item m="1" x="686"/>
        <item m="1" x="3004"/>
        <item m="1" x="1550"/>
        <item m="1" x="200"/>
        <item m="1" x="201"/>
        <item m="1" x="3007"/>
        <item m="1" x="115"/>
        <item m="1" x="1578"/>
        <item m="1" x="265"/>
        <item m="1" x="206"/>
        <item m="1" x="1933"/>
        <item m="1" x="1134"/>
        <item m="1" x="2604"/>
        <item m="1" x="146"/>
        <item m="1" x="558"/>
        <item m="1" x="298"/>
        <item m="1" x="2659"/>
        <item m="1" x="652"/>
        <item m="1" x="907"/>
        <item m="1" x="735"/>
        <item m="1" x="1729"/>
        <item m="1" x="1243"/>
        <item m="1" x="132"/>
        <item m="1" x="1415"/>
        <item m="1" x="1702"/>
        <item m="1" x="912"/>
        <item m="1" x="936"/>
        <item m="1" x="2897"/>
        <item m="1" x="2981"/>
        <item m="1" x="1280"/>
        <item m="1" x="1630"/>
        <item m="1" x="2484"/>
        <item m="1" x="3031"/>
        <item m="1" x="2682"/>
        <item m="1" x="974"/>
        <item m="1" x="2303"/>
        <item m="1" x="2382"/>
        <item m="1" x="167"/>
        <item m="1" x="1225"/>
        <item m="1" x="2868"/>
        <item m="1" x="1240"/>
        <item m="1" x="2607"/>
        <item m="1" x="2333"/>
        <item m="1" x="1099"/>
        <item m="1" x="1937"/>
        <item m="1" x="25"/>
        <item m="1" x="2021"/>
        <item m="1" x="955"/>
        <item m="1" x="1289"/>
        <item m="1" x="2374"/>
        <item m="1" x="2507"/>
        <item m="1" x="43"/>
        <item m="1" x="2493"/>
        <item m="1" x="1725"/>
        <item m="1" x="1384"/>
        <item m="1" x="697"/>
        <item m="1" x="2514"/>
        <item m="1" x="3035"/>
        <item m="1" x="86"/>
        <item m="1" x="566"/>
        <item m="1" x="1179"/>
        <item m="1" x="2721"/>
        <item m="1" x="1276"/>
        <item m="1" x="205"/>
        <item m="1" x="1502"/>
        <item m="1" x="3001"/>
        <item m="1" x="2797"/>
        <item m="1" x="1823"/>
        <item m="1" x="2033"/>
        <item m="1" x="3067"/>
        <item m="1" x="2838"/>
        <item m="1" x="367"/>
        <item m="1" x="3081"/>
        <item m="1" x="1756"/>
        <item m="1" x="1778"/>
        <item m="1" x="1172"/>
        <item m="1" x="2639"/>
        <item m="1" x="1977"/>
        <item m="1" x="2058"/>
        <item m="1" x="2434"/>
        <item m="1" x="67"/>
        <item m="1" x="1450"/>
        <item m="1" x="746"/>
        <item m="1" x="606"/>
        <item m="1" x="2026"/>
        <item m="1" x="1003"/>
        <item m="1" x="2527"/>
        <item m="1" x="2056"/>
        <item m="1" x="272"/>
        <item m="1" x="242"/>
        <item m="1" x="741"/>
        <item m="1" x="196"/>
        <item m="1" x="2377"/>
        <item m="1" x="2388"/>
        <item m="1" x="781"/>
        <item m="1" x="2717"/>
        <item m="1" x="1877"/>
        <item m="1" x="1799"/>
        <item m="1" x="840"/>
        <item m="1" x="623"/>
        <item m="1" x="516"/>
        <item m="1" x="2887"/>
        <item m="1" x="1901"/>
        <item m="1" x="1350"/>
        <item m="1" x="749"/>
        <item m="1" x="793"/>
        <item m="1" x="3043"/>
        <item m="1" x="1920"/>
        <item m="1" x="1638"/>
        <item m="1" x="1975"/>
        <item m="1" x="1138"/>
        <item m="1" x="631"/>
        <item m="1" x="1089"/>
        <item m="1" x="542"/>
        <item m="1" x="1457"/>
        <item m="1" x="1063"/>
        <item m="1" x="1032"/>
        <item m="1" x="2409"/>
        <item m="1" x="2063"/>
        <item m="1" x="1308"/>
        <item m="1" x="1940"/>
        <item m="1" x="2698"/>
        <item m="1" x="1525"/>
        <item m="1" x="827"/>
        <item m="1" x="2074"/>
        <item m="1" x="2885"/>
        <item m="1" x="2687"/>
        <item m="1" x="1421"/>
        <item m="1" x="777"/>
        <item m="1" x="2866"/>
        <item m="1" x="251"/>
        <item m="1" x="2209"/>
        <item m="1" x="1376"/>
        <item m="1" x="1528"/>
        <item m="1" x="1210"/>
        <item m="1" x="2090"/>
        <item m="1" x="456"/>
        <item m="1" x="1932"/>
        <item m="1" x="1403"/>
        <item m="1" x="290"/>
        <item m="1" x="2089"/>
        <item m="1" x="1731"/>
        <item m="1" x="1223"/>
        <item m="1" x="2605"/>
        <item m="1" x="2935"/>
        <item m="1" x="2770"/>
        <item m="1" x="2902"/>
        <item m="1" x="1570"/>
        <item m="1" x="1399"/>
        <item m="1" x="2794"/>
        <item m="1" x="2350"/>
        <item m="1" x="1785"/>
        <item m="1" x="960"/>
        <item m="1" x="1751"/>
        <item m="1" x="1469"/>
        <item m="1" x="350"/>
        <item m="1" x="1986"/>
        <item m="1" x="1370"/>
        <item m="1" x="169"/>
        <item m="1" x="622"/>
        <item m="1" x="92"/>
        <item m="1" x="828"/>
        <item m="1" x="1553"/>
        <item m="1" x="1796"/>
        <item m="1" x="641"/>
        <item m="1" x="1960"/>
        <item m="1" x="1506"/>
        <item m="1" x="1627"/>
        <item m="1" x="2526"/>
        <item m="1" x="975"/>
        <item m="1" x="26"/>
        <item m="1" x="2361"/>
        <item m="1" x="852"/>
        <item m="1" x="1395"/>
        <item m="1" x="1396"/>
        <item m="1" x="1158"/>
        <item m="1" x="1675"/>
        <item m="1" x="2120"/>
        <item m="1" x="2460"/>
        <item m="1" x="375"/>
        <item m="1" x="30"/>
        <item m="1" x="219"/>
        <item m="1" x="814"/>
        <item m="1" x="2572"/>
        <item m="1" x="1530"/>
        <item m="1" x="1631"/>
        <item x="6"/>
        <item m="1" x="577"/>
        <item m="1" x="2762"/>
        <item m="1" x="1271"/>
        <item m="1" x="2686"/>
        <item m="1" x="1915"/>
        <item m="1" x="2057"/>
        <item m="1" x="762"/>
        <item m="1" x="2536"/>
        <item m="1" x="2170"/>
        <item m="1" x="160"/>
        <item m="1" x="2529"/>
        <item m="1" x="1013"/>
        <item m="1" x="2948"/>
        <item m="1" x="192"/>
        <item m="1" x="2608"/>
        <item m="1" x="515"/>
        <item m="1" x="1677"/>
        <item m="1" x="855"/>
        <item m="1" x="1747"/>
        <item m="1" x="2031"/>
        <item m="1" x="295"/>
        <item m="1" x="634"/>
        <item m="1" x="934"/>
        <item m="1" x="1592"/>
        <item m="1" x="1914"/>
        <item m="1" x="1897"/>
        <item m="1" x="477"/>
        <item m="1" x="553"/>
        <item m="1" x="2234"/>
        <item m="1" x="2366"/>
        <item m="1" x="322"/>
        <item m="1" x="2116"/>
        <item m="1" x="2549"/>
        <item m="1" x="663"/>
        <item m="1" x="896"/>
        <item m="1" x="2520"/>
        <item m="1" x="1694"/>
        <item m="1" x="203"/>
        <item m="1" x="1484"/>
        <item m="1" x="1755"/>
        <item m="1" x="2903"/>
        <item m="1" x="2076"/>
        <item m="1" x="2162"/>
        <item m="1" x="2083"/>
        <item m="1" x="2570"/>
        <item m="1" x="8"/>
        <item m="1" x="390"/>
        <item m="1" x="2329"/>
        <item m="1" x="2840"/>
        <item m="1" x="1566"/>
        <item m="1" x="2471"/>
        <item m="1" x="2569"/>
        <item m="1" x="1441"/>
        <item m="1" x="1108"/>
        <item m="1" x="1726"/>
        <item m="1" x="119"/>
        <item m="1" x="180"/>
        <item m="1" x="2547"/>
        <item m="1" x="2039"/>
        <item m="1" x="2630"/>
        <item m="1" x="362"/>
        <item m="1" x="402"/>
        <item m="1" x="2559"/>
        <item m="1" x="1124"/>
        <item m="1" x="2140"/>
        <item m="1" x="1436"/>
        <item m="1" x="2835"/>
        <item m="1" x="1060"/>
        <item m="1" x="217"/>
        <item m="1" x="3089"/>
        <item m="1" x="127"/>
        <item m="1" x="2342"/>
        <item m="1" x="1197"/>
        <item m="1" x="721"/>
        <item m="1" x="1199"/>
        <item m="1" x="451"/>
        <item m="1" x="815"/>
        <item m="1" x="838"/>
        <item m="1" x="660"/>
        <item m="1" x="437"/>
        <item m="1" x="1657"/>
        <item m="1" x="318"/>
        <item m="1" x="2269"/>
        <item m="1" x="358"/>
        <item m="1" x="2589"/>
        <item m="1" x="1718"/>
        <item m="1" x="432"/>
        <item m="1" x="2346"/>
        <item m="1" x="877"/>
        <item m="1" x="445"/>
        <item m="1" x="1557"/>
        <item m="1" x="1097"/>
        <item m="1" x="2588"/>
        <item m="1" x="1062"/>
        <item m="1" x="978"/>
        <item m="1" x="148"/>
        <item m="1" x="3012"/>
        <item m="1" x="1109"/>
        <item m="1" x="996"/>
        <item m="1" x="227"/>
        <item m="1" x="1987"/>
        <item m="1" x="1056"/>
        <item m="1" x="1815"/>
        <item m="1" x="1283"/>
        <item m="1" x="981"/>
        <item m="1" x="346"/>
        <item m="1" x="1086"/>
        <item m="1" x="1781"/>
        <item m="1" x="897"/>
        <item m="1" x="15"/>
        <item m="1" x="1215"/>
        <item m="1" x="496"/>
        <item m="1" x="656"/>
        <item m="1" x="514"/>
        <item m="1" x="2802"/>
        <item m="1" x="2975"/>
        <item m="1" x="2967"/>
        <item m="1" x="2775"/>
        <item m="1" x="1168"/>
        <item m="1" x="1533"/>
        <item m="1" x="2124"/>
        <item m="1" x="605"/>
        <item m="1" x="420"/>
        <item m="1" x="386"/>
        <item m="1" x="2294"/>
        <item m="1" x="1272"/>
        <item m="1" x="640"/>
        <item m="1" x="628"/>
        <item m="1" x="1022"/>
        <item m="1" x="1841"/>
        <item m="1" x="848"/>
        <item m="1" x="1872"/>
        <item m="1" x="2196"/>
        <item m="1" x="804"/>
        <item m="1" x="2754"/>
        <item m="1" x="441"/>
        <item m="1" x="1581"/>
        <item m="1" x="1610"/>
        <item m="1" x="753"/>
        <item m="1" x="1585"/>
        <item m="1" x="2375"/>
        <item m="1" x="748"/>
        <item m="1" x="101"/>
        <item m="1" x="47"/>
        <item m="1" x="1255"/>
        <item m="1" x="537"/>
        <item m="1" x="2123"/>
        <item m="1" x="1162"/>
        <item m="1" x="2025"/>
        <item m="1" x="2949"/>
        <item m="1" x="1568"/>
        <item m="1" x="2352"/>
        <item m="1" x="1809"/>
        <item m="1" x="2105"/>
        <item m="1" x="1616"/>
        <item m="1" x="3002"/>
        <item m="1" x="2367"/>
        <item m="1" x="2726"/>
        <item m="1" x="139"/>
        <item m="1" x="414"/>
        <item m="1" x="557"/>
        <item m="1" x="2944"/>
        <item m="1" x="1492"/>
        <item m="1" x="1128"/>
        <item m="1" x="2351"/>
        <item m="1" x="267"/>
        <item m="1" x="1745"/>
        <item m="1" x="3030"/>
        <item m="1" x="399"/>
        <item m="1" x="2328"/>
        <item m="1" x="204"/>
        <item m="1" x="2637"/>
        <item m="1" x="3037"/>
        <item m="1" x="1956"/>
        <item m="1" x="1344"/>
        <item m="1" x="874"/>
        <item m="1" x="523"/>
        <item m="1" x="1261"/>
        <item m="1" x="2070"/>
        <item m="1" x="2979"/>
        <item m="1" x="1831"/>
        <item m="1" x="2503"/>
        <item m="1" x="1026"/>
        <item m="1" x="1648"/>
        <item m="1" x="662"/>
        <item m="1" x="2576"/>
        <item m="1" x="1466"/>
        <item m="1" x="1049"/>
        <item m="1" x="647"/>
        <item m="1" x="340"/>
        <item m="1" x="2807"/>
        <item m="1" x="1226"/>
        <item m="1" x="418"/>
        <item m="1" x="646"/>
        <item m="1" x="335"/>
        <item m="1" x="1366"/>
        <item m="1" x="1035"/>
        <item m="1" x="1582"/>
        <item m="1" x="2805"/>
        <item m="1" x="260"/>
        <item m="1" x="1862"/>
        <item m="1" x="2313"/>
        <item m="1" x="1536"/>
        <item m="1" x="611"/>
        <item m="1" x="547"/>
        <item m="1" x="562"/>
        <item m="1" x="2708"/>
        <item m="1" x="888"/>
        <item m="1" x="778"/>
        <item m="1" x="87"/>
        <item m="1" x="1030"/>
        <item m="1" x="1204"/>
        <item m="1" x="1806"/>
        <item m="1" x="2135"/>
        <item m="1" x="2741"/>
        <item m="1" x="688"/>
        <item m="1" x="1285"/>
        <item m="1" x="174"/>
        <item m="1" x="982"/>
        <item m="1" x="2510"/>
        <item m="1" x="51"/>
        <item m="1" x="2418"/>
        <item m="1" x="1256"/>
        <item m="1" x="120"/>
        <item m="1" x="2623"/>
        <item m="1" x="2712"/>
        <item m="1" x="2760"/>
        <item m="1" x="1175"/>
        <item m="1" x="1511"/>
        <item m="1" x="568"/>
        <item m="1" x="2052"/>
        <item m="1" x="933"/>
        <item m="1" x="2919"/>
        <item m="1" x="1973"/>
        <item m="1" x="1077"/>
        <item m="1" x="2030"/>
        <item m="1" x="230"/>
        <item m="1" x="2989"/>
        <item m="1" x="2390"/>
        <item m="1" x="291"/>
        <item m="1" x="1164"/>
        <item m="1" x="2676"/>
        <item m="1" x="1788"/>
        <item m="1" x="96"/>
        <item m="1" x="1895"/>
        <item m="1" x="2618"/>
        <item m="1" x="13"/>
        <item m="1" x="967"/>
        <item m="1" x="2956"/>
        <item m="1" x="2096"/>
        <item m="1" x="1921"/>
        <item m="1" x="296"/>
        <item m="1" x="2727"/>
        <item m="1" x="1083"/>
        <item m="1" x="2208"/>
        <item m="1" x="1044"/>
        <item m="1" x="774"/>
        <item m="1" x="45"/>
        <item m="1" x="2248"/>
        <item m="1" x="419"/>
        <item m="1" x="2834"/>
        <item m="1" x="175"/>
        <item m="1" x="124"/>
        <item m="1" x="2677"/>
        <item m="1" x="829"/>
        <item m="1" x="2376"/>
        <item m="1" x="2898"/>
        <item m="1" x="1595"/>
        <item m="1" x="2577"/>
        <item m="1" x="1779"/>
        <item m="1" x="2222"/>
        <item m="1" x="1698"/>
        <item m="1" x="1911"/>
        <item m="1" x="2974"/>
        <item m="1" x="1023"/>
        <item m="1" x="1302"/>
        <item m="1" x="3069"/>
        <item m="1" x="1929"/>
        <item m="1" x="2703"/>
        <item m="1" x="1957"/>
        <item m="1" x="2778"/>
        <item m="1" x="729"/>
        <item m="1" x="1604"/>
        <item m="1" x="79"/>
        <item m="1" x="2954"/>
        <item m="1" x="2040"/>
        <item m="1" x="97"/>
        <item m="1" x="2442"/>
        <item m="1" x="818"/>
        <item m="1" x="276"/>
        <item m="1" x="2942"/>
        <item m="1" x="994"/>
        <item m="1" x="924"/>
        <item m="1" x="2060"/>
        <item m="1" x="993"/>
        <item m="1" x="1665"/>
        <item m="1" x="1834"/>
        <item m="1" x="1178"/>
        <item m="1" x="2504"/>
        <item m="1" x="1206"/>
        <item m="1" x="1625"/>
        <item m="1" x="1883"/>
        <item m="1" x="580"/>
        <item m="1" x="2407"/>
        <item m="1" x="2357"/>
        <item m="1" x="1471"/>
        <item m="1" x="216"/>
        <item m="1" x="1871"/>
        <item m="1" x="1120"/>
        <item m="1" x="1807"/>
        <item m="1" x="1079"/>
        <item m="1" x="2285"/>
        <item m="1" x="2936"/>
        <item m="1" x="1854"/>
        <item m="1" x="1734"/>
        <item m="1" x="2818"/>
        <item m="1" x="2917"/>
        <item m="1" x="1879"/>
        <item m="1" x="1710"/>
        <item m="1" x="1716"/>
        <item m="1" x="2468"/>
        <item m="1" x="1332"/>
        <item m="1" x="1322"/>
        <item m="1" x="1072"/>
        <item m="1" x="396"/>
        <item m="1" x="2215"/>
        <item m="1" x="1000"/>
        <item m="1" x="1274"/>
        <item m="1" x="1548"/>
        <item m="1" x="621"/>
        <item m="1" x="592"/>
        <item m="1" x="1275"/>
        <item m="1" x="2964"/>
        <item m="1" x="1075"/>
        <item m="1" x="1688"/>
        <item m="1" x="2370"/>
        <item m="1" x="1683"/>
        <item m="1" x="1888"/>
        <item m="1" x="29"/>
        <item m="1" x="505"/>
        <item m="1" x="2288"/>
        <item m="1" x="1551"/>
        <item m="1" x="405"/>
        <item m="1" x="2363"/>
        <item m="1" x="2180"/>
        <item m="1" x="1507"/>
        <item m="1" x="2532"/>
        <item m="1" x="1812"/>
        <item m="1" x="1317"/>
        <item m="1" x="1286"/>
        <item m="1" x="2554"/>
        <item m="1" x="2403"/>
        <item m="1" x="1658"/>
        <item m="1" x="58"/>
        <item m="1" x="773"/>
        <item m="1" x="323"/>
        <item m="1" x="69"/>
        <item m="1" x="56"/>
        <item m="1" x="2661"/>
        <item m="1" x="2553"/>
        <item m="1" x="1617"/>
        <item m="1" x="2280"/>
        <item m="1" x="1865"/>
        <item m="1" x="2098"/>
        <item m="1" x="1907"/>
        <item m="1" x="1589"/>
        <item m="1" x="2814"/>
        <item m="1" x="1495"/>
        <item m="1" x="2488"/>
        <item m="1" x="2927"/>
        <item m="1" x="446"/>
        <item m="1" x="689"/>
        <item m="1" x="1329"/>
        <item m="1" x="1890"/>
        <item m="1" x="320"/>
        <item m="1" x="899"/>
        <item m="1" x="1656"/>
        <item m="1" x="821"/>
        <item m="1" x="841"/>
        <item m="1" x="807"/>
        <item m="1" x="71"/>
        <item m="1" x="186"/>
        <item m="1" x="1804"/>
        <item m="1" x="2617"/>
        <item m="1" x="2046"/>
        <item m="1" x="1684"/>
        <item m="1" x="1472"/>
        <item m="1" x="747"/>
        <item m="1" x="1389"/>
        <item m="1" x="2829"/>
        <item m="1" x="137"/>
        <item m="1" x="2889"/>
        <item m="1" x="2055"/>
        <item m="1" x="14"/>
        <item m="1" x="2274"/>
        <item m="1" x="1580"/>
        <item m="1" x="2528"/>
        <item m="1" x="2306"/>
        <item m="1" x="937"/>
        <item m="1" x="1822"/>
        <item m="1" x="997"/>
        <item m="1" x="839"/>
        <item m="1" x="2924"/>
        <item m="1" x="797"/>
        <item m="1" x="1053"/>
        <item m="1" x="161"/>
        <item m="1" x="440"/>
        <item m="1" x="2761"/>
        <item m="1" x="637"/>
        <item m="1" x="2337"/>
        <item m="1" x="2790"/>
        <item m="1" x="624"/>
        <item m="1" x="2260"/>
        <item m="1" x="2999"/>
        <item m="1" x="17"/>
        <item m="1" x="1260"/>
        <item m="1" x="898"/>
        <item m="1" x="138"/>
        <item m="1" x="329"/>
        <item m="1" x="939"/>
        <item m="1" x="3026"/>
        <item m="1" x="2227"/>
        <item m="1" x="1713"/>
        <item m="1" x="1143"/>
        <item m="1" x="42"/>
        <item m="1" x="1813"/>
        <item m="1" x="35"/>
        <item m="1" x="1686"/>
        <item m="1" x="2261"/>
        <item m="1" x="1439"/>
        <item m="1" x="1235"/>
        <item m="1" x="213"/>
        <item m="1" x="170"/>
        <item m="1" x="2201"/>
        <item m="1" x="485"/>
        <item m="1" x="20"/>
        <item m="1" x="2564"/>
        <item m="1" x="1346"/>
        <item m="1" x="2048"/>
        <item m="1" x="1703"/>
        <item m="1" x="3088"/>
        <item m="1" x="188"/>
        <item m="1" x="2463"/>
        <item m="1" x="2084"/>
        <item m="1" x="716"/>
        <item m="1" x="2378"/>
        <item m="1" x="1970"/>
        <item m="1" x="2580"/>
        <item m="1" x="1687"/>
        <item m="1" x="2258"/>
        <item m="1" x="1980"/>
        <item m="1" x="2982"/>
        <item m="1" x="136"/>
        <item m="1" x="2175"/>
        <item m="1" x="1211"/>
        <item m="1" x="2181"/>
        <item m="1" x="1546"/>
        <item m="1" x="10"/>
        <item m="1" x="639"/>
        <item m="1" x="2341"/>
        <item m="1" x="1306"/>
        <item m="1" x="1650"/>
        <item m="1" x="1328"/>
        <item m="1" x="900"/>
        <item m="1" x="2874"/>
        <item m="1" x="2465"/>
        <item m="1" x="66"/>
        <item x="4"/>
        <item m="1" x="1597"/>
        <item m="1" x="2432"/>
        <item m="1" x="1537"/>
        <item m="1" x="133"/>
        <item m="1" x="711"/>
        <item m="1" x="1561"/>
        <item m="1" x="1169"/>
        <item m="1" x="431"/>
        <item m="1" x="2976"/>
        <item m="1" x="544"/>
        <item m="1" x="882"/>
        <item m="1" x="2474"/>
        <item m="1" x="309"/>
        <item m="1" x="2276"/>
        <item m="1" x="1805"/>
        <item m="1" x="2545"/>
        <item m="1" x="795"/>
        <item m="1" x="876"/>
        <item m="1" x="2638"/>
        <item m="1" x="2641"/>
        <item m="1" x="3038"/>
        <item m="1" x="2573"/>
        <item m="1" x="210"/>
        <item m="1" x="336"/>
        <item m="1" x="2335"/>
        <item m="1" x="508"/>
        <item m="1" x="1567"/>
        <item m="1" x="1689"/>
        <item m="1" x="1774"/>
        <item m="1" x="1839"/>
        <item m="1" x="1720"/>
        <item m="1" x="2574"/>
        <item m="1" x="587"/>
        <item m="1" x="2700"/>
        <item m="1" x="426"/>
        <item m="1" x="2450"/>
        <item m="1" x="333"/>
        <item m="1" x="617"/>
        <item m="1" x="81"/>
        <item m="1" x="1104"/>
        <item m="1" x="857"/>
        <item m="1" x="1951"/>
        <item m="1" x="831"/>
        <item m="1" x="1579"/>
        <item m="1" x="248"/>
        <item m="1" x="1959"/>
        <item m="1" x="1680"/>
        <item m="1" x="447"/>
        <item m="1" x="2411"/>
        <item m="1" x="724"/>
        <item m="1" x="1454"/>
        <item m="1" x="78"/>
        <item m="1" x="2633"/>
        <item m="1" x="2014"/>
        <item m="1" x="98"/>
        <item m="1" x="2138"/>
        <item m="1" x="393"/>
        <item m="1" x="1730"/>
        <item m="1" x="2132"/>
        <item m="1" x="3000"/>
        <item m="1" x="1430"/>
        <item m="1" x="973"/>
        <item m="1" x="1971"/>
        <item m="1" x="1483"/>
        <item m="1" x="1295"/>
        <item m="1" x="707"/>
        <item m="1" x="344"/>
        <item m="1" x="2307"/>
        <item m="1" x="1850"/>
        <item m="1" x="2291"/>
        <item m="1" x="2730"/>
        <item m="1" x="570"/>
        <item m="1" x="444"/>
        <item m="1" x="481"/>
        <item m="1" x="2970"/>
        <item m="1" x="1299"/>
        <item m="1" x="1545"/>
        <item m="1" x="1500"/>
        <item m="1" x="786"/>
        <item m="1" x="122"/>
        <item m="1" x="2733"/>
        <item m="1" x="193"/>
        <item m="1" x="278"/>
        <item m="1" x="1517"/>
        <item m="1" x="2852"/>
        <item m="1" x="2290"/>
        <item x="3"/>
        <item m="1" x="504"/>
        <item m="1" x="2644"/>
        <item m="1" x="1262"/>
        <item m="1" x="2470"/>
        <item m="1" x="1315"/>
        <item m="1" x="779"/>
        <item m="1" x="1605"/>
        <item m="1" x="2489"/>
        <item m="1" x="1122"/>
        <item m="1" x="2987"/>
        <item m="1" x="643"/>
        <item m="1" x="2078"/>
        <item m="1" x="2594"/>
        <item m="1" x="1100"/>
        <item m="1" x="869"/>
        <item m="1" x="2018"/>
        <item m="1" x="1173"/>
        <item m="1" x="733"/>
        <item m="1" x="723"/>
        <item m="1" x="3046"/>
        <item m="1" x="598"/>
        <item m="1" x="705"/>
        <item m="1" x="706"/>
        <item m="1" x="2583"/>
        <item m="1" x="2816"/>
        <item m="1" x="677"/>
        <item m="1" x="236"/>
        <item m="1" x="1045"/>
        <item m="1" x="2692"/>
        <item m="1" x="2114"/>
        <item m="1" x="2904"/>
        <item m="1" x="2819"/>
        <item m="1" x="1961"/>
        <item m="1" x="1380"/>
        <item m="1" x="21"/>
        <item m="1" x="356"/>
        <item m="1" x="2615"/>
        <item m="1" x="1217"/>
        <item m="1" x="2870"/>
        <item m="1" x="177"/>
        <item m="1" x="2625"/>
        <item m="1" x="1626"/>
        <item m="1" x="2921"/>
        <item m="1" x="2167"/>
        <item m="1" x="3040"/>
        <item m="1" x="1150"/>
        <item m="1" x="1093"/>
        <item m="1" x="334"/>
        <item m="1" x="341"/>
        <item m="1" x="326"/>
        <item m="1" x="1660"/>
        <item m="1" x="1171"/>
        <item m="1" x="228"/>
        <item m="1" x="2565"/>
        <item m="1" x="1723"/>
        <item m="1" x="1009"/>
        <item m="1" x="2986"/>
        <item m="1" x="1926"/>
        <item m="1" x="1218"/>
        <item m="1" x="630"/>
        <item m="1" x="1337"/>
        <item m="1" x="129"/>
        <item m="1" x="661"/>
        <item m="1" x="1252"/>
        <item m="1" x="1647"/>
        <item m="1" x="2299"/>
        <item m="1" x="765"/>
        <item m="1" x="2600"/>
        <item m="1" x="1398"/>
        <item m="1" x="3074"/>
        <item m="1" x="382"/>
        <item m="1" x="958"/>
        <item m="1" x="1518"/>
        <item m="1" x="182"/>
        <item m="1" x="2125"/>
        <item m="1" x="2127"/>
        <item m="1" x="2689"/>
        <item m="1" x="2293"/>
        <item m="1" x="2092"/>
        <item m="1" x="2061"/>
        <item m="1" x="2932"/>
        <item m="1" x="3090"/>
        <item m="1" x="1896"/>
        <item m="1" x="2848"/>
        <item m="1" x="1192"/>
        <item m="1" x="2404"/>
        <item m="1" x="809"/>
        <item m="1" x="2660"/>
        <item m="1" x="1212"/>
        <item m="1" x="1288"/>
        <item m="1" x="2204"/>
        <item m="1" x="2272"/>
        <item m="1" x="1709"/>
        <item m="1" x="1628"/>
        <item m="1" x="2674"/>
        <item m="1" x="254"/>
        <item m="1" x="383"/>
        <item m="1" x="754"/>
        <item m="1" x="1594"/>
        <item m="1" x="940"/>
        <item m="1" x="1185"/>
        <item m="1" x="2845"/>
        <item m="1" x="1892"/>
        <item m="1" x="277"/>
        <item m="1" x="2334"/>
        <item m="1" x="1802"/>
        <item m="1" x="410"/>
        <item m="1" x="1886"/>
        <item m="1" x="1652"/>
        <item m="1" x="1654"/>
        <item m="1" x="53"/>
        <item m="1" x="1678"/>
        <item m="1" x="377"/>
        <item m="1" x="2934"/>
        <item m="1" x="2613"/>
        <item m="1" x="1258"/>
        <item m="1" x="1016"/>
        <item m="1" x="3029"/>
        <item m="1" x="1027"/>
        <item m="1" x="722"/>
        <item m="1" x="2867"/>
        <item m="1" x="737"/>
        <item m="1" x="165"/>
        <item m="1" x="2072"/>
        <item m="1" x="28"/>
        <item m="1" x="879"/>
        <item m="1" x="1699"/>
        <item m="1" x="2490"/>
        <item m="1" x="664"/>
        <item m="1" x="2952"/>
        <item m="1" x="2614"/>
        <item m="1" x="286"/>
        <item m="1" x="1586"/>
        <item m="1" x="179"/>
        <item m="1" x="796"/>
        <item m="1" x="2808"/>
        <item m="1" x="1105"/>
        <item m="1" x="1878"/>
        <item m="1" x="185"/>
        <item m="1" x="3033"/>
        <item m="1" x="1857"/>
        <item m="1" x="1571"/>
        <item m="1" x="394"/>
        <item m="1" x="826"/>
        <item m="1" x="2164"/>
        <item m="1" x="1538"/>
        <item m="1" x="1409"/>
        <item m="1" x="1081"/>
        <item m="1" x="330"/>
        <item m="1" x="1437"/>
        <item m="1" x="1707"/>
        <item m="1" x="1593"/>
        <item m="1" x="1600"/>
        <item m="1" x="1307"/>
        <item m="1" x="956"/>
        <item m="1" x="1673"/>
        <item m="1" x="2642"/>
        <item m="1" x="3014"/>
        <item m="1" x="683"/>
        <item m="1" x="184"/>
        <item m="1" x="1762"/>
        <item m="1" x="2399"/>
        <item m="1" x="952"/>
        <item m="1" x="766"/>
        <item m="1" x="1737"/>
        <item m="1" x="1821"/>
        <item m="1" x="676"/>
        <item m="1" x="2540"/>
        <item m="1" x="378"/>
        <item m="1" x="90"/>
        <item m="1" x="2267"/>
        <item m="1" x="2071"/>
        <item m="1" x="235"/>
        <item m="1" x="245"/>
        <item m="1" x="2539"/>
        <item m="1" x="172"/>
        <item m="1" x="619"/>
        <item m="1" x="454"/>
        <item m="1" x="565"/>
        <item m="1" x="1354"/>
        <item m="1" x="2448"/>
        <item m="1" x="767"/>
        <item m="1" x="2535"/>
        <item m="1" x="889"/>
        <item m="1" x="3087"/>
        <item m="1" x="269"/>
        <item m="1" x="1037"/>
        <item m="1" x="2627"/>
        <item m="1" x="1988"/>
        <item m="1" x="1181"/>
        <item m="1" x="1342"/>
        <item m="1" x="2473"/>
        <item m="1" x="2348"/>
        <item m="1" x="65"/>
        <item m="1" x="1529"/>
        <item m="1" x="2047"/>
        <item m="1" x="1882"/>
        <item m="1" x="2496"/>
        <item m="1" x="534"/>
        <item m="1" x="22"/>
        <item m="1" x="1935"/>
        <item m="1" x="2282"/>
        <item m="1" x="36"/>
        <item m="1" x="2022"/>
        <item m="1" x="2265"/>
        <item m="1" x="522"/>
        <item m="1" x="1818"/>
        <item m="1" x="2415"/>
        <item m="1" x="2081"/>
        <item m="1" x="1639"/>
        <item m="1" x="1010"/>
        <item m="1" x="891"/>
        <item m="1" x="582"/>
        <item m="1" x="2715"/>
        <item m="1" x="2622"/>
        <item m="1" x="1866"/>
        <item m="1" x="2766"/>
        <item m="1" x="1591"/>
        <item m="1" x="1770"/>
        <item m="1" x="607"/>
        <item m="1" x="1413"/>
        <item m="1" x="2263"/>
        <item m="1" x="1155"/>
        <item m="1" x="2381"/>
        <item m="1" x="1847"/>
        <item m="1" x="2519"/>
        <item m="1" x="696"/>
        <item m="1" x="2824"/>
        <item m="1" x="273"/>
        <item m="1" x="95"/>
        <item m="1" x="2340"/>
        <item m="1" x="1672"/>
        <item m="1" x="88"/>
        <item m="1" x="1577"/>
        <item m="1" x="2738"/>
        <item m="1" x="1144"/>
        <item m="1" x="2198"/>
        <item m="1" x="1251"/>
        <item m="1" x="1264"/>
        <item m="1" x="2863"/>
        <item m="1" x="2156"/>
        <item m="1" x="1547"/>
        <item m="1" x="712"/>
        <item m="1" x="154"/>
        <item m="1" x="84"/>
        <item m="1" x="2506"/>
        <item m="1" x="691"/>
        <item m="1" x="2595"/>
        <item m="1" x="2843"/>
        <item m="1" x="3056"/>
        <item m="1" x="144"/>
        <item m="1" x="2102"/>
        <item m="1" x="2103"/>
        <item m="1" x="2110"/>
        <item m="1" x="2115"/>
        <item m="1" x="2117"/>
        <item m="1" x="1829"/>
        <item m="1" x="850"/>
        <item m="1" x="455"/>
        <item m="1" x="2435"/>
        <item m="1" x="2312"/>
        <item m="1" x="2893"/>
        <item m="1" x="2800"/>
        <item m="1" x="1651"/>
        <item m="1" x="1277"/>
        <item m="1" x="3048"/>
        <item m="1" x="1622"/>
        <item m="1" x="682"/>
        <item m="1" x="603"/>
        <item m="1" x="2825"/>
        <item m="1" x="1949"/>
        <item m="1" x="2757"/>
        <item m="1" x="2284"/>
        <item m="1" x="93"/>
        <item m="1" x="2395"/>
        <item m="1" x="1619"/>
        <item m="1" x="1728"/>
        <item m="1" x="2408"/>
        <item m="1" x="1666"/>
        <item m="1" x="1490"/>
        <item m="1" x="923"/>
        <item m="1" x="2150"/>
        <item m="1" x="1983"/>
        <item m="1" x="1515"/>
        <item m="1" x="2524"/>
        <item m="1" x="913"/>
        <item m="1" x="374"/>
        <item m="1" x="1744"/>
        <item m="1" x="2853"/>
        <item m="1" x="2289"/>
        <item m="1" x="618"/>
        <item m="1" x="2621"/>
        <item m="1" x="2094"/>
        <item m="1" x="2467"/>
        <item m="1" x="2186"/>
        <item m="1" x="655"/>
        <item m="1" x="1470"/>
        <item m="1" x="1219"/>
        <item m="1" x="947"/>
        <item m="1" x="959"/>
        <item m="1" x="2354"/>
        <item m="1" x="596"/>
        <item m="1" x="1129"/>
        <item m="1" x="843"/>
        <item m="1" x="1881"/>
        <item m="1" x="1141"/>
        <item m="1" x="2241"/>
        <item m="1" x="680"/>
        <item m="1" x="1909"/>
        <item m="1" x="307"/>
        <item m="1" x="2859"/>
        <item m="1" x="1478"/>
        <item m="1" x="2027"/>
        <item m="1" x="890"/>
        <item m="1" x="24"/>
        <item m="1" x="1565"/>
        <item m="1" x="1220"/>
        <item m="1" x="620"/>
        <item m="1" x="2747"/>
        <item m="1" x="2891"/>
        <item m="1" x="2100"/>
        <item m="1" x="1382"/>
        <item m="1" x="2611"/>
        <item m="1" x="2590"/>
        <item m="1" x="775"/>
        <item m="1" x="1711"/>
        <item m="1" x="571"/>
        <item m="1" x="497"/>
        <item m="1" x="281"/>
        <item m="1" x="257"/>
        <item m="1" x="2387"/>
        <item m="1" x="389"/>
        <item m="1" x="471"/>
        <item m="1" x="1327"/>
        <item m="1" x="2647"/>
        <item m="1" x="94"/>
        <item m="1" x="1002"/>
        <item m="1" x="1609"/>
        <item m="1" x="1982"/>
        <item m="1" x="1257"/>
        <item m="1" x="1435"/>
        <item m="1" x="600"/>
        <item m="1" x="1033"/>
        <item m="1" x="1316"/>
        <item m="1" x="2759"/>
        <item m="1" x="2362"/>
        <item m="1" x="474"/>
        <item m="1" x="2338"/>
        <item m="1" x="2331"/>
        <item m="1" x="351"/>
        <item m="1" x="2383"/>
        <item m="1" x="1208"/>
        <item m="1" x="1927"/>
        <item m="1" x="2243"/>
        <item m="1" x="108"/>
        <item m="1" x="2958"/>
        <item m="1" x="2139"/>
        <item m="1" x="1837"/>
        <item m="1" x="2108"/>
        <item m="1" x="1287"/>
        <item m="1" x="1979"/>
        <item m="1" x="3025"/>
        <item m="1" x="436"/>
        <item m="1" x="411"/>
        <item m="1" x="2787"/>
        <item m="1" x="1646"/>
        <item m="1" x="2279"/>
        <item m="1" x="2869"/>
        <item m="1" x="1738"/>
        <item m="1" x="3064"/>
        <item m="1" x="2068"/>
        <item m="1" x="2324"/>
        <item m="1" x="2789"/>
        <item m="1" x="782"/>
        <item m="1" x="1312"/>
        <item m="1" x="905"/>
        <item m="1" x="1493"/>
        <item m="1" x="1325"/>
        <item m="1" x="2561"/>
        <item m="1" x="1059"/>
        <item m="1" x="1133"/>
        <item m="1" x="1025"/>
        <item m="1" x="1695"/>
        <item m="1" x="109"/>
        <item m="1" x="2080"/>
        <item m="1" x="2356"/>
        <item m="1" x="2654"/>
        <item m="1" x="1531"/>
        <item m="1" x="23"/>
        <item m="1" x="2662"/>
        <item m="1" x="2560"/>
        <item m="1" x="3042"/>
        <item m="1" x="2606"/>
        <item m="1" x="2804"/>
        <item m="1" x="938"/>
        <item m="1" x="742"/>
        <item m="1" x="501"/>
        <item m="1" x="46"/>
        <item m="1" x="2652"/>
        <item m="1" x="1186"/>
        <item m="1" x="1753"/>
        <item m="1" x="2178"/>
        <item m="1" x="858"/>
        <item m="1" x="2397"/>
        <item m="1" x="1534"/>
        <item m="1" x="1358"/>
        <item m="1" x="2711"/>
        <item m="1" x="2010"/>
        <item m="1" x="2821"/>
        <item m="1" x="2624"/>
        <item m="1" x="2172"/>
        <item m="1" x="717"/>
        <item m="1" x="1583"/>
        <item m="1" x="2171"/>
        <item m="1" x="310"/>
        <item m="1" x="2513"/>
        <item m="1" x="1902"/>
        <item m="1" x="74"/>
        <item m="1" x="452"/>
        <item m="1" x="1279"/>
        <item m="1" x="1664"/>
        <item m="1" x="2168"/>
        <item m="1" x="1644"/>
        <item m="1" x="2112"/>
        <item m="1" x="1008"/>
        <item m="1" x="935"/>
        <item m="1" x="2203"/>
        <item m="1" x="2236"/>
        <item m="1" x="1477"/>
        <item m="1" x="714"/>
        <item m="1" x="189"/>
        <item m="1" x="957"/>
        <item m="1" x="2097"/>
        <item m="1" x="2045"/>
        <item m="1" x="1447"/>
        <item m="1" x="1761"/>
        <item m="1" x="2247"/>
        <item m="1" x="798"/>
        <item m="1" x="2239"/>
        <item m="1" x="2095"/>
        <item m="1" x="2786"/>
        <item m="1" x="576"/>
        <item m="1" x="2831"/>
        <item m="1" x="3028"/>
        <item m="1" x="1165"/>
        <item m="1" x="1117"/>
        <item m="1" x="1335"/>
        <item m="1" x="2795"/>
        <item m="1" x="2051"/>
        <item m="1" x="2827"/>
        <item m="1" x="325"/>
        <item m="1" x="732"/>
        <item m="1" x="1558"/>
        <item m="1" x="1559"/>
        <item m="1" x="1048"/>
        <item m="1" x="2270"/>
        <item m="1" x="671"/>
        <item m="1" x="2965"/>
        <item m="1" x="2380"/>
        <item m="1" x="1351"/>
        <item m="1" x="2996"/>
        <item m="1" x="1266"/>
        <item m="1" x="1474"/>
        <item m="1" x="2437"/>
        <item m="1" x="2521"/>
        <item m="1" x="1118"/>
        <item m="1" x="44"/>
        <item m="1" x="3045"/>
        <item m="1" x="720"/>
        <item m="1" x="1114"/>
        <item m="1" x="1405"/>
        <item m="1" x="2892"/>
        <item m="1" x="2113"/>
        <item m="1" x="1372"/>
        <item m="1" x="1852"/>
        <item m="1" x="2398"/>
        <item m="1" x="2235"/>
        <item m="1" x="812"/>
        <item m="1" x="883"/>
        <item m="1" x="961"/>
        <item m="1" x="1111"/>
        <item m="1" x="1510"/>
        <item m="1" x="1246"/>
        <item m="1" x="368"/>
        <item m="1" x="2475"/>
        <item m="1" x="1166"/>
        <item m="1" x="569"/>
        <item m="1" x="1433"/>
        <item m="1" x="1498"/>
        <item m="1" x="916"/>
        <item m="1" x="2665"/>
        <item m="1" x="519"/>
        <item m="1" x="54"/>
        <item m="1" x="910"/>
        <item m="1" x="1669"/>
        <item m="1" x="2943"/>
        <item m="1" x="2136"/>
        <item m="1" x="1838"/>
        <item m="1" x="2149"/>
        <item m="1" x="1387"/>
        <item m="1" x="969"/>
        <item m="1" x="1160"/>
        <item m="1" x="1369"/>
        <item m="1" x="16"/>
        <item m="1" x="2909"/>
        <item m="1" x="488"/>
        <item m="1" x="27"/>
        <item m="1" x="1783"/>
        <item m="1" x="992"/>
        <item m="1" x="668"/>
        <item m="1" x="1253"/>
        <item m="1" x="832"/>
        <item m="1" x="2960"/>
        <item m="1" x="1693"/>
        <item m="1" x="693"/>
        <item m="1" x="950"/>
        <item m="1" x="2587"/>
        <item m="1" x="885"/>
        <item m="1" x="1221"/>
        <item m="1" x="1521"/>
        <item m="1" x="2799"/>
        <item m="1" x="3050"/>
        <item m="1" x="1912"/>
        <item m="1" x="2552"/>
        <item m="1" x="1321"/>
        <item m="1" x="2035"/>
        <item m="1" x="901"/>
        <item m="1" x="1748"/>
        <item m="1" x="844"/>
        <item m="1" x="131"/>
        <item m="1" x="106"/>
        <item m="1" x="1889"/>
        <item m="1" x="610"/>
        <item m="1" x="2318"/>
        <item m="1" x="502"/>
        <item m="1" x="2199"/>
        <item m="1" x="1663"/>
        <item m="1" x="353"/>
        <item m="1" x="1682"/>
        <item m="1" x="586"/>
        <item m="1" x="979"/>
        <item m="1" x="535"/>
        <item m="1" x="2888"/>
        <item m="1" x="2658"/>
        <item m="1" x="1284"/>
        <item m="1" x="2675"/>
        <item m="1" x="921"/>
        <item m="1" x="2599"/>
        <item m="1" x="2508"/>
        <item m="1" x="1112"/>
        <item m="1" x="2592"/>
        <item m="1" x="2192"/>
        <item m="1" x="246"/>
        <item m="1" x="314"/>
        <item m="1" x="2872"/>
        <item m="1" x="1331"/>
        <item m="1" x="1011"/>
        <item m="1" x="218"/>
        <item m="1" x="2699"/>
        <item m="1" x="1816"/>
        <item m="1" x="1069"/>
        <item m="1" x="2879"/>
        <item m="1" x="1357"/>
        <item m="1" x="842"/>
        <item m="1" x="1039"/>
        <item m="1" x="763"/>
        <item m="1" x="449"/>
        <item x="7"/>
        <item m="1" x="1015"/>
        <item m="1" x="1364"/>
        <item m="1" x="991"/>
        <item m="1" x="1180"/>
        <item m="1" x="1941"/>
        <item m="1" x="871"/>
        <item m="1" x="2635"/>
        <item m="1" x="1248"/>
        <item m="1" x="1512"/>
        <item m="1" x="1775"/>
        <item x="5"/>
        <item m="1" x="1386"/>
        <item m="1" x="835"/>
        <item m="1" x="284"/>
        <item m="1" x="529"/>
        <item m="1" x="1028"/>
        <item m="1" x="2562"/>
        <item m="1" x="2649"/>
        <item m="1" x="2389"/>
        <item m="1" x="1603"/>
        <item m="1" x="2007"/>
        <item m="1" x="2705"/>
        <item m="1" x="163"/>
        <item m="1" x="49"/>
        <item m="1" x="1475"/>
        <item m="1" x="524"/>
        <item m="1" x="252"/>
        <item m="1" x="1624"/>
        <item m="1" x="253"/>
        <item m="1" x="1102"/>
        <item m="1" x="2482"/>
        <item m="1" x="1383"/>
        <item m="1" x="2111"/>
        <item m="1" x="1132"/>
        <item m="1" x="3073"/>
        <item m="1" x="34"/>
        <item m="1" x="2193"/>
        <item m="1" x="1715"/>
        <item m="1" x="1803"/>
        <item m="1" x="2327"/>
        <item m="1" x="1724"/>
        <item m="1" x="2462"/>
        <item m="1" x="2846"/>
        <item m="1" x="1004"/>
        <item m="1" x="2359"/>
        <item m="1" x="2320"/>
        <item m="1" x="604"/>
        <item m="1" x="1505"/>
        <item m="1" x="830"/>
        <item m="1" x="3071"/>
        <item m="1" x="2187"/>
        <item m="1" x="266"/>
        <item m="1" x="670"/>
        <item m="1" x="635"/>
        <item m="1" x="2355"/>
        <item m="1" x="2591"/>
        <item m="1" x="678"/>
        <item m="1" x="2043"/>
        <item m="1" x="2015"/>
        <item m="1" x="895"/>
        <item m="1" x="1420"/>
        <item m="1" x="1341"/>
        <item m="1" x="1989"/>
        <item m="1" x="1925"/>
        <item m="1" x="1739"/>
        <item m="1" x="563"/>
        <item m="1" x="37"/>
        <item m="1" x="904"/>
        <item m="1" x="1020"/>
        <item m="1" x="3065"/>
        <item m="1" x="3066"/>
        <item m="1" x="3084"/>
        <item m="1" x="2221"/>
        <item m="1" x="1826"/>
        <item m="1" x="1245"/>
        <item m="1" x="1019"/>
        <item m="1" x="865"/>
        <item m="1" x="1005"/>
        <item m="1" x="1574"/>
        <item m="1" x="2143"/>
        <item m="1" x="810"/>
        <item m="1" x="345"/>
        <item m="1" x="1939"/>
        <item m="1" x="1078"/>
        <item m="1" x="1340"/>
        <item m="1" x="2678"/>
        <item m="1" x="2405"/>
        <item m="1" x="1140"/>
        <item m="1" x="2461"/>
        <item m="1" x="1903"/>
        <item m="1" x="349"/>
        <item m="1" x="103"/>
        <item m="1" x="315"/>
        <item m="1" x="2735"/>
        <item m="1" x="2847"/>
        <item m="1" x="365"/>
        <item m="1" x="2783"/>
        <item m="1" x="31"/>
        <item m="1" x="536"/>
        <item m="1" x="2531"/>
        <item m="1" x="2556"/>
        <item m="1" x="2011"/>
        <item m="1" x="2596"/>
        <item m="1" x="1549"/>
        <item m="1" x="2736"/>
        <item m="1" x="761"/>
        <item m="1" x="1092"/>
        <item m="1" x="3047"/>
        <item m="1" x="2809"/>
        <item m="1" x="2542"/>
        <item m="1" x="1984"/>
        <item m="1" x="1947"/>
        <item m="1" x="2729"/>
        <item m="1" x="614"/>
        <item m="1" x="659"/>
        <item m="1" x="2336"/>
        <item m="1" x="1562"/>
        <item m="1" x="1649"/>
        <item m="1" x="520"/>
        <item m="1" x="2364"/>
        <item m="1" x="370"/>
        <item m="1" x="801"/>
        <item m="1" x="1051"/>
        <item m="1" x="2485"/>
        <item m="1" x="710"/>
        <item m="1" x="1423"/>
        <item m="1" x="2511"/>
        <item m="1" x="727"/>
        <item m="1" x="486"/>
        <item m="1" x="302"/>
        <item m="1" x="816"/>
        <item m="1" x="1719"/>
        <item m="1" x="902"/>
        <item m="1" x="2255"/>
        <item m="1" x="104"/>
        <item m="1" x="509"/>
        <item m="1" x="2640"/>
        <item m="1" x="2992"/>
        <item m="1" x="769"/>
        <item m="1" x="1613"/>
        <item m="1" x="1564"/>
        <item m="1" x="878"/>
        <item m="1" x="2806"/>
        <item m="1" x="2191"/>
        <item m="1" x="2704"/>
        <item m="1" x="2373"/>
        <item m="1" x="667"/>
        <item m="1" x="2751"/>
        <item m="1" x="406"/>
        <item m="1" x="121"/>
        <item m="1" x="669"/>
        <item m="1" x="588"/>
        <item m="1" x="1419"/>
        <item m="1" x="1161"/>
        <item m="1" x="2803"/>
        <item m="1" x="2385"/>
        <item m="1" x="2386"/>
        <item m="1" x="3063"/>
        <item m="1" x="2371"/>
        <item m="1" x="484"/>
        <item m="1" x="1795"/>
        <item m="1" x="125"/>
        <item m="1" x="866"/>
        <item m="1" x="2189"/>
        <item m="1" x="638"/>
        <item m="1" x="464"/>
        <item m="1" x="1992"/>
        <item m="1" x="2019"/>
        <item m="1" x="1094"/>
        <item m="1" x="1996"/>
        <item m="1" x="412"/>
        <item m="1" x="2109"/>
        <item m="1" x="1945"/>
        <item m="1" x="922"/>
        <item m="1" x="787"/>
        <item m="1" x="164"/>
        <item m="1" x="1900"/>
        <item m="1" x="404"/>
        <item m="1" x="110"/>
        <item m="1" x="930"/>
        <item m="1" x="1167"/>
        <item m="1" x="2876"/>
        <item m="1" x="1234"/>
        <item m="1" x="906"/>
        <item m="1" x="2664"/>
        <item m="1" x="651"/>
        <item m="1" x="178"/>
        <item m="1" x="1924"/>
        <item m="1" x="1632"/>
        <item m="1" x="3041"/>
        <item m="1" x="1849"/>
        <item m="1" x="398"/>
        <item m="1" x="2734"/>
        <item m="1" x="2009"/>
        <item m="1" x="1552"/>
        <item m="1" x="2912"/>
        <item m="1" x="2500"/>
        <item m="1" x="403"/>
        <item m="1" x="338"/>
        <item m="1" x="1107"/>
        <item m="1" x="2487"/>
        <item m="1" x="1360"/>
        <item m="1" x="2849"/>
        <item m="1" x="554"/>
        <item m="1" x="2119"/>
        <item m="1" x="2832"/>
        <item m="1" x="1228"/>
        <item m="1" x="1394"/>
        <item m="1" x="487"/>
        <item m="1" x="2041"/>
        <item m="1" x="2823"/>
        <item m="1" x="1273"/>
        <item m="1" x="1503"/>
        <item m="1" x="249"/>
        <item m="1" x="2077"/>
        <item m="1" x="1764"/>
        <item m="1" x="2240"/>
        <item m="1" x="2091"/>
        <item m="1" x="1742"/>
        <item m="1" x="2157"/>
        <item m="1" x="2087"/>
        <item m="1" x="114"/>
        <item m="1" x="1635"/>
        <item m="1" x="168"/>
        <item m="1" x="1765"/>
        <item m="1" x="999"/>
        <item m="1" x="490"/>
        <item m="1" x="2420"/>
        <item m="1" x="2302"/>
        <item m="1" x="2253"/>
        <item m="1" x="2988"/>
        <item m="1" x="470"/>
        <item m="1" x="1418"/>
        <item m="1" x="2957"/>
        <item m="1" x="645"/>
        <item m="1" x="2194"/>
        <item m="1" x="1381"/>
        <item m="1" x="308"/>
        <item m="1" x="2447"/>
        <item m="1" x="2581"/>
        <item m="1" x="1263"/>
        <item m="1" x="2315"/>
        <item m="1" x="517"/>
        <item m="1" x="2498"/>
        <item m="1" x="1371"/>
        <item m="1" x="1198"/>
        <item m="1" x="361"/>
        <item m="1" x="927"/>
        <item m="1" x="543"/>
        <item m="1" x="214"/>
        <item m="1" x="1519"/>
        <item m="1" x="2093"/>
        <item m="1" x="2217"/>
        <item m="1" x="408"/>
        <item m="1" x="2264"/>
        <item m="1" x="1407"/>
        <item m="1" x="1131"/>
        <item m="1" x="39"/>
        <item m="1" x="1229"/>
        <item m="1" x="1207"/>
        <item m="1" x="1874"/>
        <item m="1" x="1968"/>
        <item m="1" x="597"/>
        <item m="1" x="2922"/>
        <item m="1" x="1487"/>
        <item m="1" x="1875"/>
        <item m="1" x="2724"/>
        <item m="1" x="1070"/>
        <item m="1" x="2427"/>
        <item m="1" x="82"/>
        <item m="1" x="1438"/>
        <item m="1" x="2344"/>
        <item m="1" x="220"/>
        <item m="1" x="3085"/>
        <item m="1" x="931"/>
        <item m="1" x="287"/>
        <item m="1" x="3077"/>
        <item m="1" x="2478"/>
        <item m="1" x="301"/>
        <item m="1" x="3058"/>
        <item m="1" x="2713"/>
        <item m="1" x="2212"/>
        <item m="1" x="708"/>
        <item m="1" x="863"/>
        <item m="1" x="2873"/>
        <item m="1" x="2185"/>
        <item m="1" x="799"/>
        <item m="1" x="263"/>
        <item m="1" x="2645"/>
        <item m="1" x="328"/>
        <item m="1" x="1309"/>
        <item m="1" x="2636"/>
        <item m="1" x="1073"/>
        <item m="1" x="1763"/>
        <item m="1" x="533"/>
        <item m="1" x="817"/>
        <item m="1" x="2133"/>
        <item m="1" x="1422"/>
        <item m="1" x="2812"/>
        <item m="1" x="1434"/>
        <item m="1" x="538"/>
        <item m="1" x="2429"/>
        <item m="1" x="2765"/>
        <item m="1" x="1598"/>
        <item m="1" x="2443"/>
        <item m="1" x="2880"/>
        <item m="1" x="521"/>
        <item m="1" x="2672"/>
        <item m="1" x="468"/>
        <item m="1" x="480"/>
        <item m="1" x="313"/>
        <item m="1" x="2445"/>
        <item m="1" x="2890"/>
        <item m="1" x="259"/>
        <item m="1" x="868"/>
        <item m="1" x="609"/>
        <item m="1" x="337"/>
        <item m="1" x="482"/>
        <item m="1" x="2801"/>
        <item m="1" x="2421"/>
        <item m="1" x="1440"/>
        <item m="1" x="768"/>
        <item m="1" x="567"/>
        <item m="1" x="946"/>
        <item m="1" x="499"/>
        <item m="1" x="658"/>
        <item m="1" x="3011"/>
        <item m="1" x="1292"/>
        <item m="1" x="1227"/>
        <item m="1" x="561"/>
        <item m="1" x="2882"/>
        <item m="1" x="2065"/>
        <item m="1" x="1068"/>
        <item m="1" x="2144"/>
        <item m="1" x="1642"/>
        <item m="1" x="1281"/>
        <item m="1" x="1362"/>
        <item m="1" x="1891"/>
        <item m="1" x="745"/>
        <item m="1" x="984"/>
        <item m="1" x="2458"/>
        <item m="1" x="731"/>
        <item m="1" x="1859"/>
        <item m="1" x="2837"/>
        <item m="1" x="3023"/>
        <item m="1" x="2430"/>
        <item m="1" x="438"/>
        <item m="1" x="1336"/>
        <item m="1" x="601"/>
        <item m="1" x="2743"/>
        <item m="1" x="1061"/>
        <item m="1" x="1462"/>
        <item m="1" x="736"/>
        <item m="1" x="1348"/>
        <item m="1" x="743"/>
        <item m="1" x="450"/>
        <item m="1" x="3015"/>
        <item m="1" x="2990"/>
        <item m="1" x="2993"/>
        <item m="1" x="1590"/>
        <item m="1" x="2283"/>
        <item m="1" x="1867"/>
        <item m="1" x="666"/>
        <item m="1" x="1368"/>
        <item m="1" x="1214"/>
        <item m="1" x="423"/>
        <item m="1" x="2895"/>
        <item m="1" x="1241"/>
        <item m="1" x="1055"/>
        <item m="1" x="2349"/>
        <item m="1" x="564"/>
        <item m="1" x="2571"/>
        <item m="1" x="2266"/>
        <item m="1" x="1232"/>
        <item m="1" x="1041"/>
        <item m="1" x="1599"/>
        <item m="1" x="1310"/>
        <item m="1" x="1265"/>
        <item m="1" x="824"/>
        <item m="1" x="595"/>
        <item m="1" x="40"/>
        <item m="1" x="85"/>
        <item m="1" x="1058"/>
        <item m="1" x="1355"/>
        <item m="1" x="229"/>
        <item m="1" x="1606"/>
        <item m="1" x="2707"/>
        <item m="1" x="2314"/>
        <item m="1" x="1722"/>
        <item m="1" x="59"/>
        <item m="1" x="2955"/>
        <item m="1" x="760"/>
        <item m="1" x="2230"/>
        <item m="1" x="1224"/>
        <item m="1" x="2709"/>
        <item m="1" x="1038"/>
        <item m="1" x="123"/>
        <item m="1" x="1555"/>
        <item m="1" x="2655"/>
        <item m="1" x="968"/>
        <item m="1" x="1782"/>
        <item m="1" x="145"/>
        <item m="1" x="1459"/>
        <item m="1" x="1944"/>
        <item m="1" x="2748"/>
        <item m="1" x="2188"/>
        <item m="1" x="1602"/>
        <item m="1" x="1554"/>
        <item m="1" x="1432"/>
        <item m="1" x="107"/>
        <item m="1" x="1216"/>
        <item m="1" x="672"/>
        <item m="1" x="2146"/>
        <item m="1" x="1127"/>
        <item m="1" x="2029"/>
        <item m="1" x="2568"/>
        <item m="1" x="2914"/>
        <item m="1" x="2820"/>
        <item m="1" x="2537"/>
        <item m="1" x="176"/>
        <item m="1" x="2372"/>
        <item m="1" x="2486"/>
        <item m="1" x="2742"/>
        <item m="1" x="1641"/>
        <item m="1" x="925"/>
        <item m="1" x="1392"/>
        <item m="1" x="2006"/>
        <item m="1" x="369"/>
        <item m="1" x="1535"/>
        <item m="1" x="19"/>
        <item m="1" x="2706"/>
        <item m="1" x="2308"/>
        <item m="1" x="2966"/>
        <item m="1" x="1560"/>
        <item m="1" x="1101"/>
        <item m="1" x="52"/>
        <item m="1" x="1868"/>
        <item m="1" x="1029"/>
        <item m="1" x="2206"/>
        <item m="1" x="1814"/>
        <item m="1" x="11"/>
        <item m="1" x="1950"/>
        <item m="1" x="1952"/>
        <item m="1" x="91"/>
        <item m="1" x="2410"/>
        <item m="1" x="1572"/>
        <item m="1" x="400"/>
        <item m="1" x="1416"/>
        <item m="1" x="1596"/>
        <item m="1" x="1612"/>
        <item m="1" x="1319"/>
        <item m="1" x="1222"/>
        <item m="1" x="2994"/>
        <item m="1" x="1400"/>
        <item m="1" x="2182"/>
        <item m="1" x="111"/>
        <item m="1" x="142"/>
        <item m="1" x="498"/>
        <item m="1" x="1401"/>
        <item m="1" x="713"/>
        <item m="1" x="1569"/>
        <item m="1" x="2345"/>
        <item m="1" x="800"/>
        <item m="1" x="1587"/>
        <item m="1" x="2424"/>
        <item m="1" x="2195"/>
        <item m="1" x="1772"/>
        <item m="1" x="1828"/>
        <item m="1" x="2651"/>
        <item m="1" x="2784"/>
        <item m="1" x="1832"/>
        <item m="1" x="364"/>
        <item m="1" x="2271"/>
        <item m="1" x="512"/>
        <item m="1" x="1460"/>
        <item m="1" x="2151"/>
        <item m="1" x="50"/>
        <item m="1" x="3049"/>
        <item m="1" x="1899"/>
        <item m="1" x="862"/>
        <item m="1" x="1998"/>
        <item m="1" x="2648"/>
        <item m="1" x="847"/>
        <item m="1" x="836"/>
        <item m="1" x="2441"/>
        <item m="1" x="1237"/>
        <item m="1" x="2722"/>
        <item m="1" x="963"/>
        <item m="1" x="908"/>
        <item m="1" x="2273"/>
        <item m="1" x="2242"/>
        <item m="1" x="2548"/>
        <item m="1" x="1326"/>
        <item m="1" x="698"/>
        <item m="1" x="1390"/>
        <item m="1" x="2062"/>
        <item m="1" x="2629"/>
        <item m="1" x="2763"/>
        <item m="1" x="2129"/>
        <item m="1" x="2541"/>
        <item m="1" x="2517"/>
        <item m="1" x="1990"/>
        <item m="1" x="3036"/>
        <item m="1" x="2436"/>
        <item m="1" x="1827"/>
        <item m="1" x="2323"/>
        <item m="1" x="530"/>
        <item m="1" x="475"/>
        <item m="1" x="2586"/>
        <item m="1" x="972"/>
        <item m="1" x="2972"/>
        <item m="1" x="2406"/>
        <item m="1" x="2085"/>
        <item m="1" x="1976"/>
        <item m="1" x="903"/>
        <item m="1" x="1067"/>
        <item m="1" x="373"/>
        <item m="1" x="2190"/>
        <item m="1" x="1249"/>
        <item m="1" x="1461"/>
        <item m="1" x="391"/>
        <item m="1" x="2106"/>
        <item m="1" x="1468"/>
        <item m="1" x="2379"/>
        <item m="1" x="2774"/>
        <item m="1" x="1735"/>
        <item m="1" x="1402"/>
        <item m="1" x="2881"/>
        <item m="1" x="2657"/>
        <item m="1" x="2896"/>
        <item m="1" x="1811"/>
        <item m="1" x="870"/>
        <item m="1" x="2214"/>
        <item m="1" x="2262"/>
        <item m="1" x="2497"/>
        <item m="1" x="292"/>
        <item m="1" x="2413"/>
        <item m="1" x="1174"/>
        <item m="1" x="372"/>
        <item m="1" x="3086"/>
        <item m="1" x="430"/>
        <item m="1" x="327"/>
        <item m="1" x="690"/>
        <item m="1" x="849"/>
        <item m="1" x="2563"/>
        <item m="1" x="2997"/>
        <item m="1" x="2776"/>
        <item m="1" x="3003"/>
        <item m="1" x="591"/>
        <item m="1" x="1938"/>
        <item m="1" x="1324"/>
        <item m="1" x="2772"/>
        <item m="1" x="578"/>
        <item m="1" x="772"/>
        <item m="1" x="2121"/>
        <item m="1" x="1098"/>
        <item m="1" x="33"/>
        <item m="1" x="2731"/>
        <item m="1" x="2322"/>
        <item m="1" x="1001"/>
        <item m="1" x="1497"/>
        <item m="1" x="1633"/>
        <item m="1" x="2013"/>
        <item m="1" x="1752"/>
        <item m="1" x="2002"/>
        <item m="1" x="100"/>
        <item m="1" x="2745"/>
        <item m="1" x="2142"/>
        <item m="1" x="3053"/>
        <item m="1" x="1007"/>
        <item m="1" x="3091"/>
        <item m="1" x="2044"/>
        <item m="1" x="919"/>
        <item m="1" x="1043"/>
        <item m="1" x="1352"/>
        <item m="1" x="407"/>
        <item m="1" x="1042"/>
        <item m="1" x="2088"/>
        <item m="1" x="2668"/>
        <item m="1" x="416"/>
        <item m="1" x="1267"/>
        <item m="1" x="1453"/>
        <item m="1" x="1428"/>
        <item m="1" x="2319"/>
        <item m="1" x="703"/>
        <item m="1" x="2032"/>
        <item m="1" x="363"/>
        <item m="1" x="728"/>
        <item m="1" x="1231"/>
        <item m="1" x="2878"/>
        <item m="1" x="1085"/>
        <item m="1" x="1618"/>
        <item m="1" x="274"/>
        <item m="1" x="2325"/>
        <item m="1" x="1893"/>
        <item m="1" x="453"/>
        <item m="1" x="1378"/>
        <item m="1" x="198"/>
        <item m="1" x="1870"/>
        <item m="1" x="2962"/>
        <item m="1" x="629"/>
        <item m="1" x="3024"/>
        <item m="1" x="2332"/>
        <item m="1" x="2001"/>
        <item m="1" x="299"/>
        <item m="1" x="1017"/>
        <item m="1" x="2875"/>
        <item m="1" x="915"/>
        <item m="1" x="3061"/>
        <item m="1" x="2681"/>
        <item m="1" x="1508"/>
        <item m="1" x="1145"/>
        <item m="1" x="270"/>
        <item m="1" x="1974"/>
        <item m="1" x="183"/>
        <item m="1" x="306"/>
        <item m="1" x="166"/>
        <item m="1" x="2781"/>
        <item m="1" x="1794"/>
        <item m="1" x="1767"/>
        <item m="1" x="983"/>
        <item m="1" x="1787"/>
        <item m="1" x="653"/>
        <item m="1" x="2716"/>
        <item m="1" x="1488"/>
        <item m="1" x="2656"/>
        <item m="1" x="527"/>
        <item m="1" x="2166"/>
        <item m="1" x="134"/>
        <item m="1" x="467"/>
        <item m="1" x="2159"/>
        <item m="1" x="704"/>
        <item m="1" x="2466"/>
        <item m="1" x="2782"/>
        <item m="1" x="1513"/>
        <item m="1" x="2947"/>
        <item m="1" x="2930"/>
        <item m="1" x="117"/>
        <item m="1" x="401"/>
        <item m="1" x="1314"/>
        <item m="1" x="2862"/>
        <item m="1" x="1757"/>
        <item m="1" x="1426"/>
        <item m="1" x="1330"/>
        <item m="1" x="2582"/>
        <item m="1" x="2158"/>
        <item m="1" x="1066"/>
        <item m="1" x="1300"/>
        <item m="1" x="2037"/>
        <item m="1" x="1414"/>
        <item m="1" x="1955"/>
        <item m="1" x="171"/>
        <item m="1" x="1833"/>
        <item m="1" x="1784"/>
        <item m="1" x="359"/>
        <item m="1" x="1966"/>
        <item m="1" x="343"/>
        <item m="1" x="2566"/>
        <item m="1" x="1873"/>
        <item m="1" x="1187"/>
        <item m="1" x="980"/>
        <item m="1" x="2688"/>
        <item m="1" x="1623"/>
        <item m="1" x="141"/>
        <item m="1" x="2923"/>
        <item m="1" x="1298"/>
        <item m="1" x="1345"/>
        <item m="1" x="2491"/>
        <item m="1" x="791"/>
        <item m="1" x="3019"/>
        <item m="1" x="1898"/>
        <item m="1" x="461"/>
        <item m="1" x="2197"/>
        <item m="1" x="1320"/>
        <item m="1" x="57"/>
        <item m="1" x="2871"/>
        <item m="1" x="2773"/>
        <item m="1" x="2353"/>
        <item m="1" x="872"/>
        <item m="1" x="1791"/>
        <item m="1" x="491"/>
        <item m="1" x="2251"/>
        <item m="1" x="985"/>
        <item m="1" x="511"/>
        <item m="1" x="197"/>
        <item m="1" x="1790"/>
        <item m="1" x="2200"/>
        <item m="1" x="1714"/>
        <item m="1" x="803"/>
        <item m="1" x="2317"/>
        <item m="1" x="2451"/>
        <item m="1" x="700"/>
        <item m="1" x="1142"/>
        <item m="1" x="3070"/>
        <item m="1" x="740"/>
        <item m="1" x="734"/>
        <item m="1" x="247"/>
        <item m="1" x="654"/>
        <item m="1" x="1759"/>
        <item m="1" x="1919"/>
        <item m="1" x="1969"/>
        <item m="1" x="1620"/>
        <item m="1" x="2479"/>
        <item m="1" x="2732"/>
        <item m="1" x="1130"/>
        <item m="1" x="1014"/>
        <item m="1" x="518"/>
        <item m="1" x="1539"/>
        <item m="1" x="988"/>
        <item m="1" x="657"/>
        <item m="1" x="1353"/>
        <item m="1" x="2558"/>
        <item m="1" x="2393"/>
        <item m="1" x="1485"/>
        <item m="1" x="1760"/>
        <item m="1" x="75"/>
        <item m="1" x="2400"/>
        <item m="1" x="2425"/>
        <item m="1" x="32"/>
        <item m="1" x="785"/>
        <item m="1" x="2679"/>
        <item m="1" x="2304"/>
        <item m="1" x="77"/>
        <item m="1" x="425"/>
        <item m="1" x="2126"/>
        <item m="1" x="2720"/>
        <item m="1" x="665"/>
        <item m="1" x="2585"/>
        <item m="1" x="2423"/>
        <item m="1" x="2938"/>
        <item m="1" x="2339"/>
        <item m="1" x="845"/>
        <item m="1" x="1884"/>
        <item m="1" x="2183"/>
        <item m="1" x="701"/>
        <item m="1" x="1846"/>
        <item m="1" x="1913"/>
        <item m="1" x="2883"/>
        <item m="1" x="644"/>
        <item m="1" x="2141"/>
        <item m="1" x="2839"/>
        <item m="1" x="2973"/>
        <item m="1" x="2232"/>
        <item m="1" x="2300"/>
        <item m="1" x="2750"/>
        <item m="1" x="1406"/>
        <item m="1" x="1290"/>
        <item m="1" x="354"/>
        <item m="1" x="719"/>
        <item m="1" x="1429"/>
        <item m="1" x="2666"/>
        <item m="1" x="864"/>
        <item m="1" x="2905"/>
        <item m="1" x="279"/>
        <item m="1" x="1524"/>
        <item m="1" x="750"/>
        <item m="1" x="2894"/>
        <item m="1" x="971"/>
        <item m="1" x="1800"/>
        <item m="1" x="1087"/>
        <item m="1" x="1655"/>
        <item m="1" x="2245"/>
        <item m="1" x="1076"/>
        <item m="1" x="244"/>
        <item m="1" x="225"/>
        <item m="1" x="833"/>
        <item m="1" x="873"/>
        <item m="1" x="1860"/>
        <item m="1" x="532"/>
        <item m="1" x="1544"/>
        <item m="1" x="1916"/>
        <item m="1" x="2616"/>
        <item m="1" x="149"/>
        <item m="1" x="2079"/>
        <item m="1" x="2860"/>
        <item m="1" x="415"/>
        <item m="1" x="2298"/>
        <item m="1" x="255"/>
        <item m="1" x="1115"/>
        <item m="1" x="1808"/>
        <item m="1" x="584"/>
        <item m="1" x="1741"/>
        <item m="1" x="2980"/>
        <item m="1" x="1721"/>
        <item m="1" x="2769"/>
        <item m="1" x="636"/>
        <item m="1" x="679"/>
        <item m="1" x="3039"/>
        <item m="1" x="2609"/>
        <item m="1" x="126"/>
        <item m="1" x="506"/>
        <item m="1" x="2941"/>
        <item m="1" x="1479"/>
        <item m="1" x="2584"/>
        <item m="1" x="1254"/>
        <item m="1" x="1247"/>
        <item m="1" x="135"/>
        <item m="1" x="1082"/>
        <item m="1" x="2631"/>
        <item m="1" x="2184"/>
        <item m="1" x="1848"/>
        <item m="1" x="1499"/>
        <item m="1" x="2275"/>
        <item m="1" x="2218"/>
        <item m="1" x="3068"/>
        <item m="1" x="813"/>
        <item m="1" x="173"/>
        <item m="1" x="2533"/>
        <item m="1" x="1338"/>
        <item m="1" x="893"/>
        <item m="1" x="366"/>
        <item m="1" x="503"/>
        <item m="1" x="1291"/>
        <item m="1" x="2557"/>
        <item m="1" x="2174"/>
        <item m="1" x="1209"/>
        <item m="1" x="466"/>
        <item m="1" x="837"/>
        <item m="1" x="156"/>
        <item m="1" x="1458"/>
        <item m="1" x="422"/>
        <item m="1" x="232"/>
        <item m="1" x="2256"/>
        <item m="1" x="421"/>
        <item m="1" x="1629"/>
        <item m="1" x="806"/>
        <item m="1" x="942"/>
        <item m="1" x="3013"/>
        <item m="1" x="1054"/>
        <item m="1" x="1393"/>
        <item m="1" x="1230"/>
        <item m="1" x="1861"/>
        <item m="1" x="642"/>
        <item m="1" x="2530"/>
        <item m="1" x="1482"/>
        <item m="1" x="1880"/>
        <item m="1" x="387"/>
        <item m="1" x="1480"/>
        <item m="1" x="1148"/>
        <item m="1" x="500"/>
        <item m="1" x="1065"/>
        <item m="1" x="2791"/>
        <item m="1" x="2918"/>
        <item m="1" x="2945"/>
        <item m="1" x="1269"/>
        <item m="1" x="834"/>
        <item m="1" x="1659"/>
        <item m="1" x="613"/>
        <item m="1" x="965"/>
        <item m="1" x="1361"/>
        <item m="1" x="2691"/>
        <item m="1" x="2601"/>
        <item m="1" x="730"/>
        <item m="1" x="1936"/>
        <item m="1" x="1584"/>
        <item m="1" x="140"/>
        <item m="1" x="1293"/>
        <item m="1" x="887"/>
        <item m="1" x="1473"/>
        <item m="1" x="970"/>
        <item m="1" x="2034"/>
        <item m="1" x="2446"/>
        <item m="1" x="856"/>
        <item m="1" x="608"/>
        <item m="1" x="2297"/>
        <item m="1" x="2444"/>
        <item m="1" x="1268"/>
        <item m="1" x="2518"/>
        <item m="1" x="1691"/>
        <item m="1" x="555"/>
        <item m="1" x="2456"/>
        <item m="1" x="2360"/>
        <item m="1" x="3020"/>
        <item m="1" x="494"/>
        <item m="1" x="1863"/>
        <item m="1" x="987"/>
        <item m="1" x="1193"/>
        <item m="1" x="510"/>
        <item m="1" x="1486"/>
        <item m="1" x="483"/>
        <item m="1" x="2296"/>
        <item m="1" x="2828"/>
        <item m="1" x="12"/>
        <item m="1" x="2693"/>
        <item m="1" x="48"/>
        <item m="1" x="1696"/>
        <item m="1" x="648"/>
        <item m="1" x="1139"/>
        <item m="1" x="2815"/>
        <item m="1" x="2104"/>
        <item m="1" x="2426"/>
        <item m="1" x="427"/>
        <item m="1" x="76"/>
        <item m="1" x="751"/>
        <item m="1" x="1050"/>
        <item m="1" x="2321"/>
        <item m="1" x="3006"/>
        <item m="1" x="788"/>
        <item m="1" x="540"/>
        <item m="1" x="1347"/>
        <item m="1" x="3057"/>
        <item m="1" x="1894"/>
        <item m="1" x="526"/>
        <item m="1" x="1754"/>
        <item m="1" x="573"/>
        <item m="1" x="2842"/>
        <item m="1" x="2771"/>
        <item m="1" x="1522"/>
        <item m="1" x="3051"/>
        <item m="1" x="2163"/>
        <item m="1" x="1671"/>
        <item m="1" x="3010"/>
        <item m="1" x="1152"/>
        <item m="1" x="715"/>
        <item m="1" x="1233"/>
        <item m="1" x="1238"/>
        <item m="1" x="755"/>
        <item m="1" x="1021"/>
        <item m="1" x="560"/>
        <item m="1" x="55"/>
        <item m="1" x="2756"/>
        <item m="1" x="811"/>
        <item m="1" x="1997"/>
        <item m="1" x="460"/>
        <item m="1" x="602"/>
        <item m="1" x="2216"/>
        <item m="1" x="1615"/>
        <item m="1" x="802"/>
        <item m="1" x="1047"/>
        <item m="1" x="2551"/>
        <item m="1" x="1526"/>
        <item m="1" x="1771"/>
        <item m="1" x="1074"/>
        <item m="1" x="783"/>
        <item m="1" x="2926"/>
        <item x="0"/>
        <item x="2"/>
        <item m="1" x="2440"/>
        <item m="1" x="379"/>
        <item m="1" x="211"/>
        <item m="1" x="348"/>
        <item m="1" x="240"/>
        <item m="1" x="2937"/>
        <item m="1" x="590"/>
        <item m="1" x="1159"/>
        <item m="1" x="153"/>
        <item m="1" x="2739"/>
        <item m="1" x="2365"/>
        <item m="1" x="2910"/>
        <item m="1" x="964"/>
        <item m="1" x="2929"/>
        <item m="1" x="1556"/>
        <item m="1" x="1157"/>
        <item m="1" x="1981"/>
        <item m="1" x="2841"/>
        <item m="1" x="2861"/>
        <item m="1" x="360"/>
        <item m="1" x="1607"/>
        <item m="1" x="2977"/>
        <item m="1" x="1954"/>
        <item m="1" x="1797"/>
        <item m="1" x="738"/>
        <item m="1" x="38"/>
        <item m="1" x="2118"/>
        <item m="1" x="2059"/>
        <item m="1" x="162"/>
        <item m="1" x="1377"/>
        <item m="1" x="1006"/>
        <item m="1" x="472"/>
        <item m="1" x="2131"/>
        <item m="1" x="2764"/>
        <item m="1" x="283"/>
        <item m="1" x="2579"/>
        <item m="1" x="2877"/>
        <item m="1" x="1034"/>
        <item m="1" x="1445"/>
        <item m="1" x="1769"/>
        <item m="1" x="1676"/>
        <item m="1" x="718"/>
        <item m="1" x="459"/>
        <item m="1" x="709"/>
        <item m="1" x="1773"/>
        <item m="1" x="2439"/>
        <item m="1" x="1634"/>
        <item m="1" x="224"/>
        <item m="1" x="1200"/>
        <item m="1" x="285"/>
        <item m="1" x="1151"/>
        <item m="1" x="1789"/>
        <item m="1" x="2680"/>
        <item m="1" x="951"/>
        <item m="1" x="2788"/>
        <item m="1" x="792"/>
        <item m="1" x="2669"/>
        <item m="1" x="2567"/>
        <item m="1" x="575"/>
        <item m="1" x="794"/>
        <item m="1" x="2817"/>
        <item m="1" x="764"/>
        <item m="1" x="1318"/>
        <item m="1" x="2991"/>
        <item m="1" x="2082"/>
        <item m="1" x="2431"/>
        <item m="1" x="1417"/>
        <item m="1" x="525"/>
        <item m="1" x="2305"/>
        <item m="1" x="2049"/>
        <item m="1" x="1176"/>
        <item m="1" x="920"/>
        <item m="1" x="152"/>
        <item m="1" x="3017"/>
        <item m="1" x="2899"/>
        <item m="1" x="1830"/>
        <item m="1" x="1777"/>
        <item m="1" x="541"/>
        <item m="1" x="241"/>
        <item m="1" x="1999"/>
        <item m="1" x="2746"/>
        <item m="1" x="1928"/>
        <item m="1" x="3009"/>
        <item m="1" x="226"/>
      </items>
    </pivotField>
    <pivotField compact="0" numFmtId="166" outline="0" showAll="0" defaultSubtotal="0"/>
    <pivotField dataField="1" compact="0" numFmtId="166" outline="0" showAll="0" defaultSubtotal="0"/>
    <pivotField compact="0" outline="0" showAll="0" defaultSubtotal="0"/>
    <pivotField name="Sales Stage" axis="axisRow" compact="0" outline="0" showAll="0" defaultSubtotal="0">
      <items count="6">
        <item x="0"/>
        <item m="1" x="5"/>
        <item h="1" x="1"/>
        <item x="2"/>
        <item m="1" x="4"/>
        <item h="1" x="3"/>
      </items>
    </pivotField>
    <pivotField compact="0" outline="0" showAll="0" defaultSubtotal="0"/>
    <pivotField compact="0" numFmtId="3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numFmtId="167" outline="0" showAll="0" defaultSubtotal="0">
      <items count="325">
        <item m="1" x="14"/>
        <item m="1" x="17"/>
        <item m="1" x="178"/>
        <item m="1" x="19"/>
        <item m="1" x="181"/>
        <item m="1" x="21"/>
        <item m="1" x="183"/>
        <item m="1" x="26"/>
        <item m="1" x="190"/>
        <item m="1" x="30"/>
        <item m="1" x="194"/>
        <item m="1" x="35"/>
        <item m="1" x="202"/>
        <item m="1" x="42"/>
        <item m="1" x="207"/>
        <item m="1" x="49"/>
        <item m="1" x="214"/>
        <item m="1" x="219"/>
        <item m="1" x="60"/>
        <item m="1" x="226"/>
        <item m="1" x="67"/>
        <item m="1" x="232"/>
        <item m="1" x="74"/>
        <item m="1" x="240"/>
        <item m="1" x="20"/>
        <item m="1" x="182"/>
        <item m="1" x="22"/>
        <item m="1" x="184"/>
        <item m="1" x="23"/>
        <item m="1" x="28"/>
        <item m="1" x="191"/>
        <item m="1" x="31"/>
        <item m="1" x="196"/>
        <item m="1" x="36"/>
        <item m="1" x="199"/>
        <item m="1" x="39"/>
        <item m="1" x="203"/>
        <item m="1" x="44"/>
        <item m="1" x="209"/>
        <item m="1" x="51"/>
        <item m="1" x="215"/>
        <item m="1" x="55"/>
        <item m="1" x="220"/>
        <item m="1" x="61"/>
        <item m="1" x="227"/>
        <item m="1" x="69"/>
        <item m="1" x="234"/>
        <item m="1" x="75"/>
        <item m="1" x="241"/>
        <item m="1" x="84"/>
        <item m="1" x="185"/>
        <item m="1" x="24"/>
        <item m="1" x="188"/>
        <item m="1" x="29"/>
        <item m="1" x="192"/>
        <item m="1" x="33"/>
        <item m="1" x="38"/>
        <item m="1" x="200"/>
        <item m="1" x="40"/>
        <item m="1" x="204"/>
        <item m="1" x="46"/>
        <item m="1" x="210"/>
        <item m="1" x="216"/>
        <item m="1" x="56"/>
        <item m="1" x="221"/>
        <item m="1" x="62"/>
        <item m="1" x="228"/>
        <item m="1" x="70"/>
        <item m="1" x="235"/>
        <item m="1" x="77"/>
        <item m="1" x="242"/>
        <item m="1" x="85"/>
        <item m="1" x="248"/>
        <item m="1" x="90"/>
        <item m="1" x="255"/>
        <item m="1" x="97"/>
        <item m="1" x="104"/>
        <item m="1" x="266"/>
        <item m="1" x="193"/>
        <item m="1" x="34"/>
        <item m="1" x="198"/>
        <item m="1" x="41"/>
        <item m="1" x="206"/>
        <item m="1" x="47"/>
        <item m="1" x="211"/>
        <item m="1" x="52"/>
        <item m="1" x="57"/>
        <item m="1" x="223"/>
        <item m="1" x="64"/>
        <item m="1" x="229"/>
        <item m="1" x="71"/>
        <item m="1" x="236"/>
        <item m="1" x="79"/>
        <item m="1" x="86"/>
        <item m="1" x="250"/>
        <item m="1" x="91"/>
        <item m="1" x="256"/>
        <item m="1" x="98"/>
        <item m="1" x="268"/>
        <item m="1" x="110"/>
        <item m="1" x="272"/>
        <item m="1" x="115"/>
        <item m="1" x="201"/>
        <item m="1" x="48"/>
        <item m="1" x="212"/>
        <item m="1" x="53"/>
        <item m="1" x="217"/>
        <item m="1" x="58"/>
        <item m="1" x="65"/>
        <item m="1" x="230"/>
        <item m="1" x="72"/>
        <item m="1" x="237"/>
        <item m="1" x="80"/>
        <item x="3"/>
        <item m="1" x="251"/>
        <item m="1" x="92"/>
        <item m="1" x="257"/>
        <item m="1" x="99"/>
        <item m="1" x="261"/>
        <item m="1" x="105"/>
        <item m="1" x="111"/>
        <item m="1" x="273"/>
        <item m="1" x="116"/>
        <item m="1" x="279"/>
        <item m="1" x="121"/>
        <item x="5"/>
        <item m="1" x="128"/>
        <item m="1" x="291"/>
        <item m="1" x="213"/>
        <item m="1" x="54"/>
        <item m="1" x="218"/>
        <item m="1" x="59"/>
        <item m="1" x="224"/>
        <item m="1" x="66"/>
        <item m="1" x="73"/>
        <item m="1" x="238"/>
        <item m="1" x="81"/>
        <item m="1" x="244"/>
        <item m="1" x="87"/>
        <item m="1" x="93"/>
        <item m="1" x="258"/>
        <item m="1" x="100"/>
        <item m="1" x="262"/>
        <item m="1" x="106"/>
        <item x="0"/>
        <item m="1" x="274"/>
        <item m="1" x="117"/>
        <item m="1" x="280"/>
        <item m="1" x="122"/>
        <item m="1" x="285"/>
        <item x="4"/>
        <item m="1" x="135"/>
        <item x="1"/>
        <item m="1" x="141"/>
        <item m="1" x="225"/>
        <item m="1" x="231"/>
        <item m="1" x="239"/>
        <item m="1" x="82"/>
        <item m="1" x="245"/>
        <item m="1" x="88"/>
        <item m="1" x="252"/>
        <item m="1" x="94"/>
        <item m="1" x="263"/>
        <item m="1" x="107"/>
        <item x="2"/>
        <item m="1" x="112"/>
        <item m="1" x="275"/>
        <item m="1" x="281"/>
        <item m="1" x="123"/>
        <item m="1" x="286"/>
        <item m="1" x="129"/>
        <item m="1" x="292"/>
        <item m="1" x="136"/>
        <item m="1" x="142"/>
        <item m="1" x="300"/>
        <item m="1" x="146"/>
        <item m="1" x="305"/>
        <item m="1" x="151"/>
        <item m="1" x="309"/>
        <item m="1" x="83"/>
        <item m="1" x="246"/>
        <item m="1" x="89"/>
        <item m="1" x="253"/>
        <item m="1" x="95"/>
        <item m="1" x="259"/>
        <item m="1" x="108"/>
        <item m="1" x="113"/>
        <item m="1" x="276"/>
        <item m="1" x="118"/>
        <item m="1" x="282"/>
        <item m="1" x="124"/>
        <item m="1" x="287"/>
        <item m="1" x="293"/>
        <item m="1" x="137"/>
        <item m="1" x="297"/>
        <item m="1" x="301"/>
        <item m="1" x="147"/>
        <item m="1" x="152"/>
        <item m="1" x="310"/>
        <item m="1" x="157"/>
        <item m="1" x="320"/>
        <item m="1" x="254"/>
        <item m="1" x="96"/>
        <item m="1" x="103"/>
        <item m="1" x="270"/>
        <item m="1" x="119"/>
        <item m="1" x="283"/>
        <item m="1" x="131"/>
        <item m="1" x="294"/>
        <item m="1" x="138"/>
        <item m="1" x="298"/>
        <item m="1" x="143"/>
        <item m="1" x="302"/>
        <item m="1" x="148"/>
        <item m="1" x="307"/>
        <item m="1" x="153"/>
        <item m="1" x="158"/>
        <item m="1" x="316"/>
        <item m="1" x="321"/>
        <item m="1" x="165"/>
        <item m="1" x="6"/>
        <item m="1" x="169"/>
        <item m="1" x="265"/>
        <item m="1" x="109"/>
        <item m="1" x="271"/>
        <item m="1" x="277"/>
        <item m="1" x="284"/>
        <item m="1" x="126"/>
        <item m="1" x="288"/>
        <item m="1" x="139"/>
        <item m="1" x="144"/>
        <item m="1" x="303"/>
        <item m="1" x="149"/>
        <item m="1" x="154"/>
        <item m="1" x="312"/>
        <item m="1" x="159"/>
        <item m="1" x="317"/>
        <item m="1" x="162"/>
        <item m="1" x="322"/>
        <item m="1" x="166"/>
        <item m="1" x="170"/>
        <item m="1" x="9"/>
        <item m="1" x="11"/>
        <item m="1" x="175"/>
        <item m="1" x="15"/>
        <item m="1" x="120"/>
        <item m="1" x="133"/>
        <item m="1" x="299"/>
        <item m="1" x="145"/>
        <item m="1" x="308"/>
        <item m="1" x="160"/>
        <item m="1" x="318"/>
        <item m="1" x="163"/>
        <item m="1" x="167"/>
        <item m="1" x="173"/>
        <item m="1" x="176"/>
        <item m="1" x="16"/>
        <item m="1" x="180"/>
        <item m="1" x="290"/>
        <item m="1" x="295"/>
        <item m="1" x="140"/>
        <item m="1" x="304"/>
        <item m="1" x="156"/>
        <item m="1" x="314"/>
        <item m="1" x="164"/>
        <item m="1" x="8"/>
        <item m="1" x="171"/>
        <item m="1" x="10"/>
        <item m="1" x="174"/>
        <item m="1" x="13"/>
        <item m="1" x="18"/>
        <item m="1" x="187"/>
        <item m="1" x="25"/>
        <item m="1" x="179"/>
        <item m="1" x="27"/>
        <item m="1" x="50"/>
        <item m="1" x="68"/>
        <item m="1" x="233"/>
        <item m="1" x="45"/>
        <item m="1" x="76"/>
        <item m="1" x="189"/>
        <item m="1" x="197"/>
        <item m="1" x="205"/>
        <item m="1" x="222"/>
        <item m="1" x="63"/>
        <item m="1" x="78"/>
        <item m="1" x="243"/>
        <item m="1" x="249"/>
        <item m="1" x="267"/>
        <item m="1" x="12"/>
        <item m="1" x="134"/>
        <item m="1" x="319"/>
        <item m="1" x="324"/>
        <item m="1" x="125"/>
        <item m="1" x="102"/>
        <item m="1" x="264"/>
        <item m="1" x="269"/>
        <item m="1" x="32"/>
        <item m="1" x="43"/>
        <item m="1" x="208"/>
        <item m="1" x="130"/>
        <item m="1" x="37"/>
        <item m="1" x="7"/>
        <item m="1" x="132"/>
        <item m="1" x="313"/>
        <item m="1" x="247"/>
        <item m="1" x="195"/>
        <item m="1" x="101"/>
        <item m="1" x="315"/>
        <item m="1" x="161"/>
        <item m="1" x="306"/>
        <item m="1" x="127"/>
        <item m="1" x="172"/>
        <item m="1" x="155"/>
        <item m="1" x="289"/>
        <item m="1" x="150"/>
        <item m="1" x="260"/>
        <item m="1" x="311"/>
        <item m="1" x="296"/>
        <item m="1" x="323"/>
        <item m="1" x="168"/>
        <item m="1" x="278"/>
        <item m="1" x="177"/>
        <item m="1" x="186"/>
        <item m="1" x="114"/>
      </items>
    </pivotField>
    <pivotField axis="axisPage" compact="0" outline="0" showAll="0" defaultSubtotal="0">
      <items count="2">
        <item x="0"/>
        <item m="1" x="1"/>
      </items>
    </pivotField>
    <pivotField axis="axisCol" compact="0" outline="0" showAll="0" defaultSubtotal="0">
      <items count="4">
        <item h="1" m="1" x="2"/>
        <item x="0"/>
        <item h="1" x="1"/>
        <item h="1" m="1" x="3"/>
      </items>
    </pivotField>
    <pivotField compact="0" numFmtId="167" outline="0" showAll="0" defaultSubtotal="0"/>
    <pivotField compact="0" numFmtId="168" outline="0" showAll="0" defaultSubtotal="0"/>
    <pivotField compact="0" outline="0" showAll="0" defaultSubtotal="0"/>
    <pivotField compact="0" numFmtId="167" outline="0" showAll="0" defaultSubtotal="0"/>
    <pivotField compact="0" numFmtId="3" outline="0" showAll="0" defaultSubtotal="0"/>
    <pivotField compact="0" outline="0" showAll="0" defaultSubtotal="0"/>
    <pivotField compact="0" outline="0" showAll="0" defaultSubtotal="0"/>
    <pivotField axis="axisPage" compact="0" outline="0" showAll="0" defaultSubtotal="0">
      <items count="5">
        <item m="1" x="3"/>
        <item x="2"/>
        <item m="1" x="4"/>
        <item x="1"/>
        <item x="0"/>
      </items>
    </pivotField>
    <pivotField compact="0" outline="0" showAll="0" defaultSubtotal="0"/>
    <pivotField compact="0" outline="0" showAll="0" defaultSubtotal="0"/>
    <pivotField compact="0" numFmtId="167" outline="0" showAll="0" defaultSubtotal="0"/>
    <pivotField compact="0" outline="0" showAll="0" defaultSubtotal="0"/>
    <pivotField compact="0" numFmtId="167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68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name="Week " axis="axisPage" compact="0" outline="0" multipleItemSelectionAllowed="1" showAll="0">
      <items count="9">
        <item m="1" x="5"/>
        <item x="3"/>
        <item x="0"/>
        <item x="1"/>
        <item h="1" m="1" x="4"/>
        <item h="1" m="1" x="7"/>
        <item h="1" m="1" x="6"/>
        <item h="1" x="2"/>
        <item t="default"/>
      </items>
    </pivotField>
    <pivotField compact="0" outline="0" showAll="0" defaultSubtotal="0"/>
    <pivotField name="Customer Name" axis="axisRow" compact="0" outline="0" showAll="0">
      <items count="9">
        <item x="6"/>
        <item x="2"/>
        <item x="5"/>
        <item x="4"/>
        <item x="3"/>
        <item x="1"/>
        <item x="0"/>
        <item m="1" x="7"/>
        <item t="default"/>
      </items>
    </pivotField>
    <pivotField name="Oppty Owner" axis="axisRow" compact="0" outline="0" showAll="0" defaultSubtotal="0">
      <items count="267">
        <item m="1" x="255"/>
        <item m="1" x="199"/>
        <item m="1" x="190"/>
        <item m="1" x="206"/>
        <item m="1" x="112"/>
        <item m="1" x="201"/>
        <item m="1" x="228"/>
        <item m="1" x="193"/>
        <item m="1" x="113"/>
        <item m="1" x="134"/>
        <item m="1" x="20"/>
        <item m="1" x="252"/>
        <item x="5"/>
        <item m="1" x="55"/>
        <item m="1" x="173"/>
        <item m="1" x="98"/>
        <item m="1" x="102"/>
        <item m="1" x="92"/>
        <item m="1" x="18"/>
        <item m="1" x="121"/>
        <item m="1" x="135"/>
        <item m="1" x="223"/>
        <item m="1" x="15"/>
        <item m="1" x="218"/>
        <item m="1" x="197"/>
        <item m="1" x="256"/>
        <item m="1" x="187"/>
        <item m="1" x="73"/>
        <item m="1" x="43"/>
        <item m="1" x="137"/>
        <item m="1" x="105"/>
        <item m="1" x="194"/>
        <item m="1" x="108"/>
        <item m="1" x="71"/>
        <item m="1" x="170"/>
        <item m="1" x="229"/>
        <item m="1" x="168"/>
        <item m="1" x="9"/>
        <item m="1" x="149"/>
        <item m="1" x="169"/>
        <item m="1" x="257"/>
        <item m="1" x="225"/>
        <item m="1" x="118"/>
        <item m="1" x="103"/>
        <item m="1" x="205"/>
        <item x="2"/>
        <item m="1" x="185"/>
        <item m="1" x="254"/>
        <item m="1" x="250"/>
        <item m="1" x="58"/>
        <item m="1" x="204"/>
        <item m="1" x="191"/>
        <item m="1" x="117"/>
        <item m="1" x="158"/>
        <item m="1" x="99"/>
        <item m="1" x="164"/>
        <item m="1" x="178"/>
        <item m="1" x="75"/>
        <item m="1" x="36"/>
        <item m="1" x="132"/>
        <item m="1" x="211"/>
        <item m="1" x="26"/>
        <item m="1" x="262"/>
        <item m="1" x="266"/>
        <item m="1" x="109"/>
        <item m="1" x="244"/>
        <item m="1" x="217"/>
        <item x="1"/>
        <item m="1" x="60"/>
        <item m="1" x="77"/>
        <item m="1" x="246"/>
        <item m="1" x="31"/>
        <item m="1" x="29"/>
        <item m="1" x="214"/>
        <item m="1" x="21"/>
        <item m="1" x="247"/>
        <item m="1" x="128"/>
        <item m="1" x="44"/>
        <item m="1" x="233"/>
        <item m="1" x="182"/>
        <item m="1" x="72"/>
        <item m="1" x="242"/>
        <item m="1" x="162"/>
        <item m="1" x="111"/>
        <item m="1" x="66"/>
        <item m="1" x="90"/>
        <item m="1" x="69"/>
        <item m="1" x="133"/>
        <item m="1" x="28"/>
        <item m="1" x="25"/>
        <item x="3"/>
        <item m="1" x="264"/>
        <item m="1" x="231"/>
        <item m="1" x="74"/>
        <item m="1" x="114"/>
        <item m="1" x="160"/>
        <item m="1" x="144"/>
        <item m="1" x="263"/>
        <item x="7"/>
        <item m="1" x="253"/>
        <item m="1" x="56"/>
        <item m="1" x="86"/>
        <item m="1" x="150"/>
        <item m="1" x="67"/>
        <item m="1" x="93"/>
        <item m="1" x="62"/>
        <item m="1" x="30"/>
        <item m="1" x="12"/>
        <item m="1" x="47"/>
        <item m="1" x="265"/>
        <item m="1" x="140"/>
        <item m="1" x="17"/>
        <item m="1" x="89"/>
        <item m="1" x="76"/>
        <item m="1" x="180"/>
        <item m="1" x="219"/>
        <item m="1" x="131"/>
        <item m="1" x="120"/>
        <item m="1" x="161"/>
        <item m="1" x="38"/>
        <item m="1" x="241"/>
        <item m="1" x="188"/>
        <item m="1" x="251"/>
        <item x="0"/>
        <item m="1" x="172"/>
        <item m="1" x="40"/>
        <item m="1" x="24"/>
        <item m="1" x="181"/>
        <item m="1" x="54"/>
        <item m="1" x="192"/>
        <item m="1" x="224"/>
        <item m="1" x="123"/>
        <item m="1" x="159"/>
        <item m="1" x="52"/>
        <item m="1" x="226"/>
        <item m="1" x="167"/>
        <item m="1" x="151"/>
        <item m="1" x="245"/>
        <item m="1" x="147"/>
        <item m="1" x="48"/>
        <item m="1" x="125"/>
        <item m="1" x="57"/>
        <item m="1" x="258"/>
        <item m="1" x="155"/>
        <item m="1" x="261"/>
        <item m="1" x="13"/>
        <item m="1" x="65"/>
        <item m="1" x="122"/>
        <item m="1" x="200"/>
        <item m="1" x="207"/>
        <item m="1" x="209"/>
        <item m="1" x="139"/>
        <item m="1" x="116"/>
        <item m="1" x="115"/>
        <item m="1" x="51"/>
        <item m="1" x="80"/>
        <item m="1" x="129"/>
        <item m="1" x="175"/>
        <item m="1" x="95"/>
        <item m="1" x="141"/>
        <item m="1" x="260"/>
        <item m="1" x="81"/>
        <item m="1" x="10"/>
        <item m="1" x="39"/>
        <item m="1" x="202"/>
        <item m="1" x="221"/>
        <item m="1" x="216"/>
        <item m="1" x="163"/>
        <item m="1" x="220"/>
        <item m="1" x="106"/>
        <item m="1" x="171"/>
        <item m="1" x="100"/>
        <item m="1" x="186"/>
        <item m="1" x="165"/>
        <item m="1" x="85"/>
        <item m="1" x="41"/>
        <item m="1" x="68"/>
        <item m="1" x="101"/>
        <item m="1" x="88"/>
        <item m="1" x="143"/>
        <item m="1" x="259"/>
        <item m="1" x="222"/>
        <item m="1" x="227"/>
        <item m="1" x="213"/>
        <item m="1" x="104"/>
        <item m="1" x="145"/>
        <item m="1" x="195"/>
        <item m="1" x="152"/>
        <item m="1" x="32"/>
        <item m="1" x="27"/>
        <item m="1" x="232"/>
        <item m="1" x="22"/>
        <item m="1" x="184"/>
        <item m="1" x="234"/>
        <item m="1" x="97"/>
        <item m="1" x="96"/>
        <item m="1" x="110"/>
        <item m="1" x="19"/>
        <item m="1" x="183"/>
        <item m="1" x="45"/>
        <item m="1" x="189"/>
        <item m="1" x="63"/>
        <item m="1" x="230"/>
        <item m="1" x="33"/>
        <item m="1" x="8"/>
        <item m="1" x="238"/>
        <item m="1" x="91"/>
        <item m="1" x="107"/>
        <item m="1" x="176"/>
        <item x="6"/>
        <item m="1" x="94"/>
        <item m="1" x="235"/>
        <item m="1" x="61"/>
        <item m="1" x="236"/>
        <item m="1" x="49"/>
        <item m="1" x="248"/>
        <item m="1" x="237"/>
        <item m="1" x="124"/>
        <item m="1" x="177"/>
        <item m="1" x="79"/>
        <item m="1" x="59"/>
        <item m="1" x="82"/>
        <item m="1" x="166"/>
        <item m="1" x="136"/>
        <item m="1" x="157"/>
        <item m="1" x="179"/>
        <item x="4"/>
        <item m="1" x="142"/>
        <item m="1" x="53"/>
        <item m="1" x="249"/>
        <item m="1" x="64"/>
        <item m="1" x="11"/>
        <item m="1" x="240"/>
        <item m="1" x="196"/>
        <item m="1" x="23"/>
        <item m="1" x="126"/>
        <item m="1" x="35"/>
        <item m="1" x="153"/>
        <item m="1" x="138"/>
        <item m="1" x="50"/>
        <item m="1" x="215"/>
        <item m="1" x="156"/>
        <item m="1" x="174"/>
        <item m="1" x="16"/>
        <item m="1" x="70"/>
        <item m="1" x="130"/>
        <item m="1" x="243"/>
        <item m="1" x="84"/>
        <item m="1" x="87"/>
        <item m="1" x="127"/>
        <item m="1" x="198"/>
        <item m="1" x="146"/>
        <item m="1" x="34"/>
        <item m="1" x="148"/>
        <item m="1" x="212"/>
        <item m="1" x="119"/>
        <item m="1" x="83"/>
        <item m="1" x="203"/>
        <item m="1" x="78"/>
        <item m="1" x="42"/>
        <item m="1" x="154"/>
        <item m="1" x="208"/>
        <item m="1" x="210"/>
        <item m="1" x="46"/>
        <item m="1" x="239"/>
        <item m="1" x="14"/>
        <item m="1" x="37"/>
      </items>
    </pivotField>
    <pivotField dataField="1" compact="0" outline="0" showAll="0" defaultSubtotal="0"/>
    <pivotField dataField="1" compact="0" outline="0" showAll="0" defaultSubtotal="0"/>
  </pivotFields>
  <rowFields count="7">
    <field x="96"/>
    <field x="0"/>
    <field x="8"/>
    <field x="97"/>
    <field x="12"/>
    <field x="45"/>
    <field x="5"/>
  </rowFields>
  <rowItems count="1">
    <i t="grand">
      <x/>
    </i>
  </rowItems>
  <colFields count="2">
    <field x="47"/>
    <field x="-2"/>
  </colFields>
  <pageFields count="3">
    <pageField fld="55" item="3" hier="-1"/>
    <pageField fld="46" item="0" hier="-1"/>
    <pageField fld="94" hier="-1"/>
  </pageFields>
  <dataFields count="3">
    <dataField name=" TCV" fld="10" baseField="0" baseItem="0" numFmtId="172"/>
    <dataField name=" PCW Identified" fld="98" baseField="0" baseItem="0" numFmtId="172"/>
    <dataField name=" PCW Performed" fld="99" baseField="0" baseItem="0" numFmtId="172"/>
  </dataFields>
  <formats count="9">
    <format dxfId="371">
      <pivotArea type="all" outline="0" fieldPosition="0"/>
    </format>
    <format dxfId="370">
      <pivotArea dataOnly="0" labelOnly="1" outline="0" fieldPosition="0">
        <references count="1">
          <reference field="45" count="0"/>
        </references>
      </pivotArea>
    </format>
    <format dxfId="369">
      <pivotArea dataOnly="0" outline="0" fieldPosition="0">
        <references count="3">
          <reference field="46" count="1" selected="0">
            <x v="0"/>
          </reference>
          <reference field="55" count="1" selected="0">
            <x v="2"/>
          </reference>
          <reference field="96" count="0" defaultSubtotal="1"/>
        </references>
      </pivotArea>
    </format>
    <format dxfId="368">
      <pivotArea outline="0" fieldPosition="0">
        <references count="1">
          <reference field="4294967294" count="1">
            <x v="1"/>
          </reference>
        </references>
      </pivotArea>
    </format>
    <format dxfId="367">
      <pivotArea dataOnly="0" outline="0" fieldPosition="0">
        <references count="1">
          <reference field="4294967294" count="1">
            <x v="1"/>
          </reference>
        </references>
      </pivotArea>
    </format>
    <format dxfId="366">
      <pivotArea outline="0" fieldPosition="0">
        <references count="1">
          <reference field="4294967294" count="1">
            <x v="2"/>
          </reference>
        </references>
      </pivotArea>
    </format>
    <format dxfId="365">
      <pivotArea dataOnly="0" outline="0" fieldPosition="0">
        <references count="1">
          <reference field="4294967294" count="1">
            <x v="2"/>
          </reference>
        </references>
      </pivotArea>
    </format>
    <format dxfId="364">
      <pivotArea outline="0" fieldPosition="0">
        <references count="1">
          <reference field="4294967294" count="1">
            <x v="0"/>
          </reference>
        </references>
      </pivotArea>
    </format>
    <format dxfId="363">
      <pivotArea dataOnly="0" outline="0" fieldPosition="0">
        <references count="1">
          <reference field="4294967294" count="1">
            <x v="0"/>
          </reference>
        </references>
      </pivotArea>
    </format>
  </formats>
  <pivotTableStyleInfo name="mydup2" showRowHeaders="1" showColHeaders="1" showRowStripes="0" showColStripes="0" showLastColumn="1"/>
</pivotTableDefinition>
</file>

<file path=xl/pivotTables/pivotTable9.xml><?xml version="1.0" encoding="utf-8"?>
<pivotTableDefinition xmlns="http://schemas.openxmlformats.org/spreadsheetml/2006/main" name="PivotTable6" cacheId="15" applyNumberFormats="0" applyBorderFormats="0" applyFontFormats="0" applyPatternFormats="0" applyAlignmentFormats="0" applyWidthHeightFormats="1" dataCaption="Values" updatedVersion="3" minRefreshableVersion="3" showDrill="0" useAutoFormatting="1" colGrandTotals="0" itemPrintTitles="1" createdVersion="4" indent="0" compact="0" compactData="0" multipleFieldFilters="0">
  <location ref="A4:I7" firstHeaderRow="1" firstDataRow="3" firstDataCol="7" rowPageCount="2" colPageCount="1"/>
  <pivotFields count="100">
    <pivotField axis="axisRow" compact="0" outline="0" showAll="0" measureFilter="1" defaultSubtotal="0">
      <items count="2853">
        <item m="1" x="1655"/>
        <item m="1" x="2675"/>
        <item m="1" x="1848"/>
        <item m="1" x="2337"/>
        <item m="1" x="2413"/>
        <item m="1" x="1709"/>
        <item m="1" x="2667"/>
        <item m="1" x="1933"/>
        <item m="1" x="2697"/>
        <item m="1" x="629"/>
        <item m="1" x="1118"/>
        <item m="1" x="1336"/>
        <item m="1" x="2715"/>
        <item m="1" x="2488"/>
        <item m="1" x="2161"/>
        <item m="1" x="1070"/>
        <item m="1" x="2221"/>
        <item m="1" x="2509"/>
        <item m="1" x="1937"/>
        <item m="1" x="1734"/>
        <item m="1" x="255"/>
        <item m="1" x="1567"/>
        <item m="1" x="2467"/>
        <item m="1" x="143"/>
        <item m="1" x="92"/>
        <item m="1" x="936"/>
        <item m="1" x="2030"/>
        <item m="1" x="1107"/>
        <item m="1" x="1284"/>
        <item m="1" x="275"/>
        <item m="1" x="1534"/>
        <item m="1" x="1633"/>
        <item m="1" x="2088"/>
        <item m="1" x="2749"/>
        <item m="1" x="1556"/>
        <item m="1" x="2668"/>
        <item m="1" x="181"/>
        <item m="1" x="2448"/>
        <item m="1" x="1685"/>
        <item m="1" x="1244"/>
        <item m="1" x="132"/>
        <item m="1" x="139"/>
        <item m="1" x="2339"/>
        <item m="1" x="469"/>
        <item m="1" x="260"/>
        <item m="1" x="963"/>
        <item m="1" x="299"/>
        <item m="1" x="854"/>
        <item m="1" x="2771"/>
        <item m="1" x="1705"/>
        <item m="1" x="39"/>
        <item m="1" x="1467"/>
        <item m="1" x="579"/>
        <item m="1" x="2562"/>
        <item m="1" x="2394"/>
        <item m="1" x="206"/>
        <item m="1" x="2655"/>
        <item m="1" x="1008"/>
        <item m="1" x="1827"/>
        <item m="1" x="140"/>
        <item m="1" x="1001"/>
        <item m="1" x="1748"/>
        <item m="1" x="286"/>
        <item m="1" x="2505"/>
        <item m="1" x="1812"/>
        <item m="1" x="1260"/>
        <item m="1" x="2690"/>
        <item m="1" x="1126"/>
        <item m="1" x="1656"/>
        <item m="1" x="840"/>
        <item m="1" x="540"/>
        <item m="1" x="235"/>
        <item m="1" x="270"/>
        <item m="1" x="2812"/>
        <item m="1" x="959"/>
        <item m="1" x="723"/>
        <item m="1" x="2805"/>
        <item m="1" x="2083"/>
        <item m="1" x="1947"/>
        <item m="1" x="2671"/>
        <item m="1" x="1695"/>
        <item m="1" x="489"/>
        <item m="1" x="1828"/>
        <item m="1" x="590"/>
        <item m="1" x="851"/>
        <item m="1" x="2271"/>
        <item m="1" x="2034"/>
        <item m="1" x="1188"/>
        <item m="1" x="399"/>
        <item m="1" x="89"/>
        <item m="1" x="479"/>
        <item m="1" x="573"/>
        <item m="1" x="2203"/>
        <item m="1" x="2844"/>
        <item m="1" x="701"/>
        <item m="1" x="2524"/>
        <item m="1" x="1616"/>
        <item m="1" x="613"/>
        <item m="1" x="1297"/>
        <item m="1" x="2193"/>
        <item m="1" x="197"/>
        <item m="1" x="881"/>
        <item m="1" x="2365"/>
        <item m="1" x="180"/>
        <item m="1" x="136"/>
        <item m="1" x="1032"/>
        <item m="1" x="2135"/>
        <item m="1" x="1735"/>
        <item m="1" x="1271"/>
        <item m="1" x="161"/>
        <item m="1" x="2643"/>
        <item m="1" x="1372"/>
        <item m="1" x="2343"/>
        <item m="1" x="2452"/>
        <item m="1" x="202"/>
        <item m="1" x="975"/>
        <item m="1" x="2813"/>
        <item m="1" x="1251"/>
        <item m="1" x="2563"/>
        <item m="1" x="1736"/>
        <item m="1" x="2007"/>
        <item m="1" x="1212"/>
        <item m="1" x="433"/>
        <item m="1" x="2079"/>
        <item m="1" x="2696"/>
        <item m="1" x="2148"/>
        <item m="1" x="1335"/>
        <item m="1" x="2117"/>
        <item m="1" x="813"/>
        <item m="1" x="2496"/>
        <item m="1" x="211"/>
        <item m="1" x="2522"/>
        <item m="1" x="492"/>
        <item m="1" x="1807"/>
        <item m="1" x="1038"/>
        <item m="1" x="120"/>
        <item m="1" x="564"/>
        <item m="1" x="1159"/>
        <item m="1" x="59"/>
        <item m="1" x="1506"/>
        <item m="1" x="1799"/>
        <item m="1" x="644"/>
        <item m="1" x="2550"/>
        <item m="1" x="2773"/>
        <item m="1" x="1956"/>
        <item m="1" x="1319"/>
        <item m="1" x="891"/>
        <item m="1" x="2382"/>
        <item m="1" x="1468"/>
        <item m="1" x="497"/>
        <item m="1" x="952"/>
        <item m="1" x="2711"/>
        <item m="1" x="1728"/>
        <item m="1" x="1796"/>
        <item m="1" x="704"/>
        <item m="1" x="938"/>
        <item m="1" x="925"/>
        <item m="1" x="1647"/>
        <item m="1" x="784"/>
        <item m="1" x="1115"/>
        <item m="1" x="1259"/>
        <item m="1" x="808"/>
        <item m="1" x="1831"/>
        <item m="1" x="1861"/>
        <item m="1" x="2133"/>
        <item m="1" x="1964"/>
        <item m="1" x="1016"/>
        <item m="1" x="149"/>
        <item m="1" x="1013"/>
        <item m="1" x="1953"/>
        <item m="1" x="2138"/>
        <item m="1" x="117"/>
        <item m="1" x="2216"/>
        <item m="1" x="1422"/>
        <item m="1" x="90"/>
        <item m="1" x="102"/>
        <item m="1" x="2314"/>
        <item m="1" x="1448"/>
        <item m="1" x="233"/>
        <item m="1" x="2085"/>
        <item m="1" x="671"/>
        <item m="1" x="2002"/>
        <item m="1" x="2173"/>
        <item m="1" x="1708"/>
        <item m="1" x="2627"/>
        <item m="1" x="934"/>
        <item m="1" x="2579"/>
        <item m="1" x="8"/>
        <item m="1" x="291"/>
        <item m="1" x="443"/>
        <item m="1" x="22"/>
        <item m="1" x="1196"/>
        <item m="1" x="2463"/>
        <item m="1" x="430"/>
        <item m="1" x="967"/>
        <item m="1" x="1599"/>
        <item m="1" x="1380"/>
        <item m="1" x="237"/>
        <item m="1" x="720"/>
        <item m="1" x="446"/>
        <item m="1" x="1117"/>
        <item m="1" x="1395"/>
        <item m="1" x="1842"/>
        <item m="1" x="603"/>
        <item m="1" x="1668"/>
        <item m="1" x="218"/>
        <item m="1" x="1150"/>
        <item m="1" x="2062"/>
        <item m="1" x="2180"/>
        <item m="1" x="518"/>
        <item m="1" x="1170"/>
        <item m="1" x="1209"/>
        <item m="1" x="1406"/>
        <item m="1" x="2461"/>
        <item m="1" x="169"/>
        <item m="1" x="2662"/>
        <item m="1" x="1030"/>
        <item m="1" x="1605"/>
        <item m="1" x="2425"/>
        <item m="1" x="1943"/>
        <item m="1" x="2649"/>
        <item m="1" x="1205"/>
        <item m="1" x="332"/>
        <item m="1" x="360"/>
        <item m="1" x="1441"/>
        <item m="1" x="1551"/>
        <item m="1" x="2405"/>
        <item m="1" x="1371"/>
        <item m="1" x="1992"/>
        <item m="1" x="2397"/>
        <item m="1" x="2761"/>
        <item m="1" x="1453"/>
        <item m="1" x="2131"/>
        <item m="1" x="593"/>
        <item m="1" x="1171"/>
        <item m="1" x="926"/>
        <item m="1" x="68"/>
        <item m="1" x="1029"/>
        <item m="1" x="1415"/>
        <item m="1" x="1803"/>
        <item m="1" x="2704"/>
        <item m="1" x="1080"/>
        <item m="1" x="984"/>
        <item m="1" x="1306"/>
        <item m="1" x="1895"/>
        <item m="1" x="825"/>
        <item m="1" x="533"/>
        <item m="1" x="2277"/>
        <item m="1" x="771"/>
        <item m="1" x="675"/>
        <item m="1" x="1677"/>
        <item m="1" x="2449"/>
        <item m="1" x="832"/>
        <item m="1" x="856"/>
        <item m="1" x="2031"/>
        <item m="1" x="1062"/>
        <item m="1" x="1123"/>
        <item m="1" x="1571"/>
        <item m="1" x="1955"/>
        <item m="1" x="2826"/>
        <item m="1" x="1681"/>
        <item m="1" x="96"/>
        <item m="1" x="2419"/>
        <item m="1" x="1086"/>
        <item m="1" x="175"/>
        <item m="1" x="750"/>
        <item m="1" x="2378"/>
        <item m="1" x="1039"/>
        <item m="1" x="1982"/>
        <item m="1" x="1364"/>
        <item m="1" x="2206"/>
        <item m="1" x="1361"/>
        <item m="1" x="791"/>
        <item m="1" x="1639"/>
        <item m="1" x="1606"/>
        <item m="1" x="567"/>
        <item m="1" x="636"/>
        <item m="1" x="2284"/>
        <item m="1" x="294"/>
        <item m="1" x="820"/>
        <item m="1" x="1014"/>
        <item m="1" x="806"/>
        <item m="1" x="2217"/>
        <item m="1" x="2537"/>
        <item m="1" x="983"/>
        <item m="1" x="1347"/>
        <item m="1" x="483"/>
        <item m="1" x="256"/>
        <item m="1" x="762"/>
        <item m="1" x="2775"/>
        <item m="1" x="1810"/>
        <item m="1" x="544"/>
        <item m="1" x="507"/>
        <item m="1" x="2451"/>
        <item m="1" x="1573"/>
        <item m="1" x="1470"/>
        <item m="1" x="1858"/>
        <item m="1" x="1540"/>
        <item m="1" x="1622"/>
        <item m="1" x="1087"/>
        <item m="1" x="80"/>
        <item m="1" x="990"/>
        <item m="1" x="760"/>
        <item m="1" x="900"/>
        <item m="1" x="467"/>
        <item m="1" x="24"/>
        <item m="1" x="1042"/>
        <item m="1" x="1600"/>
        <item m="1" x="1216"/>
        <item m="1" x="474"/>
        <item m="1" x="1243"/>
        <item m="1" x="826"/>
        <item m="1" x="2121"/>
        <item m="1" x="1462"/>
        <item m="1" x="290"/>
        <item m="1" x="222"/>
        <item m="1" x="1343"/>
        <item m="1" x="1763"/>
        <item m="1" x="337"/>
        <item m="1" x="1898"/>
        <item m="1" x="1187"/>
        <item m="1" x="911"/>
        <item m="1" x="1065"/>
        <item m="1" x="322"/>
        <item m="1" x="628"/>
        <item m="1" x="1460"/>
        <item m="1" x="297"/>
        <item m="1" x="2530"/>
        <item m="1" x="1370"/>
        <item m="1" x="401"/>
        <item m="1" x="2606"/>
        <item m="1" x="1833"/>
        <item m="1" x="1733"/>
        <item m="1" x="2503"/>
        <item m="1" x="210"/>
        <item m="1" x="2824"/>
        <item m="1" x="1525"/>
        <item m="1" x="2437"/>
        <item m="1" x="2852"/>
        <item m="1" x="1912"/>
        <item m="1" x="445"/>
        <item m="1" x="2393"/>
        <item m="1" x="2793"/>
        <item m="1" x="1778"/>
        <item m="1" x="2791"/>
        <item m="1" x="2107"/>
        <item m="1" x="1928"/>
        <item m="1" x="907"/>
        <item m="1" x="1168"/>
        <item m="1" x="1003"/>
        <item m="1" x="2321"/>
        <item m="1" x="2350"/>
        <item m="1" x="566"/>
        <item m="1" x="347"/>
        <item m="1" x="1391"/>
        <item m="1" x="2046"/>
        <item m="1" x="43"/>
        <item m="1" x="1457"/>
        <item m="1" x="2677"/>
        <item m="1" x="1538"/>
        <item m="1" x="1341"/>
        <item m="1" x="2310"/>
        <item m="1" x="1853"/>
        <item m="1" x="1517"/>
        <item m="1" x="1529"/>
        <item m="1" x="875"/>
        <item m="1" x="920"/>
        <item m="1" x="940"/>
        <item m="1" x="1426"/>
        <item m="1" x="2808"/>
        <item m="1" x="2729"/>
        <item m="1" x="787"/>
        <item m="1" x="1781"/>
        <item m="1" x="341"/>
        <item m="1" x="660"/>
        <item m="1" x="1433"/>
        <item m="1" x="1624"/>
        <item m="1" x="1445"/>
        <item m="1" x="1474"/>
        <item m="1" x="687"/>
        <item m="1" x="98"/>
        <item m="1" x="1376"/>
        <item m="1" x="755"/>
        <item m="1" x="944"/>
        <item m="1" x="1152"/>
        <item m="1" x="1819"/>
        <item m="1" x="436"/>
        <item m="1" x="166"/>
        <item x="2"/>
        <item m="1" x="130"/>
        <item m="1" x="458"/>
        <item m="1" x="1053"/>
        <item m="1" x="1411"/>
        <item m="1" x="905"/>
        <item m="1" x="1349"/>
        <item m="1" x="749"/>
        <item m="1" x="84"/>
        <item m="1" x="100"/>
        <item m="1" x="709"/>
        <item m="1" x="2759"/>
        <item m="1" x="2006"/>
        <item m="1" x="2402"/>
        <item m="1" x="491"/>
        <item m="1" x="442"/>
        <item m="1" x="105"/>
        <item m="1" x="119"/>
        <item m="1" x="311"/>
        <item m="1" x="1179"/>
        <item m="1" x="2546"/>
        <item m="1" x="1562"/>
        <item m="1" x="283"/>
        <item m="1" x="2840"/>
        <item m="1" x="1046"/>
        <item m="1" x="1988"/>
        <item m="1" x="1252"/>
        <item m="1" x="1993"/>
        <item m="1" x="2618"/>
        <item m="1" x="1320"/>
        <item m="1" x="1875"/>
        <item m="1" x="355"/>
        <item m="1" x="2322"/>
        <item m="1" x="1902"/>
        <item m="1" x="1303"/>
        <item m="1" x="2607"/>
        <item m="1" x="581"/>
        <item m="1" x="2349"/>
        <item m="1" x="2485"/>
        <item m="1" x="364"/>
        <item m="1" x="488"/>
        <item m="1" x="242"/>
        <item m="1" x="123"/>
        <item m="1" x="1192"/>
        <item m="1" x="292"/>
        <item m="1" x="2609"/>
        <item m="1" x="821"/>
        <item m="1" x="1375"/>
        <item m="1" x="336"/>
        <item m="1" x="2048"/>
        <item m="1" x="1664"/>
        <item m="1" x="198"/>
        <item m="1" x="190"/>
        <item m="1" x="23"/>
        <item m="1" x="668"/>
        <item m="1" x="2369"/>
        <item m="1" x="2386"/>
        <item m="1" x="542"/>
        <item m="1" x="1645"/>
        <item m="1" x="2260"/>
        <item m="1" x="1610"/>
        <item m="1" x="2169"/>
        <item m="1" x="2481"/>
        <item m="1" x="532"/>
        <item m="1" x="1501"/>
        <item m="1" x="977"/>
        <item m="1" x="2398"/>
        <item m="1" x="2795"/>
        <item m="1" x="1533"/>
        <item m="1" x="1289"/>
        <item m="1" x="2663"/>
        <item m="1" x="887"/>
        <item m="1" x="438"/>
        <item m="1" x="859"/>
        <item m="1" x="1028"/>
        <item m="1" x="2129"/>
        <item m="1" x="377"/>
        <item m="1" x="1010"/>
        <item m="1" x="2816"/>
        <item m="1" x="2554"/>
        <item m="1" x="673"/>
        <item m="1" x="2000"/>
        <item m="1" x="717"/>
        <item m="1" x="988"/>
        <item m="1" x="2737"/>
        <item m="1" x="1951"/>
        <item m="1" x="2249"/>
        <item m="1" x="746"/>
        <item m="1" x="1360"/>
        <item m="1" x="862"/>
        <item m="1" x="321"/>
        <item m="1" x="725"/>
        <item m="1" x="1537"/>
        <item m="1" x="1583"/>
        <item m="1" x="427"/>
        <item m="1" x="480"/>
        <item m="1" x="2750"/>
        <item m="1" x="1575"/>
        <item m="1" x="1960"/>
        <item m="1" x="1911"/>
        <item m="1" x="359"/>
        <item m="1" x="2642"/>
        <item m="1" x="1765"/>
        <item m="1" x="1712"/>
        <item m="1" x="1862"/>
        <item m="1" x="2558"/>
        <item m="1" x="318"/>
        <item m="1" x="838"/>
        <item m="1" x="1210"/>
        <item m="1" x="828"/>
        <item m="1" x="1022"/>
        <item m="1" x="609"/>
        <item m="1" x="381"/>
        <item m="1" x="2740"/>
        <item m="1" x="1945"/>
        <item m="1" x="1984"/>
        <item m="1" x="766"/>
        <item m="1" x="1089"/>
        <item m="1" x="2821"/>
        <item m="1" x="1147"/>
        <item m="1" x="1002"/>
        <item m="1" x="968"/>
        <item m="1" x="254"/>
        <item m="1" x="2177"/>
        <item m="1" x="2674"/>
        <item m="1" x="1272"/>
        <item m="1" x="942"/>
        <item m="1" x="2847"/>
        <item m="1" x="2529"/>
        <item m="1" x="2274"/>
        <item m="1" x="460"/>
        <item m="1" x="277"/>
        <item m="1" x="1989"/>
        <item m="1" x="2519"/>
        <item m="1" x="697"/>
        <item m="1" x="2308"/>
        <item m="1" x="1247"/>
        <item m="1" x="929"/>
        <item m="1" x="51"/>
        <item m="1" x="864"/>
        <item m="1" x="539"/>
        <item m="1" x="794"/>
        <item m="1" x="927"/>
        <item m="1" x="1228"/>
        <item m="1" x="2012"/>
        <item m="1" x="1418"/>
        <item m="1" x="1867"/>
        <item m="1" x="818"/>
        <item m="1" x="52"/>
        <item m="1" x="409"/>
        <item m="1" x="1849"/>
        <item m="1" x="249"/>
        <item m="1" x="624"/>
        <item m="1" x="160"/>
        <item m="1" x="333"/>
        <item m="1" x="2792"/>
        <item m="1" x="708"/>
        <item m="1" x="2145"/>
        <item m="1" x="2143"/>
        <item m="1" x="1580"/>
        <item m="1" x="602"/>
        <item m="1" x="568"/>
        <item m="1" x="27"/>
        <item m="1" x="78"/>
        <item m="1" x="2495"/>
        <item m="1" x="1226"/>
        <item m="1" x="1532"/>
        <item m="1" x="780"/>
        <item m="1" x="612"/>
        <item m="1" x="2829"/>
        <item m="1" x="822"/>
        <item m="1" x="2332"/>
        <item m="1" x="729"/>
        <item m="1" x="1056"/>
        <item m="1" x="2281"/>
        <item m="1" x="623"/>
        <item m="1" x="2317"/>
        <item m="1" x="2300"/>
        <item m="1" x="2624"/>
        <item m="1" x="244"/>
        <item m="1" x="1255"/>
        <item m="1" x="2196"/>
        <item m="1" x="637"/>
        <item m="1" x="2693"/>
        <item m="1" x="1565"/>
        <item m="1" x="570"/>
        <item m="1" x="1301"/>
        <item m="1" x="580"/>
        <item m="1" x="466"/>
        <item m="1" x="2019"/>
        <item m="1" x="1530"/>
        <item m="1" x="571"/>
        <item m="1" x="2578"/>
        <item m="1" x="2309"/>
        <item m="1" x="1091"/>
        <item m="1" x="2232"/>
        <item m="1" x="1424"/>
        <item m="1" x="1362"/>
        <item m="1" x="1935"/>
        <item m="1" x="2619"/>
        <item m="1" x="12"/>
        <item m="1" x="1535"/>
        <item m="1" x="1314"/>
        <item m="1" x="2679"/>
        <item m="1" x="2621"/>
        <item m="1" x="2021"/>
        <item m="1" x="1840"/>
        <item m="1" x="340"/>
        <item m="1" x="253"/>
        <item m="1" x="2039"/>
        <item m="1" x="234"/>
        <item m="1" x="411"/>
        <item m="1" x="2052"/>
        <item m="1" x="1162"/>
        <item m="1" x="11"/>
        <item m="1" x="2837"/>
        <item m="1" x="1673"/>
        <item m="1" x="2515"/>
        <item m="1" x="640"/>
        <item m="1" x="1729"/>
        <item m="1" x="2692"/>
        <item m="1" x="1111"/>
        <item m="1" x="2038"/>
        <item m="1" x="397"/>
        <item m="1" x="2136"/>
        <item m="1" x="789"/>
        <item m="1" x="971"/>
        <item m="1" x="2248"/>
        <item m="1" x="2698"/>
        <item m="1" x="685"/>
        <item m="1" x="2043"/>
        <item m="1" x="1690"/>
        <item m="1" x="2367"/>
        <item m="1" x="2770"/>
        <item m="1" x="1627"/>
        <item m="1" x="2140"/>
        <item m="1" x="2734"/>
        <item m="1" x="2456"/>
        <item m="1" x="2458"/>
        <item x="7"/>
        <item m="1" x="2800"/>
        <item m="1" x="1657"/>
        <item m="1" x="2506"/>
        <item m="1" x="230"/>
        <item m="1" x="1238"/>
        <item m="1" x="262"/>
        <item m="1" x="843"/>
        <item m="1" x="1745"/>
        <item m="1" x="2266"/>
        <item m="1" x="274"/>
        <item m="1" x="2024"/>
        <item m="1" x="2111"/>
        <item x="6"/>
        <item m="1" x="686"/>
        <item m="1" x="560"/>
        <item m="1" x="730"/>
        <item m="1" x="1180"/>
        <item m="1" x="405"/>
        <item m="1" x="1688"/>
        <item m="1" x="2262"/>
        <item m="1" x="1475"/>
        <item m="1" x="1559"/>
        <item m="1" x="2575"/>
        <item m="1" x="109"/>
        <item m="1" x="2818"/>
        <item m="1" x="1584"/>
        <item m="1" x="1423"/>
        <item m="1" x="395"/>
        <item m="1" x="196"/>
        <item m="1" x="265"/>
        <item m="1" x="954"/>
        <item m="1" x="2194"/>
        <item m="1" x="591"/>
        <item m="1" x="1421"/>
        <item m="1" x="2633"/>
        <item m="1" x="858"/>
        <item m="1" x="1158"/>
        <item m="1" x="737"/>
        <item m="1" x="2460"/>
        <item m="1" x="2403"/>
        <item m="1" x="2045"/>
        <item m="1" x="1619"/>
        <item m="1" x="1160"/>
        <item m="1" x="1215"/>
        <item m="1" x="188"/>
        <item m="1" x="350"/>
        <item m="1" x="1629"/>
        <item m="1" x="1726"/>
        <item m="1" x="385"/>
        <item m="1" x="1202"/>
        <item m="1" x="272"/>
        <item m="1" x="731"/>
        <item m="1" x="1983"/>
        <item m="1" x="2228"/>
        <item m="1" x="699"/>
        <item m="1" x="1312"/>
        <item m="1" x="463"/>
        <item m="1" x="1480"/>
        <item m="1" x="513"/>
        <item m="1" x="2234"/>
        <item m="1" x="726"/>
        <item m="1" x="2807"/>
        <item m="1" x="124"/>
        <item m="1" x="979"/>
        <item m="1" x="2732"/>
        <item m="1" x="1787"/>
        <item m="1" x="1543"/>
        <item m="1" x="2588"/>
        <item m="1" x="2125"/>
        <item m="1" x="1293"/>
        <item m="1" x="1430"/>
        <item m="1" x="125"/>
        <item m="1" x="2245"/>
        <item m="1" x="1766"/>
        <item m="1" x="2801"/>
        <item m="1" x="556"/>
        <item m="1" x="227"/>
        <item m="1" x="300"/>
        <item m="1" x="2429"/>
        <item m="1" x="108"/>
        <item m="1" x="2784"/>
        <item m="1" x="408"/>
        <item m="1" x="2803"/>
        <item m="1" x="1717"/>
        <item m="1" x="618"/>
        <item m="1" x="2132"/>
        <item m="1" x="2484"/>
        <item m="1" x="177"/>
        <item m="1" x="2010"/>
        <item m="1" x="999"/>
        <item m="1" x="874"/>
        <item m="1" x="2809"/>
        <item m="1" x="1449"/>
        <item m="1" x="2508"/>
        <item m="1" x="1941"/>
        <item m="1" x="367"/>
        <item m="1" x="1325"/>
        <item m="1" x="2510"/>
        <item m="1" x="1804"/>
        <item m="1" x="1485"/>
        <item m="1" x="1570"/>
        <item m="1" x="2074"/>
        <item m="1" x="2290"/>
        <item m="1" x="19"/>
        <item m="1" x="82"/>
        <item m="1" x="2833"/>
        <item m="1" x="1783"/>
        <item m="1" x="2285"/>
        <item m="1" x="2528"/>
        <item m="1" x="1261"/>
        <item m="1" x="1544"/>
        <item m="1" x="2820"/>
        <item m="1" x="1607"/>
        <item m="1" x="535"/>
        <item m="1" x="412"/>
        <item m="1" x="342"/>
        <item m="1" x="162"/>
        <item m="1" x="1377"/>
        <item m="1" x="1701"/>
        <item m="1" x="63"/>
        <item m="1" x="1706"/>
        <item m="1" x="888"/>
        <item m="1" x="128"/>
        <item m="1" x="798"/>
        <item m="1" x="1887"/>
        <item m="1" x="74"/>
        <item m="1" x="2533"/>
        <item m="1" x="2435"/>
        <item m="1" x="2620"/>
        <item m="1" x="1102"/>
        <item m="1" x="2628"/>
        <item m="1" x="1329"/>
        <item m="1" x="2165"/>
        <item m="1" x="2708"/>
        <item m="1" x="1436"/>
        <item m="1" x="2428"/>
        <item m="1" x="2268"/>
        <item m="1" x="972"/>
        <item m="1" x="1484"/>
        <item m="1" x="666"/>
        <item x="1"/>
        <item m="1" x="2541"/>
        <item m="1" x="951"/>
        <item m="1" x="1049"/>
        <item m="1" x="1553"/>
        <item m="1" x="2785"/>
        <item m="1" x="2758"/>
        <item m="1" x="1770"/>
        <item m="1" x="2208"/>
        <item m="1" x="183"/>
        <item m="1" x="961"/>
        <item m="1" x="65"/>
        <item m="1" x="2514"/>
        <item m="1" x="2197"/>
        <item m="1" x="2082"/>
        <item m="1" x="2638"/>
        <item m="1" x="1230"/>
        <item m="1" x="702"/>
        <item m="1" x="1149"/>
        <item m="1" x="2464"/>
        <item m="1" x="1137"/>
        <item m="1" x="287"/>
        <item m="1" x="2106"/>
        <item m="1" x="1541"/>
        <item m="1" x="2023"/>
        <item m="1" x="1379"/>
        <item m="1" x="2064"/>
        <item m="1" x="2070"/>
        <item m="1" x="2486"/>
        <item m="1" x="37"/>
        <item m="1" x="1971"/>
        <item m="1" x="1298"/>
        <item m="1" x="985"/>
        <item m="1" x="402"/>
        <item m="1" x="1507"/>
        <item m="1" x="417"/>
        <item m="1" x="71"/>
        <item m="1" x="1059"/>
        <item m="1" x="200"/>
        <item m="1" x="2497"/>
        <item m="1" x="60"/>
        <item m="1" x="2212"/>
        <item m="1" x="2473"/>
        <item m="1" x="1676"/>
        <item m="1" x="852"/>
        <item m="1" x="1269"/>
        <item m="1" x="631"/>
        <item m="1" x="1834"/>
        <item m="1" x="1146"/>
        <item m="1" x="2843"/>
        <item m="1" x="2097"/>
        <item m="1" x="1870"/>
        <item m="1" x="2086"/>
        <item m="1" x="2315"/>
        <item m="1" x="554"/>
        <item m="1" x="310"/>
        <item m="1" x="2316"/>
        <item m="1" x="2067"/>
        <item m="1" x="326"/>
        <item m="1" x="2370"/>
        <item m="1" x="2335"/>
        <item m="1" x="2222"/>
        <item m="1" x="1106"/>
        <item m="1" x="238"/>
        <item m="1" x="1823"/>
        <item m="1" x="1981"/>
        <item m="1" x="1101"/>
        <item m="1" x="605"/>
        <item m="1" x="1569"/>
        <item m="1" x="1675"/>
        <item m="1" x="982"/>
        <item m="1" x="939"/>
        <item m="1" x="893"/>
        <item m="1" x="338"/>
        <item m="1" x="9"/>
        <item m="1" x="2573"/>
        <item m="1" x="1463"/>
        <item m="1" x="2113"/>
        <item m="1" x="1172"/>
        <item m="1" x="1653"/>
        <item m="1" x="2446"/>
        <item m="1" x="1516"/>
        <item m="1" x="2686"/>
        <item m="1" x="279"/>
        <item m="1" x="597"/>
        <item m="1" x="1721"/>
        <item m="1" x="922"/>
        <item m="1" x="1446"/>
        <item m="1" x="2080"/>
        <item m="1" x="470"/>
        <item m="1" x="1934"/>
        <item m="1" x="2576"/>
        <item m="1" x="1458"/>
        <item m="1" x="1502"/>
        <item m="1" x="426"/>
        <item m="1" x="154"/>
        <item m="1" x="2548"/>
        <item m="1" x="2027"/>
        <item m="1" x="2240"/>
        <item m="1" x="1134"/>
        <item m="1" x="724"/>
        <item m="1" x="2172"/>
        <item m="1" x="2059"/>
        <item m="1" x="1998"/>
        <item m="1" x="352"/>
        <item m="1" x="50"/>
        <item m="1" x="2543"/>
        <item m="1" x="26"/>
        <item m="1" x="1832"/>
        <item m="1" x="947"/>
        <item m="1" x="2571"/>
        <item m="1" x="1604"/>
        <item m="1" x="1572"/>
        <item m="1" x="1555"/>
        <item m="1" x="527"/>
        <item m="1" x="2482"/>
        <item m="1" x="1381"/>
        <item m="1" x="1331"/>
        <item m="1" x="2518"/>
        <item m="1" x="2623"/>
        <item m="1" x="2205"/>
        <item m="1" x="620"/>
        <item m="1" x="2512"/>
        <item m="1" x="2166"/>
        <item m="1" x="414"/>
        <item m="1" x="2849"/>
        <item m="1" x="1764"/>
        <item m="1" x="1270"/>
        <item m="1" x="2104"/>
        <item m="1" x="2765"/>
        <item m="1" x="2599"/>
        <item m="1" x="328"/>
        <item m="1" x="1805"/>
        <item m="1" x="835"/>
        <item m="1" x="2242"/>
        <item m="1" x="1427"/>
        <item m="1" x="2511"/>
        <item m="1" x="1903"/>
        <item m="1" x="1307"/>
        <item m="1" x="1977"/>
        <item m="1" x="45"/>
        <item m="1" x="1099"/>
        <item m="1" x="34"/>
        <item m="1" x="2207"/>
        <item m="1" x="693"/>
        <item m="1" x="2175"/>
        <item m="1" x="1227"/>
        <item m="1" x="2851"/>
        <item m="1" x="1294"/>
        <item m="1" x="2387"/>
        <item m="1" x="520"/>
        <item m="1" x="2063"/>
        <item m="1" x="2468"/>
        <item m="1" x="616"/>
        <item m="1" x="251"/>
        <item m="1" x="252"/>
        <item m="1" x="1245"/>
        <item m="1" x="2188"/>
        <item m="1" x="2326"/>
        <item m="1" x="1203"/>
        <item m="1" x="1365"/>
        <item m="1" x="1545"/>
        <item m="1" x="363"/>
        <item m="1" x="2702"/>
        <item m="1" x="224"/>
        <item m="1" x="1082"/>
        <item m="1" x="2699"/>
        <item m="1" x="1476"/>
        <item m="1" x="1166"/>
        <item m="1" x="2636"/>
        <item m="1" x="2214"/>
        <item m="1" x="1417"/>
        <item m="1" x="420"/>
        <item m="1" x="1184"/>
        <item m="1" x="761"/>
        <item m="1" x="2466"/>
        <item m="1" x="1519"/>
        <item m="1" x="2626"/>
        <item m="1" x="2684"/>
        <item m="1" x="1761"/>
        <item m="1" x="1752"/>
        <item m="1" x="2431"/>
        <item m="1" x="1410"/>
        <item m="1" x="440"/>
        <item m="1" x="1852"/>
        <item m="1" x="147"/>
        <item m="1" x="2596"/>
        <item m="1" x="1373"/>
        <item m="1" x="456"/>
        <item m="1" x="1511"/>
        <item m="1" x="2029"/>
        <item m="1" x="943"/>
        <item m="1" x="2581"/>
        <item m="1" x="2404"/>
        <item m="1" x="2850"/>
        <item m="1" x="1882"/>
        <item m="1" x="2263"/>
        <item m="1" x="57"/>
        <item m="1" x="1837"/>
        <item m="1" x="2054"/>
        <item m="1" x="804"/>
        <item m="1" x="1103"/>
        <item m="1" x="659"/>
        <item m="1" x="1133"/>
        <item m="1" x="2008"/>
        <item m="1" x="1045"/>
        <item m="1" x="1486"/>
        <item m="1" x="1749"/>
        <item m="1" x="1479"/>
        <item m="1" x="2301"/>
        <item m="1" x="576"/>
        <item m="1" x="1279"/>
        <item m="1" x="2075"/>
        <item m="1" x="201"/>
        <item m="1" x="2641"/>
        <item m="1" x="28"/>
        <item m="1" x="2781"/>
        <item m="1" x="1275"/>
        <item m="1" x="2110"/>
        <item m="1" x="2327"/>
        <item m="1" x="2009"/>
        <item m="1" x="2189"/>
        <item m="1" x="1826"/>
        <item m="1" x="1896"/>
        <item m="1" x="2720"/>
        <item m="1" x="1874"/>
        <item m="1" x="2137"/>
        <item m="1" x="1128"/>
        <item m="1" x="2760"/>
        <item m="1" x="1917"/>
        <item m="1" x="1288"/>
        <item m="1" x="912"/>
        <item m="1" x="245"/>
        <item m="1" x="1120"/>
        <item m="1" x="796"/>
        <item m="1" x="2790"/>
        <item m="1" x="2597"/>
        <item m="1" x="152"/>
        <item m="1" x="2329"/>
        <item m="1" x="1287"/>
        <item m="1" x="243"/>
        <item m="1" x="2150"/>
        <item m="1" x="506"/>
        <item m="1" x="1144"/>
        <item m="1" x="2500"/>
        <item m="1" x="2053"/>
        <item m="1" x="1119"/>
        <item m="1" x="1965"/>
        <item m="1" x="1505"/>
        <item m="1" x="1589"/>
        <item m="1" x="1356"/>
        <item m="1" x="431"/>
        <item m="1" x="2028"/>
        <item m="1" x="2601"/>
        <item m="1" x="1597"/>
        <item m="1" x="1856"/>
        <item m="1" x="435"/>
        <item m="1" x="906"/>
        <item m="1" x="382"/>
        <item m="1" x="834"/>
        <item m="1" x="2764"/>
        <item m="1" x="1914"/>
        <item m="1" x="69"/>
        <item m="1" x="759"/>
        <item m="1" x="1968"/>
        <item m="1" x="213"/>
        <item m="1" x="368"/>
        <item m="1" x="55"/>
        <item m="1" x="2630"/>
        <item m="1" x="545"/>
        <item m="1" x="157"/>
        <item m="1" x="2535"/>
        <item m="1" x="710"/>
        <item m="1" x="2631"/>
        <item m="1" x="1591"/>
        <item m="1" x="2547"/>
        <item m="1" x="295"/>
        <item m="1" x="773"/>
        <item m="1" x="129"/>
        <item m="1" x="1193"/>
        <item m="1" x="1299"/>
        <item m="1" x="419"/>
        <item m="1" x="1957"/>
        <item m="1" x="1640"/>
        <item m="1" x="662"/>
        <item m="1" x="1197"/>
        <item m="1" x="1901"/>
        <item m="1" x="267"/>
        <item m="1" x="941"/>
        <item m="1" x="1520"/>
        <item m="1" x="1713"/>
        <item m="1" x="1050"/>
        <item m="1" x="319"/>
        <item m="1" x="2360"/>
        <item m="1" x="2294"/>
        <item m="1" x="447"/>
        <item m="1" x="2834"/>
        <item m="1" x="48"/>
        <item m="1" x="61"/>
        <item m="1" x="1754"/>
        <item m="1" x="2492"/>
        <item m="1" x="1844"/>
        <item m="1" x="1213"/>
        <item m="1" x="2534"/>
        <item m="1" x="349"/>
        <item m="1" x="1514"/>
        <item m="1" x="1105"/>
        <item m="1" x="1784"/>
        <item m="1" x="1473"/>
        <item m="1" x="1041"/>
        <item m="1" x="536"/>
        <item m="1" x="2706"/>
        <item m="1" x="1942"/>
        <item m="1" x="2531"/>
        <item m="1" x="403"/>
        <item m="1" x="589"/>
        <item m="1" x="478"/>
        <item m="1" x="1777"/>
        <item m="1" x="1878"/>
        <item m="1" x="586"/>
        <item m="1" x="2718"/>
        <item m="1" x="339"/>
        <item m="1" x="2454"/>
        <item m="1" x="2353"/>
        <item m="1" x="857"/>
        <item m="1" x="1725"/>
        <item m="1" x="2822"/>
        <item m="1" x="1005"/>
        <item m="1" x="837"/>
        <item m="1" x="2767"/>
        <item m="1" x="615"/>
        <item m="1" x="2432"/>
        <item m="1" x="1131"/>
        <item m="1" x="2830"/>
        <item m="1" x="296"/>
        <item m="1" x="72"/>
        <item m="1" x="1167"/>
        <item m="1" x="392"/>
        <item m="1" x="163"/>
        <item m="1" x="811"/>
        <item m="1" x="884"/>
        <item m="1" x="2186"/>
        <item m="1" x="170"/>
        <item m="1" x="2057"/>
        <item m="1" x="374"/>
        <item m="1" x="551"/>
        <item m="1" x="1923"/>
        <item m="1" x="1615"/>
        <item m="1" x="2354"/>
        <item m="1" x="1477"/>
        <item m="1" x="2629"/>
        <item m="1" x="2237"/>
        <item m="1" x="2582"/>
        <item m="1" x="1274"/>
        <item m="1" x="2682"/>
        <item m="1" x="1437"/>
        <item m="1" x="1892"/>
        <item m="1" x="2567"/>
        <item m="1" x="1698"/>
        <item m="1" x="2787"/>
        <item m="1" x="1400"/>
        <item m="1" x="713"/>
        <item m="1" x="1389"/>
        <item m="1" x="477"/>
        <item m="1" x="2476"/>
        <item m="1" x="2250"/>
        <item m="1" x="373"/>
        <item m="1" x="317"/>
        <item m="1" x="2779"/>
        <item m="1" x="722"/>
        <item m="1" x="2340"/>
        <item m="1" x="1660"/>
        <item m="1" x="712"/>
        <item m="1" x="1527"/>
        <item m="1" x="596"/>
        <item m="1" x="2780"/>
        <item m="1" x="1063"/>
        <item m="1" x="2183"/>
        <item m="1" x="1720"/>
        <item m="1" x="1478"/>
        <item m="1" x="156"/>
        <item m="1" x="868"/>
        <item m="1" x="2739"/>
        <item m="1" x="111"/>
        <item m="1" x="2377"/>
        <item m="1" x="541"/>
        <item m="1" x="966"/>
        <item m="1" x="309"/>
        <item m="1" x="1338"/>
        <item m="1" x="1999"/>
        <item m="1" x="1815"/>
        <item m="1" x="604"/>
        <item m="1" x="2323"/>
        <item m="1" x="2472"/>
        <item m="1" x="2235"/>
        <item m="1" x="2741"/>
        <item m="1" x="2333"/>
        <item m="1" x="164"/>
        <item m="1" x="1277"/>
        <item m="1" x="2412"/>
        <item m="1" x="1057"/>
        <item m="1" x="2192"/>
        <item m="1" x="1925"/>
        <item m="1" x="106"/>
        <item m="1" x="226"/>
        <item m="1" x="1322"/>
        <item m="1" x="2363"/>
        <item m="1" x="104"/>
        <item m="1" x="2410"/>
        <item m="1" x="1963"/>
        <item m="1" x="517"/>
        <item m="1" x="1108"/>
        <item m="1" x="1339"/>
        <item m="1" x="1920"/>
        <item m="1" x="1542"/>
        <item m="1" x="860"/>
        <item m="1" x="2666"/>
        <item m="1" x="2319"/>
        <item m="1" x="1636"/>
        <item m="1" x="882"/>
        <item m="1" x="716"/>
        <item m="1" x="1566"/>
        <item m="1" x="2345"/>
        <item m="1" x="2295"/>
        <item m="1" x="2493"/>
        <item m="1" x="1602"/>
        <item m="1" x="2594"/>
        <item m="1" x="2227"/>
        <item m="1" x="384"/>
        <item m="1" x="2049"/>
        <item m="1" x="1234"/>
        <item m="1" x="2324"/>
        <item m="1" x="1447"/>
        <item m="1" x="2811"/>
        <item m="1" x="617"/>
        <item m="1" x="1237"/>
        <item m="1" x="1808"/>
        <item m="1" x="221"/>
        <item m="1" x="894"/>
        <item m="1" x="1077"/>
        <item m="1" x="2202"/>
        <item m="1" x="2130"/>
        <item m="1" x="1136"/>
        <item m="1" x="2124"/>
        <item m="1" x="2118"/>
        <item m="1" x="2777"/>
        <item m="1" x="365"/>
        <item m="1" x="1905"/>
        <item m="1" x="1891"/>
        <item m="1" x="805"/>
        <item m="1" x="2672"/>
        <item m="1" x="135"/>
        <item m="1" x="1285"/>
        <item m="1" x="958"/>
        <item m="1" x="2255"/>
        <item m="1" x="1239"/>
        <item m="1" x="2717"/>
        <item m="1" x="870"/>
        <item m="1" x="288"/>
        <item m="1" x="422"/>
        <item m="1" x="361"/>
        <item m="1" x="960"/>
        <item m="1" x="1000"/>
        <item m="1" x="2612"/>
        <item m="1" x="1431"/>
        <item m="1" x="903"/>
        <item m="1" x="2635"/>
        <item m="1" x="2441"/>
        <item m="1" x="565"/>
        <item m="1" x="2225"/>
        <item m="1" x="1139"/>
        <item m="1" x="908"/>
        <item m="1" x="303"/>
        <item m="1" x="1585"/>
        <item m="1" x="31"/>
        <item m="1" x="987"/>
        <item m="1" x="2695"/>
        <item m="1" x="646"/>
        <item m="1" x="1510"/>
        <item m="1" x="1667"/>
        <item m="1" x="17"/>
        <item m="1" x="41"/>
        <item m="1" x="2752"/>
        <item m="1" x="1304"/>
        <item m="1" x="2566"/>
        <item m="1" x="2710"/>
        <item m="1" x="122"/>
        <item m="1" x="1492"/>
        <item m="1" x="1757"/>
        <item m="1" x="974"/>
        <item m="1" x="976"/>
        <item m="1" x="1283"/>
        <item m="1" x="77"/>
        <item m="1" x="913"/>
        <item m="1" x="1173"/>
        <item m="1" x="459"/>
        <item m="1" x="747"/>
        <item m="1" x="1382"/>
        <item m="1" x="484"/>
        <item m="1" x="2016"/>
        <item m="1" x="1096"/>
        <item m="1" x="2743"/>
        <item m="1" x="2676"/>
        <item m="1" x="1723"/>
        <item m="1" x="99"/>
        <item m="1" x="817"/>
        <item m="1" x="1871"/>
        <item m="1" x="1308"/>
        <item m="1" x="58"/>
        <item m="1" x="809"/>
        <item m="1" x="113"/>
        <item m="1" x="1711"/>
        <item m="1" x="1073"/>
        <item m="1" x="2639"/>
        <item m="1" x="2680"/>
        <item m="1" x="1670"/>
        <item m="1" x="439"/>
        <item m="1" x="1609"/>
        <item m="1" x="677"/>
        <item m="1" x="2069"/>
        <item m="1" x="2241"/>
        <item m="1" x="1110"/>
        <item m="1" x="1949"/>
        <item m="1" x="861"/>
        <item m="1" x="1482"/>
        <item m="1" x="1221"/>
        <item m="1" x="855"/>
        <item m="1" x="118"/>
        <item m="1" x="1355"/>
        <item m="1" x="2687"/>
        <item m="1" x="1060"/>
        <item m="1" x="394"/>
        <item m="1" x="1738"/>
        <item m="1" x="2489"/>
        <item m="1" x="2527"/>
        <item m="1" x="953"/>
        <item m="1" x="2499"/>
        <item m="1" x="2665"/>
        <item m="1" x="1155"/>
        <item m="1" x="1769"/>
        <item m="1" x="85"/>
        <item m="1" x="64"/>
        <item m="1" x="1775"/>
        <item m="1" x="314"/>
        <item m="1" x="485"/>
        <item m="1" x="2564"/>
        <item m="1" x="387"/>
        <item m="1" x="329"/>
        <item m="1" x="266"/>
        <item m="1" x="192"/>
        <item m="1" x="247"/>
        <item m="1" x="1578"/>
        <item m="1" x="1703"/>
        <item m="1" x="892"/>
        <item m="1" x="1780"/>
        <item m="1" x="1027"/>
        <item m="1" x="448"/>
        <item m="1" x="1442"/>
        <item m="1" x="866"/>
        <item m="1" x="1074"/>
        <item m="1" x="2728"/>
        <item m="1" x="2383"/>
        <item m="1" x="2650"/>
        <item m="1" x="1061"/>
        <item m="1" x="2187"/>
        <item m="1" x="778"/>
        <item m="1" x="2747"/>
        <item m="1" x="1043"/>
        <item m="1" x="1972"/>
        <item m="1" x="1015"/>
        <item m="1" x="521"/>
        <item m="1" x="1884"/>
        <item m="1" x="376"/>
        <item m="1" x="490"/>
        <item m="1" x="2640"/>
        <item m="1" x="2797"/>
        <item m="1" x="2084"/>
        <item m="1" x="2334"/>
        <item m="1" x="2238"/>
        <item m="1" x="1793"/>
        <item m="1" x="1612"/>
        <item m="1" x="388"/>
        <item m="1" x="495"/>
        <item m="1" x="1630"/>
        <item m="1" x="2341"/>
        <item m="1" x="2144"/>
        <item m="1" x="582"/>
        <item m="1" x="678"/>
        <item m="1" x="627"/>
        <item m="1" x="250"/>
        <item m="1" x="1595"/>
        <item m="1" x="876"/>
        <item m="1" x="1829"/>
        <item m="1" x="146"/>
        <item m="1" x="2181"/>
        <item m="1" x="2068"/>
        <item m="1" x="42"/>
        <item m="1" x="1491"/>
        <item m="1" x="2096"/>
        <item m="1" x="1632"/>
        <item m="1" x="1034"/>
        <item m="1" x="543"/>
        <item m="1" x="305"/>
        <item m="1" x="1900"/>
        <item m="1" x="400"/>
        <item m="1" x="398"/>
        <item m="1" x="945"/>
        <item m="1" x="534"/>
        <item m="1" x="1185"/>
        <item m="1" x="1863"/>
        <item m="1" x="1383"/>
        <item m="1" x="2475"/>
        <item m="1" x="674"/>
        <item m="1" x="1273"/>
        <item m="1" x="896"/>
        <item m="1" x="1906"/>
        <item m="1" x="2105"/>
        <item m="1" x="1940"/>
        <item m="1" x="1438"/>
        <item m="1" x="2416"/>
        <item m="1" x="2325"/>
        <item m="1" x="2342"/>
        <item m="1" x="1996"/>
        <item m="1" x="739"/>
        <item m="1" x="504"/>
        <item m="1" x="752"/>
        <item m="1" x="1358"/>
        <item m="1" x="763"/>
        <item m="1" x="978"/>
        <item m="1" x="865"/>
        <item m="1" x="174"/>
        <item m="1" x="955"/>
        <item m="1" x="1009"/>
        <item m="1" x="1962"/>
        <item m="1" x="2586"/>
        <item m="1" x="214"/>
        <item m="1" x="1684"/>
        <item m="1" x="588"/>
        <item m="1" x="1601"/>
        <item m="1" x="797"/>
        <item m="1" x="503"/>
        <item m="1" x="29"/>
        <item m="1" x="1498"/>
        <item m="1" x="1169"/>
        <item m="1" x="2400"/>
        <item m="1" x="1363"/>
        <item m="1" x="428"/>
        <item m="1" x="1704"/>
        <item m="1" x="25"/>
        <item m="1" x="1869"/>
        <item m="1" x="1759"/>
        <item m="1" x="158"/>
        <item m="1" x="223"/>
        <item m="1" x="1618"/>
        <item m="1" x="2224"/>
        <item m="1" x="2198"/>
        <item m="1" x="276"/>
        <item m="1" x="803"/>
        <item m="1" x="2158"/>
        <item m="1" x="2122"/>
        <item m="1" x="706"/>
        <item m="1" x="184"/>
        <item m="1" x="280"/>
        <item m="1" x="707"/>
        <item m="1" x="997"/>
        <item m="1" x="1625"/>
        <item m="1" x="1692"/>
        <item m="1" x="770"/>
        <item m="1" x="2465"/>
        <item m="1" x="986"/>
        <item m="1" x="836"/>
        <item m="1" x="70"/>
        <item m="1" x="1496"/>
        <item m="1" x="18"/>
        <item m="1" x="1054"/>
        <item m="1" x="2848"/>
        <item m="1" x="2272"/>
        <item m="1" x="992"/>
        <item m="1" x="1686"/>
        <item m="1" x="306"/>
        <item m="1" x="980"/>
        <item m="1" x="2501"/>
        <item m="1" x="1915"/>
        <item m="1" x="919"/>
        <item m="1" x="35"/>
        <item m="1" x="2182"/>
        <item m="1" x="688"/>
        <item m="1" x="2572"/>
        <item m="1" x="36"/>
        <item m="1" x="1154"/>
        <item m="1" x="1866"/>
        <item m="1" x="1658"/>
        <item m="1" x="2538"/>
        <item m="1" x="203"/>
        <item m="1" x="2215"/>
        <item m="1" x="1978"/>
        <item m="1" x="391"/>
        <item m="1" x="1973"/>
        <item m="1" x="1499"/>
        <item m="1" x="1747"/>
        <item m="1" x="1952"/>
        <item m="1" x="1177"/>
        <item m="1" x="1240"/>
        <item m="1" x="2042"/>
        <item m="1" x="1198"/>
        <item m="1" x="1333"/>
        <item m="1" x="2424"/>
        <item m="1" x="308"/>
        <item m="1" x="1313"/>
        <item m="1" x="2660"/>
        <item m="1" x="334"/>
        <item m="1" x="1148"/>
        <item m="1" x="2119"/>
        <item m="1" x="2841"/>
        <item m="1" x="2244"/>
        <item m="1" x="2312"/>
        <item m="1" x="1719"/>
        <item m="1" x="641"/>
        <item m="1" x="500"/>
        <item m="1" x="512"/>
        <item m="1" x="2109"/>
        <item m="1" x="802"/>
        <item m="1" x="552"/>
        <item m="1" x="600"/>
        <item m="1" x="2802"/>
        <item m="1" x="229"/>
        <item m="1" x="1581"/>
        <item m="1" x="2587"/>
        <item m="1" x="1348"/>
        <item m="1" x="1966"/>
        <item m="1" x="155"/>
        <item m="1" x="1919"/>
        <item m="1" x="1066"/>
        <item m="1" x="2670"/>
        <item m="1" x="1021"/>
        <item m="1" x="2257"/>
        <item m="1" x="756"/>
        <item m="1" x="1256"/>
        <item m="1" x="642"/>
        <item m="1" x="2731"/>
        <item m="1" x="1232"/>
        <item m="1" x="1471"/>
        <item m="1" x="819"/>
        <item m="1" x="792"/>
        <item m="1" x="1088"/>
        <item m="1" x="2613"/>
        <item m="1" x="1183"/>
        <item m="1" x="21"/>
        <item m="1" x="902"/>
        <item m="1" x="1344"/>
        <item m="1" x="2267"/>
        <item m="1" x="2716"/>
        <item m="1" x="369"/>
        <item m="1" x="1888"/>
        <item m="1" x="2735"/>
        <item m="1" x="1817"/>
        <item m="1" x="1820"/>
        <item m="1" x="2376"/>
        <item m="1" x="1020"/>
        <item m="1" x="2160"/>
        <item m="1" x="473"/>
        <item m="1" x="1809"/>
        <item m="1" x="421"/>
        <item m="1" x="2827"/>
        <item m="1" x="1334"/>
        <item m="1" x="1526"/>
        <item m="1" x="2243"/>
        <item m="1" x="1268"/>
        <item m="1" x="781"/>
        <item m="1" x="1114"/>
        <item m="1" x="1621"/>
        <item m="1" x="2351"/>
        <item m="1" x="842"/>
        <item m="1" x="1854"/>
        <item m="1" x="407"/>
        <item m="1" x="1217"/>
        <item m="1" x="1561"/>
        <item m="1" x="2545"/>
        <item m="1" x="1528"/>
        <item m="1" x="1204"/>
        <item m="1" x="2101"/>
        <item m="1" x="2292"/>
        <item m="1" x="1603"/>
        <item m="1" x="696"/>
        <item m="1" x="1503"/>
        <item m="1" x="2347"/>
        <item m="1" x="2480"/>
        <item m="1" x="186"/>
        <item m="1" x="1309"/>
        <item m="1" x="1052"/>
        <item m="1" x="557"/>
        <item m="1" x="1714"/>
        <item m="1" x="690"/>
        <item m="1" x="320"/>
        <item m="1" x="1302"/>
        <item m="1" x="1739"/>
        <item m="1" x="1753"/>
        <item m="1" x="1388"/>
        <item m="1" x="2320"/>
        <item m="1" x="651"/>
        <item m="1" x="614"/>
        <item m="1" x="1818"/>
        <item m="1" x="2754"/>
        <item m="1" x="1461"/>
        <item m="1" x="899"/>
        <item m="1" x="2659"/>
        <item m="1" x="2819"/>
        <item m="1" x="33"/>
        <item m="1" x="1576"/>
        <item m="1" x="2368"/>
        <item m="1" x="239"/>
        <item m="1" x="647"/>
        <item m="1" x="1095"/>
        <item m="1" x="1328"/>
        <item m="1" x="816"/>
        <item m="1" x="2142"/>
        <item m="1" x="1929"/>
        <item m="1" x="2092"/>
        <item m="1" x="1248"/>
        <item m="1" x="2179"/>
        <item m="1" x="670"/>
        <item m="1" x="2098"/>
        <item m="1" x="1768"/>
        <item m="1" x="1691"/>
        <item m="1" x="261"/>
        <item m="1" x="1855"/>
        <item m="1" x="1278"/>
        <item m="1" x="1450"/>
        <item m="1" x="2422"/>
        <item m="1" x="2600"/>
        <item m="1" x="2037"/>
        <item m="1" x="1958"/>
        <item m="1" x="824"/>
        <item m="1" x="281"/>
        <item m="1" x="1689"/>
        <item m="1" x="692"/>
        <item m="1" x="2646"/>
        <item m="1" x="2625"/>
        <item m="1" x="1694"/>
        <item m="1" x="2836"/>
        <item m="1" x="1161"/>
        <item m="1" x="1970"/>
        <item m="1" x="2396"/>
        <item m="1" x="1235"/>
        <item m="1" x="1944"/>
        <item m="1" x="2168"/>
        <item m="1" x="2296"/>
        <item m="1" x="362"/>
        <item m="1" x="2713"/>
        <item m="1" x="2229"/>
        <item m="1" x="1531"/>
        <item m="1" x="2568"/>
        <item m="1" x="185"/>
        <item m="1" x="2199"/>
        <item m="1" x="471"/>
        <item m="1" x="1407"/>
        <item m="1" x="66"/>
        <item m="1" x="610"/>
        <item m="1" x="669"/>
        <item m="1" x="2478"/>
        <item m="1" x="935"/>
        <item m="1" x="191"/>
        <item m="1" x="1959"/>
        <item m="1" x="1323"/>
        <item m="1" x="498"/>
        <item m="1" x="886"/>
        <item m="1" x="2254"/>
        <item m="1" x="325"/>
        <item m="1" x="1696"/>
        <item m="1" x="1938"/>
        <item m="1" x="1330"/>
        <item m="1" x="1190"/>
        <item m="1" x="2112"/>
        <item m="1" x="2494"/>
        <item m="1" x="574"/>
        <item m="1" x="1910"/>
        <item m="1" x="199"/>
        <item m="1" x="918"/>
        <item m="1" x="683"/>
        <item m="1" x="107"/>
        <item m="1" x="1487"/>
        <item m="1" x="1773"/>
        <item m="1" x="1513"/>
        <item m="1" x="1321"/>
        <item m="1" x="1425"/>
        <item m="1" x="1916"/>
        <item m="1" x="830"/>
        <item m="1" x="1649"/>
        <item m="1" x="1291"/>
        <item m="1" x="1699"/>
        <item m="1" x="2786"/>
        <item m="1" x="2756"/>
        <item m="1" x="1140"/>
        <item m="1" x="661"/>
        <item m="1" x="268"/>
        <item m="1" x="1315"/>
        <item m="1" x="94"/>
        <item m="1" x="1094"/>
        <item m="1" x="2730"/>
        <item m="1" x="1018"/>
        <item m="1" x="1948"/>
        <item m="1" x="601"/>
        <item m="1" x="1939"/>
        <item m="1" x="1311"/>
        <item m="1" x="633"/>
        <item m="1" x="248"/>
        <item m="1" x="20"/>
        <item m="1" x="1697"/>
        <item m="1" x="1035"/>
        <item m="1" x="1756"/>
        <item m="1" x="1186"/>
        <item m="1" x="1577"/>
        <item m="1" x="2276"/>
        <item m="1" x="2555"/>
        <item m="1" x="390"/>
        <item m="1" x="2549"/>
        <item m="1" x="2536"/>
        <item m="1" x="2442"/>
        <item m="1" x="62"/>
        <item m="1" x="486"/>
        <item m="1" x="2502"/>
        <item m="1" x="2414"/>
        <item m="1" x="150"/>
        <item m="1" x="1241"/>
        <item m="1" x="1345"/>
        <item m="1" x="1414"/>
        <item m="1" x="1392"/>
        <item m="1" x="2768"/>
        <item m="1" x="522"/>
        <item m="1" x="643"/>
        <item m="1" x="2523"/>
        <item m="1" x="1024"/>
        <item m="1" x="981"/>
        <item m="1" x="2584"/>
        <item m="1" x="2060"/>
        <item m="1" x="1019"/>
        <item m="1" x="2220"/>
        <item m="1" x="2751"/>
        <item m="1" x="531"/>
        <item m="1" x="714"/>
        <item m="1" x="1693"/>
        <item m="1" x="2344"/>
        <item m="1" x="2604"/>
        <item m="1" x="2778"/>
        <item m="1" x="2388"/>
        <item m="1" x="2223"/>
        <item m="1" x="1419"/>
        <item m="1" x="585"/>
        <item m="1" x="2178"/>
        <item m="1" x="2152"/>
        <item m="1" x="1051"/>
        <item m="1" x="1825"/>
        <item m="1" x="404"/>
        <item m="1" x="2654"/>
        <item m="1" x="1843"/>
        <item m="1" x="1732"/>
        <item m="1" x="464"/>
        <item m="1" x="1715"/>
        <item m="1" x="1554"/>
        <item m="1" x="1420"/>
        <item m="1" x="2371"/>
        <item m="1" x="948"/>
        <item m="1" x="2516"/>
        <item m="1" x="1416"/>
        <item m="1" x="1223"/>
        <item m="1" x="151"/>
        <item m="1" x="801"/>
        <item m="1" x="1222"/>
        <item m="1" x="2560"/>
        <item m="1" x="148"/>
        <item m="1" x="1666"/>
        <item m="1" x="793"/>
        <item m="1" x="703"/>
        <item m="1" x="890"/>
        <item m="1" x="1750"/>
        <item m="1" x="1785"/>
        <item m="1" x="1813"/>
        <item m="1" x="476"/>
        <item m="1" x="998"/>
        <item m="1" x="946"/>
        <item m="1" x="2487"/>
        <item m="1" x="2291"/>
        <item m="1" x="241"/>
        <item m="1" x="172"/>
        <item m="1" x="914"/>
        <item m="1" x="1191"/>
        <item m="1" x="1353"/>
        <item m="1" x="2171"/>
        <item m="1" x="743"/>
        <item m="1" x="304"/>
        <item m="1" x="1662"/>
        <item m="1" x="40"/>
        <item m="1" x="1262"/>
        <item m="1" x="1643"/>
        <item m="1" x="1802"/>
        <item m="1" x="451"/>
        <item m="1" x="1931"/>
        <item m="1" x="546"/>
        <item m="1" x="563"/>
        <item m="1" x="2447"/>
        <item m="1" x="1731"/>
        <item m="1" x="786"/>
        <item m="1" x="348"/>
        <item m="1" x="2311"/>
        <item m="1" x="2498"/>
        <item m="1" x="16"/>
        <item m="1" x="2433"/>
        <item m="1" x="2430"/>
        <item m="1" x="728"/>
        <item m="1" x="441"/>
        <item m="1" x="2678"/>
        <item m="1" x="744"/>
        <item m="1" x="1801"/>
        <item m="1" x="2804"/>
        <item m="1" x="2632"/>
        <item m="1" x="1975"/>
        <item m="1" x="2273"/>
        <item m="1" x="1384"/>
        <item m="1" x="1488"/>
        <item m="1" x="1495"/>
        <item m="1" x="2287"/>
        <item m="1" x="1055"/>
        <item m="1" x="204"/>
        <item m="1" x="2407"/>
        <item m="1" x="2608"/>
        <item m="1" x="1654"/>
        <item m="1" x="2753"/>
        <item m="1" x="2226"/>
        <item m="1" x="622"/>
        <item m="1" x="957"/>
        <item m="1" x="378"/>
        <item m="1" x="1879"/>
        <item m="1" x="1265"/>
        <item m="1" x="2664"/>
        <item m="1" x="259"/>
        <item m="1" x="1129"/>
        <item m="1" x="2020"/>
        <item m="1" x="559"/>
        <item m="1" x="1669"/>
        <item x="0"/>
        <item x="5"/>
        <item m="1" x="2259"/>
        <item m="1" x="989"/>
        <item m="1" x="735"/>
        <item m="1" x="658"/>
        <item m="1" x="1980"/>
        <item m="1" x="1316"/>
        <item m="1" x="2605"/>
        <item m="1" x="1078"/>
        <item m="1" x="932"/>
        <item m="1" x="1635"/>
        <item m="1" x="2095"/>
        <item m="1" x="2540"/>
        <item m="1" x="2264"/>
        <item m="1" x="829"/>
        <item m="1" x="1229"/>
        <item m="1" x="2035"/>
        <item m="1" x="1098"/>
        <item m="1" x="1710"/>
        <item m="1" x="1661"/>
        <item m="1" x="2275"/>
        <item m="1" x="1295"/>
        <item m="1" x="1641"/>
        <item m="1" x="1991"/>
        <item m="1" x="753"/>
        <item m="1" x="2094"/>
        <item m="1" x="2521"/>
        <item m="1" x="1189"/>
        <item m="1" x="924"/>
        <item m="1" x="2634"/>
        <item m="1" x="2645"/>
        <item m="1" x="88"/>
        <item m="1" x="904"/>
        <item m="1" x="2490"/>
        <item m="1" x="639"/>
        <item m="1" x="2644"/>
        <item m="1" x="2796"/>
        <item m="1" x="2373"/>
        <item m="1" x="193"/>
        <item m="1" x="1742"/>
        <item m="1" x="578"/>
        <item m="1" x="1596"/>
        <item m="1" x="1064"/>
        <item m="1" x="2283"/>
        <item m="1" x="1885"/>
        <item m="1" x="1439"/>
        <item m="1" x="453"/>
        <item m="1" x="2307"/>
        <item m="1" x="1469"/>
        <item m="1" x="1521"/>
        <item m="1" x="1153"/>
        <item m="1" x="187"/>
        <item m="1" x="1100"/>
        <item m="1" x="910"/>
        <item m="1" x="2439"/>
        <item m="1" x="282"/>
        <item m="1" x="2302"/>
        <item m="1" x="14"/>
        <item m="1" x="2471"/>
        <item m="1" x="493"/>
        <item m="1" x="2366"/>
        <item m="1" x="1574"/>
        <item m="1" x="2748"/>
        <item m="1" x="393"/>
        <item m="1" x="519"/>
        <item m="1" x="764"/>
        <item m="1" x="1857"/>
        <item m="1" x="2375"/>
        <item m="1" x="217"/>
        <item m="1" x="1398"/>
        <item m="1" x="2669"/>
        <item m="1" x="1483"/>
        <item m="1" x="205"/>
        <item m="1" x="2297"/>
        <item m="1" x="461"/>
        <item m="1" x="921"/>
        <item m="1" x="2845"/>
        <item m="1" x="2391"/>
        <item m="1" x="777"/>
        <item m="1" x="718"/>
        <item m="1" x="2190"/>
        <item m="1" x="2733"/>
        <item m="1" x="1730"/>
        <item m="1" x="2755"/>
        <item m="1" x="452"/>
        <item m="1" x="406"/>
        <item m="1" x="2723"/>
        <item m="1" x="1033"/>
        <item m="1" x="1638"/>
        <item m="1" x="779"/>
        <item m="1" x="2774"/>
        <item m="1" x="2823"/>
        <item m="1" x="2261"/>
        <item m="1" x="1281"/>
        <item m="1" x="2147"/>
        <item m="1" x="2712"/>
        <item m="1" x="2011"/>
        <item m="1" x="2246"/>
        <item m="1" x="1327"/>
        <item m="1" x="2561"/>
        <item m="1" x="502"/>
        <item m="1" x="2103"/>
        <item m="1" x="1986"/>
        <item m="1" x="481"/>
        <item m="1" x="1351"/>
        <item m="1" x="1386"/>
        <item m="1" x="2384"/>
        <item m="1" x="1724"/>
        <item m="1" x="529"/>
        <item m="1" x="795"/>
        <item m="1" x="2146"/>
        <item m="1" x="2313"/>
        <item m="1" x="1011"/>
        <item m="1" x="2093"/>
        <item m="1" x="2589"/>
        <item m="1" x="1776"/>
        <item m="1" x="700"/>
        <item m="1" x="2003"/>
        <item m="1" x="372"/>
        <item m="1" x="1092"/>
        <item m="1" x="1200"/>
        <item m="1" x="2346"/>
        <item m="1" x="1918"/>
        <item m="1" x="30"/>
        <item m="1" x="879"/>
        <item m="1" x="930"/>
        <item m="1" x="56"/>
        <item m="1" x="1814"/>
        <item m="1" x="444"/>
        <item m="1" x="1967"/>
        <item m="1" x="1017"/>
        <item m="1" x="973"/>
        <item m="1" x="775"/>
        <item m="1" x="1455"/>
        <item m="1" x="1405"/>
        <item m="1" x="2583"/>
        <item m="1" x="2683"/>
        <item m="1" x="358"/>
        <item m="1" x="1072"/>
        <item m="1" x="1847"/>
        <item m="1" x="2185"/>
        <item m="1" x="1318"/>
        <item m="1" x="1207"/>
        <item m="1" x="396"/>
        <item m="1" x="278"/>
        <item m="1" x="2015"/>
        <item m="1" x="2157"/>
        <item m="1" x="1409"/>
        <item m="1" x="1359"/>
        <item m="1" x="594"/>
        <item m="1" x="1500"/>
        <item m="1" x="2798"/>
        <item m="1" x="2615"/>
        <item m="1" x="2769"/>
        <item m="1" x="2552"/>
        <item m="1" x="1142"/>
        <item m="1" x="134"/>
        <item m="1" x="1472"/>
        <item m="1" x="1644"/>
        <item m="1" x="1246"/>
        <item m="1" x="1560"/>
        <item m="1" x="1194"/>
        <item m="1" x="2304"/>
        <item m="1" x="1432"/>
        <item m="1" x="1954"/>
        <item m="1" x="2348"/>
        <item m="1" x="2479"/>
        <item m="1" x="2123"/>
        <item m="1" x="95"/>
        <item m="1" x="1489"/>
        <item m="1" x="1674"/>
        <item m="1" x="1130"/>
        <item m="1" x="1549"/>
        <item m="1" x="844"/>
        <item m="1" x="2127"/>
        <item m="1" x="2570"/>
        <item m="1" x="1156"/>
        <item m="1" x="880"/>
        <item m="1" x="555"/>
        <item m="1" x="823"/>
        <item m="1" x="1672"/>
        <item m="1" x="2278"/>
        <item m="1" x="356"/>
        <item m="1" x="176"/>
        <item m="1" x="1267"/>
        <item m="1" x="302"/>
        <item m="1" x="1623"/>
        <item m="1" x="1464"/>
        <item m="1" x="2055"/>
        <item m="1" x="672"/>
        <item m="1" x="2108"/>
        <item m="1" x="2457"/>
        <item m="1" x="2379"/>
        <item m="1" x="1961"/>
        <item m="1" x="721"/>
        <item m="1" x="2213"/>
        <item m="1" x="1628"/>
        <item m="1" x="2289"/>
        <item m="1" x="2443"/>
        <item m="1" x="1317"/>
        <item m="1" x="2155"/>
        <item m="1" x="15"/>
        <item m="1" x="2141"/>
        <item m="1" x="2051"/>
        <item m="1" x="950"/>
        <item m="1" x="1946"/>
        <item m="1" x="2592"/>
        <item m="1" x="1040"/>
        <item m="1" x="511"/>
        <item m="1" x="2590"/>
        <item m="1" x="2134"/>
        <item m="1" x="383"/>
        <item m="1" x="1758"/>
        <item m="1" x="1452"/>
        <item m="1" x="2303"/>
        <item m="1" x="44"/>
        <item m="1" x="524"/>
        <item m="1" x="86"/>
        <item m="1" x="2622"/>
        <item m="1" x="1850"/>
        <item m="1" x="1904"/>
        <item m="1" x="2280"/>
        <item m="1" x="46"/>
        <item m="1" x="1079"/>
        <item m="1" x="619"/>
        <item m="1" x="2539"/>
        <item m="1" x="236"/>
        <item m="1" x="2209"/>
        <item m="1" x="569"/>
        <item m="1" x="264"/>
        <item m="1" x="2298"/>
        <item m="1" x="1743"/>
        <item m="1" x="2652"/>
        <item m="1" x="933"/>
        <item m="1" x="1509"/>
        <item m="1" x="2689"/>
        <item m="1" x="2799"/>
        <item m="1" x="727"/>
        <item m="1" x="2090"/>
        <item m="1" x="1651"/>
        <item m="1" x="841"/>
        <item m="1" x="1626"/>
        <item m="1" x="757"/>
        <item m="1" x="1512"/>
        <item m="1" x="2722"/>
        <item m="1" x="2745"/>
        <item m="1" x="1907"/>
        <item m="1" x="1310"/>
        <item m="1" x="776"/>
        <item m="1" x="2736"/>
        <item m="1" x="1352"/>
        <item m="1" x="1109"/>
        <item m="1" x="1598"/>
        <item m="1" x="2293"/>
        <item m="1" x="1164"/>
        <item m="1" x="2005"/>
        <item m="1" x="2001"/>
        <item m="1" x="2553"/>
        <item m="1" x="2838"/>
        <item m="1" x="2470"/>
        <item m="1" x="1459"/>
        <item m="1" x="1671"/>
        <item m="1" x="2299"/>
        <item m="1" x="2100"/>
        <item m="1" x="2691"/>
        <item m="1" x="839"/>
        <item m="1" x="1201"/>
        <item m="1" x="2703"/>
        <item m="1" x="962"/>
        <item m="1" x="548"/>
        <item x="4"/>
        <item m="1" x="1444"/>
        <item m="1" x="501"/>
        <item m="1" x="598"/>
        <item m="1" x="335"/>
        <item m="1" x="1994"/>
        <item m="1" x="2423"/>
        <item m="1" x="2230"/>
        <item m="1" x="416"/>
        <item m="1" x="2017"/>
        <item m="1" x="1023"/>
        <item m="1" x="1508"/>
        <item m="1" x="1127"/>
        <item m="1" x="1497"/>
        <item m="1" x="1786"/>
        <item m="1" x="873"/>
        <item m="1" x="2018"/>
        <item m="1" x="1665"/>
        <item m="1" x="1219"/>
        <item m="1" x="995"/>
        <item m="1" x="694"/>
        <item m="1" x="1257"/>
        <item m="1" x="634"/>
        <item m="1" x="2210"/>
        <item m="1" x="432"/>
        <item m="1" x="380"/>
        <item m="1" x="76"/>
        <item m="1" x="209"/>
        <item m="1" x="285"/>
        <item m="1" x="1779"/>
        <item m="1" x="2073"/>
        <item m="1" x="657"/>
        <item m="1" x="2081"/>
        <item m="1" x="1305"/>
        <item m="1" x="137"/>
        <item m="1" x="1737"/>
        <item m="1" x="863"/>
        <item m="1" x="2725"/>
        <item m="1" x="2176"/>
        <item m="1" x="1894"/>
        <item m="1" x="2727"/>
        <item m="1" x="898"/>
        <item m="1" x="2417"/>
        <item m="1" x="457"/>
        <item m="1" x="1987"/>
        <item m="1" x="2580"/>
        <item m="1" x="2099"/>
        <item m="1" x="1932"/>
        <item m="1" x="1536"/>
        <item m="1" x="1231"/>
        <item m="1" x="2114"/>
        <item m="1" x="705"/>
        <item m="1" x="2817"/>
        <item m="1" x="2762"/>
        <item m="1" x="1642"/>
        <item m="1" x="1067"/>
        <item m="1" x="577"/>
        <item m="1" x="2445"/>
        <item m="1" x="799"/>
        <item m="1" x="1539"/>
        <item m="1" x="1740"/>
        <item m="1" x="284"/>
        <item m="1" x="883"/>
        <item m="1" x="1631"/>
        <item m="1" x="1031"/>
        <item m="1" x="2258"/>
        <item m="1" x="331"/>
        <item m="1" x="49"/>
        <item m="1" x="73"/>
        <item m="1" x="847"/>
        <item m="1" x="2265"/>
        <item m="1" x="1378"/>
        <item m="1" x="1969"/>
        <item m="1" x="1068"/>
        <item m="1" x="679"/>
        <item m="1" x="1523"/>
        <item m="1" x="2602"/>
        <item m="1" x="1504"/>
        <item m="1" x="1652"/>
        <item m="1" x="2700"/>
        <item m="1" x="195"/>
        <item m="1" x="2409"/>
        <item m="1" x="273"/>
        <item m="1" x="1881"/>
        <item m="1" x="1282"/>
        <item m="1" x="625"/>
        <item m="1" x="54"/>
        <item m="1" x="1515"/>
        <item m="1" x="1254"/>
        <item m="1" x="572"/>
        <item m="1" x="1397"/>
        <item m="1" x="1434"/>
        <item m="1" x="682"/>
        <item m="1" x="413"/>
        <item m="1" x="741"/>
        <item m="1" x="1876"/>
        <item m="1" x="1620"/>
        <item m="1" x="915"/>
        <item m="1" x="1908"/>
        <item m="1" x="2256"/>
        <item m="1" x="1276"/>
        <item m="1" x="2040"/>
        <item m="1" x="1782"/>
        <item m="1" x="663"/>
        <item m="1" x="13"/>
        <item m="1" x="689"/>
        <item m="1" x="2331"/>
        <item m="1" x="2071"/>
        <item m="1" x="315"/>
        <item m="1" x="758"/>
        <item m="1" x="1296"/>
        <item m="1" x="575"/>
        <item m="1" x="2395"/>
        <item m="1" x="482"/>
        <item m="1" x="167"/>
        <item m="1" x="2270"/>
        <item m="1" x="2061"/>
        <item m="1" x="2469"/>
        <item m="1" x="814"/>
        <item m="1" x="2239"/>
        <item m="1" x="665"/>
        <item m="1" x="1292"/>
        <item m="1" x="1465"/>
        <item m="1" x="1326"/>
        <item m="1" x="1680"/>
        <item m="1" x="138"/>
        <item m="1" x="509"/>
        <item m="1" x="2474"/>
        <item m="1" x="2842"/>
        <item m="1" x="2170"/>
        <item m="1" x="754"/>
        <item m="1" x="2374"/>
        <item m="1" x="141"/>
        <item m="1" x="1387"/>
        <item m="1" x="2408"/>
        <item m="1" x="2269"/>
        <item m="1" x="745"/>
        <item m="1" x="638"/>
        <item m="1" x="1121"/>
        <item m="1" x="1399"/>
        <item m="1" x="450"/>
        <item m="1" x="2286"/>
        <item m="1" x="2438"/>
        <item m="1" x="2788"/>
        <item m="1" x="768"/>
        <item m="1" x="1394"/>
        <item m="1" x="1873"/>
        <item m="1" x="812"/>
        <item m="1" x="2358"/>
        <item m="1" x="2200"/>
        <item m="1" x="1493"/>
        <item m="1" x="2440"/>
        <item m="1" x="1224"/>
        <item m="1" x="2705"/>
        <item m="1" x="1552"/>
        <item m="1" x="2714"/>
        <item m="1" x="1440"/>
        <item m="1" x="1366"/>
        <item m="1" x="2033"/>
        <item m="1" x="1456"/>
        <item m="1" x="345"/>
        <item m="1" x="1174"/>
        <item m="1" x="1774"/>
        <item m="1" x="1413"/>
        <item m="1" x="2047"/>
        <item m="1" x="1646"/>
        <item m="1" x="2361"/>
        <item m="1" x="2089"/>
        <item m="1" x="434"/>
        <item m="1" x="429"/>
        <item m="1" x="1036"/>
        <item m="1" x="656"/>
        <item m="1" x="2526"/>
        <item m="1" x="1165"/>
        <item m="1" x="2453"/>
        <item m="1" x="1771"/>
        <item m="1" x="782"/>
        <item m="1" x="1518"/>
        <item m="1" x="525"/>
        <item m="1" x="2380"/>
        <item m="1" x="1081"/>
        <item m="1" x="655"/>
        <item m="1" x="2603"/>
        <item m="1" x="2846"/>
        <item m="1" x="698"/>
        <item m="1" x="516"/>
        <item m="1" x="1058"/>
        <item m="1" x="131"/>
        <item m="1" x="767"/>
        <item m="1" x="1253"/>
        <item m="1" x="994"/>
        <item m="1" x="386"/>
        <item m="1" x="1868"/>
        <item m="1" x="1026"/>
        <item m="1" x="1550"/>
        <item m="1" x="1679"/>
        <item m="1" x="2766"/>
        <item m="1" x="2763"/>
        <item m="1" x="2434"/>
        <item m="1" x="2251"/>
        <item m="1" x="1084"/>
        <item m="1" x="2282"/>
        <item m="1" x="1401"/>
        <item m="1" x="2427"/>
        <item m="1" x="1579"/>
        <item m="1" x="2455"/>
        <item m="1" x="115"/>
        <item m="1" x="1124"/>
        <item m="1" x="1860"/>
        <item m="1" x="2614"/>
        <item m="1" x="2831"/>
        <item m="1" x="2610"/>
        <item m="1" x="2513"/>
        <item m="1" x="269"/>
        <item m="1" x="2591"/>
        <item m="1" x="178"/>
        <item m="1" x="2462"/>
        <item m="1" x="1004"/>
        <item m="1" x="2525"/>
        <item m="1" x="81"/>
        <item m="1" x="425"/>
        <item m="1" x="2520"/>
        <item m="1" x="2153"/>
        <item m="1" x="168"/>
        <item m="1" x="1214"/>
        <item m="1" x="1113"/>
        <item m="1" x="1490"/>
        <item m="1" x="664"/>
        <item m="1" x="2163"/>
        <item m="1" x="2757"/>
        <item m="1" x="2120"/>
        <item m="1" x="785"/>
        <item m="1" x="850"/>
        <item m="1" x="1006"/>
        <item m="1" x="1909"/>
        <item m="1" x="1494"/>
        <item m="1" x="2159"/>
        <item m="1" x="1263"/>
        <item m="1" x="127"/>
        <item m="1" x="867"/>
        <item m="1" x="1208"/>
        <item m="1" x="316"/>
        <item m="1" x="1047"/>
        <item m="1" x="1845"/>
        <item m="1" x="1864"/>
        <item m="1" x="630"/>
        <item m="1" x="144"/>
        <item m="1" x="232"/>
        <item m="1" x="1798"/>
        <item m="1" x="153"/>
        <item m="1" x="1614"/>
        <item m="1" x="1093"/>
        <item m="1" x="1125"/>
        <item m="1" x="1594"/>
        <item m="1" x="530"/>
        <item m="1" x="2151"/>
        <item m="1" x="1789"/>
        <item m="1" x="2115"/>
        <item m="1" x="1899"/>
        <item m="1" x="1974"/>
        <item m="1" x="584"/>
        <item m="1" x="494"/>
        <item m="1" x="2201"/>
        <item m="1" x="1145"/>
        <item m="1" x="549"/>
        <item m="1" x="2444"/>
        <item m="1" x="79"/>
        <item m="1" x="1889"/>
        <item m="1" x="1083"/>
        <item m="1" x="194"/>
        <item m="1" x="1374"/>
        <item m="1" x="1300"/>
        <item m="1" x="240"/>
        <item m="1" x="909"/>
        <item m="1" x="10"/>
        <item m="1" x="772"/>
        <item m="1" x="346"/>
        <item m="1" x="2058"/>
        <item m="1" x="114"/>
        <item m="1" x="1877"/>
        <item m="1" x="632"/>
        <item m="1" x="2551"/>
        <item m="1" x="353"/>
        <item m="1" x="472"/>
        <item m="1" x="949"/>
        <item m="1" x="528"/>
        <item m="1" x="2025"/>
        <item m="1" x="599"/>
        <item m="1" x="833"/>
        <item m="1" x="487"/>
        <item m="1" x="1797"/>
        <item m="1" x="1451"/>
        <item m="1" x="2661"/>
        <item m="1" x="91"/>
        <item m="1" x="621"/>
        <item m="1" x="2459"/>
        <item m="1" x="370"/>
        <item m="1" x="179"/>
        <item m="1" x="1683"/>
        <item m="1" x="145"/>
        <item m="1" x="1718"/>
        <item m="1" x="1930"/>
        <item m="1" x="1839"/>
        <item m="1" x="736"/>
        <item m="1" x="53"/>
        <item m="1" x="1404"/>
        <item m="1" x="1890"/>
        <item m="1" x="1403"/>
        <item m="1" x="827"/>
        <item m="1" x="2701"/>
        <item m="1" x="1824"/>
        <item m="1" x="970"/>
        <item m="1" x="515"/>
        <item m="1" x="410"/>
        <item m="1" x="2742"/>
        <item m="1" x="1342"/>
        <item m="1" x="437"/>
        <item m="1" x="538"/>
        <item m="1" x="1393"/>
        <item m="1" x="1266"/>
        <item m="1" x="684"/>
        <item m="1" x="742"/>
        <item m="1" x="499"/>
        <item m="1" x="1157"/>
        <item m="1" x="788"/>
        <item m="1" x="2219"/>
        <item m="1" x="853"/>
        <item m="1" x="2450"/>
        <item m="1" x="869"/>
        <item m="1" x="1280"/>
        <item m="1" x="1924"/>
        <item m="1" x="246"/>
        <item m="1" x="895"/>
        <item m="1" x="1044"/>
        <item m="1" x="462"/>
        <item m="1" x="654"/>
        <item m="1" x="216"/>
        <item m="1" x="1608"/>
        <item m="1" x="1412"/>
        <item m="1" x="635"/>
        <item m="1" x="2544"/>
        <item m="1" x="2673"/>
        <item m="1" x="2041"/>
        <item m="1" x="2381"/>
        <item m="1" x="2013"/>
        <item m="1" x="1408"/>
        <item m="1" x="740"/>
        <item m="1" x="1936"/>
        <item m="1" x="1249"/>
        <item m="1" x="996"/>
        <item m="1" x="2372"/>
        <item m="1" x="1396"/>
        <item m="1" x="2065"/>
        <item m="1" x="1663"/>
        <item m="1" x="1025"/>
        <item m="1" x="2595"/>
        <item m="1" x="2139"/>
        <item m="1" x="1220"/>
        <item m="1" x="1582"/>
        <item m="1" x="1178"/>
        <item m="1" x="2657"/>
        <item m="1" x="327"/>
        <item m="1" x="2162"/>
        <item m="1" x="207"/>
        <item m="1" x="849"/>
        <item m="1" x="2651"/>
        <item m="1" x="2685"/>
        <item m="1" x="964"/>
        <item m="1" x="815"/>
        <item m="1" x="1141"/>
        <item x="3"/>
        <item m="1" x="344"/>
        <item m="1" x="1332"/>
        <item m="1" x="916"/>
        <item m="1" x="650"/>
        <item m="1" x="751"/>
        <item m="1" x="357"/>
        <item m="1" x="558"/>
        <item m="1" x="1264"/>
        <item m="1" x="2611"/>
        <item m="1" x="1546"/>
        <item m="1" x="2164"/>
        <item m="1" x="608"/>
        <item m="1" x="2252"/>
        <item m="1" x="2401"/>
        <item m="1" x="1791"/>
        <item m="1" x="695"/>
        <item m="1" x="2330"/>
        <item m="1" x="1767"/>
        <item m="1" x="1236"/>
        <item m="1" x="2056"/>
        <item m="1" x="2794"/>
        <item m="1" x="2305"/>
        <item m="1" x="1211"/>
        <item m="1" x="510"/>
        <item m="1" x="1851"/>
        <item m="1" x="1324"/>
        <item m="1" x="2233"/>
        <item m="1" x="1927"/>
        <item m="1" x="1112"/>
        <item m="1" x="848"/>
        <item m="1" x="225"/>
        <item m="1" x="87"/>
        <item m="1" x="691"/>
        <item m="1" x="889"/>
        <item m="1" x="681"/>
        <item m="1" x="2688"/>
        <item m="1" x="2681"/>
        <item m="1" x="1997"/>
        <item m="1" x="2738"/>
        <item m="1" x="312"/>
        <item m="1" x="2357"/>
        <item m="1" x="653"/>
        <item m="1" x="2355"/>
        <item m="1" x="1792"/>
        <item m="1" x="2044"/>
        <item m="1" x="126"/>
        <item m="1" x="307"/>
        <item m="1" x="97"/>
        <item m="1" x="550"/>
        <item m="1" x="1151"/>
        <item m="1" x="2022"/>
        <item m="1" x="1976"/>
        <item m="1" x="1913"/>
        <item m="1" x="2421"/>
        <item m="1" x="366"/>
        <item m="1" x="2077"/>
        <item m="1" x="1369"/>
        <item m="1" x="1811"/>
        <item m="1" x="2091"/>
        <item m="1" x="1524"/>
        <item m="1" x="2772"/>
        <item m="1" x="1435"/>
        <item m="1" x="1762"/>
        <item m="1" x="937"/>
        <item m="1" x="379"/>
        <item m="1" x="231"/>
        <item m="1" x="1751"/>
        <item m="1" x="371"/>
        <item m="1" x="1872"/>
        <item m="1" x="423"/>
        <item m="1" x="1637"/>
        <item m="1" x="1357"/>
        <item m="1" x="648"/>
        <item m="1" x="2389"/>
        <item m="1" x="1816"/>
        <item m="1" x="2306"/>
        <item m="1" x="2385"/>
        <item m="1" x="1466"/>
        <item m="1" x="649"/>
        <item m="1" x="645"/>
        <item m="1" x="2116"/>
        <item m="1" x="258"/>
        <item m="1" x="2776"/>
        <item m="1" x="965"/>
        <item m="1" x="583"/>
        <item m="1" x="1075"/>
        <item m="1" x="228"/>
        <item m="1" x="189"/>
        <item m="1" x="991"/>
        <item m="1" x="1865"/>
        <item m="1" x="1454"/>
        <item m="1" x="83"/>
        <item m="1" x="676"/>
        <item m="1" x="212"/>
        <item m="1" x="2288"/>
        <item m="1" x="418"/>
        <item m="1" x="2565"/>
        <item m="1" x="1648"/>
        <item m="1" x="2436"/>
        <item m="1" x="1346"/>
        <item m="1" x="1806"/>
        <item m="1" x="2483"/>
        <item m="1" x="93"/>
        <item m="1" x="2694"/>
        <item m="1" x="2782"/>
        <item m="1" x="2211"/>
        <item m="1" x="133"/>
        <item m="1" x="993"/>
        <item m="1" x="2507"/>
        <item m="1" x="1859"/>
        <item m="1" x="505"/>
        <item m="1" x="2076"/>
        <item m="1" x="2087"/>
        <item m="1" x="1922"/>
        <item m="1" x="1794"/>
        <item m="1" x="173"/>
        <item m="1" x="2014"/>
        <item m="1" x="343"/>
        <item m="1" x="1242"/>
        <item m="1" x="606"/>
        <item m="1" x="2832"/>
        <item m="1" x="2399"/>
        <item m="1" x="715"/>
        <item m="1" x="67"/>
        <item m="1" x="2637"/>
        <item m="1" x="871"/>
        <item m="1" x="2789"/>
        <item m="1" x="547"/>
        <item m="1" x="75"/>
        <item m="1" x="2556"/>
        <item m="1" x="1522"/>
        <item m="1" x="475"/>
        <item m="1" x="293"/>
        <item m="1" x="1760"/>
        <item m="1" x="846"/>
        <item m="1" x="2828"/>
        <item m="1" x="774"/>
        <item m="1" x="1587"/>
        <item m="1" x="2585"/>
        <item m="1" x="1233"/>
        <item m="1" x="667"/>
        <item m="1" x="257"/>
        <item m="1" x="38"/>
        <item m="1" x="1290"/>
        <item m="1" x="2072"/>
        <item m="1" x="607"/>
        <item m="1" x="2542"/>
        <item m="1" x="112"/>
        <item m="1" x="2336"/>
        <item m="1" x="1132"/>
        <item m="1" x="2392"/>
        <item m="1" x="1682"/>
        <item m="1" x="1097"/>
        <item m="1" x="1116"/>
        <item m="1" x="455"/>
        <item m="1" x="537"/>
        <item m="1" x="2517"/>
        <item m="1" x="2593"/>
        <item m="1" x="2709"/>
        <item m="1" x="116"/>
        <item m="1" x="2426"/>
        <item m="1" x="733"/>
        <item m="1" x="2577"/>
        <item m="1" x="424"/>
        <item m="1" x="1611"/>
        <item m="1" x="2078"/>
        <item m="1" x="2032"/>
        <item m="1" x="1225"/>
        <item m="1" x="2418"/>
        <item m="1" x="878"/>
        <item m="1" x="1634"/>
        <item m="1" x="2707"/>
        <item m="1" x="2411"/>
        <item m="1" x="790"/>
        <item m="1" x="2359"/>
        <item m="1" x="923"/>
        <item m="1" x="872"/>
        <item m="1" x="415"/>
        <item m="1" x="1788"/>
        <item m="1" x="1337"/>
        <item m="1" x="110"/>
        <item m="1" x="2648"/>
        <item m="1" x="2174"/>
        <item m="1" x="748"/>
        <item m="1" x="159"/>
        <item m="1" x="1995"/>
        <item m="1" x="2726"/>
        <item m="1" x="1390"/>
        <item m="1" x="2504"/>
        <item m="1" x="1557"/>
        <item m="1" x="1563"/>
        <item m="1" x="1037"/>
        <item m="1" x="354"/>
        <item m="1" x="1838"/>
        <item m="1" x="1429"/>
        <item m="1" x="289"/>
        <item m="1" x="1687"/>
        <item m="1" x="845"/>
        <item m="1" x="2154"/>
        <item m="1" x="1428"/>
        <item m="1" x="1613"/>
        <item m="1" x="765"/>
        <item m="1" x="1564"/>
        <item m="1" x="1218"/>
        <item m="1" x="732"/>
        <item m="1" x="2746"/>
        <item m="1" x="2036"/>
        <item m="1" x="32"/>
        <item m="1" x="1593"/>
        <item m="1" x="1883"/>
        <item m="1" x="2218"/>
        <item m="1" x="1012"/>
        <item m="1" x="2653"/>
        <item m="1" x="1617"/>
        <item m="1" x="738"/>
        <item m="1" x="2598"/>
        <item m="1" x="465"/>
        <item m="1" x="1880"/>
        <item m="1" x="2338"/>
        <item m="1" x="969"/>
        <item m="1" x="1007"/>
        <item m="1" x="2825"/>
        <item m="1" x="215"/>
        <item m="1" x="468"/>
        <item m="1" x="47"/>
        <item m="1" x="2406"/>
        <item m="1" x="121"/>
        <item m="1" x="2390"/>
        <item m="1" x="2617"/>
        <item m="1" x="301"/>
        <item m="1" x="1586"/>
        <item m="1" x="1175"/>
        <item m="1" x="2835"/>
        <item m="1" x="1069"/>
        <item m="1" x="1076"/>
        <item m="1" x="1558"/>
        <item m="1" x="928"/>
        <item m="1" x="2744"/>
        <item m="1" x="171"/>
        <item m="1" x="652"/>
        <item m="1" x="1590"/>
        <item m="1" x="1795"/>
        <item m="1" x="831"/>
        <item m="1" x="1181"/>
        <item m="1" x="2279"/>
        <item m="1" x="2102"/>
        <item m="1" x="680"/>
        <item m="1" x="553"/>
        <item m="1" x="1985"/>
        <item m="1" x="810"/>
        <item m="1" x="389"/>
        <item m="1" x="2167"/>
        <item m="1" x="1048"/>
        <item m="1" x="1354"/>
        <item m="1" x="2815"/>
        <item m="1" x="1402"/>
        <item m="1" x="2420"/>
        <item m="1" x="2569"/>
        <item m="1" x="2656"/>
        <item m="1" x="1143"/>
        <item m="1" x="1071"/>
        <item m="1" x="1702"/>
        <item m="1" x="1176"/>
        <item m="1" x="323"/>
        <item m="1" x="271"/>
        <item m="1" x="1481"/>
        <item m="1" x="2814"/>
        <item m="1" x="1547"/>
        <item m="1" x="2066"/>
        <item m="1" x="2247"/>
        <item m="1" x="587"/>
        <item m="1" x="1990"/>
        <item m="1" x="1841"/>
        <item m="1" x="330"/>
        <item m="1" x="1135"/>
        <item m="1" x="719"/>
        <item m="1" x="103"/>
        <item m="1" x="1893"/>
        <item m="1" x="219"/>
        <item m="1" x="2126"/>
        <item m="1" x="454"/>
        <item m="1" x="769"/>
        <item m="1" x="1741"/>
        <item m="1" x="877"/>
        <item m="1" x="783"/>
        <item m="1" x="220"/>
        <item m="1" x="1138"/>
        <item m="1" x="897"/>
        <item m="1" x="2839"/>
        <item m="1" x="2810"/>
        <item m="1" x="1350"/>
        <item m="1" x="313"/>
        <item m="1" x="1926"/>
        <item m="1" x="298"/>
        <item m="1" x="449"/>
        <item m="1" x="1822"/>
        <item m="1" x="2783"/>
        <item m="1" x="165"/>
        <item m="1" x="1206"/>
        <item m="1" x="561"/>
        <item m="1" x="1199"/>
        <item m="1" x="1443"/>
        <item m="1" x="1979"/>
        <item m="1" x="734"/>
        <item m="1" x="1163"/>
        <item m="1" x="1950"/>
        <item m="1" x="1340"/>
        <item m="1" x="2721"/>
        <item m="1" x="2477"/>
        <item m="1" x="901"/>
        <item m="1" x="1678"/>
        <item m="1" x="931"/>
        <item m="1" x="2352"/>
        <item m="1" x="2253"/>
        <item m="1" x="1250"/>
        <item m="1" x="1659"/>
        <item m="1" x="1836"/>
        <item m="1" x="800"/>
        <item m="1" x="1886"/>
        <item m="1" x="2574"/>
        <item m="1" x="142"/>
        <item m="1" x="2491"/>
        <item m="1" x="263"/>
        <item m="1" x="2004"/>
        <item m="1" x="1122"/>
        <item m="1" x="592"/>
        <item m="1" x="1548"/>
        <item m="1" x="711"/>
        <item m="1" x="1830"/>
        <item m="1" x="2362"/>
        <item m="1" x="1790"/>
        <item m="1" x="1846"/>
        <item m="1" x="526"/>
        <item m="1" x="885"/>
        <item m="1" x="562"/>
        <item m="1" x="1650"/>
        <item m="1" x="2724"/>
        <item m="1" x="2195"/>
        <item m="1" x="2156"/>
        <item m="1" x="1385"/>
        <item m="1" x="1367"/>
        <item m="1" x="2026"/>
        <item m="1" x="956"/>
        <item m="1" x="2719"/>
        <item m="1" x="1921"/>
        <item m="1" x="208"/>
        <item m="1" x="324"/>
        <item m="1" x="2231"/>
        <item m="1" x="523"/>
        <item m="1" x="1090"/>
        <item m="1" x="2806"/>
        <item m="1" x="2415"/>
        <item m="1" x="917"/>
        <item m="1" x="1286"/>
        <item m="1" x="2364"/>
        <item m="1" x="2128"/>
        <item m="1" x="1588"/>
        <item m="1" x="2557"/>
        <item m="1" x="514"/>
        <item m="1" x="2184"/>
        <item m="1" x="101"/>
        <item m="1" x="1772"/>
        <item m="1" x="1716"/>
        <item m="1" x="1258"/>
        <item m="1" x="1700"/>
        <item m="1" x="1085"/>
        <item m="1" x="626"/>
        <item m="1" x="611"/>
        <item m="1" x="2532"/>
        <item m="1" x="2318"/>
        <item m="1" x="1821"/>
        <item m="1" x="182"/>
        <item m="1" x="1368"/>
        <item m="1" x="1744"/>
        <item m="1" x="2647"/>
        <item m="1" x="2149"/>
        <item m="1" x="2356"/>
        <item m="1" x="375"/>
        <item m="1" x="1182"/>
        <item m="1" x="1707"/>
        <item m="1" x="2204"/>
        <item m="1" x="1746"/>
        <item m="1" x="2616"/>
        <item m="1" x="1592"/>
        <item m="1" x="2328"/>
        <item m="1" x="508"/>
        <item m="1" x="2559"/>
        <item m="1" x="496"/>
        <item m="1" x="2050"/>
        <item m="1" x="1755"/>
        <item m="1" x="2658"/>
        <item m="1" x="1568"/>
        <item m="1" x="1727"/>
        <item m="1" x="1800"/>
        <item m="1" x="595"/>
        <item m="1" x="2191"/>
        <item m="1" x="1104"/>
        <item m="1" x="351"/>
        <item m="1" x="1835"/>
        <item m="1" x="1722"/>
        <item m="1" x="2236"/>
        <item m="1" x="807"/>
        <item m="1" x="1195"/>
        <item m="1" x="1897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name="Svc Line" axis="axisRow" compact="0" outline="0" showAll="0" defaultSubtotal="0">
      <items count="5">
        <item x="1"/>
        <item x="2"/>
        <item x="4"/>
        <item x="0"/>
        <item x="3"/>
      </items>
    </pivotField>
    <pivotField compact="0" outline="0" showAll="0" defaultSubtotal="0"/>
    <pivotField compact="0" outline="0" showAll="0" defaultSubtotal="0"/>
    <pivotField axis="axisRow" compact="0" outline="0" showAll="0" defaultSubtotal="0">
      <items count="3092">
        <item m="1" x="1948"/>
        <item m="1" x="2213"/>
        <item m="1" x="1576"/>
        <item m="1" x="549"/>
        <item m="1" x="1887"/>
        <item m="1" x="2401"/>
        <item m="1" x="822"/>
        <item m="1" x="2515"/>
        <item m="1" x="347"/>
        <item m="1" x="2628"/>
        <item m="1" x="3016"/>
        <item m="1" x="2931"/>
        <item m="1" x="1373"/>
        <item m="1" x="2810"/>
        <item m="1" x="1456"/>
        <item m="1" x="221"/>
        <item m="1" x="99"/>
        <item m="1" x="1743"/>
        <item m="1" x="1736"/>
        <item m="1" x="854"/>
        <item m="1" x="1851"/>
        <item m="1" x="1040"/>
        <item m="1" x="2851"/>
        <item m="1" x="3078"/>
        <item m="1" x="528"/>
        <item m="1" x="976"/>
        <item m="1" x="1614"/>
        <item m="1" x="2476"/>
        <item m="1" x="2969"/>
        <item m="1" x="2752"/>
        <item m="1" x="2995"/>
        <item m="1" x="2004"/>
        <item m="1" x="2950"/>
        <item m="1" x="702"/>
        <item m="1" x="1905"/>
        <item m="1" x="1191"/>
        <item m="1" x="3059"/>
        <item m="1" x="3032"/>
        <item m="1" x="649"/>
        <item m="1" x="2702"/>
        <item m="1" x="2402"/>
        <item m="1" x="2855"/>
        <item m="1" x="1339"/>
        <item m="1" x="1451"/>
        <item m="1" x="2744"/>
        <item m="1" x="2210"/>
        <item m="1" x="820"/>
        <item m="1" x="433"/>
        <item m="1" x="1793"/>
        <item m="1" x="2252"/>
        <item m="1" x="1125"/>
        <item m="1" x="756"/>
        <item m="1" x="1844"/>
        <item m="1" x="409"/>
        <item m="1" x="632"/>
        <item m="1" x="977"/>
        <item m="1" x="2913"/>
        <item m="1" x="2796"/>
        <item m="1" x="2858"/>
        <item m="1" x="1333"/>
        <item m="1" x="1177"/>
        <item m="1" x="2259"/>
        <item m="1" x="1653"/>
        <item m="1" x="2330"/>
        <item m="1" x="3044"/>
        <item m="1" x="1296"/>
        <item m="1" x="1516"/>
        <item m="1" x="2394"/>
        <item m="1" x="207"/>
        <item m="1" x="1864"/>
        <item m="1" x="72"/>
        <item m="1" x="771"/>
        <item m="1" x="1786"/>
        <item m="1" x="395"/>
        <item m="1" x="2233"/>
        <item m="1" x="243"/>
        <item m="1" x="2575"/>
        <item m="1" x="929"/>
        <item m="1" x="2169"/>
        <item m="1" x="1662"/>
        <item m="1" x="1146"/>
        <item m="1" x="1798"/>
        <item m="1" x="1704"/>
        <item m="1" x="881"/>
        <item m="1" x="1463"/>
        <item m="1" x="268"/>
        <item m="1" x="2900"/>
        <item m="1" x="1202"/>
        <item m="1" x="68"/>
        <item m="1" x="1305"/>
        <item m="1" x="1819"/>
        <item m="1" x="2667"/>
        <item m="1" x="599"/>
        <item m="1" x="995"/>
        <item m="1" x="3054"/>
        <item m="1" x="1388"/>
        <item m="1" x="867"/>
        <item m="1" x="1824"/>
        <item m="1" x="1840"/>
        <item m="1" x="1766"/>
        <item m="1" x="476"/>
        <item m="1" x="1203"/>
        <item m="1" x="2130"/>
        <item m="1" x="1121"/>
        <item m="1" x="1885"/>
        <item m="1" x="1464"/>
        <item m="1" x="332"/>
        <item m="1" x="2128"/>
        <item m="1" x="1690"/>
        <item m="1" x="202"/>
        <item m="1" x="1113"/>
        <item m="1" x="355"/>
        <item m="1" x="986"/>
        <item m="1" x="1611"/>
        <item m="1" x="289"/>
        <item m="1" x="932"/>
        <item m="1" x="1154"/>
        <item m="1" x="962"/>
        <item m="1" x="2522"/>
        <item m="1" x="280"/>
        <item m="1" x="2538"/>
        <item m="1" x="1817"/>
        <item m="1" x="312"/>
        <item m="1" x="1588"/>
        <item m="1" x="1195"/>
        <item m="1" x="264"/>
        <item m="1" x="2176"/>
        <item m="1" x="1501"/>
        <item m="1" x="1904"/>
        <item m="1" x="1182"/>
        <item m="1" x="1836"/>
        <item m="1" x="2928"/>
        <item m="1" x="546"/>
        <item m="1" x="1205"/>
        <item m="1" x="808"/>
        <item m="1" x="339"/>
        <item m="1" x="585"/>
        <item m="1" x="1732"/>
        <item m="1" x="1792"/>
        <item m="1" x="1126"/>
        <item m="1" x="1943"/>
        <item m="1" x="1496"/>
        <item m="1" x="2920"/>
        <item m="1" x="1523"/>
        <item m="1" x="155"/>
        <item m="1" x="1411"/>
        <item m="1" x="1250"/>
        <item m="1" x="1363"/>
        <item m="1" x="60"/>
        <item m="1" x="3072"/>
        <item m="1" x="2626"/>
        <item m="1" x="2311"/>
        <item m="1" x="2023"/>
        <item m="1" x="2152"/>
        <item m="1" x="2003"/>
        <item m="1" x="209"/>
        <item m="1" x="784"/>
        <item m="1" x="1712"/>
        <item m="1" x="2205"/>
        <item m="1" x="2368"/>
        <item m="1" x="1541"/>
        <item m="1" x="102"/>
        <item m="1" x="293"/>
        <item m="1" x="462"/>
        <item m="1" x="1972"/>
        <item m="1" x="1201"/>
        <item m="1" x="478"/>
        <item m="1" x="2295"/>
        <item m="1" x="1621"/>
        <item m="1" x="1685"/>
        <item m="1" x="2422"/>
        <item m="1" x="861"/>
        <item m="1" x="1410"/>
        <item m="1" x="2369"/>
        <item m="1" x="1123"/>
        <item m="1" x="282"/>
        <item m="1" x="1923"/>
        <item m="1" x="2710"/>
        <item m="1" x="2984"/>
        <item m="1" x="3083"/>
        <item m="1" x="2428"/>
        <item m="1" x="1194"/>
        <item m="1" x="258"/>
        <item m="1" x="625"/>
        <item m="1" x="1906"/>
        <item m="1" x="633"/>
        <item m="1" x="2054"/>
        <item m="1" x="1424"/>
        <item m="1" x="2684"/>
        <item m="1" x="694"/>
        <item m="1" x="1637"/>
        <item m="1" x="2643"/>
        <item m="1" x="2326"/>
        <item m="1" x="545"/>
        <item m="1" x="953"/>
        <item m="1" x="2454"/>
        <item m="1" x="926"/>
        <item m="1" x="2963"/>
        <item m="1" x="1942"/>
        <item m="1" x="2602"/>
        <item m="1" x="675"/>
        <item m="1" x="2719"/>
        <item m="1" x="2417"/>
        <item m="1" x="2416"/>
        <item m="1" x="1036"/>
        <item m="1" x="860"/>
        <item m="1" x="2301"/>
        <item m="1" x="2646"/>
        <item m="1" x="851"/>
        <item m="1" x="726"/>
        <item m="1" x="357"/>
        <item m="1" x="2792"/>
        <item m="1" x="3005"/>
        <item m="1" x="1103"/>
        <item m="1" x="300"/>
        <item m="1" x="2414"/>
        <item m="1" x="2907"/>
        <item m="1" x="1601"/>
        <item m="1" x="2959"/>
        <item m="1" x="2998"/>
        <item m="1" x="1668"/>
        <item m="1" x="2951"/>
        <item m="1" x="941"/>
        <item m="1" x="880"/>
        <item m="1" x="673"/>
        <item m="1" x="2725"/>
        <item m="1" x="1575"/>
        <item m="1" x="397"/>
        <item m="1" x="73"/>
        <item m="1" x="2673"/>
        <item m="1" x="790"/>
        <item m="1" x="439"/>
        <item m="1" x="2064"/>
        <item m="1" x="3052"/>
        <item m="1" x="1188"/>
        <item m="1" x="2391"/>
        <item m="1" x="2985"/>
        <item m="1" x="2856"/>
        <item m="1" x="2292"/>
        <item m="1" x="1242"/>
        <item m="1" x="2758"/>
        <item m="1" x="1700"/>
        <item m="1" x="304"/>
        <item m="1" x="2598"/>
        <item x="1"/>
        <item m="1" x="2593"/>
        <item m="1" x="2316"/>
        <item m="1" x="1706"/>
        <item m="1" x="1427"/>
        <item m="1" x="513"/>
        <item m="1" x="1189"/>
        <item m="1" x="297"/>
        <item m="1" x="2165"/>
        <item m="1" x="559"/>
        <item m="1" x="2067"/>
        <item m="1" x="380"/>
        <item m="1" x="2499"/>
        <item m="1" x="1801"/>
        <item m="1" x="2836"/>
        <item m="1" x="2134"/>
        <item m="1" x="1563"/>
        <item m="1" x="1196"/>
        <item m="1" x="886"/>
        <item m="1" x="2683"/>
        <item m="1" x="626"/>
        <item m="1" x="2525"/>
        <item m="1" x="2785"/>
        <item m="1" x="990"/>
        <item m="1" x="1136"/>
        <item m="1" x="3034"/>
        <item m="1" x="321"/>
        <item m="1" x="2961"/>
        <item m="1" x="1543"/>
        <item m="1" x="250"/>
        <item m="1" x="2177"/>
        <item m="1" x="1119"/>
        <item m="1" x="1514"/>
        <item m="1" x="770"/>
        <item m="1" x="2983"/>
        <item m="1" x="1379"/>
        <item m="1" x="1820"/>
        <item m="1" x="1408"/>
        <item m="1" x="2226"/>
        <item m="1" x="2464"/>
        <item m="1" x="2620"/>
        <item m="1" x="1149"/>
        <item m="1" x="2237"/>
        <item m="1" x="2005"/>
        <item m="1" x="1448"/>
        <item m="1" x="998"/>
        <item m="1" x="233"/>
        <item m="1" x="579"/>
        <item m="1" x="234"/>
        <item m="1" x="2753"/>
        <item m="1" x="3076"/>
        <item m="1" x="2246"/>
        <item m="1" x="479"/>
        <item m="1" x="495"/>
        <item m="1" x="531"/>
        <item m="1" x="914"/>
        <item m="1" x="2287"/>
        <item m="1" x="2694"/>
        <item m="1" x="2696"/>
        <item m="1" x="2697"/>
        <item m="1" x="548"/>
        <item m="1" x="1046"/>
        <item m="1" x="1843"/>
        <item m="1" x="1708"/>
        <item m="1" x="324"/>
        <item m="1" x="2480"/>
        <item m="1" x="1953"/>
        <item m="1" x="2793"/>
        <item m="1" x="2663"/>
        <item m="1" x="2392"/>
        <item m="1" x="1057"/>
        <item m="1" x="2155"/>
        <item m="1" x="194"/>
        <item m="1" x="556"/>
        <item m="1" x="1527"/>
        <item m="1" x="1965"/>
        <item m="1" x="2277"/>
        <item m="1" x="2767"/>
        <item m="1" x="894"/>
        <item m="1" x="2012"/>
        <item m="1" x="2650"/>
        <item m="1" x="2008"/>
        <item m="1" x="1995"/>
        <item m="1" x="195"/>
        <item m="1" x="759"/>
        <item m="1" x="424"/>
        <item m="1" x="417"/>
        <item m="1" x="757"/>
        <item m="1" x="1449"/>
        <item m="1" x="2632"/>
        <item m="1" x="113"/>
        <item m="1" x="695"/>
        <item m="1" x="2939"/>
        <item m="1" x="317"/>
        <item m="1" x="465"/>
        <item m="1" x="1064"/>
        <item m="1" x="2179"/>
        <item m="1" x="3008"/>
        <item m="1" x="381"/>
        <item m="1" x="1183"/>
        <item m="1" x="187"/>
        <item m="1" x="112"/>
        <item m="1" x="3060"/>
        <item m="1" x="744"/>
        <item m="1" x="2777"/>
        <item m="1" x="776"/>
        <item m="1" x="572"/>
        <item m="1" x="238"/>
        <item m="1" x="1640"/>
        <item m="1" x="3022"/>
        <item m="1" x="1679"/>
        <item m="1" x="2612"/>
        <item m="1" x="1825"/>
        <item m="1" x="2020"/>
        <item m="1" x="473"/>
        <item m="1" x="2597"/>
        <item m="1" x="2268"/>
        <item m="1" x="550"/>
        <item m="1" x="231"/>
        <item m="1" x="1184"/>
        <item m="1" x="1313"/>
        <item m="1" x="1090"/>
        <item m="1" x="371"/>
        <item m="1" x="1404"/>
        <item m="1" x="1958"/>
        <item m="1" x="1869"/>
        <item m="1" x="1116"/>
        <item m="1" x="2915"/>
        <item m="1" x="2161"/>
        <item m="1" x="1855"/>
        <item m="1" x="1147"/>
        <item m="1" x="2886"/>
        <item m="1" x="2718"/>
        <item m="1" x="1444"/>
        <item m="1" x="1163"/>
        <item m="1" x="1343"/>
        <item m="1" x="2501"/>
        <item m="1" x="1661"/>
        <item m="1" x="685"/>
        <item m="1" x="1391"/>
        <item m="1" x="2502"/>
        <item m="1" x="2069"/>
        <item m="1" x="151"/>
        <item m="1" x="2512"/>
        <item m="1" x="945"/>
        <item m="1" x="442"/>
        <item m="1" x="2906"/>
        <item m="1" x="130"/>
        <item m="1" x="1455"/>
        <item m="1" x="681"/>
        <item m="1" x="2358"/>
        <item m="1" x="181"/>
        <item m="1" x="692"/>
        <item m="1" x="1542"/>
        <item m="1" x="2850"/>
        <item m="1" x="3062"/>
        <item m="1" x="376"/>
        <item m="1" x="2220"/>
        <item m="1" x="428"/>
        <item m="1" x="2685"/>
        <item m="1" x="1780"/>
        <item m="1" x="1727"/>
        <item m="1" x="9"/>
        <item m="1" x="2779"/>
        <item m="1" x="2038"/>
        <item m="1" x="41"/>
        <item m="1" x="83"/>
        <item m="1" x="1244"/>
        <item m="1" x="1375"/>
        <item m="1" x="859"/>
        <item m="1" x="2953"/>
        <item m="1" x="2419"/>
        <item m="1" x="1667"/>
        <item m="1" x="1876"/>
        <item m="1" x="2755"/>
        <item m="1" x="2024"/>
        <item m="1" x="1967"/>
        <item m="1" x="2202"/>
        <item m="1" x="158"/>
        <item m="1" x="1705"/>
        <item m="1" x="147"/>
        <item m="1" x="2971"/>
        <item m="1" x="948"/>
        <item m="1" x="489"/>
        <item m="1" x="1856"/>
        <item m="1" x="2798"/>
        <item m="1" x="2477"/>
        <item m="1" x="2145"/>
        <item m="1" x="2472"/>
        <item m="1" x="2653"/>
        <item m="1" x="1088"/>
        <item m="1" x="2457"/>
        <item m="1" x="1270"/>
        <item m="1" x="2343"/>
        <item m="1" x="1963"/>
        <item m="1" x="1733"/>
        <item m="1" x="1810"/>
        <item m="1" x="261"/>
        <item m="1" x="2249"/>
        <item m="1" x="1106"/>
        <item m="1" x="384"/>
        <item m="1" x="1397"/>
        <item m="1" x="1540"/>
        <item m="1" x="190"/>
        <item m="1" x="1917"/>
        <item m="1" x="616"/>
        <item m="1" x="1301"/>
        <item m="1" x="674"/>
        <item m="1" x="2723"/>
        <item m="1" x="2822"/>
        <item m="1" x="2050"/>
        <item m="1" x="2695"/>
        <item m="1" x="2257"/>
        <item m="1" x="954"/>
        <item m="1" x="1431"/>
        <item m="1" x="2857"/>
        <item m="1" x="2813"/>
        <item m="1" x="1012"/>
        <item m="1" x="80"/>
        <item m="1" x="2671"/>
        <item m="1" x="2016"/>
        <item m="1" x="1573"/>
        <item m="1" x="2505"/>
        <item m="1" x="352"/>
        <item m="1" x="2550"/>
        <item m="1" x="212"/>
        <item m="1" x="2101"/>
        <item m="1" x="2173"/>
        <item m="1" x="1452"/>
        <item m="1" x="3082"/>
        <item m="1" x="1910"/>
        <item m="1" x="1071"/>
        <item m="1" x="819"/>
        <item m="1" x="1520"/>
        <item m="1" x="2219"/>
        <item m="1" x="2223"/>
        <item m="1" x="208"/>
        <item m="1" x="752"/>
        <item m="1" x="2231"/>
        <item m="1" x="2086"/>
        <item m="1" x="2768"/>
        <item m="1" x="2492"/>
        <item m="1" x="303"/>
        <item m="1" x="1334"/>
        <item m="1" x="2978"/>
        <item m="1" x="199"/>
        <item m="1" x="2826"/>
        <item m="1" x="3075"/>
        <item m="1" x="2453"/>
        <item m="1" x="2830"/>
        <item m="1" x="223"/>
        <item m="1" x="593"/>
        <item m="1" x="1749"/>
        <item m="1" x="1645"/>
        <item m="1" x="2933"/>
        <item m="1" x="2494"/>
        <item m="1" x="2225"/>
        <item m="1" x="2864"/>
        <item m="1" x="1858"/>
        <item m="1" x="1674"/>
        <item m="1" x="1153"/>
        <item m="1" x="2224"/>
        <item m="1" x="311"/>
        <item m="1" x="875"/>
        <item m="1" x="3055"/>
        <item m="1" x="2281"/>
        <item m="1" x="1278"/>
        <item m="1" x="1994"/>
        <item m="1" x="1717"/>
        <item m="1" x="159"/>
        <item m="1" x="612"/>
        <item m="1" x="1467"/>
        <item m="1" x="2229"/>
        <item m="1" x="2433"/>
        <item m="1" x="105"/>
        <item m="1" x="331"/>
        <item m="1" x="1084"/>
        <item m="1" x="507"/>
        <item m="1" x="493"/>
        <item m="1" x="1356"/>
        <item m="1" x="615"/>
        <item m="1" x="2412"/>
        <item m="1" x="2523"/>
        <item m="1" x="2749"/>
        <item m="1" x="583"/>
        <item m="1" x="237"/>
        <item m="1" x="143"/>
        <item m="1" x="2384"/>
        <item m="1" x="1978"/>
        <item m="1" x="539"/>
        <item m="1" x="1962"/>
        <item m="1" x="288"/>
        <item m="1" x="1504"/>
        <item m="1" x="1746"/>
        <item m="1" x="2036"/>
        <item m="1" x="1758"/>
        <item m="1" x="429"/>
        <item m="1" x="116"/>
        <item m="1" x="2147"/>
        <item m="1" x="758"/>
        <item m="1" x="2603"/>
        <item m="1" x="2925"/>
        <item m="1" x="2740"/>
        <item m="1" x="650"/>
        <item m="1" x="1740"/>
        <item m="1" x="2042"/>
        <item m="1" x="1297"/>
        <item m="1" x="944"/>
        <item m="1" x="2310"/>
        <item m="1" x="1311"/>
        <item m="1" x="589"/>
        <item m="1" x="1776"/>
        <item m="1" x="1359"/>
        <item m="1" x="2250"/>
        <item m="1" x="262"/>
        <item m="1" x="319"/>
        <item m="1" x="1282"/>
        <item m="1" x="2495"/>
        <item m="1" x="1095"/>
        <item m="1" x="2833"/>
        <item m="1" x="294"/>
        <item m="1" x="2160"/>
        <item m="1" x="2811"/>
        <item m="1" x="2000"/>
        <item m="1" x="1018"/>
        <item m="1" x="909"/>
        <item m="1" x="316"/>
        <item m="1" x="739"/>
        <item m="1" x="2228"/>
        <item m="1" x="305"/>
        <item m="1" x="928"/>
        <item m="1" x="2901"/>
        <item m="1" x="2153"/>
        <item m="1" x="1750"/>
        <item m="1" x="1922"/>
        <item m="1" x="943"/>
        <item m="1" x="1367"/>
        <item m="1" x="1091"/>
        <item m="1" x="1931"/>
        <item m="1" x="2073"/>
        <item m="1" x="1692"/>
        <item m="1" x="3018"/>
        <item m="1" x="1930"/>
        <item m="1" x="2737"/>
        <item m="1" x="1835"/>
        <item m="1" x="434"/>
        <item m="1" x="1031"/>
        <item m="1" x="1636"/>
        <item m="1" x="2469"/>
        <item m="1" x="275"/>
        <item m="1" x="627"/>
        <item m="1" x="949"/>
        <item m="1" x="2207"/>
        <item m="1" x="2122"/>
        <item m="1" x="2244"/>
        <item m="1" x="1236"/>
        <item m="1" x="2543"/>
        <item m="1" x="1494"/>
        <item m="1" x="191"/>
        <item m="1" x="1052"/>
        <item m="1" x="1845"/>
        <item m="1" x="1294"/>
        <item m="1" x="581"/>
        <item m="1" x="918"/>
        <item m="1" x="780"/>
        <item m="1" x="1135"/>
        <item m="1" x="2619"/>
        <item m="1" x="2347"/>
        <item m="1" x="2728"/>
        <item m="1" x="2254"/>
        <item m="1" x="2107"/>
        <item m="1" x="825"/>
        <item m="1" x="687"/>
        <item m="1" x="2481"/>
        <item m="1" x="2455"/>
        <item m="1" x="2449"/>
        <item m="1" x="64"/>
        <item m="1" x="1853"/>
        <item m="1" x="1446"/>
        <item m="1" x="594"/>
        <item m="1" x="1608"/>
        <item m="1" x="256"/>
        <item m="1" x="492"/>
        <item m="1" x="805"/>
        <item m="1" x="1374"/>
        <item m="1" x="2066"/>
        <item m="1" x="2309"/>
        <item m="1" x="1190"/>
        <item m="1" x="2028"/>
        <item m="1" x="3080"/>
        <item m="1" x="271"/>
        <item m="1" x="469"/>
        <item m="1" x="2780"/>
        <item m="1" x="1532"/>
        <item m="1" x="128"/>
        <item m="1" x="917"/>
        <item m="1" x="2137"/>
        <item m="1" x="448"/>
        <item m="1" x="2610"/>
        <item m="1" x="63"/>
        <item m="1" x="2154"/>
        <item m="1" x="61"/>
        <item m="1" x="1768"/>
        <item m="1" x="684"/>
        <item m="1" x="388"/>
        <item m="1" x="2075"/>
        <item m="1" x="1425"/>
        <item m="1" x="2714"/>
        <item m="1" x="1213"/>
        <item m="1" x="1681"/>
        <item m="1" x="1156"/>
        <item m="1" x="62"/>
        <item m="1" x="18"/>
        <item m="1" x="846"/>
        <item m="1" x="1442"/>
        <item m="1" x="1365"/>
        <item m="1" x="463"/>
        <item m="1" x="70"/>
        <item m="1" x="157"/>
        <item m="1" x="2670"/>
        <item m="1" x="2148"/>
        <item m="1" x="892"/>
        <item m="1" x="725"/>
        <item m="1" x="342"/>
        <item m="1" x="2634"/>
        <item m="1" x="1842"/>
        <item m="1" x="1024"/>
        <item m="1" x="1110"/>
        <item m="1" x="789"/>
        <item m="1" x="1701"/>
        <item m="1" x="1993"/>
        <item m="1" x="1670"/>
        <item m="1" x="2544"/>
        <item m="1" x="1096"/>
        <item m="1" x="574"/>
        <item m="1" x="1964"/>
        <item m="1" x="1985"/>
        <item m="1" x="1491"/>
        <item m="1" x="1259"/>
        <item m="1" x="1412"/>
        <item m="1" x="2483"/>
        <item m="1" x="89"/>
        <item m="1" x="3027"/>
        <item m="1" x="1697"/>
        <item m="1" x="3021"/>
        <item m="1" x="1908"/>
        <item m="1" x="853"/>
        <item m="1" x="458"/>
        <item m="1" x="2690"/>
        <item m="1" x="457"/>
        <item m="1" x="1304"/>
        <item m="1" x="1170"/>
        <item m="1" x="552"/>
        <item m="1" x="1303"/>
        <item m="1" x="1385"/>
        <item m="1" x="1991"/>
        <item m="1" x="2916"/>
        <item m="1" x="2509"/>
        <item m="1" x="1481"/>
        <item m="1" x="989"/>
        <item m="1" x="443"/>
        <item m="1" x="1643"/>
        <item m="1" x="2701"/>
        <item m="1" x="2516"/>
        <item m="1" x="1443"/>
        <item m="1" x="1349"/>
        <item m="1" x="215"/>
        <item m="1" x="2396"/>
        <item m="1" x="3079"/>
        <item m="1" x="2854"/>
        <item m="1" x="2452"/>
        <item m="1" x="2844"/>
        <item m="1" x="2459"/>
        <item m="1" x="884"/>
        <item m="1" x="1946"/>
        <item m="1" x="222"/>
        <item m="1" x="392"/>
        <item m="1" x="1137"/>
        <item m="1" x="2946"/>
        <item m="1" x="1918"/>
        <item m="1" x="2884"/>
        <item m="1" x="1465"/>
        <item m="1" x="1080"/>
        <item m="1" x="2546"/>
        <item m="1" x="1934"/>
        <item m="1" x="2053"/>
        <item m="1" x="1489"/>
        <item m="1" x="2238"/>
        <item m="1" x="385"/>
        <item m="1" x="2099"/>
        <item m="1" x="1239"/>
        <item m="1" x="2017"/>
        <item m="1" x="2865"/>
        <item m="1" x="2534"/>
        <item m="1" x="2555"/>
        <item m="1" x="911"/>
        <item m="1" x="2211"/>
        <item m="1" x="150"/>
        <item m="1" x="413"/>
        <item m="1" x="2286"/>
        <item m="1" x="1323"/>
        <item m="1" x="1476"/>
        <item m="1" x="2911"/>
        <item m="1" x="699"/>
        <item m="1" x="2438"/>
        <item m="1" x="435"/>
        <item m="1" x="2578"/>
        <item m="1" x="1509"/>
        <item m="1" x="551"/>
        <item m="1" x="823"/>
        <item m="1" x="2940"/>
        <item m="1" x="2908"/>
        <item m="1" x="966"/>
        <item m="1" x="118"/>
        <item m="1" x="239"/>
        <item m="1" x="2968"/>
        <item m="1" x="2278"/>
        <item m="1" x="686"/>
        <item m="1" x="3004"/>
        <item m="1" x="1550"/>
        <item m="1" x="200"/>
        <item m="1" x="201"/>
        <item m="1" x="3007"/>
        <item m="1" x="115"/>
        <item m="1" x="1578"/>
        <item m="1" x="265"/>
        <item m="1" x="206"/>
        <item m="1" x="1933"/>
        <item m="1" x="1134"/>
        <item m="1" x="2604"/>
        <item m="1" x="146"/>
        <item m="1" x="558"/>
        <item m="1" x="298"/>
        <item m="1" x="2659"/>
        <item m="1" x="652"/>
        <item m="1" x="907"/>
        <item m="1" x="735"/>
        <item m="1" x="1729"/>
        <item m="1" x="1243"/>
        <item m="1" x="132"/>
        <item m="1" x="1415"/>
        <item m="1" x="1702"/>
        <item m="1" x="912"/>
        <item m="1" x="936"/>
        <item m="1" x="2897"/>
        <item m="1" x="2981"/>
        <item m="1" x="1280"/>
        <item m="1" x="1630"/>
        <item m="1" x="2484"/>
        <item m="1" x="3031"/>
        <item m="1" x="2682"/>
        <item m="1" x="974"/>
        <item m="1" x="2303"/>
        <item m="1" x="2382"/>
        <item m="1" x="167"/>
        <item m="1" x="1225"/>
        <item m="1" x="2868"/>
        <item m="1" x="1240"/>
        <item m="1" x="2607"/>
        <item m="1" x="2333"/>
        <item m="1" x="1099"/>
        <item m="1" x="1937"/>
        <item m="1" x="25"/>
        <item m="1" x="2021"/>
        <item m="1" x="955"/>
        <item m="1" x="1289"/>
        <item m="1" x="2374"/>
        <item m="1" x="2507"/>
        <item m="1" x="43"/>
        <item m="1" x="2493"/>
        <item m="1" x="1725"/>
        <item m="1" x="1384"/>
        <item m="1" x="697"/>
        <item m="1" x="2514"/>
        <item m="1" x="3035"/>
        <item m="1" x="86"/>
        <item m="1" x="566"/>
        <item m="1" x="1179"/>
        <item m="1" x="2721"/>
        <item m="1" x="1276"/>
        <item m="1" x="205"/>
        <item m="1" x="1502"/>
        <item m="1" x="3001"/>
        <item m="1" x="2797"/>
        <item m="1" x="1823"/>
        <item m="1" x="2033"/>
        <item m="1" x="3067"/>
        <item m="1" x="2838"/>
        <item m="1" x="367"/>
        <item m="1" x="3081"/>
        <item m="1" x="1756"/>
        <item m="1" x="1778"/>
        <item m="1" x="1172"/>
        <item m="1" x="2639"/>
        <item m="1" x="1977"/>
        <item m="1" x="2058"/>
        <item m="1" x="2434"/>
        <item m="1" x="67"/>
        <item m="1" x="1450"/>
        <item m="1" x="746"/>
        <item m="1" x="606"/>
        <item m="1" x="2026"/>
        <item m="1" x="1003"/>
        <item m="1" x="2527"/>
        <item m="1" x="2056"/>
        <item m="1" x="272"/>
        <item m="1" x="242"/>
        <item m="1" x="741"/>
        <item m="1" x="196"/>
        <item m="1" x="2377"/>
        <item m="1" x="2388"/>
        <item m="1" x="781"/>
        <item m="1" x="2717"/>
        <item m="1" x="1877"/>
        <item m="1" x="1799"/>
        <item m="1" x="840"/>
        <item m="1" x="623"/>
        <item m="1" x="516"/>
        <item m="1" x="2887"/>
        <item m="1" x="1901"/>
        <item m="1" x="1350"/>
        <item m="1" x="749"/>
        <item m="1" x="793"/>
        <item m="1" x="3043"/>
        <item m="1" x="1920"/>
        <item m="1" x="1638"/>
        <item m="1" x="1975"/>
        <item m="1" x="1138"/>
        <item m="1" x="631"/>
        <item m="1" x="1089"/>
        <item m="1" x="542"/>
        <item m="1" x="1457"/>
        <item m="1" x="1063"/>
        <item m="1" x="1032"/>
        <item m="1" x="2409"/>
        <item m="1" x="2063"/>
        <item m="1" x="1308"/>
        <item m="1" x="1940"/>
        <item m="1" x="2698"/>
        <item m="1" x="1525"/>
        <item m="1" x="827"/>
        <item m="1" x="2074"/>
        <item m="1" x="2885"/>
        <item m="1" x="2687"/>
        <item m="1" x="1421"/>
        <item m="1" x="777"/>
        <item m="1" x="2866"/>
        <item m="1" x="251"/>
        <item m="1" x="2209"/>
        <item m="1" x="1376"/>
        <item m="1" x="1528"/>
        <item m="1" x="1210"/>
        <item m="1" x="2090"/>
        <item m="1" x="456"/>
        <item m="1" x="1932"/>
        <item m="1" x="1403"/>
        <item m="1" x="290"/>
        <item m="1" x="2089"/>
        <item m="1" x="1731"/>
        <item m="1" x="1223"/>
        <item m="1" x="2605"/>
        <item m="1" x="2935"/>
        <item m="1" x="2770"/>
        <item m="1" x="2902"/>
        <item m="1" x="1570"/>
        <item m="1" x="1399"/>
        <item m="1" x="2794"/>
        <item m="1" x="2350"/>
        <item m="1" x="1785"/>
        <item m="1" x="960"/>
        <item m="1" x="1751"/>
        <item m="1" x="1469"/>
        <item m="1" x="350"/>
        <item m="1" x="1986"/>
        <item m="1" x="1370"/>
        <item m="1" x="169"/>
        <item m="1" x="622"/>
        <item m="1" x="92"/>
        <item m="1" x="828"/>
        <item m="1" x="1553"/>
        <item m="1" x="1796"/>
        <item m="1" x="641"/>
        <item m="1" x="1960"/>
        <item m="1" x="1506"/>
        <item m="1" x="1627"/>
        <item m="1" x="2526"/>
        <item m="1" x="975"/>
        <item m="1" x="26"/>
        <item m="1" x="2361"/>
        <item m="1" x="852"/>
        <item m="1" x="1395"/>
        <item m="1" x="1396"/>
        <item m="1" x="1158"/>
        <item m="1" x="1675"/>
        <item m="1" x="2120"/>
        <item m="1" x="2460"/>
        <item m="1" x="375"/>
        <item m="1" x="30"/>
        <item m="1" x="219"/>
        <item m="1" x="814"/>
        <item m="1" x="2572"/>
        <item m="1" x="1530"/>
        <item m="1" x="1631"/>
        <item x="6"/>
        <item m="1" x="577"/>
        <item m="1" x="2762"/>
        <item m="1" x="1271"/>
        <item m="1" x="2686"/>
        <item m="1" x="1915"/>
        <item m="1" x="2057"/>
        <item m="1" x="762"/>
        <item m="1" x="2536"/>
        <item m="1" x="2170"/>
        <item m="1" x="160"/>
        <item m="1" x="2529"/>
        <item m="1" x="1013"/>
        <item m="1" x="2948"/>
        <item m="1" x="192"/>
        <item m="1" x="2608"/>
        <item m="1" x="515"/>
        <item m="1" x="1677"/>
        <item m="1" x="855"/>
        <item m="1" x="1747"/>
        <item m="1" x="2031"/>
        <item m="1" x="295"/>
        <item m="1" x="634"/>
        <item m="1" x="934"/>
        <item m="1" x="1592"/>
        <item m="1" x="1914"/>
        <item m="1" x="1897"/>
        <item m="1" x="477"/>
        <item m="1" x="553"/>
        <item m="1" x="2234"/>
        <item m="1" x="2366"/>
        <item m="1" x="322"/>
        <item m="1" x="2116"/>
        <item m="1" x="2549"/>
        <item m="1" x="663"/>
        <item m="1" x="896"/>
        <item m="1" x="2520"/>
        <item m="1" x="1694"/>
        <item m="1" x="203"/>
        <item m="1" x="1484"/>
        <item m="1" x="1755"/>
        <item m="1" x="2903"/>
        <item m="1" x="2076"/>
        <item m="1" x="2162"/>
        <item m="1" x="2083"/>
        <item m="1" x="2570"/>
        <item m="1" x="8"/>
        <item m="1" x="390"/>
        <item m="1" x="2329"/>
        <item m="1" x="2840"/>
        <item m="1" x="1566"/>
        <item m="1" x="2471"/>
        <item m="1" x="2569"/>
        <item m="1" x="1441"/>
        <item m="1" x="1108"/>
        <item m="1" x="1726"/>
        <item m="1" x="119"/>
        <item m="1" x="180"/>
        <item m="1" x="2547"/>
        <item m="1" x="2039"/>
        <item m="1" x="2630"/>
        <item m="1" x="362"/>
        <item m="1" x="402"/>
        <item m="1" x="2559"/>
        <item m="1" x="1124"/>
        <item m="1" x="2140"/>
        <item m="1" x="1436"/>
        <item m="1" x="2835"/>
        <item m="1" x="1060"/>
        <item m="1" x="217"/>
        <item m="1" x="3089"/>
        <item m="1" x="127"/>
        <item m="1" x="2342"/>
        <item m="1" x="1197"/>
        <item m="1" x="721"/>
        <item m="1" x="1199"/>
        <item m="1" x="451"/>
        <item m="1" x="815"/>
        <item m="1" x="838"/>
        <item m="1" x="660"/>
        <item m="1" x="437"/>
        <item m="1" x="1657"/>
        <item m="1" x="318"/>
        <item m="1" x="2269"/>
        <item m="1" x="358"/>
        <item m="1" x="2589"/>
        <item m="1" x="1718"/>
        <item m="1" x="432"/>
        <item m="1" x="2346"/>
        <item m="1" x="877"/>
        <item m="1" x="445"/>
        <item m="1" x="1557"/>
        <item m="1" x="1097"/>
        <item m="1" x="2588"/>
        <item m="1" x="1062"/>
        <item m="1" x="978"/>
        <item m="1" x="148"/>
        <item m="1" x="3012"/>
        <item m="1" x="1109"/>
        <item m="1" x="996"/>
        <item m="1" x="227"/>
        <item m="1" x="1987"/>
        <item m="1" x="1056"/>
        <item m="1" x="1815"/>
        <item m="1" x="1283"/>
        <item m="1" x="981"/>
        <item m="1" x="346"/>
        <item m="1" x="1086"/>
        <item m="1" x="1781"/>
        <item m="1" x="897"/>
        <item m="1" x="15"/>
        <item m="1" x="1215"/>
        <item m="1" x="496"/>
        <item m="1" x="656"/>
        <item m="1" x="514"/>
        <item m="1" x="2802"/>
        <item m="1" x="2975"/>
        <item m="1" x="2967"/>
        <item m="1" x="2775"/>
        <item m="1" x="1168"/>
        <item m="1" x="1533"/>
        <item m="1" x="2124"/>
        <item m="1" x="605"/>
        <item m="1" x="420"/>
        <item m="1" x="386"/>
        <item m="1" x="2294"/>
        <item m="1" x="1272"/>
        <item m="1" x="640"/>
        <item m="1" x="628"/>
        <item m="1" x="1022"/>
        <item m="1" x="1841"/>
        <item m="1" x="848"/>
        <item m="1" x="1872"/>
        <item m="1" x="2196"/>
        <item m="1" x="804"/>
        <item m="1" x="2754"/>
        <item m="1" x="441"/>
        <item m="1" x="1581"/>
        <item m="1" x="1610"/>
        <item m="1" x="753"/>
        <item m="1" x="1585"/>
        <item m="1" x="2375"/>
        <item m="1" x="748"/>
        <item m="1" x="101"/>
        <item m="1" x="47"/>
        <item m="1" x="1255"/>
        <item m="1" x="537"/>
        <item m="1" x="2123"/>
        <item m="1" x="1162"/>
        <item m="1" x="2025"/>
        <item m="1" x="2949"/>
        <item m="1" x="1568"/>
        <item m="1" x="2352"/>
        <item m="1" x="1809"/>
        <item m="1" x="2105"/>
        <item m="1" x="1616"/>
        <item m="1" x="3002"/>
        <item m="1" x="2367"/>
        <item m="1" x="2726"/>
        <item m="1" x="139"/>
        <item m="1" x="414"/>
        <item m="1" x="557"/>
        <item m="1" x="2944"/>
        <item m="1" x="1492"/>
        <item m="1" x="1128"/>
        <item m="1" x="2351"/>
        <item m="1" x="267"/>
        <item m="1" x="1745"/>
        <item m="1" x="3030"/>
        <item m="1" x="399"/>
        <item m="1" x="2328"/>
        <item m="1" x="204"/>
        <item m="1" x="2637"/>
        <item m="1" x="3037"/>
        <item m="1" x="1956"/>
        <item m="1" x="1344"/>
        <item m="1" x="874"/>
        <item m="1" x="523"/>
        <item m="1" x="1261"/>
        <item m="1" x="2070"/>
        <item m="1" x="2979"/>
        <item m="1" x="1831"/>
        <item m="1" x="2503"/>
        <item m="1" x="1026"/>
        <item m="1" x="1648"/>
        <item m="1" x="662"/>
        <item m="1" x="2576"/>
        <item m="1" x="1466"/>
        <item m="1" x="1049"/>
        <item m="1" x="647"/>
        <item m="1" x="340"/>
        <item m="1" x="2807"/>
        <item m="1" x="1226"/>
        <item m="1" x="418"/>
        <item m="1" x="646"/>
        <item m="1" x="335"/>
        <item m="1" x="1366"/>
        <item m="1" x="1035"/>
        <item m="1" x="1582"/>
        <item m="1" x="2805"/>
        <item m="1" x="260"/>
        <item m="1" x="1862"/>
        <item m="1" x="2313"/>
        <item m="1" x="1536"/>
        <item m="1" x="611"/>
        <item m="1" x="547"/>
        <item m="1" x="562"/>
        <item m="1" x="2708"/>
        <item m="1" x="888"/>
        <item m="1" x="778"/>
        <item m="1" x="87"/>
        <item m="1" x="1030"/>
        <item m="1" x="1204"/>
        <item m="1" x="1806"/>
        <item m="1" x="2135"/>
        <item m="1" x="2741"/>
        <item m="1" x="688"/>
        <item m="1" x="1285"/>
        <item m="1" x="174"/>
        <item m="1" x="982"/>
        <item m="1" x="2510"/>
        <item m="1" x="51"/>
        <item m="1" x="2418"/>
        <item m="1" x="1256"/>
        <item m="1" x="120"/>
        <item m="1" x="2623"/>
        <item m="1" x="2712"/>
        <item m="1" x="2760"/>
        <item m="1" x="1175"/>
        <item m="1" x="1511"/>
        <item m="1" x="568"/>
        <item m="1" x="2052"/>
        <item m="1" x="933"/>
        <item m="1" x="2919"/>
        <item m="1" x="1973"/>
        <item m="1" x="1077"/>
        <item m="1" x="2030"/>
        <item m="1" x="230"/>
        <item m="1" x="2989"/>
        <item m="1" x="2390"/>
        <item m="1" x="291"/>
        <item m="1" x="1164"/>
        <item m="1" x="2676"/>
        <item m="1" x="1788"/>
        <item m="1" x="96"/>
        <item m="1" x="1895"/>
        <item m="1" x="2618"/>
        <item m="1" x="13"/>
        <item m="1" x="967"/>
        <item m="1" x="2956"/>
        <item m="1" x="2096"/>
        <item m="1" x="1921"/>
        <item m="1" x="296"/>
        <item m="1" x="2727"/>
        <item m="1" x="1083"/>
        <item m="1" x="2208"/>
        <item m="1" x="1044"/>
        <item m="1" x="774"/>
        <item m="1" x="45"/>
        <item m="1" x="2248"/>
        <item m="1" x="419"/>
        <item m="1" x="2834"/>
        <item m="1" x="175"/>
        <item m="1" x="124"/>
        <item m="1" x="2677"/>
        <item m="1" x="829"/>
        <item m="1" x="2376"/>
        <item m="1" x="2898"/>
        <item m="1" x="1595"/>
        <item m="1" x="2577"/>
        <item m="1" x="1779"/>
        <item m="1" x="2222"/>
        <item m="1" x="1698"/>
        <item m="1" x="1911"/>
        <item m="1" x="2974"/>
        <item m="1" x="1023"/>
        <item m="1" x="1302"/>
        <item m="1" x="3069"/>
        <item m="1" x="1929"/>
        <item m="1" x="2703"/>
        <item m="1" x="1957"/>
        <item m="1" x="2778"/>
        <item m="1" x="729"/>
        <item m="1" x="1604"/>
        <item m="1" x="79"/>
        <item m="1" x="2954"/>
        <item m="1" x="2040"/>
        <item m="1" x="97"/>
        <item m="1" x="2442"/>
        <item m="1" x="818"/>
        <item m="1" x="276"/>
        <item m="1" x="2942"/>
        <item m="1" x="994"/>
        <item m="1" x="924"/>
        <item m="1" x="2060"/>
        <item m="1" x="993"/>
        <item m="1" x="1665"/>
        <item m="1" x="1834"/>
        <item m="1" x="1178"/>
        <item m="1" x="2504"/>
        <item m="1" x="1206"/>
        <item m="1" x="1625"/>
        <item m="1" x="1883"/>
        <item m="1" x="580"/>
        <item m="1" x="2407"/>
        <item m="1" x="2357"/>
        <item m="1" x="1471"/>
        <item m="1" x="216"/>
        <item m="1" x="1871"/>
        <item m="1" x="1120"/>
        <item m="1" x="1807"/>
        <item m="1" x="1079"/>
        <item m="1" x="2285"/>
        <item m="1" x="2936"/>
        <item m="1" x="1854"/>
        <item m="1" x="1734"/>
        <item m="1" x="2818"/>
        <item m="1" x="2917"/>
        <item m="1" x="1879"/>
        <item m="1" x="1710"/>
        <item m="1" x="1716"/>
        <item m="1" x="2468"/>
        <item m="1" x="1332"/>
        <item m="1" x="1322"/>
        <item m="1" x="1072"/>
        <item m="1" x="396"/>
        <item m="1" x="2215"/>
        <item m="1" x="1000"/>
        <item m="1" x="1274"/>
        <item m="1" x="1548"/>
        <item m="1" x="621"/>
        <item m="1" x="592"/>
        <item m="1" x="1275"/>
        <item m="1" x="2964"/>
        <item m="1" x="1075"/>
        <item m="1" x="1688"/>
        <item m="1" x="2370"/>
        <item m="1" x="1683"/>
        <item m="1" x="1888"/>
        <item m="1" x="29"/>
        <item m="1" x="505"/>
        <item m="1" x="2288"/>
        <item m="1" x="1551"/>
        <item m="1" x="405"/>
        <item m="1" x="2363"/>
        <item m="1" x="2180"/>
        <item m="1" x="1507"/>
        <item m="1" x="2532"/>
        <item m="1" x="1812"/>
        <item m="1" x="1317"/>
        <item m="1" x="1286"/>
        <item m="1" x="2554"/>
        <item m="1" x="2403"/>
        <item m="1" x="1658"/>
        <item m="1" x="58"/>
        <item m="1" x="773"/>
        <item m="1" x="323"/>
        <item m="1" x="69"/>
        <item m="1" x="56"/>
        <item m="1" x="2661"/>
        <item m="1" x="2553"/>
        <item m="1" x="1617"/>
        <item m="1" x="2280"/>
        <item m="1" x="1865"/>
        <item m="1" x="2098"/>
        <item m="1" x="1907"/>
        <item m="1" x="1589"/>
        <item m="1" x="2814"/>
        <item m="1" x="1495"/>
        <item m="1" x="2488"/>
        <item m="1" x="2927"/>
        <item m="1" x="446"/>
        <item m="1" x="689"/>
        <item m="1" x="1329"/>
        <item m="1" x="1890"/>
        <item m="1" x="320"/>
        <item m="1" x="899"/>
        <item m="1" x="1656"/>
        <item m="1" x="821"/>
        <item m="1" x="841"/>
        <item m="1" x="807"/>
        <item m="1" x="71"/>
        <item m="1" x="186"/>
        <item m="1" x="1804"/>
        <item m="1" x="2617"/>
        <item m="1" x="2046"/>
        <item m="1" x="1684"/>
        <item m="1" x="1472"/>
        <item m="1" x="747"/>
        <item m="1" x="1389"/>
        <item m="1" x="2829"/>
        <item m="1" x="137"/>
        <item m="1" x="2889"/>
        <item m="1" x="2055"/>
        <item m="1" x="14"/>
        <item m="1" x="2274"/>
        <item m="1" x="1580"/>
        <item m="1" x="2528"/>
        <item m="1" x="2306"/>
        <item m="1" x="937"/>
        <item m="1" x="1822"/>
        <item m="1" x="997"/>
        <item m="1" x="839"/>
        <item m="1" x="2924"/>
        <item m="1" x="797"/>
        <item m="1" x="1053"/>
        <item m="1" x="161"/>
        <item m="1" x="440"/>
        <item m="1" x="2761"/>
        <item m="1" x="637"/>
        <item m="1" x="2337"/>
        <item m="1" x="2790"/>
        <item m="1" x="624"/>
        <item m="1" x="2260"/>
        <item m="1" x="2999"/>
        <item m="1" x="17"/>
        <item m="1" x="1260"/>
        <item m="1" x="898"/>
        <item m="1" x="138"/>
        <item m="1" x="329"/>
        <item m="1" x="939"/>
        <item m="1" x="3026"/>
        <item m="1" x="2227"/>
        <item m="1" x="1713"/>
        <item m="1" x="1143"/>
        <item m="1" x="42"/>
        <item m="1" x="1813"/>
        <item m="1" x="35"/>
        <item m="1" x="1686"/>
        <item m="1" x="2261"/>
        <item m="1" x="1439"/>
        <item m="1" x="1235"/>
        <item m="1" x="213"/>
        <item m="1" x="170"/>
        <item m="1" x="2201"/>
        <item m="1" x="485"/>
        <item m="1" x="20"/>
        <item m="1" x="2564"/>
        <item m="1" x="1346"/>
        <item m="1" x="2048"/>
        <item m="1" x="1703"/>
        <item m="1" x="3088"/>
        <item m="1" x="188"/>
        <item m="1" x="2463"/>
        <item m="1" x="2084"/>
        <item m="1" x="716"/>
        <item m="1" x="2378"/>
        <item m="1" x="1970"/>
        <item m="1" x="2580"/>
        <item m="1" x="1687"/>
        <item m="1" x="2258"/>
        <item m="1" x="1980"/>
        <item m="1" x="2982"/>
        <item m="1" x="136"/>
        <item m="1" x="2175"/>
        <item m="1" x="1211"/>
        <item m="1" x="2181"/>
        <item m="1" x="1546"/>
        <item m="1" x="10"/>
        <item m="1" x="639"/>
        <item m="1" x="2341"/>
        <item m="1" x="1306"/>
        <item m="1" x="1650"/>
        <item m="1" x="1328"/>
        <item m="1" x="900"/>
        <item m="1" x="2874"/>
        <item m="1" x="2465"/>
        <item m="1" x="66"/>
        <item x="4"/>
        <item m="1" x="1597"/>
        <item m="1" x="2432"/>
        <item m="1" x="1537"/>
        <item m="1" x="133"/>
        <item m="1" x="711"/>
        <item m="1" x="1561"/>
        <item m="1" x="1169"/>
        <item m="1" x="431"/>
        <item m="1" x="2976"/>
        <item m="1" x="544"/>
        <item m="1" x="882"/>
        <item m="1" x="2474"/>
        <item m="1" x="309"/>
        <item m="1" x="2276"/>
        <item m="1" x="1805"/>
        <item m="1" x="2545"/>
        <item m="1" x="795"/>
        <item m="1" x="876"/>
        <item m="1" x="2638"/>
        <item m="1" x="2641"/>
        <item m="1" x="3038"/>
        <item m="1" x="2573"/>
        <item m="1" x="210"/>
        <item m="1" x="336"/>
        <item m="1" x="2335"/>
        <item m="1" x="508"/>
        <item m="1" x="1567"/>
        <item m="1" x="1689"/>
        <item m="1" x="1774"/>
        <item m="1" x="1839"/>
        <item m="1" x="1720"/>
        <item m="1" x="2574"/>
        <item m="1" x="587"/>
        <item m="1" x="2700"/>
        <item m="1" x="426"/>
        <item m="1" x="2450"/>
        <item m="1" x="333"/>
        <item m="1" x="617"/>
        <item m="1" x="81"/>
        <item m="1" x="1104"/>
        <item m="1" x="857"/>
        <item m="1" x="1951"/>
        <item m="1" x="831"/>
        <item m="1" x="1579"/>
        <item m="1" x="248"/>
        <item m="1" x="1959"/>
        <item m="1" x="1680"/>
        <item m="1" x="447"/>
        <item m="1" x="2411"/>
        <item m="1" x="724"/>
        <item m="1" x="1454"/>
        <item m="1" x="78"/>
        <item m="1" x="2633"/>
        <item m="1" x="2014"/>
        <item m="1" x="98"/>
        <item m="1" x="2138"/>
        <item m="1" x="393"/>
        <item m="1" x="1730"/>
        <item m="1" x="2132"/>
        <item m="1" x="3000"/>
        <item m="1" x="1430"/>
        <item m="1" x="973"/>
        <item m="1" x="1971"/>
        <item m="1" x="1483"/>
        <item m="1" x="1295"/>
        <item m="1" x="707"/>
        <item m="1" x="344"/>
        <item m="1" x="2307"/>
        <item m="1" x="1850"/>
        <item m="1" x="2291"/>
        <item m="1" x="2730"/>
        <item m="1" x="570"/>
        <item m="1" x="444"/>
        <item m="1" x="481"/>
        <item m="1" x="2970"/>
        <item m="1" x="1299"/>
        <item m="1" x="1545"/>
        <item m="1" x="1500"/>
        <item m="1" x="786"/>
        <item m="1" x="122"/>
        <item m="1" x="2733"/>
        <item m="1" x="193"/>
        <item m="1" x="278"/>
        <item m="1" x="1517"/>
        <item m="1" x="2852"/>
        <item m="1" x="2290"/>
        <item x="3"/>
        <item m="1" x="504"/>
        <item m="1" x="2644"/>
        <item m="1" x="1262"/>
        <item m="1" x="2470"/>
        <item m="1" x="1315"/>
        <item m="1" x="779"/>
        <item m="1" x="1605"/>
        <item m="1" x="2489"/>
        <item m="1" x="1122"/>
        <item m="1" x="2987"/>
        <item m="1" x="643"/>
        <item m="1" x="2078"/>
        <item m="1" x="2594"/>
        <item m="1" x="1100"/>
        <item m="1" x="869"/>
        <item m="1" x="2018"/>
        <item m="1" x="1173"/>
        <item m="1" x="733"/>
        <item m="1" x="723"/>
        <item m="1" x="3046"/>
        <item m="1" x="598"/>
        <item m="1" x="705"/>
        <item m="1" x="706"/>
        <item m="1" x="2583"/>
        <item m="1" x="2816"/>
        <item m="1" x="677"/>
        <item m="1" x="236"/>
        <item m="1" x="1045"/>
        <item m="1" x="2692"/>
        <item m="1" x="2114"/>
        <item m="1" x="2904"/>
        <item m="1" x="2819"/>
        <item m="1" x="1961"/>
        <item m="1" x="1380"/>
        <item m="1" x="21"/>
        <item m="1" x="356"/>
        <item m="1" x="2615"/>
        <item m="1" x="1217"/>
        <item m="1" x="2870"/>
        <item m="1" x="177"/>
        <item m="1" x="2625"/>
        <item m="1" x="1626"/>
        <item m="1" x="2921"/>
        <item m="1" x="2167"/>
        <item m="1" x="3040"/>
        <item m="1" x="1150"/>
        <item m="1" x="1093"/>
        <item m="1" x="334"/>
        <item m="1" x="341"/>
        <item m="1" x="326"/>
        <item m="1" x="1660"/>
        <item m="1" x="1171"/>
        <item m="1" x="228"/>
        <item m="1" x="2565"/>
        <item m="1" x="1723"/>
        <item m="1" x="1009"/>
        <item m="1" x="2986"/>
        <item m="1" x="1926"/>
        <item m="1" x="1218"/>
        <item m="1" x="630"/>
        <item m="1" x="1337"/>
        <item m="1" x="129"/>
        <item m="1" x="661"/>
        <item m="1" x="1252"/>
        <item m="1" x="1647"/>
        <item m="1" x="2299"/>
        <item m="1" x="765"/>
        <item m="1" x="2600"/>
        <item m="1" x="1398"/>
        <item m="1" x="3074"/>
        <item m="1" x="382"/>
        <item m="1" x="958"/>
        <item m="1" x="1518"/>
        <item m="1" x="182"/>
        <item m="1" x="2125"/>
        <item m="1" x="2127"/>
        <item m="1" x="2689"/>
        <item m="1" x="2293"/>
        <item m="1" x="2092"/>
        <item m="1" x="2061"/>
        <item m="1" x="2932"/>
        <item m="1" x="3090"/>
        <item m="1" x="1896"/>
        <item m="1" x="2848"/>
        <item m="1" x="1192"/>
        <item m="1" x="2404"/>
        <item m="1" x="809"/>
        <item m="1" x="2660"/>
        <item m="1" x="1212"/>
        <item m="1" x="1288"/>
        <item m="1" x="2204"/>
        <item m="1" x="2272"/>
        <item m="1" x="1709"/>
        <item m="1" x="1628"/>
        <item m="1" x="2674"/>
        <item m="1" x="254"/>
        <item m="1" x="383"/>
        <item m="1" x="754"/>
        <item m="1" x="1594"/>
        <item m="1" x="940"/>
        <item m="1" x="1185"/>
        <item m="1" x="2845"/>
        <item m="1" x="1892"/>
        <item m="1" x="277"/>
        <item m="1" x="2334"/>
        <item m="1" x="1802"/>
        <item m="1" x="410"/>
        <item m="1" x="1886"/>
        <item m="1" x="1652"/>
        <item m="1" x="1654"/>
        <item m="1" x="53"/>
        <item m="1" x="1678"/>
        <item m="1" x="377"/>
        <item m="1" x="2934"/>
        <item m="1" x="2613"/>
        <item m="1" x="1258"/>
        <item m="1" x="1016"/>
        <item m="1" x="3029"/>
        <item m="1" x="1027"/>
        <item m="1" x="722"/>
        <item m="1" x="2867"/>
        <item m="1" x="737"/>
        <item m="1" x="165"/>
        <item m="1" x="2072"/>
        <item m="1" x="28"/>
        <item m="1" x="879"/>
        <item m="1" x="1699"/>
        <item m="1" x="2490"/>
        <item m="1" x="664"/>
        <item m="1" x="2952"/>
        <item m="1" x="2614"/>
        <item m="1" x="286"/>
        <item m="1" x="1586"/>
        <item m="1" x="179"/>
        <item m="1" x="796"/>
        <item m="1" x="2808"/>
        <item m="1" x="1105"/>
        <item m="1" x="1878"/>
        <item m="1" x="185"/>
        <item m="1" x="3033"/>
        <item m="1" x="1857"/>
        <item m="1" x="1571"/>
        <item m="1" x="394"/>
        <item m="1" x="826"/>
        <item m="1" x="2164"/>
        <item m="1" x="1538"/>
        <item m="1" x="1409"/>
        <item m="1" x="1081"/>
        <item m="1" x="330"/>
        <item m="1" x="1437"/>
        <item m="1" x="1707"/>
        <item m="1" x="1593"/>
        <item m="1" x="1600"/>
        <item m="1" x="1307"/>
        <item m="1" x="956"/>
        <item m="1" x="1673"/>
        <item m="1" x="2642"/>
        <item m="1" x="3014"/>
        <item m="1" x="683"/>
        <item m="1" x="184"/>
        <item m="1" x="1762"/>
        <item m="1" x="2399"/>
        <item m="1" x="952"/>
        <item m="1" x="766"/>
        <item m="1" x="1737"/>
        <item m="1" x="1821"/>
        <item m="1" x="676"/>
        <item m="1" x="2540"/>
        <item m="1" x="378"/>
        <item m="1" x="90"/>
        <item m="1" x="2267"/>
        <item m="1" x="2071"/>
        <item m="1" x="235"/>
        <item m="1" x="245"/>
        <item m="1" x="2539"/>
        <item m="1" x="172"/>
        <item m="1" x="619"/>
        <item m="1" x="454"/>
        <item m="1" x="565"/>
        <item m="1" x="1354"/>
        <item m="1" x="2448"/>
        <item m="1" x="767"/>
        <item m="1" x="2535"/>
        <item m="1" x="889"/>
        <item m="1" x="3087"/>
        <item m="1" x="269"/>
        <item m="1" x="1037"/>
        <item m="1" x="2627"/>
        <item m="1" x="1988"/>
        <item m="1" x="1181"/>
        <item m="1" x="1342"/>
        <item m="1" x="2473"/>
        <item m="1" x="2348"/>
        <item m="1" x="65"/>
        <item m="1" x="1529"/>
        <item m="1" x="2047"/>
        <item m="1" x="1882"/>
        <item m="1" x="2496"/>
        <item m="1" x="534"/>
        <item m="1" x="22"/>
        <item m="1" x="1935"/>
        <item m="1" x="2282"/>
        <item m="1" x="36"/>
        <item m="1" x="2022"/>
        <item m="1" x="2265"/>
        <item m="1" x="522"/>
        <item m="1" x="1818"/>
        <item m="1" x="2415"/>
        <item m="1" x="2081"/>
        <item m="1" x="1639"/>
        <item m="1" x="1010"/>
        <item m="1" x="891"/>
        <item m="1" x="582"/>
        <item m="1" x="2715"/>
        <item m="1" x="2622"/>
        <item m="1" x="1866"/>
        <item m="1" x="2766"/>
        <item m="1" x="1591"/>
        <item m="1" x="1770"/>
        <item m="1" x="607"/>
        <item m="1" x="1413"/>
        <item m="1" x="2263"/>
        <item m="1" x="1155"/>
        <item m="1" x="2381"/>
        <item m="1" x="1847"/>
        <item m="1" x="2519"/>
        <item m="1" x="696"/>
        <item m="1" x="2824"/>
        <item m="1" x="273"/>
        <item m="1" x="95"/>
        <item m="1" x="2340"/>
        <item m="1" x="1672"/>
        <item m="1" x="88"/>
        <item m="1" x="1577"/>
        <item m="1" x="2738"/>
        <item m="1" x="1144"/>
        <item m="1" x="2198"/>
        <item m="1" x="1251"/>
        <item m="1" x="1264"/>
        <item m="1" x="2863"/>
        <item m="1" x="2156"/>
        <item m="1" x="1547"/>
        <item m="1" x="712"/>
        <item m="1" x="154"/>
        <item m="1" x="84"/>
        <item m="1" x="2506"/>
        <item m="1" x="691"/>
        <item m="1" x="2595"/>
        <item m="1" x="2843"/>
        <item m="1" x="3056"/>
        <item m="1" x="144"/>
        <item m="1" x="2102"/>
        <item m="1" x="2103"/>
        <item m="1" x="2110"/>
        <item m="1" x="2115"/>
        <item m="1" x="2117"/>
        <item m="1" x="1829"/>
        <item m="1" x="850"/>
        <item m="1" x="455"/>
        <item m="1" x="2435"/>
        <item m="1" x="2312"/>
        <item m="1" x="2893"/>
        <item m="1" x="2800"/>
        <item m="1" x="1651"/>
        <item m="1" x="1277"/>
        <item m="1" x="3048"/>
        <item m="1" x="1622"/>
        <item m="1" x="682"/>
        <item m="1" x="603"/>
        <item m="1" x="2825"/>
        <item m="1" x="1949"/>
        <item m="1" x="2757"/>
        <item m="1" x="2284"/>
        <item m="1" x="93"/>
        <item m="1" x="2395"/>
        <item m="1" x="1619"/>
        <item m="1" x="1728"/>
        <item m="1" x="2408"/>
        <item m="1" x="1666"/>
        <item m="1" x="1490"/>
        <item m="1" x="923"/>
        <item m="1" x="2150"/>
        <item m="1" x="1983"/>
        <item m="1" x="1515"/>
        <item m="1" x="2524"/>
        <item m="1" x="913"/>
        <item m="1" x="374"/>
        <item m="1" x="1744"/>
        <item m="1" x="2853"/>
        <item m="1" x="2289"/>
        <item m="1" x="618"/>
        <item m="1" x="2621"/>
        <item m="1" x="2094"/>
        <item m="1" x="2467"/>
        <item m="1" x="2186"/>
        <item m="1" x="655"/>
        <item m="1" x="1470"/>
        <item m="1" x="1219"/>
        <item m="1" x="947"/>
        <item m="1" x="959"/>
        <item m="1" x="2354"/>
        <item m="1" x="596"/>
        <item m="1" x="1129"/>
        <item m="1" x="843"/>
        <item m="1" x="1881"/>
        <item m="1" x="1141"/>
        <item m="1" x="2241"/>
        <item m="1" x="680"/>
        <item m="1" x="1909"/>
        <item m="1" x="307"/>
        <item m="1" x="2859"/>
        <item m="1" x="1478"/>
        <item m="1" x="2027"/>
        <item m="1" x="890"/>
        <item m="1" x="24"/>
        <item m="1" x="1565"/>
        <item m="1" x="1220"/>
        <item m="1" x="620"/>
        <item m="1" x="2747"/>
        <item m="1" x="2891"/>
        <item m="1" x="2100"/>
        <item m="1" x="1382"/>
        <item m="1" x="2611"/>
        <item m="1" x="2590"/>
        <item m="1" x="775"/>
        <item m="1" x="1711"/>
        <item m="1" x="571"/>
        <item m="1" x="497"/>
        <item m="1" x="281"/>
        <item m="1" x="257"/>
        <item m="1" x="2387"/>
        <item m="1" x="389"/>
        <item m="1" x="471"/>
        <item m="1" x="1327"/>
        <item m="1" x="2647"/>
        <item m="1" x="94"/>
        <item m="1" x="1002"/>
        <item m="1" x="1609"/>
        <item m="1" x="1982"/>
        <item m="1" x="1257"/>
        <item m="1" x="1435"/>
        <item m="1" x="600"/>
        <item m="1" x="1033"/>
        <item m="1" x="1316"/>
        <item m="1" x="2759"/>
        <item m="1" x="2362"/>
        <item m="1" x="474"/>
        <item m="1" x="2338"/>
        <item m="1" x="2331"/>
        <item m="1" x="351"/>
        <item m="1" x="2383"/>
        <item m="1" x="1208"/>
        <item m="1" x="1927"/>
        <item m="1" x="2243"/>
        <item m="1" x="108"/>
        <item m="1" x="2958"/>
        <item m="1" x="2139"/>
        <item m="1" x="1837"/>
        <item m="1" x="2108"/>
        <item m="1" x="1287"/>
        <item m="1" x="1979"/>
        <item m="1" x="3025"/>
        <item m="1" x="436"/>
        <item m="1" x="411"/>
        <item m="1" x="2787"/>
        <item m="1" x="1646"/>
        <item m="1" x="2279"/>
        <item m="1" x="2869"/>
        <item m="1" x="1738"/>
        <item m="1" x="3064"/>
        <item m="1" x="2068"/>
        <item m="1" x="2324"/>
        <item m="1" x="2789"/>
        <item m="1" x="782"/>
        <item m="1" x="1312"/>
        <item m="1" x="905"/>
        <item m="1" x="1493"/>
        <item m="1" x="1325"/>
        <item m="1" x="2561"/>
        <item m="1" x="1059"/>
        <item m="1" x="1133"/>
        <item m="1" x="1025"/>
        <item m="1" x="1695"/>
        <item m="1" x="109"/>
        <item m="1" x="2080"/>
        <item m="1" x="2356"/>
        <item m="1" x="2654"/>
        <item m="1" x="1531"/>
        <item m="1" x="23"/>
        <item m="1" x="2662"/>
        <item m="1" x="2560"/>
        <item m="1" x="3042"/>
        <item m="1" x="2606"/>
        <item m="1" x="2804"/>
        <item m="1" x="938"/>
        <item m="1" x="742"/>
        <item m="1" x="501"/>
        <item m="1" x="46"/>
        <item m="1" x="2652"/>
        <item m="1" x="1186"/>
        <item m="1" x="1753"/>
        <item m="1" x="2178"/>
        <item m="1" x="858"/>
        <item m="1" x="2397"/>
        <item m="1" x="1534"/>
        <item m="1" x="1358"/>
        <item m="1" x="2711"/>
        <item m="1" x="2010"/>
        <item m="1" x="2821"/>
        <item m="1" x="2624"/>
        <item m="1" x="2172"/>
        <item m="1" x="717"/>
        <item m="1" x="1583"/>
        <item m="1" x="2171"/>
        <item m="1" x="310"/>
        <item m="1" x="2513"/>
        <item m="1" x="1902"/>
        <item m="1" x="74"/>
        <item m="1" x="452"/>
        <item m="1" x="1279"/>
        <item m="1" x="1664"/>
        <item m="1" x="2168"/>
        <item m="1" x="1644"/>
        <item m="1" x="2112"/>
        <item m="1" x="1008"/>
        <item m="1" x="935"/>
        <item m="1" x="2203"/>
        <item m="1" x="2236"/>
        <item m="1" x="1477"/>
        <item m="1" x="714"/>
        <item m="1" x="189"/>
        <item m="1" x="957"/>
        <item m="1" x="2097"/>
        <item m="1" x="2045"/>
        <item m="1" x="1447"/>
        <item m="1" x="1761"/>
        <item m="1" x="2247"/>
        <item m="1" x="798"/>
        <item m="1" x="2239"/>
        <item m="1" x="2095"/>
        <item m="1" x="2786"/>
        <item m="1" x="576"/>
        <item m="1" x="2831"/>
        <item m="1" x="3028"/>
        <item m="1" x="1165"/>
        <item m="1" x="1117"/>
        <item m="1" x="1335"/>
        <item m="1" x="2795"/>
        <item m="1" x="2051"/>
        <item m="1" x="2827"/>
        <item m="1" x="325"/>
        <item m="1" x="732"/>
        <item m="1" x="1558"/>
        <item m="1" x="1559"/>
        <item m="1" x="1048"/>
        <item m="1" x="2270"/>
        <item m="1" x="671"/>
        <item m="1" x="2965"/>
        <item m="1" x="2380"/>
        <item m="1" x="1351"/>
        <item m="1" x="2996"/>
        <item m="1" x="1266"/>
        <item m="1" x="1474"/>
        <item m="1" x="2437"/>
        <item m="1" x="2521"/>
        <item m="1" x="1118"/>
        <item m="1" x="44"/>
        <item m="1" x="3045"/>
        <item m="1" x="720"/>
        <item m="1" x="1114"/>
        <item m="1" x="1405"/>
        <item m="1" x="2892"/>
        <item m="1" x="2113"/>
        <item m="1" x="1372"/>
        <item m="1" x="1852"/>
        <item m="1" x="2398"/>
        <item m="1" x="2235"/>
        <item m="1" x="812"/>
        <item m="1" x="883"/>
        <item m="1" x="961"/>
        <item m="1" x="1111"/>
        <item m="1" x="1510"/>
        <item m="1" x="1246"/>
        <item m="1" x="368"/>
        <item m="1" x="2475"/>
        <item m="1" x="1166"/>
        <item m="1" x="569"/>
        <item m="1" x="1433"/>
        <item m="1" x="1498"/>
        <item m="1" x="916"/>
        <item m="1" x="2665"/>
        <item m="1" x="519"/>
        <item m="1" x="54"/>
        <item m="1" x="910"/>
        <item m="1" x="1669"/>
        <item m="1" x="2943"/>
        <item m="1" x="2136"/>
        <item m="1" x="1838"/>
        <item m="1" x="2149"/>
        <item m="1" x="1387"/>
        <item m="1" x="969"/>
        <item m="1" x="1160"/>
        <item m="1" x="1369"/>
        <item m="1" x="16"/>
        <item m="1" x="2909"/>
        <item m="1" x="488"/>
        <item m="1" x="27"/>
        <item m="1" x="1783"/>
        <item m="1" x="992"/>
        <item m="1" x="668"/>
        <item m="1" x="1253"/>
        <item m="1" x="832"/>
        <item m="1" x="2960"/>
        <item m="1" x="1693"/>
        <item m="1" x="693"/>
        <item m="1" x="950"/>
        <item m="1" x="2587"/>
        <item m="1" x="885"/>
        <item m="1" x="1221"/>
        <item m="1" x="1521"/>
        <item m="1" x="2799"/>
        <item m="1" x="3050"/>
        <item m="1" x="1912"/>
        <item m="1" x="2552"/>
        <item m="1" x="1321"/>
        <item m="1" x="2035"/>
        <item m="1" x="901"/>
        <item m="1" x="1748"/>
        <item m="1" x="844"/>
        <item m="1" x="131"/>
        <item m="1" x="106"/>
        <item m="1" x="1889"/>
        <item m="1" x="610"/>
        <item m="1" x="2318"/>
        <item m="1" x="502"/>
        <item m="1" x="2199"/>
        <item m="1" x="1663"/>
        <item m="1" x="353"/>
        <item m="1" x="1682"/>
        <item m="1" x="586"/>
        <item m="1" x="979"/>
        <item m="1" x="535"/>
        <item m="1" x="2888"/>
        <item m="1" x="2658"/>
        <item m="1" x="1284"/>
        <item m="1" x="2675"/>
        <item m="1" x="921"/>
        <item m="1" x="2599"/>
        <item m="1" x="2508"/>
        <item m="1" x="1112"/>
        <item m="1" x="2592"/>
        <item m="1" x="2192"/>
        <item m="1" x="246"/>
        <item m="1" x="314"/>
        <item m="1" x="2872"/>
        <item m="1" x="1331"/>
        <item m="1" x="1011"/>
        <item m="1" x="218"/>
        <item m="1" x="2699"/>
        <item m="1" x="1816"/>
        <item m="1" x="1069"/>
        <item m="1" x="2879"/>
        <item m="1" x="1357"/>
        <item m="1" x="842"/>
        <item m="1" x="1039"/>
        <item m="1" x="763"/>
        <item m="1" x="449"/>
        <item x="7"/>
        <item m="1" x="1015"/>
        <item m="1" x="1364"/>
        <item m="1" x="991"/>
        <item m="1" x="1180"/>
        <item m="1" x="1941"/>
        <item m="1" x="871"/>
        <item m="1" x="2635"/>
        <item m="1" x="1248"/>
        <item m="1" x="1512"/>
        <item m="1" x="1775"/>
        <item x="5"/>
        <item m="1" x="1386"/>
        <item m="1" x="835"/>
        <item m="1" x="284"/>
        <item m="1" x="529"/>
        <item m="1" x="1028"/>
        <item m="1" x="2562"/>
        <item m="1" x="2649"/>
        <item m="1" x="2389"/>
        <item m="1" x="1603"/>
        <item m="1" x="2007"/>
        <item m="1" x="2705"/>
        <item m="1" x="163"/>
        <item m="1" x="49"/>
        <item m="1" x="1475"/>
        <item m="1" x="524"/>
        <item m="1" x="252"/>
        <item m="1" x="1624"/>
        <item m="1" x="253"/>
        <item m="1" x="1102"/>
        <item m="1" x="2482"/>
        <item m="1" x="1383"/>
        <item m="1" x="2111"/>
        <item m="1" x="1132"/>
        <item m="1" x="3073"/>
        <item m="1" x="34"/>
        <item m="1" x="2193"/>
        <item m="1" x="1715"/>
        <item m="1" x="1803"/>
        <item m="1" x="2327"/>
        <item m="1" x="1724"/>
        <item m="1" x="2462"/>
        <item m="1" x="2846"/>
        <item m="1" x="1004"/>
        <item m="1" x="2359"/>
        <item m="1" x="2320"/>
        <item m="1" x="604"/>
        <item m="1" x="1505"/>
        <item m="1" x="830"/>
        <item m="1" x="3071"/>
        <item m="1" x="2187"/>
        <item m="1" x="266"/>
        <item m="1" x="670"/>
        <item m="1" x="635"/>
        <item m="1" x="2355"/>
        <item m="1" x="2591"/>
        <item m="1" x="678"/>
        <item m="1" x="2043"/>
        <item m="1" x="2015"/>
        <item m="1" x="895"/>
        <item m="1" x="1420"/>
        <item m="1" x="1341"/>
        <item m="1" x="1989"/>
        <item m="1" x="1925"/>
        <item m="1" x="1739"/>
        <item m="1" x="563"/>
        <item m="1" x="37"/>
        <item m="1" x="904"/>
        <item m="1" x="1020"/>
        <item m="1" x="3065"/>
        <item m="1" x="3066"/>
        <item m="1" x="3084"/>
        <item m="1" x="2221"/>
        <item m="1" x="1826"/>
        <item m="1" x="1245"/>
        <item m="1" x="1019"/>
        <item m="1" x="865"/>
        <item m="1" x="1005"/>
        <item m="1" x="1574"/>
        <item m="1" x="2143"/>
        <item m="1" x="810"/>
        <item m="1" x="345"/>
        <item m="1" x="1939"/>
        <item m="1" x="1078"/>
        <item m="1" x="1340"/>
        <item m="1" x="2678"/>
        <item m="1" x="2405"/>
        <item m="1" x="1140"/>
        <item m="1" x="2461"/>
        <item m="1" x="1903"/>
        <item m="1" x="349"/>
        <item m="1" x="103"/>
        <item m="1" x="315"/>
        <item m="1" x="2735"/>
        <item m="1" x="2847"/>
        <item m="1" x="365"/>
        <item m="1" x="2783"/>
        <item m="1" x="31"/>
        <item m="1" x="536"/>
        <item m="1" x="2531"/>
        <item m="1" x="2556"/>
        <item m="1" x="2011"/>
        <item m="1" x="2596"/>
        <item m="1" x="1549"/>
        <item m="1" x="2736"/>
        <item m="1" x="761"/>
        <item m="1" x="1092"/>
        <item m="1" x="3047"/>
        <item m="1" x="2809"/>
        <item m="1" x="2542"/>
        <item m="1" x="1984"/>
        <item m="1" x="1947"/>
        <item m="1" x="2729"/>
        <item m="1" x="614"/>
        <item m="1" x="659"/>
        <item m="1" x="2336"/>
        <item m="1" x="1562"/>
        <item m="1" x="1649"/>
        <item m="1" x="520"/>
        <item m="1" x="2364"/>
        <item m="1" x="370"/>
        <item m="1" x="801"/>
        <item m="1" x="1051"/>
        <item m="1" x="2485"/>
        <item m="1" x="710"/>
        <item m="1" x="1423"/>
        <item m="1" x="2511"/>
        <item m="1" x="727"/>
        <item m="1" x="486"/>
        <item m="1" x="302"/>
        <item m="1" x="816"/>
        <item m="1" x="1719"/>
        <item m="1" x="902"/>
        <item m="1" x="2255"/>
        <item m="1" x="104"/>
        <item m="1" x="509"/>
        <item m="1" x="2640"/>
        <item m="1" x="2992"/>
        <item m="1" x="769"/>
        <item m="1" x="1613"/>
        <item m="1" x="1564"/>
        <item m="1" x="878"/>
        <item m="1" x="2806"/>
        <item m="1" x="2191"/>
        <item m="1" x="2704"/>
        <item m="1" x="2373"/>
        <item m="1" x="667"/>
        <item m="1" x="2751"/>
        <item m="1" x="406"/>
        <item m="1" x="121"/>
        <item m="1" x="669"/>
        <item m="1" x="588"/>
        <item m="1" x="1419"/>
        <item m="1" x="1161"/>
        <item m="1" x="2803"/>
        <item m="1" x="2385"/>
        <item m="1" x="2386"/>
        <item m="1" x="3063"/>
        <item m="1" x="2371"/>
        <item m="1" x="484"/>
        <item m="1" x="1795"/>
        <item m="1" x="125"/>
        <item m="1" x="866"/>
        <item m="1" x="2189"/>
        <item m="1" x="638"/>
        <item m="1" x="464"/>
        <item m="1" x="1992"/>
        <item m="1" x="2019"/>
        <item m="1" x="1094"/>
        <item m="1" x="1996"/>
        <item m="1" x="412"/>
        <item m="1" x="2109"/>
        <item m="1" x="1945"/>
        <item m="1" x="922"/>
        <item m="1" x="787"/>
        <item m="1" x="164"/>
        <item m="1" x="1900"/>
        <item m="1" x="404"/>
        <item m="1" x="110"/>
        <item m="1" x="930"/>
        <item m="1" x="1167"/>
        <item m="1" x="2876"/>
        <item m="1" x="1234"/>
        <item m="1" x="906"/>
        <item m="1" x="2664"/>
        <item m="1" x="651"/>
        <item m="1" x="178"/>
        <item m="1" x="1924"/>
        <item m="1" x="1632"/>
        <item m="1" x="3041"/>
        <item m="1" x="1849"/>
        <item m="1" x="398"/>
        <item m="1" x="2734"/>
        <item m="1" x="2009"/>
        <item m="1" x="1552"/>
        <item m="1" x="2912"/>
        <item m="1" x="2500"/>
        <item m="1" x="403"/>
        <item m="1" x="338"/>
        <item m="1" x="1107"/>
        <item m="1" x="2487"/>
        <item m="1" x="1360"/>
        <item m="1" x="2849"/>
        <item m="1" x="554"/>
        <item m="1" x="2119"/>
        <item m="1" x="2832"/>
        <item m="1" x="1228"/>
        <item m="1" x="1394"/>
        <item m="1" x="487"/>
        <item m="1" x="2041"/>
        <item m="1" x="2823"/>
        <item m="1" x="1273"/>
        <item m="1" x="1503"/>
        <item m="1" x="249"/>
        <item m="1" x="2077"/>
        <item m="1" x="1764"/>
        <item m="1" x="2240"/>
        <item m="1" x="2091"/>
        <item m="1" x="1742"/>
        <item m="1" x="2157"/>
        <item m="1" x="2087"/>
        <item m="1" x="114"/>
        <item m="1" x="1635"/>
        <item m="1" x="168"/>
        <item m="1" x="1765"/>
        <item m="1" x="999"/>
        <item m="1" x="490"/>
        <item m="1" x="2420"/>
        <item m="1" x="2302"/>
        <item m="1" x="2253"/>
        <item m="1" x="2988"/>
        <item m="1" x="470"/>
        <item m="1" x="1418"/>
        <item m="1" x="2957"/>
        <item m="1" x="645"/>
        <item m="1" x="2194"/>
        <item m="1" x="1381"/>
        <item m="1" x="308"/>
        <item m="1" x="2447"/>
        <item m="1" x="2581"/>
        <item m="1" x="1263"/>
        <item m="1" x="2315"/>
        <item m="1" x="517"/>
        <item m="1" x="2498"/>
        <item m="1" x="1371"/>
        <item m="1" x="1198"/>
        <item m="1" x="361"/>
        <item m="1" x="927"/>
        <item m="1" x="543"/>
        <item m="1" x="214"/>
        <item m="1" x="1519"/>
        <item m="1" x="2093"/>
        <item m="1" x="2217"/>
        <item m="1" x="408"/>
        <item m="1" x="2264"/>
        <item m="1" x="1407"/>
        <item m="1" x="1131"/>
        <item m="1" x="39"/>
        <item m="1" x="1229"/>
        <item m="1" x="1207"/>
        <item m="1" x="1874"/>
        <item m="1" x="1968"/>
        <item m="1" x="597"/>
        <item m="1" x="2922"/>
        <item m="1" x="1487"/>
        <item m="1" x="1875"/>
        <item m="1" x="2724"/>
        <item m="1" x="1070"/>
        <item m="1" x="2427"/>
        <item m="1" x="82"/>
        <item m="1" x="1438"/>
        <item m="1" x="2344"/>
        <item m="1" x="220"/>
        <item m="1" x="3085"/>
        <item m="1" x="931"/>
        <item m="1" x="287"/>
        <item m="1" x="3077"/>
        <item m="1" x="2478"/>
        <item m="1" x="301"/>
        <item m="1" x="3058"/>
        <item m="1" x="2713"/>
        <item m="1" x="2212"/>
        <item m="1" x="708"/>
        <item m="1" x="863"/>
        <item m="1" x="2873"/>
        <item m="1" x="2185"/>
        <item m="1" x="799"/>
        <item m="1" x="263"/>
        <item m="1" x="2645"/>
        <item m="1" x="328"/>
        <item m="1" x="1309"/>
        <item m="1" x="2636"/>
        <item m="1" x="1073"/>
        <item m="1" x="1763"/>
        <item m="1" x="533"/>
        <item m="1" x="817"/>
        <item m="1" x="2133"/>
        <item m="1" x="1422"/>
        <item m="1" x="2812"/>
        <item m="1" x="1434"/>
        <item m="1" x="538"/>
        <item m="1" x="2429"/>
        <item m="1" x="2765"/>
        <item m="1" x="1598"/>
        <item m="1" x="2443"/>
        <item m="1" x="2880"/>
        <item m="1" x="521"/>
        <item m="1" x="2672"/>
        <item m="1" x="468"/>
        <item m="1" x="480"/>
        <item m="1" x="313"/>
        <item m="1" x="2445"/>
        <item m="1" x="2890"/>
        <item m="1" x="259"/>
        <item m="1" x="868"/>
        <item m="1" x="609"/>
        <item m="1" x="337"/>
        <item m="1" x="482"/>
        <item m="1" x="2801"/>
        <item m="1" x="2421"/>
        <item m="1" x="1440"/>
        <item m="1" x="768"/>
        <item m="1" x="567"/>
        <item m="1" x="946"/>
        <item m="1" x="499"/>
        <item m="1" x="658"/>
        <item m="1" x="3011"/>
        <item m="1" x="1292"/>
        <item m="1" x="1227"/>
        <item m="1" x="561"/>
        <item m="1" x="2882"/>
        <item m="1" x="2065"/>
        <item m="1" x="1068"/>
        <item m="1" x="2144"/>
        <item m="1" x="1642"/>
        <item m="1" x="1281"/>
        <item m="1" x="1362"/>
        <item m="1" x="1891"/>
        <item m="1" x="745"/>
        <item m="1" x="984"/>
        <item m="1" x="2458"/>
        <item m="1" x="731"/>
        <item m="1" x="1859"/>
        <item m="1" x="2837"/>
        <item m="1" x="3023"/>
        <item m="1" x="2430"/>
        <item m="1" x="438"/>
        <item m="1" x="1336"/>
        <item m="1" x="601"/>
        <item m="1" x="2743"/>
        <item m="1" x="1061"/>
        <item m="1" x="1462"/>
        <item m="1" x="736"/>
        <item m="1" x="1348"/>
        <item m="1" x="743"/>
        <item m="1" x="450"/>
        <item m="1" x="3015"/>
        <item m="1" x="2990"/>
        <item m="1" x="2993"/>
        <item m="1" x="1590"/>
        <item m="1" x="2283"/>
        <item m="1" x="1867"/>
        <item m="1" x="666"/>
        <item m="1" x="1368"/>
        <item m="1" x="1214"/>
        <item m="1" x="423"/>
        <item m="1" x="2895"/>
        <item m="1" x="1241"/>
        <item m="1" x="1055"/>
        <item m="1" x="2349"/>
        <item m="1" x="564"/>
        <item m="1" x="2571"/>
        <item m="1" x="2266"/>
        <item m="1" x="1232"/>
        <item m="1" x="1041"/>
        <item m="1" x="1599"/>
        <item m="1" x="1310"/>
        <item m="1" x="1265"/>
        <item m="1" x="824"/>
        <item m="1" x="595"/>
        <item m="1" x="40"/>
        <item m="1" x="85"/>
        <item m="1" x="1058"/>
        <item m="1" x="1355"/>
        <item m="1" x="229"/>
        <item m="1" x="1606"/>
        <item m="1" x="2707"/>
        <item m="1" x="2314"/>
        <item m="1" x="1722"/>
        <item m="1" x="59"/>
        <item m="1" x="2955"/>
        <item m="1" x="760"/>
        <item m="1" x="2230"/>
        <item m="1" x="1224"/>
        <item m="1" x="2709"/>
        <item m="1" x="1038"/>
        <item m="1" x="123"/>
        <item m="1" x="1555"/>
        <item m="1" x="2655"/>
        <item m="1" x="968"/>
        <item m="1" x="1782"/>
        <item m="1" x="145"/>
        <item m="1" x="1459"/>
        <item m="1" x="1944"/>
        <item m="1" x="2748"/>
        <item m="1" x="2188"/>
        <item m="1" x="1602"/>
        <item m="1" x="1554"/>
        <item m="1" x="1432"/>
        <item m="1" x="107"/>
        <item m="1" x="1216"/>
        <item m="1" x="672"/>
        <item m="1" x="2146"/>
        <item m="1" x="1127"/>
        <item m="1" x="2029"/>
        <item m="1" x="2568"/>
        <item m="1" x="2914"/>
        <item m="1" x="2820"/>
        <item m="1" x="2537"/>
        <item m="1" x="176"/>
        <item m="1" x="2372"/>
        <item m="1" x="2486"/>
        <item m="1" x="2742"/>
        <item m="1" x="1641"/>
        <item m="1" x="925"/>
        <item m="1" x="1392"/>
        <item m="1" x="2006"/>
        <item m="1" x="369"/>
        <item m="1" x="1535"/>
        <item m="1" x="19"/>
        <item m="1" x="2706"/>
        <item m="1" x="2308"/>
        <item m="1" x="2966"/>
        <item m="1" x="1560"/>
        <item m="1" x="1101"/>
        <item m="1" x="52"/>
        <item m="1" x="1868"/>
        <item m="1" x="1029"/>
        <item m="1" x="2206"/>
        <item m="1" x="1814"/>
        <item m="1" x="11"/>
        <item m="1" x="1950"/>
        <item m="1" x="1952"/>
        <item m="1" x="91"/>
        <item m="1" x="2410"/>
        <item m="1" x="1572"/>
        <item m="1" x="400"/>
        <item m="1" x="1416"/>
        <item m="1" x="1596"/>
        <item m="1" x="1612"/>
        <item m="1" x="1319"/>
        <item m="1" x="1222"/>
        <item m="1" x="2994"/>
        <item m="1" x="1400"/>
        <item m="1" x="2182"/>
        <item m="1" x="111"/>
        <item m="1" x="142"/>
        <item m="1" x="498"/>
        <item m="1" x="1401"/>
        <item m="1" x="713"/>
        <item m="1" x="1569"/>
        <item m="1" x="2345"/>
        <item m="1" x="800"/>
        <item m="1" x="1587"/>
        <item m="1" x="2424"/>
        <item m="1" x="2195"/>
        <item m="1" x="1772"/>
        <item m="1" x="1828"/>
        <item m="1" x="2651"/>
        <item m="1" x="2784"/>
        <item m="1" x="1832"/>
        <item m="1" x="364"/>
        <item m="1" x="2271"/>
        <item m="1" x="512"/>
        <item m="1" x="1460"/>
        <item m="1" x="2151"/>
        <item m="1" x="50"/>
        <item m="1" x="3049"/>
        <item m="1" x="1899"/>
        <item m="1" x="862"/>
        <item m="1" x="1998"/>
        <item m="1" x="2648"/>
        <item m="1" x="847"/>
        <item m="1" x="836"/>
        <item m="1" x="2441"/>
        <item m="1" x="1237"/>
        <item m="1" x="2722"/>
        <item m="1" x="963"/>
        <item m="1" x="908"/>
        <item m="1" x="2273"/>
        <item m="1" x="2242"/>
        <item m="1" x="2548"/>
        <item m="1" x="1326"/>
        <item m="1" x="698"/>
        <item m="1" x="1390"/>
        <item m="1" x="2062"/>
        <item m="1" x="2629"/>
        <item m="1" x="2763"/>
        <item m="1" x="2129"/>
        <item m="1" x="2541"/>
        <item m="1" x="2517"/>
        <item m="1" x="1990"/>
        <item m="1" x="3036"/>
        <item m="1" x="2436"/>
        <item m="1" x="1827"/>
        <item m="1" x="2323"/>
        <item m="1" x="530"/>
        <item m="1" x="475"/>
        <item m="1" x="2586"/>
        <item m="1" x="972"/>
        <item m="1" x="2972"/>
        <item m="1" x="2406"/>
        <item m="1" x="2085"/>
        <item m="1" x="1976"/>
        <item m="1" x="903"/>
        <item m="1" x="1067"/>
        <item m="1" x="373"/>
        <item m="1" x="2190"/>
        <item m="1" x="1249"/>
        <item m="1" x="1461"/>
        <item m="1" x="391"/>
        <item m="1" x="2106"/>
        <item m="1" x="1468"/>
        <item m="1" x="2379"/>
        <item m="1" x="2774"/>
        <item m="1" x="1735"/>
        <item m="1" x="1402"/>
        <item m="1" x="2881"/>
        <item m="1" x="2657"/>
        <item m="1" x="2896"/>
        <item m="1" x="1811"/>
        <item m="1" x="870"/>
        <item m="1" x="2214"/>
        <item m="1" x="2262"/>
        <item m="1" x="2497"/>
        <item m="1" x="292"/>
        <item m="1" x="2413"/>
        <item m="1" x="1174"/>
        <item m="1" x="372"/>
        <item m="1" x="3086"/>
        <item m="1" x="430"/>
        <item m="1" x="327"/>
        <item m="1" x="690"/>
        <item m="1" x="849"/>
        <item m="1" x="2563"/>
        <item m="1" x="2997"/>
        <item m="1" x="2776"/>
        <item m="1" x="3003"/>
        <item m="1" x="591"/>
        <item m="1" x="1938"/>
        <item m="1" x="1324"/>
        <item m="1" x="2772"/>
        <item m="1" x="578"/>
        <item m="1" x="772"/>
        <item m="1" x="2121"/>
        <item m="1" x="1098"/>
        <item m="1" x="33"/>
        <item m="1" x="2731"/>
        <item m="1" x="2322"/>
        <item m="1" x="1001"/>
        <item m="1" x="1497"/>
        <item m="1" x="1633"/>
        <item m="1" x="2013"/>
        <item m="1" x="1752"/>
        <item m="1" x="2002"/>
        <item m="1" x="100"/>
        <item m="1" x="2745"/>
        <item m="1" x="2142"/>
        <item m="1" x="3053"/>
        <item m="1" x="1007"/>
        <item m="1" x="3091"/>
        <item m="1" x="2044"/>
        <item m="1" x="919"/>
        <item m="1" x="1043"/>
        <item m="1" x="1352"/>
        <item m="1" x="407"/>
        <item m="1" x="1042"/>
        <item m="1" x="2088"/>
        <item m="1" x="2668"/>
        <item m="1" x="416"/>
        <item m="1" x="1267"/>
        <item m="1" x="1453"/>
        <item m="1" x="1428"/>
        <item m="1" x="2319"/>
        <item m="1" x="703"/>
        <item m="1" x="2032"/>
        <item m="1" x="363"/>
        <item m="1" x="728"/>
        <item m="1" x="1231"/>
        <item m="1" x="2878"/>
        <item m="1" x="1085"/>
        <item m="1" x="1618"/>
        <item m="1" x="274"/>
        <item m="1" x="2325"/>
        <item m="1" x="1893"/>
        <item m="1" x="453"/>
        <item m="1" x="1378"/>
        <item m="1" x="198"/>
        <item m="1" x="1870"/>
        <item m="1" x="2962"/>
        <item m="1" x="629"/>
        <item m="1" x="3024"/>
        <item m="1" x="2332"/>
        <item m="1" x="2001"/>
        <item m="1" x="299"/>
        <item m="1" x="1017"/>
        <item m="1" x="2875"/>
        <item m="1" x="915"/>
        <item m="1" x="3061"/>
        <item m="1" x="2681"/>
        <item m="1" x="1508"/>
        <item m="1" x="1145"/>
        <item m="1" x="270"/>
        <item m="1" x="1974"/>
        <item m="1" x="183"/>
        <item m="1" x="306"/>
        <item m="1" x="166"/>
        <item m="1" x="2781"/>
        <item m="1" x="1794"/>
        <item m="1" x="1767"/>
        <item m="1" x="983"/>
        <item m="1" x="1787"/>
        <item m="1" x="653"/>
        <item m="1" x="2716"/>
        <item m="1" x="1488"/>
        <item m="1" x="2656"/>
        <item m="1" x="527"/>
        <item m="1" x="2166"/>
        <item m="1" x="134"/>
        <item m="1" x="467"/>
        <item m="1" x="2159"/>
        <item m="1" x="704"/>
        <item m="1" x="2466"/>
        <item m="1" x="2782"/>
        <item m="1" x="1513"/>
        <item m="1" x="2947"/>
        <item m="1" x="2930"/>
        <item m="1" x="117"/>
        <item m="1" x="401"/>
        <item m="1" x="1314"/>
        <item m="1" x="2862"/>
        <item m="1" x="1757"/>
        <item m="1" x="1426"/>
        <item m="1" x="1330"/>
        <item m="1" x="2582"/>
        <item m="1" x="2158"/>
        <item m="1" x="1066"/>
        <item m="1" x="1300"/>
        <item m="1" x="2037"/>
        <item m="1" x="1414"/>
        <item m="1" x="1955"/>
        <item m="1" x="171"/>
        <item m="1" x="1833"/>
        <item m="1" x="1784"/>
        <item m="1" x="359"/>
        <item m="1" x="1966"/>
        <item m="1" x="343"/>
        <item m="1" x="2566"/>
        <item m="1" x="1873"/>
        <item m="1" x="1187"/>
        <item m="1" x="980"/>
        <item m="1" x="2688"/>
        <item m="1" x="1623"/>
        <item m="1" x="141"/>
        <item m="1" x="2923"/>
        <item m="1" x="1298"/>
        <item m="1" x="1345"/>
        <item m="1" x="2491"/>
        <item m="1" x="791"/>
        <item m="1" x="3019"/>
        <item m="1" x="1898"/>
        <item m="1" x="461"/>
        <item m="1" x="2197"/>
        <item m="1" x="1320"/>
        <item m="1" x="57"/>
        <item m="1" x="2871"/>
        <item m="1" x="2773"/>
        <item m="1" x="2353"/>
        <item m="1" x="872"/>
        <item m="1" x="1791"/>
        <item m="1" x="491"/>
        <item m="1" x="2251"/>
        <item m="1" x="985"/>
        <item m="1" x="511"/>
        <item m="1" x="197"/>
        <item m="1" x="1790"/>
        <item m="1" x="2200"/>
        <item m="1" x="1714"/>
        <item m="1" x="803"/>
        <item m="1" x="2317"/>
        <item m="1" x="2451"/>
        <item m="1" x="700"/>
        <item m="1" x="1142"/>
        <item m="1" x="3070"/>
        <item m="1" x="740"/>
        <item m="1" x="734"/>
        <item m="1" x="247"/>
        <item m="1" x="654"/>
        <item m="1" x="1759"/>
        <item m="1" x="1919"/>
        <item m="1" x="1969"/>
        <item m="1" x="1620"/>
        <item m="1" x="2479"/>
        <item m="1" x="2732"/>
        <item m="1" x="1130"/>
        <item m="1" x="1014"/>
        <item m="1" x="518"/>
        <item m="1" x="1539"/>
        <item m="1" x="988"/>
        <item m="1" x="657"/>
        <item m="1" x="1353"/>
        <item m="1" x="2558"/>
        <item m="1" x="2393"/>
        <item m="1" x="1485"/>
        <item m="1" x="1760"/>
        <item m="1" x="75"/>
        <item m="1" x="2400"/>
        <item m="1" x="2425"/>
        <item m="1" x="32"/>
        <item m="1" x="785"/>
        <item m="1" x="2679"/>
        <item m="1" x="2304"/>
        <item m="1" x="77"/>
        <item m="1" x="425"/>
        <item m="1" x="2126"/>
        <item m="1" x="2720"/>
        <item m="1" x="665"/>
        <item m="1" x="2585"/>
        <item m="1" x="2423"/>
        <item m="1" x="2938"/>
        <item m="1" x="2339"/>
        <item m="1" x="845"/>
        <item m="1" x="1884"/>
        <item m="1" x="2183"/>
        <item m="1" x="701"/>
        <item m="1" x="1846"/>
        <item m="1" x="1913"/>
        <item m="1" x="2883"/>
        <item m="1" x="644"/>
        <item m="1" x="2141"/>
        <item m="1" x="2839"/>
        <item m="1" x="2973"/>
        <item m="1" x="2232"/>
        <item m="1" x="2300"/>
        <item m="1" x="2750"/>
        <item m="1" x="1406"/>
        <item m="1" x="1290"/>
        <item m="1" x="354"/>
        <item m="1" x="719"/>
        <item m="1" x="1429"/>
        <item m="1" x="2666"/>
        <item m="1" x="864"/>
        <item m="1" x="2905"/>
        <item m="1" x="279"/>
        <item m="1" x="1524"/>
        <item m="1" x="750"/>
        <item m="1" x="2894"/>
        <item m="1" x="971"/>
        <item m="1" x="1800"/>
        <item m="1" x="1087"/>
        <item m="1" x="1655"/>
        <item m="1" x="2245"/>
        <item m="1" x="1076"/>
        <item m="1" x="244"/>
        <item m="1" x="225"/>
        <item m="1" x="833"/>
        <item m="1" x="873"/>
        <item m="1" x="1860"/>
        <item m="1" x="532"/>
        <item m="1" x="1544"/>
        <item m="1" x="1916"/>
        <item m="1" x="2616"/>
        <item m="1" x="149"/>
        <item m="1" x="2079"/>
        <item m="1" x="2860"/>
        <item m="1" x="415"/>
        <item m="1" x="2298"/>
        <item m="1" x="255"/>
        <item m="1" x="1115"/>
        <item m="1" x="1808"/>
        <item m="1" x="584"/>
        <item m="1" x="1741"/>
        <item m="1" x="2980"/>
        <item m="1" x="1721"/>
        <item m="1" x="2769"/>
        <item m="1" x="636"/>
        <item m="1" x="679"/>
        <item m="1" x="3039"/>
        <item m="1" x="2609"/>
        <item m="1" x="126"/>
        <item m="1" x="506"/>
        <item m="1" x="2941"/>
        <item m="1" x="1479"/>
        <item m="1" x="2584"/>
        <item m="1" x="1254"/>
        <item m="1" x="1247"/>
        <item m="1" x="135"/>
        <item m="1" x="1082"/>
        <item m="1" x="2631"/>
        <item m="1" x="2184"/>
        <item m="1" x="1848"/>
        <item m="1" x="1499"/>
        <item m="1" x="2275"/>
        <item m="1" x="2218"/>
        <item m="1" x="3068"/>
        <item m="1" x="813"/>
        <item m="1" x="173"/>
        <item m="1" x="2533"/>
        <item m="1" x="1338"/>
        <item m="1" x="893"/>
        <item m="1" x="366"/>
        <item m="1" x="503"/>
        <item m="1" x="1291"/>
        <item m="1" x="2557"/>
        <item m="1" x="2174"/>
        <item m="1" x="1209"/>
        <item m="1" x="466"/>
        <item m="1" x="837"/>
        <item m="1" x="156"/>
        <item m="1" x="1458"/>
        <item m="1" x="422"/>
        <item m="1" x="232"/>
        <item m="1" x="2256"/>
        <item m="1" x="421"/>
        <item m="1" x="1629"/>
        <item m="1" x="806"/>
        <item m="1" x="942"/>
        <item m="1" x="3013"/>
        <item m="1" x="1054"/>
        <item m="1" x="1393"/>
        <item m="1" x="1230"/>
        <item m="1" x="1861"/>
        <item m="1" x="642"/>
        <item m="1" x="2530"/>
        <item m="1" x="1482"/>
        <item m="1" x="1880"/>
        <item m="1" x="387"/>
        <item m="1" x="1480"/>
        <item m="1" x="1148"/>
        <item m="1" x="500"/>
        <item m="1" x="1065"/>
        <item m="1" x="2791"/>
        <item m="1" x="2918"/>
        <item m="1" x="2945"/>
        <item m="1" x="1269"/>
        <item m="1" x="834"/>
        <item m="1" x="1659"/>
        <item m="1" x="613"/>
        <item m="1" x="965"/>
        <item m="1" x="1361"/>
        <item m="1" x="2691"/>
        <item m="1" x="2601"/>
        <item m="1" x="730"/>
        <item m="1" x="1936"/>
        <item m="1" x="1584"/>
        <item m="1" x="140"/>
        <item m="1" x="1293"/>
        <item m="1" x="887"/>
        <item m="1" x="1473"/>
        <item m="1" x="970"/>
        <item m="1" x="2034"/>
        <item m="1" x="2446"/>
        <item m="1" x="856"/>
        <item m="1" x="608"/>
        <item m="1" x="2297"/>
        <item m="1" x="2444"/>
        <item m="1" x="1268"/>
        <item m="1" x="2518"/>
        <item m="1" x="1691"/>
        <item m="1" x="555"/>
        <item m="1" x="2456"/>
        <item m="1" x="2360"/>
        <item m="1" x="3020"/>
        <item m="1" x="494"/>
        <item m="1" x="1863"/>
        <item m="1" x="987"/>
        <item m="1" x="1193"/>
        <item m="1" x="510"/>
        <item m="1" x="1486"/>
        <item m="1" x="483"/>
        <item m="1" x="2296"/>
        <item m="1" x="2828"/>
        <item m="1" x="12"/>
        <item m="1" x="2693"/>
        <item m="1" x="48"/>
        <item m="1" x="1696"/>
        <item m="1" x="648"/>
        <item m="1" x="1139"/>
        <item m="1" x="2815"/>
        <item m="1" x="2104"/>
        <item m="1" x="2426"/>
        <item m="1" x="427"/>
        <item m="1" x="76"/>
        <item m="1" x="751"/>
        <item m="1" x="1050"/>
        <item m="1" x="2321"/>
        <item m="1" x="3006"/>
        <item m="1" x="788"/>
        <item m="1" x="540"/>
        <item m="1" x="1347"/>
        <item m="1" x="3057"/>
        <item m="1" x="1894"/>
        <item m="1" x="526"/>
        <item m="1" x="1754"/>
        <item m="1" x="573"/>
        <item m="1" x="2842"/>
        <item m="1" x="2771"/>
        <item m="1" x="1522"/>
        <item m="1" x="3051"/>
        <item m="1" x="2163"/>
        <item m="1" x="1671"/>
        <item m="1" x="3010"/>
        <item m="1" x="1152"/>
        <item m="1" x="715"/>
        <item m="1" x="1233"/>
        <item m="1" x="1238"/>
        <item m="1" x="755"/>
        <item m="1" x="1021"/>
        <item m="1" x="560"/>
        <item m="1" x="55"/>
        <item m="1" x="2756"/>
        <item m="1" x="811"/>
        <item m="1" x="1997"/>
        <item m="1" x="460"/>
        <item m="1" x="602"/>
        <item m="1" x="2216"/>
        <item m="1" x="1615"/>
        <item m="1" x="802"/>
        <item m="1" x="1047"/>
        <item m="1" x="2551"/>
        <item m="1" x="1526"/>
        <item m="1" x="1771"/>
        <item m="1" x="1074"/>
        <item m="1" x="783"/>
        <item m="1" x="2926"/>
        <item x="0"/>
        <item x="2"/>
        <item m="1" x="2440"/>
        <item m="1" x="379"/>
        <item m="1" x="211"/>
        <item m="1" x="348"/>
        <item m="1" x="240"/>
        <item m="1" x="2937"/>
        <item m="1" x="590"/>
        <item m="1" x="1159"/>
        <item m="1" x="153"/>
        <item m="1" x="2739"/>
        <item m="1" x="2365"/>
        <item m="1" x="2910"/>
        <item m="1" x="964"/>
        <item m="1" x="2929"/>
        <item m="1" x="1556"/>
        <item m="1" x="1157"/>
        <item m="1" x="1981"/>
        <item m="1" x="2841"/>
        <item m="1" x="2861"/>
        <item m="1" x="360"/>
        <item m="1" x="1607"/>
        <item m="1" x="2977"/>
        <item m="1" x="1954"/>
        <item m="1" x="1797"/>
        <item m="1" x="738"/>
        <item m="1" x="38"/>
        <item m="1" x="2118"/>
        <item m="1" x="2059"/>
        <item m="1" x="162"/>
        <item m="1" x="1377"/>
        <item m="1" x="1006"/>
        <item m="1" x="472"/>
        <item m="1" x="2131"/>
        <item m="1" x="2764"/>
        <item m="1" x="283"/>
        <item m="1" x="2579"/>
        <item m="1" x="2877"/>
        <item m="1" x="1034"/>
        <item m="1" x="1445"/>
        <item m="1" x="1769"/>
        <item m="1" x="1676"/>
        <item m="1" x="718"/>
        <item m="1" x="459"/>
        <item m="1" x="709"/>
        <item m="1" x="1773"/>
        <item m="1" x="2439"/>
        <item m="1" x="1634"/>
        <item m="1" x="224"/>
        <item m="1" x="1200"/>
        <item m="1" x="285"/>
        <item m="1" x="1151"/>
        <item m="1" x="1789"/>
        <item m="1" x="2680"/>
        <item m="1" x="951"/>
        <item m="1" x="2788"/>
        <item m="1" x="792"/>
        <item m="1" x="2669"/>
        <item m="1" x="2567"/>
        <item m="1" x="575"/>
        <item m="1" x="794"/>
        <item m="1" x="2817"/>
        <item m="1" x="764"/>
        <item m="1" x="1318"/>
        <item m="1" x="2991"/>
        <item m="1" x="2082"/>
        <item m="1" x="2431"/>
        <item m="1" x="1417"/>
        <item m="1" x="525"/>
        <item m="1" x="2305"/>
        <item m="1" x="2049"/>
        <item m="1" x="1176"/>
        <item m="1" x="920"/>
        <item m="1" x="152"/>
        <item m="1" x="3017"/>
        <item m="1" x="2899"/>
        <item m="1" x="1830"/>
        <item m="1" x="1777"/>
        <item m="1" x="541"/>
        <item m="1" x="241"/>
        <item m="1" x="1999"/>
        <item m="1" x="2746"/>
        <item m="1" x="1928"/>
        <item m="1" x="3009"/>
        <item m="1" x="226"/>
      </items>
    </pivotField>
    <pivotField compact="0" numFmtId="166" outline="0" showAll="0" defaultSubtotal="0"/>
    <pivotField dataField="1" compact="0" numFmtId="166" outline="0" showAll="0" defaultSubtotal="0"/>
    <pivotField compact="0" outline="0" showAll="0" defaultSubtotal="0"/>
    <pivotField name="Sales Stage" axis="axisRow" compact="0" outline="0" showAll="0" defaultSubtotal="0">
      <items count="6">
        <item x="0"/>
        <item m="1" x="5"/>
        <item h="1" x="1"/>
        <item x="2"/>
        <item m="1" x="4"/>
        <item h="1" x="3"/>
      </items>
    </pivotField>
    <pivotField compact="0" outline="0" showAll="0" defaultSubtotal="0"/>
    <pivotField compact="0" numFmtId="3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numFmtId="167" outline="0" showAll="0" defaultSubtotal="0">
      <items count="325">
        <item m="1" x="14"/>
        <item m="1" x="17"/>
        <item m="1" x="178"/>
        <item m="1" x="19"/>
        <item m="1" x="181"/>
        <item m="1" x="21"/>
        <item m="1" x="183"/>
        <item m="1" x="26"/>
        <item m="1" x="190"/>
        <item m="1" x="30"/>
        <item m="1" x="194"/>
        <item m="1" x="35"/>
        <item m="1" x="202"/>
        <item m="1" x="42"/>
        <item m="1" x="207"/>
        <item m="1" x="49"/>
        <item m="1" x="214"/>
        <item m="1" x="219"/>
        <item m="1" x="60"/>
        <item m="1" x="226"/>
        <item m="1" x="67"/>
        <item m="1" x="232"/>
        <item m="1" x="74"/>
        <item m="1" x="240"/>
        <item m="1" x="20"/>
        <item m="1" x="182"/>
        <item m="1" x="22"/>
        <item m="1" x="184"/>
        <item m="1" x="23"/>
        <item m="1" x="28"/>
        <item m="1" x="191"/>
        <item m="1" x="31"/>
        <item m="1" x="196"/>
        <item m="1" x="36"/>
        <item m="1" x="199"/>
        <item m="1" x="39"/>
        <item m="1" x="203"/>
        <item m="1" x="44"/>
        <item m="1" x="209"/>
        <item m="1" x="51"/>
        <item m="1" x="215"/>
        <item m="1" x="55"/>
        <item m="1" x="220"/>
        <item m="1" x="61"/>
        <item m="1" x="227"/>
        <item m="1" x="69"/>
        <item m="1" x="234"/>
        <item m="1" x="75"/>
        <item m="1" x="241"/>
        <item m="1" x="84"/>
        <item m="1" x="185"/>
        <item m="1" x="24"/>
        <item m="1" x="188"/>
        <item m="1" x="29"/>
        <item m="1" x="192"/>
        <item m="1" x="33"/>
        <item m="1" x="38"/>
        <item m="1" x="200"/>
        <item m="1" x="40"/>
        <item m="1" x="204"/>
        <item m="1" x="46"/>
        <item m="1" x="210"/>
        <item m="1" x="216"/>
        <item m="1" x="56"/>
        <item m="1" x="221"/>
        <item m="1" x="62"/>
        <item m="1" x="228"/>
        <item m="1" x="70"/>
        <item m="1" x="235"/>
        <item m="1" x="77"/>
        <item m="1" x="242"/>
        <item m="1" x="85"/>
        <item m="1" x="248"/>
        <item m="1" x="90"/>
        <item m="1" x="255"/>
        <item m="1" x="97"/>
        <item m="1" x="104"/>
        <item m="1" x="266"/>
        <item m="1" x="193"/>
        <item m="1" x="34"/>
        <item m="1" x="198"/>
        <item m="1" x="41"/>
        <item m="1" x="206"/>
        <item m="1" x="47"/>
        <item m="1" x="211"/>
        <item m="1" x="52"/>
        <item m="1" x="57"/>
        <item m="1" x="223"/>
        <item m="1" x="64"/>
        <item m="1" x="229"/>
        <item m="1" x="71"/>
        <item m="1" x="236"/>
        <item m="1" x="79"/>
        <item m="1" x="86"/>
        <item m="1" x="250"/>
        <item m="1" x="91"/>
        <item m="1" x="256"/>
        <item m="1" x="98"/>
        <item m="1" x="268"/>
        <item m="1" x="110"/>
        <item m="1" x="272"/>
        <item m="1" x="115"/>
        <item m="1" x="201"/>
        <item m="1" x="48"/>
        <item m="1" x="212"/>
        <item m="1" x="53"/>
        <item m="1" x="217"/>
        <item m="1" x="58"/>
        <item m="1" x="65"/>
        <item m="1" x="230"/>
        <item m="1" x="72"/>
        <item m="1" x="237"/>
        <item m="1" x="80"/>
        <item x="3"/>
        <item m="1" x="251"/>
        <item m="1" x="92"/>
        <item m="1" x="257"/>
        <item m="1" x="99"/>
        <item m="1" x="261"/>
        <item m="1" x="105"/>
        <item m="1" x="111"/>
        <item m="1" x="273"/>
        <item m="1" x="116"/>
        <item m="1" x="279"/>
        <item m="1" x="121"/>
        <item x="5"/>
        <item m="1" x="128"/>
        <item m="1" x="291"/>
        <item m="1" x="213"/>
        <item m="1" x="54"/>
        <item m="1" x="218"/>
        <item m="1" x="59"/>
        <item m="1" x="224"/>
        <item m="1" x="66"/>
        <item m="1" x="73"/>
        <item m="1" x="238"/>
        <item m="1" x="81"/>
        <item m="1" x="244"/>
        <item m="1" x="87"/>
        <item m="1" x="93"/>
        <item m="1" x="258"/>
        <item m="1" x="100"/>
        <item m="1" x="262"/>
        <item m="1" x="106"/>
        <item x="0"/>
        <item m="1" x="274"/>
        <item m="1" x="117"/>
        <item m="1" x="280"/>
        <item m="1" x="122"/>
        <item m="1" x="285"/>
        <item x="4"/>
        <item m="1" x="135"/>
        <item x="1"/>
        <item m="1" x="141"/>
        <item m="1" x="225"/>
        <item m="1" x="231"/>
        <item m="1" x="239"/>
        <item m="1" x="82"/>
        <item m="1" x="245"/>
        <item m="1" x="88"/>
        <item m="1" x="252"/>
        <item m="1" x="94"/>
        <item m="1" x="263"/>
        <item m="1" x="107"/>
        <item x="2"/>
        <item m="1" x="112"/>
        <item m="1" x="275"/>
        <item m="1" x="281"/>
        <item m="1" x="123"/>
        <item m="1" x="286"/>
        <item m="1" x="129"/>
        <item m="1" x="292"/>
        <item m="1" x="136"/>
        <item m="1" x="142"/>
        <item m="1" x="300"/>
        <item m="1" x="146"/>
        <item m="1" x="305"/>
        <item m="1" x="151"/>
        <item m="1" x="309"/>
        <item m="1" x="83"/>
        <item m="1" x="246"/>
        <item m="1" x="89"/>
        <item m="1" x="253"/>
        <item m="1" x="95"/>
        <item m="1" x="259"/>
        <item m="1" x="108"/>
        <item m="1" x="113"/>
        <item m="1" x="276"/>
        <item m="1" x="118"/>
        <item m="1" x="282"/>
        <item m="1" x="124"/>
        <item m="1" x="287"/>
        <item m="1" x="293"/>
        <item m="1" x="137"/>
        <item m="1" x="297"/>
        <item m="1" x="301"/>
        <item m="1" x="147"/>
        <item m="1" x="152"/>
        <item m="1" x="310"/>
        <item m="1" x="157"/>
        <item m="1" x="320"/>
        <item m="1" x="254"/>
        <item m="1" x="96"/>
        <item m="1" x="103"/>
        <item m="1" x="270"/>
        <item m="1" x="119"/>
        <item m="1" x="283"/>
        <item m="1" x="131"/>
        <item m="1" x="294"/>
        <item m="1" x="138"/>
        <item m="1" x="298"/>
        <item m="1" x="143"/>
        <item m="1" x="302"/>
        <item m="1" x="148"/>
        <item m="1" x="307"/>
        <item m="1" x="153"/>
        <item m="1" x="158"/>
        <item m="1" x="316"/>
        <item m="1" x="321"/>
        <item m="1" x="165"/>
        <item m="1" x="6"/>
        <item m="1" x="169"/>
        <item m="1" x="265"/>
        <item m="1" x="109"/>
        <item m="1" x="271"/>
        <item m="1" x="277"/>
        <item m="1" x="284"/>
        <item m="1" x="126"/>
        <item m="1" x="288"/>
        <item m="1" x="139"/>
        <item m="1" x="144"/>
        <item m="1" x="303"/>
        <item m="1" x="149"/>
        <item m="1" x="154"/>
        <item m="1" x="312"/>
        <item m="1" x="159"/>
        <item m="1" x="317"/>
        <item m="1" x="162"/>
        <item m="1" x="322"/>
        <item m="1" x="166"/>
        <item m="1" x="170"/>
        <item m="1" x="9"/>
        <item m="1" x="11"/>
        <item m="1" x="175"/>
        <item m="1" x="15"/>
        <item m="1" x="120"/>
        <item m="1" x="133"/>
        <item m="1" x="299"/>
        <item m="1" x="145"/>
        <item m="1" x="308"/>
        <item m="1" x="160"/>
        <item m="1" x="318"/>
        <item m="1" x="163"/>
        <item m="1" x="167"/>
        <item m="1" x="173"/>
        <item m="1" x="176"/>
        <item m="1" x="16"/>
        <item m="1" x="180"/>
        <item m="1" x="290"/>
        <item m="1" x="295"/>
        <item m="1" x="140"/>
        <item m="1" x="304"/>
        <item m="1" x="156"/>
        <item m="1" x="314"/>
        <item m="1" x="164"/>
        <item m="1" x="8"/>
        <item m="1" x="171"/>
        <item m="1" x="10"/>
        <item m="1" x="174"/>
        <item m="1" x="13"/>
        <item m="1" x="18"/>
        <item m="1" x="187"/>
        <item m="1" x="25"/>
        <item m="1" x="179"/>
        <item m="1" x="27"/>
        <item m="1" x="50"/>
        <item m="1" x="68"/>
        <item m="1" x="233"/>
        <item m="1" x="45"/>
        <item m="1" x="76"/>
        <item m="1" x="189"/>
        <item m="1" x="197"/>
        <item m="1" x="205"/>
        <item m="1" x="222"/>
        <item m="1" x="63"/>
        <item m="1" x="78"/>
        <item m="1" x="243"/>
        <item m="1" x="249"/>
        <item m="1" x="267"/>
        <item m="1" x="12"/>
        <item m="1" x="134"/>
        <item m="1" x="319"/>
        <item m="1" x="324"/>
        <item m="1" x="125"/>
        <item m="1" x="102"/>
        <item m="1" x="264"/>
        <item m="1" x="269"/>
        <item m="1" x="32"/>
        <item m="1" x="43"/>
        <item m="1" x="208"/>
        <item m="1" x="130"/>
        <item m="1" x="37"/>
        <item m="1" x="7"/>
        <item m="1" x="132"/>
        <item m="1" x="313"/>
        <item m="1" x="247"/>
        <item m="1" x="195"/>
        <item m="1" x="101"/>
        <item m="1" x="315"/>
        <item m="1" x="161"/>
        <item m="1" x="306"/>
        <item m="1" x="127"/>
        <item m="1" x="172"/>
        <item m="1" x="155"/>
        <item m="1" x="289"/>
        <item m="1" x="150"/>
        <item m="1" x="260"/>
        <item m="1" x="311"/>
        <item m="1" x="296"/>
        <item m="1" x="323"/>
        <item m="1" x="168"/>
        <item m="1" x="278"/>
        <item m="1" x="177"/>
        <item m="1" x="186"/>
        <item m="1" x="114"/>
      </items>
    </pivotField>
    <pivotField axis="axisPage" compact="0" outline="0" showAll="0" defaultSubtotal="0">
      <items count="2">
        <item x="0"/>
        <item m="1" x="1"/>
      </items>
    </pivotField>
    <pivotField axis="axisCol" compact="0" outline="0" showAll="0" defaultSubtotal="0">
      <items count="4">
        <item h="1" m="1" x="2"/>
        <item h="1" x="0"/>
        <item x="1"/>
        <item h="1" m="1" x="3"/>
      </items>
    </pivotField>
    <pivotField compact="0" numFmtId="167" outline="0" showAll="0" defaultSubtotal="0"/>
    <pivotField compact="0" numFmtId="168" outline="0" showAll="0" defaultSubtotal="0"/>
    <pivotField compact="0" outline="0" showAll="0" defaultSubtotal="0"/>
    <pivotField compact="0" numFmtId="167" outline="0" showAll="0" defaultSubtotal="0"/>
    <pivotField compact="0" numFmtId="3" outline="0" showAll="0" defaultSubtotal="0"/>
    <pivotField compact="0" outline="0" showAll="0" defaultSubtotal="0"/>
    <pivotField compact="0" outline="0" showAll="0" defaultSubtotal="0"/>
    <pivotField axis="axisPage" compact="0" outline="0" showAll="0" defaultSubtotal="0">
      <items count="5">
        <item m="1" x="3"/>
        <item x="2"/>
        <item m="1" x="4"/>
        <item x="1"/>
        <item x="0"/>
      </items>
    </pivotField>
    <pivotField compact="0" outline="0" showAll="0" defaultSubtotal="0"/>
    <pivotField compact="0" outline="0" showAll="0" defaultSubtotal="0"/>
    <pivotField compact="0" numFmtId="167" outline="0" showAll="0" defaultSubtotal="0"/>
    <pivotField compact="0" outline="0" showAll="0" defaultSubtotal="0"/>
    <pivotField compact="0" numFmtId="167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68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name="Week " compact="0" outline="0" showAll="0" sortType="ascending"/>
    <pivotField name="NQ Week" compact="0" outline="0" showAll="0"/>
    <pivotField name="Customer Name" axis="axisRow" compact="0" outline="0" showAll="0">
      <items count="9">
        <item x="6"/>
        <item x="2"/>
        <item x="5"/>
        <item x="4"/>
        <item x="3"/>
        <item x="1"/>
        <item x="0"/>
        <item m="1" x="7"/>
        <item t="default"/>
      </items>
    </pivotField>
    <pivotField name="Oppty Owner" axis="axisRow" compact="0" outline="0" showAll="0" defaultSubtotal="0">
      <items count="267">
        <item m="1" x="255"/>
        <item m="1" x="199"/>
        <item m="1" x="190"/>
        <item m="1" x="206"/>
        <item m="1" x="112"/>
        <item m="1" x="201"/>
        <item m="1" x="228"/>
        <item m="1" x="193"/>
        <item m="1" x="113"/>
        <item m="1" x="134"/>
        <item m="1" x="20"/>
        <item m="1" x="252"/>
        <item x="5"/>
        <item m="1" x="55"/>
        <item m="1" x="173"/>
        <item m="1" x="98"/>
        <item m="1" x="102"/>
        <item m="1" x="92"/>
        <item m="1" x="18"/>
        <item m="1" x="121"/>
        <item m="1" x="135"/>
        <item m="1" x="223"/>
        <item m="1" x="15"/>
        <item m="1" x="218"/>
        <item m="1" x="197"/>
        <item m="1" x="256"/>
        <item m="1" x="187"/>
        <item m="1" x="73"/>
        <item m="1" x="43"/>
        <item m="1" x="137"/>
        <item m="1" x="105"/>
        <item m="1" x="194"/>
        <item m="1" x="108"/>
        <item m="1" x="71"/>
        <item m="1" x="170"/>
        <item m="1" x="229"/>
        <item m="1" x="168"/>
        <item m="1" x="9"/>
        <item m="1" x="149"/>
        <item m="1" x="169"/>
        <item m="1" x="257"/>
        <item m="1" x="225"/>
        <item m="1" x="118"/>
        <item m="1" x="103"/>
        <item m="1" x="205"/>
        <item x="2"/>
        <item m="1" x="185"/>
        <item m="1" x="254"/>
        <item m="1" x="250"/>
        <item m="1" x="58"/>
        <item m="1" x="204"/>
        <item m="1" x="191"/>
        <item m="1" x="117"/>
        <item m="1" x="158"/>
        <item m="1" x="99"/>
        <item m="1" x="164"/>
        <item m="1" x="178"/>
        <item m="1" x="75"/>
        <item m="1" x="36"/>
        <item m="1" x="132"/>
        <item m="1" x="211"/>
        <item m="1" x="26"/>
        <item m="1" x="262"/>
        <item m="1" x="266"/>
        <item m="1" x="109"/>
        <item m="1" x="244"/>
        <item m="1" x="217"/>
        <item x="1"/>
        <item m="1" x="60"/>
        <item m="1" x="77"/>
        <item m="1" x="246"/>
        <item m="1" x="31"/>
        <item m="1" x="29"/>
        <item m="1" x="214"/>
        <item m="1" x="21"/>
        <item m="1" x="247"/>
        <item m="1" x="128"/>
        <item m="1" x="44"/>
        <item m="1" x="233"/>
        <item m="1" x="182"/>
        <item m="1" x="72"/>
        <item m="1" x="242"/>
        <item m="1" x="162"/>
        <item m="1" x="111"/>
        <item m="1" x="66"/>
        <item m="1" x="90"/>
        <item m="1" x="69"/>
        <item m="1" x="133"/>
        <item m="1" x="28"/>
        <item m="1" x="25"/>
        <item x="3"/>
        <item m="1" x="264"/>
        <item m="1" x="231"/>
        <item m="1" x="74"/>
        <item m="1" x="114"/>
        <item m="1" x="160"/>
        <item m="1" x="144"/>
        <item m="1" x="263"/>
        <item x="7"/>
        <item m="1" x="253"/>
        <item m="1" x="56"/>
        <item m="1" x="86"/>
        <item m="1" x="150"/>
        <item m="1" x="67"/>
        <item m="1" x="93"/>
        <item m="1" x="62"/>
        <item m="1" x="30"/>
        <item m="1" x="12"/>
        <item m="1" x="47"/>
        <item m="1" x="265"/>
        <item m="1" x="140"/>
        <item m="1" x="17"/>
        <item m="1" x="89"/>
        <item m="1" x="76"/>
        <item m="1" x="180"/>
        <item m="1" x="219"/>
        <item m="1" x="131"/>
        <item m="1" x="120"/>
        <item m="1" x="161"/>
        <item m="1" x="38"/>
        <item m="1" x="241"/>
        <item m="1" x="188"/>
        <item m="1" x="251"/>
        <item x="0"/>
        <item m="1" x="172"/>
        <item m="1" x="40"/>
        <item m="1" x="24"/>
        <item m="1" x="181"/>
        <item m="1" x="54"/>
        <item m="1" x="192"/>
        <item m="1" x="224"/>
        <item m="1" x="123"/>
        <item m="1" x="159"/>
        <item m="1" x="52"/>
        <item m="1" x="226"/>
        <item m="1" x="167"/>
        <item m="1" x="151"/>
        <item m="1" x="245"/>
        <item m="1" x="147"/>
        <item m="1" x="48"/>
        <item m="1" x="125"/>
        <item m="1" x="57"/>
        <item m="1" x="258"/>
        <item m="1" x="155"/>
        <item m="1" x="261"/>
        <item m="1" x="13"/>
        <item m="1" x="65"/>
        <item m="1" x="122"/>
        <item m="1" x="200"/>
        <item m="1" x="207"/>
        <item m="1" x="209"/>
        <item m="1" x="139"/>
        <item m="1" x="116"/>
        <item m="1" x="115"/>
        <item m="1" x="51"/>
        <item m="1" x="80"/>
        <item m="1" x="129"/>
        <item m="1" x="175"/>
        <item m="1" x="95"/>
        <item m="1" x="141"/>
        <item m="1" x="260"/>
        <item m="1" x="81"/>
        <item m="1" x="10"/>
        <item m="1" x="39"/>
        <item m="1" x="202"/>
        <item m="1" x="221"/>
        <item m="1" x="216"/>
        <item m="1" x="163"/>
        <item m="1" x="220"/>
        <item m="1" x="106"/>
        <item m="1" x="171"/>
        <item m="1" x="100"/>
        <item m="1" x="186"/>
        <item m="1" x="165"/>
        <item m="1" x="85"/>
        <item m="1" x="41"/>
        <item m="1" x="68"/>
        <item m="1" x="101"/>
        <item m="1" x="88"/>
        <item m="1" x="143"/>
        <item m="1" x="259"/>
        <item m="1" x="222"/>
        <item m="1" x="227"/>
        <item m="1" x="213"/>
        <item m="1" x="104"/>
        <item m="1" x="145"/>
        <item m="1" x="195"/>
        <item m="1" x="152"/>
        <item m="1" x="32"/>
        <item m="1" x="27"/>
        <item m="1" x="232"/>
        <item m="1" x="22"/>
        <item m="1" x="184"/>
        <item m="1" x="234"/>
        <item m="1" x="97"/>
        <item m="1" x="96"/>
        <item m="1" x="110"/>
        <item m="1" x="19"/>
        <item m="1" x="183"/>
        <item m="1" x="45"/>
        <item m="1" x="189"/>
        <item m="1" x="63"/>
        <item m="1" x="230"/>
        <item m="1" x="33"/>
        <item m="1" x="8"/>
        <item m="1" x="238"/>
        <item m="1" x="91"/>
        <item m="1" x="107"/>
        <item m="1" x="176"/>
        <item x="6"/>
        <item m="1" x="94"/>
        <item m="1" x="235"/>
        <item m="1" x="61"/>
        <item m="1" x="236"/>
        <item m="1" x="49"/>
        <item m="1" x="248"/>
        <item m="1" x="237"/>
        <item m="1" x="124"/>
        <item m="1" x="177"/>
        <item m="1" x="79"/>
        <item m="1" x="59"/>
        <item m="1" x="82"/>
        <item m="1" x="166"/>
        <item m="1" x="136"/>
        <item m="1" x="157"/>
        <item m="1" x="179"/>
        <item x="4"/>
        <item m="1" x="142"/>
        <item m="1" x="53"/>
        <item m="1" x="249"/>
        <item m="1" x="64"/>
        <item m="1" x="11"/>
        <item m="1" x="240"/>
        <item m="1" x="196"/>
        <item m="1" x="23"/>
        <item m="1" x="126"/>
        <item m="1" x="35"/>
        <item m="1" x="153"/>
        <item m="1" x="138"/>
        <item m="1" x="50"/>
        <item m="1" x="215"/>
        <item m="1" x="156"/>
        <item m="1" x="174"/>
        <item m="1" x="16"/>
        <item m="1" x="70"/>
        <item m="1" x="130"/>
        <item m="1" x="243"/>
        <item m="1" x="84"/>
        <item m="1" x="87"/>
        <item m="1" x="127"/>
        <item m="1" x="198"/>
        <item m="1" x="146"/>
        <item m="1" x="34"/>
        <item m="1" x="148"/>
        <item m="1" x="212"/>
        <item m="1" x="119"/>
        <item m="1" x="83"/>
        <item m="1" x="203"/>
        <item m="1" x="78"/>
        <item m="1" x="42"/>
        <item m="1" x="154"/>
        <item m="1" x="208"/>
        <item m="1" x="210"/>
        <item m="1" x="46"/>
        <item m="1" x="239"/>
        <item m="1" x="14"/>
        <item m="1" x="37"/>
      </items>
    </pivotField>
    <pivotField dataField="1" compact="0" outline="0" showAll="0" defaultSubtotal="0"/>
    <pivotField dataField="1" compact="0" outline="0" showAll="0" defaultSubtotal="0"/>
  </pivotFields>
  <rowFields count="7">
    <field x="96"/>
    <field x="0"/>
    <field x="8"/>
    <field x="97"/>
    <field x="12"/>
    <field x="45"/>
    <field x="5"/>
  </rowFields>
  <rowItems count="1">
    <i t="grand">
      <x/>
    </i>
  </rowItems>
  <colFields count="2">
    <field x="47"/>
    <field x="-2"/>
  </colFields>
  <pageFields count="2">
    <pageField fld="55" item="3" hier="-1"/>
    <pageField fld="46" item="0" hier="-1"/>
  </pageFields>
  <dataFields count="3">
    <dataField name=" TCV" fld="10" baseField="0" baseItem="0" numFmtId="172"/>
    <dataField name=" PCW Identified" fld="98" baseField="0" baseItem="0" numFmtId="172"/>
    <dataField name=" PCW Performed" fld="99" baseField="0" baseItem="0" numFmtId="172"/>
  </dataFields>
  <formats count="9">
    <format dxfId="362">
      <pivotArea type="all" outline="0" fieldPosition="0"/>
    </format>
    <format dxfId="361">
      <pivotArea dataOnly="0" labelOnly="1" outline="0" fieldPosition="0">
        <references count="1">
          <reference field="45" count="0"/>
        </references>
      </pivotArea>
    </format>
    <format dxfId="360">
      <pivotArea dataOnly="0" outline="0" fieldPosition="0">
        <references count="3">
          <reference field="46" count="1" selected="0">
            <x v="0"/>
          </reference>
          <reference field="55" count="1" selected="0">
            <x v="2"/>
          </reference>
          <reference field="96" count="0" defaultSubtotal="1"/>
        </references>
      </pivotArea>
    </format>
    <format dxfId="359">
      <pivotArea outline="0" fieldPosition="0">
        <references count="1">
          <reference field="4294967294" count="1">
            <x v="1"/>
          </reference>
        </references>
      </pivotArea>
    </format>
    <format dxfId="358">
      <pivotArea dataOnly="0" outline="0" fieldPosition="0">
        <references count="1">
          <reference field="4294967294" count="1">
            <x v="1"/>
          </reference>
        </references>
      </pivotArea>
    </format>
    <format dxfId="357">
      <pivotArea outline="0" fieldPosition="0">
        <references count="1">
          <reference field="4294967294" count="1">
            <x v="2"/>
          </reference>
        </references>
      </pivotArea>
    </format>
    <format dxfId="356">
      <pivotArea dataOnly="0" outline="0" fieldPosition="0">
        <references count="1">
          <reference field="4294967294" count="1">
            <x v="2"/>
          </reference>
        </references>
      </pivotArea>
    </format>
    <format dxfId="355">
      <pivotArea outline="0" fieldPosition="0">
        <references count="1">
          <reference field="4294967294" count="1">
            <x v="0"/>
          </reference>
        </references>
      </pivotArea>
    </format>
    <format dxfId="354">
      <pivotArea dataOnly="0" outline="0" fieldPosition="0">
        <references count="1">
          <reference field="4294967294" count="1">
            <x v="0"/>
          </reference>
        </references>
      </pivotArea>
    </format>
  </formats>
  <pivotTableStyleInfo name="nq" showRowHeaders="1" showColHeaders="1" showRowStripes="0" showColStripes="0" showLastColumn="1"/>
  <filters count="1">
    <filter fld="0" type="valueGreaterThan" evalOrder="-1" id="1" iMeasureFld="0">
      <autoFilter ref="A1">
        <filterColumn colId="0">
          <customFilters>
            <customFilter operator="greaterThan" val="1"/>
          </customFilters>
        </filterColumn>
      </autoFilter>
    </filter>
  </filters>
</pivotTableDefinition>
</file>

<file path=xl/pivotTables/pivotTable10.xml><?xml version="1.0" encoding="utf-8"?>
<pivotTableDefinition xmlns="http://schemas.openxmlformats.org/spreadsheetml/2006/main" name="PivotTable6" cacheId="15" applyNumberFormats="0" applyBorderFormats="0" applyFontFormats="0" applyPatternFormats="0" applyAlignmentFormats="0" applyWidthHeightFormats="1" dataCaption="Values" updatedVersion="3" minRefreshableVersion="3" showDrill="0" useAutoFormatting="1" colGrandTotals="0" itemPrintTitles="1" createdVersion="4" indent="0" compact="0" compactData="0" multipleFieldFilters="0">
  <location ref="A5:I8" firstHeaderRow="1" firstDataRow="3" firstDataCol="7" rowPageCount="3" colPageCount="1"/>
  <pivotFields count="100">
    <pivotField axis="axisRow" compact="0" outline="0" showAll="0" sortType="descending" defaultSubtotal="0">
      <items count="2853">
        <item m="1" x="1655"/>
        <item m="1" x="2675"/>
        <item m="1" x="1848"/>
        <item m="1" x="2337"/>
        <item m="1" x="2413"/>
        <item m="1" x="1709"/>
        <item m="1" x="2667"/>
        <item m="1" x="1933"/>
        <item m="1" x="2697"/>
        <item m="1" x="629"/>
        <item m="1" x="1118"/>
        <item m="1" x="1336"/>
        <item m="1" x="2715"/>
        <item m="1" x="2488"/>
        <item m="1" x="2161"/>
        <item m="1" x="1070"/>
        <item m="1" x="2221"/>
        <item m="1" x="2509"/>
        <item m="1" x="1937"/>
        <item m="1" x="1734"/>
        <item m="1" x="255"/>
        <item m="1" x="1567"/>
        <item m="1" x="2467"/>
        <item m="1" x="143"/>
        <item m="1" x="92"/>
        <item m="1" x="936"/>
        <item m="1" x="2030"/>
        <item m="1" x="1107"/>
        <item m="1" x="1284"/>
        <item m="1" x="275"/>
        <item m="1" x="1534"/>
        <item m="1" x="1633"/>
        <item m="1" x="2088"/>
        <item m="1" x="2749"/>
        <item m="1" x="1556"/>
        <item m="1" x="2668"/>
        <item m="1" x="181"/>
        <item m="1" x="2448"/>
        <item m="1" x="1685"/>
        <item m="1" x="1244"/>
        <item m="1" x="132"/>
        <item m="1" x="139"/>
        <item m="1" x="2339"/>
        <item m="1" x="469"/>
        <item m="1" x="260"/>
        <item m="1" x="963"/>
        <item m="1" x="299"/>
        <item m="1" x="854"/>
        <item m="1" x="2771"/>
        <item m="1" x="1705"/>
        <item m="1" x="39"/>
        <item m="1" x="1467"/>
        <item m="1" x="579"/>
        <item m="1" x="2562"/>
        <item m="1" x="2394"/>
        <item m="1" x="206"/>
        <item m="1" x="2655"/>
        <item m="1" x="1008"/>
        <item m="1" x="1827"/>
        <item m="1" x="140"/>
        <item m="1" x="1001"/>
        <item m="1" x="1748"/>
        <item m="1" x="286"/>
        <item m="1" x="2505"/>
        <item m="1" x="1812"/>
        <item m="1" x="1260"/>
        <item m="1" x="2690"/>
        <item m="1" x="1126"/>
        <item m="1" x="1656"/>
        <item m="1" x="840"/>
        <item m="1" x="540"/>
        <item m="1" x="235"/>
        <item m="1" x="270"/>
        <item m="1" x="2812"/>
        <item m="1" x="959"/>
        <item m="1" x="723"/>
        <item m="1" x="2805"/>
        <item m="1" x="2083"/>
        <item m="1" x="1947"/>
        <item m="1" x="2671"/>
        <item m="1" x="1695"/>
        <item m="1" x="489"/>
        <item m="1" x="1828"/>
        <item m="1" x="590"/>
        <item m="1" x="851"/>
        <item m="1" x="2271"/>
        <item m="1" x="2034"/>
        <item m="1" x="1188"/>
        <item m="1" x="399"/>
        <item m="1" x="89"/>
        <item m="1" x="479"/>
        <item m="1" x="573"/>
        <item m="1" x="2203"/>
        <item m="1" x="2844"/>
        <item m="1" x="701"/>
        <item m="1" x="2524"/>
        <item m="1" x="1616"/>
        <item m="1" x="613"/>
        <item m="1" x="1297"/>
        <item m="1" x="2193"/>
        <item m="1" x="197"/>
        <item m="1" x="881"/>
        <item m="1" x="2365"/>
        <item m="1" x="180"/>
        <item m="1" x="136"/>
        <item m="1" x="1032"/>
        <item m="1" x="2135"/>
        <item m="1" x="1735"/>
        <item m="1" x="1271"/>
        <item m="1" x="161"/>
        <item m="1" x="2643"/>
        <item m="1" x="1372"/>
        <item m="1" x="2343"/>
        <item m="1" x="2452"/>
        <item m="1" x="202"/>
        <item m="1" x="975"/>
        <item m="1" x="2813"/>
        <item m="1" x="1251"/>
        <item m="1" x="2563"/>
        <item m="1" x="1736"/>
        <item m="1" x="2007"/>
        <item m="1" x="1212"/>
        <item m="1" x="433"/>
        <item m="1" x="2079"/>
        <item m="1" x="2696"/>
        <item m="1" x="2148"/>
        <item m="1" x="1335"/>
        <item m="1" x="2117"/>
        <item m="1" x="813"/>
        <item m="1" x="2496"/>
        <item m="1" x="211"/>
        <item m="1" x="2522"/>
        <item m="1" x="492"/>
        <item m="1" x="1807"/>
        <item m="1" x="1038"/>
        <item m="1" x="120"/>
        <item m="1" x="564"/>
        <item m="1" x="1159"/>
        <item m="1" x="59"/>
        <item m="1" x="1506"/>
        <item m="1" x="1799"/>
        <item m="1" x="644"/>
        <item m="1" x="2550"/>
        <item m="1" x="2773"/>
        <item m="1" x="1956"/>
        <item m="1" x="1319"/>
        <item m="1" x="891"/>
        <item m="1" x="2382"/>
        <item m="1" x="1468"/>
        <item m="1" x="497"/>
        <item m="1" x="952"/>
        <item m="1" x="2711"/>
        <item m="1" x="1728"/>
        <item m="1" x="1796"/>
        <item m="1" x="704"/>
        <item m="1" x="938"/>
        <item m="1" x="925"/>
        <item m="1" x="1647"/>
        <item m="1" x="784"/>
        <item m="1" x="1115"/>
        <item m="1" x="1259"/>
        <item m="1" x="808"/>
        <item m="1" x="1831"/>
        <item m="1" x="1861"/>
        <item m="1" x="2133"/>
        <item m="1" x="1964"/>
        <item m="1" x="1016"/>
        <item m="1" x="149"/>
        <item m="1" x="1013"/>
        <item m="1" x="1953"/>
        <item m="1" x="2138"/>
        <item m="1" x="117"/>
        <item m="1" x="2216"/>
        <item m="1" x="1422"/>
        <item m="1" x="90"/>
        <item m="1" x="102"/>
        <item m="1" x="2314"/>
        <item m="1" x="1448"/>
        <item m="1" x="233"/>
        <item m="1" x="2085"/>
        <item m="1" x="671"/>
        <item m="1" x="2002"/>
        <item m="1" x="2173"/>
        <item m="1" x="1708"/>
        <item m="1" x="2627"/>
        <item m="1" x="934"/>
        <item m="1" x="2579"/>
        <item m="1" x="8"/>
        <item m="1" x="291"/>
        <item m="1" x="443"/>
        <item m="1" x="22"/>
        <item m="1" x="1196"/>
        <item m="1" x="2463"/>
        <item m="1" x="430"/>
        <item m="1" x="967"/>
        <item m="1" x="1599"/>
        <item m="1" x="1380"/>
        <item m="1" x="237"/>
        <item m="1" x="720"/>
        <item m="1" x="446"/>
        <item m="1" x="1117"/>
        <item m="1" x="1395"/>
        <item m="1" x="1842"/>
        <item m="1" x="603"/>
        <item m="1" x="1668"/>
        <item m="1" x="218"/>
        <item m="1" x="1150"/>
        <item m="1" x="2062"/>
        <item m="1" x="2180"/>
        <item m="1" x="518"/>
        <item m="1" x="1170"/>
        <item m="1" x="1209"/>
        <item m="1" x="1406"/>
        <item m="1" x="2461"/>
        <item m="1" x="169"/>
        <item m="1" x="2662"/>
        <item m="1" x="1030"/>
        <item m="1" x="1605"/>
        <item m="1" x="2425"/>
        <item m="1" x="1943"/>
        <item m="1" x="2649"/>
        <item m="1" x="1205"/>
        <item m="1" x="332"/>
        <item m="1" x="360"/>
        <item m="1" x="1441"/>
        <item m="1" x="1551"/>
        <item m="1" x="2405"/>
        <item m="1" x="1371"/>
        <item m="1" x="1992"/>
        <item m="1" x="2397"/>
        <item m="1" x="2761"/>
        <item m="1" x="1453"/>
        <item m="1" x="2131"/>
        <item m="1" x="593"/>
        <item m="1" x="1171"/>
        <item m="1" x="926"/>
        <item m="1" x="68"/>
        <item m="1" x="1029"/>
        <item m="1" x="1415"/>
        <item m="1" x="1803"/>
        <item m="1" x="2704"/>
        <item m="1" x="1080"/>
        <item m="1" x="984"/>
        <item m="1" x="1306"/>
        <item m="1" x="1895"/>
        <item m="1" x="825"/>
        <item m="1" x="533"/>
        <item m="1" x="2277"/>
        <item m="1" x="771"/>
        <item m="1" x="675"/>
        <item m="1" x="1677"/>
        <item m="1" x="2449"/>
        <item m="1" x="832"/>
        <item m="1" x="856"/>
        <item m="1" x="2031"/>
        <item m="1" x="1062"/>
        <item m="1" x="1123"/>
        <item m="1" x="1571"/>
        <item m="1" x="1955"/>
        <item m="1" x="2826"/>
        <item m="1" x="1681"/>
        <item m="1" x="96"/>
        <item m="1" x="2419"/>
        <item m="1" x="1086"/>
        <item m="1" x="175"/>
        <item m="1" x="750"/>
        <item m="1" x="2378"/>
        <item m="1" x="1039"/>
        <item m="1" x="1982"/>
        <item m="1" x="1364"/>
        <item m="1" x="2206"/>
        <item m="1" x="1361"/>
        <item m="1" x="791"/>
        <item m="1" x="1639"/>
        <item m="1" x="1606"/>
        <item m="1" x="567"/>
        <item m="1" x="636"/>
        <item m="1" x="2284"/>
        <item m="1" x="294"/>
        <item m="1" x="820"/>
        <item m="1" x="1014"/>
        <item m="1" x="806"/>
        <item m="1" x="2217"/>
        <item m="1" x="2537"/>
        <item m="1" x="983"/>
        <item m="1" x="1347"/>
        <item m="1" x="483"/>
        <item m="1" x="256"/>
        <item m="1" x="762"/>
        <item m="1" x="2775"/>
        <item m="1" x="1810"/>
        <item m="1" x="544"/>
        <item m="1" x="507"/>
        <item m="1" x="2451"/>
        <item m="1" x="1573"/>
        <item m="1" x="1470"/>
        <item m="1" x="1858"/>
        <item m="1" x="1540"/>
        <item m="1" x="1622"/>
        <item m="1" x="1087"/>
        <item m="1" x="80"/>
        <item m="1" x="990"/>
        <item m="1" x="760"/>
        <item m="1" x="900"/>
        <item m="1" x="467"/>
        <item m="1" x="24"/>
        <item m="1" x="1042"/>
        <item m="1" x="1600"/>
        <item m="1" x="1216"/>
        <item m="1" x="474"/>
        <item m="1" x="1243"/>
        <item m="1" x="826"/>
        <item m="1" x="2121"/>
        <item m="1" x="1462"/>
        <item m="1" x="290"/>
        <item m="1" x="222"/>
        <item m="1" x="1343"/>
        <item m="1" x="1763"/>
        <item m="1" x="337"/>
        <item m="1" x="1898"/>
        <item m="1" x="1187"/>
        <item m="1" x="911"/>
        <item m="1" x="1065"/>
        <item m="1" x="322"/>
        <item m="1" x="628"/>
        <item m="1" x="1460"/>
        <item m="1" x="297"/>
        <item m="1" x="2530"/>
        <item m="1" x="1370"/>
        <item m="1" x="401"/>
        <item m="1" x="2606"/>
        <item m="1" x="1833"/>
        <item m="1" x="1733"/>
        <item m="1" x="2503"/>
        <item m="1" x="210"/>
        <item m="1" x="2824"/>
        <item m="1" x="1525"/>
        <item m="1" x="2437"/>
        <item m="1" x="2852"/>
        <item m="1" x="1912"/>
        <item m="1" x="445"/>
        <item m="1" x="2393"/>
        <item m="1" x="2793"/>
        <item m="1" x="1778"/>
        <item m="1" x="2791"/>
        <item m="1" x="2107"/>
        <item m="1" x="1928"/>
        <item m="1" x="907"/>
        <item m="1" x="1168"/>
        <item m="1" x="1003"/>
        <item m="1" x="2321"/>
        <item m="1" x="2350"/>
        <item m="1" x="566"/>
        <item m="1" x="347"/>
        <item m="1" x="1391"/>
        <item m="1" x="2046"/>
        <item m="1" x="43"/>
        <item m="1" x="1457"/>
        <item m="1" x="2677"/>
        <item m="1" x="1538"/>
        <item m="1" x="1341"/>
        <item m="1" x="2310"/>
        <item m="1" x="1853"/>
        <item m="1" x="1517"/>
        <item m="1" x="1529"/>
        <item m="1" x="875"/>
        <item m="1" x="920"/>
        <item m="1" x="940"/>
        <item m="1" x="1426"/>
        <item m="1" x="2808"/>
        <item m="1" x="2729"/>
        <item m="1" x="787"/>
        <item m="1" x="1781"/>
        <item m="1" x="341"/>
        <item m="1" x="660"/>
        <item m="1" x="1433"/>
        <item m="1" x="1624"/>
        <item m="1" x="1445"/>
        <item m="1" x="1474"/>
        <item m="1" x="687"/>
        <item m="1" x="98"/>
        <item m="1" x="1376"/>
        <item m="1" x="755"/>
        <item m="1" x="944"/>
        <item m="1" x="1152"/>
        <item m="1" x="1819"/>
        <item m="1" x="436"/>
        <item m="1" x="166"/>
        <item x="2"/>
        <item m="1" x="130"/>
        <item m="1" x="458"/>
        <item m="1" x="1053"/>
        <item m="1" x="1411"/>
        <item m="1" x="905"/>
        <item m="1" x="1349"/>
        <item m="1" x="749"/>
        <item m="1" x="84"/>
        <item m="1" x="100"/>
        <item m="1" x="709"/>
        <item m="1" x="2759"/>
        <item m="1" x="2006"/>
        <item m="1" x="2402"/>
        <item m="1" x="491"/>
        <item m="1" x="442"/>
        <item m="1" x="105"/>
        <item m="1" x="119"/>
        <item m="1" x="311"/>
        <item m="1" x="1179"/>
        <item m="1" x="2546"/>
        <item m="1" x="1562"/>
        <item m="1" x="283"/>
        <item m="1" x="2840"/>
        <item m="1" x="1046"/>
        <item m="1" x="1988"/>
        <item m="1" x="1252"/>
        <item m="1" x="1993"/>
        <item m="1" x="2618"/>
        <item m="1" x="1320"/>
        <item m="1" x="1875"/>
        <item m="1" x="355"/>
        <item m="1" x="2322"/>
        <item m="1" x="1902"/>
        <item m="1" x="1303"/>
        <item m="1" x="2607"/>
        <item m="1" x="581"/>
        <item m="1" x="2349"/>
        <item m="1" x="2485"/>
        <item m="1" x="364"/>
        <item m="1" x="488"/>
        <item m="1" x="242"/>
        <item m="1" x="123"/>
        <item m="1" x="1192"/>
        <item m="1" x="292"/>
        <item m="1" x="2609"/>
        <item m="1" x="821"/>
        <item m="1" x="1375"/>
        <item m="1" x="336"/>
        <item m="1" x="2048"/>
        <item m="1" x="1664"/>
        <item m="1" x="198"/>
        <item m="1" x="190"/>
        <item m="1" x="23"/>
        <item m="1" x="668"/>
        <item m="1" x="2369"/>
        <item m="1" x="2386"/>
        <item m="1" x="542"/>
        <item m="1" x="1645"/>
        <item m="1" x="2260"/>
        <item m="1" x="1610"/>
        <item m="1" x="2169"/>
        <item m="1" x="2481"/>
        <item m="1" x="532"/>
        <item m="1" x="1501"/>
        <item m="1" x="977"/>
        <item m="1" x="2398"/>
        <item m="1" x="2795"/>
        <item m="1" x="1533"/>
        <item m="1" x="1289"/>
        <item m="1" x="2663"/>
        <item m="1" x="887"/>
        <item m="1" x="438"/>
        <item m="1" x="859"/>
        <item m="1" x="1028"/>
        <item m="1" x="2129"/>
        <item m="1" x="377"/>
        <item m="1" x="1010"/>
        <item m="1" x="2816"/>
        <item m="1" x="2554"/>
        <item m="1" x="673"/>
        <item m="1" x="2000"/>
        <item m="1" x="717"/>
        <item m="1" x="988"/>
        <item m="1" x="2737"/>
        <item m="1" x="1951"/>
        <item m="1" x="2249"/>
        <item m="1" x="746"/>
        <item m="1" x="1360"/>
        <item m="1" x="862"/>
        <item m="1" x="321"/>
        <item m="1" x="725"/>
        <item m="1" x="1537"/>
        <item m="1" x="1583"/>
        <item m="1" x="427"/>
        <item m="1" x="480"/>
        <item m="1" x="2750"/>
        <item m="1" x="1575"/>
        <item m="1" x="1960"/>
        <item m="1" x="1911"/>
        <item m="1" x="359"/>
        <item m="1" x="2642"/>
        <item m="1" x="1765"/>
        <item m="1" x="1712"/>
        <item m="1" x="1862"/>
        <item m="1" x="2558"/>
        <item m="1" x="318"/>
        <item m="1" x="838"/>
        <item m="1" x="1210"/>
        <item m="1" x="828"/>
        <item m="1" x="1022"/>
        <item m="1" x="609"/>
        <item m="1" x="381"/>
        <item m="1" x="2740"/>
        <item m="1" x="1945"/>
        <item m="1" x="1984"/>
        <item m="1" x="766"/>
        <item m="1" x="1089"/>
        <item m="1" x="2821"/>
        <item m="1" x="1147"/>
        <item m="1" x="1002"/>
        <item m="1" x="968"/>
        <item m="1" x="254"/>
        <item m="1" x="2177"/>
        <item m="1" x="2674"/>
        <item m="1" x="1272"/>
        <item m="1" x="942"/>
        <item m="1" x="2847"/>
        <item m="1" x="2529"/>
        <item m="1" x="2274"/>
        <item m="1" x="460"/>
        <item m="1" x="277"/>
        <item m="1" x="1989"/>
        <item m="1" x="2519"/>
        <item m="1" x="697"/>
        <item m="1" x="2308"/>
        <item m="1" x="1247"/>
        <item m="1" x="929"/>
        <item m="1" x="51"/>
        <item m="1" x="864"/>
        <item m="1" x="539"/>
        <item m="1" x="794"/>
        <item m="1" x="927"/>
        <item m="1" x="1228"/>
        <item m="1" x="2012"/>
        <item m="1" x="1418"/>
        <item m="1" x="1867"/>
        <item m="1" x="818"/>
        <item m="1" x="52"/>
        <item m="1" x="409"/>
        <item m="1" x="1849"/>
        <item m="1" x="249"/>
        <item m="1" x="624"/>
        <item m="1" x="160"/>
        <item m="1" x="333"/>
        <item m="1" x="2792"/>
        <item m="1" x="708"/>
        <item m="1" x="2145"/>
        <item m="1" x="2143"/>
        <item m="1" x="1580"/>
        <item m="1" x="602"/>
        <item m="1" x="568"/>
        <item m="1" x="27"/>
        <item m="1" x="78"/>
        <item m="1" x="2495"/>
        <item m="1" x="1226"/>
        <item m="1" x="1532"/>
        <item m="1" x="780"/>
        <item m="1" x="612"/>
        <item m="1" x="2829"/>
        <item m="1" x="822"/>
        <item m="1" x="2332"/>
        <item m="1" x="729"/>
        <item m="1" x="1056"/>
        <item m="1" x="2281"/>
        <item m="1" x="623"/>
        <item m="1" x="2317"/>
        <item m="1" x="2300"/>
        <item m="1" x="2624"/>
        <item m="1" x="244"/>
        <item m="1" x="1255"/>
        <item m="1" x="2196"/>
        <item m="1" x="637"/>
        <item m="1" x="2693"/>
        <item m="1" x="1565"/>
        <item m="1" x="570"/>
        <item m="1" x="1301"/>
        <item m="1" x="580"/>
        <item m="1" x="466"/>
        <item m="1" x="2019"/>
        <item m="1" x="1530"/>
        <item m="1" x="571"/>
        <item m="1" x="2578"/>
        <item m="1" x="2309"/>
        <item m="1" x="1091"/>
        <item m="1" x="2232"/>
        <item m="1" x="1424"/>
        <item m="1" x="1362"/>
        <item m="1" x="1935"/>
        <item m="1" x="2619"/>
        <item m="1" x="12"/>
        <item m="1" x="1535"/>
        <item m="1" x="1314"/>
        <item m="1" x="2679"/>
        <item m="1" x="2621"/>
        <item m="1" x="2021"/>
        <item m="1" x="1840"/>
        <item m="1" x="340"/>
        <item m="1" x="253"/>
        <item m="1" x="2039"/>
        <item m="1" x="234"/>
        <item m="1" x="411"/>
        <item m="1" x="2052"/>
        <item m="1" x="1162"/>
        <item m="1" x="11"/>
        <item m="1" x="2837"/>
        <item m="1" x="1673"/>
        <item m="1" x="2515"/>
        <item m="1" x="640"/>
        <item m="1" x="1729"/>
        <item m="1" x="2692"/>
        <item m="1" x="1111"/>
        <item m="1" x="2038"/>
        <item m="1" x="397"/>
        <item m="1" x="2136"/>
        <item m="1" x="789"/>
        <item m="1" x="971"/>
        <item m="1" x="2248"/>
        <item m="1" x="2698"/>
        <item m="1" x="685"/>
        <item m="1" x="2043"/>
        <item m="1" x="1690"/>
        <item m="1" x="2367"/>
        <item m="1" x="2770"/>
        <item m="1" x="1627"/>
        <item m="1" x="2140"/>
        <item m="1" x="2734"/>
        <item m="1" x="2456"/>
        <item m="1" x="2458"/>
        <item x="7"/>
        <item m="1" x="2800"/>
        <item m="1" x="1657"/>
        <item m="1" x="2506"/>
        <item m="1" x="230"/>
        <item m="1" x="1238"/>
        <item m="1" x="262"/>
        <item m="1" x="843"/>
        <item m="1" x="1745"/>
        <item m="1" x="2266"/>
        <item m="1" x="274"/>
        <item m="1" x="2024"/>
        <item m="1" x="2111"/>
        <item x="6"/>
        <item m="1" x="686"/>
        <item m="1" x="560"/>
        <item m="1" x="730"/>
        <item m="1" x="1180"/>
        <item m="1" x="405"/>
        <item m="1" x="1688"/>
        <item m="1" x="2262"/>
        <item m="1" x="1475"/>
        <item m="1" x="1559"/>
        <item m="1" x="2575"/>
        <item m="1" x="109"/>
        <item m="1" x="2818"/>
        <item m="1" x="1584"/>
        <item m="1" x="1423"/>
        <item m="1" x="395"/>
        <item m="1" x="196"/>
        <item m="1" x="265"/>
        <item m="1" x="954"/>
        <item m="1" x="2194"/>
        <item m="1" x="591"/>
        <item m="1" x="1421"/>
        <item m="1" x="2633"/>
        <item m="1" x="858"/>
        <item m="1" x="1158"/>
        <item m="1" x="737"/>
        <item m="1" x="2460"/>
        <item m="1" x="2403"/>
        <item m="1" x="2045"/>
        <item m="1" x="1619"/>
        <item m="1" x="1160"/>
        <item m="1" x="1215"/>
        <item m="1" x="188"/>
        <item m="1" x="350"/>
        <item m="1" x="1629"/>
        <item m="1" x="1726"/>
        <item m="1" x="385"/>
        <item m="1" x="1202"/>
        <item m="1" x="272"/>
        <item m="1" x="731"/>
        <item m="1" x="1983"/>
        <item m="1" x="2228"/>
        <item m="1" x="699"/>
        <item m="1" x="1312"/>
        <item m="1" x="463"/>
        <item m="1" x="1480"/>
        <item m="1" x="513"/>
        <item m="1" x="2234"/>
        <item m="1" x="726"/>
        <item m="1" x="2807"/>
        <item m="1" x="124"/>
        <item m="1" x="979"/>
        <item m="1" x="2732"/>
        <item m="1" x="1787"/>
        <item m="1" x="1543"/>
        <item m="1" x="2588"/>
        <item m="1" x="2125"/>
        <item m="1" x="1293"/>
        <item m="1" x="1430"/>
        <item m="1" x="125"/>
        <item m="1" x="2245"/>
        <item m="1" x="1766"/>
        <item m="1" x="2801"/>
        <item m="1" x="556"/>
        <item m="1" x="227"/>
        <item m="1" x="300"/>
        <item m="1" x="2429"/>
        <item m="1" x="108"/>
        <item m="1" x="2784"/>
        <item m="1" x="408"/>
        <item m="1" x="2803"/>
        <item m="1" x="1717"/>
        <item m="1" x="618"/>
        <item m="1" x="2132"/>
        <item m="1" x="2484"/>
        <item m="1" x="177"/>
        <item m="1" x="2010"/>
        <item m="1" x="999"/>
        <item m="1" x="874"/>
        <item m="1" x="2809"/>
        <item m="1" x="1449"/>
        <item m="1" x="2508"/>
        <item m="1" x="1941"/>
        <item m="1" x="367"/>
        <item m="1" x="1325"/>
        <item m="1" x="2510"/>
        <item m="1" x="1804"/>
        <item m="1" x="1485"/>
        <item m="1" x="1570"/>
        <item m="1" x="2074"/>
        <item m="1" x="2290"/>
        <item m="1" x="19"/>
        <item m="1" x="82"/>
        <item m="1" x="2833"/>
        <item m="1" x="1783"/>
        <item m="1" x="2285"/>
        <item m="1" x="2528"/>
        <item m="1" x="1261"/>
        <item m="1" x="1544"/>
        <item m="1" x="2820"/>
        <item m="1" x="1607"/>
        <item m="1" x="535"/>
        <item m="1" x="412"/>
        <item m="1" x="342"/>
        <item m="1" x="162"/>
        <item m="1" x="1377"/>
        <item m="1" x="1701"/>
        <item m="1" x="63"/>
        <item m="1" x="1706"/>
        <item m="1" x="888"/>
        <item m="1" x="128"/>
        <item m="1" x="798"/>
        <item m="1" x="1887"/>
        <item m="1" x="74"/>
        <item m="1" x="2533"/>
        <item m="1" x="2435"/>
        <item m="1" x="2620"/>
        <item m="1" x="1102"/>
        <item m="1" x="2628"/>
        <item m="1" x="1329"/>
        <item m="1" x="2165"/>
        <item m="1" x="2708"/>
        <item m="1" x="1436"/>
        <item m="1" x="2428"/>
        <item m="1" x="2268"/>
        <item m="1" x="972"/>
        <item m="1" x="1484"/>
        <item m="1" x="666"/>
        <item x="1"/>
        <item m="1" x="2541"/>
        <item m="1" x="951"/>
        <item m="1" x="1049"/>
        <item m="1" x="1553"/>
        <item m="1" x="2785"/>
        <item m="1" x="2758"/>
        <item m="1" x="1770"/>
        <item m="1" x="2208"/>
        <item m="1" x="183"/>
        <item m="1" x="961"/>
        <item m="1" x="65"/>
        <item m="1" x="2514"/>
        <item m="1" x="2197"/>
        <item m="1" x="2082"/>
        <item m="1" x="2638"/>
        <item m="1" x="1230"/>
        <item m="1" x="702"/>
        <item m="1" x="1149"/>
        <item m="1" x="2464"/>
        <item m="1" x="1137"/>
        <item m="1" x="287"/>
        <item m="1" x="2106"/>
        <item m="1" x="1541"/>
        <item m="1" x="2023"/>
        <item m="1" x="1379"/>
        <item m="1" x="2064"/>
        <item m="1" x="2070"/>
        <item m="1" x="2486"/>
        <item m="1" x="37"/>
        <item m="1" x="1971"/>
        <item m="1" x="1298"/>
        <item m="1" x="985"/>
        <item m="1" x="402"/>
        <item m="1" x="1507"/>
        <item m="1" x="417"/>
        <item m="1" x="71"/>
        <item m="1" x="1059"/>
        <item m="1" x="200"/>
        <item m="1" x="2497"/>
        <item m="1" x="60"/>
        <item m="1" x="2212"/>
        <item m="1" x="2473"/>
        <item m="1" x="1676"/>
        <item m="1" x="852"/>
        <item m="1" x="1269"/>
        <item m="1" x="631"/>
        <item m="1" x="1834"/>
        <item m="1" x="1146"/>
        <item m="1" x="2843"/>
        <item m="1" x="2097"/>
        <item m="1" x="1870"/>
        <item m="1" x="2086"/>
        <item m="1" x="2315"/>
        <item m="1" x="554"/>
        <item m="1" x="310"/>
        <item m="1" x="2316"/>
        <item m="1" x="2067"/>
        <item m="1" x="326"/>
        <item m="1" x="2370"/>
        <item m="1" x="2335"/>
        <item m="1" x="2222"/>
        <item m="1" x="1106"/>
        <item m="1" x="238"/>
        <item m="1" x="1823"/>
        <item m="1" x="1981"/>
        <item m="1" x="1101"/>
        <item m="1" x="605"/>
        <item m="1" x="1569"/>
        <item m="1" x="1675"/>
        <item m="1" x="982"/>
        <item m="1" x="939"/>
        <item m="1" x="893"/>
        <item m="1" x="338"/>
        <item m="1" x="9"/>
        <item m="1" x="2573"/>
        <item m="1" x="1463"/>
        <item m="1" x="2113"/>
        <item m="1" x="1172"/>
        <item m="1" x="1653"/>
        <item m="1" x="2446"/>
        <item m="1" x="1516"/>
        <item m="1" x="2686"/>
        <item m="1" x="279"/>
        <item m="1" x="597"/>
        <item m="1" x="1721"/>
        <item m="1" x="922"/>
        <item m="1" x="1446"/>
        <item m="1" x="2080"/>
        <item m="1" x="470"/>
        <item m="1" x="1934"/>
        <item m="1" x="2576"/>
        <item m="1" x="1458"/>
        <item m="1" x="1502"/>
        <item m="1" x="426"/>
        <item m="1" x="154"/>
        <item m="1" x="2548"/>
        <item m="1" x="2027"/>
        <item m="1" x="2240"/>
        <item m="1" x="1134"/>
        <item m="1" x="724"/>
        <item m="1" x="2172"/>
        <item m="1" x="2059"/>
        <item m="1" x="1998"/>
        <item m="1" x="352"/>
        <item m="1" x="50"/>
        <item m="1" x="2543"/>
        <item m="1" x="26"/>
        <item m="1" x="1832"/>
        <item m="1" x="947"/>
        <item m="1" x="2571"/>
        <item m="1" x="1604"/>
        <item m="1" x="1572"/>
        <item m="1" x="1555"/>
        <item m="1" x="527"/>
        <item m="1" x="2482"/>
        <item m="1" x="1381"/>
        <item m="1" x="1331"/>
        <item m="1" x="2518"/>
        <item m="1" x="2623"/>
        <item m="1" x="2205"/>
        <item m="1" x="620"/>
        <item m="1" x="2512"/>
        <item m="1" x="2166"/>
        <item m="1" x="414"/>
        <item m="1" x="2849"/>
        <item m="1" x="1764"/>
        <item m="1" x="1270"/>
        <item m="1" x="2104"/>
        <item m="1" x="2765"/>
        <item m="1" x="2599"/>
        <item m="1" x="328"/>
        <item m="1" x="1805"/>
        <item m="1" x="835"/>
        <item m="1" x="2242"/>
        <item m="1" x="1427"/>
        <item m="1" x="2511"/>
        <item m="1" x="1903"/>
        <item m="1" x="1307"/>
        <item m="1" x="1977"/>
        <item m="1" x="45"/>
        <item m="1" x="1099"/>
        <item m="1" x="34"/>
        <item m="1" x="2207"/>
        <item m="1" x="693"/>
        <item m="1" x="2175"/>
        <item m="1" x="1227"/>
        <item m="1" x="2851"/>
        <item m="1" x="1294"/>
        <item m="1" x="2387"/>
        <item m="1" x="520"/>
        <item m="1" x="2063"/>
        <item m="1" x="2468"/>
        <item m="1" x="616"/>
        <item m="1" x="251"/>
        <item m="1" x="252"/>
        <item m="1" x="1245"/>
        <item m="1" x="2188"/>
        <item m="1" x="2326"/>
        <item m="1" x="1203"/>
        <item m="1" x="1365"/>
        <item m="1" x="1545"/>
        <item m="1" x="363"/>
        <item m="1" x="2702"/>
        <item m="1" x="224"/>
        <item m="1" x="1082"/>
        <item m="1" x="2699"/>
        <item m="1" x="1476"/>
        <item m="1" x="1166"/>
        <item m="1" x="2636"/>
        <item m="1" x="2214"/>
        <item m="1" x="1417"/>
        <item m="1" x="420"/>
        <item m="1" x="1184"/>
        <item m="1" x="761"/>
        <item m="1" x="2466"/>
        <item m="1" x="1519"/>
        <item m="1" x="2626"/>
        <item m="1" x="2684"/>
        <item m="1" x="1761"/>
        <item m="1" x="1752"/>
        <item m="1" x="2431"/>
        <item m="1" x="1410"/>
        <item m="1" x="440"/>
        <item m="1" x="1852"/>
        <item m="1" x="147"/>
        <item m="1" x="2596"/>
        <item m="1" x="1373"/>
        <item m="1" x="456"/>
        <item m="1" x="1511"/>
        <item m="1" x="2029"/>
        <item m="1" x="943"/>
        <item m="1" x="2581"/>
        <item m="1" x="2404"/>
        <item m="1" x="2850"/>
        <item m="1" x="1882"/>
        <item m="1" x="2263"/>
        <item m="1" x="57"/>
        <item m="1" x="1837"/>
        <item m="1" x="2054"/>
        <item m="1" x="804"/>
        <item m="1" x="1103"/>
        <item m="1" x="659"/>
        <item m="1" x="1133"/>
        <item m="1" x="2008"/>
        <item m="1" x="1045"/>
        <item m="1" x="1486"/>
        <item m="1" x="1749"/>
        <item m="1" x="1479"/>
        <item m="1" x="2301"/>
        <item m="1" x="576"/>
        <item m="1" x="1279"/>
        <item m="1" x="2075"/>
        <item m="1" x="201"/>
        <item m="1" x="2641"/>
        <item m="1" x="28"/>
        <item m="1" x="2781"/>
        <item m="1" x="1275"/>
        <item m="1" x="2110"/>
        <item m="1" x="2327"/>
        <item m="1" x="2009"/>
        <item m="1" x="2189"/>
        <item m="1" x="1826"/>
        <item m="1" x="1896"/>
        <item m="1" x="2720"/>
        <item m="1" x="1874"/>
        <item m="1" x="2137"/>
        <item m="1" x="1128"/>
        <item m="1" x="2760"/>
        <item m="1" x="1917"/>
        <item m="1" x="1288"/>
        <item m="1" x="912"/>
        <item m="1" x="245"/>
        <item m="1" x="1120"/>
        <item m="1" x="796"/>
        <item m="1" x="2790"/>
        <item m="1" x="2597"/>
        <item m="1" x="152"/>
        <item m="1" x="2329"/>
        <item m="1" x="1287"/>
        <item m="1" x="243"/>
        <item m="1" x="2150"/>
        <item m="1" x="506"/>
        <item m="1" x="1144"/>
        <item m="1" x="2500"/>
        <item m="1" x="2053"/>
        <item m="1" x="1119"/>
        <item m="1" x="1965"/>
        <item m="1" x="1505"/>
        <item m="1" x="1589"/>
        <item m="1" x="1356"/>
        <item m="1" x="431"/>
        <item m="1" x="2028"/>
        <item m="1" x="2601"/>
        <item m="1" x="1597"/>
        <item m="1" x="1856"/>
        <item m="1" x="435"/>
        <item m="1" x="906"/>
        <item m="1" x="382"/>
        <item m="1" x="834"/>
        <item m="1" x="2764"/>
        <item m="1" x="1914"/>
        <item m="1" x="69"/>
        <item m="1" x="759"/>
        <item m="1" x="1968"/>
        <item m="1" x="213"/>
        <item m="1" x="368"/>
        <item m="1" x="55"/>
        <item m="1" x="2630"/>
        <item m="1" x="545"/>
        <item m="1" x="157"/>
        <item m="1" x="2535"/>
        <item m="1" x="710"/>
        <item m="1" x="2631"/>
        <item m="1" x="1591"/>
        <item m="1" x="2547"/>
        <item m="1" x="295"/>
        <item m="1" x="773"/>
        <item m="1" x="129"/>
        <item m="1" x="1193"/>
        <item m="1" x="1299"/>
        <item m="1" x="419"/>
        <item m="1" x="1957"/>
        <item m="1" x="1640"/>
        <item m="1" x="662"/>
        <item m="1" x="1197"/>
        <item m="1" x="1901"/>
        <item m="1" x="267"/>
        <item m="1" x="941"/>
        <item m="1" x="1520"/>
        <item m="1" x="1713"/>
        <item m="1" x="1050"/>
        <item m="1" x="319"/>
        <item m="1" x="2360"/>
        <item m="1" x="2294"/>
        <item m="1" x="447"/>
        <item m="1" x="2834"/>
        <item m="1" x="48"/>
        <item m="1" x="61"/>
        <item m="1" x="1754"/>
        <item m="1" x="2492"/>
        <item m="1" x="1844"/>
        <item m="1" x="1213"/>
        <item m="1" x="2534"/>
        <item m="1" x="349"/>
        <item m="1" x="1514"/>
        <item m="1" x="1105"/>
        <item m="1" x="1784"/>
        <item m="1" x="1473"/>
        <item m="1" x="1041"/>
        <item m="1" x="536"/>
        <item m="1" x="2706"/>
        <item m="1" x="1942"/>
        <item m="1" x="2531"/>
        <item m="1" x="403"/>
        <item m="1" x="589"/>
        <item m="1" x="478"/>
        <item m="1" x="1777"/>
        <item m="1" x="1878"/>
        <item m="1" x="586"/>
        <item m="1" x="2718"/>
        <item m="1" x="339"/>
        <item m="1" x="2454"/>
        <item m="1" x="2353"/>
        <item m="1" x="857"/>
        <item m="1" x="1725"/>
        <item m="1" x="2822"/>
        <item m="1" x="1005"/>
        <item m="1" x="837"/>
        <item m="1" x="2767"/>
        <item m="1" x="615"/>
        <item m="1" x="2432"/>
        <item m="1" x="1131"/>
        <item m="1" x="2830"/>
        <item m="1" x="296"/>
        <item m="1" x="72"/>
        <item m="1" x="1167"/>
        <item m="1" x="392"/>
        <item m="1" x="163"/>
        <item m="1" x="811"/>
        <item m="1" x="884"/>
        <item m="1" x="2186"/>
        <item m="1" x="170"/>
        <item m="1" x="2057"/>
        <item m="1" x="374"/>
        <item m="1" x="551"/>
        <item m="1" x="1923"/>
        <item m="1" x="1615"/>
        <item m="1" x="2354"/>
        <item m="1" x="1477"/>
        <item m="1" x="2629"/>
        <item m="1" x="2237"/>
        <item m="1" x="2582"/>
        <item m="1" x="1274"/>
        <item m="1" x="2682"/>
        <item m="1" x="1437"/>
        <item m="1" x="1892"/>
        <item m="1" x="2567"/>
        <item m="1" x="1698"/>
        <item m="1" x="2787"/>
        <item m="1" x="1400"/>
        <item m="1" x="713"/>
        <item m="1" x="1389"/>
        <item m="1" x="477"/>
        <item m="1" x="2476"/>
        <item m="1" x="2250"/>
        <item m="1" x="373"/>
        <item m="1" x="317"/>
        <item m="1" x="2779"/>
        <item m="1" x="722"/>
        <item m="1" x="2340"/>
        <item m="1" x="1660"/>
        <item m="1" x="712"/>
        <item m="1" x="1527"/>
        <item m="1" x="596"/>
        <item m="1" x="2780"/>
        <item m="1" x="1063"/>
        <item m="1" x="2183"/>
        <item m="1" x="1720"/>
        <item m="1" x="1478"/>
        <item m="1" x="156"/>
        <item m="1" x="868"/>
        <item m="1" x="2739"/>
        <item m="1" x="111"/>
        <item m="1" x="2377"/>
        <item m="1" x="541"/>
        <item m="1" x="966"/>
        <item m="1" x="309"/>
        <item m="1" x="1338"/>
        <item m="1" x="1999"/>
        <item m="1" x="1815"/>
        <item m="1" x="604"/>
        <item m="1" x="2323"/>
        <item m="1" x="2472"/>
        <item m="1" x="2235"/>
        <item m="1" x="2741"/>
        <item m="1" x="2333"/>
        <item m="1" x="164"/>
        <item m="1" x="1277"/>
        <item m="1" x="2412"/>
        <item m="1" x="1057"/>
        <item m="1" x="2192"/>
        <item m="1" x="1925"/>
        <item m="1" x="106"/>
        <item m="1" x="226"/>
        <item m="1" x="1322"/>
        <item m="1" x="2363"/>
        <item m="1" x="104"/>
        <item m="1" x="2410"/>
        <item m="1" x="1963"/>
        <item m="1" x="517"/>
        <item m="1" x="1108"/>
        <item m="1" x="1339"/>
        <item m="1" x="1920"/>
        <item m="1" x="1542"/>
        <item m="1" x="860"/>
        <item m="1" x="2666"/>
        <item m="1" x="2319"/>
        <item m="1" x="1636"/>
        <item m="1" x="882"/>
        <item m="1" x="716"/>
        <item m="1" x="1566"/>
        <item m="1" x="2345"/>
        <item m="1" x="2295"/>
        <item m="1" x="2493"/>
        <item m="1" x="1602"/>
        <item m="1" x="2594"/>
        <item m="1" x="2227"/>
        <item m="1" x="384"/>
        <item m="1" x="2049"/>
        <item m="1" x="1234"/>
        <item m="1" x="2324"/>
        <item m="1" x="1447"/>
        <item m="1" x="2811"/>
        <item m="1" x="617"/>
        <item m="1" x="1237"/>
        <item m="1" x="1808"/>
        <item m="1" x="221"/>
        <item m="1" x="894"/>
        <item m="1" x="1077"/>
        <item m="1" x="2202"/>
        <item m="1" x="2130"/>
        <item m="1" x="1136"/>
        <item m="1" x="2124"/>
        <item m="1" x="2118"/>
        <item m="1" x="2777"/>
        <item m="1" x="365"/>
        <item m="1" x="1905"/>
        <item m="1" x="1891"/>
        <item m="1" x="805"/>
        <item m="1" x="2672"/>
        <item m="1" x="135"/>
        <item m="1" x="1285"/>
        <item m="1" x="958"/>
        <item m="1" x="2255"/>
        <item m="1" x="1239"/>
        <item m="1" x="2717"/>
        <item m="1" x="870"/>
        <item m="1" x="288"/>
        <item m="1" x="422"/>
        <item m="1" x="361"/>
        <item m="1" x="960"/>
        <item m="1" x="1000"/>
        <item m="1" x="2612"/>
        <item m="1" x="1431"/>
        <item m="1" x="903"/>
        <item m="1" x="2635"/>
        <item m="1" x="2441"/>
        <item m="1" x="565"/>
        <item m="1" x="2225"/>
        <item m="1" x="1139"/>
        <item m="1" x="908"/>
        <item m="1" x="303"/>
        <item m="1" x="1585"/>
        <item m="1" x="31"/>
        <item m="1" x="987"/>
        <item m="1" x="2695"/>
        <item m="1" x="646"/>
        <item m="1" x="1510"/>
        <item m="1" x="1667"/>
        <item m="1" x="17"/>
        <item m="1" x="41"/>
        <item m="1" x="2752"/>
        <item m="1" x="1304"/>
        <item m="1" x="2566"/>
        <item m="1" x="2710"/>
        <item m="1" x="122"/>
        <item m="1" x="1492"/>
        <item m="1" x="1757"/>
        <item m="1" x="974"/>
        <item m="1" x="976"/>
        <item m="1" x="1283"/>
        <item m="1" x="77"/>
        <item m="1" x="913"/>
        <item m="1" x="1173"/>
        <item m="1" x="459"/>
        <item m="1" x="747"/>
        <item m="1" x="1382"/>
        <item m="1" x="484"/>
        <item m="1" x="2016"/>
        <item m="1" x="1096"/>
        <item m="1" x="2743"/>
        <item m="1" x="2676"/>
        <item m="1" x="1723"/>
        <item m="1" x="99"/>
        <item m="1" x="817"/>
        <item m="1" x="1871"/>
        <item m="1" x="1308"/>
        <item m="1" x="58"/>
        <item m="1" x="809"/>
        <item m="1" x="113"/>
        <item m="1" x="1711"/>
        <item m="1" x="1073"/>
        <item m="1" x="2639"/>
        <item m="1" x="2680"/>
        <item m="1" x="1670"/>
        <item m="1" x="439"/>
        <item m="1" x="1609"/>
        <item m="1" x="677"/>
        <item m="1" x="2069"/>
        <item m="1" x="2241"/>
        <item m="1" x="1110"/>
        <item m="1" x="1949"/>
        <item m="1" x="861"/>
        <item m="1" x="1482"/>
        <item m="1" x="1221"/>
        <item m="1" x="855"/>
        <item m="1" x="118"/>
        <item m="1" x="1355"/>
        <item m="1" x="2687"/>
        <item m="1" x="1060"/>
        <item m="1" x="394"/>
        <item m="1" x="1738"/>
        <item m="1" x="2489"/>
        <item m="1" x="2527"/>
        <item m="1" x="953"/>
        <item m="1" x="2499"/>
        <item m="1" x="2665"/>
        <item m="1" x="1155"/>
        <item m="1" x="1769"/>
        <item m="1" x="85"/>
        <item m="1" x="64"/>
        <item m="1" x="1775"/>
        <item m="1" x="314"/>
        <item m="1" x="485"/>
        <item m="1" x="2564"/>
        <item m="1" x="387"/>
        <item m="1" x="329"/>
        <item m="1" x="266"/>
        <item m="1" x="192"/>
        <item m="1" x="247"/>
        <item m="1" x="1578"/>
        <item m="1" x="1703"/>
        <item m="1" x="892"/>
        <item m="1" x="1780"/>
        <item m="1" x="1027"/>
        <item m="1" x="448"/>
        <item m="1" x="1442"/>
        <item m="1" x="866"/>
        <item m="1" x="1074"/>
        <item m="1" x="2728"/>
        <item m="1" x="2383"/>
        <item m="1" x="2650"/>
        <item m="1" x="1061"/>
        <item m="1" x="2187"/>
        <item m="1" x="778"/>
        <item m="1" x="2747"/>
        <item m="1" x="1043"/>
        <item m="1" x="1972"/>
        <item m="1" x="1015"/>
        <item m="1" x="521"/>
        <item m="1" x="1884"/>
        <item m="1" x="376"/>
        <item m="1" x="490"/>
        <item m="1" x="2640"/>
        <item m="1" x="2797"/>
        <item m="1" x="2084"/>
        <item m="1" x="2334"/>
        <item m="1" x="2238"/>
        <item m="1" x="1793"/>
        <item m="1" x="1612"/>
        <item m="1" x="388"/>
        <item m="1" x="495"/>
        <item m="1" x="1630"/>
        <item m="1" x="2341"/>
        <item m="1" x="2144"/>
        <item m="1" x="582"/>
        <item m="1" x="678"/>
        <item m="1" x="627"/>
        <item m="1" x="250"/>
        <item m="1" x="1595"/>
        <item m="1" x="876"/>
        <item m="1" x="1829"/>
        <item m="1" x="146"/>
        <item m="1" x="2181"/>
        <item m="1" x="2068"/>
        <item m="1" x="42"/>
        <item m="1" x="1491"/>
        <item m="1" x="2096"/>
        <item m="1" x="1632"/>
        <item m="1" x="1034"/>
        <item m="1" x="543"/>
        <item m="1" x="305"/>
        <item m="1" x="1900"/>
        <item m="1" x="400"/>
        <item m="1" x="398"/>
        <item m="1" x="945"/>
        <item m="1" x="534"/>
        <item m="1" x="1185"/>
        <item m="1" x="1863"/>
        <item m="1" x="1383"/>
        <item m="1" x="2475"/>
        <item m="1" x="674"/>
        <item m="1" x="1273"/>
        <item m="1" x="896"/>
        <item m="1" x="1906"/>
        <item m="1" x="2105"/>
        <item m="1" x="1940"/>
        <item m="1" x="1438"/>
        <item m="1" x="2416"/>
        <item m="1" x="2325"/>
        <item m="1" x="2342"/>
        <item m="1" x="1996"/>
        <item m="1" x="739"/>
        <item m="1" x="504"/>
        <item m="1" x="752"/>
        <item m="1" x="1358"/>
        <item m="1" x="763"/>
        <item m="1" x="978"/>
        <item m="1" x="865"/>
        <item m="1" x="174"/>
        <item m="1" x="955"/>
        <item m="1" x="1009"/>
        <item m="1" x="1962"/>
        <item m="1" x="2586"/>
        <item m="1" x="214"/>
        <item m="1" x="1684"/>
        <item m="1" x="588"/>
        <item m="1" x="1601"/>
        <item m="1" x="797"/>
        <item m="1" x="503"/>
        <item m="1" x="29"/>
        <item m="1" x="1498"/>
        <item m="1" x="1169"/>
        <item m="1" x="2400"/>
        <item m="1" x="1363"/>
        <item m="1" x="428"/>
        <item m="1" x="1704"/>
        <item m="1" x="25"/>
        <item m="1" x="1869"/>
        <item m="1" x="1759"/>
        <item m="1" x="158"/>
        <item m="1" x="223"/>
        <item m="1" x="1618"/>
        <item m="1" x="2224"/>
        <item m="1" x="2198"/>
        <item m="1" x="276"/>
        <item m="1" x="803"/>
        <item m="1" x="2158"/>
        <item m="1" x="2122"/>
        <item m="1" x="706"/>
        <item m="1" x="184"/>
        <item m="1" x="280"/>
        <item m="1" x="707"/>
        <item m="1" x="997"/>
        <item m="1" x="1625"/>
        <item m="1" x="1692"/>
        <item m="1" x="770"/>
        <item m="1" x="2465"/>
        <item m="1" x="986"/>
        <item m="1" x="836"/>
        <item m="1" x="70"/>
        <item m="1" x="1496"/>
        <item m="1" x="18"/>
        <item m="1" x="1054"/>
        <item m="1" x="2848"/>
        <item m="1" x="2272"/>
        <item m="1" x="992"/>
        <item m="1" x="1686"/>
        <item m="1" x="306"/>
        <item m="1" x="980"/>
        <item m="1" x="2501"/>
        <item m="1" x="1915"/>
        <item m="1" x="919"/>
        <item m="1" x="35"/>
        <item m="1" x="2182"/>
        <item m="1" x="688"/>
        <item m="1" x="2572"/>
        <item m="1" x="36"/>
        <item m="1" x="1154"/>
        <item m="1" x="1866"/>
        <item m="1" x="1658"/>
        <item m="1" x="2538"/>
        <item m="1" x="203"/>
        <item m="1" x="2215"/>
        <item m="1" x="1978"/>
        <item m="1" x="391"/>
        <item m="1" x="1973"/>
        <item m="1" x="1499"/>
        <item m="1" x="1747"/>
        <item m="1" x="1952"/>
        <item m="1" x="1177"/>
        <item m="1" x="1240"/>
        <item m="1" x="2042"/>
        <item m="1" x="1198"/>
        <item m="1" x="1333"/>
        <item m="1" x="2424"/>
        <item m="1" x="308"/>
        <item m="1" x="1313"/>
        <item m="1" x="2660"/>
        <item m="1" x="334"/>
        <item m="1" x="1148"/>
        <item m="1" x="2119"/>
        <item m="1" x="2841"/>
        <item m="1" x="2244"/>
        <item m="1" x="2312"/>
        <item m="1" x="1719"/>
        <item m="1" x="641"/>
        <item m="1" x="500"/>
        <item m="1" x="512"/>
        <item m="1" x="2109"/>
        <item m="1" x="802"/>
        <item m="1" x="552"/>
        <item m="1" x="600"/>
        <item m="1" x="2802"/>
        <item m="1" x="229"/>
        <item m="1" x="1581"/>
        <item m="1" x="2587"/>
        <item m="1" x="1348"/>
        <item m="1" x="1966"/>
        <item m="1" x="155"/>
        <item m="1" x="1919"/>
        <item m="1" x="1066"/>
        <item m="1" x="2670"/>
        <item m="1" x="1021"/>
        <item m="1" x="2257"/>
        <item m="1" x="756"/>
        <item m="1" x="1256"/>
        <item m="1" x="642"/>
        <item m="1" x="2731"/>
        <item m="1" x="1232"/>
        <item m="1" x="1471"/>
        <item m="1" x="819"/>
        <item m="1" x="792"/>
        <item m="1" x="1088"/>
        <item m="1" x="2613"/>
        <item m="1" x="1183"/>
        <item m="1" x="21"/>
        <item m="1" x="902"/>
        <item m="1" x="1344"/>
        <item m="1" x="2267"/>
        <item m="1" x="2716"/>
        <item m="1" x="369"/>
        <item m="1" x="1888"/>
        <item m="1" x="2735"/>
        <item m="1" x="1817"/>
        <item m="1" x="1820"/>
        <item m="1" x="2376"/>
        <item m="1" x="1020"/>
        <item m="1" x="2160"/>
        <item m="1" x="473"/>
        <item m="1" x="1809"/>
        <item m="1" x="421"/>
        <item m="1" x="2827"/>
        <item m="1" x="1334"/>
        <item m="1" x="1526"/>
        <item m="1" x="2243"/>
        <item m="1" x="1268"/>
        <item m="1" x="781"/>
        <item m="1" x="1114"/>
        <item m="1" x="1621"/>
        <item m="1" x="2351"/>
        <item m="1" x="842"/>
        <item m="1" x="1854"/>
        <item m="1" x="407"/>
        <item m="1" x="1217"/>
        <item m="1" x="1561"/>
        <item m="1" x="2545"/>
        <item m="1" x="1528"/>
        <item m="1" x="1204"/>
        <item m="1" x="2101"/>
        <item m="1" x="2292"/>
        <item m="1" x="1603"/>
        <item m="1" x="696"/>
        <item m="1" x="1503"/>
        <item m="1" x="2347"/>
        <item m="1" x="2480"/>
        <item m="1" x="186"/>
        <item m="1" x="1309"/>
        <item m="1" x="1052"/>
        <item m="1" x="557"/>
        <item m="1" x="1714"/>
        <item m="1" x="690"/>
        <item m="1" x="320"/>
        <item m="1" x="1302"/>
        <item m="1" x="1739"/>
        <item m="1" x="1753"/>
        <item m="1" x="1388"/>
        <item m="1" x="2320"/>
        <item m="1" x="651"/>
        <item m="1" x="614"/>
        <item m="1" x="1818"/>
        <item m="1" x="2754"/>
        <item m="1" x="1461"/>
        <item m="1" x="899"/>
        <item m="1" x="2659"/>
        <item m="1" x="2819"/>
        <item m="1" x="33"/>
        <item m="1" x="1576"/>
        <item m="1" x="2368"/>
        <item m="1" x="239"/>
        <item m="1" x="647"/>
        <item m="1" x="1095"/>
        <item m="1" x="1328"/>
        <item m="1" x="816"/>
        <item m="1" x="2142"/>
        <item m="1" x="1929"/>
        <item m="1" x="2092"/>
        <item m="1" x="1248"/>
        <item m="1" x="2179"/>
        <item m="1" x="670"/>
        <item m="1" x="2098"/>
        <item m="1" x="1768"/>
        <item m="1" x="1691"/>
        <item m="1" x="261"/>
        <item m="1" x="1855"/>
        <item m="1" x="1278"/>
        <item m="1" x="1450"/>
        <item m="1" x="2422"/>
        <item m="1" x="2600"/>
        <item m="1" x="2037"/>
        <item m="1" x="1958"/>
        <item m="1" x="824"/>
        <item m="1" x="281"/>
        <item m="1" x="1689"/>
        <item m="1" x="692"/>
        <item m="1" x="2646"/>
        <item m="1" x="2625"/>
        <item m="1" x="1694"/>
        <item m="1" x="2836"/>
        <item m="1" x="1161"/>
        <item m="1" x="1970"/>
        <item m="1" x="2396"/>
        <item m="1" x="1235"/>
        <item m="1" x="1944"/>
        <item m="1" x="2168"/>
        <item m="1" x="2296"/>
        <item m="1" x="362"/>
        <item m="1" x="2713"/>
        <item m="1" x="2229"/>
        <item m="1" x="1531"/>
        <item m="1" x="2568"/>
        <item m="1" x="185"/>
        <item m="1" x="2199"/>
        <item m="1" x="471"/>
        <item m="1" x="1407"/>
        <item m="1" x="66"/>
        <item m="1" x="610"/>
        <item m="1" x="669"/>
        <item m="1" x="2478"/>
        <item m="1" x="935"/>
        <item m="1" x="191"/>
        <item m="1" x="1959"/>
        <item m="1" x="1323"/>
        <item m="1" x="498"/>
        <item m="1" x="886"/>
        <item m="1" x="2254"/>
        <item m="1" x="325"/>
        <item m="1" x="1696"/>
        <item m="1" x="1938"/>
        <item m="1" x="1330"/>
        <item m="1" x="1190"/>
        <item m="1" x="2112"/>
        <item m="1" x="2494"/>
        <item m="1" x="574"/>
        <item m="1" x="1910"/>
        <item m="1" x="199"/>
        <item m="1" x="918"/>
        <item m="1" x="683"/>
        <item m="1" x="107"/>
        <item m="1" x="1487"/>
        <item m="1" x="1773"/>
        <item m="1" x="1513"/>
        <item m="1" x="1321"/>
        <item m="1" x="1425"/>
        <item m="1" x="1916"/>
        <item m="1" x="830"/>
        <item m="1" x="1649"/>
        <item m="1" x="1291"/>
        <item m="1" x="1699"/>
        <item m="1" x="2786"/>
        <item m="1" x="2756"/>
        <item m="1" x="1140"/>
        <item m="1" x="661"/>
        <item m="1" x="268"/>
        <item m="1" x="1315"/>
        <item m="1" x="94"/>
        <item m="1" x="1094"/>
        <item m="1" x="2730"/>
        <item m="1" x="1018"/>
        <item m="1" x="1948"/>
        <item m="1" x="601"/>
        <item m="1" x="1939"/>
        <item m="1" x="1311"/>
        <item m="1" x="633"/>
        <item m="1" x="248"/>
        <item m="1" x="20"/>
        <item m="1" x="1697"/>
        <item m="1" x="1035"/>
        <item m="1" x="1756"/>
        <item m="1" x="1186"/>
        <item m="1" x="1577"/>
        <item m="1" x="2276"/>
        <item m="1" x="2555"/>
        <item m="1" x="390"/>
        <item m="1" x="2549"/>
        <item m="1" x="2536"/>
        <item m="1" x="2442"/>
        <item m="1" x="62"/>
        <item m="1" x="486"/>
        <item m="1" x="2502"/>
        <item m="1" x="2414"/>
        <item m="1" x="150"/>
        <item m="1" x="1241"/>
        <item m="1" x="1345"/>
        <item m="1" x="1414"/>
        <item m="1" x="1392"/>
        <item m="1" x="2768"/>
        <item m="1" x="522"/>
        <item m="1" x="643"/>
        <item m="1" x="2523"/>
        <item m="1" x="1024"/>
        <item m="1" x="981"/>
        <item m="1" x="2584"/>
        <item m="1" x="2060"/>
        <item m="1" x="1019"/>
        <item m="1" x="2220"/>
        <item m="1" x="2751"/>
        <item m="1" x="531"/>
        <item m="1" x="714"/>
        <item m="1" x="1693"/>
        <item m="1" x="2344"/>
        <item m="1" x="2604"/>
        <item m="1" x="2778"/>
        <item m="1" x="2388"/>
        <item m="1" x="2223"/>
        <item m="1" x="1419"/>
        <item m="1" x="585"/>
        <item m="1" x="2178"/>
        <item m="1" x="2152"/>
        <item m="1" x="1051"/>
        <item m="1" x="1825"/>
        <item m="1" x="404"/>
        <item m="1" x="2654"/>
        <item m="1" x="1843"/>
        <item m="1" x="1732"/>
        <item m="1" x="464"/>
        <item m="1" x="1715"/>
        <item m="1" x="1554"/>
        <item m="1" x="1420"/>
        <item m="1" x="2371"/>
        <item m="1" x="948"/>
        <item m="1" x="2516"/>
        <item m="1" x="1416"/>
        <item m="1" x="1223"/>
        <item m="1" x="151"/>
        <item m="1" x="801"/>
        <item m="1" x="1222"/>
        <item m="1" x="2560"/>
        <item m="1" x="148"/>
        <item m="1" x="1666"/>
        <item m="1" x="793"/>
        <item m="1" x="703"/>
        <item m="1" x="890"/>
        <item m="1" x="1750"/>
        <item m="1" x="1785"/>
        <item m="1" x="1813"/>
        <item m="1" x="476"/>
        <item m="1" x="998"/>
        <item m="1" x="946"/>
        <item m="1" x="2487"/>
        <item m="1" x="2291"/>
        <item m="1" x="241"/>
        <item m="1" x="172"/>
        <item m="1" x="914"/>
        <item m="1" x="1191"/>
        <item m="1" x="1353"/>
        <item m="1" x="2171"/>
        <item m="1" x="743"/>
        <item m="1" x="304"/>
        <item m="1" x="1662"/>
        <item m="1" x="40"/>
        <item m="1" x="1262"/>
        <item m="1" x="1643"/>
        <item m="1" x="1802"/>
        <item m="1" x="451"/>
        <item m="1" x="1931"/>
        <item m="1" x="546"/>
        <item m="1" x="563"/>
        <item m="1" x="2447"/>
        <item m="1" x="1731"/>
        <item m="1" x="786"/>
        <item m="1" x="348"/>
        <item m="1" x="2311"/>
        <item m="1" x="2498"/>
        <item m="1" x="16"/>
        <item m="1" x="2433"/>
        <item m="1" x="2430"/>
        <item m="1" x="728"/>
        <item m="1" x="441"/>
        <item m="1" x="2678"/>
        <item m="1" x="744"/>
        <item m="1" x="1801"/>
        <item m="1" x="2804"/>
        <item m="1" x="2632"/>
        <item m="1" x="1975"/>
        <item m="1" x="2273"/>
        <item m="1" x="1384"/>
        <item m="1" x="1488"/>
        <item m="1" x="1495"/>
        <item m="1" x="2287"/>
        <item m="1" x="1055"/>
        <item m="1" x="204"/>
        <item m="1" x="2407"/>
        <item m="1" x="2608"/>
        <item m="1" x="1654"/>
        <item m="1" x="2753"/>
        <item m="1" x="2226"/>
        <item m="1" x="622"/>
        <item m="1" x="957"/>
        <item m="1" x="378"/>
        <item m="1" x="1879"/>
        <item m="1" x="1265"/>
        <item m="1" x="2664"/>
        <item m="1" x="259"/>
        <item m="1" x="1129"/>
        <item m="1" x="2020"/>
        <item m="1" x="559"/>
        <item m="1" x="1669"/>
        <item x="0"/>
        <item x="5"/>
        <item m="1" x="2259"/>
        <item m="1" x="989"/>
        <item m="1" x="735"/>
        <item m="1" x="658"/>
        <item m="1" x="1980"/>
        <item m="1" x="1316"/>
        <item m="1" x="2605"/>
        <item m="1" x="1078"/>
        <item m="1" x="932"/>
        <item m="1" x="1635"/>
        <item m="1" x="2095"/>
        <item m="1" x="2540"/>
        <item m="1" x="2264"/>
        <item m="1" x="829"/>
        <item m="1" x="1229"/>
        <item m="1" x="2035"/>
        <item m="1" x="1098"/>
        <item m="1" x="1710"/>
        <item m="1" x="1661"/>
        <item m="1" x="2275"/>
        <item m="1" x="1295"/>
        <item m="1" x="1641"/>
        <item m="1" x="1991"/>
        <item m="1" x="753"/>
        <item m="1" x="2094"/>
        <item m="1" x="2521"/>
        <item m="1" x="1189"/>
        <item m="1" x="924"/>
        <item m="1" x="2634"/>
        <item m="1" x="2645"/>
        <item m="1" x="88"/>
        <item m="1" x="904"/>
        <item m="1" x="2490"/>
        <item m="1" x="639"/>
        <item m="1" x="2644"/>
        <item m="1" x="2796"/>
        <item m="1" x="2373"/>
        <item m="1" x="193"/>
        <item m="1" x="1742"/>
        <item m="1" x="578"/>
        <item m="1" x="1596"/>
        <item m="1" x="1064"/>
        <item m="1" x="2283"/>
        <item m="1" x="1885"/>
        <item m="1" x="1439"/>
        <item m="1" x="453"/>
        <item m="1" x="2307"/>
        <item m="1" x="1469"/>
        <item m="1" x="1521"/>
        <item m="1" x="1153"/>
        <item m="1" x="187"/>
        <item m="1" x="1100"/>
        <item m="1" x="910"/>
        <item m="1" x="2439"/>
        <item m="1" x="282"/>
        <item m="1" x="2302"/>
        <item m="1" x="14"/>
        <item m="1" x="2471"/>
        <item m="1" x="493"/>
        <item m="1" x="2366"/>
        <item m="1" x="1574"/>
        <item m="1" x="2748"/>
        <item m="1" x="393"/>
        <item m="1" x="519"/>
        <item m="1" x="764"/>
        <item m="1" x="1857"/>
        <item m="1" x="2375"/>
        <item m="1" x="217"/>
        <item m="1" x="1398"/>
        <item m="1" x="2669"/>
        <item m="1" x="1483"/>
        <item m="1" x="205"/>
        <item m="1" x="2297"/>
        <item m="1" x="461"/>
        <item m="1" x="921"/>
        <item m="1" x="2845"/>
        <item m="1" x="2391"/>
        <item m="1" x="777"/>
        <item m="1" x="718"/>
        <item m="1" x="2190"/>
        <item m="1" x="2733"/>
        <item m="1" x="1730"/>
        <item m="1" x="2755"/>
        <item m="1" x="452"/>
        <item m="1" x="406"/>
        <item m="1" x="2723"/>
        <item m="1" x="1033"/>
        <item m="1" x="1638"/>
        <item m="1" x="779"/>
        <item m="1" x="2774"/>
        <item m="1" x="2823"/>
        <item m="1" x="2261"/>
        <item m="1" x="1281"/>
        <item m="1" x="2147"/>
        <item m="1" x="2712"/>
        <item m="1" x="2011"/>
        <item m="1" x="2246"/>
        <item m="1" x="1327"/>
        <item m="1" x="2561"/>
        <item m="1" x="502"/>
        <item m="1" x="2103"/>
        <item m="1" x="1986"/>
        <item m="1" x="481"/>
        <item m="1" x="1351"/>
        <item m="1" x="1386"/>
        <item m="1" x="2384"/>
        <item m="1" x="1724"/>
        <item m="1" x="529"/>
        <item m="1" x="795"/>
        <item m="1" x="2146"/>
        <item m="1" x="2313"/>
        <item m="1" x="1011"/>
        <item m="1" x="2093"/>
        <item m="1" x="2589"/>
        <item m="1" x="1776"/>
        <item m="1" x="700"/>
        <item m="1" x="2003"/>
        <item m="1" x="372"/>
        <item m="1" x="1092"/>
        <item m="1" x="1200"/>
        <item m="1" x="2346"/>
        <item m="1" x="1918"/>
        <item m="1" x="30"/>
        <item m="1" x="879"/>
        <item m="1" x="930"/>
        <item m="1" x="56"/>
        <item m="1" x="1814"/>
        <item m="1" x="444"/>
        <item m="1" x="1967"/>
        <item m="1" x="1017"/>
        <item m="1" x="973"/>
        <item m="1" x="775"/>
        <item m="1" x="1455"/>
        <item m="1" x="1405"/>
        <item m="1" x="2583"/>
        <item m="1" x="2683"/>
        <item m="1" x="358"/>
        <item m="1" x="1072"/>
        <item m="1" x="1847"/>
        <item m="1" x="2185"/>
        <item m="1" x="1318"/>
        <item m="1" x="1207"/>
        <item m="1" x="396"/>
        <item m="1" x="278"/>
        <item m="1" x="2015"/>
        <item m="1" x="2157"/>
        <item m="1" x="1409"/>
        <item m="1" x="1359"/>
        <item m="1" x="594"/>
        <item m="1" x="1500"/>
        <item m="1" x="2798"/>
        <item m="1" x="2615"/>
        <item m="1" x="2769"/>
        <item m="1" x="2552"/>
        <item m="1" x="1142"/>
        <item m="1" x="134"/>
        <item m="1" x="1472"/>
        <item m="1" x="1644"/>
        <item m="1" x="1246"/>
        <item m="1" x="1560"/>
        <item m="1" x="1194"/>
        <item m="1" x="2304"/>
        <item m="1" x="1432"/>
        <item m="1" x="1954"/>
        <item m="1" x="2348"/>
        <item m="1" x="2479"/>
        <item m="1" x="2123"/>
        <item m="1" x="95"/>
        <item m="1" x="1489"/>
        <item m="1" x="1674"/>
        <item m="1" x="1130"/>
        <item m="1" x="1549"/>
        <item m="1" x="844"/>
        <item m="1" x="2127"/>
        <item m="1" x="2570"/>
        <item m="1" x="1156"/>
        <item m="1" x="880"/>
        <item m="1" x="555"/>
        <item m="1" x="823"/>
        <item m="1" x="1672"/>
        <item m="1" x="2278"/>
        <item m="1" x="356"/>
        <item m="1" x="176"/>
        <item m="1" x="1267"/>
        <item m="1" x="302"/>
        <item m="1" x="1623"/>
        <item m="1" x="1464"/>
        <item m="1" x="2055"/>
        <item m="1" x="672"/>
        <item m="1" x="2108"/>
        <item m="1" x="2457"/>
        <item m="1" x="2379"/>
        <item m="1" x="1961"/>
        <item m="1" x="721"/>
        <item m="1" x="2213"/>
        <item m="1" x="1628"/>
        <item m="1" x="2289"/>
        <item m="1" x="2443"/>
        <item m="1" x="1317"/>
        <item m="1" x="2155"/>
        <item m="1" x="15"/>
        <item m="1" x="2141"/>
        <item m="1" x="2051"/>
        <item m="1" x="950"/>
        <item m="1" x="1946"/>
        <item m="1" x="2592"/>
        <item m="1" x="1040"/>
        <item m="1" x="511"/>
        <item m="1" x="2590"/>
        <item m="1" x="2134"/>
        <item m="1" x="383"/>
        <item m="1" x="1758"/>
        <item m="1" x="1452"/>
        <item m="1" x="2303"/>
        <item m="1" x="44"/>
        <item m="1" x="524"/>
        <item m="1" x="86"/>
        <item m="1" x="2622"/>
        <item m="1" x="1850"/>
        <item m="1" x="1904"/>
        <item m="1" x="2280"/>
        <item m="1" x="46"/>
        <item m="1" x="1079"/>
        <item m="1" x="619"/>
        <item m="1" x="2539"/>
        <item m="1" x="236"/>
        <item m="1" x="2209"/>
        <item m="1" x="569"/>
        <item m="1" x="264"/>
        <item m="1" x="2298"/>
        <item m="1" x="1743"/>
        <item m="1" x="2652"/>
        <item m="1" x="933"/>
        <item m="1" x="1509"/>
        <item m="1" x="2689"/>
        <item m="1" x="2799"/>
        <item m="1" x="727"/>
        <item m="1" x="2090"/>
        <item m="1" x="1651"/>
        <item m="1" x="841"/>
        <item m="1" x="1626"/>
        <item m="1" x="757"/>
        <item m="1" x="1512"/>
        <item m="1" x="2722"/>
        <item m="1" x="2745"/>
        <item m="1" x="1907"/>
        <item m="1" x="1310"/>
        <item m="1" x="776"/>
        <item m="1" x="2736"/>
        <item m="1" x="1352"/>
        <item m="1" x="1109"/>
        <item m="1" x="1598"/>
        <item m="1" x="2293"/>
        <item m="1" x="1164"/>
        <item m="1" x="2005"/>
        <item m="1" x="2001"/>
        <item m="1" x="2553"/>
        <item m="1" x="2838"/>
        <item m="1" x="2470"/>
        <item m="1" x="1459"/>
        <item m="1" x="1671"/>
        <item m="1" x="2299"/>
        <item m="1" x="2100"/>
        <item m="1" x="2691"/>
        <item m="1" x="839"/>
        <item m="1" x="1201"/>
        <item m="1" x="2703"/>
        <item m="1" x="962"/>
        <item m="1" x="548"/>
        <item x="4"/>
        <item m="1" x="1444"/>
        <item m="1" x="501"/>
        <item m="1" x="598"/>
        <item m="1" x="335"/>
        <item m="1" x="1994"/>
        <item m="1" x="2423"/>
        <item m="1" x="2230"/>
        <item m="1" x="416"/>
        <item m="1" x="2017"/>
        <item m="1" x="1023"/>
        <item m="1" x="1508"/>
        <item m="1" x="1127"/>
        <item m="1" x="1497"/>
        <item m="1" x="1786"/>
        <item m="1" x="873"/>
        <item m="1" x="2018"/>
        <item m="1" x="1665"/>
        <item m="1" x="1219"/>
        <item m="1" x="995"/>
        <item m="1" x="694"/>
        <item m="1" x="1257"/>
        <item m="1" x="634"/>
        <item m="1" x="2210"/>
        <item m="1" x="432"/>
        <item m="1" x="380"/>
        <item m="1" x="76"/>
        <item m="1" x="209"/>
        <item m="1" x="285"/>
        <item m="1" x="1779"/>
        <item m="1" x="2073"/>
        <item m="1" x="657"/>
        <item m="1" x="2081"/>
        <item m="1" x="1305"/>
        <item m="1" x="137"/>
        <item m="1" x="1737"/>
        <item m="1" x="863"/>
        <item m="1" x="2725"/>
        <item m="1" x="2176"/>
        <item m="1" x="1894"/>
        <item m="1" x="2727"/>
        <item m="1" x="898"/>
        <item m="1" x="2417"/>
        <item m="1" x="457"/>
        <item m="1" x="1987"/>
        <item m="1" x="2580"/>
        <item m="1" x="2099"/>
        <item m="1" x="1932"/>
        <item m="1" x="1536"/>
        <item m="1" x="1231"/>
        <item m="1" x="2114"/>
        <item m="1" x="705"/>
        <item m="1" x="2817"/>
        <item m="1" x="2762"/>
        <item m="1" x="1642"/>
        <item m="1" x="1067"/>
        <item m="1" x="577"/>
        <item m="1" x="2445"/>
        <item m="1" x="799"/>
        <item m="1" x="1539"/>
        <item m="1" x="1740"/>
        <item m="1" x="284"/>
        <item m="1" x="883"/>
        <item m="1" x="1631"/>
        <item m="1" x="1031"/>
        <item m="1" x="2258"/>
        <item m="1" x="331"/>
        <item m="1" x="49"/>
        <item m="1" x="73"/>
        <item m="1" x="847"/>
        <item m="1" x="2265"/>
        <item m="1" x="1378"/>
        <item m="1" x="1969"/>
        <item m="1" x="1068"/>
        <item m="1" x="679"/>
        <item m="1" x="1523"/>
        <item m="1" x="2602"/>
        <item m="1" x="1504"/>
        <item m="1" x="1652"/>
        <item m="1" x="2700"/>
        <item m="1" x="195"/>
        <item m="1" x="2409"/>
        <item m="1" x="273"/>
        <item m="1" x="1881"/>
        <item m="1" x="1282"/>
        <item m="1" x="625"/>
        <item m="1" x="54"/>
        <item m="1" x="1515"/>
        <item m="1" x="1254"/>
        <item m="1" x="572"/>
        <item m="1" x="1397"/>
        <item m="1" x="1434"/>
        <item m="1" x="682"/>
        <item m="1" x="413"/>
        <item m="1" x="741"/>
        <item m="1" x="1876"/>
        <item m="1" x="1620"/>
        <item m="1" x="915"/>
        <item m="1" x="1908"/>
        <item m="1" x="2256"/>
        <item m="1" x="1276"/>
        <item m="1" x="2040"/>
        <item m="1" x="1782"/>
        <item m="1" x="663"/>
        <item m="1" x="13"/>
        <item m="1" x="689"/>
        <item m="1" x="2331"/>
        <item m="1" x="2071"/>
        <item m="1" x="315"/>
        <item m="1" x="758"/>
        <item m="1" x="1296"/>
        <item m="1" x="575"/>
        <item m="1" x="2395"/>
        <item m="1" x="482"/>
        <item m="1" x="167"/>
        <item m="1" x="2270"/>
        <item m="1" x="2061"/>
        <item m="1" x="2469"/>
        <item m="1" x="814"/>
        <item m="1" x="2239"/>
        <item m="1" x="665"/>
        <item m="1" x="1292"/>
        <item m="1" x="1465"/>
        <item m="1" x="1326"/>
        <item m="1" x="1680"/>
        <item m="1" x="138"/>
        <item m="1" x="509"/>
        <item m="1" x="2474"/>
        <item m="1" x="2842"/>
        <item m="1" x="2170"/>
        <item m="1" x="754"/>
        <item m="1" x="2374"/>
        <item m="1" x="141"/>
        <item m="1" x="1387"/>
        <item m="1" x="2408"/>
        <item m="1" x="2269"/>
        <item m="1" x="745"/>
        <item m="1" x="638"/>
        <item m="1" x="1121"/>
        <item m="1" x="1399"/>
        <item m="1" x="450"/>
        <item m="1" x="2286"/>
        <item m="1" x="2438"/>
        <item m="1" x="2788"/>
        <item m="1" x="768"/>
        <item m="1" x="1394"/>
        <item m="1" x="1873"/>
        <item m="1" x="812"/>
        <item m="1" x="2358"/>
        <item m="1" x="2200"/>
        <item m="1" x="1493"/>
        <item m="1" x="2440"/>
        <item m="1" x="1224"/>
        <item m="1" x="2705"/>
        <item m="1" x="1552"/>
        <item m="1" x="2714"/>
        <item m="1" x="1440"/>
        <item m="1" x="1366"/>
        <item m="1" x="2033"/>
        <item m="1" x="1456"/>
        <item m="1" x="345"/>
        <item m="1" x="1174"/>
        <item m="1" x="1774"/>
        <item m="1" x="1413"/>
        <item m="1" x="2047"/>
        <item m="1" x="1646"/>
        <item m="1" x="2361"/>
        <item m="1" x="2089"/>
        <item m="1" x="434"/>
        <item m="1" x="429"/>
        <item m="1" x="1036"/>
        <item m="1" x="656"/>
        <item m="1" x="2526"/>
        <item m="1" x="1165"/>
        <item m="1" x="2453"/>
        <item m="1" x="1771"/>
        <item m="1" x="782"/>
        <item m="1" x="1518"/>
        <item m="1" x="525"/>
        <item m="1" x="2380"/>
        <item m="1" x="1081"/>
        <item m="1" x="655"/>
        <item m="1" x="2603"/>
        <item m="1" x="2846"/>
        <item m="1" x="698"/>
        <item m="1" x="516"/>
        <item m="1" x="1058"/>
        <item m="1" x="131"/>
        <item m="1" x="767"/>
        <item m="1" x="1253"/>
        <item m="1" x="994"/>
        <item m="1" x="386"/>
        <item m="1" x="1868"/>
        <item m="1" x="1026"/>
        <item m="1" x="1550"/>
        <item m="1" x="1679"/>
        <item m="1" x="2766"/>
        <item m="1" x="2763"/>
        <item m="1" x="2434"/>
        <item m="1" x="2251"/>
        <item m="1" x="1084"/>
        <item m="1" x="2282"/>
        <item m="1" x="1401"/>
        <item m="1" x="2427"/>
        <item m="1" x="1579"/>
        <item m="1" x="2455"/>
        <item m="1" x="115"/>
        <item m="1" x="1124"/>
        <item m="1" x="1860"/>
        <item m="1" x="2614"/>
        <item m="1" x="2831"/>
        <item m="1" x="2610"/>
        <item m="1" x="2513"/>
        <item m="1" x="269"/>
        <item m="1" x="2591"/>
        <item m="1" x="178"/>
        <item m="1" x="2462"/>
        <item m="1" x="1004"/>
        <item m="1" x="2525"/>
        <item m="1" x="81"/>
        <item m="1" x="425"/>
        <item m="1" x="2520"/>
        <item m="1" x="2153"/>
        <item m="1" x="168"/>
        <item m="1" x="1214"/>
        <item m="1" x="1113"/>
        <item m="1" x="1490"/>
        <item m="1" x="664"/>
        <item m="1" x="2163"/>
        <item m="1" x="2757"/>
        <item m="1" x="2120"/>
        <item m="1" x="785"/>
        <item m="1" x="850"/>
        <item m="1" x="1006"/>
        <item m="1" x="1909"/>
        <item m="1" x="1494"/>
        <item m="1" x="2159"/>
        <item m="1" x="1263"/>
        <item m="1" x="127"/>
        <item m="1" x="867"/>
        <item m="1" x="1208"/>
        <item m="1" x="316"/>
        <item m="1" x="1047"/>
        <item m="1" x="1845"/>
        <item m="1" x="1864"/>
        <item m="1" x="630"/>
        <item m="1" x="144"/>
        <item m="1" x="232"/>
        <item m="1" x="1798"/>
        <item m="1" x="153"/>
        <item m="1" x="1614"/>
        <item m="1" x="1093"/>
        <item m="1" x="1125"/>
        <item m="1" x="1594"/>
        <item m="1" x="530"/>
        <item m="1" x="2151"/>
        <item m="1" x="1789"/>
        <item m="1" x="2115"/>
        <item m="1" x="1899"/>
        <item m="1" x="1974"/>
        <item m="1" x="584"/>
        <item m="1" x="494"/>
        <item m="1" x="2201"/>
        <item m="1" x="1145"/>
        <item m="1" x="549"/>
        <item m="1" x="2444"/>
        <item m="1" x="79"/>
        <item m="1" x="1889"/>
        <item m="1" x="1083"/>
        <item m="1" x="194"/>
        <item m="1" x="1374"/>
        <item m="1" x="1300"/>
        <item m="1" x="240"/>
        <item m="1" x="909"/>
        <item m="1" x="10"/>
        <item m="1" x="772"/>
        <item m="1" x="346"/>
        <item m="1" x="2058"/>
        <item m="1" x="114"/>
        <item m="1" x="1877"/>
        <item m="1" x="632"/>
        <item m="1" x="2551"/>
        <item m="1" x="353"/>
        <item m="1" x="472"/>
        <item m="1" x="949"/>
        <item m="1" x="528"/>
        <item m="1" x="2025"/>
        <item m="1" x="599"/>
        <item m="1" x="833"/>
        <item m="1" x="487"/>
        <item m="1" x="1797"/>
        <item m="1" x="1451"/>
        <item m="1" x="2661"/>
        <item m="1" x="91"/>
        <item m="1" x="621"/>
        <item m="1" x="2459"/>
        <item m="1" x="370"/>
        <item m="1" x="179"/>
        <item m="1" x="1683"/>
        <item m="1" x="145"/>
        <item m="1" x="1718"/>
        <item m="1" x="1930"/>
        <item m="1" x="1839"/>
        <item m="1" x="736"/>
        <item m="1" x="53"/>
        <item m="1" x="1404"/>
        <item m="1" x="1890"/>
        <item m="1" x="1403"/>
        <item m="1" x="827"/>
        <item m="1" x="2701"/>
        <item m="1" x="1824"/>
        <item m="1" x="970"/>
        <item m="1" x="515"/>
        <item m="1" x="410"/>
        <item m="1" x="2742"/>
        <item m="1" x="1342"/>
        <item m="1" x="437"/>
        <item m="1" x="538"/>
        <item m="1" x="1393"/>
        <item m="1" x="1266"/>
        <item m="1" x="684"/>
        <item m="1" x="742"/>
        <item m="1" x="499"/>
        <item m="1" x="1157"/>
        <item m="1" x="788"/>
        <item m="1" x="2219"/>
        <item m="1" x="853"/>
        <item m="1" x="2450"/>
        <item m="1" x="869"/>
        <item m="1" x="1280"/>
        <item m="1" x="1924"/>
        <item m="1" x="246"/>
        <item m="1" x="895"/>
        <item m="1" x="1044"/>
        <item m="1" x="462"/>
        <item m="1" x="654"/>
        <item m="1" x="216"/>
        <item m="1" x="1608"/>
        <item m="1" x="1412"/>
        <item m="1" x="635"/>
        <item m="1" x="2544"/>
        <item m="1" x="2673"/>
        <item m="1" x="2041"/>
        <item m="1" x="2381"/>
        <item m="1" x="2013"/>
        <item m="1" x="1408"/>
        <item m="1" x="740"/>
        <item m="1" x="1936"/>
        <item m="1" x="1249"/>
        <item m="1" x="996"/>
        <item m="1" x="2372"/>
        <item m="1" x="1396"/>
        <item m="1" x="2065"/>
        <item m="1" x="1663"/>
        <item m="1" x="1025"/>
        <item m="1" x="2595"/>
        <item m="1" x="2139"/>
        <item m="1" x="1220"/>
        <item m="1" x="1582"/>
        <item m="1" x="1178"/>
        <item m="1" x="2657"/>
        <item m="1" x="327"/>
        <item m="1" x="2162"/>
        <item m="1" x="207"/>
        <item m="1" x="849"/>
        <item m="1" x="2651"/>
        <item m="1" x="2685"/>
        <item m="1" x="964"/>
        <item m="1" x="815"/>
        <item m="1" x="1141"/>
        <item x="3"/>
        <item m="1" x="344"/>
        <item m="1" x="1332"/>
        <item m="1" x="916"/>
        <item m="1" x="650"/>
        <item m="1" x="751"/>
        <item m="1" x="357"/>
        <item m="1" x="558"/>
        <item m="1" x="1264"/>
        <item m="1" x="2611"/>
        <item m="1" x="1546"/>
        <item m="1" x="2164"/>
        <item m="1" x="608"/>
        <item m="1" x="2252"/>
        <item m="1" x="2401"/>
        <item m="1" x="1791"/>
        <item m="1" x="695"/>
        <item m="1" x="2330"/>
        <item m="1" x="1767"/>
        <item m="1" x="1236"/>
        <item m="1" x="2056"/>
        <item m="1" x="2794"/>
        <item m="1" x="2305"/>
        <item m="1" x="1211"/>
        <item m="1" x="510"/>
        <item m="1" x="1851"/>
        <item m="1" x="1324"/>
        <item m="1" x="2233"/>
        <item m="1" x="1927"/>
        <item m="1" x="1112"/>
        <item m="1" x="848"/>
        <item m="1" x="225"/>
        <item m="1" x="87"/>
        <item m="1" x="691"/>
        <item m="1" x="889"/>
        <item m="1" x="681"/>
        <item m="1" x="2688"/>
        <item m="1" x="2681"/>
        <item m="1" x="1997"/>
        <item m="1" x="2738"/>
        <item m="1" x="312"/>
        <item m="1" x="2357"/>
        <item m="1" x="653"/>
        <item m="1" x="2355"/>
        <item m="1" x="1792"/>
        <item m="1" x="2044"/>
        <item m="1" x="126"/>
        <item m="1" x="307"/>
        <item m="1" x="97"/>
        <item m="1" x="550"/>
        <item m="1" x="1151"/>
        <item m="1" x="2022"/>
        <item m="1" x="1976"/>
        <item m="1" x="1913"/>
        <item m="1" x="2421"/>
        <item m="1" x="366"/>
        <item m="1" x="2077"/>
        <item m="1" x="1369"/>
        <item m="1" x="1811"/>
        <item m="1" x="2091"/>
        <item m="1" x="1524"/>
        <item m="1" x="2772"/>
        <item m="1" x="1435"/>
        <item m="1" x="1762"/>
        <item m="1" x="937"/>
        <item m="1" x="379"/>
        <item m="1" x="231"/>
        <item m="1" x="1751"/>
        <item m="1" x="371"/>
        <item m="1" x="1872"/>
        <item m="1" x="423"/>
        <item m="1" x="1637"/>
        <item m="1" x="1357"/>
        <item m="1" x="648"/>
        <item m="1" x="2389"/>
        <item m="1" x="1816"/>
        <item m="1" x="2306"/>
        <item m="1" x="2385"/>
        <item m="1" x="1466"/>
        <item m="1" x="649"/>
        <item m="1" x="645"/>
        <item m="1" x="2116"/>
        <item m="1" x="258"/>
        <item m="1" x="2776"/>
        <item m="1" x="965"/>
        <item m="1" x="583"/>
        <item m="1" x="1075"/>
        <item m="1" x="228"/>
        <item m="1" x="189"/>
        <item m="1" x="991"/>
        <item m="1" x="1865"/>
        <item m="1" x="1454"/>
        <item m="1" x="83"/>
        <item m="1" x="676"/>
        <item m="1" x="212"/>
        <item m="1" x="2288"/>
        <item m="1" x="418"/>
        <item m="1" x="2565"/>
        <item m="1" x="1648"/>
        <item m="1" x="2436"/>
        <item m="1" x="1346"/>
        <item m="1" x="1806"/>
        <item m="1" x="2483"/>
        <item m="1" x="93"/>
        <item m="1" x="2694"/>
        <item m="1" x="2782"/>
        <item m="1" x="2211"/>
        <item m="1" x="133"/>
        <item m="1" x="993"/>
        <item m="1" x="2507"/>
        <item m="1" x="1859"/>
        <item m="1" x="505"/>
        <item m="1" x="2076"/>
        <item m="1" x="2087"/>
        <item m="1" x="1922"/>
        <item m="1" x="1794"/>
        <item m="1" x="173"/>
        <item m="1" x="2014"/>
        <item m="1" x="343"/>
        <item m="1" x="1242"/>
        <item m="1" x="606"/>
        <item m="1" x="2832"/>
        <item m="1" x="2399"/>
        <item m="1" x="715"/>
        <item m="1" x="67"/>
        <item m="1" x="2637"/>
        <item m="1" x="871"/>
        <item m="1" x="2789"/>
        <item m="1" x="547"/>
        <item m="1" x="75"/>
        <item m="1" x="2556"/>
        <item m="1" x="1522"/>
        <item m="1" x="475"/>
        <item m="1" x="293"/>
        <item m="1" x="1760"/>
        <item m="1" x="846"/>
        <item m="1" x="2828"/>
        <item m="1" x="774"/>
        <item m="1" x="1587"/>
        <item m="1" x="2585"/>
        <item m="1" x="1233"/>
        <item m="1" x="667"/>
        <item m="1" x="257"/>
        <item m="1" x="38"/>
        <item m="1" x="1290"/>
        <item m="1" x="2072"/>
        <item m="1" x="607"/>
        <item m="1" x="2542"/>
        <item m="1" x="112"/>
        <item m="1" x="2336"/>
        <item m="1" x="1132"/>
        <item m="1" x="2392"/>
        <item m="1" x="1682"/>
        <item m="1" x="1097"/>
        <item m="1" x="1116"/>
        <item m="1" x="455"/>
        <item m="1" x="537"/>
        <item m="1" x="2517"/>
        <item m="1" x="2593"/>
        <item m="1" x="2709"/>
        <item m="1" x="116"/>
        <item m="1" x="2426"/>
        <item m="1" x="733"/>
        <item m="1" x="2577"/>
        <item m="1" x="424"/>
        <item m="1" x="1611"/>
        <item m="1" x="2078"/>
        <item m="1" x="2032"/>
        <item m="1" x="1225"/>
        <item m="1" x="2418"/>
        <item m="1" x="878"/>
        <item m="1" x="1634"/>
        <item m="1" x="2707"/>
        <item m="1" x="2411"/>
        <item m="1" x="790"/>
        <item m="1" x="2359"/>
        <item m="1" x="923"/>
        <item m="1" x="872"/>
        <item m="1" x="415"/>
        <item m="1" x="1788"/>
        <item m="1" x="1337"/>
        <item m="1" x="110"/>
        <item m="1" x="2648"/>
        <item m="1" x="2174"/>
        <item m="1" x="748"/>
        <item m="1" x="159"/>
        <item m="1" x="1995"/>
        <item m="1" x="2726"/>
        <item m="1" x="1390"/>
        <item m="1" x="2504"/>
        <item m="1" x="1557"/>
        <item m="1" x="1563"/>
        <item m="1" x="1037"/>
        <item m="1" x="354"/>
        <item m="1" x="1838"/>
        <item m="1" x="1429"/>
        <item m="1" x="289"/>
        <item m="1" x="1687"/>
        <item m="1" x="845"/>
        <item m="1" x="2154"/>
        <item m="1" x="1428"/>
        <item m="1" x="1613"/>
        <item m="1" x="765"/>
        <item m="1" x="1564"/>
        <item m="1" x="1218"/>
        <item m="1" x="732"/>
        <item m="1" x="2746"/>
        <item m="1" x="2036"/>
        <item m="1" x="32"/>
        <item m="1" x="1593"/>
        <item m="1" x="1883"/>
        <item m="1" x="2218"/>
        <item m="1" x="1012"/>
        <item m="1" x="2653"/>
        <item m="1" x="1617"/>
        <item m="1" x="738"/>
        <item m="1" x="2598"/>
        <item m="1" x="465"/>
        <item m="1" x="1880"/>
        <item m="1" x="2338"/>
        <item m="1" x="969"/>
        <item m="1" x="1007"/>
        <item m="1" x="2825"/>
        <item m="1" x="215"/>
        <item m="1" x="468"/>
        <item m="1" x="47"/>
        <item m="1" x="2406"/>
        <item m="1" x="121"/>
        <item m="1" x="2390"/>
        <item m="1" x="2617"/>
        <item m="1" x="301"/>
        <item m="1" x="1586"/>
        <item m="1" x="1175"/>
        <item m="1" x="2835"/>
        <item m="1" x="1069"/>
        <item m="1" x="1076"/>
        <item m="1" x="1558"/>
        <item m="1" x="928"/>
        <item m="1" x="2744"/>
        <item m="1" x="171"/>
        <item m="1" x="652"/>
        <item m="1" x="1590"/>
        <item m="1" x="1795"/>
        <item m="1" x="831"/>
        <item m="1" x="1181"/>
        <item m="1" x="2279"/>
        <item m="1" x="2102"/>
        <item m="1" x="680"/>
        <item m="1" x="553"/>
        <item m="1" x="1985"/>
        <item m="1" x="810"/>
        <item m="1" x="389"/>
        <item m="1" x="2167"/>
        <item m="1" x="1048"/>
        <item m="1" x="1354"/>
        <item m="1" x="2815"/>
        <item m="1" x="1402"/>
        <item m="1" x="2420"/>
        <item m="1" x="2569"/>
        <item m="1" x="2656"/>
        <item m="1" x="1143"/>
        <item m="1" x="1071"/>
        <item m="1" x="1702"/>
        <item m="1" x="1176"/>
        <item m="1" x="323"/>
        <item m="1" x="271"/>
        <item m="1" x="1481"/>
        <item m="1" x="2814"/>
        <item m="1" x="1547"/>
        <item m="1" x="2066"/>
        <item m="1" x="2247"/>
        <item m="1" x="587"/>
        <item m="1" x="1990"/>
        <item m="1" x="1841"/>
        <item m="1" x="330"/>
        <item m="1" x="1135"/>
        <item m="1" x="719"/>
        <item m="1" x="103"/>
        <item m="1" x="1893"/>
        <item m="1" x="219"/>
        <item m="1" x="2126"/>
        <item m="1" x="454"/>
        <item m="1" x="769"/>
        <item m="1" x="1741"/>
        <item m="1" x="877"/>
        <item m="1" x="783"/>
        <item m="1" x="220"/>
        <item m="1" x="1138"/>
        <item m="1" x="897"/>
        <item m="1" x="2839"/>
        <item m="1" x="2810"/>
        <item m="1" x="1350"/>
        <item m="1" x="313"/>
        <item m="1" x="1926"/>
        <item m="1" x="298"/>
        <item m="1" x="449"/>
        <item m="1" x="1822"/>
        <item m="1" x="2783"/>
        <item m="1" x="165"/>
        <item m="1" x="1206"/>
        <item m="1" x="561"/>
        <item m="1" x="1199"/>
        <item m="1" x="1443"/>
        <item m="1" x="1979"/>
        <item m="1" x="734"/>
        <item m="1" x="1163"/>
        <item m="1" x="1950"/>
        <item m="1" x="1340"/>
        <item m="1" x="2721"/>
        <item m="1" x="2477"/>
        <item m="1" x="901"/>
        <item m="1" x="1678"/>
        <item m="1" x="931"/>
        <item m="1" x="2352"/>
        <item m="1" x="2253"/>
        <item m="1" x="1250"/>
        <item m="1" x="1659"/>
        <item m="1" x="1836"/>
        <item m="1" x="800"/>
        <item m="1" x="1886"/>
        <item m="1" x="2574"/>
        <item m="1" x="142"/>
        <item m="1" x="2491"/>
        <item m="1" x="263"/>
        <item m="1" x="2004"/>
        <item m="1" x="1122"/>
        <item m="1" x="592"/>
        <item m="1" x="1548"/>
        <item m="1" x="711"/>
        <item m="1" x="1830"/>
        <item m="1" x="2362"/>
        <item m="1" x="1790"/>
        <item m="1" x="1846"/>
        <item m="1" x="526"/>
        <item m="1" x="885"/>
        <item m="1" x="562"/>
        <item m="1" x="1650"/>
        <item m="1" x="2724"/>
        <item m="1" x="2195"/>
        <item m="1" x="2156"/>
        <item m="1" x="1385"/>
        <item m="1" x="1367"/>
        <item m="1" x="2026"/>
        <item m="1" x="956"/>
        <item m="1" x="2719"/>
        <item m="1" x="1921"/>
        <item m="1" x="208"/>
        <item m="1" x="324"/>
        <item m="1" x="2231"/>
        <item m="1" x="523"/>
        <item m="1" x="1090"/>
        <item m="1" x="2806"/>
        <item m="1" x="2415"/>
        <item m="1" x="917"/>
        <item m="1" x="1286"/>
        <item m="1" x="2364"/>
        <item m="1" x="2128"/>
        <item m="1" x="1588"/>
        <item m="1" x="2557"/>
        <item m="1" x="514"/>
        <item m="1" x="2184"/>
        <item m="1" x="101"/>
        <item m="1" x="1772"/>
        <item m="1" x="1716"/>
        <item m="1" x="1258"/>
        <item m="1" x="1700"/>
        <item m="1" x="1085"/>
        <item m="1" x="626"/>
        <item m="1" x="611"/>
        <item m="1" x="2532"/>
        <item m="1" x="2318"/>
        <item m="1" x="1821"/>
        <item m="1" x="182"/>
        <item m="1" x="1368"/>
        <item m="1" x="1744"/>
        <item m="1" x="2647"/>
        <item m="1" x="2149"/>
        <item m="1" x="2356"/>
        <item m="1" x="375"/>
        <item m="1" x="1182"/>
        <item m="1" x="1707"/>
        <item m="1" x="2204"/>
        <item m="1" x="1746"/>
        <item m="1" x="2616"/>
        <item m="1" x="1592"/>
        <item m="1" x="2328"/>
        <item m="1" x="508"/>
        <item m="1" x="2559"/>
        <item m="1" x="496"/>
        <item m="1" x="2050"/>
        <item m="1" x="1755"/>
        <item m="1" x="2658"/>
        <item m="1" x="1568"/>
        <item m="1" x="1727"/>
        <item m="1" x="1800"/>
        <item m="1" x="595"/>
        <item m="1" x="2191"/>
        <item m="1" x="1104"/>
        <item m="1" x="351"/>
        <item m="1" x="1835"/>
        <item m="1" x="1722"/>
        <item m="1" x="2236"/>
        <item m="1" x="807"/>
        <item m="1" x="1195"/>
        <item m="1" x="189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name="Svc Line" axis="axisRow" compact="0" outline="0" showAll="0" defaultSubtotal="0">
      <items count="5">
        <item x="1"/>
        <item x="2"/>
        <item x="4"/>
        <item x="0"/>
        <item x="3"/>
      </items>
    </pivotField>
    <pivotField compact="0" outline="0" showAll="0" defaultSubtotal="0"/>
    <pivotField compact="0" outline="0" showAll="0" defaultSubtotal="0"/>
    <pivotField axis="axisRow" compact="0" outline="0" showAll="0" defaultSubtotal="0">
      <items count="3092">
        <item m="1" x="1948"/>
        <item m="1" x="2213"/>
        <item m="1" x="1576"/>
        <item m="1" x="549"/>
        <item m="1" x="1887"/>
        <item m="1" x="2401"/>
        <item m="1" x="822"/>
        <item m="1" x="2515"/>
        <item m="1" x="347"/>
        <item m="1" x="2628"/>
        <item m="1" x="3016"/>
        <item m="1" x="2931"/>
        <item m="1" x="1373"/>
        <item m="1" x="2810"/>
        <item m="1" x="1456"/>
        <item m="1" x="221"/>
        <item m="1" x="99"/>
        <item m="1" x="1743"/>
        <item m="1" x="1736"/>
        <item m="1" x="854"/>
        <item m="1" x="1851"/>
        <item m="1" x="1040"/>
        <item m="1" x="2851"/>
        <item m="1" x="3078"/>
        <item m="1" x="528"/>
        <item m="1" x="976"/>
        <item m="1" x="1614"/>
        <item m="1" x="2476"/>
        <item m="1" x="2969"/>
        <item m="1" x="2752"/>
        <item m="1" x="2995"/>
        <item m="1" x="2004"/>
        <item m="1" x="2950"/>
        <item m="1" x="702"/>
        <item m="1" x="1905"/>
        <item m="1" x="1191"/>
        <item m="1" x="3059"/>
        <item m="1" x="3032"/>
        <item m="1" x="649"/>
        <item m="1" x="2702"/>
        <item m="1" x="2402"/>
        <item m="1" x="2855"/>
        <item m="1" x="1339"/>
        <item m="1" x="1451"/>
        <item m="1" x="2744"/>
        <item m="1" x="2210"/>
        <item m="1" x="820"/>
        <item m="1" x="433"/>
        <item m="1" x="1793"/>
        <item m="1" x="2252"/>
        <item m="1" x="1125"/>
        <item m="1" x="756"/>
        <item m="1" x="1844"/>
        <item m="1" x="409"/>
        <item m="1" x="632"/>
        <item m="1" x="977"/>
        <item m="1" x="2913"/>
        <item m="1" x="2796"/>
        <item m="1" x="2858"/>
        <item m="1" x="1333"/>
        <item m="1" x="1177"/>
        <item m="1" x="2259"/>
        <item m="1" x="1653"/>
        <item m="1" x="2330"/>
        <item m="1" x="3044"/>
        <item m="1" x="1296"/>
        <item m="1" x="1516"/>
        <item m="1" x="2394"/>
        <item m="1" x="207"/>
        <item m="1" x="1864"/>
        <item m="1" x="72"/>
        <item m="1" x="771"/>
        <item m="1" x="1786"/>
        <item m="1" x="395"/>
        <item m="1" x="2233"/>
        <item m="1" x="243"/>
        <item m="1" x="2575"/>
        <item m="1" x="929"/>
        <item m="1" x="2169"/>
        <item m="1" x="1662"/>
        <item m="1" x="1146"/>
        <item m="1" x="1798"/>
        <item m="1" x="1704"/>
        <item m="1" x="881"/>
        <item m="1" x="1463"/>
        <item m="1" x="268"/>
        <item m="1" x="2900"/>
        <item m="1" x="1202"/>
        <item m="1" x="68"/>
        <item m="1" x="1305"/>
        <item m="1" x="1819"/>
        <item m="1" x="2667"/>
        <item m="1" x="599"/>
        <item m="1" x="995"/>
        <item m="1" x="3054"/>
        <item m="1" x="1388"/>
        <item m="1" x="867"/>
        <item m="1" x="1824"/>
        <item m="1" x="1840"/>
        <item m="1" x="1766"/>
        <item m="1" x="476"/>
        <item m="1" x="1203"/>
        <item m="1" x="2130"/>
        <item m="1" x="1121"/>
        <item m="1" x="1885"/>
        <item m="1" x="1464"/>
        <item m="1" x="332"/>
        <item m="1" x="2128"/>
        <item m="1" x="1690"/>
        <item m="1" x="202"/>
        <item m="1" x="1113"/>
        <item m="1" x="355"/>
        <item m="1" x="986"/>
        <item m="1" x="1611"/>
        <item m="1" x="289"/>
        <item m="1" x="932"/>
        <item m="1" x="1154"/>
        <item m="1" x="962"/>
        <item m="1" x="2522"/>
        <item m="1" x="280"/>
        <item m="1" x="2538"/>
        <item m="1" x="1817"/>
        <item m="1" x="312"/>
        <item m="1" x="1588"/>
        <item m="1" x="1195"/>
        <item m="1" x="264"/>
        <item m="1" x="2176"/>
        <item m="1" x="1501"/>
        <item m="1" x="1904"/>
        <item m="1" x="1182"/>
        <item m="1" x="1836"/>
        <item m="1" x="2928"/>
        <item m="1" x="546"/>
        <item m="1" x="1205"/>
        <item m="1" x="808"/>
        <item m="1" x="339"/>
        <item m="1" x="585"/>
        <item m="1" x="1732"/>
        <item m="1" x="1792"/>
        <item m="1" x="1126"/>
        <item m="1" x="1943"/>
        <item m="1" x="1496"/>
        <item m="1" x="2920"/>
        <item m="1" x="1523"/>
        <item m="1" x="155"/>
        <item m="1" x="1411"/>
        <item m="1" x="1250"/>
        <item m="1" x="1363"/>
        <item m="1" x="60"/>
        <item m="1" x="3072"/>
        <item m="1" x="2626"/>
        <item m="1" x="2311"/>
        <item m="1" x="2023"/>
        <item m="1" x="2152"/>
        <item m="1" x="2003"/>
        <item m="1" x="209"/>
        <item m="1" x="784"/>
        <item m="1" x="1712"/>
        <item m="1" x="2205"/>
        <item m="1" x="2368"/>
        <item m="1" x="1541"/>
        <item m="1" x="102"/>
        <item m="1" x="293"/>
        <item m="1" x="462"/>
        <item m="1" x="1972"/>
        <item m="1" x="1201"/>
        <item m="1" x="478"/>
        <item m="1" x="2295"/>
        <item m="1" x="1621"/>
        <item m="1" x="1685"/>
        <item m="1" x="2422"/>
        <item m="1" x="861"/>
        <item m="1" x="1410"/>
        <item m="1" x="2369"/>
        <item m="1" x="1123"/>
        <item m="1" x="282"/>
        <item m="1" x="1923"/>
        <item m="1" x="2710"/>
        <item m="1" x="2984"/>
        <item m="1" x="3083"/>
        <item m="1" x="2428"/>
        <item m="1" x="1194"/>
        <item m="1" x="258"/>
        <item m="1" x="625"/>
        <item m="1" x="1906"/>
        <item m="1" x="633"/>
        <item m="1" x="2054"/>
        <item m="1" x="1424"/>
        <item m="1" x="2684"/>
        <item m="1" x="694"/>
        <item m="1" x="1637"/>
        <item m="1" x="2643"/>
        <item m="1" x="2326"/>
        <item m="1" x="545"/>
        <item m="1" x="953"/>
        <item m="1" x="2454"/>
        <item m="1" x="926"/>
        <item m="1" x="2963"/>
        <item m="1" x="1942"/>
        <item m="1" x="2602"/>
        <item m="1" x="675"/>
        <item m="1" x="2719"/>
        <item m="1" x="2417"/>
        <item m="1" x="2416"/>
        <item m="1" x="1036"/>
        <item m="1" x="860"/>
        <item m="1" x="2301"/>
        <item m="1" x="2646"/>
        <item m="1" x="851"/>
        <item m="1" x="726"/>
        <item m="1" x="357"/>
        <item m="1" x="2792"/>
        <item m="1" x="3005"/>
        <item m="1" x="1103"/>
        <item m="1" x="300"/>
        <item m="1" x="2414"/>
        <item m="1" x="2907"/>
        <item m="1" x="1601"/>
        <item m="1" x="2959"/>
        <item m="1" x="2998"/>
        <item m="1" x="1668"/>
        <item m="1" x="2951"/>
        <item m="1" x="941"/>
        <item m="1" x="880"/>
        <item m="1" x="673"/>
        <item m="1" x="2725"/>
        <item m="1" x="1575"/>
        <item m="1" x="397"/>
        <item m="1" x="73"/>
        <item m="1" x="2673"/>
        <item m="1" x="790"/>
        <item m="1" x="439"/>
        <item m="1" x="2064"/>
        <item m="1" x="3052"/>
        <item m="1" x="1188"/>
        <item m="1" x="2391"/>
        <item m="1" x="2985"/>
        <item m="1" x="2856"/>
        <item m="1" x="2292"/>
        <item m="1" x="1242"/>
        <item m="1" x="2758"/>
        <item m="1" x="1700"/>
        <item m="1" x="304"/>
        <item m="1" x="2598"/>
        <item x="1"/>
        <item m="1" x="2593"/>
        <item m="1" x="2316"/>
        <item m="1" x="1706"/>
        <item m="1" x="1427"/>
        <item m="1" x="513"/>
        <item m="1" x="1189"/>
        <item m="1" x="297"/>
        <item m="1" x="2165"/>
        <item m="1" x="559"/>
        <item m="1" x="2067"/>
        <item m="1" x="380"/>
        <item m="1" x="2499"/>
        <item m="1" x="1801"/>
        <item m="1" x="2836"/>
        <item m="1" x="2134"/>
        <item m="1" x="1563"/>
        <item m="1" x="1196"/>
        <item m="1" x="886"/>
        <item m="1" x="2683"/>
        <item m="1" x="626"/>
        <item m="1" x="2525"/>
        <item m="1" x="2785"/>
        <item m="1" x="990"/>
        <item m="1" x="1136"/>
        <item m="1" x="3034"/>
        <item m="1" x="321"/>
        <item m="1" x="2961"/>
        <item m="1" x="1543"/>
        <item m="1" x="250"/>
        <item m="1" x="2177"/>
        <item m="1" x="1119"/>
        <item m="1" x="1514"/>
        <item m="1" x="770"/>
        <item m="1" x="2983"/>
        <item m="1" x="1379"/>
        <item m="1" x="1820"/>
        <item m="1" x="1408"/>
        <item m="1" x="2226"/>
        <item m="1" x="2464"/>
        <item m="1" x="2620"/>
        <item m="1" x="1149"/>
        <item m="1" x="2237"/>
        <item m="1" x="2005"/>
        <item m="1" x="1448"/>
        <item m="1" x="998"/>
        <item m="1" x="233"/>
        <item m="1" x="579"/>
        <item m="1" x="234"/>
        <item m="1" x="2753"/>
        <item m="1" x="3076"/>
        <item m="1" x="2246"/>
        <item m="1" x="479"/>
        <item m="1" x="495"/>
        <item m="1" x="531"/>
        <item m="1" x="914"/>
        <item m="1" x="2287"/>
        <item m="1" x="2694"/>
        <item m="1" x="2696"/>
        <item m="1" x="2697"/>
        <item m="1" x="548"/>
        <item m="1" x="1046"/>
        <item m="1" x="1843"/>
        <item m="1" x="1708"/>
        <item m="1" x="324"/>
        <item m="1" x="2480"/>
        <item m="1" x="1953"/>
        <item m="1" x="2793"/>
        <item m="1" x="2663"/>
        <item m="1" x="2392"/>
        <item m="1" x="1057"/>
        <item m="1" x="2155"/>
        <item m="1" x="194"/>
        <item m="1" x="556"/>
        <item m="1" x="1527"/>
        <item m="1" x="1965"/>
        <item m="1" x="2277"/>
        <item m="1" x="2767"/>
        <item m="1" x="894"/>
        <item m="1" x="2012"/>
        <item m="1" x="2650"/>
        <item m="1" x="2008"/>
        <item m="1" x="1995"/>
        <item m="1" x="195"/>
        <item m="1" x="759"/>
        <item m="1" x="424"/>
        <item m="1" x="417"/>
        <item m="1" x="757"/>
        <item m="1" x="1449"/>
        <item m="1" x="2632"/>
        <item m="1" x="113"/>
        <item m="1" x="695"/>
        <item m="1" x="2939"/>
        <item m="1" x="317"/>
        <item m="1" x="465"/>
        <item m="1" x="1064"/>
        <item m="1" x="2179"/>
        <item m="1" x="3008"/>
        <item m="1" x="381"/>
        <item m="1" x="1183"/>
        <item m="1" x="187"/>
        <item m="1" x="112"/>
        <item m="1" x="3060"/>
        <item m="1" x="744"/>
        <item m="1" x="2777"/>
        <item m="1" x="776"/>
        <item m="1" x="572"/>
        <item m="1" x="238"/>
        <item m="1" x="1640"/>
        <item m="1" x="3022"/>
        <item m="1" x="1679"/>
        <item m="1" x="2612"/>
        <item m="1" x="1825"/>
        <item m="1" x="2020"/>
        <item m="1" x="473"/>
        <item m="1" x="2597"/>
        <item m="1" x="2268"/>
        <item m="1" x="550"/>
        <item m="1" x="231"/>
        <item m="1" x="1184"/>
        <item m="1" x="1313"/>
        <item m="1" x="1090"/>
        <item m="1" x="371"/>
        <item m="1" x="1404"/>
        <item m="1" x="1958"/>
        <item m="1" x="1869"/>
        <item m="1" x="1116"/>
        <item m="1" x="2915"/>
        <item m="1" x="2161"/>
        <item m="1" x="1855"/>
        <item m="1" x="1147"/>
        <item m="1" x="2886"/>
        <item m="1" x="2718"/>
        <item m="1" x="1444"/>
        <item m="1" x="1163"/>
        <item m="1" x="1343"/>
        <item m="1" x="2501"/>
        <item m="1" x="1661"/>
        <item m="1" x="685"/>
        <item m="1" x="1391"/>
        <item m="1" x="2502"/>
        <item m="1" x="2069"/>
        <item m="1" x="151"/>
        <item m="1" x="2512"/>
        <item m="1" x="945"/>
        <item m="1" x="442"/>
        <item m="1" x="2906"/>
        <item m="1" x="130"/>
        <item m="1" x="1455"/>
        <item m="1" x="681"/>
        <item m="1" x="2358"/>
        <item m="1" x="181"/>
        <item m="1" x="692"/>
        <item m="1" x="1542"/>
        <item m="1" x="2850"/>
        <item m="1" x="3062"/>
        <item m="1" x="376"/>
        <item m="1" x="2220"/>
        <item m="1" x="428"/>
        <item m="1" x="2685"/>
        <item m="1" x="1780"/>
        <item m="1" x="1727"/>
        <item m="1" x="9"/>
        <item m="1" x="2779"/>
        <item m="1" x="2038"/>
        <item m="1" x="41"/>
        <item m="1" x="83"/>
        <item m="1" x="1244"/>
        <item m="1" x="1375"/>
        <item m="1" x="859"/>
        <item m="1" x="2953"/>
        <item m="1" x="2419"/>
        <item m="1" x="1667"/>
        <item m="1" x="1876"/>
        <item m="1" x="2755"/>
        <item m="1" x="2024"/>
        <item m="1" x="1967"/>
        <item m="1" x="2202"/>
        <item m="1" x="158"/>
        <item m="1" x="1705"/>
        <item m="1" x="147"/>
        <item m="1" x="2971"/>
        <item m="1" x="948"/>
        <item m="1" x="489"/>
        <item m="1" x="1856"/>
        <item m="1" x="2798"/>
        <item m="1" x="2477"/>
        <item m="1" x="2145"/>
        <item m="1" x="2472"/>
        <item m="1" x="2653"/>
        <item m="1" x="1088"/>
        <item m="1" x="2457"/>
        <item m="1" x="1270"/>
        <item m="1" x="2343"/>
        <item m="1" x="1963"/>
        <item m="1" x="1733"/>
        <item m="1" x="1810"/>
        <item m="1" x="261"/>
        <item m="1" x="2249"/>
        <item m="1" x="1106"/>
        <item m="1" x="384"/>
        <item m="1" x="1397"/>
        <item m="1" x="1540"/>
        <item m="1" x="190"/>
        <item m="1" x="1917"/>
        <item m="1" x="616"/>
        <item m="1" x="1301"/>
        <item m="1" x="674"/>
        <item m="1" x="2723"/>
        <item m="1" x="2822"/>
        <item m="1" x="2050"/>
        <item m="1" x="2695"/>
        <item m="1" x="2257"/>
        <item m="1" x="954"/>
        <item m="1" x="1431"/>
        <item m="1" x="2857"/>
        <item m="1" x="2813"/>
        <item m="1" x="1012"/>
        <item m="1" x="80"/>
        <item m="1" x="2671"/>
        <item m="1" x="2016"/>
        <item m="1" x="1573"/>
        <item m="1" x="2505"/>
        <item m="1" x="352"/>
        <item m="1" x="2550"/>
        <item m="1" x="212"/>
        <item m="1" x="2101"/>
        <item m="1" x="2173"/>
        <item m="1" x="1452"/>
        <item m="1" x="3082"/>
        <item m="1" x="1910"/>
        <item m="1" x="1071"/>
        <item m="1" x="819"/>
        <item m="1" x="1520"/>
        <item m="1" x="2219"/>
        <item m="1" x="2223"/>
        <item m="1" x="208"/>
        <item m="1" x="752"/>
        <item m="1" x="2231"/>
        <item m="1" x="2086"/>
        <item m="1" x="2768"/>
        <item m="1" x="2492"/>
        <item m="1" x="303"/>
        <item m="1" x="1334"/>
        <item m="1" x="2978"/>
        <item m="1" x="199"/>
        <item m="1" x="2826"/>
        <item m="1" x="3075"/>
        <item m="1" x="2453"/>
        <item m="1" x="2830"/>
        <item m="1" x="223"/>
        <item m="1" x="593"/>
        <item m="1" x="1749"/>
        <item m="1" x="1645"/>
        <item m="1" x="2933"/>
        <item m="1" x="2494"/>
        <item m="1" x="2225"/>
        <item m="1" x="2864"/>
        <item m="1" x="1858"/>
        <item m="1" x="1674"/>
        <item m="1" x="1153"/>
        <item m="1" x="2224"/>
        <item m="1" x="311"/>
        <item m="1" x="875"/>
        <item m="1" x="3055"/>
        <item m="1" x="2281"/>
        <item m="1" x="1278"/>
        <item m="1" x="1994"/>
        <item m="1" x="1717"/>
        <item m="1" x="159"/>
        <item m="1" x="612"/>
        <item m="1" x="1467"/>
        <item m="1" x="2229"/>
        <item m="1" x="2433"/>
        <item m="1" x="105"/>
        <item m="1" x="331"/>
        <item m="1" x="1084"/>
        <item m="1" x="507"/>
        <item m="1" x="493"/>
        <item m="1" x="1356"/>
        <item m="1" x="615"/>
        <item m="1" x="2412"/>
        <item m="1" x="2523"/>
        <item m="1" x="2749"/>
        <item m="1" x="583"/>
        <item m="1" x="237"/>
        <item m="1" x="143"/>
        <item m="1" x="2384"/>
        <item m="1" x="1978"/>
        <item m="1" x="539"/>
        <item m="1" x="1962"/>
        <item m="1" x="288"/>
        <item m="1" x="1504"/>
        <item m="1" x="1746"/>
        <item m="1" x="2036"/>
        <item m="1" x="1758"/>
        <item m="1" x="429"/>
        <item m="1" x="116"/>
        <item m="1" x="2147"/>
        <item m="1" x="758"/>
        <item m="1" x="2603"/>
        <item m="1" x="2925"/>
        <item m="1" x="2740"/>
        <item m="1" x="650"/>
        <item m="1" x="1740"/>
        <item m="1" x="2042"/>
        <item m="1" x="1297"/>
        <item m="1" x="944"/>
        <item m="1" x="2310"/>
        <item m="1" x="1311"/>
        <item m="1" x="589"/>
        <item m="1" x="1776"/>
        <item m="1" x="1359"/>
        <item m="1" x="2250"/>
        <item m="1" x="262"/>
        <item m="1" x="319"/>
        <item m="1" x="1282"/>
        <item m="1" x="2495"/>
        <item m="1" x="1095"/>
        <item m="1" x="2833"/>
        <item m="1" x="294"/>
        <item m="1" x="2160"/>
        <item m="1" x="2811"/>
        <item m="1" x="2000"/>
        <item m="1" x="1018"/>
        <item m="1" x="909"/>
        <item m="1" x="316"/>
        <item m="1" x="739"/>
        <item m="1" x="2228"/>
        <item m="1" x="305"/>
        <item m="1" x="928"/>
        <item m="1" x="2901"/>
        <item m="1" x="2153"/>
        <item m="1" x="1750"/>
        <item m="1" x="1922"/>
        <item m="1" x="943"/>
        <item m="1" x="1367"/>
        <item m="1" x="1091"/>
        <item m="1" x="1931"/>
        <item m="1" x="2073"/>
        <item m="1" x="1692"/>
        <item m="1" x="3018"/>
        <item m="1" x="1930"/>
        <item m="1" x="2737"/>
        <item m="1" x="1835"/>
        <item m="1" x="434"/>
        <item m="1" x="1031"/>
        <item m="1" x="1636"/>
        <item m="1" x="2469"/>
        <item m="1" x="275"/>
        <item m="1" x="627"/>
        <item m="1" x="949"/>
        <item m="1" x="2207"/>
        <item m="1" x="2122"/>
        <item m="1" x="2244"/>
        <item m="1" x="1236"/>
        <item m="1" x="2543"/>
        <item m="1" x="1494"/>
        <item m="1" x="191"/>
        <item m="1" x="1052"/>
        <item m="1" x="1845"/>
        <item m="1" x="1294"/>
        <item m="1" x="581"/>
        <item m="1" x="918"/>
        <item m="1" x="780"/>
        <item m="1" x="1135"/>
        <item m="1" x="2619"/>
        <item m="1" x="2347"/>
        <item m="1" x="2728"/>
        <item m="1" x="2254"/>
        <item m="1" x="2107"/>
        <item m="1" x="825"/>
        <item m="1" x="687"/>
        <item m="1" x="2481"/>
        <item m="1" x="2455"/>
        <item m="1" x="2449"/>
        <item m="1" x="64"/>
        <item m="1" x="1853"/>
        <item m="1" x="1446"/>
        <item m="1" x="594"/>
        <item m="1" x="1608"/>
        <item m="1" x="256"/>
        <item m="1" x="492"/>
        <item m="1" x="805"/>
        <item m="1" x="1374"/>
        <item m="1" x="2066"/>
        <item m="1" x="2309"/>
        <item m="1" x="1190"/>
        <item m="1" x="2028"/>
        <item m="1" x="3080"/>
        <item m="1" x="271"/>
        <item m="1" x="469"/>
        <item m="1" x="2780"/>
        <item m="1" x="1532"/>
        <item m="1" x="128"/>
        <item m="1" x="917"/>
        <item m="1" x="2137"/>
        <item m="1" x="448"/>
        <item m="1" x="2610"/>
        <item m="1" x="63"/>
        <item m="1" x="2154"/>
        <item m="1" x="61"/>
        <item m="1" x="1768"/>
        <item m="1" x="684"/>
        <item m="1" x="388"/>
        <item m="1" x="2075"/>
        <item m="1" x="1425"/>
        <item m="1" x="2714"/>
        <item m="1" x="1213"/>
        <item m="1" x="1681"/>
        <item m="1" x="1156"/>
        <item m="1" x="62"/>
        <item m="1" x="18"/>
        <item m="1" x="846"/>
        <item m="1" x="1442"/>
        <item m="1" x="1365"/>
        <item m="1" x="463"/>
        <item m="1" x="70"/>
        <item m="1" x="157"/>
        <item m="1" x="2670"/>
        <item m="1" x="2148"/>
        <item m="1" x="892"/>
        <item m="1" x="725"/>
        <item m="1" x="342"/>
        <item m="1" x="2634"/>
        <item m="1" x="1842"/>
        <item m="1" x="1024"/>
        <item m="1" x="1110"/>
        <item m="1" x="789"/>
        <item m="1" x="1701"/>
        <item m="1" x="1993"/>
        <item m="1" x="1670"/>
        <item m="1" x="2544"/>
        <item m="1" x="1096"/>
        <item m="1" x="574"/>
        <item m="1" x="1964"/>
        <item m="1" x="1985"/>
        <item m="1" x="1491"/>
        <item m="1" x="1259"/>
        <item m="1" x="1412"/>
        <item m="1" x="2483"/>
        <item m="1" x="89"/>
        <item m="1" x="3027"/>
        <item m="1" x="1697"/>
        <item m="1" x="3021"/>
        <item m="1" x="1908"/>
        <item m="1" x="853"/>
        <item m="1" x="458"/>
        <item m="1" x="2690"/>
        <item m="1" x="457"/>
        <item m="1" x="1304"/>
        <item m="1" x="1170"/>
        <item m="1" x="552"/>
        <item m="1" x="1303"/>
        <item m="1" x="1385"/>
        <item m="1" x="1991"/>
        <item m="1" x="2916"/>
        <item m="1" x="2509"/>
        <item m="1" x="1481"/>
        <item m="1" x="989"/>
        <item m="1" x="443"/>
        <item m="1" x="1643"/>
        <item m="1" x="2701"/>
        <item m="1" x="2516"/>
        <item m="1" x="1443"/>
        <item m="1" x="1349"/>
        <item m="1" x="215"/>
        <item m="1" x="2396"/>
        <item m="1" x="3079"/>
        <item m="1" x="2854"/>
        <item m="1" x="2452"/>
        <item m="1" x="2844"/>
        <item m="1" x="2459"/>
        <item m="1" x="884"/>
        <item m="1" x="1946"/>
        <item m="1" x="222"/>
        <item m="1" x="392"/>
        <item m="1" x="1137"/>
        <item m="1" x="2946"/>
        <item m="1" x="1918"/>
        <item m="1" x="2884"/>
        <item m="1" x="1465"/>
        <item m="1" x="1080"/>
        <item m="1" x="2546"/>
        <item m="1" x="1934"/>
        <item m="1" x="2053"/>
        <item m="1" x="1489"/>
        <item m="1" x="2238"/>
        <item m="1" x="385"/>
        <item m="1" x="2099"/>
        <item m="1" x="1239"/>
        <item m="1" x="2017"/>
        <item m="1" x="2865"/>
        <item m="1" x="2534"/>
        <item m="1" x="2555"/>
        <item m="1" x="911"/>
        <item m="1" x="2211"/>
        <item m="1" x="150"/>
        <item m="1" x="413"/>
        <item m="1" x="2286"/>
        <item m="1" x="1323"/>
        <item m="1" x="1476"/>
        <item m="1" x="2911"/>
        <item m="1" x="699"/>
        <item m="1" x="2438"/>
        <item m="1" x="435"/>
        <item m="1" x="2578"/>
        <item m="1" x="1509"/>
        <item m="1" x="551"/>
        <item m="1" x="823"/>
        <item m="1" x="2940"/>
        <item m="1" x="2908"/>
        <item m="1" x="966"/>
        <item m="1" x="118"/>
        <item m="1" x="239"/>
        <item m="1" x="2968"/>
        <item m="1" x="2278"/>
        <item m="1" x="686"/>
        <item m="1" x="3004"/>
        <item m="1" x="1550"/>
        <item m="1" x="200"/>
        <item m="1" x="201"/>
        <item m="1" x="3007"/>
        <item m="1" x="115"/>
        <item m="1" x="1578"/>
        <item m="1" x="265"/>
        <item m="1" x="206"/>
        <item m="1" x="1933"/>
        <item m="1" x="1134"/>
        <item m="1" x="2604"/>
        <item m="1" x="146"/>
        <item m="1" x="558"/>
        <item m="1" x="298"/>
        <item m="1" x="2659"/>
        <item m="1" x="652"/>
        <item m="1" x="907"/>
        <item m="1" x="735"/>
        <item m="1" x="1729"/>
        <item m="1" x="1243"/>
        <item m="1" x="132"/>
        <item m="1" x="1415"/>
        <item m="1" x="1702"/>
        <item m="1" x="912"/>
        <item m="1" x="936"/>
        <item m="1" x="2897"/>
        <item m="1" x="2981"/>
        <item m="1" x="1280"/>
        <item m="1" x="1630"/>
        <item m="1" x="2484"/>
        <item m="1" x="3031"/>
        <item m="1" x="2682"/>
        <item m="1" x="974"/>
        <item m="1" x="2303"/>
        <item m="1" x="2382"/>
        <item m="1" x="167"/>
        <item m="1" x="1225"/>
        <item m="1" x="2868"/>
        <item m="1" x="1240"/>
        <item m="1" x="2607"/>
        <item m="1" x="2333"/>
        <item m="1" x="1099"/>
        <item m="1" x="1937"/>
        <item m="1" x="25"/>
        <item m="1" x="2021"/>
        <item m="1" x="955"/>
        <item m="1" x="1289"/>
        <item m="1" x="2374"/>
        <item m="1" x="2507"/>
        <item m="1" x="43"/>
        <item m="1" x="2493"/>
        <item m="1" x="1725"/>
        <item m="1" x="1384"/>
        <item m="1" x="697"/>
        <item m="1" x="2514"/>
        <item m="1" x="3035"/>
        <item m="1" x="86"/>
        <item m="1" x="566"/>
        <item m="1" x="1179"/>
        <item m="1" x="2721"/>
        <item m="1" x="1276"/>
        <item m="1" x="205"/>
        <item m="1" x="1502"/>
        <item m="1" x="3001"/>
        <item m="1" x="2797"/>
        <item m="1" x="1823"/>
        <item m="1" x="2033"/>
        <item m="1" x="3067"/>
        <item m="1" x="2838"/>
        <item m="1" x="367"/>
        <item m="1" x="3081"/>
        <item m="1" x="1756"/>
        <item m="1" x="1778"/>
        <item m="1" x="1172"/>
        <item m="1" x="2639"/>
        <item m="1" x="1977"/>
        <item m="1" x="2058"/>
        <item m="1" x="2434"/>
        <item m="1" x="67"/>
        <item m="1" x="1450"/>
        <item m="1" x="746"/>
        <item m="1" x="606"/>
        <item m="1" x="2026"/>
        <item m="1" x="1003"/>
        <item m="1" x="2527"/>
        <item m="1" x="2056"/>
        <item m="1" x="272"/>
        <item m="1" x="242"/>
        <item m="1" x="741"/>
        <item m="1" x="196"/>
        <item m="1" x="2377"/>
        <item m="1" x="2388"/>
        <item m="1" x="781"/>
        <item m="1" x="2717"/>
        <item m="1" x="1877"/>
        <item m="1" x="1799"/>
        <item m="1" x="840"/>
        <item m="1" x="623"/>
        <item m="1" x="516"/>
        <item m="1" x="2887"/>
        <item m="1" x="1901"/>
        <item m="1" x="1350"/>
        <item m="1" x="749"/>
        <item m="1" x="793"/>
        <item m="1" x="3043"/>
        <item m="1" x="1920"/>
        <item m="1" x="1638"/>
        <item m="1" x="1975"/>
        <item m="1" x="1138"/>
        <item m="1" x="631"/>
        <item m="1" x="1089"/>
        <item m="1" x="542"/>
        <item m="1" x="1457"/>
        <item m="1" x="1063"/>
        <item m="1" x="1032"/>
        <item m="1" x="2409"/>
        <item m="1" x="2063"/>
        <item m="1" x="1308"/>
        <item m="1" x="1940"/>
        <item m="1" x="2698"/>
        <item m="1" x="1525"/>
        <item m="1" x="827"/>
        <item m="1" x="2074"/>
        <item m="1" x="2885"/>
        <item m="1" x="2687"/>
        <item m="1" x="1421"/>
        <item m="1" x="777"/>
        <item m="1" x="2866"/>
        <item m="1" x="251"/>
        <item m="1" x="2209"/>
        <item m="1" x="1376"/>
        <item m="1" x="1528"/>
        <item m="1" x="1210"/>
        <item m="1" x="2090"/>
        <item m="1" x="456"/>
        <item m="1" x="1932"/>
        <item m="1" x="1403"/>
        <item m="1" x="290"/>
        <item m="1" x="2089"/>
        <item m="1" x="1731"/>
        <item m="1" x="1223"/>
        <item m="1" x="2605"/>
        <item m="1" x="2935"/>
        <item m="1" x="2770"/>
        <item m="1" x="2902"/>
        <item m="1" x="1570"/>
        <item m="1" x="1399"/>
        <item m="1" x="2794"/>
        <item m="1" x="2350"/>
        <item m="1" x="1785"/>
        <item m="1" x="960"/>
        <item m="1" x="1751"/>
        <item m="1" x="1469"/>
        <item m="1" x="350"/>
        <item m="1" x="1986"/>
        <item m="1" x="1370"/>
        <item m="1" x="169"/>
        <item m="1" x="622"/>
        <item m="1" x="92"/>
        <item m="1" x="828"/>
        <item m="1" x="1553"/>
        <item m="1" x="1796"/>
        <item m="1" x="641"/>
        <item m="1" x="1960"/>
        <item m="1" x="1506"/>
        <item m="1" x="1627"/>
        <item m="1" x="2526"/>
        <item m="1" x="975"/>
        <item m="1" x="26"/>
        <item m="1" x="2361"/>
        <item m="1" x="852"/>
        <item m="1" x="1395"/>
        <item m="1" x="1396"/>
        <item m="1" x="1158"/>
        <item m="1" x="1675"/>
        <item m="1" x="2120"/>
        <item m="1" x="2460"/>
        <item m="1" x="375"/>
        <item m="1" x="30"/>
        <item m="1" x="219"/>
        <item m="1" x="814"/>
        <item m="1" x="2572"/>
        <item m="1" x="1530"/>
        <item m="1" x="1631"/>
        <item x="6"/>
        <item m="1" x="577"/>
        <item m="1" x="2762"/>
        <item m="1" x="1271"/>
        <item m="1" x="2686"/>
        <item m="1" x="1915"/>
        <item m="1" x="2057"/>
        <item m="1" x="762"/>
        <item m="1" x="2536"/>
        <item m="1" x="2170"/>
        <item m="1" x="160"/>
        <item m="1" x="2529"/>
        <item m="1" x="1013"/>
        <item m="1" x="2948"/>
        <item m="1" x="192"/>
        <item m="1" x="2608"/>
        <item m="1" x="515"/>
        <item m="1" x="1677"/>
        <item m="1" x="855"/>
        <item m="1" x="1747"/>
        <item m="1" x="2031"/>
        <item m="1" x="295"/>
        <item m="1" x="634"/>
        <item m="1" x="934"/>
        <item m="1" x="1592"/>
        <item m="1" x="1914"/>
        <item m="1" x="1897"/>
        <item m="1" x="477"/>
        <item m="1" x="553"/>
        <item m="1" x="2234"/>
        <item m="1" x="2366"/>
        <item m="1" x="322"/>
        <item m="1" x="2116"/>
        <item m="1" x="2549"/>
        <item m="1" x="663"/>
        <item m="1" x="896"/>
        <item m="1" x="2520"/>
        <item m="1" x="1694"/>
        <item m="1" x="203"/>
        <item m="1" x="1484"/>
        <item m="1" x="1755"/>
        <item m="1" x="2903"/>
        <item m="1" x="2076"/>
        <item m="1" x="2162"/>
        <item m="1" x="2083"/>
        <item m="1" x="2570"/>
        <item m="1" x="8"/>
        <item m="1" x="390"/>
        <item m="1" x="2329"/>
        <item m="1" x="2840"/>
        <item m="1" x="1566"/>
        <item m="1" x="2471"/>
        <item m="1" x="2569"/>
        <item m="1" x="1441"/>
        <item m="1" x="1108"/>
        <item m="1" x="1726"/>
        <item m="1" x="119"/>
        <item m="1" x="180"/>
        <item m="1" x="2547"/>
        <item m="1" x="2039"/>
        <item m="1" x="2630"/>
        <item m="1" x="362"/>
        <item m="1" x="402"/>
        <item m="1" x="2559"/>
        <item m="1" x="1124"/>
        <item m="1" x="2140"/>
        <item m="1" x="1436"/>
        <item m="1" x="2835"/>
        <item m="1" x="1060"/>
        <item m="1" x="217"/>
        <item m="1" x="3089"/>
        <item m="1" x="127"/>
        <item m="1" x="2342"/>
        <item m="1" x="1197"/>
        <item m="1" x="721"/>
        <item m="1" x="1199"/>
        <item m="1" x="451"/>
        <item m="1" x="815"/>
        <item m="1" x="838"/>
        <item m="1" x="660"/>
        <item m="1" x="437"/>
        <item m="1" x="1657"/>
        <item m="1" x="318"/>
        <item m="1" x="2269"/>
        <item m="1" x="358"/>
        <item m="1" x="2589"/>
        <item m="1" x="1718"/>
        <item m="1" x="432"/>
        <item m="1" x="2346"/>
        <item m="1" x="877"/>
        <item m="1" x="445"/>
        <item m="1" x="1557"/>
        <item m="1" x="1097"/>
        <item m="1" x="2588"/>
        <item m="1" x="1062"/>
        <item m="1" x="978"/>
        <item m="1" x="148"/>
        <item m="1" x="3012"/>
        <item m="1" x="1109"/>
        <item m="1" x="996"/>
        <item m="1" x="227"/>
        <item m="1" x="1987"/>
        <item m="1" x="1056"/>
        <item m="1" x="1815"/>
        <item m="1" x="1283"/>
        <item m="1" x="981"/>
        <item m="1" x="346"/>
        <item m="1" x="1086"/>
        <item m="1" x="1781"/>
        <item m="1" x="897"/>
        <item m="1" x="15"/>
        <item m="1" x="1215"/>
        <item m="1" x="496"/>
        <item m="1" x="656"/>
        <item m="1" x="514"/>
        <item m="1" x="2802"/>
        <item m="1" x="2975"/>
        <item m="1" x="2967"/>
        <item m="1" x="2775"/>
        <item m="1" x="1168"/>
        <item m="1" x="1533"/>
        <item m="1" x="2124"/>
        <item m="1" x="605"/>
        <item m="1" x="420"/>
        <item m="1" x="386"/>
        <item m="1" x="2294"/>
        <item m="1" x="1272"/>
        <item m="1" x="640"/>
        <item m="1" x="628"/>
        <item m="1" x="1022"/>
        <item m="1" x="1841"/>
        <item m="1" x="848"/>
        <item m="1" x="1872"/>
        <item m="1" x="2196"/>
        <item m="1" x="804"/>
        <item m="1" x="2754"/>
        <item m="1" x="441"/>
        <item m="1" x="1581"/>
        <item m="1" x="1610"/>
        <item m="1" x="753"/>
        <item m="1" x="1585"/>
        <item m="1" x="2375"/>
        <item m="1" x="748"/>
        <item m="1" x="101"/>
        <item m="1" x="47"/>
        <item m="1" x="1255"/>
        <item m="1" x="537"/>
        <item m="1" x="2123"/>
        <item m="1" x="1162"/>
        <item m="1" x="2025"/>
        <item m="1" x="2949"/>
        <item m="1" x="1568"/>
        <item m="1" x="2352"/>
        <item m="1" x="1809"/>
        <item m="1" x="2105"/>
        <item m="1" x="1616"/>
        <item m="1" x="3002"/>
        <item m="1" x="2367"/>
        <item m="1" x="2726"/>
        <item m="1" x="139"/>
        <item m="1" x="414"/>
        <item m="1" x="557"/>
        <item m="1" x="2944"/>
        <item m="1" x="1492"/>
        <item m="1" x="1128"/>
        <item m="1" x="2351"/>
        <item m="1" x="267"/>
        <item m="1" x="1745"/>
        <item m="1" x="3030"/>
        <item m="1" x="399"/>
        <item m="1" x="2328"/>
        <item m="1" x="204"/>
        <item m="1" x="2637"/>
        <item m="1" x="3037"/>
        <item m="1" x="1956"/>
        <item m="1" x="1344"/>
        <item m="1" x="874"/>
        <item m="1" x="523"/>
        <item m="1" x="1261"/>
        <item m="1" x="2070"/>
        <item m="1" x="2979"/>
        <item m="1" x="1831"/>
        <item m="1" x="2503"/>
        <item m="1" x="1026"/>
        <item m="1" x="1648"/>
        <item m="1" x="662"/>
        <item m="1" x="2576"/>
        <item m="1" x="1466"/>
        <item m="1" x="1049"/>
        <item m="1" x="647"/>
        <item m="1" x="340"/>
        <item m="1" x="2807"/>
        <item m="1" x="1226"/>
        <item m="1" x="418"/>
        <item m="1" x="646"/>
        <item m="1" x="335"/>
        <item m="1" x="1366"/>
        <item m="1" x="1035"/>
        <item m="1" x="1582"/>
        <item m="1" x="2805"/>
        <item m="1" x="260"/>
        <item m="1" x="1862"/>
        <item m="1" x="2313"/>
        <item m="1" x="1536"/>
        <item m="1" x="611"/>
        <item m="1" x="547"/>
        <item m="1" x="562"/>
        <item m="1" x="2708"/>
        <item m="1" x="888"/>
        <item m="1" x="778"/>
        <item m="1" x="87"/>
        <item m="1" x="1030"/>
        <item m="1" x="1204"/>
        <item m="1" x="1806"/>
        <item m="1" x="2135"/>
        <item m="1" x="2741"/>
        <item m="1" x="688"/>
        <item m="1" x="1285"/>
        <item m="1" x="174"/>
        <item m="1" x="982"/>
        <item m="1" x="2510"/>
        <item m="1" x="51"/>
        <item m="1" x="2418"/>
        <item m="1" x="1256"/>
        <item m="1" x="120"/>
        <item m="1" x="2623"/>
        <item m="1" x="2712"/>
        <item m="1" x="2760"/>
        <item m="1" x="1175"/>
        <item m="1" x="1511"/>
        <item m="1" x="568"/>
        <item m="1" x="2052"/>
        <item m="1" x="933"/>
        <item m="1" x="2919"/>
        <item m="1" x="1973"/>
        <item m="1" x="1077"/>
        <item m="1" x="2030"/>
        <item m="1" x="230"/>
        <item m="1" x="2989"/>
        <item m="1" x="2390"/>
        <item m="1" x="291"/>
        <item m="1" x="1164"/>
        <item m="1" x="2676"/>
        <item m="1" x="1788"/>
        <item m="1" x="96"/>
        <item m="1" x="1895"/>
        <item m="1" x="2618"/>
        <item m="1" x="13"/>
        <item m="1" x="967"/>
        <item m="1" x="2956"/>
        <item m="1" x="2096"/>
        <item m="1" x="1921"/>
        <item m="1" x="296"/>
        <item m="1" x="2727"/>
        <item m="1" x="1083"/>
        <item m="1" x="2208"/>
        <item m="1" x="1044"/>
        <item m="1" x="774"/>
        <item m="1" x="45"/>
        <item m="1" x="2248"/>
        <item m="1" x="419"/>
        <item m="1" x="2834"/>
        <item m="1" x="175"/>
        <item m="1" x="124"/>
        <item m="1" x="2677"/>
        <item m="1" x="829"/>
        <item m="1" x="2376"/>
        <item m="1" x="2898"/>
        <item m="1" x="1595"/>
        <item m="1" x="2577"/>
        <item m="1" x="1779"/>
        <item m="1" x="2222"/>
        <item m="1" x="1698"/>
        <item m="1" x="1911"/>
        <item m="1" x="2974"/>
        <item m="1" x="1023"/>
        <item m="1" x="1302"/>
        <item m="1" x="3069"/>
        <item m="1" x="1929"/>
        <item m="1" x="2703"/>
        <item m="1" x="1957"/>
        <item m="1" x="2778"/>
        <item m="1" x="729"/>
        <item m="1" x="1604"/>
        <item m="1" x="79"/>
        <item m="1" x="2954"/>
        <item m="1" x="2040"/>
        <item m="1" x="97"/>
        <item m="1" x="2442"/>
        <item m="1" x="818"/>
        <item m="1" x="276"/>
        <item m="1" x="2942"/>
        <item m="1" x="994"/>
        <item m="1" x="924"/>
        <item m="1" x="2060"/>
        <item m="1" x="993"/>
        <item m="1" x="1665"/>
        <item m="1" x="1834"/>
        <item m="1" x="1178"/>
        <item m="1" x="2504"/>
        <item m="1" x="1206"/>
        <item m="1" x="1625"/>
        <item m="1" x="1883"/>
        <item m="1" x="580"/>
        <item m="1" x="2407"/>
        <item m="1" x="2357"/>
        <item m="1" x="1471"/>
        <item m="1" x="216"/>
        <item m="1" x="1871"/>
        <item m="1" x="1120"/>
        <item m="1" x="1807"/>
        <item m="1" x="1079"/>
        <item m="1" x="2285"/>
        <item m="1" x="2936"/>
        <item m="1" x="1854"/>
        <item m="1" x="1734"/>
        <item m="1" x="2818"/>
        <item m="1" x="2917"/>
        <item m="1" x="1879"/>
        <item m="1" x="1710"/>
        <item m="1" x="1716"/>
        <item m="1" x="2468"/>
        <item m="1" x="1332"/>
        <item m="1" x="1322"/>
        <item m="1" x="1072"/>
        <item m="1" x="396"/>
        <item m="1" x="2215"/>
        <item m="1" x="1000"/>
        <item m="1" x="1274"/>
        <item m="1" x="1548"/>
        <item m="1" x="621"/>
        <item m="1" x="592"/>
        <item m="1" x="1275"/>
        <item m="1" x="2964"/>
        <item m="1" x="1075"/>
        <item m="1" x="1688"/>
        <item m="1" x="2370"/>
        <item m="1" x="1683"/>
        <item m="1" x="1888"/>
        <item m="1" x="29"/>
        <item m="1" x="505"/>
        <item m="1" x="2288"/>
        <item m="1" x="1551"/>
        <item m="1" x="405"/>
        <item m="1" x="2363"/>
        <item m="1" x="2180"/>
        <item m="1" x="1507"/>
        <item m="1" x="2532"/>
        <item m="1" x="1812"/>
        <item m="1" x="1317"/>
        <item m="1" x="1286"/>
        <item m="1" x="2554"/>
        <item m="1" x="2403"/>
        <item m="1" x="1658"/>
        <item m="1" x="58"/>
        <item m="1" x="773"/>
        <item m="1" x="323"/>
        <item m="1" x="69"/>
        <item m="1" x="56"/>
        <item m="1" x="2661"/>
        <item m="1" x="2553"/>
        <item m="1" x="1617"/>
        <item m="1" x="2280"/>
        <item m="1" x="1865"/>
        <item m="1" x="2098"/>
        <item m="1" x="1907"/>
        <item m="1" x="1589"/>
        <item m="1" x="2814"/>
        <item m="1" x="1495"/>
        <item m="1" x="2488"/>
        <item m="1" x="2927"/>
        <item m="1" x="446"/>
        <item m="1" x="689"/>
        <item m="1" x="1329"/>
        <item m="1" x="1890"/>
        <item m="1" x="320"/>
        <item m="1" x="899"/>
        <item m="1" x="1656"/>
        <item m="1" x="821"/>
        <item m="1" x="841"/>
        <item m="1" x="807"/>
        <item m="1" x="71"/>
        <item m="1" x="186"/>
        <item m="1" x="1804"/>
        <item m="1" x="2617"/>
        <item m="1" x="2046"/>
        <item m="1" x="1684"/>
        <item m="1" x="1472"/>
        <item m="1" x="747"/>
        <item m="1" x="1389"/>
        <item m="1" x="2829"/>
        <item m="1" x="137"/>
        <item m="1" x="2889"/>
        <item m="1" x="2055"/>
        <item m="1" x="14"/>
        <item m="1" x="2274"/>
        <item m="1" x="1580"/>
        <item m="1" x="2528"/>
        <item m="1" x="2306"/>
        <item m="1" x="937"/>
        <item m="1" x="1822"/>
        <item m="1" x="997"/>
        <item m="1" x="839"/>
        <item m="1" x="2924"/>
        <item m="1" x="797"/>
        <item m="1" x="1053"/>
        <item m="1" x="161"/>
        <item m="1" x="440"/>
        <item m="1" x="2761"/>
        <item m="1" x="637"/>
        <item m="1" x="2337"/>
        <item m="1" x="2790"/>
        <item m="1" x="624"/>
        <item m="1" x="2260"/>
        <item m="1" x="2999"/>
        <item m="1" x="17"/>
        <item m="1" x="1260"/>
        <item m="1" x="898"/>
        <item m="1" x="138"/>
        <item m="1" x="329"/>
        <item m="1" x="939"/>
        <item m="1" x="3026"/>
        <item m="1" x="2227"/>
        <item m="1" x="1713"/>
        <item m="1" x="1143"/>
        <item m="1" x="42"/>
        <item m="1" x="1813"/>
        <item m="1" x="35"/>
        <item m="1" x="1686"/>
        <item m="1" x="2261"/>
        <item m="1" x="1439"/>
        <item m="1" x="1235"/>
        <item m="1" x="213"/>
        <item m="1" x="170"/>
        <item m="1" x="2201"/>
        <item m="1" x="485"/>
        <item m="1" x="20"/>
        <item m="1" x="2564"/>
        <item m="1" x="1346"/>
        <item m="1" x="2048"/>
        <item m="1" x="1703"/>
        <item m="1" x="3088"/>
        <item m="1" x="188"/>
        <item m="1" x="2463"/>
        <item m="1" x="2084"/>
        <item m="1" x="716"/>
        <item m="1" x="2378"/>
        <item m="1" x="1970"/>
        <item m="1" x="2580"/>
        <item m="1" x="1687"/>
        <item m="1" x="2258"/>
        <item m="1" x="1980"/>
        <item m="1" x="2982"/>
        <item m="1" x="136"/>
        <item m="1" x="2175"/>
        <item m="1" x="1211"/>
        <item m="1" x="2181"/>
        <item m="1" x="1546"/>
        <item m="1" x="10"/>
        <item m="1" x="639"/>
        <item m="1" x="2341"/>
        <item m="1" x="1306"/>
        <item m="1" x="1650"/>
        <item m="1" x="1328"/>
        <item m="1" x="900"/>
        <item m="1" x="2874"/>
        <item m="1" x="2465"/>
        <item m="1" x="66"/>
        <item x="4"/>
        <item m="1" x="1597"/>
        <item m="1" x="2432"/>
        <item m="1" x="1537"/>
        <item m="1" x="133"/>
        <item m="1" x="711"/>
        <item m="1" x="1561"/>
        <item m="1" x="1169"/>
        <item m="1" x="431"/>
        <item m="1" x="2976"/>
        <item m="1" x="544"/>
        <item m="1" x="882"/>
        <item m="1" x="2474"/>
        <item m="1" x="309"/>
        <item m="1" x="2276"/>
        <item m="1" x="1805"/>
        <item m="1" x="2545"/>
        <item m="1" x="795"/>
        <item m="1" x="876"/>
        <item m="1" x="2638"/>
        <item m="1" x="2641"/>
        <item m="1" x="3038"/>
        <item m="1" x="2573"/>
        <item m="1" x="210"/>
        <item m="1" x="336"/>
        <item m="1" x="2335"/>
        <item m="1" x="508"/>
        <item m="1" x="1567"/>
        <item m="1" x="1689"/>
        <item m="1" x="1774"/>
        <item m="1" x="1839"/>
        <item m="1" x="1720"/>
        <item m="1" x="2574"/>
        <item m="1" x="587"/>
        <item m="1" x="2700"/>
        <item m="1" x="426"/>
        <item m="1" x="2450"/>
        <item m="1" x="333"/>
        <item m="1" x="617"/>
        <item m="1" x="81"/>
        <item m="1" x="1104"/>
        <item m="1" x="857"/>
        <item m="1" x="1951"/>
        <item m="1" x="831"/>
        <item m="1" x="1579"/>
        <item m="1" x="248"/>
        <item m="1" x="1959"/>
        <item m="1" x="1680"/>
        <item m="1" x="447"/>
        <item m="1" x="2411"/>
        <item m="1" x="724"/>
        <item m="1" x="1454"/>
        <item m="1" x="78"/>
        <item m="1" x="2633"/>
        <item m="1" x="2014"/>
        <item m="1" x="98"/>
        <item m="1" x="2138"/>
        <item m="1" x="393"/>
        <item m="1" x="1730"/>
        <item m="1" x="2132"/>
        <item m="1" x="3000"/>
        <item m="1" x="1430"/>
        <item m="1" x="973"/>
        <item m="1" x="1971"/>
        <item m="1" x="1483"/>
        <item m="1" x="1295"/>
        <item m="1" x="707"/>
        <item m="1" x="344"/>
        <item m="1" x="2307"/>
        <item m="1" x="1850"/>
        <item m="1" x="2291"/>
        <item m="1" x="2730"/>
        <item m="1" x="570"/>
        <item m="1" x="444"/>
        <item m="1" x="481"/>
        <item m="1" x="2970"/>
        <item m="1" x="1299"/>
        <item m="1" x="1545"/>
        <item m="1" x="1500"/>
        <item m="1" x="786"/>
        <item m="1" x="122"/>
        <item m="1" x="2733"/>
        <item m="1" x="193"/>
        <item m="1" x="278"/>
        <item m="1" x="1517"/>
        <item m="1" x="2852"/>
        <item m="1" x="2290"/>
        <item x="3"/>
        <item m="1" x="504"/>
        <item m="1" x="2644"/>
        <item m="1" x="1262"/>
        <item m="1" x="2470"/>
        <item m="1" x="1315"/>
        <item m="1" x="779"/>
        <item m="1" x="1605"/>
        <item m="1" x="2489"/>
        <item m="1" x="1122"/>
        <item m="1" x="2987"/>
        <item m="1" x="643"/>
        <item m="1" x="2078"/>
        <item m="1" x="2594"/>
        <item m="1" x="1100"/>
        <item m="1" x="869"/>
        <item m="1" x="2018"/>
        <item m="1" x="1173"/>
        <item m="1" x="733"/>
        <item m="1" x="723"/>
        <item m="1" x="3046"/>
        <item m="1" x="598"/>
        <item m="1" x="705"/>
        <item m="1" x="706"/>
        <item m="1" x="2583"/>
        <item m="1" x="2816"/>
        <item m="1" x="677"/>
        <item m="1" x="236"/>
        <item m="1" x="1045"/>
        <item m="1" x="2692"/>
        <item m="1" x="2114"/>
        <item m="1" x="2904"/>
        <item m="1" x="2819"/>
        <item m="1" x="1961"/>
        <item m="1" x="1380"/>
        <item m="1" x="21"/>
        <item m="1" x="356"/>
        <item m="1" x="2615"/>
        <item m="1" x="1217"/>
        <item m="1" x="2870"/>
        <item m="1" x="177"/>
        <item m="1" x="2625"/>
        <item m="1" x="1626"/>
        <item m="1" x="2921"/>
        <item m="1" x="2167"/>
        <item m="1" x="3040"/>
        <item m="1" x="1150"/>
        <item m="1" x="1093"/>
        <item m="1" x="334"/>
        <item m="1" x="341"/>
        <item m="1" x="326"/>
        <item m="1" x="1660"/>
        <item m="1" x="1171"/>
        <item m="1" x="228"/>
        <item m="1" x="2565"/>
        <item m="1" x="1723"/>
        <item m="1" x="1009"/>
        <item m="1" x="2986"/>
        <item m="1" x="1926"/>
        <item m="1" x="1218"/>
        <item m="1" x="630"/>
        <item m="1" x="1337"/>
        <item m="1" x="129"/>
        <item m="1" x="661"/>
        <item m="1" x="1252"/>
        <item m="1" x="1647"/>
        <item m="1" x="2299"/>
        <item m="1" x="765"/>
        <item m="1" x="2600"/>
        <item m="1" x="1398"/>
        <item m="1" x="3074"/>
        <item m="1" x="382"/>
        <item m="1" x="958"/>
        <item m="1" x="1518"/>
        <item m="1" x="182"/>
        <item m="1" x="2125"/>
        <item m="1" x="2127"/>
        <item m="1" x="2689"/>
        <item m="1" x="2293"/>
        <item m="1" x="2092"/>
        <item m="1" x="2061"/>
        <item m="1" x="2932"/>
        <item m="1" x="3090"/>
        <item m="1" x="1896"/>
        <item m="1" x="2848"/>
        <item m="1" x="1192"/>
        <item m="1" x="2404"/>
        <item m="1" x="809"/>
        <item m="1" x="2660"/>
        <item m="1" x="1212"/>
        <item m="1" x="1288"/>
        <item m="1" x="2204"/>
        <item m="1" x="2272"/>
        <item m="1" x="1709"/>
        <item m="1" x="1628"/>
        <item m="1" x="2674"/>
        <item m="1" x="254"/>
        <item m="1" x="383"/>
        <item m="1" x="754"/>
        <item m="1" x="1594"/>
        <item m="1" x="940"/>
        <item m="1" x="1185"/>
        <item m="1" x="2845"/>
        <item m="1" x="1892"/>
        <item m="1" x="277"/>
        <item m="1" x="2334"/>
        <item m="1" x="1802"/>
        <item m="1" x="410"/>
        <item m="1" x="1886"/>
        <item m="1" x="1652"/>
        <item m="1" x="1654"/>
        <item m="1" x="53"/>
        <item m="1" x="1678"/>
        <item m="1" x="377"/>
        <item m="1" x="2934"/>
        <item m="1" x="2613"/>
        <item m="1" x="1258"/>
        <item m="1" x="1016"/>
        <item m="1" x="3029"/>
        <item m="1" x="1027"/>
        <item m="1" x="722"/>
        <item m="1" x="2867"/>
        <item m="1" x="737"/>
        <item m="1" x="165"/>
        <item m="1" x="2072"/>
        <item m="1" x="28"/>
        <item m="1" x="879"/>
        <item m="1" x="1699"/>
        <item m="1" x="2490"/>
        <item m="1" x="664"/>
        <item m="1" x="2952"/>
        <item m="1" x="2614"/>
        <item m="1" x="286"/>
        <item m="1" x="1586"/>
        <item m="1" x="179"/>
        <item m="1" x="796"/>
        <item m="1" x="2808"/>
        <item m="1" x="1105"/>
        <item m="1" x="1878"/>
        <item m="1" x="185"/>
        <item m="1" x="3033"/>
        <item m="1" x="1857"/>
        <item m="1" x="1571"/>
        <item m="1" x="394"/>
        <item m="1" x="826"/>
        <item m="1" x="2164"/>
        <item m="1" x="1538"/>
        <item m="1" x="1409"/>
        <item m="1" x="1081"/>
        <item m="1" x="330"/>
        <item m="1" x="1437"/>
        <item m="1" x="1707"/>
        <item m="1" x="1593"/>
        <item m="1" x="1600"/>
        <item m="1" x="1307"/>
        <item m="1" x="956"/>
        <item m="1" x="1673"/>
        <item m="1" x="2642"/>
        <item m="1" x="3014"/>
        <item m="1" x="683"/>
        <item m="1" x="184"/>
        <item m="1" x="1762"/>
        <item m="1" x="2399"/>
        <item m="1" x="952"/>
        <item m="1" x="766"/>
        <item m="1" x="1737"/>
        <item m="1" x="1821"/>
        <item m="1" x="676"/>
        <item m="1" x="2540"/>
        <item m="1" x="378"/>
        <item m="1" x="90"/>
        <item m="1" x="2267"/>
        <item m="1" x="2071"/>
        <item m="1" x="235"/>
        <item m="1" x="245"/>
        <item m="1" x="2539"/>
        <item m="1" x="172"/>
        <item m="1" x="619"/>
        <item m="1" x="454"/>
        <item m="1" x="565"/>
        <item m="1" x="1354"/>
        <item m="1" x="2448"/>
        <item m="1" x="767"/>
        <item m="1" x="2535"/>
        <item m="1" x="889"/>
        <item m="1" x="3087"/>
        <item m="1" x="269"/>
        <item m="1" x="1037"/>
        <item m="1" x="2627"/>
        <item m="1" x="1988"/>
        <item m="1" x="1181"/>
        <item m="1" x="1342"/>
        <item m="1" x="2473"/>
        <item m="1" x="2348"/>
        <item m="1" x="65"/>
        <item m="1" x="1529"/>
        <item m="1" x="2047"/>
        <item m="1" x="1882"/>
        <item m="1" x="2496"/>
        <item m="1" x="534"/>
        <item m="1" x="22"/>
        <item m="1" x="1935"/>
        <item m="1" x="2282"/>
        <item m="1" x="36"/>
        <item m="1" x="2022"/>
        <item m="1" x="2265"/>
        <item m="1" x="522"/>
        <item m="1" x="1818"/>
        <item m="1" x="2415"/>
        <item m="1" x="2081"/>
        <item m="1" x="1639"/>
        <item m="1" x="1010"/>
        <item m="1" x="891"/>
        <item m="1" x="582"/>
        <item m="1" x="2715"/>
        <item m="1" x="2622"/>
        <item m="1" x="1866"/>
        <item m="1" x="2766"/>
        <item m="1" x="1591"/>
        <item m="1" x="1770"/>
        <item m="1" x="607"/>
        <item m="1" x="1413"/>
        <item m="1" x="2263"/>
        <item m="1" x="1155"/>
        <item m="1" x="2381"/>
        <item m="1" x="1847"/>
        <item m="1" x="2519"/>
        <item m="1" x="696"/>
        <item m="1" x="2824"/>
        <item m="1" x="273"/>
        <item m="1" x="95"/>
        <item m="1" x="2340"/>
        <item m="1" x="1672"/>
        <item m="1" x="88"/>
        <item m="1" x="1577"/>
        <item m="1" x="2738"/>
        <item m="1" x="1144"/>
        <item m="1" x="2198"/>
        <item m="1" x="1251"/>
        <item m="1" x="1264"/>
        <item m="1" x="2863"/>
        <item m="1" x="2156"/>
        <item m="1" x="1547"/>
        <item m="1" x="712"/>
        <item m="1" x="154"/>
        <item m="1" x="84"/>
        <item m="1" x="2506"/>
        <item m="1" x="691"/>
        <item m="1" x="2595"/>
        <item m="1" x="2843"/>
        <item m="1" x="3056"/>
        <item m="1" x="144"/>
        <item m="1" x="2102"/>
        <item m="1" x="2103"/>
        <item m="1" x="2110"/>
        <item m="1" x="2115"/>
        <item m="1" x="2117"/>
        <item m="1" x="1829"/>
        <item m="1" x="850"/>
        <item m="1" x="455"/>
        <item m="1" x="2435"/>
        <item m="1" x="2312"/>
        <item m="1" x="2893"/>
        <item m="1" x="2800"/>
        <item m="1" x="1651"/>
        <item m="1" x="1277"/>
        <item m="1" x="3048"/>
        <item m="1" x="1622"/>
        <item m="1" x="682"/>
        <item m="1" x="603"/>
        <item m="1" x="2825"/>
        <item m="1" x="1949"/>
        <item m="1" x="2757"/>
        <item m="1" x="2284"/>
        <item m="1" x="93"/>
        <item m="1" x="2395"/>
        <item m="1" x="1619"/>
        <item m="1" x="1728"/>
        <item m="1" x="2408"/>
        <item m="1" x="1666"/>
        <item m="1" x="1490"/>
        <item m="1" x="923"/>
        <item m="1" x="2150"/>
        <item m="1" x="1983"/>
        <item m="1" x="1515"/>
        <item m="1" x="2524"/>
        <item m="1" x="913"/>
        <item m="1" x="374"/>
        <item m="1" x="1744"/>
        <item m="1" x="2853"/>
        <item m="1" x="2289"/>
        <item m="1" x="618"/>
        <item m="1" x="2621"/>
        <item m="1" x="2094"/>
        <item m="1" x="2467"/>
        <item m="1" x="2186"/>
        <item m="1" x="655"/>
        <item m="1" x="1470"/>
        <item m="1" x="1219"/>
        <item m="1" x="947"/>
        <item m="1" x="959"/>
        <item m="1" x="2354"/>
        <item m="1" x="596"/>
        <item m="1" x="1129"/>
        <item m="1" x="843"/>
        <item m="1" x="1881"/>
        <item m="1" x="1141"/>
        <item m="1" x="2241"/>
        <item m="1" x="680"/>
        <item m="1" x="1909"/>
        <item m="1" x="307"/>
        <item m="1" x="2859"/>
        <item m="1" x="1478"/>
        <item m="1" x="2027"/>
        <item m="1" x="890"/>
        <item m="1" x="24"/>
        <item m="1" x="1565"/>
        <item m="1" x="1220"/>
        <item m="1" x="620"/>
        <item m="1" x="2747"/>
        <item m="1" x="2891"/>
        <item m="1" x="2100"/>
        <item m="1" x="1382"/>
        <item m="1" x="2611"/>
        <item m="1" x="2590"/>
        <item m="1" x="775"/>
        <item m="1" x="1711"/>
        <item m="1" x="571"/>
        <item m="1" x="497"/>
        <item m="1" x="281"/>
        <item m="1" x="257"/>
        <item m="1" x="2387"/>
        <item m="1" x="389"/>
        <item m="1" x="471"/>
        <item m="1" x="1327"/>
        <item m="1" x="2647"/>
        <item m="1" x="94"/>
        <item m="1" x="1002"/>
        <item m="1" x="1609"/>
        <item m="1" x="1982"/>
        <item m="1" x="1257"/>
        <item m="1" x="1435"/>
        <item m="1" x="600"/>
        <item m="1" x="1033"/>
        <item m="1" x="1316"/>
        <item m="1" x="2759"/>
        <item m="1" x="2362"/>
        <item m="1" x="474"/>
        <item m="1" x="2338"/>
        <item m="1" x="2331"/>
        <item m="1" x="351"/>
        <item m="1" x="2383"/>
        <item m="1" x="1208"/>
        <item m="1" x="1927"/>
        <item m="1" x="2243"/>
        <item m="1" x="108"/>
        <item m="1" x="2958"/>
        <item m="1" x="2139"/>
        <item m="1" x="1837"/>
        <item m="1" x="2108"/>
        <item m="1" x="1287"/>
        <item m="1" x="1979"/>
        <item m="1" x="3025"/>
        <item m="1" x="436"/>
        <item m="1" x="411"/>
        <item m="1" x="2787"/>
        <item m="1" x="1646"/>
        <item m="1" x="2279"/>
        <item m="1" x="2869"/>
        <item m="1" x="1738"/>
        <item m="1" x="3064"/>
        <item m="1" x="2068"/>
        <item m="1" x="2324"/>
        <item m="1" x="2789"/>
        <item m="1" x="782"/>
        <item m="1" x="1312"/>
        <item m="1" x="905"/>
        <item m="1" x="1493"/>
        <item m="1" x="1325"/>
        <item m="1" x="2561"/>
        <item m="1" x="1059"/>
        <item m="1" x="1133"/>
        <item m="1" x="1025"/>
        <item m="1" x="1695"/>
        <item m="1" x="109"/>
        <item m="1" x="2080"/>
        <item m="1" x="2356"/>
        <item m="1" x="2654"/>
        <item m="1" x="1531"/>
        <item m="1" x="23"/>
        <item m="1" x="2662"/>
        <item m="1" x="2560"/>
        <item m="1" x="3042"/>
        <item m="1" x="2606"/>
        <item m="1" x="2804"/>
        <item m="1" x="938"/>
        <item m="1" x="742"/>
        <item m="1" x="501"/>
        <item m="1" x="46"/>
        <item m="1" x="2652"/>
        <item m="1" x="1186"/>
        <item m="1" x="1753"/>
        <item m="1" x="2178"/>
        <item m="1" x="858"/>
        <item m="1" x="2397"/>
        <item m="1" x="1534"/>
        <item m="1" x="1358"/>
        <item m="1" x="2711"/>
        <item m="1" x="2010"/>
        <item m="1" x="2821"/>
        <item m="1" x="2624"/>
        <item m="1" x="2172"/>
        <item m="1" x="717"/>
        <item m="1" x="1583"/>
        <item m="1" x="2171"/>
        <item m="1" x="310"/>
        <item m="1" x="2513"/>
        <item m="1" x="1902"/>
        <item m="1" x="74"/>
        <item m="1" x="452"/>
        <item m="1" x="1279"/>
        <item m="1" x="1664"/>
        <item m="1" x="2168"/>
        <item m="1" x="1644"/>
        <item m="1" x="2112"/>
        <item m="1" x="1008"/>
        <item m="1" x="935"/>
        <item m="1" x="2203"/>
        <item m="1" x="2236"/>
        <item m="1" x="1477"/>
        <item m="1" x="714"/>
        <item m="1" x="189"/>
        <item m="1" x="957"/>
        <item m="1" x="2097"/>
        <item m="1" x="2045"/>
        <item m="1" x="1447"/>
        <item m="1" x="1761"/>
        <item m="1" x="2247"/>
        <item m="1" x="798"/>
        <item m="1" x="2239"/>
        <item m="1" x="2095"/>
        <item m="1" x="2786"/>
        <item m="1" x="576"/>
        <item m="1" x="2831"/>
        <item m="1" x="3028"/>
        <item m="1" x="1165"/>
        <item m="1" x="1117"/>
        <item m="1" x="1335"/>
        <item m="1" x="2795"/>
        <item m="1" x="2051"/>
        <item m="1" x="2827"/>
        <item m="1" x="325"/>
        <item m="1" x="732"/>
        <item m="1" x="1558"/>
        <item m="1" x="1559"/>
        <item m="1" x="1048"/>
        <item m="1" x="2270"/>
        <item m="1" x="671"/>
        <item m="1" x="2965"/>
        <item m="1" x="2380"/>
        <item m="1" x="1351"/>
        <item m="1" x="2996"/>
        <item m="1" x="1266"/>
        <item m="1" x="1474"/>
        <item m="1" x="2437"/>
        <item m="1" x="2521"/>
        <item m="1" x="1118"/>
        <item m="1" x="44"/>
        <item m="1" x="3045"/>
        <item m="1" x="720"/>
        <item m="1" x="1114"/>
        <item m="1" x="1405"/>
        <item m="1" x="2892"/>
        <item m="1" x="2113"/>
        <item m="1" x="1372"/>
        <item m="1" x="1852"/>
        <item m="1" x="2398"/>
        <item m="1" x="2235"/>
        <item m="1" x="812"/>
        <item m="1" x="883"/>
        <item m="1" x="961"/>
        <item m="1" x="1111"/>
        <item m="1" x="1510"/>
        <item m="1" x="1246"/>
        <item m="1" x="368"/>
        <item m="1" x="2475"/>
        <item m="1" x="1166"/>
        <item m="1" x="569"/>
        <item m="1" x="1433"/>
        <item m="1" x="1498"/>
        <item m="1" x="916"/>
        <item m="1" x="2665"/>
        <item m="1" x="519"/>
        <item m="1" x="54"/>
        <item m="1" x="910"/>
        <item m="1" x="1669"/>
        <item m="1" x="2943"/>
        <item m="1" x="2136"/>
        <item m="1" x="1838"/>
        <item m="1" x="2149"/>
        <item m="1" x="1387"/>
        <item m="1" x="969"/>
        <item m="1" x="1160"/>
        <item m="1" x="1369"/>
        <item m="1" x="16"/>
        <item m="1" x="2909"/>
        <item m="1" x="488"/>
        <item m="1" x="27"/>
        <item m="1" x="1783"/>
        <item m="1" x="992"/>
        <item m="1" x="668"/>
        <item m="1" x="1253"/>
        <item m="1" x="832"/>
        <item m="1" x="2960"/>
        <item m="1" x="1693"/>
        <item m="1" x="693"/>
        <item m="1" x="950"/>
        <item m="1" x="2587"/>
        <item m="1" x="885"/>
        <item m="1" x="1221"/>
        <item m="1" x="1521"/>
        <item m="1" x="2799"/>
        <item m="1" x="3050"/>
        <item m="1" x="1912"/>
        <item m="1" x="2552"/>
        <item m="1" x="1321"/>
        <item m="1" x="2035"/>
        <item m="1" x="901"/>
        <item m="1" x="1748"/>
        <item m="1" x="844"/>
        <item m="1" x="131"/>
        <item m="1" x="106"/>
        <item m="1" x="1889"/>
        <item m="1" x="610"/>
        <item m="1" x="2318"/>
        <item m="1" x="502"/>
        <item m="1" x="2199"/>
        <item m="1" x="1663"/>
        <item m="1" x="353"/>
        <item m="1" x="1682"/>
        <item m="1" x="586"/>
        <item m="1" x="979"/>
        <item m="1" x="535"/>
        <item m="1" x="2888"/>
        <item m="1" x="2658"/>
        <item m="1" x="1284"/>
        <item m="1" x="2675"/>
        <item m="1" x="921"/>
        <item m="1" x="2599"/>
        <item m="1" x="2508"/>
        <item m="1" x="1112"/>
        <item m="1" x="2592"/>
        <item m="1" x="2192"/>
        <item m="1" x="246"/>
        <item m="1" x="314"/>
        <item m="1" x="2872"/>
        <item m="1" x="1331"/>
        <item m="1" x="1011"/>
        <item m="1" x="218"/>
        <item m="1" x="2699"/>
        <item m="1" x="1816"/>
        <item m="1" x="1069"/>
        <item m="1" x="2879"/>
        <item m="1" x="1357"/>
        <item m="1" x="842"/>
        <item m="1" x="1039"/>
        <item m="1" x="763"/>
        <item m="1" x="449"/>
        <item x="7"/>
        <item m="1" x="1015"/>
        <item m="1" x="1364"/>
        <item m="1" x="991"/>
        <item m="1" x="1180"/>
        <item m="1" x="1941"/>
        <item m="1" x="871"/>
        <item m="1" x="2635"/>
        <item m="1" x="1248"/>
        <item m="1" x="1512"/>
        <item m="1" x="1775"/>
        <item x="5"/>
        <item m="1" x="1386"/>
        <item m="1" x="835"/>
        <item m="1" x="284"/>
        <item m="1" x="529"/>
        <item m="1" x="1028"/>
        <item m="1" x="2562"/>
        <item m="1" x="2649"/>
        <item m="1" x="2389"/>
        <item m="1" x="1603"/>
        <item m="1" x="2007"/>
        <item m="1" x="2705"/>
        <item m="1" x="163"/>
        <item m="1" x="49"/>
        <item m="1" x="1475"/>
        <item m="1" x="524"/>
        <item m="1" x="252"/>
        <item m="1" x="1624"/>
        <item m="1" x="253"/>
        <item m="1" x="1102"/>
        <item m="1" x="2482"/>
        <item m="1" x="1383"/>
        <item m="1" x="2111"/>
        <item m="1" x="1132"/>
        <item m="1" x="3073"/>
        <item m="1" x="34"/>
        <item m="1" x="2193"/>
        <item m="1" x="1715"/>
        <item m="1" x="1803"/>
        <item m="1" x="2327"/>
        <item m="1" x="1724"/>
        <item m="1" x="2462"/>
        <item m="1" x="2846"/>
        <item m="1" x="1004"/>
        <item m="1" x="2359"/>
        <item m="1" x="2320"/>
        <item m="1" x="604"/>
        <item m="1" x="1505"/>
        <item m="1" x="830"/>
        <item m="1" x="3071"/>
        <item m="1" x="2187"/>
        <item m="1" x="266"/>
        <item m="1" x="670"/>
        <item m="1" x="635"/>
        <item m="1" x="2355"/>
        <item m="1" x="2591"/>
        <item m="1" x="678"/>
        <item m="1" x="2043"/>
        <item m="1" x="2015"/>
        <item m="1" x="895"/>
        <item m="1" x="1420"/>
        <item m="1" x="1341"/>
        <item m="1" x="1989"/>
        <item m="1" x="1925"/>
        <item m="1" x="1739"/>
        <item m="1" x="563"/>
        <item m="1" x="37"/>
        <item m="1" x="904"/>
        <item m="1" x="1020"/>
        <item m="1" x="3065"/>
        <item m="1" x="3066"/>
        <item m="1" x="3084"/>
        <item m="1" x="2221"/>
        <item m="1" x="1826"/>
        <item m="1" x="1245"/>
        <item m="1" x="1019"/>
        <item m="1" x="865"/>
        <item m="1" x="1005"/>
        <item m="1" x="1574"/>
        <item m="1" x="2143"/>
        <item m="1" x="810"/>
        <item m="1" x="345"/>
        <item m="1" x="1939"/>
        <item m="1" x="1078"/>
        <item m="1" x="1340"/>
        <item m="1" x="2678"/>
        <item m="1" x="2405"/>
        <item m="1" x="1140"/>
        <item m="1" x="2461"/>
        <item m="1" x="1903"/>
        <item m="1" x="349"/>
        <item m="1" x="103"/>
        <item m="1" x="315"/>
        <item m="1" x="2735"/>
        <item m="1" x="2847"/>
        <item m="1" x="365"/>
        <item m="1" x="2783"/>
        <item m="1" x="31"/>
        <item m="1" x="536"/>
        <item m="1" x="2531"/>
        <item m="1" x="2556"/>
        <item m="1" x="2011"/>
        <item m="1" x="2596"/>
        <item m="1" x="1549"/>
        <item m="1" x="2736"/>
        <item m="1" x="761"/>
        <item m="1" x="1092"/>
        <item m="1" x="3047"/>
        <item m="1" x="2809"/>
        <item m="1" x="2542"/>
        <item m="1" x="1984"/>
        <item m="1" x="1947"/>
        <item m="1" x="2729"/>
        <item m="1" x="614"/>
        <item m="1" x="659"/>
        <item m="1" x="2336"/>
        <item m="1" x="1562"/>
        <item m="1" x="1649"/>
        <item m="1" x="520"/>
        <item m="1" x="2364"/>
        <item m="1" x="370"/>
        <item m="1" x="801"/>
        <item m="1" x="1051"/>
        <item m="1" x="2485"/>
        <item m="1" x="710"/>
        <item m="1" x="1423"/>
        <item m="1" x="2511"/>
        <item m="1" x="727"/>
        <item m="1" x="486"/>
        <item m="1" x="302"/>
        <item m="1" x="816"/>
        <item m="1" x="1719"/>
        <item m="1" x="902"/>
        <item m="1" x="2255"/>
        <item m="1" x="104"/>
        <item m="1" x="509"/>
        <item m="1" x="2640"/>
        <item m="1" x="2992"/>
        <item m="1" x="769"/>
        <item m="1" x="1613"/>
        <item m="1" x="1564"/>
        <item m="1" x="878"/>
        <item m="1" x="2806"/>
        <item m="1" x="2191"/>
        <item m="1" x="2704"/>
        <item m="1" x="2373"/>
        <item m="1" x="667"/>
        <item m="1" x="2751"/>
        <item m="1" x="406"/>
        <item m="1" x="121"/>
        <item m="1" x="669"/>
        <item m="1" x="588"/>
        <item m="1" x="1419"/>
        <item m="1" x="1161"/>
        <item m="1" x="2803"/>
        <item m="1" x="2385"/>
        <item m="1" x="2386"/>
        <item m="1" x="3063"/>
        <item m="1" x="2371"/>
        <item m="1" x="484"/>
        <item m="1" x="1795"/>
        <item m="1" x="125"/>
        <item m="1" x="866"/>
        <item m="1" x="2189"/>
        <item m="1" x="638"/>
        <item m="1" x="464"/>
        <item m="1" x="1992"/>
        <item m="1" x="2019"/>
        <item m="1" x="1094"/>
        <item m="1" x="1996"/>
        <item m="1" x="412"/>
        <item m="1" x="2109"/>
        <item m="1" x="1945"/>
        <item m="1" x="922"/>
        <item m="1" x="787"/>
        <item m="1" x="164"/>
        <item m="1" x="1900"/>
        <item m="1" x="404"/>
        <item m="1" x="110"/>
        <item m="1" x="930"/>
        <item m="1" x="1167"/>
        <item m="1" x="2876"/>
        <item m="1" x="1234"/>
        <item m="1" x="906"/>
        <item m="1" x="2664"/>
        <item m="1" x="651"/>
        <item m="1" x="178"/>
        <item m="1" x="1924"/>
        <item m="1" x="1632"/>
        <item m="1" x="3041"/>
        <item m="1" x="1849"/>
        <item m="1" x="398"/>
        <item m="1" x="2734"/>
        <item m="1" x="2009"/>
        <item m="1" x="1552"/>
        <item m="1" x="2912"/>
        <item m="1" x="2500"/>
        <item m="1" x="403"/>
        <item m="1" x="338"/>
        <item m="1" x="1107"/>
        <item m="1" x="2487"/>
        <item m="1" x="1360"/>
        <item m="1" x="2849"/>
        <item m="1" x="554"/>
        <item m="1" x="2119"/>
        <item m="1" x="2832"/>
        <item m="1" x="1228"/>
        <item m="1" x="1394"/>
        <item m="1" x="487"/>
        <item m="1" x="2041"/>
        <item m="1" x="2823"/>
        <item m="1" x="1273"/>
        <item m="1" x="1503"/>
        <item m="1" x="249"/>
        <item m="1" x="2077"/>
        <item m="1" x="1764"/>
        <item m="1" x="2240"/>
        <item m="1" x="2091"/>
        <item m="1" x="1742"/>
        <item m="1" x="2157"/>
        <item m="1" x="2087"/>
        <item m="1" x="114"/>
        <item m="1" x="1635"/>
        <item m="1" x="168"/>
        <item m="1" x="1765"/>
        <item m="1" x="999"/>
        <item m="1" x="490"/>
        <item m="1" x="2420"/>
        <item m="1" x="2302"/>
        <item m="1" x="2253"/>
        <item m="1" x="2988"/>
        <item m="1" x="470"/>
        <item m="1" x="1418"/>
        <item m="1" x="2957"/>
        <item m="1" x="645"/>
        <item m="1" x="2194"/>
        <item m="1" x="1381"/>
        <item m="1" x="308"/>
        <item m="1" x="2447"/>
        <item m="1" x="2581"/>
        <item m="1" x="1263"/>
        <item m="1" x="2315"/>
        <item m="1" x="517"/>
        <item m="1" x="2498"/>
        <item m="1" x="1371"/>
        <item m="1" x="1198"/>
        <item m="1" x="361"/>
        <item m="1" x="927"/>
        <item m="1" x="543"/>
        <item m="1" x="214"/>
        <item m="1" x="1519"/>
        <item m="1" x="2093"/>
        <item m="1" x="2217"/>
        <item m="1" x="408"/>
        <item m="1" x="2264"/>
        <item m="1" x="1407"/>
        <item m="1" x="1131"/>
        <item m="1" x="39"/>
        <item m="1" x="1229"/>
        <item m="1" x="1207"/>
        <item m="1" x="1874"/>
        <item m="1" x="1968"/>
        <item m="1" x="597"/>
        <item m="1" x="2922"/>
        <item m="1" x="1487"/>
        <item m="1" x="1875"/>
        <item m="1" x="2724"/>
        <item m="1" x="1070"/>
        <item m="1" x="2427"/>
        <item m="1" x="82"/>
        <item m="1" x="1438"/>
        <item m="1" x="2344"/>
        <item m="1" x="220"/>
        <item m="1" x="3085"/>
        <item m="1" x="931"/>
        <item m="1" x="287"/>
        <item m="1" x="3077"/>
        <item m="1" x="2478"/>
        <item m="1" x="301"/>
        <item m="1" x="3058"/>
        <item m="1" x="2713"/>
        <item m="1" x="2212"/>
        <item m="1" x="708"/>
        <item m="1" x="863"/>
        <item m="1" x="2873"/>
        <item m="1" x="2185"/>
        <item m="1" x="799"/>
        <item m="1" x="263"/>
        <item m="1" x="2645"/>
        <item m="1" x="328"/>
        <item m="1" x="1309"/>
        <item m="1" x="2636"/>
        <item m="1" x="1073"/>
        <item m="1" x="1763"/>
        <item m="1" x="533"/>
        <item m="1" x="817"/>
        <item m="1" x="2133"/>
        <item m="1" x="1422"/>
        <item m="1" x="2812"/>
        <item m="1" x="1434"/>
        <item m="1" x="538"/>
        <item m="1" x="2429"/>
        <item m="1" x="2765"/>
        <item m="1" x="1598"/>
        <item m="1" x="2443"/>
        <item m="1" x="2880"/>
        <item m="1" x="521"/>
        <item m="1" x="2672"/>
        <item m="1" x="468"/>
        <item m="1" x="480"/>
        <item m="1" x="313"/>
        <item m="1" x="2445"/>
        <item m="1" x="2890"/>
        <item m="1" x="259"/>
        <item m="1" x="868"/>
        <item m="1" x="609"/>
        <item m="1" x="337"/>
        <item m="1" x="482"/>
        <item m="1" x="2801"/>
        <item m="1" x="2421"/>
        <item m="1" x="1440"/>
        <item m="1" x="768"/>
        <item m="1" x="567"/>
        <item m="1" x="946"/>
        <item m="1" x="499"/>
        <item m="1" x="658"/>
        <item m="1" x="3011"/>
        <item m="1" x="1292"/>
        <item m="1" x="1227"/>
        <item m="1" x="561"/>
        <item m="1" x="2882"/>
        <item m="1" x="2065"/>
        <item m="1" x="1068"/>
        <item m="1" x="2144"/>
        <item m="1" x="1642"/>
        <item m="1" x="1281"/>
        <item m="1" x="1362"/>
        <item m="1" x="1891"/>
        <item m="1" x="745"/>
        <item m="1" x="984"/>
        <item m="1" x="2458"/>
        <item m="1" x="731"/>
        <item m="1" x="1859"/>
        <item m="1" x="2837"/>
        <item m="1" x="3023"/>
        <item m="1" x="2430"/>
        <item m="1" x="438"/>
        <item m="1" x="1336"/>
        <item m="1" x="601"/>
        <item m="1" x="2743"/>
        <item m="1" x="1061"/>
        <item m="1" x="1462"/>
        <item m="1" x="736"/>
        <item m="1" x="1348"/>
        <item m="1" x="743"/>
        <item m="1" x="450"/>
        <item m="1" x="3015"/>
        <item m="1" x="2990"/>
        <item m="1" x="2993"/>
        <item m="1" x="1590"/>
        <item m="1" x="2283"/>
        <item m="1" x="1867"/>
        <item m="1" x="666"/>
        <item m="1" x="1368"/>
        <item m="1" x="1214"/>
        <item m="1" x="423"/>
        <item m="1" x="2895"/>
        <item m="1" x="1241"/>
        <item m="1" x="1055"/>
        <item m="1" x="2349"/>
        <item m="1" x="564"/>
        <item m="1" x="2571"/>
        <item m="1" x="2266"/>
        <item m="1" x="1232"/>
        <item m="1" x="1041"/>
        <item m="1" x="1599"/>
        <item m="1" x="1310"/>
        <item m="1" x="1265"/>
        <item m="1" x="824"/>
        <item m="1" x="595"/>
        <item m="1" x="40"/>
        <item m="1" x="85"/>
        <item m="1" x="1058"/>
        <item m="1" x="1355"/>
        <item m="1" x="229"/>
        <item m="1" x="1606"/>
        <item m="1" x="2707"/>
        <item m="1" x="2314"/>
        <item m="1" x="1722"/>
        <item m="1" x="59"/>
        <item m="1" x="2955"/>
        <item m="1" x="760"/>
        <item m="1" x="2230"/>
        <item m="1" x="1224"/>
        <item m="1" x="2709"/>
        <item m="1" x="1038"/>
        <item m="1" x="123"/>
        <item m="1" x="1555"/>
        <item m="1" x="2655"/>
        <item m="1" x="968"/>
        <item m="1" x="1782"/>
        <item m="1" x="145"/>
        <item m="1" x="1459"/>
        <item m="1" x="1944"/>
        <item m="1" x="2748"/>
        <item m="1" x="2188"/>
        <item m="1" x="1602"/>
        <item m="1" x="1554"/>
        <item m="1" x="1432"/>
        <item m="1" x="107"/>
        <item m="1" x="1216"/>
        <item m="1" x="672"/>
        <item m="1" x="2146"/>
        <item m="1" x="1127"/>
        <item m="1" x="2029"/>
        <item m="1" x="2568"/>
        <item m="1" x="2914"/>
        <item m="1" x="2820"/>
        <item m="1" x="2537"/>
        <item m="1" x="176"/>
        <item m="1" x="2372"/>
        <item m="1" x="2486"/>
        <item m="1" x="2742"/>
        <item m="1" x="1641"/>
        <item m="1" x="925"/>
        <item m="1" x="1392"/>
        <item m="1" x="2006"/>
        <item m="1" x="369"/>
        <item m="1" x="1535"/>
        <item m="1" x="19"/>
        <item m="1" x="2706"/>
        <item m="1" x="2308"/>
        <item m="1" x="2966"/>
        <item m="1" x="1560"/>
        <item m="1" x="1101"/>
        <item m="1" x="52"/>
        <item m="1" x="1868"/>
        <item m="1" x="1029"/>
        <item m="1" x="2206"/>
        <item m="1" x="1814"/>
        <item m="1" x="11"/>
        <item m="1" x="1950"/>
        <item m="1" x="1952"/>
        <item m="1" x="91"/>
        <item m="1" x="2410"/>
        <item m="1" x="1572"/>
        <item m="1" x="400"/>
        <item m="1" x="1416"/>
        <item m="1" x="1596"/>
        <item m="1" x="1612"/>
        <item m="1" x="1319"/>
        <item m="1" x="1222"/>
        <item m="1" x="2994"/>
        <item m="1" x="1400"/>
        <item m="1" x="2182"/>
        <item m="1" x="111"/>
        <item m="1" x="142"/>
        <item m="1" x="498"/>
        <item m="1" x="1401"/>
        <item m="1" x="713"/>
        <item m="1" x="1569"/>
        <item m="1" x="2345"/>
        <item m="1" x="800"/>
        <item m="1" x="1587"/>
        <item m="1" x="2424"/>
        <item m="1" x="2195"/>
        <item m="1" x="1772"/>
        <item m="1" x="1828"/>
        <item m="1" x="2651"/>
        <item m="1" x="2784"/>
        <item m="1" x="1832"/>
        <item m="1" x="364"/>
        <item m="1" x="2271"/>
        <item m="1" x="512"/>
        <item m="1" x="1460"/>
        <item m="1" x="2151"/>
        <item m="1" x="50"/>
        <item m="1" x="3049"/>
        <item m="1" x="1899"/>
        <item m="1" x="862"/>
        <item m="1" x="1998"/>
        <item m="1" x="2648"/>
        <item m="1" x="847"/>
        <item m="1" x="836"/>
        <item m="1" x="2441"/>
        <item m="1" x="1237"/>
        <item m="1" x="2722"/>
        <item m="1" x="963"/>
        <item m="1" x="908"/>
        <item m="1" x="2273"/>
        <item m="1" x="2242"/>
        <item m="1" x="2548"/>
        <item m="1" x="1326"/>
        <item m="1" x="698"/>
        <item m="1" x="1390"/>
        <item m="1" x="2062"/>
        <item m="1" x="2629"/>
        <item m="1" x="2763"/>
        <item m="1" x="2129"/>
        <item m="1" x="2541"/>
        <item m="1" x="2517"/>
        <item m="1" x="1990"/>
        <item m="1" x="3036"/>
        <item m="1" x="2436"/>
        <item m="1" x="1827"/>
        <item m="1" x="2323"/>
        <item m="1" x="530"/>
        <item m="1" x="475"/>
        <item m="1" x="2586"/>
        <item m="1" x="972"/>
        <item m="1" x="2972"/>
        <item m="1" x="2406"/>
        <item m="1" x="2085"/>
        <item m="1" x="1976"/>
        <item m="1" x="903"/>
        <item m="1" x="1067"/>
        <item m="1" x="373"/>
        <item m="1" x="2190"/>
        <item m="1" x="1249"/>
        <item m="1" x="1461"/>
        <item m="1" x="391"/>
        <item m="1" x="2106"/>
        <item m="1" x="1468"/>
        <item m="1" x="2379"/>
        <item m="1" x="2774"/>
        <item m="1" x="1735"/>
        <item m="1" x="1402"/>
        <item m="1" x="2881"/>
        <item m="1" x="2657"/>
        <item m="1" x="2896"/>
        <item m="1" x="1811"/>
        <item m="1" x="870"/>
        <item m="1" x="2214"/>
        <item m="1" x="2262"/>
        <item m="1" x="2497"/>
        <item m="1" x="292"/>
        <item m="1" x="2413"/>
        <item m="1" x="1174"/>
        <item m="1" x="372"/>
        <item m="1" x="3086"/>
        <item m="1" x="430"/>
        <item m="1" x="327"/>
        <item m="1" x="690"/>
        <item m="1" x="849"/>
        <item m="1" x="2563"/>
        <item m="1" x="2997"/>
        <item m="1" x="2776"/>
        <item m="1" x="3003"/>
        <item m="1" x="591"/>
        <item m="1" x="1938"/>
        <item m="1" x="1324"/>
        <item m="1" x="2772"/>
        <item m="1" x="578"/>
        <item m="1" x="772"/>
        <item m="1" x="2121"/>
        <item m="1" x="1098"/>
        <item m="1" x="33"/>
        <item m="1" x="2731"/>
        <item m="1" x="2322"/>
        <item m="1" x="1001"/>
        <item m="1" x="1497"/>
        <item m="1" x="1633"/>
        <item m="1" x="2013"/>
        <item m="1" x="1752"/>
        <item m="1" x="2002"/>
        <item m="1" x="100"/>
        <item m="1" x="2745"/>
        <item m="1" x="2142"/>
        <item m="1" x="3053"/>
        <item m="1" x="1007"/>
        <item m="1" x="3091"/>
        <item m="1" x="2044"/>
        <item m="1" x="919"/>
        <item m="1" x="1043"/>
        <item m="1" x="1352"/>
        <item m="1" x="407"/>
        <item m="1" x="1042"/>
        <item m="1" x="2088"/>
        <item m="1" x="2668"/>
        <item m="1" x="416"/>
        <item m="1" x="1267"/>
        <item m="1" x="1453"/>
        <item m="1" x="1428"/>
        <item m="1" x="2319"/>
        <item m="1" x="703"/>
        <item m="1" x="2032"/>
        <item m="1" x="363"/>
        <item m="1" x="728"/>
        <item m="1" x="1231"/>
        <item m="1" x="2878"/>
        <item m="1" x="1085"/>
        <item m="1" x="1618"/>
        <item m="1" x="274"/>
        <item m="1" x="2325"/>
        <item m="1" x="1893"/>
        <item m="1" x="453"/>
        <item m="1" x="1378"/>
        <item m="1" x="198"/>
        <item m="1" x="1870"/>
        <item m="1" x="2962"/>
        <item m="1" x="629"/>
        <item m="1" x="3024"/>
        <item m="1" x="2332"/>
        <item m="1" x="2001"/>
        <item m="1" x="299"/>
        <item m="1" x="1017"/>
        <item m="1" x="2875"/>
        <item m="1" x="915"/>
        <item m="1" x="3061"/>
        <item m="1" x="2681"/>
        <item m="1" x="1508"/>
        <item m="1" x="1145"/>
        <item m="1" x="270"/>
        <item m="1" x="1974"/>
        <item m="1" x="183"/>
        <item m="1" x="306"/>
        <item m="1" x="166"/>
        <item m="1" x="2781"/>
        <item m="1" x="1794"/>
        <item m="1" x="1767"/>
        <item m="1" x="983"/>
        <item m="1" x="1787"/>
        <item m="1" x="653"/>
        <item m="1" x="2716"/>
        <item m="1" x="1488"/>
        <item m="1" x="2656"/>
        <item m="1" x="527"/>
        <item m="1" x="2166"/>
        <item m="1" x="134"/>
        <item m="1" x="467"/>
        <item m="1" x="2159"/>
        <item m="1" x="704"/>
        <item m="1" x="2466"/>
        <item m="1" x="2782"/>
        <item m="1" x="1513"/>
        <item m="1" x="2947"/>
        <item m="1" x="2930"/>
        <item m="1" x="117"/>
        <item m="1" x="401"/>
        <item m="1" x="1314"/>
        <item m="1" x="2862"/>
        <item m="1" x="1757"/>
        <item m="1" x="1426"/>
        <item m="1" x="1330"/>
        <item m="1" x="2582"/>
        <item m="1" x="2158"/>
        <item m="1" x="1066"/>
        <item m="1" x="1300"/>
        <item m="1" x="2037"/>
        <item m="1" x="1414"/>
        <item m="1" x="1955"/>
        <item m="1" x="171"/>
        <item m="1" x="1833"/>
        <item m="1" x="1784"/>
        <item m="1" x="359"/>
        <item m="1" x="1966"/>
        <item m="1" x="343"/>
        <item m="1" x="2566"/>
        <item m="1" x="1873"/>
        <item m="1" x="1187"/>
        <item m="1" x="980"/>
        <item m="1" x="2688"/>
        <item m="1" x="1623"/>
        <item m="1" x="141"/>
        <item m="1" x="2923"/>
        <item m="1" x="1298"/>
        <item m="1" x="1345"/>
        <item m="1" x="2491"/>
        <item m="1" x="791"/>
        <item m="1" x="3019"/>
        <item m="1" x="1898"/>
        <item m="1" x="461"/>
        <item m="1" x="2197"/>
        <item m="1" x="1320"/>
        <item m="1" x="57"/>
        <item m="1" x="2871"/>
        <item m="1" x="2773"/>
        <item m="1" x="2353"/>
        <item m="1" x="872"/>
        <item m="1" x="1791"/>
        <item m="1" x="491"/>
        <item m="1" x="2251"/>
        <item m="1" x="985"/>
        <item m="1" x="511"/>
        <item m="1" x="197"/>
        <item m="1" x="1790"/>
        <item m="1" x="2200"/>
        <item m="1" x="1714"/>
        <item m="1" x="803"/>
        <item m="1" x="2317"/>
        <item m="1" x="2451"/>
        <item m="1" x="700"/>
        <item m="1" x="1142"/>
        <item m="1" x="3070"/>
        <item m="1" x="740"/>
        <item m="1" x="734"/>
        <item m="1" x="247"/>
        <item m="1" x="654"/>
        <item m="1" x="1759"/>
        <item m="1" x="1919"/>
        <item m="1" x="1969"/>
        <item m="1" x="1620"/>
        <item m="1" x="2479"/>
        <item m="1" x="2732"/>
        <item m="1" x="1130"/>
        <item m="1" x="1014"/>
        <item m="1" x="518"/>
        <item m="1" x="1539"/>
        <item m="1" x="988"/>
        <item m="1" x="657"/>
        <item m="1" x="1353"/>
        <item m="1" x="2558"/>
        <item m="1" x="2393"/>
        <item m="1" x="1485"/>
        <item m="1" x="1760"/>
        <item m="1" x="75"/>
        <item m="1" x="2400"/>
        <item m="1" x="2425"/>
        <item m="1" x="32"/>
        <item m="1" x="785"/>
        <item m="1" x="2679"/>
        <item m="1" x="2304"/>
        <item m="1" x="77"/>
        <item m="1" x="425"/>
        <item m="1" x="2126"/>
        <item m="1" x="2720"/>
        <item m="1" x="665"/>
        <item m="1" x="2585"/>
        <item m="1" x="2423"/>
        <item m="1" x="2938"/>
        <item m="1" x="2339"/>
        <item m="1" x="845"/>
        <item m="1" x="1884"/>
        <item m="1" x="2183"/>
        <item m="1" x="701"/>
        <item m="1" x="1846"/>
        <item m="1" x="1913"/>
        <item m="1" x="2883"/>
        <item m="1" x="644"/>
        <item m="1" x="2141"/>
        <item m="1" x="2839"/>
        <item m="1" x="2973"/>
        <item m="1" x="2232"/>
        <item m="1" x="2300"/>
        <item m="1" x="2750"/>
        <item m="1" x="1406"/>
        <item m="1" x="1290"/>
        <item m="1" x="354"/>
        <item m="1" x="719"/>
        <item m="1" x="1429"/>
        <item m="1" x="2666"/>
        <item m="1" x="864"/>
        <item m="1" x="2905"/>
        <item m="1" x="279"/>
        <item m="1" x="1524"/>
        <item m="1" x="750"/>
        <item m="1" x="2894"/>
        <item m="1" x="971"/>
        <item m="1" x="1800"/>
        <item m="1" x="1087"/>
        <item m="1" x="1655"/>
        <item m="1" x="2245"/>
        <item m="1" x="1076"/>
        <item m="1" x="244"/>
        <item m="1" x="225"/>
        <item m="1" x="833"/>
        <item m="1" x="873"/>
        <item m="1" x="1860"/>
        <item m="1" x="532"/>
        <item m="1" x="1544"/>
        <item m="1" x="1916"/>
        <item m="1" x="2616"/>
        <item m="1" x="149"/>
        <item m="1" x="2079"/>
        <item m="1" x="2860"/>
        <item m="1" x="415"/>
        <item m="1" x="2298"/>
        <item m="1" x="255"/>
        <item m="1" x="1115"/>
        <item m="1" x="1808"/>
        <item m="1" x="584"/>
        <item m="1" x="1741"/>
        <item m="1" x="2980"/>
        <item m="1" x="1721"/>
        <item m="1" x="2769"/>
        <item m="1" x="636"/>
        <item m="1" x="679"/>
        <item m="1" x="3039"/>
        <item m="1" x="2609"/>
        <item m="1" x="126"/>
        <item m="1" x="506"/>
        <item m="1" x="2941"/>
        <item m="1" x="1479"/>
        <item m="1" x="2584"/>
        <item m="1" x="1254"/>
        <item m="1" x="1247"/>
        <item m="1" x="135"/>
        <item m="1" x="1082"/>
        <item m="1" x="2631"/>
        <item m="1" x="2184"/>
        <item m="1" x="1848"/>
        <item m="1" x="1499"/>
        <item m="1" x="2275"/>
        <item m="1" x="2218"/>
        <item m="1" x="3068"/>
        <item m="1" x="813"/>
        <item m="1" x="173"/>
        <item m="1" x="2533"/>
        <item m="1" x="1338"/>
        <item m="1" x="893"/>
        <item m="1" x="366"/>
        <item m="1" x="503"/>
        <item m="1" x="1291"/>
        <item m="1" x="2557"/>
        <item m="1" x="2174"/>
        <item m="1" x="1209"/>
        <item m="1" x="466"/>
        <item m="1" x="837"/>
        <item m="1" x="156"/>
        <item m="1" x="1458"/>
        <item m="1" x="422"/>
        <item m="1" x="232"/>
        <item m="1" x="2256"/>
        <item m="1" x="421"/>
        <item m="1" x="1629"/>
        <item m="1" x="806"/>
        <item m="1" x="942"/>
        <item m="1" x="3013"/>
        <item m="1" x="1054"/>
        <item m="1" x="1393"/>
        <item m="1" x="1230"/>
        <item m="1" x="1861"/>
        <item m="1" x="642"/>
        <item m="1" x="2530"/>
        <item m="1" x="1482"/>
        <item m="1" x="1880"/>
        <item m="1" x="387"/>
        <item m="1" x="1480"/>
        <item m="1" x="1148"/>
        <item m="1" x="500"/>
        <item m="1" x="1065"/>
        <item m="1" x="2791"/>
        <item m="1" x="2918"/>
        <item m="1" x="2945"/>
        <item m="1" x="1269"/>
        <item m="1" x="834"/>
        <item m="1" x="1659"/>
        <item m="1" x="613"/>
        <item m="1" x="965"/>
        <item m="1" x="1361"/>
        <item m="1" x="2691"/>
        <item m="1" x="2601"/>
        <item m="1" x="730"/>
        <item m="1" x="1936"/>
        <item m="1" x="1584"/>
        <item m="1" x="140"/>
        <item m="1" x="1293"/>
        <item m="1" x="887"/>
        <item m="1" x="1473"/>
        <item m="1" x="970"/>
        <item m="1" x="2034"/>
        <item m="1" x="2446"/>
        <item m="1" x="856"/>
        <item m="1" x="608"/>
        <item m="1" x="2297"/>
        <item m="1" x="2444"/>
        <item m="1" x="1268"/>
        <item m="1" x="2518"/>
        <item m="1" x="1691"/>
        <item m="1" x="555"/>
        <item m="1" x="2456"/>
        <item m="1" x="2360"/>
        <item m="1" x="3020"/>
        <item m="1" x="494"/>
        <item m="1" x="1863"/>
        <item m="1" x="987"/>
        <item m="1" x="1193"/>
        <item m="1" x="510"/>
        <item m="1" x="1486"/>
        <item m="1" x="483"/>
        <item m="1" x="2296"/>
        <item m="1" x="2828"/>
        <item m="1" x="12"/>
        <item m="1" x="2693"/>
        <item m="1" x="48"/>
        <item m="1" x="1696"/>
        <item m="1" x="648"/>
        <item m="1" x="1139"/>
        <item m="1" x="2815"/>
        <item m="1" x="2104"/>
        <item m="1" x="2426"/>
        <item m="1" x="427"/>
        <item m="1" x="76"/>
        <item m="1" x="751"/>
        <item m="1" x="1050"/>
        <item m="1" x="2321"/>
        <item m="1" x="3006"/>
        <item m="1" x="788"/>
        <item m="1" x="540"/>
        <item m="1" x="1347"/>
        <item m="1" x="3057"/>
        <item m="1" x="1894"/>
        <item m="1" x="526"/>
        <item m="1" x="1754"/>
        <item m="1" x="573"/>
        <item m="1" x="2842"/>
        <item m="1" x="2771"/>
        <item m="1" x="1522"/>
        <item m="1" x="3051"/>
        <item m="1" x="2163"/>
        <item m="1" x="1671"/>
        <item m="1" x="3010"/>
        <item m="1" x="1152"/>
        <item m="1" x="715"/>
        <item m="1" x="1233"/>
        <item m="1" x="1238"/>
        <item m="1" x="755"/>
        <item m="1" x="1021"/>
        <item m="1" x="560"/>
        <item m="1" x="55"/>
        <item m="1" x="2756"/>
        <item m="1" x="811"/>
        <item m="1" x="1997"/>
        <item m="1" x="460"/>
        <item m="1" x="602"/>
        <item m="1" x="2216"/>
        <item m="1" x="1615"/>
        <item m="1" x="802"/>
        <item m="1" x="1047"/>
        <item m="1" x="2551"/>
        <item m="1" x="1526"/>
        <item m="1" x="1771"/>
        <item m="1" x="1074"/>
        <item m="1" x="783"/>
        <item m="1" x="2926"/>
        <item x="0"/>
        <item x="2"/>
        <item m="1" x="2440"/>
        <item m="1" x="379"/>
        <item m="1" x="211"/>
        <item m="1" x="348"/>
        <item m="1" x="240"/>
        <item m="1" x="2937"/>
        <item m="1" x="590"/>
        <item m="1" x="1159"/>
        <item m="1" x="153"/>
        <item m="1" x="2739"/>
        <item m="1" x="2365"/>
        <item m="1" x="2910"/>
        <item m="1" x="964"/>
        <item m="1" x="2929"/>
        <item m="1" x="1556"/>
        <item m="1" x="1157"/>
        <item m="1" x="1981"/>
        <item m="1" x="2841"/>
        <item m="1" x="2861"/>
        <item m="1" x="360"/>
        <item m="1" x="1607"/>
        <item m="1" x="2977"/>
        <item m="1" x="1954"/>
        <item m="1" x="1797"/>
        <item m="1" x="738"/>
        <item m="1" x="38"/>
        <item m="1" x="2118"/>
        <item m="1" x="2059"/>
        <item m="1" x="162"/>
        <item m="1" x="1377"/>
        <item m="1" x="1006"/>
        <item m="1" x="472"/>
        <item m="1" x="2131"/>
        <item m="1" x="2764"/>
        <item m="1" x="283"/>
        <item m="1" x="2579"/>
        <item m="1" x="2877"/>
        <item m="1" x="1034"/>
        <item m="1" x="1445"/>
        <item m="1" x="1769"/>
        <item m="1" x="1676"/>
        <item m="1" x="718"/>
        <item m="1" x="459"/>
        <item m="1" x="709"/>
        <item m="1" x="1773"/>
        <item m="1" x="2439"/>
        <item m="1" x="1634"/>
        <item m="1" x="224"/>
        <item m="1" x="1200"/>
        <item m="1" x="285"/>
        <item m="1" x="1151"/>
        <item m="1" x="1789"/>
        <item m="1" x="2680"/>
        <item m="1" x="951"/>
        <item m="1" x="2788"/>
        <item m="1" x="792"/>
        <item m="1" x="2669"/>
        <item m="1" x="2567"/>
        <item m="1" x="575"/>
        <item m="1" x="794"/>
        <item m="1" x="2817"/>
        <item m="1" x="764"/>
        <item m="1" x="1318"/>
        <item m="1" x="2991"/>
        <item m="1" x="2082"/>
        <item m="1" x="2431"/>
        <item m="1" x="1417"/>
        <item m="1" x="525"/>
        <item m="1" x="2305"/>
        <item m="1" x="2049"/>
        <item m="1" x="1176"/>
        <item m="1" x="920"/>
        <item m="1" x="152"/>
        <item m="1" x="3017"/>
        <item m="1" x="2899"/>
        <item m="1" x="1830"/>
        <item m="1" x="1777"/>
        <item m="1" x="541"/>
        <item m="1" x="241"/>
        <item m="1" x="1999"/>
        <item m="1" x="2746"/>
        <item m="1" x="1928"/>
        <item m="1" x="3009"/>
        <item m="1" x="226"/>
      </items>
    </pivotField>
    <pivotField compact="0" numFmtId="166" outline="0" showAll="0" defaultSubtotal="0"/>
    <pivotField dataField="1" compact="0" numFmtId="166" outline="0" showAll="0" defaultSubtotal="0"/>
    <pivotField compact="0" outline="0" showAll="0" defaultSubtotal="0"/>
    <pivotField name="Sales Stage" axis="axisRow" compact="0" outline="0" showAll="0" defaultSubtotal="0">
      <items count="6">
        <item x="0"/>
        <item m="1" x="5"/>
        <item h="1" x="1"/>
        <item x="2"/>
        <item m="1" x="4"/>
        <item h="1" x="3"/>
      </items>
    </pivotField>
    <pivotField compact="0" outline="0" showAll="0" defaultSubtotal="0"/>
    <pivotField compact="0" numFmtId="3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numFmtId="167" outline="0" showAll="0" defaultSubtotal="0">
      <items count="325">
        <item m="1" x="14"/>
        <item m="1" x="17"/>
        <item m="1" x="178"/>
        <item m="1" x="19"/>
        <item m="1" x="181"/>
        <item m="1" x="21"/>
        <item m="1" x="183"/>
        <item m="1" x="26"/>
        <item m="1" x="190"/>
        <item m="1" x="30"/>
        <item m="1" x="194"/>
        <item m="1" x="35"/>
        <item m="1" x="202"/>
        <item m="1" x="42"/>
        <item m="1" x="207"/>
        <item m="1" x="49"/>
        <item m="1" x="214"/>
        <item m="1" x="219"/>
        <item m="1" x="60"/>
        <item m="1" x="226"/>
        <item m="1" x="67"/>
        <item m="1" x="232"/>
        <item m="1" x="74"/>
        <item m="1" x="240"/>
        <item m="1" x="20"/>
        <item m="1" x="182"/>
        <item m="1" x="22"/>
        <item m="1" x="184"/>
        <item m="1" x="23"/>
        <item m="1" x="28"/>
        <item m="1" x="191"/>
        <item m="1" x="31"/>
        <item m="1" x="196"/>
        <item m="1" x="36"/>
        <item m="1" x="199"/>
        <item m="1" x="39"/>
        <item m="1" x="203"/>
        <item m="1" x="44"/>
        <item m="1" x="209"/>
        <item m="1" x="51"/>
        <item m="1" x="215"/>
        <item m="1" x="55"/>
        <item m="1" x="220"/>
        <item m="1" x="61"/>
        <item m="1" x="227"/>
        <item m="1" x="69"/>
        <item m="1" x="234"/>
        <item m="1" x="75"/>
        <item m="1" x="241"/>
        <item m="1" x="84"/>
        <item m="1" x="185"/>
        <item m="1" x="24"/>
        <item m="1" x="188"/>
        <item m="1" x="29"/>
        <item m="1" x="192"/>
        <item m="1" x="33"/>
        <item m="1" x="38"/>
        <item m="1" x="200"/>
        <item m="1" x="40"/>
        <item m="1" x="204"/>
        <item m="1" x="46"/>
        <item m="1" x="210"/>
        <item m="1" x="216"/>
        <item m="1" x="56"/>
        <item m="1" x="221"/>
        <item m="1" x="62"/>
        <item m="1" x="228"/>
        <item m="1" x="70"/>
        <item m="1" x="235"/>
        <item m="1" x="77"/>
        <item m="1" x="242"/>
        <item m="1" x="85"/>
        <item m="1" x="248"/>
        <item m="1" x="90"/>
        <item m="1" x="255"/>
        <item m="1" x="97"/>
        <item m="1" x="104"/>
        <item m="1" x="266"/>
        <item m="1" x="193"/>
        <item m="1" x="34"/>
        <item m="1" x="198"/>
        <item m="1" x="41"/>
        <item m="1" x="206"/>
        <item m="1" x="47"/>
        <item m="1" x="211"/>
        <item m="1" x="52"/>
        <item m="1" x="57"/>
        <item m="1" x="223"/>
        <item m="1" x="64"/>
        <item m="1" x="229"/>
        <item m="1" x="71"/>
        <item m="1" x="236"/>
        <item m="1" x="79"/>
        <item m="1" x="86"/>
        <item m="1" x="250"/>
        <item m="1" x="91"/>
        <item m="1" x="256"/>
        <item m="1" x="98"/>
        <item m="1" x="268"/>
        <item m="1" x="110"/>
        <item m="1" x="272"/>
        <item m="1" x="115"/>
        <item m="1" x="201"/>
        <item m="1" x="48"/>
        <item m="1" x="212"/>
        <item m="1" x="53"/>
        <item m="1" x="217"/>
        <item m="1" x="58"/>
        <item m="1" x="65"/>
        <item m="1" x="230"/>
        <item m="1" x="72"/>
        <item m="1" x="237"/>
        <item m="1" x="80"/>
        <item x="3"/>
        <item m="1" x="251"/>
        <item m="1" x="92"/>
        <item m="1" x="257"/>
        <item m="1" x="99"/>
        <item m="1" x="261"/>
        <item m="1" x="105"/>
        <item m="1" x="111"/>
        <item m="1" x="273"/>
        <item m="1" x="116"/>
        <item m="1" x="279"/>
        <item m="1" x="121"/>
        <item x="5"/>
        <item m="1" x="128"/>
        <item m="1" x="291"/>
        <item m="1" x="213"/>
        <item m="1" x="54"/>
        <item m="1" x="218"/>
        <item m="1" x="59"/>
        <item m="1" x="224"/>
        <item m="1" x="66"/>
        <item m="1" x="73"/>
        <item m="1" x="238"/>
        <item m="1" x="81"/>
        <item m="1" x="244"/>
        <item m="1" x="87"/>
        <item m="1" x="93"/>
        <item m="1" x="258"/>
        <item m="1" x="100"/>
        <item m="1" x="262"/>
        <item m="1" x="106"/>
        <item x="0"/>
        <item m="1" x="274"/>
        <item m="1" x="117"/>
        <item m="1" x="280"/>
        <item m="1" x="122"/>
        <item m="1" x="285"/>
        <item x="4"/>
        <item m="1" x="135"/>
        <item x="1"/>
        <item m="1" x="141"/>
        <item m="1" x="225"/>
        <item m="1" x="231"/>
        <item m="1" x="239"/>
        <item m="1" x="82"/>
        <item m="1" x="245"/>
        <item m="1" x="88"/>
        <item m="1" x="252"/>
        <item m="1" x="94"/>
        <item m="1" x="263"/>
        <item m="1" x="107"/>
        <item x="2"/>
        <item m="1" x="112"/>
        <item m="1" x="275"/>
        <item m="1" x="281"/>
        <item m="1" x="123"/>
        <item m="1" x="286"/>
        <item m="1" x="129"/>
        <item m="1" x="292"/>
        <item m="1" x="136"/>
        <item m="1" x="142"/>
        <item m="1" x="300"/>
        <item m="1" x="146"/>
        <item m="1" x="305"/>
        <item m="1" x="151"/>
        <item m="1" x="309"/>
        <item m="1" x="83"/>
        <item m="1" x="246"/>
        <item m="1" x="89"/>
        <item m="1" x="253"/>
        <item m="1" x="95"/>
        <item m="1" x="259"/>
        <item m="1" x="108"/>
        <item m="1" x="113"/>
        <item m="1" x="276"/>
        <item m="1" x="118"/>
        <item m="1" x="282"/>
        <item m="1" x="124"/>
        <item m="1" x="287"/>
        <item m="1" x="293"/>
        <item m="1" x="137"/>
        <item m="1" x="297"/>
        <item m="1" x="301"/>
        <item m="1" x="147"/>
        <item m="1" x="152"/>
        <item m="1" x="310"/>
        <item m="1" x="157"/>
        <item m="1" x="320"/>
        <item m="1" x="254"/>
        <item m="1" x="96"/>
        <item m="1" x="103"/>
        <item m="1" x="270"/>
        <item m="1" x="119"/>
        <item m="1" x="283"/>
        <item m="1" x="131"/>
        <item m="1" x="294"/>
        <item m="1" x="138"/>
        <item m="1" x="298"/>
        <item m="1" x="143"/>
        <item m="1" x="302"/>
        <item m="1" x="148"/>
        <item m="1" x="307"/>
        <item m="1" x="153"/>
        <item m="1" x="158"/>
        <item m="1" x="316"/>
        <item m="1" x="321"/>
        <item m="1" x="165"/>
        <item m="1" x="6"/>
        <item m="1" x="169"/>
        <item m="1" x="265"/>
        <item m="1" x="109"/>
        <item m="1" x="271"/>
        <item m="1" x="277"/>
        <item m="1" x="284"/>
        <item m="1" x="126"/>
        <item m="1" x="288"/>
        <item m="1" x="139"/>
        <item m="1" x="144"/>
        <item m="1" x="303"/>
        <item m="1" x="149"/>
        <item m="1" x="154"/>
        <item m="1" x="312"/>
        <item m="1" x="159"/>
        <item m="1" x="317"/>
        <item m="1" x="162"/>
        <item m="1" x="322"/>
        <item m="1" x="166"/>
        <item m="1" x="170"/>
        <item m="1" x="9"/>
        <item m="1" x="11"/>
        <item m="1" x="175"/>
        <item m="1" x="15"/>
        <item m="1" x="120"/>
        <item m="1" x="133"/>
        <item m="1" x="299"/>
        <item m="1" x="145"/>
        <item m="1" x="308"/>
        <item m="1" x="160"/>
        <item m="1" x="318"/>
        <item m="1" x="163"/>
        <item m="1" x="167"/>
        <item m="1" x="173"/>
        <item m="1" x="176"/>
        <item m="1" x="16"/>
        <item m="1" x="180"/>
        <item m="1" x="290"/>
        <item m="1" x="295"/>
        <item m="1" x="140"/>
        <item m="1" x="304"/>
        <item m="1" x="156"/>
        <item m="1" x="314"/>
        <item m="1" x="164"/>
        <item m="1" x="8"/>
        <item m="1" x="171"/>
        <item m="1" x="10"/>
        <item m="1" x="174"/>
        <item m="1" x="13"/>
        <item m="1" x="18"/>
        <item m="1" x="187"/>
        <item m="1" x="25"/>
        <item m="1" x="179"/>
        <item m="1" x="27"/>
        <item m="1" x="50"/>
        <item m="1" x="68"/>
        <item m="1" x="233"/>
        <item m="1" x="45"/>
        <item m="1" x="76"/>
        <item m="1" x="189"/>
        <item m="1" x="197"/>
        <item m="1" x="205"/>
        <item m="1" x="222"/>
        <item m="1" x="63"/>
        <item m="1" x="78"/>
        <item m="1" x="243"/>
        <item m="1" x="249"/>
        <item m="1" x="267"/>
        <item m="1" x="12"/>
        <item m="1" x="134"/>
        <item m="1" x="319"/>
        <item m="1" x="324"/>
        <item m="1" x="125"/>
        <item m="1" x="102"/>
        <item m="1" x="264"/>
        <item m="1" x="269"/>
        <item m="1" x="32"/>
        <item m="1" x="43"/>
        <item m="1" x="208"/>
        <item m="1" x="130"/>
        <item m="1" x="37"/>
        <item m="1" x="7"/>
        <item m="1" x="132"/>
        <item m="1" x="313"/>
        <item m="1" x="247"/>
        <item m="1" x="195"/>
        <item m="1" x="101"/>
        <item m="1" x="315"/>
        <item m="1" x="161"/>
        <item m="1" x="306"/>
        <item m="1" x="127"/>
        <item m="1" x="172"/>
        <item m="1" x="155"/>
        <item m="1" x="289"/>
        <item m="1" x="150"/>
        <item m="1" x="260"/>
        <item m="1" x="311"/>
        <item m="1" x="296"/>
        <item m="1" x="323"/>
        <item m="1" x="168"/>
        <item m="1" x="278"/>
        <item m="1" x="177"/>
        <item m="1" x="186"/>
        <item m="1" x="114"/>
      </items>
    </pivotField>
    <pivotField axis="axisPage" compact="0" outline="0" showAll="0" defaultSubtotal="0">
      <items count="2">
        <item x="0"/>
        <item m="1" x="1"/>
      </items>
    </pivotField>
    <pivotField axis="axisCol" compact="0" outline="0" showAll="0" defaultSubtotal="0">
      <items count="4">
        <item m="1" x="2"/>
        <item x="0"/>
        <item x="1"/>
        <item m="1" x="3"/>
      </items>
    </pivotField>
    <pivotField compact="0" numFmtId="167" outline="0" showAll="0" defaultSubtotal="0"/>
    <pivotField compact="0" numFmtId="168" outline="0" showAll="0" defaultSubtotal="0"/>
    <pivotField compact="0" outline="0" showAll="0" defaultSubtotal="0"/>
    <pivotField compact="0" numFmtId="167" outline="0" showAll="0" defaultSubtotal="0"/>
    <pivotField compact="0" numFmtId="3" outline="0" showAll="0" defaultSubtotal="0"/>
    <pivotField compact="0" outline="0" showAll="0" defaultSubtotal="0"/>
    <pivotField compact="0" outline="0" showAll="0" defaultSubtotal="0"/>
    <pivotField axis="axisPage" compact="0" outline="0" showAll="0" defaultSubtotal="0">
      <items count="5">
        <item m="1" x="3"/>
        <item x="2"/>
        <item m="1" x="4"/>
        <item x="1"/>
        <item x="0"/>
      </items>
    </pivotField>
    <pivotField compact="0" outline="0" showAll="0" defaultSubtotal="0"/>
    <pivotField compact="0" outline="0" showAll="0" defaultSubtotal="0"/>
    <pivotField compact="0" numFmtId="167" outline="0" showAll="0" defaultSubtotal="0"/>
    <pivotField compact="0" outline="0" showAll="0" defaultSubtotal="0"/>
    <pivotField compact="0" numFmtId="167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68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name="Week" axis="axisPage" compact="0" outline="0" multipleItemSelectionAllowed="1" showAll="0">
      <items count="9">
        <item h="1" m="1" x="5"/>
        <item h="1" x="3"/>
        <item h="1" x="0"/>
        <item h="1" x="1"/>
        <item m="1" x="4"/>
        <item m="1" x="7"/>
        <item m="1" x="6"/>
        <item h="1" x="2"/>
        <item t="default"/>
      </items>
    </pivotField>
    <pivotField compact="0" outline="0" showAll="0" defaultSubtotal="0"/>
    <pivotField name="Customer Name" axis="axisRow" compact="0" outline="0" showAll="0">
      <items count="9">
        <item x="6"/>
        <item x="2"/>
        <item x="5"/>
        <item x="4"/>
        <item x="3"/>
        <item x="1"/>
        <item x="0"/>
        <item m="1" x="7"/>
        <item t="default"/>
      </items>
    </pivotField>
    <pivotField name="Oppty Owner" axis="axisRow" compact="0" outline="0" showAll="0" defaultSubtotal="0">
      <items count="267">
        <item m="1" x="255"/>
        <item m="1" x="199"/>
        <item m="1" x="190"/>
        <item m="1" x="206"/>
        <item m="1" x="112"/>
        <item m="1" x="201"/>
        <item m="1" x="228"/>
        <item m="1" x="193"/>
        <item m="1" x="113"/>
        <item m="1" x="134"/>
        <item m="1" x="20"/>
        <item m="1" x="252"/>
        <item x="5"/>
        <item m="1" x="55"/>
        <item m="1" x="173"/>
        <item m="1" x="98"/>
        <item m="1" x="102"/>
        <item m="1" x="92"/>
        <item m="1" x="18"/>
        <item m="1" x="121"/>
        <item m="1" x="135"/>
        <item m="1" x="223"/>
        <item m="1" x="15"/>
        <item m="1" x="218"/>
        <item m="1" x="197"/>
        <item m="1" x="256"/>
        <item m="1" x="187"/>
        <item m="1" x="73"/>
        <item m="1" x="43"/>
        <item m="1" x="137"/>
        <item m="1" x="105"/>
        <item m="1" x="194"/>
        <item m="1" x="108"/>
        <item m="1" x="71"/>
        <item m="1" x="170"/>
        <item m="1" x="229"/>
        <item m="1" x="168"/>
        <item m="1" x="9"/>
        <item m="1" x="149"/>
        <item m="1" x="169"/>
        <item m="1" x="257"/>
        <item m="1" x="225"/>
        <item m="1" x="118"/>
        <item m="1" x="103"/>
        <item m="1" x="205"/>
        <item x="2"/>
        <item m="1" x="185"/>
        <item m="1" x="254"/>
        <item m="1" x="250"/>
        <item m="1" x="58"/>
        <item m="1" x="204"/>
        <item m="1" x="191"/>
        <item m="1" x="117"/>
        <item m="1" x="158"/>
        <item m="1" x="99"/>
        <item m="1" x="164"/>
        <item m="1" x="178"/>
        <item m="1" x="75"/>
        <item m="1" x="36"/>
        <item m="1" x="132"/>
        <item m="1" x="211"/>
        <item m="1" x="26"/>
        <item m="1" x="262"/>
        <item m="1" x="266"/>
        <item m="1" x="109"/>
        <item m="1" x="244"/>
        <item m="1" x="217"/>
        <item x="1"/>
        <item m="1" x="60"/>
        <item m="1" x="77"/>
        <item m="1" x="246"/>
        <item m="1" x="31"/>
        <item m="1" x="29"/>
        <item m="1" x="214"/>
        <item m="1" x="21"/>
        <item m="1" x="247"/>
        <item m="1" x="128"/>
        <item m="1" x="44"/>
        <item m="1" x="233"/>
        <item m="1" x="182"/>
        <item m="1" x="72"/>
        <item m="1" x="242"/>
        <item m="1" x="162"/>
        <item m="1" x="111"/>
        <item m="1" x="66"/>
        <item m="1" x="90"/>
        <item m="1" x="69"/>
        <item m="1" x="133"/>
        <item m="1" x="28"/>
        <item m="1" x="25"/>
        <item x="3"/>
        <item m="1" x="264"/>
        <item m="1" x="231"/>
        <item m="1" x="74"/>
        <item m="1" x="114"/>
        <item m="1" x="160"/>
        <item m="1" x="144"/>
        <item m="1" x="263"/>
        <item x="7"/>
        <item m="1" x="253"/>
        <item m="1" x="56"/>
        <item m="1" x="86"/>
        <item m="1" x="150"/>
        <item m="1" x="67"/>
        <item m="1" x="93"/>
        <item m="1" x="62"/>
        <item m="1" x="30"/>
        <item m="1" x="12"/>
        <item m="1" x="47"/>
        <item m="1" x="265"/>
        <item m="1" x="140"/>
        <item m="1" x="17"/>
        <item m="1" x="89"/>
        <item m="1" x="76"/>
        <item m="1" x="180"/>
        <item m="1" x="219"/>
        <item m="1" x="131"/>
        <item m="1" x="120"/>
        <item m="1" x="161"/>
        <item m="1" x="38"/>
        <item m="1" x="241"/>
        <item m="1" x="188"/>
        <item m="1" x="251"/>
        <item x="0"/>
        <item m="1" x="172"/>
        <item m="1" x="40"/>
        <item m="1" x="24"/>
        <item m="1" x="181"/>
        <item m="1" x="54"/>
        <item m="1" x="192"/>
        <item m="1" x="224"/>
        <item m="1" x="123"/>
        <item m="1" x="159"/>
        <item m="1" x="52"/>
        <item m="1" x="226"/>
        <item m="1" x="167"/>
        <item m="1" x="151"/>
        <item m="1" x="245"/>
        <item m="1" x="147"/>
        <item m="1" x="48"/>
        <item m="1" x="125"/>
        <item m="1" x="57"/>
        <item m="1" x="258"/>
        <item m="1" x="155"/>
        <item m="1" x="261"/>
        <item m="1" x="13"/>
        <item m="1" x="65"/>
        <item m="1" x="122"/>
        <item m="1" x="200"/>
        <item m="1" x="207"/>
        <item m="1" x="209"/>
        <item m="1" x="139"/>
        <item m="1" x="116"/>
        <item m="1" x="115"/>
        <item m="1" x="51"/>
        <item m="1" x="80"/>
        <item m="1" x="129"/>
        <item m="1" x="175"/>
        <item m="1" x="95"/>
        <item m="1" x="141"/>
        <item m="1" x="260"/>
        <item m="1" x="81"/>
        <item m="1" x="10"/>
        <item m="1" x="39"/>
        <item m="1" x="202"/>
        <item m="1" x="221"/>
        <item m="1" x="216"/>
        <item m="1" x="163"/>
        <item m="1" x="220"/>
        <item m="1" x="106"/>
        <item m="1" x="171"/>
        <item m="1" x="100"/>
        <item m="1" x="186"/>
        <item m="1" x="165"/>
        <item m="1" x="85"/>
        <item m="1" x="41"/>
        <item m="1" x="68"/>
        <item m="1" x="101"/>
        <item m="1" x="88"/>
        <item m="1" x="143"/>
        <item m="1" x="259"/>
        <item m="1" x="222"/>
        <item m="1" x="227"/>
        <item m="1" x="213"/>
        <item m="1" x="104"/>
        <item m="1" x="145"/>
        <item m="1" x="195"/>
        <item m="1" x="152"/>
        <item m="1" x="32"/>
        <item m="1" x="27"/>
        <item m="1" x="232"/>
        <item m="1" x="22"/>
        <item m="1" x="184"/>
        <item m="1" x="234"/>
        <item m="1" x="97"/>
        <item m="1" x="96"/>
        <item m="1" x="110"/>
        <item m="1" x="19"/>
        <item m="1" x="183"/>
        <item m="1" x="45"/>
        <item m="1" x="189"/>
        <item m="1" x="63"/>
        <item m="1" x="230"/>
        <item m="1" x="33"/>
        <item m="1" x="8"/>
        <item m="1" x="238"/>
        <item m="1" x="91"/>
        <item m="1" x="107"/>
        <item m="1" x="176"/>
        <item x="6"/>
        <item m="1" x="94"/>
        <item m="1" x="235"/>
        <item m="1" x="61"/>
        <item m="1" x="236"/>
        <item m="1" x="49"/>
        <item m="1" x="248"/>
        <item m="1" x="237"/>
        <item m="1" x="124"/>
        <item m="1" x="177"/>
        <item m="1" x="79"/>
        <item m="1" x="59"/>
        <item m="1" x="82"/>
        <item m="1" x="166"/>
        <item m="1" x="136"/>
        <item m="1" x="157"/>
        <item m="1" x="179"/>
        <item x="4"/>
        <item m="1" x="142"/>
        <item m="1" x="53"/>
        <item m="1" x="249"/>
        <item m="1" x="64"/>
        <item m="1" x="11"/>
        <item m="1" x="240"/>
        <item m="1" x="196"/>
        <item m="1" x="23"/>
        <item m="1" x="126"/>
        <item m="1" x="35"/>
        <item m="1" x="153"/>
        <item m="1" x="138"/>
        <item m="1" x="50"/>
        <item m="1" x="215"/>
        <item m="1" x="156"/>
        <item m="1" x="174"/>
        <item m="1" x="16"/>
        <item m="1" x="70"/>
        <item m="1" x="130"/>
        <item m="1" x="243"/>
        <item m="1" x="84"/>
        <item m="1" x="87"/>
        <item m="1" x="127"/>
        <item m="1" x="198"/>
        <item m="1" x="146"/>
        <item m="1" x="34"/>
        <item m="1" x="148"/>
        <item m="1" x="212"/>
        <item m="1" x="119"/>
        <item m="1" x="83"/>
        <item m="1" x="203"/>
        <item m="1" x="78"/>
        <item m="1" x="42"/>
        <item m="1" x="154"/>
        <item m="1" x="208"/>
        <item m="1" x="210"/>
        <item m="1" x="46"/>
        <item m="1" x="239"/>
        <item m="1" x="14"/>
        <item m="1" x="37"/>
      </items>
    </pivotField>
    <pivotField dataField="1" compact="0" outline="0" showAll="0" defaultSubtotal="0"/>
    <pivotField dataField="1" compact="0" outline="0" showAll="0" defaultSubtotal="0"/>
  </pivotFields>
  <rowFields count="7">
    <field x="96"/>
    <field x="0"/>
    <field x="8"/>
    <field x="97"/>
    <field x="12"/>
    <field x="45"/>
    <field x="5"/>
  </rowFields>
  <rowItems count="1">
    <i t="grand">
      <x/>
    </i>
  </rowItems>
  <colFields count="2">
    <field x="47"/>
    <field x="-2"/>
  </colFields>
  <pageFields count="3">
    <pageField fld="55" item="4" hier="-1"/>
    <pageField fld="46" item="0" hier="-1"/>
    <pageField fld="94" hier="-1"/>
  </pageFields>
  <dataFields count="3">
    <dataField name=" TCV" fld="10" baseField="0" baseItem="0" numFmtId="172"/>
    <dataField name=" PCW Identified" fld="98" baseField="0" baseItem="0" numFmtId="172"/>
    <dataField name=" PCW Performed" fld="99" baseField="0" baseItem="0" numFmtId="172"/>
  </dataFields>
  <formats count="9">
    <format dxfId="353">
      <pivotArea type="all" outline="0" fieldPosition="0"/>
    </format>
    <format dxfId="352">
      <pivotArea dataOnly="0" labelOnly="1" outline="0" fieldPosition="0">
        <references count="1">
          <reference field="45" count="0"/>
        </references>
      </pivotArea>
    </format>
    <format dxfId="351">
      <pivotArea dataOnly="0" outline="0" fieldPosition="0">
        <references count="3">
          <reference field="46" count="1" selected="0">
            <x v="0"/>
          </reference>
          <reference field="55" count="1" selected="0">
            <x v="4"/>
          </reference>
          <reference field="96" count="0" defaultSubtotal="1"/>
        </references>
      </pivotArea>
    </format>
    <format dxfId="350">
      <pivotArea outline="0" fieldPosition="0">
        <references count="1">
          <reference field="4294967294" count="1">
            <x v="1"/>
          </reference>
        </references>
      </pivotArea>
    </format>
    <format dxfId="349">
      <pivotArea dataOnly="0" outline="0" fieldPosition="0">
        <references count="1">
          <reference field="4294967294" count="1">
            <x v="1"/>
          </reference>
        </references>
      </pivotArea>
    </format>
    <format dxfId="348">
      <pivotArea outline="0" fieldPosition="0">
        <references count="1">
          <reference field="4294967294" count="1">
            <x v="2"/>
          </reference>
        </references>
      </pivotArea>
    </format>
    <format dxfId="347">
      <pivotArea dataOnly="0" outline="0" fieldPosition="0">
        <references count="1">
          <reference field="4294967294" count="1">
            <x v="2"/>
          </reference>
        </references>
      </pivotArea>
    </format>
    <format dxfId="346">
      <pivotArea outline="0" fieldPosition="0">
        <references count="1">
          <reference field="4294967294" count="1">
            <x v="0"/>
          </reference>
        </references>
      </pivotArea>
    </format>
    <format dxfId="345">
      <pivotArea dataOnly="0" outline="0" fieldPosition="0">
        <references count="1">
          <reference field="4294967294" count="1">
            <x v="0"/>
          </reference>
        </references>
      </pivotArea>
    </format>
  </formats>
  <pivotTableStyleInfo name="mydup2" showRowHeaders="1" showColHeaders="1" showRowStripes="0" showColStripes="0" showLastColumn="1"/>
</pivotTableDefinition>
</file>

<file path=xl/pivotTables/pivotTable11.xml><?xml version="1.0" encoding="utf-8"?>
<pivotTableDefinition xmlns="http://schemas.openxmlformats.org/spreadsheetml/2006/main" name="PivotTable6" cacheId="15" applyNumberFormats="0" applyBorderFormats="0" applyFontFormats="0" applyPatternFormats="0" applyAlignmentFormats="0" applyWidthHeightFormats="1" dataCaption="Values" updatedVersion="3" minRefreshableVersion="3" showDrill="0" useAutoFormatting="1" colGrandTotals="0" itemPrintTitles="1" createdVersion="4" indent="0" compact="0" compactData="0" multipleFieldFilters="0">
  <location ref="A5:J10" firstHeaderRow="1" firstDataRow="3" firstDataCol="7" rowPageCount="3" colPageCount="1"/>
  <pivotFields count="100">
    <pivotField axis="axisRow" compact="0" outline="0" showAll="0" sortType="descending" defaultSubtotal="0">
      <items count="2853">
        <item m="1" x="1655"/>
        <item m="1" x="2675"/>
        <item m="1" x="1848"/>
        <item m="1" x="2337"/>
        <item m="1" x="2413"/>
        <item m="1" x="1709"/>
        <item m="1" x="2667"/>
        <item m="1" x="1933"/>
        <item m="1" x="2697"/>
        <item m="1" x="629"/>
        <item m="1" x="1118"/>
        <item m="1" x="1336"/>
        <item m="1" x="2715"/>
        <item m="1" x="2488"/>
        <item m="1" x="2161"/>
        <item m="1" x="1070"/>
        <item m="1" x="2221"/>
        <item m="1" x="2509"/>
        <item m="1" x="1937"/>
        <item m="1" x="1734"/>
        <item m="1" x="255"/>
        <item m="1" x="1567"/>
        <item m="1" x="2467"/>
        <item m="1" x="143"/>
        <item m="1" x="92"/>
        <item m="1" x="936"/>
        <item m="1" x="2030"/>
        <item m="1" x="1107"/>
        <item m="1" x="1284"/>
        <item m="1" x="275"/>
        <item m="1" x="1534"/>
        <item m="1" x="1633"/>
        <item m="1" x="2088"/>
        <item m="1" x="2749"/>
        <item m="1" x="1556"/>
        <item m="1" x="2668"/>
        <item m="1" x="181"/>
        <item m="1" x="2448"/>
        <item m="1" x="1685"/>
        <item m="1" x="1244"/>
        <item m="1" x="132"/>
        <item m="1" x="139"/>
        <item m="1" x="2339"/>
        <item m="1" x="469"/>
        <item m="1" x="260"/>
        <item m="1" x="963"/>
        <item m="1" x="299"/>
        <item m="1" x="854"/>
        <item m="1" x="2771"/>
        <item m="1" x="1705"/>
        <item m="1" x="39"/>
        <item m="1" x="1467"/>
        <item m="1" x="579"/>
        <item m="1" x="2562"/>
        <item m="1" x="2394"/>
        <item m="1" x="206"/>
        <item m="1" x="2655"/>
        <item m="1" x="1008"/>
        <item m="1" x="1827"/>
        <item m="1" x="140"/>
        <item m="1" x="1001"/>
        <item m="1" x="1748"/>
        <item m="1" x="286"/>
        <item m="1" x="2505"/>
        <item m="1" x="1812"/>
        <item m="1" x="1260"/>
        <item m="1" x="2690"/>
        <item m="1" x="1126"/>
        <item m="1" x="1656"/>
        <item m="1" x="840"/>
        <item m="1" x="540"/>
        <item m="1" x="235"/>
        <item m="1" x="270"/>
        <item m="1" x="2812"/>
        <item m="1" x="959"/>
        <item m="1" x="723"/>
        <item m="1" x="2805"/>
        <item m="1" x="2083"/>
        <item m="1" x="1947"/>
        <item m="1" x="2671"/>
        <item m="1" x="1695"/>
        <item m="1" x="489"/>
        <item m="1" x="1828"/>
        <item m="1" x="590"/>
        <item m="1" x="851"/>
        <item m="1" x="2271"/>
        <item m="1" x="2034"/>
        <item m="1" x="1188"/>
        <item m="1" x="399"/>
        <item m="1" x="89"/>
        <item m="1" x="479"/>
        <item m="1" x="573"/>
        <item m="1" x="2203"/>
        <item m="1" x="2844"/>
        <item m="1" x="701"/>
        <item m="1" x="2524"/>
        <item m="1" x="1616"/>
        <item m="1" x="613"/>
        <item m="1" x="1297"/>
        <item m="1" x="2193"/>
        <item m="1" x="197"/>
        <item m="1" x="881"/>
        <item m="1" x="2365"/>
        <item m="1" x="180"/>
        <item m="1" x="136"/>
        <item m="1" x="1032"/>
        <item m="1" x="2135"/>
        <item m="1" x="1735"/>
        <item m="1" x="1271"/>
        <item m="1" x="161"/>
        <item m="1" x="2643"/>
        <item m="1" x="1372"/>
        <item m="1" x="2343"/>
        <item m="1" x="2452"/>
        <item m="1" x="202"/>
        <item m="1" x="975"/>
        <item m="1" x="2813"/>
        <item m="1" x="1251"/>
        <item m="1" x="2563"/>
        <item m="1" x="1736"/>
        <item m="1" x="2007"/>
        <item m="1" x="1212"/>
        <item m="1" x="433"/>
        <item m="1" x="2079"/>
        <item m="1" x="2696"/>
        <item m="1" x="2148"/>
        <item m="1" x="1335"/>
        <item m="1" x="2117"/>
        <item m="1" x="813"/>
        <item m="1" x="2496"/>
        <item m="1" x="211"/>
        <item m="1" x="2522"/>
        <item m="1" x="492"/>
        <item m="1" x="1807"/>
        <item m="1" x="1038"/>
        <item m="1" x="120"/>
        <item m="1" x="564"/>
        <item m="1" x="1159"/>
        <item m="1" x="59"/>
        <item m="1" x="1506"/>
        <item m="1" x="1799"/>
        <item m="1" x="644"/>
        <item m="1" x="2550"/>
        <item m="1" x="2773"/>
        <item m="1" x="1956"/>
        <item m="1" x="1319"/>
        <item m="1" x="891"/>
        <item m="1" x="2382"/>
        <item m="1" x="1468"/>
        <item m="1" x="497"/>
        <item m="1" x="952"/>
        <item m="1" x="2711"/>
        <item m="1" x="1728"/>
        <item m="1" x="1796"/>
        <item m="1" x="704"/>
        <item m="1" x="938"/>
        <item m="1" x="925"/>
        <item m="1" x="1647"/>
        <item m="1" x="784"/>
        <item m="1" x="1115"/>
        <item m="1" x="1259"/>
        <item m="1" x="808"/>
        <item m="1" x="1831"/>
        <item m="1" x="1861"/>
        <item m="1" x="2133"/>
        <item m="1" x="1964"/>
        <item m="1" x="1016"/>
        <item m="1" x="149"/>
        <item m="1" x="1013"/>
        <item m="1" x="1953"/>
        <item m="1" x="2138"/>
        <item m="1" x="117"/>
        <item m="1" x="2216"/>
        <item m="1" x="1422"/>
        <item m="1" x="90"/>
        <item m="1" x="102"/>
        <item m="1" x="2314"/>
        <item m="1" x="1448"/>
        <item m="1" x="233"/>
        <item m="1" x="2085"/>
        <item m="1" x="671"/>
        <item m="1" x="2002"/>
        <item m="1" x="2173"/>
        <item m="1" x="1708"/>
        <item m="1" x="2627"/>
        <item m="1" x="934"/>
        <item m="1" x="2579"/>
        <item m="1" x="8"/>
        <item m="1" x="291"/>
        <item m="1" x="443"/>
        <item m="1" x="22"/>
        <item m="1" x="1196"/>
        <item m="1" x="2463"/>
        <item m="1" x="430"/>
        <item m="1" x="967"/>
        <item m="1" x="1599"/>
        <item m="1" x="1380"/>
        <item m="1" x="237"/>
        <item m="1" x="720"/>
        <item m="1" x="446"/>
        <item m="1" x="1117"/>
        <item m="1" x="1395"/>
        <item m="1" x="1842"/>
        <item m="1" x="603"/>
        <item m="1" x="1668"/>
        <item m="1" x="218"/>
        <item m="1" x="1150"/>
        <item m="1" x="2062"/>
        <item m="1" x="2180"/>
        <item m="1" x="518"/>
        <item m="1" x="1170"/>
        <item m="1" x="1209"/>
        <item m="1" x="1406"/>
        <item m="1" x="2461"/>
        <item m="1" x="169"/>
        <item m="1" x="2662"/>
        <item m="1" x="1030"/>
        <item m="1" x="1605"/>
        <item m="1" x="2425"/>
        <item m="1" x="1943"/>
        <item m="1" x="2649"/>
        <item m="1" x="1205"/>
        <item m="1" x="332"/>
        <item m="1" x="360"/>
        <item m="1" x="1441"/>
        <item m="1" x="1551"/>
        <item m="1" x="2405"/>
        <item m="1" x="1371"/>
        <item m="1" x="1992"/>
        <item m="1" x="2397"/>
        <item m="1" x="2761"/>
        <item m="1" x="1453"/>
        <item m="1" x="2131"/>
        <item m="1" x="593"/>
        <item m="1" x="1171"/>
        <item m="1" x="926"/>
        <item m="1" x="68"/>
        <item m="1" x="1029"/>
        <item m="1" x="1415"/>
        <item m="1" x="1803"/>
        <item m="1" x="2704"/>
        <item m="1" x="1080"/>
        <item m="1" x="984"/>
        <item m="1" x="1306"/>
        <item m="1" x="1895"/>
        <item m="1" x="825"/>
        <item m="1" x="533"/>
        <item m="1" x="2277"/>
        <item m="1" x="771"/>
        <item m="1" x="675"/>
        <item m="1" x="1677"/>
        <item m="1" x="2449"/>
        <item m="1" x="832"/>
        <item m="1" x="856"/>
        <item m="1" x="2031"/>
        <item m="1" x="1062"/>
        <item m="1" x="1123"/>
        <item m="1" x="1571"/>
        <item m="1" x="1955"/>
        <item m="1" x="2826"/>
        <item m="1" x="1681"/>
        <item m="1" x="96"/>
        <item m="1" x="2419"/>
        <item m="1" x="1086"/>
        <item m="1" x="175"/>
        <item m="1" x="750"/>
        <item m="1" x="2378"/>
        <item m="1" x="1039"/>
        <item m="1" x="1982"/>
        <item m="1" x="1364"/>
        <item m="1" x="2206"/>
        <item m="1" x="1361"/>
        <item m="1" x="791"/>
        <item m="1" x="1639"/>
        <item m="1" x="1606"/>
        <item m="1" x="567"/>
        <item m="1" x="636"/>
        <item m="1" x="2284"/>
        <item m="1" x="294"/>
        <item m="1" x="820"/>
        <item m="1" x="1014"/>
        <item m="1" x="806"/>
        <item m="1" x="2217"/>
        <item m="1" x="2537"/>
        <item m="1" x="983"/>
        <item m="1" x="1347"/>
        <item m="1" x="483"/>
        <item m="1" x="256"/>
        <item m="1" x="762"/>
        <item m="1" x="2775"/>
        <item m="1" x="1810"/>
        <item m="1" x="544"/>
        <item m="1" x="507"/>
        <item m="1" x="2451"/>
        <item m="1" x="1573"/>
        <item m="1" x="1470"/>
        <item m="1" x="1858"/>
        <item m="1" x="1540"/>
        <item m="1" x="1622"/>
        <item m="1" x="1087"/>
        <item m="1" x="80"/>
        <item m="1" x="990"/>
        <item m="1" x="760"/>
        <item m="1" x="900"/>
        <item m="1" x="467"/>
        <item m="1" x="24"/>
        <item m="1" x="1042"/>
        <item m="1" x="1600"/>
        <item m="1" x="1216"/>
        <item m="1" x="474"/>
        <item m="1" x="1243"/>
        <item m="1" x="826"/>
        <item m="1" x="2121"/>
        <item m="1" x="1462"/>
        <item m="1" x="290"/>
        <item m="1" x="222"/>
        <item m="1" x="1343"/>
        <item m="1" x="1763"/>
        <item m="1" x="337"/>
        <item m="1" x="1898"/>
        <item m="1" x="1187"/>
        <item m="1" x="911"/>
        <item m="1" x="1065"/>
        <item m="1" x="322"/>
        <item m="1" x="628"/>
        <item m="1" x="1460"/>
        <item m="1" x="297"/>
        <item m="1" x="2530"/>
        <item m="1" x="1370"/>
        <item m="1" x="401"/>
        <item m="1" x="2606"/>
        <item m="1" x="1833"/>
        <item m="1" x="1733"/>
        <item m="1" x="2503"/>
        <item m="1" x="210"/>
        <item m="1" x="2824"/>
        <item m="1" x="1525"/>
        <item m="1" x="2437"/>
        <item m="1" x="2852"/>
        <item m="1" x="1912"/>
        <item m="1" x="445"/>
        <item m="1" x="2393"/>
        <item m="1" x="2793"/>
        <item m="1" x="1778"/>
        <item m="1" x="2791"/>
        <item m="1" x="2107"/>
        <item m="1" x="1928"/>
        <item m="1" x="907"/>
        <item m="1" x="1168"/>
        <item m="1" x="1003"/>
        <item m="1" x="2321"/>
        <item m="1" x="2350"/>
        <item m="1" x="566"/>
        <item m="1" x="347"/>
        <item m="1" x="1391"/>
        <item m="1" x="2046"/>
        <item m="1" x="43"/>
        <item m="1" x="1457"/>
        <item m="1" x="2677"/>
        <item m="1" x="1538"/>
        <item m="1" x="1341"/>
        <item m="1" x="2310"/>
        <item m="1" x="1853"/>
        <item m="1" x="1517"/>
        <item m="1" x="1529"/>
        <item m="1" x="875"/>
        <item m="1" x="920"/>
        <item m="1" x="940"/>
        <item m="1" x="1426"/>
        <item m="1" x="2808"/>
        <item m="1" x="2729"/>
        <item m="1" x="787"/>
        <item m="1" x="1781"/>
        <item m="1" x="341"/>
        <item m="1" x="660"/>
        <item m="1" x="1433"/>
        <item m="1" x="1624"/>
        <item m="1" x="1445"/>
        <item m="1" x="1474"/>
        <item m="1" x="687"/>
        <item m="1" x="98"/>
        <item m="1" x="1376"/>
        <item m="1" x="755"/>
        <item m="1" x="944"/>
        <item m="1" x="1152"/>
        <item m="1" x="1819"/>
        <item m="1" x="436"/>
        <item m="1" x="166"/>
        <item x="2"/>
        <item m="1" x="130"/>
        <item m="1" x="458"/>
        <item m="1" x="1053"/>
        <item m="1" x="1411"/>
        <item m="1" x="905"/>
        <item m="1" x="1349"/>
        <item m="1" x="749"/>
        <item m="1" x="84"/>
        <item m="1" x="100"/>
        <item m="1" x="709"/>
        <item m="1" x="2759"/>
        <item m="1" x="2006"/>
        <item m="1" x="2402"/>
        <item m="1" x="491"/>
        <item m="1" x="442"/>
        <item m="1" x="105"/>
        <item m="1" x="119"/>
        <item m="1" x="311"/>
        <item m="1" x="1179"/>
        <item m="1" x="2546"/>
        <item m="1" x="1562"/>
        <item m="1" x="283"/>
        <item m="1" x="2840"/>
        <item m="1" x="1046"/>
        <item m="1" x="1988"/>
        <item m="1" x="1252"/>
        <item m="1" x="1993"/>
        <item m="1" x="2618"/>
        <item m="1" x="1320"/>
        <item m="1" x="1875"/>
        <item m="1" x="355"/>
        <item m="1" x="2322"/>
        <item m="1" x="1902"/>
        <item m="1" x="1303"/>
        <item m="1" x="2607"/>
        <item m="1" x="581"/>
        <item m="1" x="2349"/>
        <item m="1" x="2485"/>
        <item m="1" x="364"/>
        <item m="1" x="488"/>
        <item m="1" x="242"/>
        <item m="1" x="123"/>
        <item m="1" x="1192"/>
        <item m="1" x="292"/>
        <item m="1" x="2609"/>
        <item m="1" x="821"/>
        <item m="1" x="1375"/>
        <item m="1" x="336"/>
        <item m="1" x="2048"/>
        <item m="1" x="1664"/>
        <item m="1" x="198"/>
        <item m="1" x="190"/>
        <item m="1" x="23"/>
        <item m="1" x="668"/>
        <item m="1" x="2369"/>
        <item m="1" x="2386"/>
        <item m="1" x="542"/>
        <item m="1" x="1645"/>
        <item m="1" x="2260"/>
        <item m="1" x="1610"/>
        <item m="1" x="2169"/>
        <item m="1" x="2481"/>
        <item m="1" x="532"/>
        <item m="1" x="1501"/>
        <item m="1" x="977"/>
        <item m="1" x="2398"/>
        <item m="1" x="2795"/>
        <item m="1" x="1533"/>
        <item m="1" x="1289"/>
        <item m="1" x="2663"/>
        <item m="1" x="887"/>
        <item m="1" x="438"/>
        <item m="1" x="859"/>
        <item m="1" x="1028"/>
        <item m="1" x="2129"/>
        <item m="1" x="377"/>
        <item m="1" x="1010"/>
        <item m="1" x="2816"/>
        <item m="1" x="2554"/>
        <item m="1" x="673"/>
        <item m="1" x="2000"/>
        <item m="1" x="717"/>
        <item m="1" x="988"/>
        <item m="1" x="2737"/>
        <item m="1" x="1951"/>
        <item m="1" x="2249"/>
        <item m="1" x="746"/>
        <item m="1" x="1360"/>
        <item m="1" x="862"/>
        <item m="1" x="321"/>
        <item m="1" x="725"/>
        <item m="1" x="1537"/>
        <item m="1" x="1583"/>
        <item m="1" x="427"/>
        <item m="1" x="480"/>
        <item m="1" x="2750"/>
        <item m="1" x="1575"/>
        <item m="1" x="1960"/>
        <item m="1" x="1911"/>
        <item m="1" x="359"/>
        <item m="1" x="2642"/>
        <item m="1" x="1765"/>
        <item m="1" x="1712"/>
        <item m="1" x="1862"/>
        <item m="1" x="2558"/>
        <item m="1" x="318"/>
        <item m="1" x="838"/>
        <item m="1" x="1210"/>
        <item m="1" x="828"/>
        <item m="1" x="1022"/>
        <item m="1" x="609"/>
        <item m="1" x="381"/>
        <item m="1" x="2740"/>
        <item m="1" x="1945"/>
        <item m="1" x="1984"/>
        <item m="1" x="766"/>
        <item m="1" x="1089"/>
        <item m="1" x="2821"/>
        <item m="1" x="1147"/>
        <item m="1" x="1002"/>
        <item m="1" x="968"/>
        <item m="1" x="254"/>
        <item m="1" x="2177"/>
        <item m="1" x="2674"/>
        <item m="1" x="1272"/>
        <item m="1" x="942"/>
        <item m="1" x="2847"/>
        <item m="1" x="2529"/>
        <item m="1" x="2274"/>
        <item m="1" x="460"/>
        <item m="1" x="277"/>
        <item m="1" x="1989"/>
        <item m="1" x="2519"/>
        <item m="1" x="697"/>
        <item m="1" x="2308"/>
        <item m="1" x="1247"/>
        <item m="1" x="929"/>
        <item m="1" x="51"/>
        <item m="1" x="864"/>
        <item m="1" x="539"/>
        <item m="1" x="794"/>
        <item m="1" x="927"/>
        <item m="1" x="1228"/>
        <item m="1" x="2012"/>
        <item m="1" x="1418"/>
        <item m="1" x="1867"/>
        <item m="1" x="818"/>
        <item m="1" x="52"/>
        <item m="1" x="409"/>
        <item m="1" x="1849"/>
        <item m="1" x="249"/>
        <item m="1" x="624"/>
        <item m="1" x="160"/>
        <item m="1" x="333"/>
        <item m="1" x="2792"/>
        <item m="1" x="708"/>
        <item m="1" x="2145"/>
        <item m="1" x="2143"/>
        <item m="1" x="1580"/>
        <item m="1" x="602"/>
        <item m="1" x="568"/>
        <item m="1" x="27"/>
        <item m="1" x="78"/>
        <item m="1" x="2495"/>
        <item m="1" x="1226"/>
        <item m="1" x="1532"/>
        <item m="1" x="780"/>
        <item m="1" x="612"/>
        <item m="1" x="2829"/>
        <item m="1" x="822"/>
        <item m="1" x="2332"/>
        <item m="1" x="729"/>
        <item m="1" x="1056"/>
        <item m="1" x="2281"/>
        <item m="1" x="623"/>
        <item m="1" x="2317"/>
        <item m="1" x="2300"/>
        <item m="1" x="2624"/>
        <item m="1" x="244"/>
        <item m="1" x="1255"/>
        <item m="1" x="2196"/>
        <item m="1" x="637"/>
        <item m="1" x="2693"/>
        <item m="1" x="1565"/>
        <item m="1" x="570"/>
        <item m="1" x="1301"/>
        <item m="1" x="580"/>
        <item m="1" x="466"/>
        <item m="1" x="2019"/>
        <item m="1" x="1530"/>
        <item m="1" x="571"/>
        <item m="1" x="2578"/>
        <item m="1" x="2309"/>
        <item m="1" x="1091"/>
        <item m="1" x="2232"/>
        <item m="1" x="1424"/>
        <item m="1" x="1362"/>
        <item m="1" x="1935"/>
        <item m="1" x="2619"/>
        <item m="1" x="12"/>
        <item m="1" x="1535"/>
        <item m="1" x="1314"/>
        <item m="1" x="2679"/>
        <item m="1" x="2621"/>
        <item m="1" x="2021"/>
        <item m="1" x="1840"/>
        <item m="1" x="340"/>
        <item m="1" x="253"/>
        <item m="1" x="2039"/>
        <item m="1" x="234"/>
        <item m="1" x="411"/>
        <item m="1" x="2052"/>
        <item m="1" x="1162"/>
        <item m="1" x="11"/>
        <item m="1" x="2837"/>
        <item m="1" x="1673"/>
        <item m="1" x="2515"/>
        <item m="1" x="640"/>
        <item m="1" x="1729"/>
        <item m="1" x="2692"/>
        <item m="1" x="1111"/>
        <item m="1" x="2038"/>
        <item m="1" x="397"/>
        <item m="1" x="2136"/>
        <item m="1" x="789"/>
        <item m="1" x="971"/>
        <item m="1" x="2248"/>
        <item m="1" x="2698"/>
        <item m="1" x="685"/>
        <item m="1" x="2043"/>
        <item m="1" x="1690"/>
        <item m="1" x="2367"/>
        <item m="1" x="2770"/>
        <item m="1" x="1627"/>
        <item m="1" x="2140"/>
        <item m="1" x="2734"/>
        <item m="1" x="2456"/>
        <item m="1" x="2458"/>
        <item x="7"/>
        <item m="1" x="2800"/>
        <item m="1" x="1657"/>
        <item m="1" x="2506"/>
        <item m="1" x="230"/>
        <item m="1" x="1238"/>
        <item m="1" x="262"/>
        <item m="1" x="843"/>
        <item m="1" x="1745"/>
        <item m="1" x="2266"/>
        <item m="1" x="274"/>
        <item m="1" x="2024"/>
        <item m="1" x="2111"/>
        <item x="6"/>
        <item m="1" x="686"/>
        <item m="1" x="560"/>
        <item m="1" x="730"/>
        <item m="1" x="1180"/>
        <item m="1" x="405"/>
        <item m="1" x="1688"/>
        <item m="1" x="2262"/>
        <item m="1" x="1475"/>
        <item m="1" x="1559"/>
        <item m="1" x="2575"/>
        <item m="1" x="109"/>
        <item m="1" x="2818"/>
        <item m="1" x="1584"/>
        <item m="1" x="1423"/>
        <item m="1" x="395"/>
        <item m="1" x="196"/>
        <item m="1" x="265"/>
        <item m="1" x="954"/>
        <item m="1" x="2194"/>
        <item m="1" x="591"/>
        <item m="1" x="1421"/>
        <item m="1" x="2633"/>
        <item m="1" x="858"/>
        <item m="1" x="1158"/>
        <item m="1" x="737"/>
        <item m="1" x="2460"/>
        <item m="1" x="2403"/>
        <item m="1" x="2045"/>
        <item m="1" x="1619"/>
        <item m="1" x="1160"/>
        <item m="1" x="1215"/>
        <item m="1" x="188"/>
        <item m="1" x="350"/>
        <item m="1" x="1629"/>
        <item m="1" x="1726"/>
        <item m="1" x="385"/>
        <item m="1" x="1202"/>
        <item m="1" x="272"/>
        <item m="1" x="731"/>
        <item m="1" x="1983"/>
        <item m="1" x="2228"/>
        <item m="1" x="699"/>
        <item m="1" x="1312"/>
        <item m="1" x="463"/>
        <item m="1" x="1480"/>
        <item m="1" x="513"/>
        <item m="1" x="2234"/>
        <item m="1" x="726"/>
        <item m="1" x="2807"/>
        <item m="1" x="124"/>
        <item m="1" x="979"/>
        <item m="1" x="2732"/>
        <item m="1" x="1787"/>
        <item m="1" x="1543"/>
        <item m="1" x="2588"/>
        <item m="1" x="2125"/>
        <item m="1" x="1293"/>
        <item m="1" x="1430"/>
        <item m="1" x="125"/>
        <item m="1" x="2245"/>
        <item m="1" x="1766"/>
        <item m="1" x="2801"/>
        <item m="1" x="556"/>
        <item m="1" x="227"/>
        <item m="1" x="300"/>
        <item m="1" x="2429"/>
        <item m="1" x="108"/>
        <item m="1" x="2784"/>
        <item m="1" x="408"/>
        <item m="1" x="2803"/>
        <item m="1" x="1717"/>
        <item m="1" x="618"/>
        <item m="1" x="2132"/>
        <item m="1" x="2484"/>
        <item m="1" x="177"/>
        <item m="1" x="2010"/>
        <item m="1" x="999"/>
        <item m="1" x="874"/>
        <item m="1" x="2809"/>
        <item m="1" x="1449"/>
        <item m="1" x="2508"/>
        <item m="1" x="1941"/>
        <item m="1" x="367"/>
        <item m="1" x="1325"/>
        <item m="1" x="2510"/>
        <item m="1" x="1804"/>
        <item m="1" x="1485"/>
        <item m="1" x="1570"/>
        <item m="1" x="2074"/>
        <item m="1" x="2290"/>
        <item m="1" x="19"/>
        <item m="1" x="82"/>
        <item m="1" x="2833"/>
        <item m="1" x="1783"/>
        <item m="1" x="2285"/>
        <item m="1" x="2528"/>
        <item m="1" x="1261"/>
        <item m="1" x="1544"/>
        <item m="1" x="2820"/>
        <item m="1" x="1607"/>
        <item m="1" x="535"/>
        <item m="1" x="412"/>
        <item m="1" x="342"/>
        <item m="1" x="162"/>
        <item m="1" x="1377"/>
        <item m="1" x="1701"/>
        <item m="1" x="63"/>
        <item m="1" x="1706"/>
        <item m="1" x="888"/>
        <item m="1" x="128"/>
        <item m="1" x="798"/>
        <item m="1" x="1887"/>
        <item m="1" x="74"/>
        <item m="1" x="2533"/>
        <item m="1" x="2435"/>
        <item m="1" x="2620"/>
        <item m="1" x="1102"/>
        <item m="1" x="2628"/>
        <item m="1" x="1329"/>
        <item m="1" x="2165"/>
        <item m="1" x="2708"/>
        <item m="1" x="1436"/>
        <item m="1" x="2428"/>
        <item m="1" x="2268"/>
        <item m="1" x="972"/>
        <item m="1" x="1484"/>
        <item m="1" x="666"/>
        <item x="1"/>
        <item m="1" x="2541"/>
        <item m="1" x="951"/>
        <item m="1" x="1049"/>
        <item m="1" x="1553"/>
        <item m="1" x="2785"/>
        <item m="1" x="2758"/>
        <item m="1" x="1770"/>
        <item m="1" x="2208"/>
        <item m="1" x="183"/>
        <item m="1" x="961"/>
        <item m="1" x="65"/>
        <item m="1" x="2514"/>
        <item m="1" x="2197"/>
        <item m="1" x="2082"/>
        <item m="1" x="2638"/>
        <item m="1" x="1230"/>
        <item m="1" x="702"/>
        <item m="1" x="1149"/>
        <item m="1" x="2464"/>
        <item m="1" x="1137"/>
        <item m="1" x="287"/>
        <item m="1" x="2106"/>
        <item m="1" x="1541"/>
        <item m="1" x="2023"/>
        <item m="1" x="1379"/>
        <item m="1" x="2064"/>
        <item m="1" x="2070"/>
        <item m="1" x="2486"/>
        <item m="1" x="37"/>
        <item m="1" x="1971"/>
        <item m="1" x="1298"/>
        <item m="1" x="985"/>
        <item m="1" x="402"/>
        <item m="1" x="1507"/>
        <item m="1" x="417"/>
        <item m="1" x="71"/>
        <item m="1" x="1059"/>
        <item m="1" x="200"/>
        <item m="1" x="2497"/>
        <item m="1" x="60"/>
        <item m="1" x="2212"/>
        <item m="1" x="2473"/>
        <item m="1" x="1676"/>
        <item m="1" x="852"/>
        <item m="1" x="1269"/>
        <item m="1" x="631"/>
        <item m="1" x="1834"/>
        <item m="1" x="1146"/>
        <item m="1" x="2843"/>
        <item m="1" x="2097"/>
        <item m="1" x="1870"/>
        <item m="1" x="2086"/>
        <item m="1" x="2315"/>
        <item m="1" x="554"/>
        <item m="1" x="310"/>
        <item m="1" x="2316"/>
        <item m="1" x="2067"/>
        <item m="1" x="326"/>
        <item m="1" x="2370"/>
        <item m="1" x="2335"/>
        <item m="1" x="2222"/>
        <item m="1" x="1106"/>
        <item m="1" x="238"/>
        <item m="1" x="1823"/>
        <item m="1" x="1981"/>
        <item m="1" x="1101"/>
        <item m="1" x="605"/>
        <item m="1" x="1569"/>
        <item m="1" x="1675"/>
        <item m="1" x="982"/>
        <item m="1" x="939"/>
        <item m="1" x="893"/>
        <item m="1" x="338"/>
        <item m="1" x="9"/>
        <item m="1" x="2573"/>
        <item m="1" x="1463"/>
        <item m="1" x="2113"/>
        <item m="1" x="1172"/>
        <item m="1" x="1653"/>
        <item m="1" x="2446"/>
        <item m="1" x="1516"/>
        <item m="1" x="2686"/>
        <item m="1" x="279"/>
        <item m="1" x="597"/>
        <item m="1" x="1721"/>
        <item m="1" x="922"/>
        <item m="1" x="1446"/>
        <item m="1" x="2080"/>
        <item m="1" x="470"/>
        <item m="1" x="1934"/>
        <item m="1" x="2576"/>
        <item m="1" x="1458"/>
        <item m="1" x="1502"/>
        <item m="1" x="426"/>
        <item m="1" x="154"/>
        <item m="1" x="2548"/>
        <item m="1" x="2027"/>
        <item m="1" x="2240"/>
        <item m="1" x="1134"/>
        <item m="1" x="724"/>
        <item m="1" x="2172"/>
        <item m="1" x="2059"/>
        <item m="1" x="1998"/>
        <item m="1" x="352"/>
        <item m="1" x="50"/>
        <item m="1" x="2543"/>
        <item m="1" x="26"/>
        <item m="1" x="1832"/>
        <item m="1" x="947"/>
        <item m="1" x="2571"/>
        <item m="1" x="1604"/>
        <item m="1" x="1572"/>
        <item m="1" x="1555"/>
        <item m="1" x="527"/>
        <item m="1" x="2482"/>
        <item m="1" x="1381"/>
        <item m="1" x="1331"/>
        <item m="1" x="2518"/>
        <item m="1" x="2623"/>
        <item m="1" x="2205"/>
        <item m="1" x="620"/>
        <item m="1" x="2512"/>
        <item m="1" x="2166"/>
        <item m="1" x="414"/>
        <item m="1" x="2849"/>
        <item m="1" x="1764"/>
        <item m="1" x="1270"/>
        <item m="1" x="2104"/>
        <item m="1" x="2765"/>
        <item m="1" x="2599"/>
        <item m="1" x="328"/>
        <item m="1" x="1805"/>
        <item m="1" x="835"/>
        <item m="1" x="2242"/>
        <item m="1" x="1427"/>
        <item m="1" x="2511"/>
        <item m="1" x="1903"/>
        <item m="1" x="1307"/>
        <item m="1" x="1977"/>
        <item m="1" x="45"/>
        <item m="1" x="1099"/>
        <item m="1" x="34"/>
        <item m="1" x="2207"/>
        <item m="1" x="693"/>
        <item m="1" x="2175"/>
        <item m="1" x="1227"/>
        <item m="1" x="2851"/>
        <item m="1" x="1294"/>
        <item m="1" x="2387"/>
        <item m="1" x="520"/>
        <item m="1" x="2063"/>
        <item m="1" x="2468"/>
        <item m="1" x="616"/>
        <item m="1" x="251"/>
        <item m="1" x="252"/>
        <item m="1" x="1245"/>
        <item m="1" x="2188"/>
        <item m="1" x="2326"/>
        <item m="1" x="1203"/>
        <item m="1" x="1365"/>
        <item m="1" x="1545"/>
        <item m="1" x="363"/>
        <item m="1" x="2702"/>
        <item m="1" x="224"/>
        <item m="1" x="1082"/>
        <item m="1" x="2699"/>
        <item m="1" x="1476"/>
        <item m="1" x="1166"/>
        <item m="1" x="2636"/>
        <item m="1" x="2214"/>
        <item m="1" x="1417"/>
        <item m="1" x="420"/>
        <item m="1" x="1184"/>
        <item m="1" x="761"/>
        <item m="1" x="2466"/>
        <item m="1" x="1519"/>
        <item m="1" x="2626"/>
        <item m="1" x="2684"/>
        <item m="1" x="1761"/>
        <item m="1" x="1752"/>
        <item m="1" x="2431"/>
        <item m="1" x="1410"/>
        <item m="1" x="440"/>
        <item m="1" x="1852"/>
        <item m="1" x="147"/>
        <item m="1" x="2596"/>
        <item m="1" x="1373"/>
        <item m="1" x="456"/>
        <item m="1" x="1511"/>
        <item m="1" x="2029"/>
        <item m="1" x="943"/>
        <item m="1" x="2581"/>
        <item m="1" x="2404"/>
        <item m="1" x="2850"/>
        <item m="1" x="1882"/>
        <item m="1" x="2263"/>
        <item m="1" x="57"/>
        <item m="1" x="1837"/>
        <item m="1" x="2054"/>
        <item m="1" x="804"/>
        <item m="1" x="1103"/>
        <item m="1" x="659"/>
        <item m="1" x="1133"/>
        <item m="1" x="2008"/>
        <item m="1" x="1045"/>
        <item m="1" x="1486"/>
        <item m="1" x="1749"/>
        <item m="1" x="1479"/>
        <item m="1" x="2301"/>
        <item m="1" x="576"/>
        <item m="1" x="1279"/>
        <item m="1" x="2075"/>
        <item m="1" x="201"/>
        <item m="1" x="2641"/>
        <item m="1" x="28"/>
        <item m="1" x="2781"/>
        <item m="1" x="1275"/>
        <item m="1" x="2110"/>
        <item m="1" x="2327"/>
        <item m="1" x="2009"/>
        <item m="1" x="2189"/>
        <item m="1" x="1826"/>
        <item m="1" x="1896"/>
        <item m="1" x="2720"/>
        <item m="1" x="1874"/>
        <item m="1" x="2137"/>
        <item m="1" x="1128"/>
        <item m="1" x="2760"/>
        <item m="1" x="1917"/>
        <item m="1" x="1288"/>
        <item m="1" x="912"/>
        <item m="1" x="245"/>
        <item m="1" x="1120"/>
        <item m="1" x="796"/>
        <item m="1" x="2790"/>
        <item m="1" x="2597"/>
        <item m="1" x="152"/>
        <item m="1" x="2329"/>
        <item m="1" x="1287"/>
        <item m="1" x="243"/>
        <item m="1" x="2150"/>
        <item m="1" x="506"/>
        <item m="1" x="1144"/>
        <item m="1" x="2500"/>
        <item m="1" x="2053"/>
        <item m="1" x="1119"/>
        <item m="1" x="1965"/>
        <item m="1" x="1505"/>
        <item m="1" x="1589"/>
        <item m="1" x="1356"/>
        <item m="1" x="431"/>
        <item m="1" x="2028"/>
        <item m="1" x="2601"/>
        <item m="1" x="1597"/>
        <item m="1" x="1856"/>
        <item m="1" x="435"/>
        <item m="1" x="906"/>
        <item m="1" x="382"/>
        <item m="1" x="834"/>
        <item m="1" x="2764"/>
        <item m="1" x="1914"/>
        <item m="1" x="69"/>
        <item m="1" x="759"/>
        <item m="1" x="1968"/>
        <item m="1" x="213"/>
        <item m="1" x="368"/>
        <item m="1" x="55"/>
        <item m="1" x="2630"/>
        <item m="1" x="545"/>
        <item m="1" x="157"/>
        <item m="1" x="2535"/>
        <item m="1" x="710"/>
        <item m="1" x="2631"/>
        <item m="1" x="1591"/>
        <item m="1" x="2547"/>
        <item m="1" x="295"/>
        <item m="1" x="773"/>
        <item m="1" x="129"/>
        <item m="1" x="1193"/>
        <item m="1" x="1299"/>
        <item m="1" x="419"/>
        <item m="1" x="1957"/>
        <item m="1" x="1640"/>
        <item m="1" x="662"/>
        <item m="1" x="1197"/>
        <item m="1" x="1901"/>
        <item m="1" x="267"/>
        <item m="1" x="941"/>
        <item m="1" x="1520"/>
        <item m="1" x="1713"/>
        <item m="1" x="1050"/>
        <item m="1" x="319"/>
        <item m="1" x="2360"/>
        <item m="1" x="2294"/>
        <item m="1" x="447"/>
        <item m="1" x="2834"/>
        <item m="1" x="48"/>
        <item m="1" x="61"/>
        <item m="1" x="1754"/>
        <item m="1" x="2492"/>
        <item m="1" x="1844"/>
        <item m="1" x="1213"/>
        <item m="1" x="2534"/>
        <item m="1" x="349"/>
        <item m="1" x="1514"/>
        <item m="1" x="1105"/>
        <item m="1" x="1784"/>
        <item m="1" x="1473"/>
        <item m="1" x="1041"/>
        <item m="1" x="536"/>
        <item m="1" x="2706"/>
        <item m="1" x="1942"/>
        <item m="1" x="2531"/>
        <item m="1" x="403"/>
        <item m="1" x="589"/>
        <item m="1" x="478"/>
        <item m="1" x="1777"/>
        <item m="1" x="1878"/>
        <item m="1" x="586"/>
        <item m="1" x="2718"/>
        <item m="1" x="339"/>
        <item m="1" x="2454"/>
        <item m="1" x="2353"/>
        <item m="1" x="857"/>
        <item m="1" x="1725"/>
        <item m="1" x="2822"/>
        <item m="1" x="1005"/>
        <item m="1" x="837"/>
        <item m="1" x="2767"/>
        <item m="1" x="615"/>
        <item m="1" x="2432"/>
        <item m="1" x="1131"/>
        <item m="1" x="2830"/>
        <item m="1" x="296"/>
        <item m="1" x="72"/>
        <item m="1" x="1167"/>
        <item m="1" x="392"/>
        <item m="1" x="163"/>
        <item m="1" x="811"/>
        <item m="1" x="884"/>
        <item m="1" x="2186"/>
        <item m="1" x="170"/>
        <item m="1" x="2057"/>
        <item m="1" x="374"/>
        <item m="1" x="551"/>
        <item m="1" x="1923"/>
        <item m="1" x="1615"/>
        <item m="1" x="2354"/>
        <item m="1" x="1477"/>
        <item m="1" x="2629"/>
        <item m="1" x="2237"/>
        <item m="1" x="2582"/>
        <item m="1" x="1274"/>
        <item m="1" x="2682"/>
        <item m="1" x="1437"/>
        <item m="1" x="1892"/>
        <item m="1" x="2567"/>
        <item m="1" x="1698"/>
        <item m="1" x="2787"/>
        <item m="1" x="1400"/>
        <item m="1" x="713"/>
        <item m="1" x="1389"/>
        <item m="1" x="477"/>
        <item m="1" x="2476"/>
        <item m="1" x="2250"/>
        <item m="1" x="373"/>
        <item m="1" x="317"/>
        <item m="1" x="2779"/>
        <item m="1" x="722"/>
        <item m="1" x="2340"/>
        <item m="1" x="1660"/>
        <item m="1" x="712"/>
        <item m="1" x="1527"/>
        <item m="1" x="596"/>
        <item m="1" x="2780"/>
        <item m="1" x="1063"/>
        <item m="1" x="2183"/>
        <item m="1" x="1720"/>
        <item m="1" x="1478"/>
        <item m="1" x="156"/>
        <item m="1" x="868"/>
        <item m="1" x="2739"/>
        <item m="1" x="111"/>
        <item m="1" x="2377"/>
        <item m="1" x="541"/>
        <item m="1" x="966"/>
        <item m="1" x="309"/>
        <item m="1" x="1338"/>
        <item m="1" x="1999"/>
        <item m="1" x="1815"/>
        <item m="1" x="604"/>
        <item m="1" x="2323"/>
        <item m="1" x="2472"/>
        <item m="1" x="2235"/>
        <item m="1" x="2741"/>
        <item m="1" x="2333"/>
        <item m="1" x="164"/>
        <item m="1" x="1277"/>
        <item m="1" x="2412"/>
        <item m="1" x="1057"/>
        <item m="1" x="2192"/>
        <item m="1" x="1925"/>
        <item m="1" x="106"/>
        <item m="1" x="226"/>
        <item m="1" x="1322"/>
        <item m="1" x="2363"/>
        <item m="1" x="104"/>
        <item m="1" x="2410"/>
        <item m="1" x="1963"/>
        <item m="1" x="517"/>
        <item m="1" x="1108"/>
        <item m="1" x="1339"/>
        <item m="1" x="1920"/>
        <item m="1" x="1542"/>
        <item m="1" x="860"/>
        <item m="1" x="2666"/>
        <item m="1" x="2319"/>
        <item m="1" x="1636"/>
        <item m="1" x="882"/>
        <item m="1" x="716"/>
        <item m="1" x="1566"/>
        <item m="1" x="2345"/>
        <item m="1" x="2295"/>
        <item m="1" x="2493"/>
        <item m="1" x="1602"/>
        <item m="1" x="2594"/>
        <item m="1" x="2227"/>
        <item m="1" x="384"/>
        <item m="1" x="2049"/>
        <item m="1" x="1234"/>
        <item m="1" x="2324"/>
        <item m="1" x="1447"/>
        <item m="1" x="2811"/>
        <item m="1" x="617"/>
        <item m="1" x="1237"/>
        <item m="1" x="1808"/>
        <item m="1" x="221"/>
        <item m="1" x="894"/>
        <item m="1" x="1077"/>
        <item m="1" x="2202"/>
        <item m="1" x="2130"/>
        <item m="1" x="1136"/>
        <item m="1" x="2124"/>
        <item m="1" x="2118"/>
        <item m="1" x="2777"/>
        <item m="1" x="365"/>
        <item m="1" x="1905"/>
        <item m="1" x="1891"/>
        <item m="1" x="805"/>
        <item m="1" x="2672"/>
        <item m="1" x="135"/>
        <item m="1" x="1285"/>
        <item m="1" x="958"/>
        <item m="1" x="2255"/>
        <item m="1" x="1239"/>
        <item m="1" x="2717"/>
        <item m="1" x="870"/>
        <item m="1" x="288"/>
        <item m="1" x="422"/>
        <item m="1" x="361"/>
        <item m="1" x="960"/>
        <item m="1" x="1000"/>
        <item m="1" x="2612"/>
        <item m="1" x="1431"/>
        <item m="1" x="903"/>
        <item m="1" x="2635"/>
        <item m="1" x="2441"/>
        <item m="1" x="565"/>
        <item m="1" x="2225"/>
        <item m="1" x="1139"/>
        <item m="1" x="908"/>
        <item m="1" x="303"/>
        <item m="1" x="1585"/>
        <item m="1" x="31"/>
        <item m="1" x="987"/>
        <item m="1" x="2695"/>
        <item m="1" x="646"/>
        <item m="1" x="1510"/>
        <item m="1" x="1667"/>
        <item m="1" x="17"/>
        <item m="1" x="41"/>
        <item m="1" x="2752"/>
        <item m="1" x="1304"/>
        <item m="1" x="2566"/>
        <item m="1" x="2710"/>
        <item m="1" x="122"/>
        <item m="1" x="1492"/>
        <item m="1" x="1757"/>
        <item m="1" x="974"/>
        <item m="1" x="976"/>
        <item m="1" x="1283"/>
        <item m="1" x="77"/>
        <item m="1" x="913"/>
        <item m="1" x="1173"/>
        <item m="1" x="459"/>
        <item m="1" x="747"/>
        <item m="1" x="1382"/>
        <item m="1" x="484"/>
        <item m="1" x="2016"/>
        <item m="1" x="1096"/>
        <item m="1" x="2743"/>
        <item m="1" x="2676"/>
        <item m="1" x="1723"/>
        <item m="1" x="99"/>
        <item m="1" x="817"/>
        <item m="1" x="1871"/>
        <item m="1" x="1308"/>
        <item m="1" x="58"/>
        <item m="1" x="809"/>
        <item m="1" x="113"/>
        <item m="1" x="1711"/>
        <item m="1" x="1073"/>
        <item m="1" x="2639"/>
        <item m="1" x="2680"/>
        <item m="1" x="1670"/>
        <item m="1" x="439"/>
        <item m="1" x="1609"/>
        <item m="1" x="677"/>
        <item m="1" x="2069"/>
        <item m="1" x="2241"/>
        <item m="1" x="1110"/>
        <item m="1" x="1949"/>
        <item m="1" x="861"/>
        <item m="1" x="1482"/>
        <item m="1" x="1221"/>
        <item m="1" x="855"/>
        <item m="1" x="118"/>
        <item m="1" x="1355"/>
        <item m="1" x="2687"/>
        <item m="1" x="1060"/>
        <item m="1" x="394"/>
        <item m="1" x="1738"/>
        <item m="1" x="2489"/>
        <item m="1" x="2527"/>
        <item m="1" x="953"/>
        <item m="1" x="2499"/>
        <item m="1" x="2665"/>
        <item m="1" x="1155"/>
        <item m="1" x="1769"/>
        <item m="1" x="85"/>
        <item m="1" x="64"/>
        <item m="1" x="1775"/>
        <item m="1" x="314"/>
        <item m="1" x="485"/>
        <item m="1" x="2564"/>
        <item m="1" x="387"/>
        <item m="1" x="329"/>
        <item m="1" x="266"/>
        <item m="1" x="192"/>
        <item m="1" x="247"/>
        <item m="1" x="1578"/>
        <item m="1" x="1703"/>
        <item m="1" x="892"/>
        <item m="1" x="1780"/>
        <item m="1" x="1027"/>
        <item m="1" x="448"/>
        <item m="1" x="1442"/>
        <item m="1" x="866"/>
        <item m="1" x="1074"/>
        <item m="1" x="2728"/>
        <item m="1" x="2383"/>
        <item m="1" x="2650"/>
        <item m="1" x="1061"/>
        <item m="1" x="2187"/>
        <item m="1" x="778"/>
        <item m="1" x="2747"/>
        <item m="1" x="1043"/>
        <item m="1" x="1972"/>
        <item m="1" x="1015"/>
        <item m="1" x="521"/>
        <item m="1" x="1884"/>
        <item m="1" x="376"/>
        <item m="1" x="490"/>
        <item m="1" x="2640"/>
        <item m="1" x="2797"/>
        <item m="1" x="2084"/>
        <item m="1" x="2334"/>
        <item m="1" x="2238"/>
        <item m="1" x="1793"/>
        <item m="1" x="1612"/>
        <item m="1" x="388"/>
        <item m="1" x="495"/>
        <item m="1" x="1630"/>
        <item m="1" x="2341"/>
        <item m="1" x="2144"/>
        <item m="1" x="582"/>
        <item m="1" x="678"/>
        <item m="1" x="627"/>
        <item m="1" x="250"/>
        <item m="1" x="1595"/>
        <item m="1" x="876"/>
        <item m="1" x="1829"/>
        <item m="1" x="146"/>
        <item m="1" x="2181"/>
        <item m="1" x="2068"/>
        <item m="1" x="42"/>
        <item m="1" x="1491"/>
        <item m="1" x="2096"/>
        <item m="1" x="1632"/>
        <item m="1" x="1034"/>
        <item m="1" x="543"/>
        <item m="1" x="305"/>
        <item m="1" x="1900"/>
        <item m="1" x="400"/>
        <item m="1" x="398"/>
        <item m="1" x="945"/>
        <item m="1" x="534"/>
        <item m="1" x="1185"/>
        <item m="1" x="1863"/>
        <item m="1" x="1383"/>
        <item m="1" x="2475"/>
        <item m="1" x="674"/>
        <item m="1" x="1273"/>
        <item m="1" x="896"/>
        <item m="1" x="1906"/>
        <item m="1" x="2105"/>
        <item m="1" x="1940"/>
        <item m="1" x="1438"/>
        <item m="1" x="2416"/>
        <item m="1" x="2325"/>
        <item m="1" x="2342"/>
        <item m="1" x="1996"/>
        <item m="1" x="739"/>
        <item m="1" x="504"/>
        <item m="1" x="752"/>
        <item m="1" x="1358"/>
        <item m="1" x="763"/>
        <item m="1" x="978"/>
        <item m="1" x="865"/>
        <item m="1" x="174"/>
        <item m="1" x="955"/>
        <item m="1" x="1009"/>
        <item m="1" x="1962"/>
        <item m="1" x="2586"/>
        <item m="1" x="214"/>
        <item m="1" x="1684"/>
        <item m="1" x="588"/>
        <item m="1" x="1601"/>
        <item m="1" x="797"/>
        <item m="1" x="503"/>
        <item m="1" x="29"/>
        <item m="1" x="1498"/>
        <item m="1" x="1169"/>
        <item m="1" x="2400"/>
        <item m="1" x="1363"/>
        <item m="1" x="428"/>
        <item m="1" x="1704"/>
        <item m="1" x="25"/>
        <item m="1" x="1869"/>
        <item m="1" x="1759"/>
        <item m="1" x="158"/>
        <item m="1" x="223"/>
        <item m="1" x="1618"/>
        <item m="1" x="2224"/>
        <item m="1" x="2198"/>
        <item m="1" x="276"/>
        <item m="1" x="803"/>
        <item m="1" x="2158"/>
        <item m="1" x="2122"/>
        <item m="1" x="706"/>
        <item m="1" x="184"/>
        <item m="1" x="280"/>
        <item m="1" x="707"/>
        <item m="1" x="997"/>
        <item m="1" x="1625"/>
        <item m="1" x="1692"/>
        <item m="1" x="770"/>
        <item m="1" x="2465"/>
        <item m="1" x="986"/>
        <item m="1" x="836"/>
        <item m="1" x="70"/>
        <item m="1" x="1496"/>
        <item m="1" x="18"/>
        <item m="1" x="1054"/>
        <item m="1" x="2848"/>
        <item m="1" x="2272"/>
        <item m="1" x="992"/>
        <item m="1" x="1686"/>
        <item m="1" x="306"/>
        <item m="1" x="980"/>
        <item m="1" x="2501"/>
        <item m="1" x="1915"/>
        <item m="1" x="919"/>
        <item m="1" x="35"/>
        <item m="1" x="2182"/>
        <item m="1" x="688"/>
        <item m="1" x="2572"/>
        <item m="1" x="36"/>
        <item m="1" x="1154"/>
        <item m="1" x="1866"/>
        <item m="1" x="1658"/>
        <item m="1" x="2538"/>
        <item m="1" x="203"/>
        <item m="1" x="2215"/>
        <item m="1" x="1978"/>
        <item m="1" x="391"/>
        <item m="1" x="1973"/>
        <item m="1" x="1499"/>
        <item m="1" x="1747"/>
        <item m="1" x="1952"/>
        <item m="1" x="1177"/>
        <item m="1" x="1240"/>
        <item m="1" x="2042"/>
        <item m="1" x="1198"/>
        <item m="1" x="1333"/>
        <item m="1" x="2424"/>
        <item m="1" x="308"/>
        <item m="1" x="1313"/>
        <item m="1" x="2660"/>
        <item m="1" x="334"/>
        <item m="1" x="1148"/>
        <item m="1" x="2119"/>
        <item m="1" x="2841"/>
        <item m="1" x="2244"/>
        <item m="1" x="2312"/>
        <item m="1" x="1719"/>
        <item m="1" x="641"/>
        <item m="1" x="500"/>
        <item m="1" x="512"/>
        <item m="1" x="2109"/>
        <item m="1" x="802"/>
        <item m="1" x="552"/>
        <item m="1" x="600"/>
        <item m="1" x="2802"/>
        <item m="1" x="229"/>
        <item m="1" x="1581"/>
        <item m="1" x="2587"/>
        <item m="1" x="1348"/>
        <item m="1" x="1966"/>
        <item m="1" x="155"/>
        <item m="1" x="1919"/>
        <item m="1" x="1066"/>
        <item m="1" x="2670"/>
        <item m="1" x="1021"/>
        <item m="1" x="2257"/>
        <item m="1" x="756"/>
        <item m="1" x="1256"/>
        <item m="1" x="642"/>
        <item m="1" x="2731"/>
        <item m="1" x="1232"/>
        <item m="1" x="1471"/>
        <item m="1" x="819"/>
        <item m="1" x="792"/>
        <item m="1" x="1088"/>
        <item m="1" x="2613"/>
        <item m="1" x="1183"/>
        <item m="1" x="21"/>
        <item m="1" x="902"/>
        <item m="1" x="1344"/>
        <item m="1" x="2267"/>
        <item m="1" x="2716"/>
        <item m="1" x="369"/>
        <item m="1" x="1888"/>
        <item m="1" x="2735"/>
        <item m="1" x="1817"/>
        <item m="1" x="1820"/>
        <item m="1" x="2376"/>
        <item m="1" x="1020"/>
        <item m="1" x="2160"/>
        <item m="1" x="473"/>
        <item m="1" x="1809"/>
        <item m="1" x="421"/>
        <item m="1" x="2827"/>
        <item m="1" x="1334"/>
        <item m="1" x="1526"/>
        <item m="1" x="2243"/>
        <item m="1" x="1268"/>
        <item m="1" x="781"/>
        <item m="1" x="1114"/>
        <item m="1" x="1621"/>
        <item m="1" x="2351"/>
        <item m="1" x="842"/>
        <item m="1" x="1854"/>
        <item m="1" x="407"/>
        <item m="1" x="1217"/>
        <item m="1" x="1561"/>
        <item m="1" x="2545"/>
        <item m="1" x="1528"/>
        <item m="1" x="1204"/>
        <item m="1" x="2101"/>
        <item m="1" x="2292"/>
        <item m="1" x="1603"/>
        <item m="1" x="696"/>
        <item m="1" x="1503"/>
        <item m="1" x="2347"/>
        <item m="1" x="2480"/>
        <item m="1" x="186"/>
        <item m="1" x="1309"/>
        <item m="1" x="1052"/>
        <item m="1" x="557"/>
        <item m="1" x="1714"/>
        <item m="1" x="690"/>
        <item m="1" x="320"/>
        <item m="1" x="1302"/>
        <item m="1" x="1739"/>
        <item m="1" x="1753"/>
        <item m="1" x="1388"/>
        <item m="1" x="2320"/>
        <item m="1" x="651"/>
        <item m="1" x="614"/>
        <item m="1" x="1818"/>
        <item m="1" x="2754"/>
        <item m="1" x="1461"/>
        <item m="1" x="899"/>
        <item m="1" x="2659"/>
        <item m="1" x="2819"/>
        <item m="1" x="33"/>
        <item m="1" x="1576"/>
        <item m="1" x="2368"/>
        <item m="1" x="239"/>
        <item m="1" x="647"/>
        <item m="1" x="1095"/>
        <item m="1" x="1328"/>
        <item m="1" x="816"/>
        <item m="1" x="2142"/>
        <item m="1" x="1929"/>
        <item m="1" x="2092"/>
        <item m="1" x="1248"/>
        <item m="1" x="2179"/>
        <item m="1" x="670"/>
        <item m="1" x="2098"/>
        <item m="1" x="1768"/>
        <item m="1" x="1691"/>
        <item m="1" x="261"/>
        <item m="1" x="1855"/>
        <item m="1" x="1278"/>
        <item m="1" x="1450"/>
        <item m="1" x="2422"/>
        <item m="1" x="2600"/>
        <item m="1" x="2037"/>
        <item m="1" x="1958"/>
        <item m="1" x="824"/>
        <item m="1" x="281"/>
        <item m="1" x="1689"/>
        <item m="1" x="692"/>
        <item m="1" x="2646"/>
        <item m="1" x="2625"/>
        <item m="1" x="1694"/>
        <item m="1" x="2836"/>
        <item m="1" x="1161"/>
        <item m="1" x="1970"/>
        <item m="1" x="2396"/>
        <item m="1" x="1235"/>
        <item m="1" x="1944"/>
        <item m="1" x="2168"/>
        <item m="1" x="2296"/>
        <item m="1" x="362"/>
        <item m="1" x="2713"/>
        <item m="1" x="2229"/>
        <item m="1" x="1531"/>
        <item m="1" x="2568"/>
        <item m="1" x="185"/>
        <item m="1" x="2199"/>
        <item m="1" x="471"/>
        <item m="1" x="1407"/>
        <item m="1" x="66"/>
        <item m="1" x="610"/>
        <item m="1" x="669"/>
        <item m="1" x="2478"/>
        <item m="1" x="935"/>
        <item m="1" x="191"/>
        <item m="1" x="1959"/>
        <item m="1" x="1323"/>
        <item m="1" x="498"/>
        <item m="1" x="886"/>
        <item m="1" x="2254"/>
        <item m="1" x="325"/>
        <item m="1" x="1696"/>
        <item m="1" x="1938"/>
        <item m="1" x="1330"/>
        <item m="1" x="1190"/>
        <item m="1" x="2112"/>
        <item m="1" x="2494"/>
        <item m="1" x="574"/>
        <item m="1" x="1910"/>
        <item m="1" x="199"/>
        <item m="1" x="918"/>
        <item m="1" x="683"/>
        <item m="1" x="107"/>
        <item m="1" x="1487"/>
        <item m="1" x="1773"/>
        <item m="1" x="1513"/>
        <item m="1" x="1321"/>
        <item m="1" x="1425"/>
        <item m="1" x="1916"/>
        <item m="1" x="830"/>
        <item m="1" x="1649"/>
        <item m="1" x="1291"/>
        <item m="1" x="1699"/>
        <item m="1" x="2786"/>
        <item m="1" x="2756"/>
        <item m="1" x="1140"/>
        <item m="1" x="661"/>
        <item m="1" x="268"/>
        <item m="1" x="1315"/>
        <item m="1" x="94"/>
        <item m="1" x="1094"/>
        <item m="1" x="2730"/>
        <item m="1" x="1018"/>
        <item m="1" x="1948"/>
        <item m="1" x="601"/>
        <item m="1" x="1939"/>
        <item m="1" x="1311"/>
        <item m="1" x="633"/>
        <item m="1" x="248"/>
        <item m="1" x="20"/>
        <item m="1" x="1697"/>
        <item m="1" x="1035"/>
        <item m="1" x="1756"/>
        <item m="1" x="1186"/>
        <item m="1" x="1577"/>
        <item m="1" x="2276"/>
        <item m="1" x="2555"/>
        <item m="1" x="390"/>
        <item m="1" x="2549"/>
        <item m="1" x="2536"/>
        <item m="1" x="2442"/>
        <item m="1" x="62"/>
        <item m="1" x="486"/>
        <item m="1" x="2502"/>
        <item m="1" x="2414"/>
        <item m="1" x="150"/>
        <item m="1" x="1241"/>
        <item m="1" x="1345"/>
        <item m="1" x="1414"/>
        <item m="1" x="1392"/>
        <item m="1" x="2768"/>
        <item m="1" x="522"/>
        <item m="1" x="643"/>
        <item m="1" x="2523"/>
        <item m="1" x="1024"/>
        <item m="1" x="981"/>
        <item m="1" x="2584"/>
        <item m="1" x="2060"/>
        <item m="1" x="1019"/>
        <item m="1" x="2220"/>
        <item m="1" x="2751"/>
        <item m="1" x="531"/>
        <item m="1" x="714"/>
        <item m="1" x="1693"/>
        <item m="1" x="2344"/>
        <item m="1" x="2604"/>
        <item m="1" x="2778"/>
        <item m="1" x="2388"/>
        <item m="1" x="2223"/>
        <item m="1" x="1419"/>
        <item m="1" x="585"/>
        <item m="1" x="2178"/>
        <item m="1" x="2152"/>
        <item m="1" x="1051"/>
        <item m="1" x="1825"/>
        <item m="1" x="404"/>
        <item m="1" x="2654"/>
        <item m="1" x="1843"/>
        <item m="1" x="1732"/>
        <item m="1" x="464"/>
        <item m="1" x="1715"/>
        <item m="1" x="1554"/>
        <item m="1" x="1420"/>
        <item m="1" x="2371"/>
        <item m="1" x="948"/>
        <item m="1" x="2516"/>
        <item m="1" x="1416"/>
        <item m="1" x="1223"/>
        <item m="1" x="151"/>
        <item m="1" x="801"/>
        <item m="1" x="1222"/>
        <item m="1" x="2560"/>
        <item m="1" x="148"/>
        <item m="1" x="1666"/>
        <item m="1" x="793"/>
        <item m="1" x="703"/>
        <item m="1" x="890"/>
        <item m="1" x="1750"/>
        <item m="1" x="1785"/>
        <item m="1" x="1813"/>
        <item m="1" x="476"/>
        <item m="1" x="998"/>
        <item m="1" x="946"/>
        <item m="1" x="2487"/>
        <item m="1" x="2291"/>
        <item m="1" x="241"/>
        <item m="1" x="172"/>
        <item m="1" x="914"/>
        <item m="1" x="1191"/>
        <item m="1" x="1353"/>
        <item m="1" x="2171"/>
        <item m="1" x="743"/>
        <item m="1" x="304"/>
        <item m="1" x="1662"/>
        <item m="1" x="40"/>
        <item m="1" x="1262"/>
        <item m="1" x="1643"/>
        <item m="1" x="1802"/>
        <item m="1" x="451"/>
        <item m="1" x="1931"/>
        <item m="1" x="546"/>
        <item m="1" x="563"/>
        <item m="1" x="2447"/>
        <item m="1" x="1731"/>
        <item m="1" x="786"/>
        <item m="1" x="348"/>
        <item m="1" x="2311"/>
        <item m="1" x="2498"/>
        <item m="1" x="16"/>
        <item m="1" x="2433"/>
        <item m="1" x="2430"/>
        <item m="1" x="728"/>
        <item m="1" x="441"/>
        <item m="1" x="2678"/>
        <item m="1" x="744"/>
        <item m="1" x="1801"/>
        <item m="1" x="2804"/>
        <item m="1" x="2632"/>
        <item m="1" x="1975"/>
        <item m="1" x="2273"/>
        <item m="1" x="1384"/>
        <item m="1" x="1488"/>
        <item m="1" x="1495"/>
        <item m="1" x="2287"/>
        <item m="1" x="1055"/>
        <item m="1" x="204"/>
        <item m="1" x="2407"/>
        <item m="1" x="2608"/>
        <item m="1" x="1654"/>
        <item m="1" x="2753"/>
        <item m="1" x="2226"/>
        <item m="1" x="622"/>
        <item m="1" x="957"/>
        <item m="1" x="378"/>
        <item m="1" x="1879"/>
        <item m="1" x="1265"/>
        <item m="1" x="2664"/>
        <item m="1" x="259"/>
        <item m="1" x="1129"/>
        <item m="1" x="2020"/>
        <item m="1" x="559"/>
        <item m="1" x="1669"/>
        <item x="0"/>
        <item x="5"/>
        <item m="1" x="2259"/>
        <item m="1" x="989"/>
        <item m="1" x="735"/>
        <item m="1" x="658"/>
        <item m="1" x="1980"/>
        <item m="1" x="1316"/>
        <item m="1" x="2605"/>
        <item m="1" x="1078"/>
        <item m="1" x="932"/>
        <item m="1" x="1635"/>
        <item m="1" x="2095"/>
        <item m="1" x="2540"/>
        <item m="1" x="2264"/>
        <item m="1" x="829"/>
        <item m="1" x="1229"/>
        <item m="1" x="2035"/>
        <item m="1" x="1098"/>
        <item m="1" x="1710"/>
        <item m="1" x="1661"/>
        <item m="1" x="2275"/>
        <item m="1" x="1295"/>
        <item m="1" x="1641"/>
        <item m="1" x="1991"/>
        <item m="1" x="753"/>
        <item m="1" x="2094"/>
        <item m="1" x="2521"/>
        <item m="1" x="1189"/>
        <item m="1" x="924"/>
        <item m="1" x="2634"/>
        <item m="1" x="2645"/>
        <item m="1" x="88"/>
        <item m="1" x="904"/>
        <item m="1" x="2490"/>
        <item m="1" x="639"/>
        <item m="1" x="2644"/>
        <item m="1" x="2796"/>
        <item m="1" x="2373"/>
        <item m="1" x="193"/>
        <item m="1" x="1742"/>
        <item m="1" x="578"/>
        <item m="1" x="1596"/>
        <item m="1" x="1064"/>
        <item m="1" x="2283"/>
        <item m="1" x="1885"/>
        <item m="1" x="1439"/>
        <item m="1" x="453"/>
        <item m="1" x="2307"/>
        <item m="1" x="1469"/>
        <item m="1" x="1521"/>
        <item m="1" x="1153"/>
        <item m="1" x="187"/>
        <item m="1" x="1100"/>
        <item m="1" x="910"/>
        <item m="1" x="2439"/>
        <item m="1" x="282"/>
        <item m="1" x="2302"/>
        <item m="1" x="14"/>
        <item m="1" x="2471"/>
        <item m="1" x="493"/>
        <item m="1" x="2366"/>
        <item m="1" x="1574"/>
        <item m="1" x="2748"/>
        <item m="1" x="393"/>
        <item m="1" x="519"/>
        <item m="1" x="764"/>
        <item m="1" x="1857"/>
        <item m="1" x="2375"/>
        <item m="1" x="217"/>
        <item m="1" x="1398"/>
        <item m="1" x="2669"/>
        <item m="1" x="1483"/>
        <item m="1" x="205"/>
        <item m="1" x="2297"/>
        <item m="1" x="461"/>
        <item m="1" x="921"/>
        <item m="1" x="2845"/>
        <item m="1" x="2391"/>
        <item m="1" x="777"/>
        <item m="1" x="718"/>
        <item m="1" x="2190"/>
        <item m="1" x="2733"/>
        <item m="1" x="1730"/>
        <item m="1" x="2755"/>
        <item m="1" x="452"/>
        <item m="1" x="406"/>
        <item m="1" x="2723"/>
        <item m="1" x="1033"/>
        <item m="1" x="1638"/>
        <item m="1" x="779"/>
        <item m="1" x="2774"/>
        <item m="1" x="2823"/>
        <item m="1" x="2261"/>
        <item m="1" x="1281"/>
        <item m="1" x="2147"/>
        <item m="1" x="2712"/>
        <item m="1" x="2011"/>
        <item m="1" x="2246"/>
        <item m="1" x="1327"/>
        <item m="1" x="2561"/>
        <item m="1" x="502"/>
        <item m="1" x="2103"/>
        <item m="1" x="1986"/>
        <item m="1" x="481"/>
        <item m="1" x="1351"/>
        <item m="1" x="1386"/>
        <item m="1" x="2384"/>
        <item m="1" x="1724"/>
        <item m="1" x="529"/>
        <item m="1" x="795"/>
        <item m="1" x="2146"/>
        <item m="1" x="2313"/>
        <item m="1" x="1011"/>
        <item m="1" x="2093"/>
        <item m="1" x="2589"/>
        <item m="1" x="1776"/>
        <item m="1" x="700"/>
        <item m="1" x="2003"/>
        <item m="1" x="372"/>
        <item m="1" x="1092"/>
        <item m="1" x="1200"/>
        <item m="1" x="2346"/>
        <item m="1" x="1918"/>
        <item m="1" x="30"/>
        <item m="1" x="879"/>
        <item m="1" x="930"/>
        <item m="1" x="56"/>
        <item m="1" x="1814"/>
        <item m="1" x="444"/>
        <item m="1" x="1967"/>
        <item m="1" x="1017"/>
        <item m="1" x="973"/>
        <item m="1" x="775"/>
        <item m="1" x="1455"/>
        <item m="1" x="1405"/>
        <item m="1" x="2583"/>
        <item m="1" x="2683"/>
        <item m="1" x="358"/>
        <item m="1" x="1072"/>
        <item m="1" x="1847"/>
        <item m="1" x="2185"/>
        <item m="1" x="1318"/>
        <item m="1" x="1207"/>
        <item m="1" x="396"/>
        <item m="1" x="278"/>
        <item m="1" x="2015"/>
        <item m="1" x="2157"/>
        <item m="1" x="1409"/>
        <item m="1" x="1359"/>
        <item m="1" x="594"/>
        <item m="1" x="1500"/>
        <item m="1" x="2798"/>
        <item m="1" x="2615"/>
        <item m="1" x="2769"/>
        <item m="1" x="2552"/>
        <item m="1" x="1142"/>
        <item m="1" x="134"/>
        <item m="1" x="1472"/>
        <item m="1" x="1644"/>
        <item m="1" x="1246"/>
        <item m="1" x="1560"/>
        <item m="1" x="1194"/>
        <item m="1" x="2304"/>
        <item m="1" x="1432"/>
        <item m="1" x="1954"/>
        <item m="1" x="2348"/>
        <item m="1" x="2479"/>
        <item m="1" x="2123"/>
        <item m="1" x="95"/>
        <item m="1" x="1489"/>
        <item m="1" x="1674"/>
        <item m="1" x="1130"/>
        <item m="1" x="1549"/>
        <item m="1" x="844"/>
        <item m="1" x="2127"/>
        <item m="1" x="2570"/>
        <item m="1" x="1156"/>
        <item m="1" x="880"/>
        <item m="1" x="555"/>
        <item m="1" x="823"/>
        <item m="1" x="1672"/>
        <item m="1" x="2278"/>
        <item m="1" x="356"/>
        <item m="1" x="176"/>
        <item m="1" x="1267"/>
        <item m="1" x="302"/>
        <item m="1" x="1623"/>
        <item m="1" x="1464"/>
        <item m="1" x="2055"/>
        <item m="1" x="672"/>
        <item m="1" x="2108"/>
        <item m="1" x="2457"/>
        <item m="1" x="2379"/>
        <item m="1" x="1961"/>
        <item m="1" x="721"/>
        <item m="1" x="2213"/>
        <item m="1" x="1628"/>
        <item m="1" x="2289"/>
        <item m="1" x="2443"/>
        <item m="1" x="1317"/>
        <item m="1" x="2155"/>
        <item m="1" x="15"/>
        <item m="1" x="2141"/>
        <item m="1" x="2051"/>
        <item m="1" x="950"/>
        <item m="1" x="1946"/>
        <item m="1" x="2592"/>
        <item m="1" x="1040"/>
        <item m="1" x="511"/>
        <item m="1" x="2590"/>
        <item m="1" x="2134"/>
        <item m="1" x="383"/>
        <item m="1" x="1758"/>
        <item m="1" x="1452"/>
        <item m="1" x="2303"/>
        <item m="1" x="44"/>
        <item m="1" x="524"/>
        <item m="1" x="86"/>
        <item m="1" x="2622"/>
        <item m="1" x="1850"/>
        <item m="1" x="1904"/>
        <item m="1" x="2280"/>
        <item m="1" x="46"/>
        <item m="1" x="1079"/>
        <item m="1" x="619"/>
        <item m="1" x="2539"/>
        <item m="1" x="236"/>
        <item m="1" x="2209"/>
        <item m="1" x="569"/>
        <item m="1" x="264"/>
        <item m="1" x="2298"/>
        <item m="1" x="1743"/>
        <item m="1" x="2652"/>
        <item m="1" x="933"/>
        <item m="1" x="1509"/>
        <item m="1" x="2689"/>
        <item m="1" x="2799"/>
        <item m="1" x="727"/>
        <item m="1" x="2090"/>
        <item m="1" x="1651"/>
        <item m="1" x="841"/>
        <item m="1" x="1626"/>
        <item m="1" x="757"/>
        <item m="1" x="1512"/>
        <item m="1" x="2722"/>
        <item m="1" x="2745"/>
        <item m="1" x="1907"/>
        <item m="1" x="1310"/>
        <item m="1" x="776"/>
        <item m="1" x="2736"/>
        <item m="1" x="1352"/>
        <item m="1" x="1109"/>
        <item m="1" x="1598"/>
        <item m="1" x="2293"/>
        <item m="1" x="1164"/>
        <item m="1" x="2005"/>
        <item m="1" x="2001"/>
        <item m="1" x="2553"/>
        <item m="1" x="2838"/>
        <item m="1" x="2470"/>
        <item m="1" x="1459"/>
        <item m="1" x="1671"/>
        <item m="1" x="2299"/>
        <item m="1" x="2100"/>
        <item m="1" x="2691"/>
        <item m="1" x="839"/>
        <item m="1" x="1201"/>
        <item m="1" x="2703"/>
        <item m="1" x="962"/>
        <item m="1" x="548"/>
        <item x="4"/>
        <item m="1" x="1444"/>
        <item m="1" x="501"/>
        <item m="1" x="598"/>
        <item m="1" x="335"/>
        <item m="1" x="1994"/>
        <item m="1" x="2423"/>
        <item m="1" x="2230"/>
        <item m="1" x="416"/>
        <item m="1" x="2017"/>
        <item m="1" x="1023"/>
        <item m="1" x="1508"/>
        <item m="1" x="1127"/>
        <item m="1" x="1497"/>
        <item m="1" x="1786"/>
        <item m="1" x="873"/>
        <item m="1" x="2018"/>
        <item m="1" x="1665"/>
        <item m="1" x="1219"/>
        <item m="1" x="995"/>
        <item m="1" x="694"/>
        <item m="1" x="1257"/>
        <item m="1" x="634"/>
        <item m="1" x="2210"/>
        <item m="1" x="432"/>
        <item m="1" x="380"/>
        <item m="1" x="76"/>
        <item m="1" x="209"/>
        <item m="1" x="285"/>
        <item m="1" x="1779"/>
        <item m="1" x="2073"/>
        <item m="1" x="657"/>
        <item m="1" x="2081"/>
        <item m="1" x="1305"/>
        <item m="1" x="137"/>
        <item m="1" x="1737"/>
        <item m="1" x="863"/>
        <item m="1" x="2725"/>
        <item m="1" x="2176"/>
        <item m="1" x="1894"/>
        <item m="1" x="2727"/>
        <item m="1" x="898"/>
        <item m="1" x="2417"/>
        <item m="1" x="457"/>
        <item m="1" x="1987"/>
        <item m="1" x="2580"/>
        <item m="1" x="2099"/>
        <item m="1" x="1932"/>
        <item m="1" x="1536"/>
        <item m="1" x="1231"/>
        <item m="1" x="2114"/>
        <item m="1" x="705"/>
        <item m="1" x="2817"/>
        <item m="1" x="2762"/>
        <item m="1" x="1642"/>
        <item m="1" x="1067"/>
        <item m="1" x="577"/>
        <item m="1" x="2445"/>
        <item m="1" x="799"/>
        <item m="1" x="1539"/>
        <item m="1" x="1740"/>
        <item m="1" x="284"/>
        <item m="1" x="883"/>
        <item m="1" x="1631"/>
        <item m="1" x="1031"/>
        <item m="1" x="2258"/>
        <item m="1" x="331"/>
        <item m="1" x="49"/>
        <item m="1" x="73"/>
        <item m="1" x="847"/>
        <item m="1" x="2265"/>
        <item m="1" x="1378"/>
        <item m="1" x="1969"/>
        <item m="1" x="1068"/>
        <item m="1" x="679"/>
        <item m="1" x="1523"/>
        <item m="1" x="2602"/>
        <item m="1" x="1504"/>
        <item m="1" x="1652"/>
        <item m="1" x="2700"/>
        <item m="1" x="195"/>
        <item m="1" x="2409"/>
        <item m="1" x="273"/>
        <item m="1" x="1881"/>
        <item m="1" x="1282"/>
        <item m="1" x="625"/>
        <item m="1" x="54"/>
        <item m="1" x="1515"/>
        <item m="1" x="1254"/>
        <item m="1" x="572"/>
        <item m="1" x="1397"/>
        <item m="1" x="1434"/>
        <item m="1" x="682"/>
        <item m="1" x="413"/>
        <item m="1" x="741"/>
        <item m="1" x="1876"/>
        <item m="1" x="1620"/>
        <item m="1" x="915"/>
        <item m="1" x="1908"/>
        <item m="1" x="2256"/>
        <item m="1" x="1276"/>
        <item m="1" x="2040"/>
        <item m="1" x="1782"/>
        <item m="1" x="663"/>
        <item m="1" x="13"/>
        <item m="1" x="689"/>
        <item m="1" x="2331"/>
        <item m="1" x="2071"/>
        <item m="1" x="315"/>
        <item m="1" x="758"/>
        <item m="1" x="1296"/>
        <item m="1" x="575"/>
        <item m="1" x="2395"/>
        <item m="1" x="482"/>
        <item m="1" x="167"/>
        <item m="1" x="2270"/>
        <item m="1" x="2061"/>
        <item m="1" x="2469"/>
        <item m="1" x="814"/>
        <item m="1" x="2239"/>
        <item m="1" x="665"/>
        <item m="1" x="1292"/>
        <item m="1" x="1465"/>
        <item m="1" x="1326"/>
        <item m="1" x="1680"/>
        <item m="1" x="138"/>
        <item m="1" x="509"/>
        <item m="1" x="2474"/>
        <item m="1" x="2842"/>
        <item m="1" x="2170"/>
        <item m="1" x="754"/>
        <item m="1" x="2374"/>
        <item m="1" x="141"/>
        <item m="1" x="1387"/>
        <item m="1" x="2408"/>
        <item m="1" x="2269"/>
        <item m="1" x="745"/>
        <item m="1" x="638"/>
        <item m="1" x="1121"/>
        <item m="1" x="1399"/>
        <item m="1" x="450"/>
        <item m="1" x="2286"/>
        <item m="1" x="2438"/>
        <item m="1" x="2788"/>
        <item m="1" x="768"/>
        <item m="1" x="1394"/>
        <item m="1" x="1873"/>
        <item m="1" x="812"/>
        <item m="1" x="2358"/>
        <item m="1" x="2200"/>
        <item m="1" x="1493"/>
        <item m="1" x="2440"/>
        <item m="1" x="1224"/>
        <item m="1" x="2705"/>
        <item m="1" x="1552"/>
        <item m="1" x="2714"/>
        <item m="1" x="1440"/>
        <item m="1" x="1366"/>
        <item m="1" x="2033"/>
        <item m="1" x="1456"/>
        <item m="1" x="345"/>
        <item m="1" x="1174"/>
        <item m="1" x="1774"/>
        <item m="1" x="1413"/>
        <item m="1" x="2047"/>
        <item m="1" x="1646"/>
        <item m="1" x="2361"/>
        <item m="1" x="2089"/>
        <item m="1" x="434"/>
        <item m="1" x="429"/>
        <item m="1" x="1036"/>
        <item m="1" x="656"/>
        <item m="1" x="2526"/>
        <item m="1" x="1165"/>
        <item m="1" x="2453"/>
        <item m="1" x="1771"/>
        <item m="1" x="782"/>
        <item m="1" x="1518"/>
        <item m="1" x="525"/>
        <item m="1" x="2380"/>
        <item m="1" x="1081"/>
        <item m="1" x="655"/>
        <item m="1" x="2603"/>
        <item m="1" x="2846"/>
        <item m="1" x="698"/>
        <item m="1" x="516"/>
        <item m="1" x="1058"/>
        <item m="1" x="131"/>
        <item m="1" x="767"/>
        <item m="1" x="1253"/>
        <item m="1" x="994"/>
        <item m="1" x="386"/>
        <item m="1" x="1868"/>
        <item m="1" x="1026"/>
        <item m="1" x="1550"/>
        <item m="1" x="1679"/>
        <item m="1" x="2766"/>
        <item m="1" x="2763"/>
        <item m="1" x="2434"/>
        <item m="1" x="2251"/>
        <item m="1" x="1084"/>
        <item m="1" x="2282"/>
        <item m="1" x="1401"/>
        <item m="1" x="2427"/>
        <item m="1" x="1579"/>
        <item m="1" x="2455"/>
        <item m="1" x="115"/>
        <item m="1" x="1124"/>
        <item m="1" x="1860"/>
        <item m="1" x="2614"/>
        <item m="1" x="2831"/>
        <item m="1" x="2610"/>
        <item m="1" x="2513"/>
        <item m="1" x="269"/>
        <item m="1" x="2591"/>
        <item m="1" x="178"/>
        <item m="1" x="2462"/>
        <item m="1" x="1004"/>
        <item m="1" x="2525"/>
        <item m="1" x="81"/>
        <item m="1" x="425"/>
        <item m="1" x="2520"/>
        <item m="1" x="2153"/>
        <item m="1" x="168"/>
        <item m="1" x="1214"/>
        <item m="1" x="1113"/>
        <item m="1" x="1490"/>
        <item m="1" x="664"/>
        <item m="1" x="2163"/>
        <item m="1" x="2757"/>
        <item m="1" x="2120"/>
        <item m="1" x="785"/>
        <item m="1" x="850"/>
        <item m="1" x="1006"/>
        <item m="1" x="1909"/>
        <item m="1" x="1494"/>
        <item m="1" x="2159"/>
        <item m="1" x="1263"/>
        <item m="1" x="127"/>
        <item m="1" x="867"/>
        <item m="1" x="1208"/>
        <item m="1" x="316"/>
        <item m="1" x="1047"/>
        <item m="1" x="1845"/>
        <item m="1" x="1864"/>
        <item m="1" x="630"/>
        <item m="1" x="144"/>
        <item m="1" x="232"/>
        <item m="1" x="1798"/>
        <item m="1" x="153"/>
        <item m="1" x="1614"/>
        <item m="1" x="1093"/>
        <item m="1" x="1125"/>
        <item m="1" x="1594"/>
        <item m="1" x="530"/>
        <item m="1" x="2151"/>
        <item m="1" x="1789"/>
        <item m="1" x="2115"/>
        <item m="1" x="1899"/>
        <item m="1" x="1974"/>
        <item m="1" x="584"/>
        <item m="1" x="494"/>
        <item m="1" x="2201"/>
        <item m="1" x="1145"/>
        <item m="1" x="549"/>
        <item m="1" x="2444"/>
        <item m="1" x="79"/>
        <item m="1" x="1889"/>
        <item m="1" x="1083"/>
        <item m="1" x="194"/>
        <item m="1" x="1374"/>
        <item m="1" x="1300"/>
        <item m="1" x="240"/>
        <item m="1" x="909"/>
        <item m="1" x="10"/>
        <item m="1" x="772"/>
        <item m="1" x="346"/>
        <item m="1" x="2058"/>
        <item m="1" x="114"/>
        <item m="1" x="1877"/>
        <item m="1" x="632"/>
        <item m="1" x="2551"/>
        <item m="1" x="353"/>
        <item m="1" x="472"/>
        <item m="1" x="949"/>
        <item m="1" x="528"/>
        <item m="1" x="2025"/>
        <item m="1" x="599"/>
        <item m="1" x="833"/>
        <item m="1" x="487"/>
        <item m="1" x="1797"/>
        <item m="1" x="1451"/>
        <item m="1" x="2661"/>
        <item m="1" x="91"/>
        <item m="1" x="621"/>
        <item m="1" x="2459"/>
        <item m="1" x="370"/>
        <item m="1" x="179"/>
        <item m="1" x="1683"/>
        <item m="1" x="145"/>
        <item m="1" x="1718"/>
        <item m="1" x="1930"/>
        <item m="1" x="1839"/>
        <item m="1" x="736"/>
        <item m="1" x="53"/>
        <item m="1" x="1404"/>
        <item m="1" x="1890"/>
        <item m="1" x="1403"/>
        <item m="1" x="827"/>
        <item m="1" x="2701"/>
        <item m="1" x="1824"/>
        <item m="1" x="970"/>
        <item m="1" x="515"/>
        <item m="1" x="410"/>
        <item m="1" x="2742"/>
        <item m="1" x="1342"/>
        <item m="1" x="437"/>
        <item m="1" x="538"/>
        <item m="1" x="1393"/>
        <item m="1" x="1266"/>
        <item m="1" x="684"/>
        <item m="1" x="742"/>
        <item m="1" x="499"/>
        <item m="1" x="1157"/>
        <item m="1" x="788"/>
        <item m="1" x="2219"/>
        <item m="1" x="853"/>
        <item m="1" x="2450"/>
        <item m="1" x="869"/>
        <item m="1" x="1280"/>
        <item m="1" x="1924"/>
        <item m="1" x="246"/>
        <item m="1" x="895"/>
        <item m="1" x="1044"/>
        <item m="1" x="462"/>
        <item m="1" x="654"/>
        <item m="1" x="216"/>
        <item m="1" x="1608"/>
        <item m="1" x="1412"/>
        <item m="1" x="635"/>
        <item m="1" x="2544"/>
        <item m="1" x="2673"/>
        <item m="1" x="2041"/>
        <item m="1" x="2381"/>
        <item m="1" x="2013"/>
        <item m="1" x="1408"/>
        <item m="1" x="740"/>
        <item m="1" x="1936"/>
        <item m="1" x="1249"/>
        <item m="1" x="996"/>
        <item m="1" x="2372"/>
        <item m="1" x="1396"/>
        <item m="1" x="2065"/>
        <item m="1" x="1663"/>
        <item m="1" x="1025"/>
        <item m="1" x="2595"/>
        <item m="1" x="2139"/>
        <item m="1" x="1220"/>
        <item m="1" x="1582"/>
        <item m="1" x="1178"/>
        <item m="1" x="2657"/>
        <item m="1" x="327"/>
        <item m="1" x="2162"/>
        <item m="1" x="207"/>
        <item m="1" x="849"/>
        <item m="1" x="2651"/>
        <item m="1" x="2685"/>
        <item m="1" x="964"/>
        <item m="1" x="815"/>
        <item m="1" x="1141"/>
        <item x="3"/>
        <item m="1" x="344"/>
        <item m="1" x="1332"/>
        <item m="1" x="916"/>
        <item m="1" x="650"/>
        <item m="1" x="751"/>
        <item m="1" x="357"/>
        <item m="1" x="558"/>
        <item m="1" x="1264"/>
        <item m="1" x="2611"/>
        <item m="1" x="1546"/>
        <item m="1" x="2164"/>
        <item m="1" x="608"/>
        <item m="1" x="2252"/>
        <item m="1" x="2401"/>
        <item m="1" x="1791"/>
        <item m="1" x="695"/>
        <item m="1" x="2330"/>
        <item m="1" x="1767"/>
        <item m="1" x="1236"/>
        <item m="1" x="2056"/>
        <item m="1" x="2794"/>
        <item m="1" x="2305"/>
        <item m="1" x="1211"/>
        <item m="1" x="510"/>
        <item m="1" x="1851"/>
        <item m="1" x="1324"/>
        <item m="1" x="2233"/>
        <item m="1" x="1927"/>
        <item m="1" x="1112"/>
        <item m="1" x="848"/>
        <item m="1" x="225"/>
        <item m="1" x="87"/>
        <item m="1" x="691"/>
        <item m="1" x="889"/>
        <item m="1" x="681"/>
        <item m="1" x="2688"/>
        <item m="1" x="2681"/>
        <item m="1" x="1997"/>
        <item m="1" x="2738"/>
        <item m="1" x="312"/>
        <item m="1" x="2357"/>
        <item m="1" x="653"/>
        <item m="1" x="2355"/>
        <item m="1" x="1792"/>
        <item m="1" x="2044"/>
        <item m="1" x="126"/>
        <item m="1" x="307"/>
        <item m="1" x="97"/>
        <item m="1" x="550"/>
        <item m="1" x="1151"/>
        <item m="1" x="2022"/>
        <item m="1" x="1976"/>
        <item m="1" x="1913"/>
        <item m="1" x="2421"/>
        <item m="1" x="366"/>
        <item m="1" x="2077"/>
        <item m="1" x="1369"/>
        <item m="1" x="1811"/>
        <item m="1" x="2091"/>
        <item m="1" x="1524"/>
        <item m="1" x="2772"/>
        <item m="1" x="1435"/>
        <item m="1" x="1762"/>
        <item m="1" x="937"/>
        <item m="1" x="379"/>
        <item m="1" x="231"/>
        <item m="1" x="1751"/>
        <item m="1" x="371"/>
        <item m="1" x="1872"/>
        <item m="1" x="423"/>
        <item m="1" x="1637"/>
        <item m="1" x="1357"/>
        <item m="1" x="648"/>
        <item m="1" x="2389"/>
        <item m="1" x="1816"/>
        <item m="1" x="2306"/>
        <item m="1" x="2385"/>
        <item m="1" x="1466"/>
        <item m="1" x="649"/>
        <item m="1" x="645"/>
        <item m="1" x="2116"/>
        <item m="1" x="258"/>
        <item m="1" x="2776"/>
        <item m="1" x="965"/>
        <item m="1" x="583"/>
        <item m="1" x="1075"/>
        <item m="1" x="228"/>
        <item m="1" x="189"/>
        <item m="1" x="991"/>
        <item m="1" x="1865"/>
        <item m="1" x="1454"/>
        <item m="1" x="83"/>
        <item m="1" x="676"/>
        <item m="1" x="212"/>
        <item m="1" x="2288"/>
        <item m="1" x="418"/>
        <item m="1" x="2565"/>
        <item m="1" x="1648"/>
        <item m="1" x="2436"/>
        <item m="1" x="1346"/>
        <item m="1" x="1806"/>
        <item m="1" x="2483"/>
        <item m="1" x="93"/>
        <item m="1" x="2694"/>
        <item m="1" x="2782"/>
        <item m="1" x="2211"/>
        <item m="1" x="133"/>
        <item m="1" x="993"/>
        <item m="1" x="2507"/>
        <item m="1" x="1859"/>
        <item m="1" x="505"/>
        <item m="1" x="2076"/>
        <item m="1" x="2087"/>
        <item m="1" x="1922"/>
        <item m="1" x="1794"/>
        <item m="1" x="173"/>
        <item m="1" x="2014"/>
        <item m="1" x="343"/>
        <item m="1" x="1242"/>
        <item m="1" x="606"/>
        <item m="1" x="2832"/>
        <item m="1" x="2399"/>
        <item m="1" x="715"/>
        <item m="1" x="67"/>
        <item m="1" x="2637"/>
        <item m="1" x="871"/>
        <item m="1" x="2789"/>
        <item m="1" x="547"/>
        <item m="1" x="75"/>
        <item m="1" x="2556"/>
        <item m="1" x="1522"/>
        <item m="1" x="475"/>
        <item m="1" x="293"/>
        <item m="1" x="1760"/>
        <item m="1" x="846"/>
        <item m="1" x="2828"/>
        <item m="1" x="774"/>
        <item m="1" x="1587"/>
        <item m="1" x="2585"/>
        <item m="1" x="1233"/>
        <item m="1" x="667"/>
        <item m="1" x="257"/>
        <item m="1" x="38"/>
        <item m="1" x="1290"/>
        <item m="1" x="2072"/>
        <item m="1" x="607"/>
        <item m="1" x="2542"/>
        <item m="1" x="112"/>
        <item m="1" x="2336"/>
        <item m="1" x="1132"/>
        <item m="1" x="2392"/>
        <item m="1" x="1682"/>
        <item m="1" x="1097"/>
        <item m="1" x="1116"/>
        <item m="1" x="455"/>
        <item m="1" x="537"/>
        <item m="1" x="2517"/>
        <item m="1" x="2593"/>
        <item m="1" x="2709"/>
        <item m="1" x="116"/>
        <item m="1" x="2426"/>
        <item m="1" x="733"/>
        <item m="1" x="2577"/>
        <item m="1" x="424"/>
        <item m="1" x="1611"/>
        <item m="1" x="2078"/>
        <item m="1" x="2032"/>
        <item m="1" x="1225"/>
        <item m="1" x="2418"/>
        <item m="1" x="878"/>
        <item m="1" x="1634"/>
        <item m="1" x="2707"/>
        <item m="1" x="2411"/>
        <item m="1" x="790"/>
        <item m="1" x="2359"/>
        <item m="1" x="923"/>
        <item m="1" x="872"/>
        <item m="1" x="415"/>
        <item m="1" x="1788"/>
        <item m="1" x="1337"/>
        <item m="1" x="110"/>
        <item m="1" x="2648"/>
        <item m="1" x="2174"/>
        <item m="1" x="748"/>
        <item m="1" x="159"/>
        <item m="1" x="1995"/>
        <item m="1" x="2726"/>
        <item m="1" x="1390"/>
        <item m="1" x="2504"/>
        <item m="1" x="1557"/>
        <item m="1" x="1563"/>
        <item m="1" x="1037"/>
        <item m="1" x="354"/>
        <item m="1" x="1838"/>
        <item m="1" x="1429"/>
        <item m="1" x="289"/>
        <item m="1" x="1687"/>
        <item m="1" x="845"/>
        <item m="1" x="2154"/>
        <item m="1" x="1428"/>
        <item m="1" x="1613"/>
        <item m="1" x="765"/>
        <item m="1" x="1564"/>
        <item m="1" x="1218"/>
        <item m="1" x="732"/>
        <item m="1" x="2746"/>
        <item m="1" x="2036"/>
        <item m="1" x="32"/>
        <item m="1" x="1593"/>
        <item m="1" x="1883"/>
        <item m="1" x="2218"/>
        <item m="1" x="1012"/>
        <item m="1" x="2653"/>
        <item m="1" x="1617"/>
        <item m="1" x="738"/>
        <item m="1" x="2598"/>
        <item m="1" x="465"/>
        <item m="1" x="1880"/>
        <item m="1" x="2338"/>
        <item m="1" x="969"/>
        <item m="1" x="1007"/>
        <item m="1" x="2825"/>
        <item m="1" x="215"/>
        <item m="1" x="468"/>
        <item m="1" x="47"/>
        <item m="1" x="2406"/>
        <item m="1" x="121"/>
        <item m="1" x="2390"/>
        <item m="1" x="2617"/>
        <item m="1" x="301"/>
        <item m="1" x="1586"/>
        <item m="1" x="1175"/>
        <item m="1" x="2835"/>
        <item m="1" x="1069"/>
        <item m="1" x="1076"/>
        <item m="1" x="1558"/>
        <item m="1" x="928"/>
        <item m="1" x="2744"/>
        <item m="1" x="171"/>
        <item m="1" x="652"/>
        <item m="1" x="1590"/>
        <item m="1" x="1795"/>
        <item m="1" x="831"/>
        <item m="1" x="1181"/>
        <item m="1" x="2279"/>
        <item m="1" x="2102"/>
        <item m="1" x="680"/>
        <item m="1" x="553"/>
        <item m="1" x="1985"/>
        <item m="1" x="810"/>
        <item m="1" x="389"/>
        <item m="1" x="2167"/>
        <item m="1" x="1048"/>
        <item m="1" x="1354"/>
        <item m="1" x="2815"/>
        <item m="1" x="1402"/>
        <item m="1" x="2420"/>
        <item m="1" x="2569"/>
        <item m="1" x="2656"/>
        <item m="1" x="1143"/>
        <item m="1" x="1071"/>
        <item m="1" x="1702"/>
        <item m="1" x="1176"/>
        <item m="1" x="323"/>
        <item m="1" x="271"/>
        <item m="1" x="1481"/>
        <item m="1" x="2814"/>
        <item m="1" x="1547"/>
        <item m="1" x="2066"/>
        <item m="1" x="2247"/>
        <item m="1" x="587"/>
        <item m="1" x="1990"/>
        <item m="1" x="1841"/>
        <item m="1" x="330"/>
        <item m="1" x="1135"/>
        <item m="1" x="719"/>
        <item m="1" x="103"/>
        <item m="1" x="1893"/>
        <item m="1" x="219"/>
        <item m="1" x="2126"/>
        <item m="1" x="454"/>
        <item m="1" x="769"/>
        <item m="1" x="1741"/>
        <item m="1" x="877"/>
        <item m="1" x="783"/>
        <item m="1" x="220"/>
        <item m="1" x="1138"/>
        <item m="1" x="897"/>
        <item m="1" x="2839"/>
        <item m="1" x="2810"/>
        <item m="1" x="1350"/>
        <item m="1" x="313"/>
        <item m="1" x="1926"/>
        <item m="1" x="298"/>
        <item m="1" x="449"/>
        <item m="1" x="1822"/>
        <item m="1" x="2783"/>
        <item m="1" x="165"/>
        <item m="1" x="1206"/>
        <item m="1" x="561"/>
        <item m="1" x="1199"/>
        <item m="1" x="1443"/>
        <item m="1" x="1979"/>
        <item m="1" x="734"/>
        <item m="1" x="1163"/>
        <item m="1" x="1950"/>
        <item m="1" x="1340"/>
        <item m="1" x="2721"/>
        <item m="1" x="2477"/>
        <item m="1" x="901"/>
        <item m="1" x="1678"/>
        <item m="1" x="931"/>
        <item m="1" x="2352"/>
        <item m="1" x="2253"/>
        <item m="1" x="1250"/>
        <item m="1" x="1659"/>
        <item m="1" x="1836"/>
        <item m="1" x="800"/>
        <item m="1" x="1886"/>
        <item m="1" x="2574"/>
        <item m="1" x="142"/>
        <item m="1" x="2491"/>
        <item m="1" x="263"/>
        <item m="1" x="2004"/>
        <item m="1" x="1122"/>
        <item m="1" x="592"/>
        <item m="1" x="1548"/>
        <item m="1" x="711"/>
        <item m="1" x="1830"/>
        <item m="1" x="2362"/>
        <item m="1" x="1790"/>
        <item m="1" x="1846"/>
        <item m="1" x="526"/>
        <item m="1" x="885"/>
        <item m="1" x="562"/>
        <item m="1" x="1650"/>
        <item m="1" x="2724"/>
        <item m="1" x="2195"/>
        <item m="1" x="2156"/>
        <item m="1" x="1385"/>
        <item m="1" x="1367"/>
        <item m="1" x="2026"/>
        <item m="1" x="956"/>
        <item m="1" x="2719"/>
        <item m="1" x="1921"/>
        <item m="1" x="208"/>
        <item m="1" x="324"/>
        <item m="1" x="2231"/>
        <item m="1" x="523"/>
        <item m="1" x="1090"/>
        <item m="1" x="2806"/>
        <item m="1" x="2415"/>
        <item m="1" x="917"/>
        <item m="1" x="1286"/>
        <item m="1" x="2364"/>
        <item m="1" x="2128"/>
        <item m="1" x="1588"/>
        <item m="1" x="2557"/>
        <item m="1" x="514"/>
        <item m="1" x="2184"/>
        <item m="1" x="101"/>
        <item m="1" x="1772"/>
        <item m="1" x="1716"/>
        <item m="1" x="1258"/>
        <item m="1" x="1700"/>
        <item m="1" x="1085"/>
        <item m="1" x="626"/>
        <item m="1" x="611"/>
        <item m="1" x="2532"/>
        <item m="1" x="2318"/>
        <item m="1" x="1821"/>
        <item m="1" x="182"/>
        <item m="1" x="1368"/>
        <item m="1" x="1744"/>
        <item m="1" x="2647"/>
        <item m="1" x="2149"/>
        <item m="1" x="2356"/>
        <item m="1" x="375"/>
        <item m="1" x="1182"/>
        <item m="1" x="1707"/>
        <item m="1" x="2204"/>
        <item m="1" x="1746"/>
        <item m="1" x="2616"/>
        <item m="1" x="1592"/>
        <item m="1" x="2328"/>
        <item m="1" x="508"/>
        <item m="1" x="2559"/>
        <item m="1" x="496"/>
        <item m="1" x="2050"/>
        <item m="1" x="1755"/>
        <item m="1" x="2658"/>
        <item m="1" x="1568"/>
        <item m="1" x="1727"/>
        <item m="1" x="1800"/>
        <item m="1" x="595"/>
        <item m="1" x="2191"/>
        <item m="1" x="1104"/>
        <item m="1" x="351"/>
        <item m="1" x="1835"/>
        <item m="1" x="1722"/>
        <item m="1" x="2236"/>
        <item m="1" x="807"/>
        <item m="1" x="1195"/>
        <item m="1" x="189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name="Svc Line" axis="axisRow" compact="0" outline="0" showAll="0" defaultSubtotal="0">
      <items count="5">
        <item x="1"/>
        <item x="2"/>
        <item x="4"/>
        <item x="0"/>
        <item x="3"/>
      </items>
    </pivotField>
    <pivotField compact="0" outline="0" showAll="0" defaultSubtotal="0"/>
    <pivotField compact="0" outline="0" showAll="0" defaultSubtotal="0"/>
    <pivotField axis="axisRow" compact="0" outline="0" showAll="0" defaultSubtotal="0">
      <items count="3092">
        <item m="1" x="1948"/>
        <item m="1" x="2213"/>
        <item m="1" x="1576"/>
        <item m="1" x="549"/>
        <item m="1" x="1887"/>
        <item m="1" x="2401"/>
        <item m="1" x="822"/>
        <item m="1" x="2515"/>
        <item m="1" x="347"/>
        <item m="1" x="2628"/>
        <item m="1" x="3016"/>
        <item m="1" x="2931"/>
        <item m="1" x="1373"/>
        <item m="1" x="2810"/>
        <item m="1" x="1456"/>
        <item m="1" x="221"/>
        <item m="1" x="99"/>
        <item m="1" x="1743"/>
        <item m="1" x="1736"/>
        <item m="1" x="854"/>
        <item m="1" x="1851"/>
        <item m="1" x="1040"/>
        <item m="1" x="2851"/>
        <item m="1" x="3078"/>
        <item m="1" x="528"/>
        <item m="1" x="976"/>
        <item m="1" x="1614"/>
        <item m="1" x="2476"/>
        <item m="1" x="2969"/>
        <item m="1" x="2752"/>
        <item m="1" x="2995"/>
        <item m="1" x="2004"/>
        <item m="1" x="2950"/>
        <item m="1" x="702"/>
        <item m="1" x="1905"/>
        <item m="1" x="1191"/>
        <item m="1" x="3059"/>
        <item m="1" x="3032"/>
        <item m="1" x="649"/>
        <item m="1" x="2702"/>
        <item m="1" x="2402"/>
        <item m="1" x="2855"/>
        <item m="1" x="1339"/>
        <item m="1" x="1451"/>
        <item m="1" x="2744"/>
        <item m="1" x="2210"/>
        <item m="1" x="820"/>
        <item m="1" x="433"/>
        <item m="1" x="1793"/>
        <item m="1" x="2252"/>
        <item m="1" x="1125"/>
        <item m="1" x="756"/>
        <item m="1" x="1844"/>
        <item m="1" x="409"/>
        <item m="1" x="632"/>
        <item m="1" x="977"/>
        <item m="1" x="2913"/>
        <item m="1" x="2796"/>
        <item m="1" x="2858"/>
        <item m="1" x="1333"/>
        <item m="1" x="1177"/>
        <item m="1" x="2259"/>
        <item m="1" x="1653"/>
        <item m="1" x="2330"/>
        <item m="1" x="3044"/>
        <item m="1" x="1296"/>
        <item m="1" x="1516"/>
        <item m="1" x="2394"/>
        <item m="1" x="207"/>
        <item m="1" x="1864"/>
        <item m="1" x="72"/>
        <item m="1" x="771"/>
        <item m="1" x="1786"/>
        <item m="1" x="395"/>
        <item m="1" x="2233"/>
        <item m="1" x="243"/>
        <item m="1" x="2575"/>
        <item m="1" x="929"/>
        <item m="1" x="2169"/>
        <item m="1" x="1662"/>
        <item m="1" x="1146"/>
        <item m="1" x="1798"/>
        <item m="1" x="1704"/>
        <item m="1" x="881"/>
        <item m="1" x="1463"/>
        <item m="1" x="268"/>
        <item m="1" x="2900"/>
        <item m="1" x="1202"/>
        <item m="1" x="68"/>
        <item m="1" x="1305"/>
        <item m="1" x="1819"/>
        <item m="1" x="2667"/>
        <item m="1" x="599"/>
        <item m="1" x="995"/>
        <item m="1" x="3054"/>
        <item m="1" x="1388"/>
        <item m="1" x="867"/>
        <item m="1" x="1824"/>
        <item m="1" x="1840"/>
        <item m="1" x="1766"/>
        <item m="1" x="476"/>
        <item m="1" x="1203"/>
        <item m="1" x="2130"/>
        <item m="1" x="1121"/>
        <item m="1" x="1885"/>
        <item m="1" x="1464"/>
        <item m="1" x="332"/>
        <item m="1" x="2128"/>
        <item m="1" x="1690"/>
        <item m="1" x="202"/>
        <item m="1" x="1113"/>
        <item m="1" x="355"/>
        <item m="1" x="986"/>
        <item m="1" x="1611"/>
        <item m="1" x="289"/>
        <item m="1" x="932"/>
        <item m="1" x="1154"/>
        <item m="1" x="962"/>
        <item m="1" x="2522"/>
        <item m="1" x="280"/>
        <item m="1" x="2538"/>
        <item m="1" x="1817"/>
        <item m="1" x="312"/>
        <item m="1" x="1588"/>
        <item m="1" x="1195"/>
        <item m="1" x="264"/>
        <item m="1" x="2176"/>
        <item m="1" x="1501"/>
        <item m="1" x="1904"/>
        <item m="1" x="1182"/>
        <item m="1" x="1836"/>
        <item m="1" x="2928"/>
        <item m="1" x="546"/>
        <item m="1" x="1205"/>
        <item m="1" x="808"/>
        <item m="1" x="339"/>
        <item m="1" x="585"/>
        <item m="1" x="1732"/>
        <item m="1" x="1792"/>
        <item m="1" x="1126"/>
        <item m="1" x="1943"/>
        <item m="1" x="1496"/>
        <item m="1" x="2920"/>
        <item m="1" x="1523"/>
        <item m="1" x="155"/>
        <item m="1" x="1411"/>
        <item m="1" x="1250"/>
        <item m="1" x="1363"/>
        <item m="1" x="60"/>
        <item m="1" x="3072"/>
        <item m="1" x="2626"/>
        <item m="1" x="2311"/>
        <item m="1" x="2023"/>
        <item m="1" x="2152"/>
        <item m="1" x="2003"/>
        <item m="1" x="209"/>
        <item m="1" x="784"/>
        <item m="1" x="1712"/>
        <item m="1" x="2205"/>
        <item m="1" x="2368"/>
        <item m="1" x="1541"/>
        <item m="1" x="102"/>
        <item m="1" x="293"/>
        <item m="1" x="462"/>
        <item m="1" x="1972"/>
        <item m="1" x="1201"/>
        <item m="1" x="478"/>
        <item m="1" x="2295"/>
        <item m="1" x="1621"/>
        <item m="1" x="1685"/>
        <item m="1" x="2422"/>
        <item m="1" x="861"/>
        <item m="1" x="1410"/>
        <item m="1" x="2369"/>
        <item m="1" x="1123"/>
        <item m="1" x="282"/>
        <item m="1" x="1923"/>
        <item m="1" x="2710"/>
        <item m="1" x="2984"/>
        <item m="1" x="3083"/>
        <item m="1" x="2428"/>
        <item m="1" x="1194"/>
        <item m="1" x="258"/>
        <item m="1" x="625"/>
        <item m="1" x="1906"/>
        <item m="1" x="633"/>
        <item m="1" x="2054"/>
        <item m="1" x="1424"/>
        <item m="1" x="2684"/>
        <item m="1" x="694"/>
        <item m="1" x="1637"/>
        <item m="1" x="2643"/>
        <item m="1" x="2326"/>
        <item m="1" x="545"/>
        <item m="1" x="953"/>
        <item m="1" x="2454"/>
        <item m="1" x="926"/>
        <item m="1" x="2963"/>
        <item m="1" x="1942"/>
        <item m="1" x="2602"/>
        <item m="1" x="675"/>
        <item m="1" x="2719"/>
        <item m="1" x="2417"/>
        <item m="1" x="2416"/>
        <item m="1" x="1036"/>
        <item m="1" x="860"/>
        <item m="1" x="2301"/>
        <item m="1" x="2646"/>
        <item m="1" x="851"/>
        <item m="1" x="726"/>
        <item m="1" x="357"/>
        <item m="1" x="2792"/>
        <item m="1" x="3005"/>
        <item m="1" x="1103"/>
        <item m="1" x="300"/>
        <item m="1" x="2414"/>
        <item m="1" x="2907"/>
        <item m="1" x="1601"/>
        <item m="1" x="2959"/>
        <item m="1" x="2998"/>
        <item m="1" x="1668"/>
        <item m="1" x="2951"/>
        <item m="1" x="941"/>
        <item m="1" x="880"/>
        <item m="1" x="673"/>
        <item m="1" x="2725"/>
        <item m="1" x="1575"/>
        <item m="1" x="397"/>
        <item m="1" x="73"/>
        <item m="1" x="2673"/>
        <item m="1" x="790"/>
        <item m="1" x="439"/>
        <item m="1" x="2064"/>
        <item m="1" x="3052"/>
        <item m="1" x="1188"/>
        <item m="1" x="2391"/>
        <item m="1" x="2985"/>
        <item m="1" x="2856"/>
        <item m="1" x="2292"/>
        <item m="1" x="1242"/>
        <item m="1" x="2758"/>
        <item m="1" x="1700"/>
        <item m="1" x="304"/>
        <item m="1" x="2598"/>
        <item x="1"/>
        <item m="1" x="2593"/>
        <item m="1" x="2316"/>
        <item m="1" x="1706"/>
        <item m="1" x="1427"/>
        <item m="1" x="513"/>
        <item m="1" x="1189"/>
        <item m="1" x="297"/>
        <item m="1" x="2165"/>
        <item m="1" x="559"/>
        <item m="1" x="2067"/>
        <item m="1" x="380"/>
        <item m="1" x="2499"/>
        <item m="1" x="1801"/>
        <item m="1" x="2836"/>
        <item m="1" x="2134"/>
        <item m="1" x="1563"/>
        <item m="1" x="1196"/>
        <item m="1" x="886"/>
        <item m="1" x="2683"/>
        <item m="1" x="626"/>
        <item m="1" x="2525"/>
        <item m="1" x="2785"/>
        <item m="1" x="990"/>
        <item m="1" x="1136"/>
        <item m="1" x="3034"/>
        <item m="1" x="321"/>
        <item m="1" x="2961"/>
        <item m="1" x="1543"/>
        <item m="1" x="250"/>
        <item m="1" x="2177"/>
        <item m="1" x="1119"/>
        <item m="1" x="1514"/>
        <item m="1" x="770"/>
        <item m="1" x="2983"/>
        <item m="1" x="1379"/>
        <item m="1" x="1820"/>
        <item m="1" x="1408"/>
        <item m="1" x="2226"/>
        <item m="1" x="2464"/>
        <item m="1" x="2620"/>
        <item m="1" x="1149"/>
        <item m="1" x="2237"/>
        <item m="1" x="2005"/>
        <item m="1" x="1448"/>
        <item m="1" x="998"/>
        <item m="1" x="233"/>
        <item m="1" x="579"/>
        <item m="1" x="234"/>
        <item m="1" x="2753"/>
        <item m="1" x="3076"/>
        <item m="1" x="2246"/>
        <item m="1" x="479"/>
        <item m="1" x="495"/>
        <item m="1" x="531"/>
        <item m="1" x="914"/>
        <item m="1" x="2287"/>
        <item m="1" x="2694"/>
        <item m="1" x="2696"/>
        <item m="1" x="2697"/>
        <item m="1" x="548"/>
        <item m="1" x="1046"/>
        <item m="1" x="1843"/>
        <item m="1" x="1708"/>
        <item m="1" x="324"/>
        <item m="1" x="2480"/>
        <item m="1" x="1953"/>
        <item m="1" x="2793"/>
        <item m="1" x="2663"/>
        <item m="1" x="2392"/>
        <item m="1" x="1057"/>
        <item m="1" x="2155"/>
        <item m="1" x="194"/>
        <item m="1" x="556"/>
        <item m="1" x="1527"/>
        <item m="1" x="1965"/>
        <item m="1" x="2277"/>
        <item m="1" x="2767"/>
        <item m="1" x="894"/>
        <item m="1" x="2012"/>
        <item m="1" x="2650"/>
        <item m="1" x="2008"/>
        <item m="1" x="1995"/>
        <item m="1" x="195"/>
        <item m="1" x="759"/>
        <item m="1" x="424"/>
        <item m="1" x="417"/>
        <item m="1" x="757"/>
        <item m="1" x="1449"/>
        <item m="1" x="2632"/>
        <item m="1" x="113"/>
        <item m="1" x="695"/>
        <item m="1" x="2939"/>
        <item m="1" x="317"/>
        <item m="1" x="465"/>
        <item m="1" x="1064"/>
        <item m="1" x="2179"/>
        <item m="1" x="3008"/>
        <item m="1" x="381"/>
        <item m="1" x="1183"/>
        <item m="1" x="187"/>
        <item m="1" x="112"/>
        <item m="1" x="3060"/>
        <item m="1" x="744"/>
        <item m="1" x="2777"/>
        <item m="1" x="776"/>
        <item m="1" x="572"/>
        <item m="1" x="238"/>
        <item m="1" x="1640"/>
        <item m="1" x="3022"/>
        <item m="1" x="1679"/>
        <item m="1" x="2612"/>
        <item m="1" x="1825"/>
        <item m="1" x="2020"/>
        <item m="1" x="473"/>
        <item m="1" x="2597"/>
        <item m="1" x="2268"/>
        <item m="1" x="550"/>
        <item m="1" x="231"/>
        <item m="1" x="1184"/>
        <item m="1" x="1313"/>
        <item m="1" x="1090"/>
        <item m="1" x="371"/>
        <item m="1" x="1404"/>
        <item m="1" x="1958"/>
        <item m="1" x="1869"/>
        <item m="1" x="1116"/>
        <item m="1" x="2915"/>
        <item m="1" x="2161"/>
        <item m="1" x="1855"/>
        <item m="1" x="1147"/>
        <item m="1" x="2886"/>
        <item m="1" x="2718"/>
        <item m="1" x="1444"/>
        <item m="1" x="1163"/>
        <item m="1" x="1343"/>
        <item m="1" x="2501"/>
        <item m="1" x="1661"/>
        <item m="1" x="685"/>
        <item m="1" x="1391"/>
        <item m="1" x="2502"/>
        <item m="1" x="2069"/>
        <item m="1" x="151"/>
        <item m="1" x="2512"/>
        <item m="1" x="945"/>
        <item m="1" x="442"/>
        <item m="1" x="2906"/>
        <item m="1" x="130"/>
        <item m="1" x="1455"/>
        <item m="1" x="681"/>
        <item m="1" x="2358"/>
        <item m="1" x="181"/>
        <item m="1" x="692"/>
        <item m="1" x="1542"/>
        <item m="1" x="2850"/>
        <item m="1" x="3062"/>
        <item m="1" x="376"/>
        <item m="1" x="2220"/>
        <item m="1" x="428"/>
        <item m="1" x="2685"/>
        <item m="1" x="1780"/>
        <item m="1" x="1727"/>
        <item m="1" x="9"/>
        <item m="1" x="2779"/>
        <item m="1" x="2038"/>
        <item m="1" x="41"/>
        <item m="1" x="83"/>
        <item m="1" x="1244"/>
        <item m="1" x="1375"/>
        <item m="1" x="859"/>
        <item m="1" x="2953"/>
        <item m="1" x="2419"/>
        <item m="1" x="1667"/>
        <item m="1" x="1876"/>
        <item m="1" x="2755"/>
        <item m="1" x="2024"/>
        <item m="1" x="1967"/>
        <item m="1" x="2202"/>
        <item m="1" x="158"/>
        <item m="1" x="1705"/>
        <item m="1" x="147"/>
        <item m="1" x="2971"/>
        <item m="1" x="948"/>
        <item m="1" x="489"/>
        <item m="1" x="1856"/>
        <item m="1" x="2798"/>
        <item m="1" x="2477"/>
        <item m="1" x="2145"/>
        <item m="1" x="2472"/>
        <item m="1" x="2653"/>
        <item m="1" x="1088"/>
        <item m="1" x="2457"/>
        <item m="1" x="1270"/>
        <item m="1" x="2343"/>
        <item m="1" x="1963"/>
        <item m="1" x="1733"/>
        <item m="1" x="1810"/>
        <item m="1" x="261"/>
        <item m="1" x="2249"/>
        <item m="1" x="1106"/>
        <item m="1" x="384"/>
        <item m="1" x="1397"/>
        <item m="1" x="1540"/>
        <item m="1" x="190"/>
        <item m="1" x="1917"/>
        <item m="1" x="616"/>
        <item m="1" x="1301"/>
        <item m="1" x="674"/>
        <item m="1" x="2723"/>
        <item m="1" x="2822"/>
        <item m="1" x="2050"/>
        <item m="1" x="2695"/>
        <item m="1" x="2257"/>
        <item m="1" x="954"/>
        <item m="1" x="1431"/>
        <item m="1" x="2857"/>
        <item m="1" x="2813"/>
        <item m="1" x="1012"/>
        <item m="1" x="80"/>
        <item m="1" x="2671"/>
        <item m="1" x="2016"/>
        <item m="1" x="1573"/>
        <item m="1" x="2505"/>
        <item m="1" x="352"/>
        <item m="1" x="2550"/>
        <item m="1" x="212"/>
        <item m="1" x="2101"/>
        <item m="1" x="2173"/>
        <item m="1" x="1452"/>
        <item m="1" x="3082"/>
        <item m="1" x="1910"/>
        <item m="1" x="1071"/>
        <item m="1" x="819"/>
        <item m="1" x="1520"/>
        <item m="1" x="2219"/>
        <item m="1" x="2223"/>
        <item m="1" x="208"/>
        <item m="1" x="752"/>
        <item m="1" x="2231"/>
        <item m="1" x="2086"/>
        <item m="1" x="2768"/>
        <item m="1" x="2492"/>
        <item m="1" x="303"/>
        <item m="1" x="1334"/>
        <item m="1" x="2978"/>
        <item m="1" x="199"/>
        <item m="1" x="2826"/>
        <item m="1" x="3075"/>
        <item m="1" x="2453"/>
        <item m="1" x="2830"/>
        <item m="1" x="223"/>
        <item m="1" x="593"/>
        <item m="1" x="1749"/>
        <item m="1" x="1645"/>
        <item m="1" x="2933"/>
        <item m="1" x="2494"/>
        <item m="1" x="2225"/>
        <item m="1" x="2864"/>
        <item m="1" x="1858"/>
        <item m="1" x="1674"/>
        <item m="1" x="1153"/>
        <item m="1" x="2224"/>
        <item m="1" x="311"/>
        <item m="1" x="875"/>
        <item m="1" x="3055"/>
        <item m="1" x="2281"/>
        <item m="1" x="1278"/>
        <item m="1" x="1994"/>
        <item m="1" x="1717"/>
        <item m="1" x="159"/>
        <item m="1" x="612"/>
        <item m="1" x="1467"/>
        <item m="1" x="2229"/>
        <item m="1" x="2433"/>
        <item m="1" x="105"/>
        <item m="1" x="331"/>
        <item m="1" x="1084"/>
        <item m="1" x="507"/>
        <item m="1" x="493"/>
        <item m="1" x="1356"/>
        <item m="1" x="615"/>
        <item m="1" x="2412"/>
        <item m="1" x="2523"/>
        <item m="1" x="2749"/>
        <item m="1" x="583"/>
        <item m="1" x="237"/>
        <item m="1" x="143"/>
        <item m="1" x="2384"/>
        <item m="1" x="1978"/>
        <item m="1" x="539"/>
        <item m="1" x="1962"/>
        <item m="1" x="288"/>
        <item m="1" x="1504"/>
        <item m="1" x="1746"/>
        <item m="1" x="2036"/>
        <item m="1" x="1758"/>
        <item m="1" x="429"/>
        <item m="1" x="116"/>
        <item m="1" x="2147"/>
        <item m="1" x="758"/>
        <item m="1" x="2603"/>
        <item m="1" x="2925"/>
        <item m="1" x="2740"/>
        <item m="1" x="650"/>
        <item m="1" x="1740"/>
        <item m="1" x="2042"/>
        <item m="1" x="1297"/>
        <item m="1" x="944"/>
        <item m="1" x="2310"/>
        <item m="1" x="1311"/>
        <item m="1" x="589"/>
        <item m="1" x="1776"/>
        <item m="1" x="1359"/>
        <item m="1" x="2250"/>
        <item m="1" x="262"/>
        <item m="1" x="319"/>
        <item m="1" x="1282"/>
        <item m="1" x="2495"/>
        <item m="1" x="1095"/>
        <item m="1" x="2833"/>
        <item m="1" x="294"/>
        <item m="1" x="2160"/>
        <item m="1" x="2811"/>
        <item m="1" x="2000"/>
        <item m="1" x="1018"/>
        <item m="1" x="909"/>
        <item m="1" x="316"/>
        <item m="1" x="739"/>
        <item m="1" x="2228"/>
        <item m="1" x="305"/>
        <item m="1" x="928"/>
        <item m="1" x="2901"/>
        <item m="1" x="2153"/>
        <item m="1" x="1750"/>
        <item m="1" x="1922"/>
        <item m="1" x="943"/>
        <item m="1" x="1367"/>
        <item m="1" x="1091"/>
        <item m="1" x="1931"/>
        <item m="1" x="2073"/>
        <item m="1" x="1692"/>
        <item m="1" x="3018"/>
        <item m="1" x="1930"/>
        <item m="1" x="2737"/>
        <item m="1" x="1835"/>
        <item m="1" x="434"/>
        <item m="1" x="1031"/>
        <item m="1" x="1636"/>
        <item m="1" x="2469"/>
        <item m="1" x="275"/>
        <item m="1" x="627"/>
        <item m="1" x="949"/>
        <item m="1" x="2207"/>
        <item m="1" x="2122"/>
        <item m="1" x="2244"/>
        <item m="1" x="1236"/>
        <item m="1" x="2543"/>
        <item m="1" x="1494"/>
        <item m="1" x="191"/>
        <item m="1" x="1052"/>
        <item m="1" x="1845"/>
        <item m="1" x="1294"/>
        <item m="1" x="581"/>
        <item m="1" x="918"/>
        <item m="1" x="780"/>
        <item m="1" x="1135"/>
        <item m="1" x="2619"/>
        <item m="1" x="2347"/>
        <item m="1" x="2728"/>
        <item m="1" x="2254"/>
        <item m="1" x="2107"/>
        <item m="1" x="825"/>
        <item m="1" x="687"/>
        <item m="1" x="2481"/>
        <item m="1" x="2455"/>
        <item m="1" x="2449"/>
        <item m="1" x="64"/>
        <item m="1" x="1853"/>
        <item m="1" x="1446"/>
        <item m="1" x="594"/>
        <item m="1" x="1608"/>
        <item m="1" x="256"/>
        <item m="1" x="492"/>
        <item m="1" x="805"/>
        <item m="1" x="1374"/>
        <item m="1" x="2066"/>
        <item m="1" x="2309"/>
        <item m="1" x="1190"/>
        <item m="1" x="2028"/>
        <item m="1" x="3080"/>
        <item m="1" x="271"/>
        <item m="1" x="469"/>
        <item m="1" x="2780"/>
        <item m="1" x="1532"/>
        <item m="1" x="128"/>
        <item m="1" x="917"/>
        <item m="1" x="2137"/>
        <item m="1" x="448"/>
        <item m="1" x="2610"/>
        <item m="1" x="63"/>
        <item m="1" x="2154"/>
        <item m="1" x="61"/>
        <item m="1" x="1768"/>
        <item m="1" x="684"/>
        <item m="1" x="388"/>
        <item m="1" x="2075"/>
        <item m="1" x="1425"/>
        <item m="1" x="2714"/>
        <item m="1" x="1213"/>
        <item m="1" x="1681"/>
        <item m="1" x="1156"/>
        <item m="1" x="62"/>
        <item m="1" x="18"/>
        <item m="1" x="846"/>
        <item m="1" x="1442"/>
        <item m="1" x="1365"/>
        <item m="1" x="463"/>
        <item m="1" x="70"/>
        <item m="1" x="157"/>
        <item m="1" x="2670"/>
        <item m="1" x="2148"/>
        <item m="1" x="892"/>
        <item m="1" x="725"/>
        <item m="1" x="342"/>
        <item m="1" x="2634"/>
        <item m="1" x="1842"/>
        <item m="1" x="1024"/>
        <item m="1" x="1110"/>
        <item m="1" x="789"/>
        <item m="1" x="1701"/>
        <item m="1" x="1993"/>
        <item m="1" x="1670"/>
        <item m="1" x="2544"/>
        <item m="1" x="1096"/>
        <item m="1" x="574"/>
        <item m="1" x="1964"/>
        <item m="1" x="1985"/>
        <item m="1" x="1491"/>
        <item m="1" x="1259"/>
        <item m="1" x="1412"/>
        <item m="1" x="2483"/>
        <item m="1" x="89"/>
        <item m="1" x="3027"/>
        <item m="1" x="1697"/>
        <item m="1" x="3021"/>
        <item m="1" x="1908"/>
        <item m="1" x="853"/>
        <item m="1" x="458"/>
        <item m="1" x="2690"/>
        <item m="1" x="457"/>
        <item m="1" x="1304"/>
        <item m="1" x="1170"/>
        <item m="1" x="552"/>
        <item m="1" x="1303"/>
        <item m="1" x="1385"/>
        <item m="1" x="1991"/>
        <item m="1" x="2916"/>
        <item m="1" x="2509"/>
        <item m="1" x="1481"/>
        <item m="1" x="989"/>
        <item m="1" x="443"/>
        <item m="1" x="1643"/>
        <item m="1" x="2701"/>
        <item m="1" x="2516"/>
        <item m="1" x="1443"/>
        <item m="1" x="1349"/>
        <item m="1" x="215"/>
        <item m="1" x="2396"/>
        <item m="1" x="3079"/>
        <item m="1" x="2854"/>
        <item m="1" x="2452"/>
        <item m="1" x="2844"/>
        <item m="1" x="2459"/>
        <item m="1" x="884"/>
        <item m="1" x="1946"/>
        <item m="1" x="222"/>
        <item m="1" x="392"/>
        <item m="1" x="1137"/>
        <item m="1" x="2946"/>
        <item m="1" x="1918"/>
        <item m="1" x="2884"/>
        <item m="1" x="1465"/>
        <item m="1" x="1080"/>
        <item m="1" x="2546"/>
        <item m="1" x="1934"/>
        <item m="1" x="2053"/>
        <item m="1" x="1489"/>
        <item m="1" x="2238"/>
        <item m="1" x="385"/>
        <item m="1" x="2099"/>
        <item m="1" x="1239"/>
        <item m="1" x="2017"/>
        <item m="1" x="2865"/>
        <item m="1" x="2534"/>
        <item m="1" x="2555"/>
        <item m="1" x="911"/>
        <item m="1" x="2211"/>
        <item m="1" x="150"/>
        <item m="1" x="413"/>
        <item m="1" x="2286"/>
        <item m="1" x="1323"/>
        <item m="1" x="1476"/>
        <item m="1" x="2911"/>
        <item m="1" x="699"/>
        <item m="1" x="2438"/>
        <item m="1" x="435"/>
        <item m="1" x="2578"/>
        <item m="1" x="1509"/>
        <item m="1" x="551"/>
        <item m="1" x="823"/>
        <item m="1" x="2940"/>
        <item m="1" x="2908"/>
        <item m="1" x="966"/>
        <item m="1" x="118"/>
        <item m="1" x="239"/>
        <item m="1" x="2968"/>
        <item m="1" x="2278"/>
        <item m="1" x="686"/>
        <item m="1" x="3004"/>
        <item m="1" x="1550"/>
        <item m="1" x="200"/>
        <item m="1" x="201"/>
        <item m="1" x="3007"/>
        <item m="1" x="115"/>
        <item m="1" x="1578"/>
        <item m="1" x="265"/>
        <item m="1" x="206"/>
        <item m="1" x="1933"/>
        <item m="1" x="1134"/>
        <item m="1" x="2604"/>
        <item m="1" x="146"/>
        <item m="1" x="558"/>
        <item m="1" x="298"/>
        <item m="1" x="2659"/>
        <item m="1" x="652"/>
        <item m="1" x="907"/>
        <item m="1" x="735"/>
        <item m="1" x="1729"/>
        <item m="1" x="1243"/>
        <item m="1" x="132"/>
        <item m="1" x="1415"/>
        <item m="1" x="1702"/>
        <item m="1" x="912"/>
        <item m="1" x="936"/>
        <item m="1" x="2897"/>
        <item m="1" x="2981"/>
        <item m="1" x="1280"/>
        <item m="1" x="1630"/>
        <item m="1" x="2484"/>
        <item m="1" x="3031"/>
        <item m="1" x="2682"/>
        <item m="1" x="974"/>
        <item m="1" x="2303"/>
        <item m="1" x="2382"/>
        <item m="1" x="167"/>
        <item m="1" x="1225"/>
        <item m="1" x="2868"/>
        <item m="1" x="1240"/>
        <item m="1" x="2607"/>
        <item m="1" x="2333"/>
        <item m="1" x="1099"/>
        <item m="1" x="1937"/>
        <item m="1" x="25"/>
        <item m="1" x="2021"/>
        <item m="1" x="955"/>
        <item m="1" x="1289"/>
        <item m="1" x="2374"/>
        <item m="1" x="2507"/>
        <item m="1" x="43"/>
        <item m="1" x="2493"/>
        <item m="1" x="1725"/>
        <item m="1" x="1384"/>
        <item m="1" x="697"/>
        <item m="1" x="2514"/>
        <item m="1" x="3035"/>
        <item m="1" x="86"/>
        <item m="1" x="566"/>
        <item m="1" x="1179"/>
        <item m="1" x="2721"/>
        <item m="1" x="1276"/>
        <item m="1" x="205"/>
        <item m="1" x="1502"/>
        <item m="1" x="3001"/>
        <item m="1" x="2797"/>
        <item m="1" x="1823"/>
        <item m="1" x="2033"/>
        <item m="1" x="3067"/>
        <item m="1" x="2838"/>
        <item m="1" x="367"/>
        <item m="1" x="3081"/>
        <item m="1" x="1756"/>
        <item m="1" x="1778"/>
        <item m="1" x="1172"/>
        <item m="1" x="2639"/>
        <item m="1" x="1977"/>
        <item m="1" x="2058"/>
        <item m="1" x="2434"/>
        <item m="1" x="67"/>
        <item m="1" x="1450"/>
        <item m="1" x="746"/>
        <item m="1" x="606"/>
        <item m="1" x="2026"/>
        <item m="1" x="1003"/>
        <item m="1" x="2527"/>
        <item m="1" x="2056"/>
        <item m="1" x="272"/>
        <item m="1" x="242"/>
        <item m="1" x="741"/>
        <item m="1" x="196"/>
        <item m="1" x="2377"/>
        <item m="1" x="2388"/>
        <item m="1" x="781"/>
        <item m="1" x="2717"/>
        <item m="1" x="1877"/>
        <item m="1" x="1799"/>
        <item m="1" x="840"/>
        <item m="1" x="623"/>
        <item m="1" x="516"/>
        <item m="1" x="2887"/>
        <item m="1" x="1901"/>
        <item m="1" x="1350"/>
        <item m="1" x="749"/>
        <item m="1" x="793"/>
        <item m="1" x="3043"/>
        <item m="1" x="1920"/>
        <item m="1" x="1638"/>
        <item m="1" x="1975"/>
        <item m="1" x="1138"/>
        <item m="1" x="631"/>
        <item m="1" x="1089"/>
        <item m="1" x="542"/>
        <item m="1" x="1457"/>
        <item m="1" x="1063"/>
        <item m="1" x="1032"/>
        <item m="1" x="2409"/>
        <item m="1" x="2063"/>
        <item m="1" x="1308"/>
        <item m="1" x="1940"/>
        <item m="1" x="2698"/>
        <item m="1" x="1525"/>
        <item m="1" x="827"/>
        <item m="1" x="2074"/>
        <item m="1" x="2885"/>
        <item m="1" x="2687"/>
        <item m="1" x="1421"/>
        <item m="1" x="777"/>
        <item m="1" x="2866"/>
        <item m="1" x="251"/>
        <item m="1" x="2209"/>
        <item m="1" x="1376"/>
        <item m="1" x="1528"/>
        <item m="1" x="1210"/>
        <item m="1" x="2090"/>
        <item m="1" x="456"/>
        <item m="1" x="1932"/>
        <item m="1" x="1403"/>
        <item m="1" x="290"/>
        <item m="1" x="2089"/>
        <item m="1" x="1731"/>
        <item m="1" x="1223"/>
        <item m="1" x="2605"/>
        <item m="1" x="2935"/>
        <item m="1" x="2770"/>
        <item m="1" x="2902"/>
        <item m="1" x="1570"/>
        <item m="1" x="1399"/>
        <item m="1" x="2794"/>
        <item m="1" x="2350"/>
        <item m="1" x="1785"/>
        <item m="1" x="960"/>
        <item m="1" x="1751"/>
        <item m="1" x="1469"/>
        <item m="1" x="350"/>
        <item m="1" x="1986"/>
        <item m="1" x="1370"/>
        <item m="1" x="169"/>
        <item m="1" x="622"/>
        <item m="1" x="92"/>
        <item m="1" x="828"/>
        <item m="1" x="1553"/>
        <item m="1" x="1796"/>
        <item m="1" x="641"/>
        <item m="1" x="1960"/>
        <item m="1" x="1506"/>
        <item m="1" x="1627"/>
        <item m="1" x="2526"/>
        <item m="1" x="975"/>
        <item m="1" x="26"/>
        <item m="1" x="2361"/>
        <item m="1" x="852"/>
        <item m="1" x="1395"/>
        <item m="1" x="1396"/>
        <item m="1" x="1158"/>
        <item m="1" x="1675"/>
        <item m="1" x="2120"/>
        <item m="1" x="2460"/>
        <item m="1" x="375"/>
        <item m="1" x="30"/>
        <item m="1" x="219"/>
        <item m="1" x="814"/>
        <item m="1" x="2572"/>
        <item m="1" x="1530"/>
        <item m="1" x="1631"/>
        <item x="6"/>
        <item m="1" x="577"/>
        <item m="1" x="2762"/>
        <item m="1" x="1271"/>
        <item m="1" x="2686"/>
        <item m="1" x="1915"/>
        <item m="1" x="2057"/>
        <item m="1" x="762"/>
        <item m="1" x="2536"/>
        <item m="1" x="2170"/>
        <item m="1" x="160"/>
        <item m="1" x="2529"/>
        <item m="1" x="1013"/>
        <item m="1" x="2948"/>
        <item m="1" x="192"/>
        <item m="1" x="2608"/>
        <item m="1" x="515"/>
        <item m="1" x="1677"/>
        <item m="1" x="855"/>
        <item m="1" x="1747"/>
        <item m="1" x="2031"/>
        <item m="1" x="295"/>
        <item m="1" x="634"/>
        <item m="1" x="934"/>
        <item m="1" x="1592"/>
        <item m="1" x="1914"/>
        <item m="1" x="1897"/>
        <item m="1" x="477"/>
        <item m="1" x="553"/>
        <item m="1" x="2234"/>
        <item m="1" x="2366"/>
        <item m="1" x="322"/>
        <item m="1" x="2116"/>
        <item m="1" x="2549"/>
        <item m="1" x="663"/>
        <item m="1" x="896"/>
        <item m="1" x="2520"/>
        <item m="1" x="1694"/>
        <item m="1" x="203"/>
        <item m="1" x="1484"/>
        <item m="1" x="1755"/>
        <item m="1" x="2903"/>
        <item m="1" x="2076"/>
        <item m="1" x="2162"/>
        <item m="1" x="2083"/>
        <item m="1" x="2570"/>
        <item m="1" x="8"/>
        <item m="1" x="390"/>
        <item m="1" x="2329"/>
        <item m="1" x="2840"/>
        <item m="1" x="1566"/>
        <item m="1" x="2471"/>
        <item m="1" x="2569"/>
        <item m="1" x="1441"/>
        <item m="1" x="1108"/>
        <item m="1" x="1726"/>
        <item m="1" x="119"/>
        <item m="1" x="180"/>
        <item m="1" x="2547"/>
        <item m="1" x="2039"/>
        <item m="1" x="2630"/>
        <item m="1" x="362"/>
        <item m="1" x="402"/>
        <item m="1" x="2559"/>
        <item m="1" x="1124"/>
        <item m="1" x="2140"/>
        <item m="1" x="1436"/>
        <item m="1" x="2835"/>
        <item m="1" x="1060"/>
        <item m="1" x="217"/>
        <item m="1" x="3089"/>
        <item m="1" x="127"/>
        <item m="1" x="2342"/>
        <item m="1" x="1197"/>
        <item m="1" x="721"/>
        <item m="1" x="1199"/>
        <item m="1" x="451"/>
        <item m="1" x="815"/>
        <item m="1" x="838"/>
        <item m="1" x="660"/>
        <item m="1" x="437"/>
        <item m="1" x="1657"/>
        <item m="1" x="318"/>
        <item m="1" x="2269"/>
        <item m="1" x="358"/>
        <item m="1" x="2589"/>
        <item m="1" x="1718"/>
        <item m="1" x="432"/>
        <item m="1" x="2346"/>
        <item m="1" x="877"/>
        <item m="1" x="445"/>
        <item m="1" x="1557"/>
        <item m="1" x="1097"/>
        <item m="1" x="2588"/>
        <item m="1" x="1062"/>
        <item m="1" x="978"/>
        <item m="1" x="148"/>
        <item m="1" x="3012"/>
        <item m="1" x="1109"/>
        <item m="1" x="996"/>
        <item m="1" x="227"/>
        <item m="1" x="1987"/>
        <item m="1" x="1056"/>
        <item m="1" x="1815"/>
        <item m="1" x="1283"/>
        <item m="1" x="981"/>
        <item m="1" x="346"/>
        <item m="1" x="1086"/>
        <item m="1" x="1781"/>
        <item m="1" x="897"/>
        <item m="1" x="15"/>
        <item m="1" x="1215"/>
        <item m="1" x="496"/>
        <item m="1" x="656"/>
        <item m="1" x="514"/>
        <item m="1" x="2802"/>
        <item m="1" x="2975"/>
        <item m="1" x="2967"/>
        <item m="1" x="2775"/>
        <item m="1" x="1168"/>
        <item m="1" x="1533"/>
        <item m="1" x="2124"/>
        <item m="1" x="605"/>
        <item m="1" x="420"/>
        <item m="1" x="386"/>
        <item m="1" x="2294"/>
        <item m="1" x="1272"/>
        <item m="1" x="640"/>
        <item m="1" x="628"/>
        <item m="1" x="1022"/>
        <item m="1" x="1841"/>
        <item m="1" x="848"/>
        <item m="1" x="1872"/>
        <item m="1" x="2196"/>
        <item m="1" x="804"/>
        <item m="1" x="2754"/>
        <item m="1" x="441"/>
        <item m="1" x="1581"/>
        <item m="1" x="1610"/>
        <item m="1" x="753"/>
        <item m="1" x="1585"/>
        <item m="1" x="2375"/>
        <item m="1" x="748"/>
        <item m="1" x="101"/>
        <item m="1" x="47"/>
        <item m="1" x="1255"/>
        <item m="1" x="537"/>
        <item m="1" x="2123"/>
        <item m="1" x="1162"/>
        <item m="1" x="2025"/>
        <item m="1" x="2949"/>
        <item m="1" x="1568"/>
        <item m="1" x="2352"/>
        <item m="1" x="1809"/>
        <item m="1" x="2105"/>
        <item m="1" x="1616"/>
        <item m="1" x="3002"/>
        <item m="1" x="2367"/>
        <item m="1" x="2726"/>
        <item m="1" x="139"/>
        <item m="1" x="414"/>
        <item m="1" x="557"/>
        <item m="1" x="2944"/>
        <item m="1" x="1492"/>
        <item m="1" x="1128"/>
        <item m="1" x="2351"/>
        <item m="1" x="267"/>
        <item m="1" x="1745"/>
        <item m="1" x="3030"/>
        <item m="1" x="399"/>
        <item m="1" x="2328"/>
        <item m="1" x="204"/>
        <item m="1" x="2637"/>
        <item m="1" x="3037"/>
        <item m="1" x="1956"/>
        <item m="1" x="1344"/>
        <item m="1" x="874"/>
        <item m="1" x="523"/>
        <item m="1" x="1261"/>
        <item m="1" x="2070"/>
        <item m="1" x="2979"/>
        <item m="1" x="1831"/>
        <item m="1" x="2503"/>
        <item m="1" x="1026"/>
        <item m="1" x="1648"/>
        <item m="1" x="662"/>
        <item m="1" x="2576"/>
        <item m="1" x="1466"/>
        <item m="1" x="1049"/>
        <item m="1" x="647"/>
        <item m="1" x="340"/>
        <item m="1" x="2807"/>
        <item m="1" x="1226"/>
        <item m="1" x="418"/>
        <item m="1" x="646"/>
        <item m="1" x="335"/>
        <item m="1" x="1366"/>
        <item m="1" x="1035"/>
        <item m="1" x="1582"/>
        <item m="1" x="2805"/>
        <item m="1" x="260"/>
        <item m="1" x="1862"/>
        <item m="1" x="2313"/>
        <item m="1" x="1536"/>
        <item m="1" x="611"/>
        <item m="1" x="547"/>
        <item m="1" x="562"/>
        <item m="1" x="2708"/>
        <item m="1" x="888"/>
        <item m="1" x="778"/>
        <item m="1" x="87"/>
        <item m="1" x="1030"/>
        <item m="1" x="1204"/>
        <item m="1" x="1806"/>
        <item m="1" x="2135"/>
        <item m="1" x="2741"/>
        <item m="1" x="688"/>
        <item m="1" x="1285"/>
        <item m="1" x="174"/>
        <item m="1" x="982"/>
        <item m="1" x="2510"/>
        <item m="1" x="51"/>
        <item m="1" x="2418"/>
        <item m="1" x="1256"/>
        <item m="1" x="120"/>
        <item m="1" x="2623"/>
        <item m="1" x="2712"/>
        <item m="1" x="2760"/>
        <item m="1" x="1175"/>
        <item m="1" x="1511"/>
        <item m="1" x="568"/>
        <item m="1" x="2052"/>
        <item m="1" x="933"/>
        <item m="1" x="2919"/>
        <item m="1" x="1973"/>
        <item m="1" x="1077"/>
        <item m="1" x="2030"/>
        <item m="1" x="230"/>
        <item m="1" x="2989"/>
        <item m="1" x="2390"/>
        <item m="1" x="291"/>
        <item m="1" x="1164"/>
        <item m="1" x="2676"/>
        <item m="1" x="1788"/>
        <item m="1" x="96"/>
        <item m="1" x="1895"/>
        <item m="1" x="2618"/>
        <item m="1" x="13"/>
        <item m="1" x="967"/>
        <item m="1" x="2956"/>
        <item m="1" x="2096"/>
        <item m="1" x="1921"/>
        <item m="1" x="296"/>
        <item m="1" x="2727"/>
        <item m="1" x="1083"/>
        <item m="1" x="2208"/>
        <item m="1" x="1044"/>
        <item m="1" x="774"/>
        <item m="1" x="45"/>
        <item m="1" x="2248"/>
        <item m="1" x="419"/>
        <item m="1" x="2834"/>
        <item m="1" x="175"/>
        <item m="1" x="124"/>
        <item m="1" x="2677"/>
        <item m="1" x="829"/>
        <item m="1" x="2376"/>
        <item m="1" x="2898"/>
        <item m="1" x="1595"/>
        <item m="1" x="2577"/>
        <item m="1" x="1779"/>
        <item m="1" x="2222"/>
        <item m="1" x="1698"/>
        <item m="1" x="1911"/>
        <item m="1" x="2974"/>
        <item m="1" x="1023"/>
        <item m="1" x="1302"/>
        <item m="1" x="3069"/>
        <item m="1" x="1929"/>
        <item m="1" x="2703"/>
        <item m="1" x="1957"/>
        <item m="1" x="2778"/>
        <item m="1" x="729"/>
        <item m="1" x="1604"/>
        <item m="1" x="79"/>
        <item m="1" x="2954"/>
        <item m="1" x="2040"/>
        <item m="1" x="97"/>
        <item m="1" x="2442"/>
        <item m="1" x="818"/>
        <item m="1" x="276"/>
        <item m="1" x="2942"/>
        <item m="1" x="994"/>
        <item m="1" x="924"/>
        <item m="1" x="2060"/>
        <item m="1" x="993"/>
        <item m="1" x="1665"/>
        <item m="1" x="1834"/>
        <item m="1" x="1178"/>
        <item m="1" x="2504"/>
        <item m="1" x="1206"/>
        <item m="1" x="1625"/>
        <item m="1" x="1883"/>
        <item m="1" x="580"/>
        <item m="1" x="2407"/>
        <item m="1" x="2357"/>
        <item m="1" x="1471"/>
        <item m="1" x="216"/>
        <item m="1" x="1871"/>
        <item m="1" x="1120"/>
        <item m="1" x="1807"/>
        <item m="1" x="1079"/>
        <item m="1" x="2285"/>
        <item m="1" x="2936"/>
        <item m="1" x="1854"/>
        <item m="1" x="1734"/>
        <item m="1" x="2818"/>
        <item m="1" x="2917"/>
        <item m="1" x="1879"/>
        <item m="1" x="1710"/>
        <item m="1" x="1716"/>
        <item m="1" x="2468"/>
        <item m="1" x="1332"/>
        <item m="1" x="1322"/>
        <item m="1" x="1072"/>
        <item m="1" x="396"/>
        <item m="1" x="2215"/>
        <item m="1" x="1000"/>
        <item m="1" x="1274"/>
        <item m="1" x="1548"/>
        <item m="1" x="621"/>
        <item m="1" x="592"/>
        <item m="1" x="1275"/>
        <item m="1" x="2964"/>
        <item m="1" x="1075"/>
        <item m="1" x="1688"/>
        <item m="1" x="2370"/>
        <item m="1" x="1683"/>
        <item m="1" x="1888"/>
        <item m="1" x="29"/>
        <item m="1" x="505"/>
        <item m="1" x="2288"/>
        <item m="1" x="1551"/>
        <item m="1" x="405"/>
        <item m="1" x="2363"/>
        <item m="1" x="2180"/>
        <item m="1" x="1507"/>
        <item m="1" x="2532"/>
        <item m="1" x="1812"/>
        <item m="1" x="1317"/>
        <item m="1" x="1286"/>
        <item m="1" x="2554"/>
        <item m="1" x="2403"/>
        <item m="1" x="1658"/>
        <item m="1" x="58"/>
        <item m="1" x="773"/>
        <item m="1" x="323"/>
        <item m="1" x="69"/>
        <item m="1" x="56"/>
        <item m="1" x="2661"/>
        <item m="1" x="2553"/>
        <item m="1" x="1617"/>
        <item m="1" x="2280"/>
        <item m="1" x="1865"/>
        <item m="1" x="2098"/>
        <item m="1" x="1907"/>
        <item m="1" x="1589"/>
        <item m="1" x="2814"/>
        <item m="1" x="1495"/>
        <item m="1" x="2488"/>
        <item m="1" x="2927"/>
        <item m="1" x="446"/>
        <item m="1" x="689"/>
        <item m="1" x="1329"/>
        <item m="1" x="1890"/>
        <item m="1" x="320"/>
        <item m="1" x="899"/>
        <item m="1" x="1656"/>
        <item m="1" x="821"/>
        <item m="1" x="841"/>
        <item m="1" x="807"/>
        <item m="1" x="71"/>
        <item m="1" x="186"/>
        <item m="1" x="1804"/>
        <item m="1" x="2617"/>
        <item m="1" x="2046"/>
        <item m="1" x="1684"/>
        <item m="1" x="1472"/>
        <item m="1" x="747"/>
        <item m="1" x="1389"/>
        <item m="1" x="2829"/>
        <item m="1" x="137"/>
        <item m="1" x="2889"/>
        <item m="1" x="2055"/>
        <item m="1" x="14"/>
        <item m="1" x="2274"/>
        <item m="1" x="1580"/>
        <item m="1" x="2528"/>
        <item m="1" x="2306"/>
        <item m="1" x="937"/>
        <item m="1" x="1822"/>
        <item m="1" x="997"/>
        <item m="1" x="839"/>
        <item m="1" x="2924"/>
        <item m="1" x="797"/>
        <item m="1" x="1053"/>
        <item m="1" x="161"/>
        <item m="1" x="440"/>
        <item m="1" x="2761"/>
        <item m="1" x="637"/>
        <item m="1" x="2337"/>
        <item m="1" x="2790"/>
        <item m="1" x="624"/>
        <item m="1" x="2260"/>
        <item m="1" x="2999"/>
        <item m="1" x="17"/>
        <item m="1" x="1260"/>
        <item m="1" x="898"/>
        <item m="1" x="138"/>
        <item m="1" x="329"/>
        <item m="1" x="939"/>
        <item m="1" x="3026"/>
        <item m="1" x="2227"/>
        <item m="1" x="1713"/>
        <item m="1" x="1143"/>
        <item m="1" x="42"/>
        <item m="1" x="1813"/>
        <item m="1" x="35"/>
        <item m="1" x="1686"/>
        <item m="1" x="2261"/>
        <item m="1" x="1439"/>
        <item m="1" x="1235"/>
        <item m="1" x="213"/>
        <item m="1" x="170"/>
        <item m="1" x="2201"/>
        <item m="1" x="485"/>
        <item m="1" x="20"/>
        <item m="1" x="2564"/>
        <item m="1" x="1346"/>
        <item m="1" x="2048"/>
        <item m="1" x="1703"/>
        <item m="1" x="3088"/>
        <item m="1" x="188"/>
        <item m="1" x="2463"/>
        <item m="1" x="2084"/>
        <item m="1" x="716"/>
        <item m="1" x="2378"/>
        <item m="1" x="1970"/>
        <item m="1" x="2580"/>
        <item m="1" x="1687"/>
        <item m="1" x="2258"/>
        <item m="1" x="1980"/>
        <item m="1" x="2982"/>
        <item m="1" x="136"/>
        <item m="1" x="2175"/>
        <item m="1" x="1211"/>
        <item m="1" x="2181"/>
        <item m="1" x="1546"/>
        <item m="1" x="10"/>
        <item m="1" x="639"/>
        <item m="1" x="2341"/>
        <item m="1" x="1306"/>
        <item m="1" x="1650"/>
        <item m="1" x="1328"/>
        <item m="1" x="900"/>
        <item m="1" x="2874"/>
        <item m="1" x="2465"/>
        <item m="1" x="66"/>
        <item x="4"/>
        <item m="1" x="1597"/>
        <item m="1" x="2432"/>
        <item m="1" x="1537"/>
        <item m="1" x="133"/>
        <item m="1" x="711"/>
        <item m="1" x="1561"/>
        <item m="1" x="1169"/>
        <item m="1" x="431"/>
        <item m="1" x="2976"/>
        <item m="1" x="544"/>
        <item m="1" x="882"/>
        <item m="1" x="2474"/>
        <item m="1" x="309"/>
        <item m="1" x="2276"/>
        <item m="1" x="1805"/>
        <item m="1" x="2545"/>
        <item m="1" x="795"/>
        <item m="1" x="876"/>
        <item m="1" x="2638"/>
        <item m="1" x="2641"/>
        <item m="1" x="3038"/>
        <item m="1" x="2573"/>
        <item m="1" x="210"/>
        <item m="1" x="336"/>
        <item m="1" x="2335"/>
        <item m="1" x="508"/>
        <item m="1" x="1567"/>
        <item m="1" x="1689"/>
        <item m="1" x="1774"/>
        <item m="1" x="1839"/>
        <item m="1" x="1720"/>
        <item m="1" x="2574"/>
        <item m="1" x="587"/>
        <item m="1" x="2700"/>
        <item m="1" x="426"/>
        <item m="1" x="2450"/>
        <item m="1" x="333"/>
        <item m="1" x="617"/>
        <item m="1" x="81"/>
        <item m="1" x="1104"/>
        <item m="1" x="857"/>
        <item m="1" x="1951"/>
        <item m="1" x="831"/>
        <item m="1" x="1579"/>
        <item m="1" x="248"/>
        <item m="1" x="1959"/>
        <item m="1" x="1680"/>
        <item m="1" x="447"/>
        <item m="1" x="2411"/>
        <item m="1" x="724"/>
        <item m="1" x="1454"/>
        <item m="1" x="78"/>
        <item m="1" x="2633"/>
        <item m="1" x="2014"/>
        <item m="1" x="98"/>
        <item m="1" x="2138"/>
        <item m="1" x="393"/>
        <item m="1" x="1730"/>
        <item m="1" x="2132"/>
        <item m="1" x="3000"/>
        <item m="1" x="1430"/>
        <item m="1" x="973"/>
        <item m="1" x="1971"/>
        <item m="1" x="1483"/>
        <item m="1" x="1295"/>
        <item m="1" x="707"/>
        <item m="1" x="344"/>
        <item m="1" x="2307"/>
        <item m="1" x="1850"/>
        <item m="1" x="2291"/>
        <item m="1" x="2730"/>
        <item m="1" x="570"/>
        <item m="1" x="444"/>
        <item m="1" x="481"/>
        <item m="1" x="2970"/>
        <item m="1" x="1299"/>
        <item m="1" x="1545"/>
        <item m="1" x="1500"/>
        <item m="1" x="786"/>
        <item m="1" x="122"/>
        <item m="1" x="2733"/>
        <item m="1" x="193"/>
        <item m="1" x="278"/>
        <item m="1" x="1517"/>
        <item m="1" x="2852"/>
        <item m="1" x="2290"/>
        <item x="3"/>
        <item m="1" x="504"/>
        <item m="1" x="2644"/>
        <item m="1" x="1262"/>
        <item m="1" x="2470"/>
        <item m="1" x="1315"/>
        <item m="1" x="779"/>
        <item m="1" x="1605"/>
        <item m="1" x="2489"/>
        <item m="1" x="1122"/>
        <item m="1" x="2987"/>
        <item m="1" x="643"/>
        <item m="1" x="2078"/>
        <item m="1" x="2594"/>
        <item m="1" x="1100"/>
        <item m="1" x="869"/>
        <item m="1" x="2018"/>
        <item m="1" x="1173"/>
        <item m="1" x="733"/>
        <item m="1" x="723"/>
        <item m="1" x="3046"/>
        <item m="1" x="598"/>
        <item m="1" x="705"/>
        <item m="1" x="706"/>
        <item m="1" x="2583"/>
        <item m="1" x="2816"/>
        <item m="1" x="677"/>
        <item m="1" x="236"/>
        <item m="1" x="1045"/>
        <item m="1" x="2692"/>
        <item m="1" x="2114"/>
        <item m="1" x="2904"/>
        <item m="1" x="2819"/>
        <item m="1" x="1961"/>
        <item m="1" x="1380"/>
        <item m="1" x="21"/>
        <item m="1" x="356"/>
        <item m="1" x="2615"/>
        <item m="1" x="1217"/>
        <item m="1" x="2870"/>
        <item m="1" x="177"/>
        <item m="1" x="2625"/>
        <item m="1" x="1626"/>
        <item m="1" x="2921"/>
        <item m="1" x="2167"/>
        <item m="1" x="3040"/>
        <item m="1" x="1150"/>
        <item m="1" x="1093"/>
        <item m="1" x="334"/>
        <item m="1" x="341"/>
        <item m="1" x="326"/>
        <item m="1" x="1660"/>
        <item m="1" x="1171"/>
        <item m="1" x="228"/>
        <item m="1" x="2565"/>
        <item m="1" x="1723"/>
        <item m="1" x="1009"/>
        <item m="1" x="2986"/>
        <item m="1" x="1926"/>
        <item m="1" x="1218"/>
        <item m="1" x="630"/>
        <item m="1" x="1337"/>
        <item m="1" x="129"/>
        <item m="1" x="661"/>
        <item m="1" x="1252"/>
        <item m="1" x="1647"/>
        <item m="1" x="2299"/>
        <item m="1" x="765"/>
        <item m="1" x="2600"/>
        <item m="1" x="1398"/>
        <item m="1" x="3074"/>
        <item m="1" x="382"/>
        <item m="1" x="958"/>
        <item m="1" x="1518"/>
        <item m="1" x="182"/>
        <item m="1" x="2125"/>
        <item m="1" x="2127"/>
        <item m="1" x="2689"/>
        <item m="1" x="2293"/>
        <item m="1" x="2092"/>
        <item m="1" x="2061"/>
        <item m="1" x="2932"/>
        <item m="1" x="3090"/>
        <item m="1" x="1896"/>
        <item m="1" x="2848"/>
        <item m="1" x="1192"/>
        <item m="1" x="2404"/>
        <item m="1" x="809"/>
        <item m="1" x="2660"/>
        <item m="1" x="1212"/>
        <item m="1" x="1288"/>
        <item m="1" x="2204"/>
        <item m="1" x="2272"/>
        <item m="1" x="1709"/>
        <item m="1" x="1628"/>
        <item m="1" x="2674"/>
        <item m="1" x="254"/>
        <item m="1" x="383"/>
        <item m="1" x="754"/>
        <item m="1" x="1594"/>
        <item m="1" x="940"/>
        <item m="1" x="1185"/>
        <item m="1" x="2845"/>
        <item m="1" x="1892"/>
        <item m="1" x="277"/>
        <item m="1" x="2334"/>
        <item m="1" x="1802"/>
        <item m="1" x="410"/>
        <item m="1" x="1886"/>
        <item m="1" x="1652"/>
        <item m="1" x="1654"/>
        <item m="1" x="53"/>
        <item m="1" x="1678"/>
        <item m="1" x="377"/>
        <item m="1" x="2934"/>
        <item m="1" x="2613"/>
        <item m="1" x="1258"/>
        <item m="1" x="1016"/>
        <item m="1" x="3029"/>
        <item m="1" x="1027"/>
        <item m="1" x="722"/>
        <item m="1" x="2867"/>
        <item m="1" x="737"/>
        <item m="1" x="165"/>
        <item m="1" x="2072"/>
        <item m="1" x="28"/>
        <item m="1" x="879"/>
        <item m="1" x="1699"/>
        <item m="1" x="2490"/>
        <item m="1" x="664"/>
        <item m="1" x="2952"/>
        <item m="1" x="2614"/>
        <item m="1" x="286"/>
        <item m="1" x="1586"/>
        <item m="1" x="179"/>
        <item m="1" x="796"/>
        <item m="1" x="2808"/>
        <item m="1" x="1105"/>
        <item m="1" x="1878"/>
        <item m="1" x="185"/>
        <item m="1" x="3033"/>
        <item m="1" x="1857"/>
        <item m="1" x="1571"/>
        <item m="1" x="394"/>
        <item m="1" x="826"/>
        <item m="1" x="2164"/>
        <item m="1" x="1538"/>
        <item m="1" x="1409"/>
        <item m="1" x="1081"/>
        <item m="1" x="330"/>
        <item m="1" x="1437"/>
        <item m="1" x="1707"/>
        <item m="1" x="1593"/>
        <item m="1" x="1600"/>
        <item m="1" x="1307"/>
        <item m="1" x="956"/>
        <item m="1" x="1673"/>
        <item m="1" x="2642"/>
        <item m="1" x="3014"/>
        <item m="1" x="683"/>
        <item m="1" x="184"/>
        <item m="1" x="1762"/>
        <item m="1" x="2399"/>
        <item m="1" x="952"/>
        <item m="1" x="766"/>
        <item m="1" x="1737"/>
        <item m="1" x="1821"/>
        <item m="1" x="676"/>
        <item m="1" x="2540"/>
        <item m="1" x="378"/>
        <item m="1" x="90"/>
        <item m="1" x="2267"/>
        <item m="1" x="2071"/>
        <item m="1" x="235"/>
        <item m="1" x="245"/>
        <item m="1" x="2539"/>
        <item m="1" x="172"/>
        <item m="1" x="619"/>
        <item m="1" x="454"/>
        <item m="1" x="565"/>
        <item m="1" x="1354"/>
        <item m="1" x="2448"/>
        <item m="1" x="767"/>
        <item m="1" x="2535"/>
        <item m="1" x="889"/>
        <item m="1" x="3087"/>
        <item m="1" x="269"/>
        <item m="1" x="1037"/>
        <item m="1" x="2627"/>
        <item m="1" x="1988"/>
        <item m="1" x="1181"/>
        <item m="1" x="1342"/>
        <item m="1" x="2473"/>
        <item m="1" x="2348"/>
        <item m="1" x="65"/>
        <item m="1" x="1529"/>
        <item m="1" x="2047"/>
        <item m="1" x="1882"/>
        <item m="1" x="2496"/>
        <item m="1" x="534"/>
        <item m="1" x="22"/>
        <item m="1" x="1935"/>
        <item m="1" x="2282"/>
        <item m="1" x="36"/>
        <item m="1" x="2022"/>
        <item m="1" x="2265"/>
        <item m="1" x="522"/>
        <item m="1" x="1818"/>
        <item m="1" x="2415"/>
        <item m="1" x="2081"/>
        <item m="1" x="1639"/>
        <item m="1" x="1010"/>
        <item m="1" x="891"/>
        <item m="1" x="582"/>
        <item m="1" x="2715"/>
        <item m="1" x="2622"/>
        <item m="1" x="1866"/>
        <item m="1" x="2766"/>
        <item m="1" x="1591"/>
        <item m="1" x="1770"/>
        <item m="1" x="607"/>
        <item m="1" x="1413"/>
        <item m="1" x="2263"/>
        <item m="1" x="1155"/>
        <item m="1" x="2381"/>
        <item m="1" x="1847"/>
        <item m="1" x="2519"/>
        <item m="1" x="696"/>
        <item m="1" x="2824"/>
        <item m="1" x="273"/>
        <item m="1" x="95"/>
        <item m="1" x="2340"/>
        <item m="1" x="1672"/>
        <item m="1" x="88"/>
        <item m="1" x="1577"/>
        <item m="1" x="2738"/>
        <item m="1" x="1144"/>
        <item m="1" x="2198"/>
        <item m="1" x="1251"/>
        <item m="1" x="1264"/>
        <item m="1" x="2863"/>
        <item m="1" x="2156"/>
        <item m="1" x="1547"/>
        <item m="1" x="712"/>
        <item m="1" x="154"/>
        <item m="1" x="84"/>
        <item m="1" x="2506"/>
        <item m="1" x="691"/>
        <item m="1" x="2595"/>
        <item m="1" x="2843"/>
        <item m="1" x="3056"/>
        <item m="1" x="144"/>
        <item m="1" x="2102"/>
        <item m="1" x="2103"/>
        <item m="1" x="2110"/>
        <item m="1" x="2115"/>
        <item m="1" x="2117"/>
        <item m="1" x="1829"/>
        <item m="1" x="850"/>
        <item m="1" x="455"/>
        <item m="1" x="2435"/>
        <item m="1" x="2312"/>
        <item m="1" x="2893"/>
        <item m="1" x="2800"/>
        <item m="1" x="1651"/>
        <item m="1" x="1277"/>
        <item m="1" x="3048"/>
        <item m="1" x="1622"/>
        <item m="1" x="682"/>
        <item m="1" x="603"/>
        <item m="1" x="2825"/>
        <item m="1" x="1949"/>
        <item m="1" x="2757"/>
        <item m="1" x="2284"/>
        <item m="1" x="93"/>
        <item m="1" x="2395"/>
        <item m="1" x="1619"/>
        <item m="1" x="1728"/>
        <item m="1" x="2408"/>
        <item m="1" x="1666"/>
        <item m="1" x="1490"/>
        <item m="1" x="923"/>
        <item m="1" x="2150"/>
        <item m="1" x="1983"/>
        <item m="1" x="1515"/>
        <item m="1" x="2524"/>
        <item m="1" x="913"/>
        <item m="1" x="374"/>
        <item m="1" x="1744"/>
        <item m="1" x="2853"/>
        <item m="1" x="2289"/>
        <item m="1" x="618"/>
        <item m="1" x="2621"/>
        <item m="1" x="2094"/>
        <item m="1" x="2467"/>
        <item m="1" x="2186"/>
        <item m="1" x="655"/>
        <item m="1" x="1470"/>
        <item m="1" x="1219"/>
        <item m="1" x="947"/>
        <item m="1" x="959"/>
        <item m="1" x="2354"/>
        <item m="1" x="596"/>
        <item m="1" x="1129"/>
        <item m="1" x="843"/>
        <item m="1" x="1881"/>
        <item m="1" x="1141"/>
        <item m="1" x="2241"/>
        <item m="1" x="680"/>
        <item m="1" x="1909"/>
        <item m="1" x="307"/>
        <item m="1" x="2859"/>
        <item m="1" x="1478"/>
        <item m="1" x="2027"/>
        <item m="1" x="890"/>
        <item m="1" x="24"/>
        <item m="1" x="1565"/>
        <item m="1" x="1220"/>
        <item m="1" x="620"/>
        <item m="1" x="2747"/>
        <item m="1" x="2891"/>
        <item m="1" x="2100"/>
        <item m="1" x="1382"/>
        <item m="1" x="2611"/>
        <item m="1" x="2590"/>
        <item m="1" x="775"/>
        <item m="1" x="1711"/>
        <item m="1" x="571"/>
        <item m="1" x="497"/>
        <item m="1" x="281"/>
        <item m="1" x="257"/>
        <item m="1" x="2387"/>
        <item m="1" x="389"/>
        <item m="1" x="471"/>
        <item m="1" x="1327"/>
        <item m="1" x="2647"/>
        <item m="1" x="94"/>
        <item m="1" x="1002"/>
        <item m="1" x="1609"/>
        <item m="1" x="1982"/>
        <item m="1" x="1257"/>
        <item m="1" x="1435"/>
        <item m="1" x="600"/>
        <item m="1" x="1033"/>
        <item m="1" x="1316"/>
        <item m="1" x="2759"/>
        <item m="1" x="2362"/>
        <item m="1" x="474"/>
        <item m="1" x="2338"/>
        <item m="1" x="2331"/>
        <item m="1" x="351"/>
        <item m="1" x="2383"/>
        <item m="1" x="1208"/>
        <item m="1" x="1927"/>
        <item m="1" x="2243"/>
        <item m="1" x="108"/>
        <item m="1" x="2958"/>
        <item m="1" x="2139"/>
        <item m="1" x="1837"/>
        <item m="1" x="2108"/>
        <item m="1" x="1287"/>
        <item m="1" x="1979"/>
        <item m="1" x="3025"/>
        <item m="1" x="436"/>
        <item m="1" x="411"/>
        <item m="1" x="2787"/>
        <item m="1" x="1646"/>
        <item m="1" x="2279"/>
        <item m="1" x="2869"/>
        <item m="1" x="1738"/>
        <item m="1" x="3064"/>
        <item m="1" x="2068"/>
        <item m="1" x="2324"/>
        <item m="1" x="2789"/>
        <item m="1" x="782"/>
        <item m="1" x="1312"/>
        <item m="1" x="905"/>
        <item m="1" x="1493"/>
        <item m="1" x="1325"/>
        <item m="1" x="2561"/>
        <item m="1" x="1059"/>
        <item m="1" x="1133"/>
        <item m="1" x="1025"/>
        <item m="1" x="1695"/>
        <item m="1" x="109"/>
        <item m="1" x="2080"/>
        <item m="1" x="2356"/>
        <item m="1" x="2654"/>
        <item m="1" x="1531"/>
        <item m="1" x="23"/>
        <item m="1" x="2662"/>
        <item m="1" x="2560"/>
        <item m="1" x="3042"/>
        <item m="1" x="2606"/>
        <item m="1" x="2804"/>
        <item m="1" x="938"/>
        <item m="1" x="742"/>
        <item m="1" x="501"/>
        <item m="1" x="46"/>
        <item m="1" x="2652"/>
        <item m="1" x="1186"/>
        <item m="1" x="1753"/>
        <item m="1" x="2178"/>
        <item m="1" x="858"/>
        <item m="1" x="2397"/>
        <item m="1" x="1534"/>
        <item m="1" x="1358"/>
        <item m="1" x="2711"/>
        <item m="1" x="2010"/>
        <item m="1" x="2821"/>
        <item m="1" x="2624"/>
        <item m="1" x="2172"/>
        <item m="1" x="717"/>
        <item m="1" x="1583"/>
        <item m="1" x="2171"/>
        <item m="1" x="310"/>
        <item m="1" x="2513"/>
        <item m="1" x="1902"/>
        <item m="1" x="74"/>
        <item m="1" x="452"/>
        <item m="1" x="1279"/>
        <item m="1" x="1664"/>
        <item m="1" x="2168"/>
        <item m="1" x="1644"/>
        <item m="1" x="2112"/>
        <item m="1" x="1008"/>
        <item m="1" x="935"/>
        <item m="1" x="2203"/>
        <item m="1" x="2236"/>
        <item m="1" x="1477"/>
        <item m="1" x="714"/>
        <item m="1" x="189"/>
        <item m="1" x="957"/>
        <item m="1" x="2097"/>
        <item m="1" x="2045"/>
        <item m="1" x="1447"/>
        <item m="1" x="1761"/>
        <item m="1" x="2247"/>
        <item m="1" x="798"/>
        <item m="1" x="2239"/>
        <item m="1" x="2095"/>
        <item m="1" x="2786"/>
        <item m="1" x="576"/>
        <item m="1" x="2831"/>
        <item m="1" x="3028"/>
        <item m="1" x="1165"/>
        <item m="1" x="1117"/>
        <item m="1" x="1335"/>
        <item m="1" x="2795"/>
        <item m="1" x="2051"/>
        <item m="1" x="2827"/>
        <item m="1" x="325"/>
        <item m="1" x="732"/>
        <item m="1" x="1558"/>
        <item m="1" x="1559"/>
        <item m="1" x="1048"/>
        <item m="1" x="2270"/>
        <item m="1" x="671"/>
        <item m="1" x="2965"/>
        <item m="1" x="2380"/>
        <item m="1" x="1351"/>
        <item m="1" x="2996"/>
        <item m="1" x="1266"/>
        <item m="1" x="1474"/>
        <item m="1" x="2437"/>
        <item m="1" x="2521"/>
        <item m="1" x="1118"/>
        <item m="1" x="44"/>
        <item m="1" x="3045"/>
        <item m="1" x="720"/>
        <item m="1" x="1114"/>
        <item m="1" x="1405"/>
        <item m="1" x="2892"/>
        <item m="1" x="2113"/>
        <item m="1" x="1372"/>
        <item m="1" x="1852"/>
        <item m="1" x="2398"/>
        <item m="1" x="2235"/>
        <item m="1" x="812"/>
        <item m="1" x="883"/>
        <item m="1" x="961"/>
        <item m="1" x="1111"/>
        <item m="1" x="1510"/>
        <item m="1" x="1246"/>
        <item m="1" x="368"/>
        <item m="1" x="2475"/>
        <item m="1" x="1166"/>
        <item m="1" x="569"/>
        <item m="1" x="1433"/>
        <item m="1" x="1498"/>
        <item m="1" x="916"/>
        <item m="1" x="2665"/>
        <item m="1" x="519"/>
        <item m="1" x="54"/>
        <item m="1" x="910"/>
        <item m="1" x="1669"/>
        <item m="1" x="2943"/>
        <item m="1" x="2136"/>
        <item m="1" x="1838"/>
        <item m="1" x="2149"/>
        <item m="1" x="1387"/>
        <item m="1" x="969"/>
        <item m="1" x="1160"/>
        <item m="1" x="1369"/>
        <item m="1" x="16"/>
        <item m="1" x="2909"/>
        <item m="1" x="488"/>
        <item m="1" x="27"/>
        <item m="1" x="1783"/>
        <item m="1" x="992"/>
        <item m="1" x="668"/>
        <item m="1" x="1253"/>
        <item m="1" x="832"/>
        <item m="1" x="2960"/>
        <item m="1" x="1693"/>
        <item m="1" x="693"/>
        <item m="1" x="950"/>
        <item m="1" x="2587"/>
        <item m="1" x="885"/>
        <item m="1" x="1221"/>
        <item m="1" x="1521"/>
        <item m="1" x="2799"/>
        <item m="1" x="3050"/>
        <item m="1" x="1912"/>
        <item m="1" x="2552"/>
        <item m="1" x="1321"/>
        <item m="1" x="2035"/>
        <item m="1" x="901"/>
        <item m="1" x="1748"/>
        <item m="1" x="844"/>
        <item m="1" x="131"/>
        <item m="1" x="106"/>
        <item m="1" x="1889"/>
        <item m="1" x="610"/>
        <item m="1" x="2318"/>
        <item m="1" x="502"/>
        <item m="1" x="2199"/>
        <item m="1" x="1663"/>
        <item m="1" x="353"/>
        <item m="1" x="1682"/>
        <item m="1" x="586"/>
        <item m="1" x="979"/>
        <item m="1" x="535"/>
        <item m="1" x="2888"/>
        <item m="1" x="2658"/>
        <item m="1" x="1284"/>
        <item m="1" x="2675"/>
        <item m="1" x="921"/>
        <item m="1" x="2599"/>
        <item m="1" x="2508"/>
        <item m="1" x="1112"/>
        <item m="1" x="2592"/>
        <item m="1" x="2192"/>
        <item m="1" x="246"/>
        <item m="1" x="314"/>
        <item m="1" x="2872"/>
        <item m="1" x="1331"/>
        <item m="1" x="1011"/>
        <item m="1" x="218"/>
        <item m="1" x="2699"/>
        <item m="1" x="1816"/>
        <item m="1" x="1069"/>
        <item m="1" x="2879"/>
        <item m="1" x="1357"/>
        <item m="1" x="842"/>
        <item m="1" x="1039"/>
        <item m="1" x="763"/>
        <item m="1" x="449"/>
        <item x="7"/>
        <item m="1" x="1015"/>
        <item m="1" x="1364"/>
        <item m="1" x="991"/>
        <item m="1" x="1180"/>
        <item m="1" x="1941"/>
        <item m="1" x="871"/>
        <item m="1" x="2635"/>
        <item m="1" x="1248"/>
        <item m="1" x="1512"/>
        <item m="1" x="1775"/>
        <item x="5"/>
        <item m="1" x="1386"/>
        <item m="1" x="835"/>
        <item m="1" x="284"/>
        <item m="1" x="529"/>
        <item m="1" x="1028"/>
        <item m="1" x="2562"/>
        <item m="1" x="2649"/>
        <item m="1" x="2389"/>
        <item m="1" x="1603"/>
        <item m="1" x="2007"/>
        <item m="1" x="2705"/>
        <item m="1" x="163"/>
        <item m="1" x="49"/>
        <item m="1" x="1475"/>
        <item m="1" x="524"/>
        <item m="1" x="252"/>
        <item m="1" x="1624"/>
        <item m="1" x="253"/>
        <item m="1" x="1102"/>
        <item m="1" x="2482"/>
        <item m="1" x="1383"/>
        <item m="1" x="2111"/>
        <item m="1" x="1132"/>
        <item m="1" x="3073"/>
        <item m="1" x="34"/>
        <item m="1" x="2193"/>
        <item m="1" x="1715"/>
        <item m="1" x="1803"/>
        <item m="1" x="2327"/>
        <item m="1" x="1724"/>
        <item m="1" x="2462"/>
        <item m="1" x="2846"/>
        <item m="1" x="1004"/>
        <item m="1" x="2359"/>
        <item m="1" x="2320"/>
        <item m="1" x="604"/>
        <item m="1" x="1505"/>
        <item m="1" x="830"/>
        <item m="1" x="3071"/>
        <item m="1" x="2187"/>
        <item m="1" x="266"/>
        <item m="1" x="670"/>
        <item m="1" x="635"/>
        <item m="1" x="2355"/>
        <item m="1" x="2591"/>
        <item m="1" x="678"/>
        <item m="1" x="2043"/>
        <item m="1" x="2015"/>
        <item m="1" x="895"/>
        <item m="1" x="1420"/>
        <item m="1" x="1341"/>
        <item m="1" x="1989"/>
        <item m="1" x="1925"/>
        <item m="1" x="1739"/>
        <item m="1" x="563"/>
        <item m="1" x="37"/>
        <item m="1" x="904"/>
        <item m="1" x="1020"/>
        <item m="1" x="3065"/>
        <item m="1" x="3066"/>
        <item m="1" x="3084"/>
        <item m="1" x="2221"/>
        <item m="1" x="1826"/>
        <item m="1" x="1245"/>
        <item m="1" x="1019"/>
        <item m="1" x="865"/>
        <item m="1" x="1005"/>
        <item m="1" x="1574"/>
        <item m="1" x="2143"/>
        <item m="1" x="810"/>
        <item m="1" x="345"/>
        <item m="1" x="1939"/>
        <item m="1" x="1078"/>
        <item m="1" x="1340"/>
        <item m="1" x="2678"/>
        <item m="1" x="2405"/>
        <item m="1" x="1140"/>
        <item m="1" x="2461"/>
        <item m="1" x="1903"/>
        <item m="1" x="349"/>
        <item m="1" x="103"/>
        <item m="1" x="315"/>
        <item m="1" x="2735"/>
        <item m="1" x="2847"/>
        <item m="1" x="365"/>
        <item m="1" x="2783"/>
        <item m="1" x="31"/>
        <item m="1" x="536"/>
        <item m="1" x="2531"/>
        <item m="1" x="2556"/>
        <item m="1" x="2011"/>
        <item m="1" x="2596"/>
        <item m="1" x="1549"/>
        <item m="1" x="2736"/>
        <item m="1" x="761"/>
        <item m="1" x="1092"/>
        <item m="1" x="3047"/>
        <item m="1" x="2809"/>
        <item m="1" x="2542"/>
        <item m="1" x="1984"/>
        <item m="1" x="1947"/>
        <item m="1" x="2729"/>
        <item m="1" x="614"/>
        <item m="1" x="659"/>
        <item m="1" x="2336"/>
        <item m="1" x="1562"/>
        <item m="1" x="1649"/>
        <item m="1" x="520"/>
        <item m="1" x="2364"/>
        <item m="1" x="370"/>
        <item m="1" x="801"/>
        <item m="1" x="1051"/>
        <item m="1" x="2485"/>
        <item m="1" x="710"/>
        <item m="1" x="1423"/>
        <item m="1" x="2511"/>
        <item m="1" x="727"/>
        <item m="1" x="486"/>
        <item m="1" x="302"/>
        <item m="1" x="816"/>
        <item m="1" x="1719"/>
        <item m="1" x="902"/>
        <item m="1" x="2255"/>
        <item m="1" x="104"/>
        <item m="1" x="509"/>
        <item m="1" x="2640"/>
        <item m="1" x="2992"/>
        <item m="1" x="769"/>
        <item m="1" x="1613"/>
        <item m="1" x="1564"/>
        <item m="1" x="878"/>
        <item m="1" x="2806"/>
        <item m="1" x="2191"/>
        <item m="1" x="2704"/>
        <item m="1" x="2373"/>
        <item m="1" x="667"/>
        <item m="1" x="2751"/>
        <item m="1" x="406"/>
        <item m="1" x="121"/>
        <item m="1" x="669"/>
        <item m="1" x="588"/>
        <item m="1" x="1419"/>
        <item m="1" x="1161"/>
        <item m="1" x="2803"/>
        <item m="1" x="2385"/>
        <item m="1" x="2386"/>
        <item m="1" x="3063"/>
        <item m="1" x="2371"/>
        <item m="1" x="484"/>
        <item m="1" x="1795"/>
        <item m="1" x="125"/>
        <item m="1" x="866"/>
        <item m="1" x="2189"/>
        <item m="1" x="638"/>
        <item m="1" x="464"/>
        <item m="1" x="1992"/>
        <item m="1" x="2019"/>
        <item m="1" x="1094"/>
        <item m="1" x="1996"/>
        <item m="1" x="412"/>
        <item m="1" x="2109"/>
        <item m="1" x="1945"/>
        <item m="1" x="922"/>
        <item m="1" x="787"/>
        <item m="1" x="164"/>
        <item m="1" x="1900"/>
        <item m="1" x="404"/>
        <item m="1" x="110"/>
        <item m="1" x="930"/>
        <item m="1" x="1167"/>
        <item m="1" x="2876"/>
        <item m="1" x="1234"/>
        <item m="1" x="906"/>
        <item m="1" x="2664"/>
        <item m="1" x="651"/>
        <item m="1" x="178"/>
        <item m="1" x="1924"/>
        <item m="1" x="1632"/>
        <item m="1" x="3041"/>
        <item m="1" x="1849"/>
        <item m="1" x="398"/>
        <item m="1" x="2734"/>
        <item m="1" x="2009"/>
        <item m="1" x="1552"/>
        <item m="1" x="2912"/>
        <item m="1" x="2500"/>
        <item m="1" x="403"/>
        <item m="1" x="338"/>
        <item m="1" x="1107"/>
        <item m="1" x="2487"/>
        <item m="1" x="1360"/>
        <item m="1" x="2849"/>
        <item m="1" x="554"/>
        <item m="1" x="2119"/>
        <item m="1" x="2832"/>
        <item m="1" x="1228"/>
        <item m="1" x="1394"/>
        <item m="1" x="487"/>
        <item m="1" x="2041"/>
        <item m="1" x="2823"/>
        <item m="1" x="1273"/>
        <item m="1" x="1503"/>
        <item m="1" x="249"/>
        <item m="1" x="2077"/>
        <item m="1" x="1764"/>
        <item m="1" x="2240"/>
        <item m="1" x="2091"/>
        <item m="1" x="1742"/>
        <item m="1" x="2157"/>
        <item m="1" x="2087"/>
        <item m="1" x="114"/>
        <item m="1" x="1635"/>
        <item m="1" x="168"/>
        <item m="1" x="1765"/>
        <item m="1" x="999"/>
        <item m="1" x="490"/>
        <item m="1" x="2420"/>
        <item m="1" x="2302"/>
        <item m="1" x="2253"/>
        <item m="1" x="2988"/>
        <item m="1" x="470"/>
        <item m="1" x="1418"/>
        <item m="1" x="2957"/>
        <item m="1" x="645"/>
        <item m="1" x="2194"/>
        <item m="1" x="1381"/>
        <item m="1" x="308"/>
        <item m="1" x="2447"/>
        <item m="1" x="2581"/>
        <item m="1" x="1263"/>
        <item m="1" x="2315"/>
        <item m="1" x="517"/>
        <item m="1" x="2498"/>
        <item m="1" x="1371"/>
        <item m="1" x="1198"/>
        <item m="1" x="361"/>
        <item m="1" x="927"/>
        <item m="1" x="543"/>
        <item m="1" x="214"/>
        <item m="1" x="1519"/>
        <item m="1" x="2093"/>
        <item m="1" x="2217"/>
        <item m="1" x="408"/>
        <item m="1" x="2264"/>
        <item m="1" x="1407"/>
        <item m="1" x="1131"/>
        <item m="1" x="39"/>
        <item m="1" x="1229"/>
        <item m="1" x="1207"/>
        <item m="1" x="1874"/>
        <item m="1" x="1968"/>
        <item m="1" x="597"/>
        <item m="1" x="2922"/>
        <item m="1" x="1487"/>
        <item m="1" x="1875"/>
        <item m="1" x="2724"/>
        <item m="1" x="1070"/>
        <item m="1" x="2427"/>
        <item m="1" x="82"/>
        <item m="1" x="1438"/>
        <item m="1" x="2344"/>
        <item m="1" x="220"/>
        <item m="1" x="3085"/>
        <item m="1" x="931"/>
        <item m="1" x="287"/>
        <item m="1" x="3077"/>
        <item m="1" x="2478"/>
        <item m="1" x="301"/>
        <item m="1" x="3058"/>
        <item m="1" x="2713"/>
        <item m="1" x="2212"/>
        <item m="1" x="708"/>
        <item m="1" x="863"/>
        <item m="1" x="2873"/>
        <item m="1" x="2185"/>
        <item m="1" x="799"/>
        <item m="1" x="263"/>
        <item m="1" x="2645"/>
        <item m="1" x="328"/>
        <item m="1" x="1309"/>
        <item m="1" x="2636"/>
        <item m="1" x="1073"/>
        <item m="1" x="1763"/>
        <item m="1" x="533"/>
        <item m="1" x="817"/>
        <item m="1" x="2133"/>
        <item m="1" x="1422"/>
        <item m="1" x="2812"/>
        <item m="1" x="1434"/>
        <item m="1" x="538"/>
        <item m="1" x="2429"/>
        <item m="1" x="2765"/>
        <item m="1" x="1598"/>
        <item m="1" x="2443"/>
        <item m="1" x="2880"/>
        <item m="1" x="521"/>
        <item m="1" x="2672"/>
        <item m="1" x="468"/>
        <item m="1" x="480"/>
        <item m="1" x="313"/>
        <item m="1" x="2445"/>
        <item m="1" x="2890"/>
        <item m="1" x="259"/>
        <item m="1" x="868"/>
        <item m="1" x="609"/>
        <item m="1" x="337"/>
        <item m="1" x="482"/>
        <item m="1" x="2801"/>
        <item m="1" x="2421"/>
        <item m="1" x="1440"/>
        <item m="1" x="768"/>
        <item m="1" x="567"/>
        <item m="1" x="946"/>
        <item m="1" x="499"/>
        <item m="1" x="658"/>
        <item m="1" x="3011"/>
        <item m="1" x="1292"/>
        <item m="1" x="1227"/>
        <item m="1" x="561"/>
        <item m="1" x="2882"/>
        <item m="1" x="2065"/>
        <item m="1" x="1068"/>
        <item m="1" x="2144"/>
        <item m="1" x="1642"/>
        <item m="1" x="1281"/>
        <item m="1" x="1362"/>
        <item m="1" x="1891"/>
        <item m="1" x="745"/>
        <item m="1" x="984"/>
        <item m="1" x="2458"/>
        <item m="1" x="731"/>
        <item m="1" x="1859"/>
        <item m="1" x="2837"/>
        <item m="1" x="3023"/>
        <item m="1" x="2430"/>
        <item m="1" x="438"/>
        <item m="1" x="1336"/>
        <item m="1" x="601"/>
        <item m="1" x="2743"/>
        <item m="1" x="1061"/>
        <item m="1" x="1462"/>
        <item m="1" x="736"/>
        <item m="1" x="1348"/>
        <item m="1" x="743"/>
        <item m="1" x="450"/>
        <item m="1" x="3015"/>
        <item m="1" x="2990"/>
        <item m="1" x="2993"/>
        <item m="1" x="1590"/>
        <item m="1" x="2283"/>
        <item m="1" x="1867"/>
        <item m="1" x="666"/>
        <item m="1" x="1368"/>
        <item m="1" x="1214"/>
        <item m="1" x="423"/>
        <item m="1" x="2895"/>
        <item m="1" x="1241"/>
        <item m="1" x="1055"/>
        <item m="1" x="2349"/>
        <item m="1" x="564"/>
        <item m="1" x="2571"/>
        <item m="1" x="2266"/>
        <item m="1" x="1232"/>
        <item m="1" x="1041"/>
        <item m="1" x="1599"/>
        <item m="1" x="1310"/>
        <item m="1" x="1265"/>
        <item m="1" x="824"/>
        <item m="1" x="595"/>
        <item m="1" x="40"/>
        <item m="1" x="85"/>
        <item m="1" x="1058"/>
        <item m="1" x="1355"/>
        <item m="1" x="229"/>
        <item m="1" x="1606"/>
        <item m="1" x="2707"/>
        <item m="1" x="2314"/>
        <item m="1" x="1722"/>
        <item m="1" x="59"/>
        <item m="1" x="2955"/>
        <item m="1" x="760"/>
        <item m="1" x="2230"/>
        <item m="1" x="1224"/>
        <item m="1" x="2709"/>
        <item m="1" x="1038"/>
        <item m="1" x="123"/>
        <item m="1" x="1555"/>
        <item m="1" x="2655"/>
        <item m="1" x="968"/>
        <item m="1" x="1782"/>
        <item m="1" x="145"/>
        <item m="1" x="1459"/>
        <item m="1" x="1944"/>
        <item m="1" x="2748"/>
        <item m="1" x="2188"/>
        <item m="1" x="1602"/>
        <item m="1" x="1554"/>
        <item m="1" x="1432"/>
        <item m="1" x="107"/>
        <item m="1" x="1216"/>
        <item m="1" x="672"/>
        <item m="1" x="2146"/>
        <item m="1" x="1127"/>
        <item m="1" x="2029"/>
        <item m="1" x="2568"/>
        <item m="1" x="2914"/>
        <item m="1" x="2820"/>
        <item m="1" x="2537"/>
        <item m="1" x="176"/>
        <item m="1" x="2372"/>
        <item m="1" x="2486"/>
        <item m="1" x="2742"/>
        <item m="1" x="1641"/>
        <item m="1" x="925"/>
        <item m="1" x="1392"/>
        <item m="1" x="2006"/>
        <item m="1" x="369"/>
        <item m="1" x="1535"/>
        <item m="1" x="19"/>
        <item m="1" x="2706"/>
        <item m="1" x="2308"/>
        <item m="1" x="2966"/>
        <item m="1" x="1560"/>
        <item m="1" x="1101"/>
        <item m="1" x="52"/>
        <item m="1" x="1868"/>
        <item m="1" x="1029"/>
        <item m="1" x="2206"/>
        <item m="1" x="1814"/>
        <item m="1" x="11"/>
        <item m="1" x="1950"/>
        <item m="1" x="1952"/>
        <item m="1" x="91"/>
        <item m="1" x="2410"/>
        <item m="1" x="1572"/>
        <item m="1" x="400"/>
        <item m="1" x="1416"/>
        <item m="1" x="1596"/>
        <item m="1" x="1612"/>
        <item m="1" x="1319"/>
        <item m="1" x="1222"/>
        <item m="1" x="2994"/>
        <item m="1" x="1400"/>
        <item m="1" x="2182"/>
        <item m="1" x="111"/>
        <item m="1" x="142"/>
        <item m="1" x="498"/>
        <item m="1" x="1401"/>
        <item m="1" x="713"/>
        <item m="1" x="1569"/>
        <item m="1" x="2345"/>
        <item m="1" x="800"/>
        <item m="1" x="1587"/>
        <item m="1" x="2424"/>
        <item m="1" x="2195"/>
        <item m="1" x="1772"/>
        <item m="1" x="1828"/>
        <item m="1" x="2651"/>
        <item m="1" x="2784"/>
        <item m="1" x="1832"/>
        <item m="1" x="364"/>
        <item m="1" x="2271"/>
        <item m="1" x="512"/>
        <item m="1" x="1460"/>
        <item m="1" x="2151"/>
        <item m="1" x="50"/>
        <item m="1" x="3049"/>
        <item m="1" x="1899"/>
        <item m="1" x="862"/>
        <item m="1" x="1998"/>
        <item m="1" x="2648"/>
        <item m="1" x="847"/>
        <item m="1" x="836"/>
        <item m="1" x="2441"/>
        <item m="1" x="1237"/>
        <item m="1" x="2722"/>
        <item m="1" x="963"/>
        <item m="1" x="908"/>
        <item m="1" x="2273"/>
        <item m="1" x="2242"/>
        <item m="1" x="2548"/>
        <item m="1" x="1326"/>
        <item m="1" x="698"/>
        <item m="1" x="1390"/>
        <item m="1" x="2062"/>
        <item m="1" x="2629"/>
        <item m="1" x="2763"/>
        <item m="1" x="2129"/>
        <item m="1" x="2541"/>
        <item m="1" x="2517"/>
        <item m="1" x="1990"/>
        <item m="1" x="3036"/>
        <item m="1" x="2436"/>
        <item m="1" x="1827"/>
        <item m="1" x="2323"/>
        <item m="1" x="530"/>
        <item m="1" x="475"/>
        <item m="1" x="2586"/>
        <item m="1" x="972"/>
        <item m="1" x="2972"/>
        <item m="1" x="2406"/>
        <item m="1" x="2085"/>
        <item m="1" x="1976"/>
        <item m="1" x="903"/>
        <item m="1" x="1067"/>
        <item m="1" x="373"/>
        <item m="1" x="2190"/>
        <item m="1" x="1249"/>
        <item m="1" x="1461"/>
        <item m="1" x="391"/>
        <item m="1" x="2106"/>
        <item m="1" x="1468"/>
        <item m="1" x="2379"/>
        <item m="1" x="2774"/>
        <item m="1" x="1735"/>
        <item m="1" x="1402"/>
        <item m="1" x="2881"/>
        <item m="1" x="2657"/>
        <item m="1" x="2896"/>
        <item m="1" x="1811"/>
        <item m="1" x="870"/>
        <item m="1" x="2214"/>
        <item m="1" x="2262"/>
        <item m="1" x="2497"/>
        <item m="1" x="292"/>
        <item m="1" x="2413"/>
        <item m="1" x="1174"/>
        <item m="1" x="372"/>
        <item m="1" x="3086"/>
        <item m="1" x="430"/>
        <item m="1" x="327"/>
        <item m="1" x="690"/>
        <item m="1" x="849"/>
        <item m="1" x="2563"/>
        <item m="1" x="2997"/>
        <item m="1" x="2776"/>
        <item m="1" x="3003"/>
        <item m="1" x="591"/>
        <item m="1" x="1938"/>
        <item m="1" x="1324"/>
        <item m="1" x="2772"/>
        <item m="1" x="578"/>
        <item m="1" x="772"/>
        <item m="1" x="2121"/>
        <item m="1" x="1098"/>
        <item m="1" x="33"/>
        <item m="1" x="2731"/>
        <item m="1" x="2322"/>
        <item m="1" x="1001"/>
        <item m="1" x="1497"/>
        <item m="1" x="1633"/>
        <item m="1" x="2013"/>
        <item m="1" x="1752"/>
        <item m="1" x="2002"/>
        <item m="1" x="100"/>
        <item m="1" x="2745"/>
        <item m="1" x="2142"/>
        <item m="1" x="3053"/>
        <item m="1" x="1007"/>
        <item m="1" x="3091"/>
        <item m="1" x="2044"/>
        <item m="1" x="919"/>
        <item m="1" x="1043"/>
        <item m="1" x="1352"/>
        <item m="1" x="407"/>
        <item m="1" x="1042"/>
        <item m="1" x="2088"/>
        <item m="1" x="2668"/>
        <item m="1" x="416"/>
        <item m="1" x="1267"/>
        <item m="1" x="1453"/>
        <item m="1" x="1428"/>
        <item m="1" x="2319"/>
        <item m="1" x="703"/>
        <item m="1" x="2032"/>
        <item m="1" x="363"/>
        <item m="1" x="728"/>
        <item m="1" x="1231"/>
        <item m="1" x="2878"/>
        <item m="1" x="1085"/>
        <item m="1" x="1618"/>
        <item m="1" x="274"/>
        <item m="1" x="2325"/>
        <item m="1" x="1893"/>
        <item m="1" x="453"/>
        <item m="1" x="1378"/>
        <item m="1" x="198"/>
        <item m="1" x="1870"/>
        <item m="1" x="2962"/>
        <item m="1" x="629"/>
        <item m="1" x="3024"/>
        <item m="1" x="2332"/>
        <item m="1" x="2001"/>
        <item m="1" x="299"/>
        <item m="1" x="1017"/>
        <item m="1" x="2875"/>
        <item m="1" x="915"/>
        <item m="1" x="3061"/>
        <item m="1" x="2681"/>
        <item m="1" x="1508"/>
        <item m="1" x="1145"/>
        <item m="1" x="270"/>
        <item m="1" x="1974"/>
        <item m="1" x="183"/>
        <item m="1" x="306"/>
        <item m="1" x="166"/>
        <item m="1" x="2781"/>
        <item m="1" x="1794"/>
        <item m="1" x="1767"/>
        <item m="1" x="983"/>
        <item m="1" x="1787"/>
        <item m="1" x="653"/>
        <item m="1" x="2716"/>
        <item m="1" x="1488"/>
        <item m="1" x="2656"/>
        <item m="1" x="527"/>
        <item m="1" x="2166"/>
        <item m="1" x="134"/>
        <item m="1" x="467"/>
        <item m="1" x="2159"/>
        <item m="1" x="704"/>
        <item m="1" x="2466"/>
        <item m="1" x="2782"/>
        <item m="1" x="1513"/>
        <item m="1" x="2947"/>
        <item m="1" x="2930"/>
        <item m="1" x="117"/>
        <item m="1" x="401"/>
        <item m="1" x="1314"/>
        <item m="1" x="2862"/>
        <item m="1" x="1757"/>
        <item m="1" x="1426"/>
        <item m="1" x="1330"/>
        <item m="1" x="2582"/>
        <item m="1" x="2158"/>
        <item m="1" x="1066"/>
        <item m="1" x="1300"/>
        <item m="1" x="2037"/>
        <item m="1" x="1414"/>
        <item m="1" x="1955"/>
        <item m="1" x="171"/>
        <item m="1" x="1833"/>
        <item m="1" x="1784"/>
        <item m="1" x="359"/>
        <item m="1" x="1966"/>
        <item m="1" x="343"/>
        <item m="1" x="2566"/>
        <item m="1" x="1873"/>
        <item m="1" x="1187"/>
        <item m="1" x="980"/>
        <item m="1" x="2688"/>
        <item m="1" x="1623"/>
        <item m="1" x="141"/>
        <item m="1" x="2923"/>
        <item m="1" x="1298"/>
        <item m="1" x="1345"/>
        <item m="1" x="2491"/>
        <item m="1" x="791"/>
        <item m="1" x="3019"/>
        <item m="1" x="1898"/>
        <item m="1" x="461"/>
        <item m="1" x="2197"/>
        <item m="1" x="1320"/>
        <item m="1" x="57"/>
        <item m="1" x="2871"/>
        <item m="1" x="2773"/>
        <item m="1" x="2353"/>
        <item m="1" x="872"/>
        <item m="1" x="1791"/>
        <item m="1" x="491"/>
        <item m="1" x="2251"/>
        <item m="1" x="985"/>
        <item m="1" x="511"/>
        <item m="1" x="197"/>
        <item m="1" x="1790"/>
        <item m="1" x="2200"/>
        <item m="1" x="1714"/>
        <item m="1" x="803"/>
        <item m="1" x="2317"/>
        <item m="1" x="2451"/>
        <item m="1" x="700"/>
        <item m="1" x="1142"/>
        <item m="1" x="3070"/>
        <item m="1" x="740"/>
        <item m="1" x="734"/>
        <item m="1" x="247"/>
        <item m="1" x="654"/>
        <item m="1" x="1759"/>
        <item m="1" x="1919"/>
        <item m="1" x="1969"/>
        <item m="1" x="1620"/>
        <item m="1" x="2479"/>
        <item m="1" x="2732"/>
        <item m="1" x="1130"/>
        <item m="1" x="1014"/>
        <item m="1" x="518"/>
        <item m="1" x="1539"/>
        <item m="1" x="988"/>
        <item m="1" x="657"/>
        <item m="1" x="1353"/>
        <item m="1" x="2558"/>
        <item m="1" x="2393"/>
        <item m="1" x="1485"/>
        <item m="1" x="1760"/>
        <item m="1" x="75"/>
        <item m="1" x="2400"/>
        <item m="1" x="2425"/>
        <item m="1" x="32"/>
        <item m="1" x="785"/>
        <item m="1" x="2679"/>
        <item m="1" x="2304"/>
        <item m="1" x="77"/>
        <item m="1" x="425"/>
        <item m="1" x="2126"/>
        <item m="1" x="2720"/>
        <item m="1" x="665"/>
        <item m="1" x="2585"/>
        <item m="1" x="2423"/>
        <item m="1" x="2938"/>
        <item m="1" x="2339"/>
        <item m="1" x="845"/>
        <item m="1" x="1884"/>
        <item m="1" x="2183"/>
        <item m="1" x="701"/>
        <item m="1" x="1846"/>
        <item m="1" x="1913"/>
        <item m="1" x="2883"/>
        <item m="1" x="644"/>
        <item m="1" x="2141"/>
        <item m="1" x="2839"/>
        <item m="1" x="2973"/>
        <item m="1" x="2232"/>
        <item m="1" x="2300"/>
        <item m="1" x="2750"/>
        <item m="1" x="1406"/>
        <item m="1" x="1290"/>
        <item m="1" x="354"/>
        <item m="1" x="719"/>
        <item m="1" x="1429"/>
        <item m="1" x="2666"/>
        <item m="1" x="864"/>
        <item m="1" x="2905"/>
        <item m="1" x="279"/>
        <item m="1" x="1524"/>
        <item m="1" x="750"/>
        <item m="1" x="2894"/>
        <item m="1" x="971"/>
        <item m="1" x="1800"/>
        <item m="1" x="1087"/>
        <item m="1" x="1655"/>
        <item m="1" x="2245"/>
        <item m="1" x="1076"/>
        <item m="1" x="244"/>
        <item m="1" x="225"/>
        <item m="1" x="833"/>
        <item m="1" x="873"/>
        <item m="1" x="1860"/>
        <item m="1" x="532"/>
        <item m="1" x="1544"/>
        <item m="1" x="1916"/>
        <item m="1" x="2616"/>
        <item m="1" x="149"/>
        <item m="1" x="2079"/>
        <item m="1" x="2860"/>
        <item m="1" x="415"/>
        <item m="1" x="2298"/>
        <item m="1" x="255"/>
        <item m="1" x="1115"/>
        <item m="1" x="1808"/>
        <item m="1" x="584"/>
        <item m="1" x="1741"/>
        <item m="1" x="2980"/>
        <item m="1" x="1721"/>
        <item m="1" x="2769"/>
        <item m="1" x="636"/>
        <item m="1" x="679"/>
        <item m="1" x="3039"/>
        <item m="1" x="2609"/>
        <item m="1" x="126"/>
        <item m="1" x="506"/>
        <item m="1" x="2941"/>
        <item m="1" x="1479"/>
        <item m="1" x="2584"/>
        <item m="1" x="1254"/>
        <item m="1" x="1247"/>
        <item m="1" x="135"/>
        <item m="1" x="1082"/>
        <item m="1" x="2631"/>
        <item m="1" x="2184"/>
        <item m="1" x="1848"/>
        <item m="1" x="1499"/>
        <item m="1" x="2275"/>
        <item m="1" x="2218"/>
        <item m="1" x="3068"/>
        <item m="1" x="813"/>
        <item m="1" x="173"/>
        <item m="1" x="2533"/>
        <item m="1" x="1338"/>
        <item m="1" x="893"/>
        <item m="1" x="366"/>
        <item m="1" x="503"/>
        <item m="1" x="1291"/>
        <item m="1" x="2557"/>
        <item m="1" x="2174"/>
        <item m="1" x="1209"/>
        <item m="1" x="466"/>
        <item m="1" x="837"/>
        <item m="1" x="156"/>
        <item m="1" x="1458"/>
        <item m="1" x="422"/>
        <item m="1" x="232"/>
        <item m="1" x="2256"/>
        <item m="1" x="421"/>
        <item m="1" x="1629"/>
        <item m="1" x="806"/>
        <item m="1" x="942"/>
        <item m="1" x="3013"/>
        <item m="1" x="1054"/>
        <item m="1" x="1393"/>
        <item m="1" x="1230"/>
        <item m="1" x="1861"/>
        <item m="1" x="642"/>
        <item m="1" x="2530"/>
        <item m="1" x="1482"/>
        <item m="1" x="1880"/>
        <item m="1" x="387"/>
        <item m="1" x="1480"/>
        <item m="1" x="1148"/>
        <item m="1" x="500"/>
        <item m="1" x="1065"/>
        <item m="1" x="2791"/>
        <item m="1" x="2918"/>
        <item m="1" x="2945"/>
        <item m="1" x="1269"/>
        <item m="1" x="834"/>
        <item m="1" x="1659"/>
        <item m="1" x="613"/>
        <item m="1" x="965"/>
        <item m="1" x="1361"/>
        <item m="1" x="2691"/>
        <item m="1" x="2601"/>
        <item m="1" x="730"/>
        <item m="1" x="1936"/>
        <item m="1" x="1584"/>
        <item m="1" x="140"/>
        <item m="1" x="1293"/>
        <item m="1" x="887"/>
        <item m="1" x="1473"/>
        <item m="1" x="970"/>
        <item m="1" x="2034"/>
        <item m="1" x="2446"/>
        <item m="1" x="856"/>
        <item m="1" x="608"/>
        <item m="1" x="2297"/>
        <item m="1" x="2444"/>
        <item m="1" x="1268"/>
        <item m="1" x="2518"/>
        <item m="1" x="1691"/>
        <item m="1" x="555"/>
        <item m="1" x="2456"/>
        <item m="1" x="2360"/>
        <item m="1" x="3020"/>
        <item m="1" x="494"/>
        <item m="1" x="1863"/>
        <item m="1" x="987"/>
        <item m="1" x="1193"/>
        <item m="1" x="510"/>
        <item m="1" x="1486"/>
        <item m="1" x="483"/>
        <item m="1" x="2296"/>
        <item m="1" x="2828"/>
        <item m="1" x="12"/>
        <item m="1" x="2693"/>
        <item m="1" x="48"/>
        <item m="1" x="1696"/>
        <item m="1" x="648"/>
        <item m="1" x="1139"/>
        <item m="1" x="2815"/>
        <item m="1" x="2104"/>
        <item m="1" x="2426"/>
        <item m="1" x="427"/>
        <item m="1" x="76"/>
        <item m="1" x="751"/>
        <item m="1" x="1050"/>
        <item m="1" x="2321"/>
        <item m="1" x="3006"/>
        <item m="1" x="788"/>
        <item m="1" x="540"/>
        <item m="1" x="1347"/>
        <item m="1" x="3057"/>
        <item m="1" x="1894"/>
        <item m="1" x="526"/>
        <item m="1" x="1754"/>
        <item m="1" x="573"/>
        <item m="1" x="2842"/>
        <item m="1" x="2771"/>
        <item m="1" x="1522"/>
        <item m="1" x="3051"/>
        <item m="1" x="2163"/>
        <item m="1" x="1671"/>
        <item m="1" x="3010"/>
        <item m="1" x="1152"/>
        <item m="1" x="715"/>
        <item m="1" x="1233"/>
        <item m="1" x="1238"/>
        <item m="1" x="755"/>
        <item m="1" x="1021"/>
        <item m="1" x="560"/>
        <item m="1" x="55"/>
        <item m="1" x="2756"/>
        <item m="1" x="811"/>
        <item m="1" x="1997"/>
        <item m="1" x="460"/>
        <item m="1" x="602"/>
        <item m="1" x="2216"/>
        <item m="1" x="1615"/>
        <item m="1" x="802"/>
        <item m="1" x="1047"/>
        <item m="1" x="2551"/>
        <item m="1" x="1526"/>
        <item m="1" x="1771"/>
        <item m="1" x="1074"/>
        <item m="1" x="783"/>
        <item m="1" x="2926"/>
        <item x="0"/>
        <item x="2"/>
        <item m="1" x="2440"/>
        <item m="1" x="379"/>
        <item m="1" x="211"/>
        <item m="1" x="348"/>
        <item m="1" x="240"/>
        <item m="1" x="2937"/>
        <item m="1" x="590"/>
        <item m="1" x="1159"/>
        <item m="1" x="153"/>
        <item m="1" x="2739"/>
        <item m="1" x="2365"/>
        <item m="1" x="2910"/>
        <item m="1" x="964"/>
        <item m="1" x="2929"/>
        <item m="1" x="1556"/>
        <item m="1" x="1157"/>
        <item m="1" x="1981"/>
        <item m="1" x="2841"/>
        <item m="1" x="2861"/>
        <item m="1" x="360"/>
        <item m="1" x="1607"/>
        <item m="1" x="2977"/>
        <item m="1" x="1954"/>
        <item m="1" x="1797"/>
        <item m="1" x="738"/>
        <item m="1" x="38"/>
        <item m="1" x="2118"/>
        <item m="1" x="2059"/>
        <item m="1" x="162"/>
        <item m="1" x="1377"/>
        <item m="1" x="1006"/>
        <item m="1" x="472"/>
        <item m="1" x="2131"/>
        <item m="1" x="2764"/>
        <item m="1" x="283"/>
        <item m="1" x="2579"/>
        <item m="1" x="2877"/>
        <item m="1" x="1034"/>
        <item m="1" x="1445"/>
        <item m="1" x="1769"/>
        <item m="1" x="1676"/>
        <item m="1" x="718"/>
        <item m="1" x="459"/>
        <item m="1" x="709"/>
        <item m="1" x="1773"/>
        <item m="1" x="2439"/>
        <item m="1" x="1634"/>
        <item m="1" x="224"/>
        <item m="1" x="1200"/>
        <item m="1" x="285"/>
        <item m="1" x="1151"/>
        <item m="1" x="1789"/>
        <item m="1" x="2680"/>
        <item m="1" x="951"/>
        <item m="1" x="2788"/>
        <item m="1" x="792"/>
        <item m="1" x="2669"/>
        <item m="1" x="2567"/>
        <item m="1" x="575"/>
        <item m="1" x="794"/>
        <item m="1" x="2817"/>
        <item m="1" x="764"/>
        <item m="1" x="1318"/>
        <item m="1" x="2991"/>
        <item m="1" x="2082"/>
        <item m="1" x="2431"/>
        <item m="1" x="1417"/>
        <item m="1" x="525"/>
        <item m="1" x="2305"/>
        <item m="1" x="2049"/>
        <item m="1" x="1176"/>
        <item m="1" x="920"/>
        <item m="1" x="152"/>
        <item m="1" x="3017"/>
        <item m="1" x="2899"/>
        <item m="1" x="1830"/>
        <item m="1" x="1777"/>
        <item m="1" x="541"/>
        <item m="1" x="241"/>
        <item m="1" x="1999"/>
        <item m="1" x="2746"/>
        <item m="1" x="1928"/>
        <item m="1" x="3009"/>
        <item m="1" x="226"/>
      </items>
    </pivotField>
    <pivotField compact="0" numFmtId="166" outline="0" showAll="0" defaultSubtotal="0"/>
    <pivotField dataField="1" compact="0" numFmtId="166" outline="0" showAll="0" defaultSubtotal="0"/>
    <pivotField compact="0" outline="0" showAll="0" defaultSubtotal="0"/>
    <pivotField name="Sales Stage" axis="axisRow" compact="0" outline="0" showAll="0" defaultSubtotal="0">
      <items count="6">
        <item x="0"/>
        <item m="1" x="5"/>
        <item h="1" x="1"/>
        <item x="2"/>
        <item m="1" x="4"/>
        <item h="1" x="3"/>
      </items>
    </pivotField>
    <pivotField compact="0" outline="0" showAll="0" defaultSubtotal="0"/>
    <pivotField compact="0" numFmtId="3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numFmtId="167" outline="0" showAll="0" defaultSubtotal="0">
      <items count="325">
        <item m="1" x="14"/>
        <item m="1" x="17"/>
        <item m="1" x="178"/>
        <item m="1" x="19"/>
        <item m="1" x="181"/>
        <item m="1" x="21"/>
        <item m="1" x="183"/>
        <item m="1" x="26"/>
        <item m="1" x="190"/>
        <item m="1" x="30"/>
        <item m="1" x="194"/>
        <item m="1" x="35"/>
        <item m="1" x="202"/>
        <item m="1" x="42"/>
        <item m="1" x="207"/>
        <item m="1" x="49"/>
        <item m="1" x="214"/>
        <item m="1" x="219"/>
        <item m="1" x="60"/>
        <item m="1" x="226"/>
        <item m="1" x="67"/>
        <item m="1" x="232"/>
        <item m="1" x="74"/>
        <item m="1" x="240"/>
        <item m="1" x="20"/>
        <item m="1" x="182"/>
        <item m="1" x="22"/>
        <item m="1" x="184"/>
        <item m="1" x="23"/>
        <item m="1" x="28"/>
        <item m="1" x="191"/>
        <item m="1" x="31"/>
        <item m="1" x="196"/>
        <item m="1" x="36"/>
        <item m="1" x="199"/>
        <item m="1" x="39"/>
        <item m="1" x="203"/>
        <item m="1" x="44"/>
        <item m="1" x="209"/>
        <item m="1" x="51"/>
        <item m="1" x="215"/>
        <item m="1" x="55"/>
        <item m="1" x="220"/>
        <item m="1" x="61"/>
        <item m="1" x="227"/>
        <item m="1" x="69"/>
        <item m="1" x="234"/>
        <item m="1" x="75"/>
        <item m="1" x="241"/>
        <item m="1" x="84"/>
        <item m="1" x="185"/>
        <item m="1" x="24"/>
        <item m="1" x="188"/>
        <item m="1" x="29"/>
        <item m="1" x="192"/>
        <item m="1" x="33"/>
        <item m="1" x="38"/>
        <item m="1" x="200"/>
        <item m="1" x="40"/>
        <item m="1" x="204"/>
        <item m="1" x="46"/>
        <item m="1" x="210"/>
        <item m="1" x="216"/>
        <item m="1" x="56"/>
        <item m="1" x="221"/>
        <item m="1" x="62"/>
        <item m="1" x="228"/>
        <item m="1" x="70"/>
        <item m="1" x="235"/>
        <item m="1" x="77"/>
        <item m="1" x="242"/>
        <item m="1" x="85"/>
        <item m="1" x="248"/>
        <item m="1" x="90"/>
        <item m="1" x="255"/>
        <item m="1" x="97"/>
        <item m="1" x="104"/>
        <item m="1" x="266"/>
        <item m="1" x="193"/>
        <item m="1" x="34"/>
        <item m="1" x="198"/>
        <item m="1" x="41"/>
        <item m="1" x="206"/>
        <item m="1" x="47"/>
        <item m="1" x="211"/>
        <item m="1" x="52"/>
        <item m="1" x="57"/>
        <item m="1" x="223"/>
        <item m="1" x="64"/>
        <item m="1" x="229"/>
        <item m="1" x="71"/>
        <item m="1" x="236"/>
        <item m="1" x="79"/>
        <item m="1" x="86"/>
        <item m="1" x="250"/>
        <item m="1" x="91"/>
        <item m="1" x="256"/>
        <item m="1" x="98"/>
        <item m="1" x="268"/>
        <item m="1" x="110"/>
        <item m="1" x="272"/>
        <item m="1" x="115"/>
        <item m="1" x="201"/>
        <item m="1" x="48"/>
        <item m="1" x="212"/>
        <item m="1" x="53"/>
        <item m="1" x="217"/>
        <item m="1" x="58"/>
        <item m="1" x="65"/>
        <item m="1" x="230"/>
        <item m="1" x="72"/>
        <item m="1" x="237"/>
        <item m="1" x="80"/>
        <item x="3"/>
        <item m="1" x="251"/>
        <item m="1" x="92"/>
        <item m="1" x="257"/>
        <item m="1" x="99"/>
        <item m="1" x="261"/>
        <item m="1" x="105"/>
        <item m="1" x="111"/>
        <item m="1" x="273"/>
        <item m="1" x="116"/>
        <item m="1" x="279"/>
        <item m="1" x="121"/>
        <item x="5"/>
        <item m="1" x="128"/>
        <item m="1" x="291"/>
        <item m="1" x="213"/>
        <item m="1" x="54"/>
        <item m="1" x="218"/>
        <item m="1" x="59"/>
        <item m="1" x="224"/>
        <item m="1" x="66"/>
        <item m="1" x="73"/>
        <item m="1" x="238"/>
        <item m="1" x="81"/>
        <item m="1" x="244"/>
        <item m="1" x="87"/>
        <item m="1" x="93"/>
        <item m="1" x="258"/>
        <item m="1" x="100"/>
        <item m="1" x="262"/>
        <item m="1" x="106"/>
        <item x="0"/>
        <item m="1" x="274"/>
        <item m="1" x="117"/>
        <item m="1" x="280"/>
        <item m="1" x="122"/>
        <item m="1" x="285"/>
        <item x="4"/>
        <item m="1" x="135"/>
        <item x="1"/>
        <item m="1" x="141"/>
        <item m="1" x="225"/>
        <item m="1" x="231"/>
        <item m="1" x="239"/>
        <item m="1" x="82"/>
        <item m="1" x="245"/>
        <item m="1" x="88"/>
        <item m="1" x="252"/>
        <item m="1" x="94"/>
        <item m="1" x="263"/>
        <item m="1" x="107"/>
        <item x="2"/>
        <item m="1" x="112"/>
        <item m="1" x="275"/>
        <item m="1" x="281"/>
        <item m="1" x="123"/>
        <item m="1" x="286"/>
        <item m="1" x="129"/>
        <item m="1" x="292"/>
        <item m="1" x="136"/>
        <item m="1" x="142"/>
        <item m="1" x="300"/>
        <item m="1" x="146"/>
        <item m="1" x="305"/>
        <item m="1" x="151"/>
        <item m="1" x="309"/>
        <item m="1" x="83"/>
        <item m="1" x="246"/>
        <item m="1" x="89"/>
        <item m="1" x="253"/>
        <item m="1" x="95"/>
        <item m="1" x="259"/>
        <item m="1" x="108"/>
        <item m="1" x="113"/>
        <item m="1" x="276"/>
        <item m="1" x="118"/>
        <item m="1" x="282"/>
        <item m="1" x="124"/>
        <item m="1" x="287"/>
        <item m="1" x="293"/>
        <item m="1" x="137"/>
        <item m="1" x="297"/>
        <item m="1" x="301"/>
        <item m="1" x="147"/>
        <item m="1" x="152"/>
        <item m="1" x="310"/>
        <item m="1" x="157"/>
        <item m="1" x="320"/>
        <item m="1" x="254"/>
        <item m="1" x="96"/>
        <item m="1" x="103"/>
        <item m="1" x="270"/>
        <item m="1" x="119"/>
        <item m="1" x="283"/>
        <item m="1" x="131"/>
        <item m="1" x="294"/>
        <item m="1" x="138"/>
        <item m="1" x="298"/>
        <item m="1" x="143"/>
        <item m="1" x="302"/>
        <item m="1" x="148"/>
        <item m="1" x="307"/>
        <item m="1" x="153"/>
        <item m="1" x="158"/>
        <item m="1" x="316"/>
        <item m="1" x="321"/>
        <item m="1" x="165"/>
        <item m="1" x="6"/>
        <item m="1" x="169"/>
        <item m="1" x="265"/>
        <item m="1" x="109"/>
        <item m="1" x="271"/>
        <item m="1" x="277"/>
        <item m="1" x="284"/>
        <item m="1" x="126"/>
        <item m="1" x="288"/>
        <item m="1" x="139"/>
        <item m="1" x="144"/>
        <item m="1" x="303"/>
        <item m="1" x="149"/>
        <item m="1" x="154"/>
        <item m="1" x="312"/>
        <item m="1" x="159"/>
        <item m="1" x="317"/>
        <item m="1" x="162"/>
        <item m="1" x="322"/>
        <item m="1" x="166"/>
        <item m="1" x="170"/>
        <item m="1" x="9"/>
        <item m="1" x="11"/>
        <item m="1" x="175"/>
        <item m="1" x="15"/>
        <item m="1" x="120"/>
        <item m="1" x="133"/>
        <item m="1" x="299"/>
        <item m="1" x="145"/>
        <item m="1" x="308"/>
        <item m="1" x="160"/>
        <item m="1" x="318"/>
        <item m="1" x="163"/>
        <item m="1" x="167"/>
        <item m="1" x="173"/>
        <item m="1" x="176"/>
        <item m="1" x="16"/>
        <item m="1" x="180"/>
        <item m="1" x="290"/>
        <item m="1" x="295"/>
        <item m="1" x="140"/>
        <item m="1" x="304"/>
        <item m="1" x="156"/>
        <item m="1" x="314"/>
        <item m="1" x="164"/>
        <item m="1" x="8"/>
        <item m="1" x="171"/>
        <item m="1" x="10"/>
        <item m="1" x="174"/>
        <item m="1" x="13"/>
        <item m="1" x="18"/>
        <item m="1" x="187"/>
        <item m="1" x="25"/>
        <item m="1" x="179"/>
        <item m="1" x="27"/>
        <item m="1" x="50"/>
        <item m="1" x="68"/>
        <item m="1" x="233"/>
        <item m="1" x="45"/>
        <item m="1" x="76"/>
        <item m="1" x="189"/>
        <item m="1" x="197"/>
        <item m="1" x="205"/>
        <item m="1" x="222"/>
        <item m="1" x="63"/>
        <item m="1" x="78"/>
        <item m="1" x="243"/>
        <item m="1" x="249"/>
        <item m="1" x="267"/>
        <item m="1" x="12"/>
        <item m="1" x="134"/>
        <item m="1" x="319"/>
        <item m="1" x="324"/>
        <item m="1" x="125"/>
        <item m="1" x="102"/>
        <item m="1" x="264"/>
        <item m="1" x="269"/>
        <item m="1" x="32"/>
        <item m="1" x="43"/>
        <item m="1" x="208"/>
        <item m="1" x="130"/>
        <item m="1" x="37"/>
        <item m="1" x="7"/>
        <item m="1" x="132"/>
        <item m="1" x="313"/>
        <item m="1" x="247"/>
        <item m="1" x="195"/>
        <item m="1" x="101"/>
        <item m="1" x="315"/>
        <item m="1" x="161"/>
        <item m="1" x="306"/>
        <item m="1" x="127"/>
        <item m="1" x="172"/>
        <item m="1" x="155"/>
        <item m="1" x="289"/>
        <item m="1" x="150"/>
        <item m="1" x="260"/>
        <item m="1" x="311"/>
        <item m="1" x="296"/>
        <item m="1" x="323"/>
        <item m="1" x="168"/>
        <item m="1" x="278"/>
        <item m="1" x="177"/>
        <item m="1" x="186"/>
        <item m="1" x="114"/>
      </items>
    </pivotField>
    <pivotField axis="axisPage" compact="0" outline="0" showAll="0" defaultSubtotal="0">
      <items count="2">
        <item x="0"/>
        <item m="1" x="1"/>
      </items>
    </pivotField>
    <pivotField axis="axisCol" compact="0" outline="0" showAll="0" defaultSubtotal="0">
      <items count="4">
        <item h="1" m="1" x="2"/>
        <item x="0"/>
        <item h="1" x="1"/>
        <item h="1" m="1" x="3"/>
      </items>
    </pivotField>
    <pivotField compact="0" numFmtId="167" outline="0" showAll="0" defaultSubtotal="0"/>
    <pivotField compact="0" numFmtId="168" outline="0" showAll="0" defaultSubtotal="0"/>
    <pivotField compact="0" outline="0" showAll="0" defaultSubtotal="0"/>
    <pivotField compact="0" numFmtId="167" outline="0" showAll="0" defaultSubtotal="0"/>
    <pivotField compact="0" numFmtId="3" outline="0" showAll="0" defaultSubtotal="0"/>
    <pivotField compact="0" outline="0" showAll="0" defaultSubtotal="0"/>
    <pivotField compact="0" outline="0" showAll="0" defaultSubtotal="0"/>
    <pivotField axis="axisPage" compact="0" outline="0" showAll="0" defaultSubtotal="0">
      <items count="5">
        <item m="1" x="3"/>
        <item x="2"/>
        <item m="1" x="4"/>
        <item x="1"/>
        <item x="0"/>
      </items>
    </pivotField>
    <pivotField compact="0" outline="0" showAll="0" defaultSubtotal="0"/>
    <pivotField compact="0" outline="0" showAll="0" defaultSubtotal="0"/>
    <pivotField compact="0" numFmtId="167" outline="0" showAll="0" defaultSubtotal="0"/>
    <pivotField compact="0" outline="0" showAll="0" defaultSubtotal="0"/>
    <pivotField compact="0" numFmtId="167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68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name="Week " axis="axisPage" compact="0" outline="0" multipleItemSelectionAllowed="1" showAll="0">
      <items count="9">
        <item m="1" x="5"/>
        <item x="3"/>
        <item x="0"/>
        <item x="1"/>
        <item h="1" m="1" x="4"/>
        <item h="1" m="1" x="7"/>
        <item h="1" m="1" x="6"/>
        <item h="1" x="2"/>
        <item t="default"/>
      </items>
    </pivotField>
    <pivotField compact="0" outline="0" showAll="0" defaultSubtotal="0"/>
    <pivotField name="Customer Name" axis="axisRow" compact="0" outline="0" showAll="0">
      <items count="9">
        <item x="6"/>
        <item x="2"/>
        <item x="5"/>
        <item x="4"/>
        <item x="3"/>
        <item x="1"/>
        <item x="0"/>
        <item m="1" x="7"/>
        <item t="default"/>
      </items>
    </pivotField>
    <pivotField name="Oppty Owner" axis="axisRow" compact="0" outline="0" showAll="0" defaultSubtotal="0">
      <items count="267">
        <item m="1" x="255"/>
        <item m="1" x="199"/>
        <item m="1" x="190"/>
        <item m="1" x="206"/>
        <item m="1" x="112"/>
        <item m="1" x="201"/>
        <item m="1" x="228"/>
        <item m="1" x="193"/>
        <item m="1" x="113"/>
        <item m="1" x="134"/>
        <item m="1" x="20"/>
        <item m="1" x="252"/>
        <item x="5"/>
        <item m="1" x="55"/>
        <item m="1" x="173"/>
        <item m="1" x="98"/>
        <item m="1" x="102"/>
        <item m="1" x="92"/>
        <item m="1" x="18"/>
        <item m="1" x="121"/>
        <item m="1" x="135"/>
        <item m="1" x="223"/>
        <item m="1" x="15"/>
        <item m="1" x="218"/>
        <item m="1" x="197"/>
        <item m="1" x="256"/>
        <item m="1" x="187"/>
        <item m="1" x="73"/>
        <item m="1" x="43"/>
        <item m="1" x="137"/>
        <item m="1" x="105"/>
        <item m="1" x="194"/>
        <item m="1" x="108"/>
        <item m="1" x="71"/>
        <item m="1" x="170"/>
        <item m="1" x="229"/>
        <item m="1" x="168"/>
        <item m="1" x="9"/>
        <item m="1" x="149"/>
        <item m="1" x="169"/>
        <item m="1" x="257"/>
        <item m="1" x="225"/>
        <item m="1" x="118"/>
        <item m="1" x="103"/>
        <item m="1" x="205"/>
        <item x="2"/>
        <item m="1" x="185"/>
        <item m="1" x="254"/>
        <item m="1" x="250"/>
        <item m="1" x="58"/>
        <item m="1" x="204"/>
        <item m="1" x="191"/>
        <item m="1" x="117"/>
        <item m="1" x="158"/>
        <item m="1" x="99"/>
        <item m="1" x="164"/>
        <item m="1" x="178"/>
        <item m="1" x="75"/>
        <item m="1" x="36"/>
        <item m="1" x="132"/>
        <item m="1" x="211"/>
        <item m="1" x="26"/>
        <item m="1" x="262"/>
        <item m="1" x="266"/>
        <item m="1" x="109"/>
        <item m="1" x="244"/>
        <item m="1" x="217"/>
        <item x="1"/>
        <item m="1" x="60"/>
        <item m="1" x="77"/>
        <item m="1" x="246"/>
        <item m="1" x="31"/>
        <item m="1" x="29"/>
        <item m="1" x="214"/>
        <item m="1" x="21"/>
        <item m="1" x="247"/>
        <item m="1" x="128"/>
        <item m="1" x="44"/>
        <item m="1" x="233"/>
        <item m="1" x="182"/>
        <item m="1" x="72"/>
        <item m="1" x="242"/>
        <item m="1" x="162"/>
        <item m="1" x="111"/>
        <item m="1" x="66"/>
        <item m="1" x="90"/>
        <item m="1" x="69"/>
        <item m="1" x="133"/>
        <item m="1" x="28"/>
        <item m="1" x="25"/>
        <item x="3"/>
        <item m="1" x="264"/>
        <item m="1" x="231"/>
        <item m="1" x="74"/>
        <item m="1" x="114"/>
        <item m="1" x="160"/>
        <item m="1" x="144"/>
        <item m="1" x="263"/>
        <item x="7"/>
        <item m="1" x="253"/>
        <item m="1" x="56"/>
        <item m="1" x="86"/>
        <item m="1" x="150"/>
        <item m="1" x="67"/>
        <item m="1" x="93"/>
        <item m="1" x="62"/>
        <item m="1" x="30"/>
        <item m="1" x="12"/>
        <item m="1" x="47"/>
        <item m="1" x="265"/>
        <item m="1" x="140"/>
        <item m="1" x="17"/>
        <item m="1" x="89"/>
        <item m="1" x="76"/>
        <item m="1" x="180"/>
        <item m="1" x="219"/>
        <item m="1" x="131"/>
        <item m="1" x="120"/>
        <item m="1" x="161"/>
        <item m="1" x="38"/>
        <item m="1" x="241"/>
        <item m="1" x="188"/>
        <item m="1" x="251"/>
        <item x="0"/>
        <item m="1" x="172"/>
        <item m="1" x="40"/>
        <item m="1" x="24"/>
        <item m="1" x="181"/>
        <item m="1" x="54"/>
        <item m="1" x="192"/>
        <item m="1" x="224"/>
        <item m="1" x="123"/>
        <item m="1" x="159"/>
        <item m="1" x="52"/>
        <item m="1" x="226"/>
        <item m="1" x="167"/>
        <item m="1" x="151"/>
        <item m="1" x="245"/>
        <item m="1" x="147"/>
        <item m="1" x="48"/>
        <item m="1" x="125"/>
        <item m="1" x="57"/>
        <item m="1" x="258"/>
        <item m="1" x="155"/>
        <item m="1" x="261"/>
        <item m="1" x="13"/>
        <item m="1" x="65"/>
        <item m="1" x="122"/>
        <item m="1" x="200"/>
        <item m="1" x="207"/>
        <item m="1" x="209"/>
        <item m="1" x="139"/>
        <item m="1" x="116"/>
        <item m="1" x="115"/>
        <item m="1" x="51"/>
        <item m="1" x="80"/>
        <item m="1" x="129"/>
        <item m="1" x="175"/>
        <item m="1" x="95"/>
        <item m="1" x="141"/>
        <item m="1" x="260"/>
        <item m="1" x="81"/>
        <item m="1" x="10"/>
        <item m="1" x="39"/>
        <item m="1" x="202"/>
        <item m="1" x="221"/>
        <item m="1" x="216"/>
        <item m="1" x="163"/>
        <item m="1" x="220"/>
        <item m="1" x="106"/>
        <item m="1" x="171"/>
        <item m="1" x="100"/>
        <item m="1" x="186"/>
        <item m="1" x="165"/>
        <item m="1" x="85"/>
        <item m="1" x="41"/>
        <item m="1" x="68"/>
        <item m="1" x="101"/>
        <item m="1" x="88"/>
        <item m="1" x="143"/>
        <item m="1" x="259"/>
        <item m="1" x="222"/>
        <item m="1" x="227"/>
        <item m="1" x="213"/>
        <item m="1" x="104"/>
        <item m="1" x="145"/>
        <item m="1" x="195"/>
        <item m="1" x="152"/>
        <item m="1" x="32"/>
        <item m="1" x="27"/>
        <item m="1" x="232"/>
        <item m="1" x="22"/>
        <item m="1" x="184"/>
        <item m="1" x="234"/>
        <item m="1" x="97"/>
        <item m="1" x="96"/>
        <item m="1" x="110"/>
        <item m="1" x="19"/>
        <item m="1" x="183"/>
        <item m="1" x="45"/>
        <item m="1" x="189"/>
        <item m="1" x="63"/>
        <item m="1" x="230"/>
        <item m="1" x="33"/>
        <item m="1" x="8"/>
        <item m="1" x="238"/>
        <item m="1" x="91"/>
        <item m="1" x="107"/>
        <item m="1" x="176"/>
        <item x="6"/>
        <item m="1" x="94"/>
        <item m="1" x="235"/>
        <item m="1" x="61"/>
        <item m="1" x="236"/>
        <item m="1" x="49"/>
        <item m="1" x="248"/>
        <item m="1" x="237"/>
        <item m="1" x="124"/>
        <item m="1" x="177"/>
        <item m="1" x="79"/>
        <item m="1" x="59"/>
        <item m="1" x="82"/>
        <item m="1" x="166"/>
        <item m="1" x="136"/>
        <item m="1" x="157"/>
        <item m="1" x="179"/>
        <item x="4"/>
        <item m="1" x="142"/>
        <item m="1" x="53"/>
        <item m="1" x="249"/>
        <item m="1" x="64"/>
        <item m="1" x="11"/>
        <item m="1" x="240"/>
        <item m="1" x="196"/>
        <item m="1" x="23"/>
        <item m="1" x="126"/>
        <item m="1" x="35"/>
        <item m="1" x="153"/>
        <item m="1" x="138"/>
        <item m="1" x="50"/>
        <item m="1" x="215"/>
        <item m="1" x="156"/>
        <item m="1" x="174"/>
        <item m="1" x="16"/>
        <item m="1" x="70"/>
        <item m="1" x="130"/>
        <item m="1" x="243"/>
        <item m="1" x="84"/>
        <item m="1" x="87"/>
        <item m="1" x="127"/>
        <item m="1" x="198"/>
        <item m="1" x="146"/>
        <item m="1" x="34"/>
        <item m="1" x="148"/>
        <item m="1" x="212"/>
        <item m="1" x="119"/>
        <item m="1" x="83"/>
        <item m="1" x="203"/>
        <item m="1" x="78"/>
        <item m="1" x="42"/>
        <item m="1" x="154"/>
        <item m="1" x="208"/>
        <item m="1" x="210"/>
        <item m="1" x="46"/>
        <item m="1" x="239"/>
        <item m="1" x="14"/>
        <item m="1" x="37"/>
      </items>
    </pivotField>
    <pivotField dataField="1" compact="0" outline="0" showAll="0" defaultSubtotal="0"/>
    <pivotField dataField="1" compact="0" outline="0" showAll="0" defaultSubtotal="0"/>
  </pivotFields>
  <rowFields count="7">
    <field x="96"/>
    <field x="0"/>
    <field x="8"/>
    <field x="97"/>
    <field x="12"/>
    <field x="45"/>
    <field x="5"/>
  </rowFields>
  <rowItems count="3">
    <i>
      <x v="6"/>
      <x v="1807"/>
      <x v="3006"/>
      <x v="123"/>
      <x/>
      <x v="144"/>
      <x v="3"/>
    </i>
    <i t="default">
      <x v="6"/>
    </i>
    <i t="grand">
      <x/>
    </i>
  </rowItems>
  <colFields count="2">
    <field x="47"/>
    <field x="-2"/>
  </colFields>
  <colItems count="3">
    <i>
      <x v="1"/>
      <x/>
    </i>
    <i r="1" i="1">
      <x v="1"/>
    </i>
    <i r="1" i="2">
      <x v="2"/>
    </i>
  </colItems>
  <pageFields count="3">
    <pageField fld="55" item="4" hier="-1"/>
    <pageField fld="46" item="0" hier="-1"/>
    <pageField fld="94" hier="-1"/>
  </pageFields>
  <dataFields count="3">
    <dataField name=" TCV" fld="10" baseField="0" baseItem="0" numFmtId="172"/>
    <dataField name=" PCW Identified" fld="98" baseField="0" baseItem="0" numFmtId="172"/>
    <dataField name=" PCW Performed" fld="99" baseField="0" baseItem="0" numFmtId="172"/>
  </dataFields>
  <formats count="10">
    <format dxfId="344">
      <pivotArea type="all" outline="0" fieldPosition="0"/>
    </format>
    <format dxfId="343">
      <pivotArea dataOnly="0" labelOnly="1" outline="0" fieldPosition="0">
        <references count="1">
          <reference field="45" count="0"/>
        </references>
      </pivotArea>
    </format>
    <format dxfId="342">
      <pivotArea dataOnly="0" outline="0" fieldPosition="0">
        <references count="3">
          <reference field="46" count="1" selected="0">
            <x v="0"/>
          </reference>
          <reference field="55" count="1" selected="0">
            <x v="4"/>
          </reference>
          <reference field="96" count="0" defaultSubtotal="1"/>
        </references>
      </pivotArea>
    </format>
    <format dxfId="341">
      <pivotArea dataOnly="0" outline="0" fieldPosition="0">
        <references count="3">
          <reference field="46" count="1" selected="0">
            <x v="0"/>
          </reference>
          <reference field="55" count="1" selected="0">
            <x v="4"/>
          </reference>
          <reference field="96" count="0" defaultSubtotal="1"/>
        </references>
      </pivotArea>
    </format>
    <format dxfId="340">
      <pivotArea outline="0" fieldPosition="0">
        <references count="1">
          <reference field="4294967294" count="1">
            <x v="1"/>
          </reference>
        </references>
      </pivotArea>
    </format>
    <format dxfId="339">
      <pivotArea dataOnly="0" outline="0" fieldPosition="0">
        <references count="1">
          <reference field="4294967294" count="1">
            <x v="1"/>
          </reference>
        </references>
      </pivotArea>
    </format>
    <format dxfId="338">
      <pivotArea outline="0" fieldPosition="0">
        <references count="1">
          <reference field="4294967294" count="1">
            <x v="2"/>
          </reference>
        </references>
      </pivotArea>
    </format>
    <format dxfId="337">
      <pivotArea dataOnly="0" outline="0" fieldPosition="0">
        <references count="1">
          <reference field="4294967294" count="1">
            <x v="2"/>
          </reference>
        </references>
      </pivotArea>
    </format>
    <format dxfId="336">
      <pivotArea outline="0" fieldPosition="0">
        <references count="1">
          <reference field="4294967294" count="1">
            <x v="0"/>
          </reference>
        </references>
      </pivotArea>
    </format>
    <format dxfId="335">
      <pivotArea dataOnly="0" outline="0" fieldPosition="0">
        <references count="1">
          <reference field="4294967294" count="1">
            <x v="0"/>
          </reference>
        </references>
      </pivotArea>
    </format>
  </formats>
  <pivotTableStyleInfo name="mydup2" showRowHeaders="1" showColHeaders="1" showRowStripes="0" showColStripes="0" showLastColumn="1"/>
</pivotTableDefinition>
</file>

<file path=xl/pivotTables/pivotTable12.xml><?xml version="1.0" encoding="utf-8"?>
<pivotTableDefinition xmlns="http://schemas.openxmlformats.org/spreadsheetml/2006/main" name="PivotTable6" cacheId="15" applyNumberFormats="0" applyBorderFormats="0" applyFontFormats="0" applyPatternFormats="0" applyAlignmentFormats="0" applyWidthHeightFormats="1" dataCaption="Values" updatedVersion="3" minRefreshableVersion="3" useAutoFormatting="1" colGrandTotals="0" itemPrintTitles="1" createdVersion="4" indent="0" compact="0" compactData="0" multipleFieldFilters="0">
  <location ref="A4:J18" firstHeaderRow="1" firstDataRow="2" firstDataCol="8" rowPageCount="2" colPageCount="1"/>
  <pivotFields count="100">
    <pivotField axis="axisRow" compact="0" outline="0" showAll="0" defaultSubtotal="0">
      <items count="2853">
        <item m="1" x="1655"/>
        <item m="1" x="2675"/>
        <item m="1" x="1848"/>
        <item m="1" x="2337"/>
        <item m="1" x="2413"/>
        <item m="1" x="1709"/>
        <item m="1" x="2667"/>
        <item m="1" x="1933"/>
        <item m="1" x="2697"/>
        <item m="1" x="629"/>
        <item m="1" x="1118"/>
        <item m="1" x="1336"/>
        <item m="1" x="2715"/>
        <item m="1" x="2488"/>
        <item m="1" x="2161"/>
        <item m="1" x="1070"/>
        <item m="1" x="2221"/>
        <item m="1" x="2509"/>
        <item m="1" x="1937"/>
        <item m="1" x="1734"/>
        <item m="1" x="255"/>
        <item m="1" x="1567"/>
        <item m="1" x="2467"/>
        <item m="1" x="143"/>
        <item m="1" x="92"/>
        <item m="1" x="936"/>
        <item m="1" x="2030"/>
        <item m="1" x="1107"/>
        <item m="1" x="1284"/>
        <item m="1" x="275"/>
        <item m="1" x="1534"/>
        <item m="1" x="1633"/>
        <item m="1" x="2088"/>
        <item m="1" x="2749"/>
        <item m="1" x="1556"/>
        <item m="1" x="2668"/>
        <item m="1" x="181"/>
        <item m="1" x="2448"/>
        <item m="1" x="1685"/>
        <item m="1" x="1244"/>
        <item m="1" x="132"/>
        <item m="1" x="139"/>
        <item m="1" x="2339"/>
        <item m="1" x="469"/>
        <item m="1" x="260"/>
        <item m="1" x="963"/>
        <item m="1" x="299"/>
        <item m="1" x="854"/>
        <item m="1" x="2771"/>
        <item m="1" x="1705"/>
        <item m="1" x="39"/>
        <item m="1" x="1467"/>
        <item m="1" x="579"/>
        <item m="1" x="2562"/>
        <item m="1" x="2394"/>
        <item m="1" x="206"/>
        <item m="1" x="2655"/>
        <item m="1" x="1008"/>
        <item m="1" x="1827"/>
        <item m="1" x="140"/>
        <item m="1" x="1001"/>
        <item m="1" x="1748"/>
        <item m="1" x="286"/>
        <item m="1" x="2505"/>
        <item m="1" x="1812"/>
        <item m="1" x="1260"/>
        <item m="1" x="2690"/>
        <item m="1" x="1126"/>
        <item m="1" x="1656"/>
        <item m="1" x="840"/>
        <item m="1" x="540"/>
        <item m="1" x="235"/>
        <item m="1" x="270"/>
        <item m="1" x="2812"/>
        <item m="1" x="959"/>
        <item m="1" x="723"/>
        <item m="1" x="2805"/>
        <item m="1" x="2083"/>
        <item m="1" x="1947"/>
        <item m="1" x="2671"/>
        <item m="1" x="1695"/>
        <item m="1" x="489"/>
        <item m="1" x="1828"/>
        <item m="1" x="590"/>
        <item m="1" x="851"/>
        <item m="1" x="2271"/>
        <item m="1" x="2034"/>
        <item m="1" x="1188"/>
        <item m="1" x="399"/>
        <item m="1" x="89"/>
        <item m="1" x="479"/>
        <item m="1" x="573"/>
        <item m="1" x="2203"/>
        <item m="1" x="2844"/>
        <item m="1" x="701"/>
        <item m="1" x="2524"/>
        <item m="1" x="1616"/>
        <item m="1" x="613"/>
        <item m="1" x="1297"/>
        <item m="1" x="2193"/>
        <item m="1" x="197"/>
        <item m="1" x="881"/>
        <item m="1" x="2365"/>
        <item m="1" x="180"/>
        <item m="1" x="136"/>
        <item m="1" x="1032"/>
        <item m="1" x="2135"/>
        <item m="1" x="1735"/>
        <item m="1" x="1271"/>
        <item m="1" x="161"/>
        <item m="1" x="2643"/>
        <item m="1" x="1372"/>
        <item m="1" x="2343"/>
        <item m="1" x="2452"/>
        <item m="1" x="202"/>
        <item m="1" x="975"/>
        <item m="1" x="2813"/>
        <item m="1" x="1251"/>
        <item m="1" x="2563"/>
        <item m="1" x="1736"/>
        <item m="1" x="2007"/>
        <item m="1" x="1212"/>
        <item m="1" x="433"/>
        <item m="1" x="2079"/>
        <item m="1" x="2696"/>
        <item m="1" x="2148"/>
        <item m="1" x="1335"/>
        <item m="1" x="2117"/>
        <item m="1" x="813"/>
        <item m="1" x="2496"/>
        <item m="1" x="211"/>
        <item m="1" x="2522"/>
        <item m="1" x="492"/>
        <item m="1" x="1807"/>
        <item m="1" x="1038"/>
        <item m="1" x="120"/>
        <item m="1" x="564"/>
        <item m="1" x="1159"/>
        <item m="1" x="59"/>
        <item m="1" x="1506"/>
        <item m="1" x="1799"/>
        <item m="1" x="644"/>
        <item m="1" x="2550"/>
        <item m="1" x="2773"/>
        <item m="1" x="1956"/>
        <item m="1" x="1319"/>
        <item m="1" x="891"/>
        <item m="1" x="2382"/>
        <item m="1" x="1468"/>
        <item m="1" x="497"/>
        <item m="1" x="952"/>
        <item m="1" x="2711"/>
        <item m="1" x="1728"/>
        <item m="1" x="1796"/>
        <item m="1" x="704"/>
        <item m="1" x="938"/>
        <item m="1" x="925"/>
        <item m="1" x="1647"/>
        <item m="1" x="784"/>
        <item m="1" x="1115"/>
        <item m="1" x="1259"/>
        <item m="1" x="808"/>
        <item m="1" x="1831"/>
        <item m="1" x="1861"/>
        <item m="1" x="2133"/>
        <item m="1" x="1964"/>
        <item m="1" x="1016"/>
        <item m="1" x="149"/>
        <item m="1" x="1013"/>
        <item m="1" x="1953"/>
        <item m="1" x="2138"/>
        <item m="1" x="117"/>
        <item m="1" x="2216"/>
        <item m="1" x="1422"/>
        <item m="1" x="90"/>
        <item m="1" x="102"/>
        <item m="1" x="2314"/>
        <item m="1" x="1448"/>
        <item m="1" x="233"/>
        <item m="1" x="2085"/>
        <item m="1" x="671"/>
        <item m="1" x="2002"/>
        <item m="1" x="2173"/>
        <item m="1" x="1708"/>
        <item m="1" x="2627"/>
        <item m="1" x="934"/>
        <item m="1" x="2579"/>
        <item m="1" x="8"/>
        <item m="1" x="291"/>
        <item m="1" x="443"/>
        <item m="1" x="22"/>
        <item m="1" x="1196"/>
        <item m="1" x="2463"/>
        <item m="1" x="430"/>
        <item m="1" x="967"/>
        <item m="1" x="1599"/>
        <item m="1" x="1380"/>
        <item m="1" x="237"/>
        <item m="1" x="720"/>
        <item m="1" x="446"/>
        <item m="1" x="1117"/>
        <item m="1" x="1395"/>
        <item m="1" x="1842"/>
        <item m="1" x="603"/>
        <item m="1" x="1668"/>
        <item m="1" x="218"/>
        <item m="1" x="1150"/>
        <item m="1" x="2062"/>
        <item m="1" x="2180"/>
        <item m="1" x="518"/>
        <item m="1" x="1170"/>
        <item m="1" x="1209"/>
        <item m="1" x="1406"/>
        <item m="1" x="2461"/>
        <item m="1" x="169"/>
        <item m="1" x="2662"/>
        <item m="1" x="1030"/>
        <item m="1" x="1605"/>
        <item m="1" x="2425"/>
        <item m="1" x="1943"/>
        <item m="1" x="2649"/>
        <item m="1" x="1205"/>
        <item m="1" x="332"/>
        <item m="1" x="360"/>
        <item m="1" x="1441"/>
        <item m="1" x="1551"/>
        <item m="1" x="2405"/>
        <item m="1" x="1371"/>
        <item m="1" x="1992"/>
        <item m="1" x="2397"/>
        <item m="1" x="2761"/>
        <item m="1" x="1453"/>
        <item m="1" x="2131"/>
        <item m="1" x="593"/>
        <item m="1" x="1171"/>
        <item m="1" x="926"/>
        <item m="1" x="68"/>
        <item m="1" x="1029"/>
        <item m="1" x="1415"/>
        <item m="1" x="1803"/>
        <item m="1" x="2704"/>
        <item m="1" x="1080"/>
        <item m="1" x="984"/>
        <item m="1" x="1306"/>
        <item m="1" x="1895"/>
        <item m="1" x="825"/>
        <item m="1" x="533"/>
        <item m="1" x="2277"/>
        <item m="1" x="771"/>
        <item m="1" x="675"/>
        <item m="1" x="1677"/>
        <item m="1" x="2449"/>
        <item m="1" x="832"/>
        <item m="1" x="856"/>
        <item m="1" x="2031"/>
        <item m="1" x="1062"/>
        <item m="1" x="1123"/>
        <item m="1" x="1571"/>
        <item m="1" x="1955"/>
        <item m="1" x="2826"/>
        <item m="1" x="1681"/>
        <item m="1" x="96"/>
        <item m="1" x="2419"/>
        <item m="1" x="1086"/>
        <item m="1" x="175"/>
        <item m="1" x="750"/>
        <item m="1" x="2378"/>
        <item m="1" x="1039"/>
        <item m="1" x="1982"/>
        <item m="1" x="1364"/>
        <item m="1" x="2206"/>
        <item m="1" x="1361"/>
        <item m="1" x="791"/>
        <item m="1" x="1639"/>
        <item m="1" x="1606"/>
        <item m="1" x="567"/>
        <item m="1" x="636"/>
        <item m="1" x="2284"/>
        <item m="1" x="294"/>
        <item m="1" x="820"/>
        <item m="1" x="1014"/>
        <item m="1" x="806"/>
        <item m="1" x="2217"/>
        <item m="1" x="2537"/>
        <item m="1" x="983"/>
        <item m="1" x="1347"/>
        <item m="1" x="483"/>
        <item m="1" x="256"/>
        <item m="1" x="762"/>
        <item m="1" x="2775"/>
        <item m="1" x="1810"/>
        <item m="1" x="544"/>
        <item m="1" x="507"/>
        <item m="1" x="2451"/>
        <item m="1" x="1573"/>
        <item m="1" x="1470"/>
        <item m="1" x="1858"/>
        <item m="1" x="1540"/>
        <item m="1" x="1622"/>
        <item m="1" x="1087"/>
        <item m="1" x="80"/>
        <item m="1" x="990"/>
        <item m="1" x="760"/>
        <item m="1" x="900"/>
        <item m="1" x="467"/>
        <item m="1" x="24"/>
        <item m="1" x="1042"/>
        <item m="1" x="1600"/>
        <item m="1" x="1216"/>
        <item m="1" x="474"/>
        <item m="1" x="1243"/>
        <item m="1" x="826"/>
        <item m="1" x="2121"/>
        <item m="1" x="1462"/>
        <item m="1" x="290"/>
        <item m="1" x="222"/>
        <item m="1" x="1343"/>
        <item m="1" x="1763"/>
        <item m="1" x="337"/>
        <item m="1" x="1898"/>
        <item m="1" x="1187"/>
        <item m="1" x="911"/>
        <item m="1" x="1065"/>
        <item m="1" x="322"/>
        <item m="1" x="628"/>
        <item m="1" x="1460"/>
        <item m="1" x="297"/>
        <item m="1" x="2530"/>
        <item m="1" x="1370"/>
        <item m="1" x="401"/>
        <item m="1" x="2606"/>
        <item m="1" x="1833"/>
        <item m="1" x="1733"/>
        <item m="1" x="2503"/>
        <item m="1" x="210"/>
        <item m="1" x="2824"/>
        <item m="1" x="1525"/>
        <item m="1" x="2437"/>
        <item m="1" x="2852"/>
        <item m="1" x="1912"/>
        <item m="1" x="445"/>
        <item m="1" x="2393"/>
        <item m="1" x="2793"/>
        <item m="1" x="1778"/>
        <item m="1" x="2791"/>
        <item m="1" x="2107"/>
        <item m="1" x="1928"/>
        <item m="1" x="907"/>
        <item m="1" x="1168"/>
        <item m="1" x="1003"/>
        <item m="1" x="2321"/>
        <item m="1" x="2350"/>
        <item m="1" x="566"/>
        <item m="1" x="347"/>
        <item m="1" x="1391"/>
        <item m="1" x="2046"/>
        <item m="1" x="43"/>
        <item m="1" x="1457"/>
        <item m="1" x="2677"/>
        <item m="1" x="1538"/>
        <item m="1" x="1341"/>
        <item m="1" x="2310"/>
        <item m="1" x="1853"/>
        <item m="1" x="1517"/>
        <item m="1" x="1529"/>
        <item m="1" x="875"/>
        <item m="1" x="920"/>
        <item m="1" x="940"/>
        <item m="1" x="1426"/>
        <item m="1" x="2808"/>
        <item m="1" x="2729"/>
        <item m="1" x="787"/>
        <item m="1" x="1781"/>
        <item m="1" x="341"/>
        <item m="1" x="660"/>
        <item m="1" x="1433"/>
        <item m="1" x="1624"/>
        <item m="1" x="1445"/>
        <item m="1" x="1474"/>
        <item m="1" x="687"/>
        <item m="1" x="98"/>
        <item m="1" x="1376"/>
        <item m="1" x="755"/>
        <item m="1" x="944"/>
        <item m="1" x="1152"/>
        <item m="1" x="1819"/>
        <item m="1" x="436"/>
        <item m="1" x="166"/>
        <item x="2"/>
        <item m="1" x="130"/>
        <item m="1" x="458"/>
        <item m="1" x="1053"/>
        <item m="1" x="1411"/>
        <item m="1" x="905"/>
        <item m="1" x="1349"/>
        <item m="1" x="749"/>
        <item m="1" x="84"/>
        <item m="1" x="100"/>
        <item m="1" x="709"/>
        <item m="1" x="2759"/>
        <item m="1" x="2006"/>
        <item m="1" x="2402"/>
        <item m="1" x="491"/>
        <item m="1" x="442"/>
        <item m="1" x="105"/>
        <item m="1" x="119"/>
        <item m="1" x="311"/>
        <item m="1" x="1179"/>
        <item m="1" x="2546"/>
        <item m="1" x="1562"/>
        <item m="1" x="283"/>
        <item m="1" x="2840"/>
        <item m="1" x="1046"/>
        <item m="1" x="1988"/>
        <item m="1" x="1252"/>
        <item m="1" x="1993"/>
        <item m="1" x="2618"/>
        <item m="1" x="1320"/>
        <item m="1" x="1875"/>
        <item m="1" x="355"/>
        <item m="1" x="2322"/>
        <item m="1" x="1902"/>
        <item m="1" x="1303"/>
        <item m="1" x="2607"/>
        <item m="1" x="581"/>
        <item m="1" x="2349"/>
        <item m="1" x="2485"/>
        <item m="1" x="364"/>
        <item m="1" x="488"/>
        <item m="1" x="242"/>
        <item m="1" x="123"/>
        <item m="1" x="1192"/>
        <item m="1" x="292"/>
        <item m="1" x="2609"/>
        <item m="1" x="821"/>
        <item m="1" x="1375"/>
        <item m="1" x="336"/>
        <item m="1" x="2048"/>
        <item m="1" x="1664"/>
        <item m="1" x="198"/>
        <item m="1" x="190"/>
        <item m="1" x="23"/>
        <item m="1" x="668"/>
        <item m="1" x="2369"/>
        <item m="1" x="2386"/>
        <item m="1" x="542"/>
        <item m="1" x="1645"/>
        <item m="1" x="2260"/>
        <item m="1" x="1610"/>
        <item m="1" x="2169"/>
        <item m="1" x="2481"/>
        <item m="1" x="532"/>
        <item m="1" x="1501"/>
        <item m="1" x="977"/>
        <item m="1" x="2398"/>
        <item m="1" x="2795"/>
        <item m="1" x="1533"/>
        <item m="1" x="1289"/>
        <item m="1" x="2663"/>
        <item m="1" x="887"/>
        <item m="1" x="438"/>
        <item m="1" x="859"/>
        <item m="1" x="1028"/>
        <item m="1" x="2129"/>
        <item m="1" x="377"/>
        <item m="1" x="1010"/>
        <item m="1" x="2816"/>
        <item m="1" x="2554"/>
        <item m="1" x="673"/>
        <item m="1" x="2000"/>
        <item m="1" x="717"/>
        <item m="1" x="988"/>
        <item m="1" x="2737"/>
        <item m="1" x="1951"/>
        <item m="1" x="2249"/>
        <item m="1" x="746"/>
        <item m="1" x="1360"/>
        <item m="1" x="862"/>
        <item m="1" x="321"/>
        <item m="1" x="725"/>
        <item m="1" x="1537"/>
        <item m="1" x="1583"/>
        <item m="1" x="427"/>
        <item m="1" x="480"/>
        <item m="1" x="2750"/>
        <item m="1" x="1575"/>
        <item m="1" x="1960"/>
        <item m="1" x="1911"/>
        <item m="1" x="359"/>
        <item m="1" x="2642"/>
        <item m="1" x="1765"/>
        <item m="1" x="1712"/>
        <item m="1" x="1862"/>
        <item m="1" x="2558"/>
        <item m="1" x="318"/>
        <item m="1" x="838"/>
        <item m="1" x="1210"/>
        <item m="1" x="828"/>
        <item m="1" x="1022"/>
        <item m="1" x="609"/>
        <item m="1" x="381"/>
        <item m="1" x="2740"/>
        <item m="1" x="1945"/>
        <item m="1" x="1984"/>
        <item m="1" x="766"/>
        <item m="1" x="1089"/>
        <item m="1" x="2821"/>
        <item m="1" x="1147"/>
        <item m="1" x="1002"/>
        <item m="1" x="968"/>
        <item m="1" x="254"/>
        <item m="1" x="2177"/>
        <item m="1" x="2674"/>
        <item m="1" x="1272"/>
        <item m="1" x="942"/>
        <item m="1" x="2847"/>
        <item m="1" x="2529"/>
        <item m="1" x="2274"/>
        <item m="1" x="460"/>
        <item m="1" x="277"/>
        <item m="1" x="1989"/>
        <item m="1" x="2519"/>
        <item m="1" x="697"/>
        <item m="1" x="2308"/>
        <item m="1" x="1247"/>
        <item m="1" x="929"/>
        <item m="1" x="51"/>
        <item m="1" x="864"/>
        <item m="1" x="539"/>
        <item m="1" x="794"/>
        <item m="1" x="927"/>
        <item m="1" x="1228"/>
        <item m="1" x="2012"/>
        <item m="1" x="1418"/>
        <item m="1" x="1867"/>
        <item m="1" x="818"/>
        <item m="1" x="52"/>
        <item m="1" x="409"/>
        <item m="1" x="1849"/>
        <item m="1" x="249"/>
        <item m="1" x="624"/>
        <item m="1" x="160"/>
        <item m="1" x="333"/>
        <item m="1" x="2792"/>
        <item m="1" x="708"/>
        <item m="1" x="2145"/>
        <item m="1" x="2143"/>
        <item m="1" x="1580"/>
        <item m="1" x="602"/>
        <item m="1" x="568"/>
        <item m="1" x="27"/>
        <item m="1" x="78"/>
        <item m="1" x="2495"/>
        <item m="1" x="1226"/>
        <item m="1" x="1532"/>
        <item m="1" x="780"/>
        <item m="1" x="612"/>
        <item m="1" x="2829"/>
        <item m="1" x="822"/>
        <item m="1" x="2332"/>
        <item m="1" x="729"/>
        <item m="1" x="1056"/>
        <item m="1" x="2281"/>
        <item m="1" x="623"/>
        <item m="1" x="2317"/>
        <item m="1" x="2300"/>
        <item m="1" x="2624"/>
        <item m="1" x="244"/>
        <item m="1" x="1255"/>
        <item m="1" x="2196"/>
        <item m="1" x="637"/>
        <item m="1" x="2693"/>
        <item m="1" x="1565"/>
        <item m="1" x="570"/>
        <item m="1" x="1301"/>
        <item m="1" x="580"/>
        <item m="1" x="466"/>
        <item m="1" x="2019"/>
        <item m="1" x="1530"/>
        <item m="1" x="571"/>
        <item m="1" x="2578"/>
        <item m="1" x="2309"/>
        <item m="1" x="1091"/>
        <item m="1" x="2232"/>
        <item m="1" x="1424"/>
        <item m="1" x="1362"/>
        <item m="1" x="1935"/>
        <item m="1" x="2619"/>
        <item m="1" x="12"/>
        <item m="1" x="1535"/>
        <item m="1" x="1314"/>
        <item m="1" x="2679"/>
        <item m="1" x="2621"/>
        <item m="1" x="2021"/>
        <item m="1" x="1840"/>
        <item m="1" x="340"/>
        <item m="1" x="253"/>
        <item m="1" x="2039"/>
        <item m="1" x="234"/>
        <item m="1" x="411"/>
        <item m="1" x="2052"/>
        <item m="1" x="1162"/>
        <item m="1" x="11"/>
        <item m="1" x="2837"/>
        <item m="1" x="1673"/>
        <item m="1" x="2515"/>
        <item m="1" x="640"/>
        <item m="1" x="1729"/>
        <item m="1" x="2692"/>
        <item m="1" x="1111"/>
        <item m="1" x="2038"/>
        <item m="1" x="397"/>
        <item m="1" x="2136"/>
        <item m="1" x="789"/>
        <item m="1" x="971"/>
        <item m="1" x="2248"/>
        <item m="1" x="2698"/>
        <item m="1" x="685"/>
        <item m="1" x="2043"/>
        <item m="1" x="1690"/>
        <item m="1" x="2367"/>
        <item m="1" x="2770"/>
        <item m="1" x="1627"/>
        <item m="1" x="2140"/>
        <item m="1" x="2734"/>
        <item m="1" x="2456"/>
        <item m="1" x="2458"/>
        <item x="7"/>
        <item m="1" x="2800"/>
        <item m="1" x="1657"/>
        <item m="1" x="2506"/>
        <item m="1" x="230"/>
        <item m="1" x="1238"/>
        <item m="1" x="262"/>
        <item m="1" x="843"/>
        <item m="1" x="1745"/>
        <item m="1" x="2266"/>
        <item m="1" x="274"/>
        <item m="1" x="2024"/>
        <item m="1" x="2111"/>
        <item x="6"/>
        <item m="1" x="686"/>
        <item m="1" x="560"/>
        <item m="1" x="730"/>
        <item m="1" x="1180"/>
        <item m="1" x="405"/>
        <item m="1" x="1688"/>
        <item m="1" x="2262"/>
        <item m="1" x="1475"/>
        <item m="1" x="1559"/>
        <item m="1" x="2575"/>
        <item m="1" x="109"/>
        <item m="1" x="2818"/>
        <item m="1" x="1584"/>
        <item m="1" x="1423"/>
        <item m="1" x="395"/>
        <item m="1" x="196"/>
        <item m="1" x="265"/>
        <item m="1" x="954"/>
        <item m="1" x="2194"/>
        <item m="1" x="591"/>
        <item m="1" x="1421"/>
        <item m="1" x="2633"/>
        <item m="1" x="858"/>
        <item m="1" x="1158"/>
        <item m="1" x="737"/>
        <item m="1" x="2460"/>
        <item m="1" x="2403"/>
        <item m="1" x="2045"/>
        <item m="1" x="1619"/>
        <item m="1" x="1160"/>
        <item m="1" x="1215"/>
        <item m="1" x="188"/>
        <item m="1" x="350"/>
        <item m="1" x="1629"/>
        <item m="1" x="1726"/>
        <item m="1" x="385"/>
        <item m="1" x="1202"/>
        <item m="1" x="272"/>
        <item m="1" x="731"/>
        <item m="1" x="1983"/>
        <item m="1" x="2228"/>
        <item m="1" x="699"/>
        <item m="1" x="1312"/>
        <item m="1" x="463"/>
        <item m="1" x="1480"/>
        <item m="1" x="513"/>
        <item m="1" x="2234"/>
        <item m="1" x="726"/>
        <item m="1" x="2807"/>
        <item m="1" x="124"/>
        <item m="1" x="979"/>
        <item m="1" x="2732"/>
        <item m="1" x="1787"/>
        <item m="1" x="1543"/>
        <item m="1" x="2588"/>
        <item m="1" x="2125"/>
        <item m="1" x="1293"/>
        <item m="1" x="1430"/>
        <item m="1" x="125"/>
        <item m="1" x="2245"/>
        <item m="1" x="1766"/>
        <item m="1" x="2801"/>
        <item m="1" x="556"/>
        <item m="1" x="227"/>
        <item m="1" x="300"/>
        <item m="1" x="2429"/>
        <item m="1" x="108"/>
        <item m="1" x="2784"/>
        <item m="1" x="408"/>
        <item m="1" x="2803"/>
        <item m="1" x="1717"/>
        <item m="1" x="618"/>
        <item m="1" x="2132"/>
        <item m="1" x="2484"/>
        <item m="1" x="177"/>
        <item m="1" x="2010"/>
        <item m="1" x="999"/>
        <item m="1" x="874"/>
        <item m="1" x="2809"/>
        <item m="1" x="1449"/>
        <item m="1" x="2508"/>
        <item m="1" x="1941"/>
        <item m="1" x="367"/>
        <item m="1" x="1325"/>
        <item m="1" x="2510"/>
        <item m="1" x="1804"/>
        <item m="1" x="1485"/>
        <item m="1" x="1570"/>
        <item m="1" x="2074"/>
        <item m="1" x="2290"/>
        <item m="1" x="19"/>
        <item m="1" x="82"/>
        <item m="1" x="2833"/>
        <item m="1" x="1783"/>
        <item m="1" x="2285"/>
        <item m="1" x="2528"/>
        <item m="1" x="1261"/>
        <item m="1" x="1544"/>
        <item m="1" x="2820"/>
        <item m="1" x="1607"/>
        <item m="1" x="535"/>
        <item m="1" x="412"/>
        <item m="1" x="342"/>
        <item m="1" x="162"/>
        <item m="1" x="1377"/>
        <item m="1" x="1701"/>
        <item m="1" x="63"/>
        <item m="1" x="1706"/>
        <item m="1" x="888"/>
        <item m="1" x="128"/>
        <item m="1" x="798"/>
        <item m="1" x="1887"/>
        <item m="1" x="74"/>
        <item m="1" x="2533"/>
        <item m="1" x="2435"/>
        <item m="1" x="2620"/>
        <item m="1" x="1102"/>
        <item m="1" x="2628"/>
        <item m="1" x="1329"/>
        <item m="1" x="2165"/>
        <item m="1" x="2708"/>
        <item m="1" x="1436"/>
        <item m="1" x="2428"/>
        <item m="1" x="2268"/>
        <item m="1" x="972"/>
        <item m="1" x="1484"/>
        <item m="1" x="666"/>
        <item x="1"/>
        <item m="1" x="2541"/>
        <item m="1" x="951"/>
        <item m="1" x="1049"/>
        <item m="1" x="1553"/>
        <item m="1" x="2785"/>
        <item m="1" x="2758"/>
        <item m="1" x="1770"/>
        <item m="1" x="2208"/>
        <item m="1" x="183"/>
        <item m="1" x="961"/>
        <item m="1" x="65"/>
        <item m="1" x="2514"/>
        <item m="1" x="2197"/>
        <item m="1" x="2082"/>
        <item m="1" x="2638"/>
        <item m="1" x="1230"/>
        <item m="1" x="702"/>
        <item m="1" x="1149"/>
        <item m="1" x="2464"/>
        <item m="1" x="1137"/>
        <item m="1" x="287"/>
        <item m="1" x="2106"/>
        <item m="1" x="1541"/>
        <item m="1" x="2023"/>
        <item m="1" x="1379"/>
        <item m="1" x="2064"/>
        <item m="1" x="2070"/>
        <item m="1" x="2486"/>
        <item m="1" x="37"/>
        <item m="1" x="1971"/>
        <item m="1" x="1298"/>
        <item m="1" x="985"/>
        <item m="1" x="402"/>
        <item m="1" x="1507"/>
        <item m="1" x="417"/>
        <item m="1" x="71"/>
        <item m="1" x="1059"/>
        <item m="1" x="200"/>
        <item m="1" x="2497"/>
        <item m="1" x="60"/>
        <item m="1" x="2212"/>
        <item m="1" x="2473"/>
        <item m="1" x="1676"/>
        <item m="1" x="852"/>
        <item m="1" x="1269"/>
        <item m="1" x="631"/>
        <item m="1" x="1834"/>
        <item m="1" x="1146"/>
        <item m="1" x="2843"/>
        <item m="1" x="2097"/>
        <item m="1" x="1870"/>
        <item m="1" x="2086"/>
        <item m="1" x="2315"/>
        <item m="1" x="554"/>
        <item m="1" x="310"/>
        <item m="1" x="2316"/>
        <item m="1" x="2067"/>
        <item m="1" x="326"/>
        <item m="1" x="2370"/>
        <item m="1" x="2335"/>
        <item m="1" x="2222"/>
        <item m="1" x="1106"/>
        <item m="1" x="238"/>
        <item m="1" x="1823"/>
        <item m="1" x="1981"/>
        <item m="1" x="1101"/>
        <item m="1" x="605"/>
        <item m="1" x="1569"/>
        <item m="1" x="1675"/>
        <item m="1" x="982"/>
        <item m="1" x="939"/>
        <item m="1" x="893"/>
        <item m="1" x="338"/>
        <item m="1" x="9"/>
        <item m="1" x="2573"/>
        <item m="1" x="1463"/>
        <item m="1" x="2113"/>
        <item m="1" x="1172"/>
        <item m="1" x="1653"/>
        <item m="1" x="2446"/>
        <item m="1" x="1516"/>
        <item m="1" x="2686"/>
        <item m="1" x="279"/>
        <item m="1" x="597"/>
        <item m="1" x="1721"/>
        <item m="1" x="922"/>
        <item m="1" x="1446"/>
        <item m="1" x="2080"/>
        <item m="1" x="470"/>
        <item m="1" x="1934"/>
        <item m="1" x="2576"/>
        <item m="1" x="1458"/>
        <item m="1" x="1502"/>
        <item m="1" x="426"/>
        <item m="1" x="154"/>
        <item m="1" x="2548"/>
        <item m="1" x="2027"/>
        <item m="1" x="2240"/>
        <item m="1" x="1134"/>
        <item m="1" x="724"/>
        <item m="1" x="2172"/>
        <item m="1" x="2059"/>
        <item m="1" x="1998"/>
        <item m="1" x="352"/>
        <item m="1" x="50"/>
        <item m="1" x="2543"/>
        <item m="1" x="26"/>
        <item m="1" x="1832"/>
        <item m="1" x="947"/>
        <item m="1" x="2571"/>
        <item m="1" x="1604"/>
        <item m="1" x="1572"/>
        <item m="1" x="1555"/>
        <item m="1" x="527"/>
        <item m="1" x="2482"/>
        <item m="1" x="1381"/>
        <item m="1" x="1331"/>
        <item m="1" x="2518"/>
        <item m="1" x="2623"/>
        <item m="1" x="2205"/>
        <item m="1" x="620"/>
        <item m="1" x="2512"/>
        <item m="1" x="2166"/>
        <item m="1" x="414"/>
        <item m="1" x="2849"/>
        <item m="1" x="1764"/>
        <item m="1" x="1270"/>
        <item m="1" x="2104"/>
        <item m="1" x="2765"/>
        <item m="1" x="2599"/>
        <item m="1" x="328"/>
        <item m="1" x="1805"/>
        <item m="1" x="835"/>
        <item m="1" x="2242"/>
        <item m="1" x="1427"/>
        <item m="1" x="2511"/>
        <item m="1" x="1903"/>
        <item m="1" x="1307"/>
        <item m="1" x="1977"/>
        <item m="1" x="45"/>
        <item m="1" x="1099"/>
        <item m="1" x="34"/>
        <item m="1" x="2207"/>
        <item m="1" x="693"/>
        <item m="1" x="2175"/>
        <item m="1" x="1227"/>
        <item m="1" x="2851"/>
        <item m="1" x="1294"/>
        <item m="1" x="2387"/>
        <item m="1" x="520"/>
        <item m="1" x="2063"/>
        <item m="1" x="2468"/>
        <item m="1" x="616"/>
        <item m="1" x="251"/>
        <item m="1" x="252"/>
        <item m="1" x="1245"/>
        <item m="1" x="2188"/>
        <item m="1" x="2326"/>
        <item m="1" x="1203"/>
        <item m="1" x="1365"/>
        <item m="1" x="1545"/>
        <item m="1" x="363"/>
        <item m="1" x="2702"/>
        <item m="1" x="224"/>
        <item m="1" x="1082"/>
        <item m="1" x="2699"/>
        <item m="1" x="1476"/>
        <item m="1" x="1166"/>
        <item m="1" x="2636"/>
        <item m="1" x="2214"/>
        <item m="1" x="1417"/>
        <item m="1" x="420"/>
        <item m="1" x="1184"/>
        <item m="1" x="761"/>
        <item m="1" x="2466"/>
        <item m="1" x="1519"/>
        <item m="1" x="2626"/>
        <item m="1" x="2684"/>
        <item m="1" x="1761"/>
        <item m="1" x="1752"/>
        <item m="1" x="2431"/>
        <item m="1" x="1410"/>
        <item m="1" x="440"/>
        <item m="1" x="1852"/>
        <item m="1" x="147"/>
        <item m="1" x="2596"/>
        <item m="1" x="1373"/>
        <item m="1" x="456"/>
        <item m="1" x="1511"/>
        <item m="1" x="2029"/>
        <item m="1" x="943"/>
        <item m="1" x="2581"/>
        <item m="1" x="2404"/>
        <item m="1" x="2850"/>
        <item m="1" x="1882"/>
        <item m="1" x="2263"/>
        <item m="1" x="57"/>
        <item m="1" x="1837"/>
        <item m="1" x="2054"/>
        <item m="1" x="804"/>
        <item m="1" x="1103"/>
        <item m="1" x="659"/>
        <item m="1" x="1133"/>
        <item m="1" x="2008"/>
        <item m="1" x="1045"/>
        <item m="1" x="1486"/>
        <item m="1" x="1749"/>
        <item m="1" x="1479"/>
        <item m="1" x="2301"/>
        <item m="1" x="576"/>
        <item m="1" x="1279"/>
        <item m="1" x="2075"/>
        <item m="1" x="201"/>
        <item m="1" x="2641"/>
        <item m="1" x="28"/>
        <item m="1" x="2781"/>
        <item m="1" x="1275"/>
        <item m="1" x="2110"/>
        <item m="1" x="2327"/>
        <item m="1" x="2009"/>
        <item m="1" x="2189"/>
        <item m="1" x="1826"/>
        <item m="1" x="1896"/>
        <item m="1" x="2720"/>
        <item m="1" x="1874"/>
        <item m="1" x="2137"/>
        <item m="1" x="1128"/>
        <item m="1" x="2760"/>
        <item m="1" x="1917"/>
        <item m="1" x="1288"/>
        <item m="1" x="912"/>
        <item m="1" x="245"/>
        <item m="1" x="1120"/>
        <item m="1" x="796"/>
        <item m="1" x="2790"/>
        <item m="1" x="2597"/>
        <item m="1" x="152"/>
        <item m="1" x="2329"/>
        <item m="1" x="1287"/>
        <item m="1" x="243"/>
        <item m="1" x="2150"/>
        <item m="1" x="506"/>
        <item m="1" x="1144"/>
        <item m="1" x="2500"/>
        <item m="1" x="2053"/>
        <item m="1" x="1119"/>
        <item m="1" x="1965"/>
        <item m="1" x="1505"/>
        <item m="1" x="1589"/>
        <item m="1" x="1356"/>
        <item m="1" x="431"/>
        <item m="1" x="2028"/>
        <item m="1" x="2601"/>
        <item m="1" x="1597"/>
        <item m="1" x="1856"/>
        <item m="1" x="435"/>
        <item m="1" x="906"/>
        <item m="1" x="382"/>
        <item m="1" x="834"/>
        <item m="1" x="2764"/>
        <item m="1" x="1914"/>
        <item m="1" x="69"/>
        <item m="1" x="759"/>
        <item m="1" x="1968"/>
        <item m="1" x="213"/>
        <item m="1" x="368"/>
        <item m="1" x="55"/>
        <item m="1" x="2630"/>
        <item m="1" x="545"/>
        <item m="1" x="157"/>
        <item m="1" x="2535"/>
        <item m="1" x="710"/>
        <item m="1" x="2631"/>
        <item m="1" x="1591"/>
        <item m="1" x="2547"/>
        <item m="1" x="295"/>
        <item m="1" x="773"/>
        <item m="1" x="129"/>
        <item m="1" x="1193"/>
        <item m="1" x="1299"/>
        <item m="1" x="419"/>
        <item m="1" x="1957"/>
        <item m="1" x="1640"/>
        <item m="1" x="662"/>
        <item m="1" x="1197"/>
        <item m="1" x="1901"/>
        <item m="1" x="267"/>
        <item m="1" x="941"/>
        <item m="1" x="1520"/>
        <item m="1" x="1713"/>
        <item m="1" x="1050"/>
        <item m="1" x="319"/>
        <item m="1" x="2360"/>
        <item m="1" x="2294"/>
        <item m="1" x="447"/>
        <item m="1" x="2834"/>
        <item m="1" x="48"/>
        <item m="1" x="61"/>
        <item m="1" x="1754"/>
        <item m="1" x="2492"/>
        <item m="1" x="1844"/>
        <item m="1" x="1213"/>
        <item m="1" x="2534"/>
        <item m="1" x="349"/>
        <item m="1" x="1514"/>
        <item m="1" x="1105"/>
        <item m="1" x="1784"/>
        <item m="1" x="1473"/>
        <item m="1" x="1041"/>
        <item m="1" x="536"/>
        <item m="1" x="2706"/>
        <item m="1" x="1942"/>
        <item m="1" x="2531"/>
        <item m="1" x="403"/>
        <item m="1" x="589"/>
        <item m="1" x="478"/>
        <item m="1" x="1777"/>
        <item m="1" x="1878"/>
        <item m="1" x="586"/>
        <item m="1" x="2718"/>
        <item m="1" x="339"/>
        <item m="1" x="2454"/>
        <item m="1" x="2353"/>
        <item m="1" x="857"/>
        <item m="1" x="1725"/>
        <item m="1" x="2822"/>
        <item m="1" x="1005"/>
        <item m="1" x="837"/>
        <item m="1" x="2767"/>
        <item m="1" x="615"/>
        <item m="1" x="2432"/>
        <item m="1" x="1131"/>
        <item m="1" x="2830"/>
        <item m="1" x="296"/>
        <item m="1" x="72"/>
        <item m="1" x="1167"/>
        <item m="1" x="392"/>
        <item m="1" x="163"/>
        <item m="1" x="811"/>
        <item m="1" x="884"/>
        <item m="1" x="2186"/>
        <item m="1" x="170"/>
        <item m="1" x="2057"/>
        <item m="1" x="374"/>
        <item m="1" x="551"/>
        <item m="1" x="1923"/>
        <item m="1" x="1615"/>
        <item m="1" x="2354"/>
        <item m="1" x="1477"/>
        <item m="1" x="2629"/>
        <item m="1" x="2237"/>
        <item m="1" x="2582"/>
        <item m="1" x="1274"/>
        <item m="1" x="2682"/>
        <item m="1" x="1437"/>
        <item m="1" x="1892"/>
        <item m="1" x="2567"/>
        <item m="1" x="1698"/>
        <item m="1" x="2787"/>
        <item m="1" x="1400"/>
        <item m="1" x="713"/>
        <item m="1" x="1389"/>
        <item m="1" x="477"/>
        <item m="1" x="2476"/>
        <item m="1" x="2250"/>
        <item m="1" x="373"/>
        <item m="1" x="317"/>
        <item m="1" x="2779"/>
        <item m="1" x="722"/>
        <item m="1" x="2340"/>
        <item m="1" x="1660"/>
        <item m="1" x="712"/>
        <item m="1" x="1527"/>
        <item m="1" x="596"/>
        <item m="1" x="2780"/>
        <item m="1" x="1063"/>
        <item m="1" x="2183"/>
        <item m="1" x="1720"/>
        <item m="1" x="1478"/>
        <item m="1" x="156"/>
        <item m="1" x="868"/>
        <item m="1" x="2739"/>
        <item m="1" x="111"/>
        <item m="1" x="2377"/>
        <item m="1" x="541"/>
        <item m="1" x="966"/>
        <item m="1" x="309"/>
        <item m="1" x="1338"/>
        <item m="1" x="1999"/>
        <item m="1" x="1815"/>
        <item m="1" x="604"/>
        <item m="1" x="2323"/>
        <item m="1" x="2472"/>
        <item m="1" x="2235"/>
        <item m="1" x="2741"/>
        <item m="1" x="2333"/>
        <item m="1" x="164"/>
        <item m="1" x="1277"/>
        <item m="1" x="2412"/>
        <item m="1" x="1057"/>
        <item m="1" x="2192"/>
        <item m="1" x="1925"/>
        <item m="1" x="106"/>
        <item m="1" x="226"/>
        <item m="1" x="1322"/>
        <item m="1" x="2363"/>
        <item m="1" x="104"/>
        <item m="1" x="2410"/>
        <item m="1" x="1963"/>
        <item m="1" x="517"/>
        <item m="1" x="1108"/>
        <item m="1" x="1339"/>
        <item m="1" x="1920"/>
        <item m="1" x="1542"/>
        <item m="1" x="860"/>
        <item m="1" x="2666"/>
        <item m="1" x="2319"/>
        <item m="1" x="1636"/>
        <item m="1" x="882"/>
        <item m="1" x="716"/>
        <item m="1" x="1566"/>
        <item m="1" x="2345"/>
        <item m="1" x="2295"/>
        <item m="1" x="2493"/>
        <item m="1" x="1602"/>
        <item m="1" x="2594"/>
        <item m="1" x="2227"/>
        <item m="1" x="384"/>
        <item m="1" x="2049"/>
        <item m="1" x="1234"/>
        <item m="1" x="2324"/>
        <item m="1" x="1447"/>
        <item m="1" x="2811"/>
        <item m="1" x="617"/>
        <item m="1" x="1237"/>
        <item m="1" x="1808"/>
        <item m="1" x="221"/>
        <item m="1" x="894"/>
        <item m="1" x="1077"/>
        <item m="1" x="2202"/>
        <item m="1" x="2130"/>
        <item m="1" x="1136"/>
        <item m="1" x="2124"/>
        <item m="1" x="2118"/>
        <item m="1" x="2777"/>
        <item m="1" x="365"/>
        <item m="1" x="1905"/>
        <item m="1" x="1891"/>
        <item m="1" x="805"/>
        <item m="1" x="2672"/>
        <item m="1" x="135"/>
        <item m="1" x="1285"/>
        <item m="1" x="958"/>
        <item m="1" x="2255"/>
        <item m="1" x="1239"/>
        <item m="1" x="2717"/>
        <item m="1" x="870"/>
        <item m="1" x="288"/>
        <item m="1" x="422"/>
        <item m="1" x="361"/>
        <item m="1" x="960"/>
        <item m="1" x="1000"/>
        <item m="1" x="2612"/>
        <item m="1" x="1431"/>
        <item m="1" x="903"/>
        <item m="1" x="2635"/>
        <item m="1" x="2441"/>
        <item m="1" x="565"/>
        <item m="1" x="2225"/>
        <item m="1" x="1139"/>
        <item m="1" x="908"/>
        <item m="1" x="303"/>
        <item m="1" x="1585"/>
        <item m="1" x="31"/>
        <item m="1" x="987"/>
        <item m="1" x="2695"/>
        <item m="1" x="646"/>
        <item m="1" x="1510"/>
        <item m="1" x="1667"/>
        <item m="1" x="17"/>
        <item m="1" x="41"/>
        <item m="1" x="2752"/>
        <item m="1" x="1304"/>
        <item m="1" x="2566"/>
        <item m="1" x="2710"/>
        <item m="1" x="122"/>
        <item m="1" x="1492"/>
        <item m="1" x="1757"/>
        <item m="1" x="974"/>
        <item m="1" x="976"/>
        <item m="1" x="1283"/>
        <item m="1" x="77"/>
        <item m="1" x="913"/>
        <item m="1" x="1173"/>
        <item m="1" x="459"/>
        <item m="1" x="747"/>
        <item m="1" x="1382"/>
        <item m="1" x="484"/>
        <item m="1" x="2016"/>
        <item m="1" x="1096"/>
        <item m="1" x="2743"/>
        <item m="1" x="2676"/>
        <item m="1" x="1723"/>
        <item m="1" x="99"/>
        <item m="1" x="817"/>
        <item m="1" x="1871"/>
        <item m="1" x="1308"/>
        <item m="1" x="58"/>
        <item m="1" x="809"/>
        <item m="1" x="113"/>
        <item m="1" x="1711"/>
        <item m="1" x="1073"/>
        <item m="1" x="2639"/>
        <item m="1" x="2680"/>
        <item m="1" x="1670"/>
        <item m="1" x="439"/>
        <item m="1" x="1609"/>
        <item m="1" x="677"/>
        <item m="1" x="2069"/>
        <item m="1" x="2241"/>
        <item m="1" x="1110"/>
        <item m="1" x="1949"/>
        <item m="1" x="861"/>
        <item m="1" x="1482"/>
        <item m="1" x="1221"/>
        <item m="1" x="855"/>
        <item m="1" x="118"/>
        <item m="1" x="1355"/>
        <item m="1" x="2687"/>
        <item m="1" x="1060"/>
        <item m="1" x="394"/>
        <item m="1" x="1738"/>
        <item m="1" x="2489"/>
        <item m="1" x="2527"/>
        <item m="1" x="953"/>
        <item m="1" x="2499"/>
        <item m="1" x="2665"/>
        <item m="1" x="1155"/>
        <item m="1" x="1769"/>
        <item m="1" x="85"/>
        <item m="1" x="64"/>
        <item m="1" x="1775"/>
        <item m="1" x="314"/>
        <item m="1" x="485"/>
        <item m="1" x="2564"/>
        <item m="1" x="387"/>
        <item m="1" x="329"/>
        <item m="1" x="266"/>
        <item m="1" x="192"/>
        <item m="1" x="247"/>
        <item m="1" x="1578"/>
        <item m="1" x="1703"/>
        <item m="1" x="892"/>
        <item m="1" x="1780"/>
        <item m="1" x="1027"/>
        <item m="1" x="448"/>
        <item m="1" x="1442"/>
        <item m="1" x="866"/>
        <item m="1" x="1074"/>
        <item m="1" x="2728"/>
        <item m="1" x="2383"/>
        <item m="1" x="2650"/>
        <item m="1" x="1061"/>
        <item m="1" x="2187"/>
        <item m="1" x="778"/>
        <item m="1" x="2747"/>
        <item m="1" x="1043"/>
        <item m="1" x="1972"/>
        <item m="1" x="1015"/>
        <item m="1" x="521"/>
        <item m="1" x="1884"/>
        <item m="1" x="376"/>
        <item m="1" x="490"/>
        <item m="1" x="2640"/>
        <item m="1" x="2797"/>
        <item m="1" x="2084"/>
        <item m="1" x="2334"/>
        <item m="1" x="2238"/>
        <item m="1" x="1793"/>
        <item m="1" x="1612"/>
        <item m="1" x="388"/>
        <item m="1" x="495"/>
        <item m="1" x="1630"/>
        <item m="1" x="2341"/>
        <item m="1" x="2144"/>
        <item m="1" x="582"/>
        <item m="1" x="678"/>
        <item m="1" x="627"/>
        <item m="1" x="250"/>
        <item m="1" x="1595"/>
        <item m="1" x="876"/>
        <item m="1" x="1829"/>
        <item m="1" x="146"/>
        <item m="1" x="2181"/>
        <item m="1" x="2068"/>
        <item m="1" x="42"/>
        <item m="1" x="1491"/>
        <item m="1" x="2096"/>
        <item m="1" x="1632"/>
        <item m="1" x="1034"/>
        <item m="1" x="543"/>
        <item m="1" x="305"/>
        <item m="1" x="1900"/>
        <item m="1" x="400"/>
        <item m="1" x="398"/>
        <item m="1" x="945"/>
        <item m="1" x="534"/>
        <item m="1" x="1185"/>
        <item m="1" x="1863"/>
        <item m="1" x="1383"/>
        <item m="1" x="2475"/>
        <item m="1" x="674"/>
        <item m="1" x="1273"/>
        <item m="1" x="896"/>
        <item m="1" x="1906"/>
        <item m="1" x="2105"/>
        <item m="1" x="1940"/>
        <item m="1" x="1438"/>
        <item m="1" x="2416"/>
        <item m="1" x="2325"/>
        <item m="1" x="2342"/>
        <item m="1" x="1996"/>
        <item m="1" x="739"/>
        <item m="1" x="504"/>
        <item m="1" x="752"/>
        <item m="1" x="1358"/>
        <item m="1" x="763"/>
        <item m="1" x="978"/>
        <item m="1" x="865"/>
        <item m="1" x="174"/>
        <item m="1" x="955"/>
        <item m="1" x="1009"/>
        <item m="1" x="1962"/>
        <item m="1" x="2586"/>
        <item m="1" x="214"/>
        <item m="1" x="1684"/>
        <item m="1" x="588"/>
        <item m="1" x="1601"/>
        <item m="1" x="797"/>
        <item m="1" x="503"/>
        <item m="1" x="29"/>
        <item m="1" x="1498"/>
        <item m="1" x="1169"/>
        <item m="1" x="2400"/>
        <item m="1" x="1363"/>
        <item m="1" x="428"/>
        <item m="1" x="1704"/>
        <item m="1" x="25"/>
        <item m="1" x="1869"/>
        <item m="1" x="1759"/>
        <item m="1" x="158"/>
        <item m="1" x="223"/>
        <item m="1" x="1618"/>
        <item m="1" x="2224"/>
        <item m="1" x="2198"/>
        <item m="1" x="276"/>
        <item m="1" x="803"/>
        <item m="1" x="2158"/>
        <item m="1" x="2122"/>
        <item m="1" x="706"/>
        <item m="1" x="184"/>
        <item m="1" x="280"/>
        <item m="1" x="707"/>
        <item m="1" x="997"/>
        <item m="1" x="1625"/>
        <item m="1" x="1692"/>
        <item m="1" x="770"/>
        <item m="1" x="2465"/>
        <item m="1" x="986"/>
        <item m="1" x="836"/>
        <item m="1" x="70"/>
        <item m="1" x="1496"/>
        <item m="1" x="18"/>
        <item m="1" x="1054"/>
        <item m="1" x="2848"/>
        <item m="1" x="2272"/>
        <item m="1" x="992"/>
        <item m="1" x="1686"/>
        <item m="1" x="306"/>
        <item m="1" x="980"/>
        <item m="1" x="2501"/>
        <item m="1" x="1915"/>
        <item m="1" x="919"/>
        <item m="1" x="35"/>
        <item m="1" x="2182"/>
        <item m="1" x="688"/>
        <item m="1" x="2572"/>
        <item m="1" x="36"/>
        <item m="1" x="1154"/>
        <item m="1" x="1866"/>
        <item m="1" x="1658"/>
        <item m="1" x="2538"/>
        <item m="1" x="203"/>
        <item m="1" x="2215"/>
        <item m="1" x="1978"/>
        <item m="1" x="391"/>
        <item m="1" x="1973"/>
        <item m="1" x="1499"/>
        <item m="1" x="1747"/>
        <item m="1" x="1952"/>
        <item m="1" x="1177"/>
        <item m="1" x="1240"/>
        <item m="1" x="2042"/>
        <item m="1" x="1198"/>
        <item m="1" x="1333"/>
        <item m="1" x="2424"/>
        <item m="1" x="308"/>
        <item m="1" x="1313"/>
        <item m="1" x="2660"/>
        <item m="1" x="334"/>
        <item m="1" x="1148"/>
        <item m="1" x="2119"/>
        <item m="1" x="2841"/>
        <item m="1" x="2244"/>
        <item m="1" x="2312"/>
        <item m="1" x="1719"/>
        <item m="1" x="641"/>
        <item m="1" x="500"/>
        <item m="1" x="512"/>
        <item m="1" x="2109"/>
        <item m="1" x="802"/>
        <item m="1" x="552"/>
        <item m="1" x="600"/>
        <item m="1" x="2802"/>
        <item m="1" x="229"/>
        <item m="1" x="1581"/>
        <item m="1" x="2587"/>
        <item m="1" x="1348"/>
        <item m="1" x="1966"/>
        <item m="1" x="155"/>
        <item m="1" x="1919"/>
        <item m="1" x="1066"/>
        <item m="1" x="2670"/>
        <item m="1" x="1021"/>
        <item m="1" x="2257"/>
        <item m="1" x="756"/>
        <item m="1" x="1256"/>
        <item m="1" x="642"/>
        <item m="1" x="2731"/>
        <item m="1" x="1232"/>
        <item m="1" x="1471"/>
        <item m="1" x="819"/>
        <item m="1" x="792"/>
        <item m="1" x="1088"/>
        <item m="1" x="2613"/>
        <item m="1" x="1183"/>
        <item m="1" x="21"/>
        <item m="1" x="902"/>
        <item m="1" x="1344"/>
        <item m="1" x="2267"/>
        <item m="1" x="2716"/>
        <item m="1" x="369"/>
        <item m="1" x="1888"/>
        <item m="1" x="2735"/>
        <item m="1" x="1817"/>
        <item m="1" x="1820"/>
        <item m="1" x="2376"/>
        <item m="1" x="1020"/>
        <item m="1" x="2160"/>
        <item m="1" x="473"/>
        <item m="1" x="1809"/>
        <item m="1" x="421"/>
        <item m="1" x="2827"/>
        <item m="1" x="1334"/>
        <item m="1" x="1526"/>
        <item m="1" x="2243"/>
        <item m="1" x="1268"/>
        <item m="1" x="781"/>
        <item m="1" x="1114"/>
        <item m="1" x="1621"/>
        <item m="1" x="2351"/>
        <item m="1" x="842"/>
        <item m="1" x="1854"/>
        <item m="1" x="407"/>
        <item m="1" x="1217"/>
        <item m="1" x="1561"/>
        <item m="1" x="2545"/>
        <item m="1" x="1528"/>
        <item m="1" x="1204"/>
        <item m="1" x="2101"/>
        <item m="1" x="2292"/>
        <item m="1" x="1603"/>
        <item m="1" x="696"/>
        <item m="1" x="1503"/>
        <item m="1" x="2347"/>
        <item m="1" x="2480"/>
        <item m="1" x="186"/>
        <item m="1" x="1309"/>
        <item m="1" x="1052"/>
        <item m="1" x="557"/>
        <item m="1" x="1714"/>
        <item m="1" x="690"/>
        <item m="1" x="320"/>
        <item m="1" x="1302"/>
        <item m="1" x="1739"/>
        <item m="1" x="1753"/>
        <item m="1" x="1388"/>
        <item m="1" x="2320"/>
        <item m="1" x="651"/>
        <item m="1" x="614"/>
        <item m="1" x="1818"/>
        <item m="1" x="2754"/>
        <item m="1" x="1461"/>
        <item m="1" x="899"/>
        <item m="1" x="2659"/>
        <item m="1" x="2819"/>
        <item m="1" x="33"/>
        <item m="1" x="1576"/>
        <item m="1" x="2368"/>
        <item m="1" x="239"/>
        <item m="1" x="647"/>
        <item m="1" x="1095"/>
        <item m="1" x="1328"/>
        <item m="1" x="816"/>
        <item m="1" x="2142"/>
        <item m="1" x="1929"/>
        <item m="1" x="2092"/>
        <item m="1" x="1248"/>
        <item m="1" x="2179"/>
        <item m="1" x="670"/>
        <item m="1" x="2098"/>
        <item m="1" x="1768"/>
        <item m="1" x="1691"/>
        <item m="1" x="261"/>
        <item m="1" x="1855"/>
        <item m="1" x="1278"/>
        <item m="1" x="1450"/>
        <item m="1" x="2422"/>
        <item m="1" x="2600"/>
        <item m="1" x="2037"/>
        <item m="1" x="1958"/>
        <item m="1" x="824"/>
        <item m="1" x="281"/>
        <item m="1" x="1689"/>
        <item m="1" x="692"/>
        <item m="1" x="2646"/>
        <item m="1" x="2625"/>
        <item m="1" x="1694"/>
        <item m="1" x="2836"/>
        <item m="1" x="1161"/>
        <item m="1" x="1970"/>
        <item m="1" x="2396"/>
        <item m="1" x="1235"/>
        <item m="1" x="1944"/>
        <item m="1" x="2168"/>
        <item m="1" x="2296"/>
        <item m="1" x="362"/>
        <item m="1" x="2713"/>
        <item m="1" x="2229"/>
        <item m="1" x="1531"/>
        <item m="1" x="2568"/>
        <item m="1" x="185"/>
        <item m="1" x="2199"/>
        <item m="1" x="471"/>
        <item m="1" x="1407"/>
        <item m="1" x="66"/>
        <item m="1" x="610"/>
        <item m="1" x="669"/>
        <item m="1" x="2478"/>
        <item m="1" x="935"/>
        <item m="1" x="191"/>
        <item m="1" x="1959"/>
        <item m="1" x="1323"/>
        <item m="1" x="498"/>
        <item m="1" x="886"/>
        <item m="1" x="2254"/>
        <item m="1" x="325"/>
        <item m="1" x="1696"/>
        <item m="1" x="1938"/>
        <item m="1" x="1330"/>
        <item m="1" x="1190"/>
        <item m="1" x="2112"/>
        <item m="1" x="2494"/>
        <item m="1" x="574"/>
        <item m="1" x="1910"/>
        <item m="1" x="199"/>
        <item m="1" x="918"/>
        <item m="1" x="683"/>
        <item m="1" x="107"/>
        <item m="1" x="1487"/>
        <item m="1" x="1773"/>
        <item m="1" x="1513"/>
        <item m="1" x="1321"/>
        <item m="1" x="1425"/>
        <item m="1" x="1916"/>
        <item m="1" x="830"/>
        <item m="1" x="1649"/>
        <item m="1" x="1291"/>
        <item m="1" x="1699"/>
        <item m="1" x="2786"/>
        <item m="1" x="2756"/>
        <item m="1" x="1140"/>
        <item m="1" x="661"/>
        <item m="1" x="268"/>
        <item m="1" x="1315"/>
        <item m="1" x="94"/>
        <item m="1" x="1094"/>
        <item m="1" x="2730"/>
        <item m="1" x="1018"/>
        <item m="1" x="1948"/>
        <item m="1" x="601"/>
        <item m="1" x="1939"/>
        <item m="1" x="1311"/>
        <item m="1" x="633"/>
        <item m="1" x="248"/>
        <item m="1" x="20"/>
        <item m="1" x="1697"/>
        <item m="1" x="1035"/>
        <item m="1" x="1756"/>
        <item m="1" x="1186"/>
        <item m="1" x="1577"/>
        <item m="1" x="2276"/>
        <item m="1" x="2555"/>
        <item m="1" x="390"/>
        <item m="1" x="2549"/>
        <item m="1" x="2536"/>
        <item m="1" x="2442"/>
        <item m="1" x="62"/>
        <item m="1" x="486"/>
        <item m="1" x="2502"/>
        <item m="1" x="2414"/>
        <item m="1" x="150"/>
        <item m="1" x="1241"/>
        <item m="1" x="1345"/>
        <item m="1" x="1414"/>
        <item m="1" x="1392"/>
        <item m="1" x="2768"/>
        <item m="1" x="522"/>
        <item m="1" x="643"/>
        <item m="1" x="2523"/>
        <item m="1" x="1024"/>
        <item m="1" x="981"/>
        <item m="1" x="2584"/>
        <item m="1" x="2060"/>
        <item m="1" x="1019"/>
        <item m="1" x="2220"/>
        <item m="1" x="2751"/>
        <item m="1" x="531"/>
        <item m="1" x="714"/>
        <item m="1" x="1693"/>
        <item m="1" x="2344"/>
        <item m="1" x="2604"/>
        <item m="1" x="2778"/>
        <item m="1" x="2388"/>
        <item m="1" x="2223"/>
        <item m="1" x="1419"/>
        <item m="1" x="585"/>
        <item m="1" x="2178"/>
        <item m="1" x="2152"/>
        <item m="1" x="1051"/>
        <item m="1" x="1825"/>
        <item m="1" x="404"/>
        <item m="1" x="2654"/>
        <item m="1" x="1843"/>
        <item m="1" x="1732"/>
        <item m="1" x="464"/>
        <item m="1" x="1715"/>
        <item m="1" x="1554"/>
        <item m="1" x="1420"/>
        <item m="1" x="2371"/>
        <item m="1" x="948"/>
        <item m="1" x="2516"/>
        <item m="1" x="1416"/>
        <item m="1" x="1223"/>
        <item m="1" x="151"/>
        <item m="1" x="801"/>
        <item m="1" x="1222"/>
        <item m="1" x="2560"/>
        <item m="1" x="148"/>
        <item m="1" x="1666"/>
        <item m="1" x="793"/>
        <item m="1" x="703"/>
        <item m="1" x="890"/>
        <item m="1" x="1750"/>
        <item m="1" x="1785"/>
        <item m="1" x="1813"/>
        <item m="1" x="476"/>
        <item m="1" x="998"/>
        <item m="1" x="946"/>
        <item m="1" x="2487"/>
        <item m="1" x="2291"/>
        <item m="1" x="241"/>
        <item m="1" x="172"/>
        <item m="1" x="914"/>
        <item m="1" x="1191"/>
        <item m="1" x="1353"/>
        <item m="1" x="2171"/>
        <item m="1" x="743"/>
        <item m="1" x="304"/>
        <item m="1" x="1662"/>
        <item m="1" x="40"/>
        <item m="1" x="1262"/>
        <item m="1" x="1643"/>
        <item m="1" x="1802"/>
        <item m="1" x="451"/>
        <item m="1" x="1931"/>
        <item m="1" x="546"/>
        <item m="1" x="563"/>
        <item m="1" x="2447"/>
        <item m="1" x="1731"/>
        <item m="1" x="786"/>
        <item m="1" x="348"/>
        <item m="1" x="2311"/>
        <item m="1" x="2498"/>
        <item m="1" x="16"/>
        <item m="1" x="2433"/>
        <item m="1" x="2430"/>
        <item m="1" x="728"/>
        <item m="1" x="441"/>
        <item m="1" x="2678"/>
        <item m="1" x="744"/>
        <item m="1" x="1801"/>
        <item m="1" x="2804"/>
        <item m="1" x="2632"/>
        <item m="1" x="1975"/>
        <item m="1" x="2273"/>
        <item m="1" x="1384"/>
        <item m="1" x="1488"/>
        <item m="1" x="1495"/>
        <item m="1" x="2287"/>
        <item m="1" x="1055"/>
        <item m="1" x="204"/>
        <item m="1" x="2407"/>
        <item m="1" x="2608"/>
        <item m="1" x="1654"/>
        <item m="1" x="2753"/>
        <item m="1" x="2226"/>
        <item m="1" x="622"/>
        <item m="1" x="957"/>
        <item m="1" x="378"/>
        <item m="1" x="1879"/>
        <item m="1" x="1265"/>
        <item m="1" x="2664"/>
        <item m="1" x="259"/>
        <item m="1" x="1129"/>
        <item m="1" x="2020"/>
        <item m="1" x="559"/>
        <item m="1" x="1669"/>
        <item x="0"/>
        <item x="5"/>
        <item m="1" x="2259"/>
        <item m="1" x="989"/>
        <item m="1" x="735"/>
        <item m="1" x="658"/>
        <item m="1" x="1980"/>
        <item m="1" x="1316"/>
        <item m="1" x="2605"/>
        <item m="1" x="1078"/>
        <item m="1" x="932"/>
        <item m="1" x="1635"/>
        <item m="1" x="2095"/>
        <item m="1" x="2540"/>
        <item m="1" x="2264"/>
        <item m="1" x="829"/>
        <item m="1" x="1229"/>
        <item m="1" x="2035"/>
        <item m="1" x="1098"/>
        <item m="1" x="1710"/>
        <item m="1" x="1661"/>
        <item m="1" x="2275"/>
        <item m="1" x="1295"/>
        <item m="1" x="1641"/>
        <item m="1" x="1991"/>
        <item m="1" x="753"/>
        <item m="1" x="2094"/>
        <item m="1" x="2521"/>
        <item m="1" x="1189"/>
        <item m="1" x="924"/>
        <item m="1" x="2634"/>
        <item m="1" x="2645"/>
        <item m="1" x="88"/>
        <item m="1" x="904"/>
        <item m="1" x="2490"/>
        <item m="1" x="639"/>
        <item m="1" x="2644"/>
        <item m="1" x="2796"/>
        <item m="1" x="2373"/>
        <item m="1" x="193"/>
        <item m="1" x="1742"/>
        <item m="1" x="578"/>
        <item m="1" x="1596"/>
        <item m="1" x="1064"/>
        <item m="1" x="2283"/>
        <item m="1" x="1885"/>
        <item m="1" x="1439"/>
        <item m="1" x="453"/>
        <item m="1" x="2307"/>
        <item m="1" x="1469"/>
        <item m="1" x="1521"/>
        <item m="1" x="1153"/>
        <item m="1" x="187"/>
        <item m="1" x="1100"/>
        <item m="1" x="910"/>
        <item m="1" x="2439"/>
        <item m="1" x="282"/>
        <item m="1" x="2302"/>
        <item m="1" x="14"/>
        <item m="1" x="2471"/>
        <item m="1" x="493"/>
        <item m="1" x="2366"/>
        <item m="1" x="1574"/>
        <item m="1" x="2748"/>
        <item m="1" x="393"/>
        <item m="1" x="519"/>
        <item m="1" x="764"/>
        <item m="1" x="1857"/>
        <item m="1" x="2375"/>
        <item m="1" x="217"/>
        <item m="1" x="1398"/>
        <item m="1" x="2669"/>
        <item m="1" x="1483"/>
        <item m="1" x="205"/>
        <item m="1" x="2297"/>
        <item m="1" x="461"/>
        <item m="1" x="921"/>
        <item m="1" x="2845"/>
        <item m="1" x="2391"/>
        <item m="1" x="777"/>
        <item m="1" x="718"/>
        <item m="1" x="2190"/>
        <item m="1" x="2733"/>
        <item m="1" x="1730"/>
        <item m="1" x="2755"/>
        <item m="1" x="452"/>
        <item m="1" x="406"/>
        <item m="1" x="2723"/>
        <item m="1" x="1033"/>
        <item m="1" x="1638"/>
        <item m="1" x="779"/>
        <item m="1" x="2774"/>
        <item m="1" x="2823"/>
        <item m="1" x="2261"/>
        <item m="1" x="1281"/>
        <item m="1" x="2147"/>
        <item m="1" x="2712"/>
        <item m="1" x="2011"/>
        <item m="1" x="2246"/>
        <item m="1" x="1327"/>
        <item m="1" x="2561"/>
        <item m="1" x="502"/>
        <item m="1" x="2103"/>
        <item m="1" x="1986"/>
        <item m="1" x="481"/>
        <item m="1" x="1351"/>
        <item m="1" x="1386"/>
        <item m="1" x="2384"/>
        <item m="1" x="1724"/>
        <item m="1" x="529"/>
        <item m="1" x="795"/>
        <item m="1" x="2146"/>
        <item m="1" x="2313"/>
        <item m="1" x="1011"/>
        <item m="1" x="2093"/>
        <item m="1" x="2589"/>
        <item m="1" x="1776"/>
        <item m="1" x="700"/>
        <item m="1" x="2003"/>
        <item m="1" x="372"/>
        <item m="1" x="1092"/>
        <item m="1" x="1200"/>
        <item m="1" x="2346"/>
        <item m="1" x="1918"/>
        <item m="1" x="30"/>
        <item m="1" x="879"/>
        <item m="1" x="930"/>
        <item m="1" x="56"/>
        <item m="1" x="1814"/>
        <item m="1" x="444"/>
        <item m="1" x="1967"/>
        <item m="1" x="1017"/>
        <item m="1" x="973"/>
        <item m="1" x="775"/>
        <item m="1" x="1455"/>
        <item m="1" x="1405"/>
        <item m="1" x="2583"/>
        <item m="1" x="2683"/>
        <item m="1" x="358"/>
        <item m="1" x="1072"/>
        <item m="1" x="1847"/>
        <item m="1" x="2185"/>
        <item m="1" x="1318"/>
        <item m="1" x="1207"/>
        <item m="1" x="396"/>
        <item m="1" x="278"/>
        <item m="1" x="2015"/>
        <item m="1" x="2157"/>
        <item m="1" x="1409"/>
        <item m="1" x="1359"/>
        <item m="1" x="594"/>
        <item m="1" x="1500"/>
        <item m="1" x="2798"/>
        <item m="1" x="2615"/>
        <item m="1" x="2769"/>
        <item m="1" x="2552"/>
        <item m="1" x="1142"/>
        <item m="1" x="134"/>
        <item m="1" x="1472"/>
        <item m="1" x="1644"/>
        <item m="1" x="1246"/>
        <item m="1" x="1560"/>
        <item m="1" x="1194"/>
        <item m="1" x="2304"/>
        <item m="1" x="1432"/>
        <item m="1" x="1954"/>
        <item m="1" x="2348"/>
        <item m="1" x="2479"/>
        <item m="1" x="2123"/>
        <item m="1" x="95"/>
        <item m="1" x="1489"/>
        <item m="1" x="1674"/>
        <item m="1" x="1130"/>
        <item m="1" x="1549"/>
        <item m="1" x="844"/>
        <item m="1" x="2127"/>
        <item m="1" x="2570"/>
        <item m="1" x="1156"/>
        <item m="1" x="880"/>
        <item m="1" x="555"/>
        <item m="1" x="823"/>
        <item m="1" x="1672"/>
        <item m="1" x="2278"/>
        <item m="1" x="356"/>
        <item m="1" x="176"/>
        <item m="1" x="1267"/>
        <item m="1" x="302"/>
        <item m="1" x="1623"/>
        <item m="1" x="1464"/>
        <item m="1" x="2055"/>
        <item m="1" x="672"/>
        <item m="1" x="2108"/>
        <item m="1" x="2457"/>
        <item m="1" x="2379"/>
        <item m="1" x="1961"/>
        <item m="1" x="721"/>
        <item m="1" x="2213"/>
        <item m="1" x="1628"/>
        <item m="1" x="2289"/>
        <item m="1" x="2443"/>
        <item m="1" x="1317"/>
        <item m="1" x="2155"/>
        <item m="1" x="15"/>
        <item m="1" x="2141"/>
        <item m="1" x="2051"/>
        <item m="1" x="950"/>
        <item m="1" x="1946"/>
        <item m="1" x="2592"/>
        <item m="1" x="1040"/>
        <item m="1" x="511"/>
        <item m="1" x="2590"/>
        <item m="1" x="2134"/>
        <item m="1" x="383"/>
        <item m="1" x="1758"/>
        <item m="1" x="1452"/>
        <item m="1" x="2303"/>
        <item m="1" x="44"/>
        <item m="1" x="524"/>
        <item m="1" x="86"/>
        <item m="1" x="2622"/>
        <item m="1" x="1850"/>
        <item m="1" x="1904"/>
        <item m="1" x="2280"/>
        <item m="1" x="46"/>
        <item m="1" x="1079"/>
        <item m="1" x="619"/>
        <item m="1" x="2539"/>
        <item m="1" x="236"/>
        <item m="1" x="2209"/>
        <item m="1" x="569"/>
        <item m="1" x="264"/>
        <item m="1" x="2298"/>
        <item m="1" x="1743"/>
        <item m="1" x="2652"/>
        <item m="1" x="933"/>
        <item m="1" x="1509"/>
        <item m="1" x="2689"/>
        <item m="1" x="2799"/>
        <item m="1" x="727"/>
        <item m="1" x="2090"/>
        <item m="1" x="1651"/>
        <item m="1" x="841"/>
        <item m="1" x="1626"/>
        <item m="1" x="757"/>
        <item m="1" x="1512"/>
        <item m="1" x="2722"/>
        <item m="1" x="2745"/>
        <item m="1" x="1907"/>
        <item m="1" x="1310"/>
        <item m="1" x="776"/>
        <item m="1" x="2736"/>
        <item m="1" x="1352"/>
        <item m="1" x="1109"/>
        <item m="1" x="1598"/>
        <item m="1" x="2293"/>
        <item m="1" x="1164"/>
        <item m="1" x="2005"/>
        <item m="1" x="2001"/>
        <item m="1" x="2553"/>
        <item m="1" x="2838"/>
        <item m="1" x="2470"/>
        <item m="1" x="1459"/>
        <item m="1" x="1671"/>
        <item m="1" x="2299"/>
        <item m="1" x="2100"/>
        <item m="1" x="2691"/>
        <item m="1" x="839"/>
        <item m="1" x="1201"/>
        <item m="1" x="2703"/>
        <item m="1" x="962"/>
        <item m="1" x="548"/>
        <item x="4"/>
        <item m="1" x="1444"/>
        <item m="1" x="501"/>
        <item m="1" x="598"/>
        <item m="1" x="335"/>
        <item m="1" x="1994"/>
        <item m="1" x="2423"/>
        <item m="1" x="2230"/>
        <item m="1" x="416"/>
        <item m="1" x="2017"/>
        <item m="1" x="1023"/>
        <item m="1" x="1508"/>
        <item m="1" x="1127"/>
        <item m="1" x="1497"/>
        <item m="1" x="1786"/>
        <item m="1" x="873"/>
        <item m="1" x="2018"/>
        <item m="1" x="1665"/>
        <item m="1" x="1219"/>
        <item m="1" x="995"/>
        <item m="1" x="694"/>
        <item m="1" x="1257"/>
        <item m="1" x="634"/>
        <item m="1" x="2210"/>
        <item m="1" x="432"/>
        <item m="1" x="380"/>
        <item m="1" x="76"/>
        <item m="1" x="209"/>
        <item m="1" x="285"/>
        <item m="1" x="1779"/>
        <item m="1" x="2073"/>
        <item m="1" x="657"/>
        <item m="1" x="2081"/>
        <item m="1" x="1305"/>
        <item m="1" x="137"/>
        <item m="1" x="1737"/>
        <item m="1" x="863"/>
        <item m="1" x="2725"/>
        <item m="1" x="2176"/>
        <item m="1" x="1894"/>
        <item m="1" x="2727"/>
        <item m="1" x="898"/>
        <item m="1" x="2417"/>
        <item m="1" x="457"/>
        <item m="1" x="1987"/>
        <item m="1" x="2580"/>
        <item m="1" x="2099"/>
        <item m="1" x="1932"/>
        <item m="1" x="1536"/>
        <item m="1" x="1231"/>
        <item m="1" x="2114"/>
        <item m="1" x="705"/>
        <item m="1" x="2817"/>
        <item m="1" x="2762"/>
        <item m="1" x="1642"/>
        <item m="1" x="1067"/>
        <item m="1" x="577"/>
        <item m="1" x="2445"/>
        <item m="1" x="799"/>
        <item m="1" x="1539"/>
        <item m="1" x="1740"/>
        <item m="1" x="284"/>
        <item m="1" x="883"/>
        <item m="1" x="1631"/>
        <item m="1" x="1031"/>
        <item m="1" x="2258"/>
        <item m="1" x="331"/>
        <item m="1" x="49"/>
        <item m="1" x="73"/>
        <item m="1" x="847"/>
        <item m="1" x="2265"/>
        <item m="1" x="1378"/>
        <item m="1" x="1969"/>
        <item m="1" x="1068"/>
        <item m="1" x="679"/>
        <item m="1" x="1523"/>
        <item m="1" x="2602"/>
        <item m="1" x="1504"/>
        <item m="1" x="1652"/>
        <item m="1" x="2700"/>
        <item m="1" x="195"/>
        <item m="1" x="2409"/>
        <item m="1" x="273"/>
        <item m="1" x="1881"/>
        <item m="1" x="1282"/>
        <item m="1" x="625"/>
        <item m="1" x="54"/>
        <item m="1" x="1515"/>
        <item m="1" x="1254"/>
        <item m="1" x="572"/>
        <item m="1" x="1397"/>
        <item m="1" x="1434"/>
        <item m="1" x="682"/>
        <item m="1" x="413"/>
        <item m="1" x="741"/>
        <item m="1" x="1876"/>
        <item m="1" x="1620"/>
        <item m="1" x="915"/>
        <item m="1" x="1908"/>
        <item m="1" x="2256"/>
        <item m="1" x="1276"/>
        <item m="1" x="2040"/>
        <item m="1" x="1782"/>
        <item m="1" x="663"/>
        <item m="1" x="13"/>
        <item m="1" x="689"/>
        <item m="1" x="2331"/>
        <item m="1" x="2071"/>
        <item m="1" x="315"/>
        <item m="1" x="758"/>
        <item m="1" x="1296"/>
        <item m="1" x="575"/>
        <item m="1" x="2395"/>
        <item m="1" x="482"/>
        <item m="1" x="167"/>
        <item m="1" x="2270"/>
        <item m="1" x="2061"/>
        <item m="1" x="2469"/>
        <item m="1" x="814"/>
        <item m="1" x="2239"/>
        <item m="1" x="665"/>
        <item m="1" x="1292"/>
        <item m="1" x="1465"/>
        <item m="1" x="1326"/>
        <item m="1" x="1680"/>
        <item m="1" x="138"/>
        <item m="1" x="509"/>
        <item m="1" x="2474"/>
        <item m="1" x="2842"/>
        <item m="1" x="2170"/>
        <item m="1" x="754"/>
        <item m="1" x="2374"/>
        <item m="1" x="141"/>
        <item m="1" x="1387"/>
        <item m="1" x="2408"/>
        <item m="1" x="2269"/>
        <item m="1" x="745"/>
        <item m="1" x="638"/>
        <item m="1" x="1121"/>
        <item m="1" x="1399"/>
        <item m="1" x="450"/>
        <item m="1" x="2286"/>
        <item m="1" x="2438"/>
        <item m="1" x="2788"/>
        <item m="1" x="768"/>
        <item m="1" x="1394"/>
        <item m="1" x="1873"/>
        <item m="1" x="812"/>
        <item m="1" x="2358"/>
        <item m="1" x="2200"/>
        <item m="1" x="1493"/>
        <item m="1" x="2440"/>
        <item m="1" x="1224"/>
        <item m="1" x="2705"/>
        <item m="1" x="1552"/>
        <item m="1" x="2714"/>
        <item m="1" x="1440"/>
        <item m="1" x="1366"/>
        <item m="1" x="2033"/>
        <item m="1" x="1456"/>
        <item m="1" x="345"/>
        <item m="1" x="1174"/>
        <item m="1" x="1774"/>
        <item m="1" x="1413"/>
        <item m="1" x="2047"/>
        <item m="1" x="1646"/>
        <item m="1" x="2361"/>
        <item m="1" x="2089"/>
        <item m="1" x="434"/>
        <item m="1" x="429"/>
        <item m="1" x="1036"/>
        <item m="1" x="656"/>
        <item m="1" x="2526"/>
        <item m="1" x="1165"/>
        <item m="1" x="2453"/>
        <item m="1" x="1771"/>
        <item m="1" x="782"/>
        <item m="1" x="1518"/>
        <item m="1" x="525"/>
        <item m="1" x="2380"/>
        <item m="1" x="1081"/>
        <item m="1" x="655"/>
        <item m="1" x="2603"/>
        <item m="1" x="2846"/>
        <item m="1" x="698"/>
        <item m="1" x="516"/>
        <item m="1" x="1058"/>
        <item m="1" x="131"/>
        <item m="1" x="767"/>
        <item m="1" x="1253"/>
        <item m="1" x="994"/>
        <item m="1" x="386"/>
        <item m="1" x="1868"/>
        <item m="1" x="1026"/>
        <item m="1" x="1550"/>
        <item m="1" x="1679"/>
        <item m="1" x="2766"/>
        <item m="1" x="2763"/>
        <item m="1" x="2434"/>
        <item m="1" x="2251"/>
        <item m="1" x="1084"/>
        <item m="1" x="2282"/>
        <item m="1" x="1401"/>
        <item m="1" x="2427"/>
        <item m="1" x="1579"/>
        <item m="1" x="2455"/>
        <item m="1" x="115"/>
        <item m="1" x="1124"/>
        <item m="1" x="1860"/>
        <item m="1" x="2614"/>
        <item m="1" x="2831"/>
        <item m="1" x="2610"/>
        <item m="1" x="2513"/>
        <item m="1" x="269"/>
        <item m="1" x="2591"/>
        <item m="1" x="178"/>
        <item m="1" x="2462"/>
        <item m="1" x="1004"/>
        <item m="1" x="2525"/>
        <item m="1" x="81"/>
        <item m="1" x="425"/>
        <item m="1" x="2520"/>
        <item m="1" x="2153"/>
        <item m="1" x="168"/>
        <item m="1" x="1214"/>
        <item m="1" x="1113"/>
        <item m="1" x="1490"/>
        <item m="1" x="664"/>
        <item m="1" x="2163"/>
        <item m="1" x="2757"/>
        <item m="1" x="2120"/>
        <item m="1" x="785"/>
        <item m="1" x="850"/>
        <item m="1" x="1006"/>
        <item m="1" x="1909"/>
        <item m="1" x="1494"/>
        <item m="1" x="2159"/>
        <item m="1" x="1263"/>
        <item m="1" x="127"/>
        <item m="1" x="867"/>
        <item m="1" x="1208"/>
        <item m="1" x="316"/>
        <item m="1" x="1047"/>
        <item m="1" x="1845"/>
        <item m="1" x="1864"/>
        <item m="1" x="630"/>
        <item m="1" x="144"/>
        <item m="1" x="232"/>
        <item m="1" x="1798"/>
        <item m="1" x="153"/>
        <item m="1" x="1614"/>
        <item m="1" x="1093"/>
        <item m="1" x="1125"/>
        <item m="1" x="1594"/>
        <item m="1" x="530"/>
        <item m="1" x="2151"/>
        <item m="1" x="1789"/>
        <item m="1" x="2115"/>
        <item m="1" x="1899"/>
        <item m="1" x="1974"/>
        <item m="1" x="584"/>
        <item m="1" x="494"/>
        <item m="1" x="2201"/>
        <item m="1" x="1145"/>
        <item m="1" x="549"/>
        <item m="1" x="2444"/>
        <item m="1" x="79"/>
        <item m="1" x="1889"/>
        <item m="1" x="1083"/>
        <item m="1" x="194"/>
        <item m="1" x="1374"/>
        <item m="1" x="1300"/>
        <item m="1" x="240"/>
        <item m="1" x="909"/>
        <item m="1" x="10"/>
        <item m="1" x="772"/>
        <item m="1" x="346"/>
        <item m="1" x="2058"/>
        <item m="1" x="114"/>
        <item m="1" x="1877"/>
        <item m="1" x="632"/>
        <item m="1" x="2551"/>
        <item m="1" x="353"/>
        <item m="1" x="472"/>
        <item m="1" x="949"/>
        <item m="1" x="528"/>
        <item m="1" x="2025"/>
        <item m="1" x="599"/>
        <item m="1" x="833"/>
        <item m="1" x="487"/>
        <item m="1" x="1797"/>
        <item m="1" x="1451"/>
        <item m="1" x="2661"/>
        <item m="1" x="91"/>
        <item m="1" x="621"/>
        <item m="1" x="2459"/>
        <item m="1" x="370"/>
        <item m="1" x="179"/>
        <item m="1" x="1683"/>
        <item m="1" x="145"/>
        <item m="1" x="1718"/>
        <item m="1" x="1930"/>
        <item m="1" x="1839"/>
        <item m="1" x="736"/>
        <item m="1" x="53"/>
        <item m="1" x="1404"/>
        <item m="1" x="1890"/>
        <item m="1" x="1403"/>
        <item m="1" x="827"/>
        <item m="1" x="2701"/>
        <item m="1" x="1824"/>
        <item m="1" x="970"/>
        <item m="1" x="515"/>
        <item m="1" x="410"/>
        <item m="1" x="2742"/>
        <item m="1" x="1342"/>
        <item m="1" x="437"/>
        <item m="1" x="538"/>
        <item m="1" x="1393"/>
        <item m="1" x="1266"/>
        <item m="1" x="684"/>
        <item m="1" x="742"/>
        <item m="1" x="499"/>
        <item m="1" x="1157"/>
        <item m="1" x="788"/>
        <item m="1" x="2219"/>
        <item m="1" x="853"/>
        <item m="1" x="2450"/>
        <item m="1" x="869"/>
        <item m="1" x="1280"/>
        <item m="1" x="1924"/>
        <item m="1" x="246"/>
        <item m="1" x="895"/>
        <item m="1" x="1044"/>
        <item m="1" x="462"/>
        <item m="1" x="654"/>
        <item m="1" x="216"/>
        <item m="1" x="1608"/>
        <item m="1" x="1412"/>
        <item m="1" x="635"/>
        <item m="1" x="2544"/>
        <item m="1" x="2673"/>
        <item m="1" x="2041"/>
        <item m="1" x="2381"/>
        <item m="1" x="2013"/>
        <item m="1" x="1408"/>
        <item m="1" x="740"/>
        <item m="1" x="1936"/>
        <item m="1" x="1249"/>
        <item m="1" x="996"/>
        <item m="1" x="2372"/>
        <item m="1" x="1396"/>
        <item m="1" x="2065"/>
        <item m="1" x="1663"/>
        <item m="1" x="1025"/>
        <item m="1" x="2595"/>
        <item m="1" x="2139"/>
        <item m="1" x="1220"/>
        <item m="1" x="1582"/>
        <item m="1" x="1178"/>
        <item m="1" x="2657"/>
        <item m="1" x="327"/>
        <item m="1" x="2162"/>
        <item m="1" x="207"/>
        <item m="1" x="849"/>
        <item m="1" x="2651"/>
        <item m="1" x="2685"/>
        <item m="1" x="964"/>
        <item m="1" x="815"/>
        <item m="1" x="1141"/>
        <item x="3"/>
        <item m="1" x="344"/>
        <item m="1" x="1332"/>
        <item m="1" x="916"/>
        <item m="1" x="650"/>
        <item m="1" x="751"/>
        <item m="1" x="357"/>
        <item m="1" x="558"/>
        <item m="1" x="1264"/>
        <item m="1" x="2611"/>
        <item m="1" x="1546"/>
        <item m="1" x="2164"/>
        <item m="1" x="608"/>
        <item m="1" x="2252"/>
        <item m="1" x="2401"/>
        <item m="1" x="1791"/>
        <item m="1" x="695"/>
        <item m="1" x="2330"/>
        <item m="1" x="1767"/>
        <item m="1" x="1236"/>
        <item m="1" x="2056"/>
        <item m="1" x="2794"/>
        <item m="1" x="2305"/>
        <item m="1" x="1211"/>
        <item m="1" x="510"/>
        <item m="1" x="1851"/>
        <item m="1" x="1324"/>
        <item m="1" x="2233"/>
        <item m="1" x="1927"/>
        <item m="1" x="1112"/>
        <item m="1" x="848"/>
        <item m="1" x="225"/>
        <item m="1" x="87"/>
        <item m="1" x="691"/>
        <item m="1" x="889"/>
        <item m="1" x="681"/>
        <item m="1" x="2688"/>
        <item m="1" x="2681"/>
        <item m="1" x="1997"/>
        <item m="1" x="2738"/>
        <item m="1" x="312"/>
        <item m="1" x="2357"/>
        <item m="1" x="653"/>
        <item m="1" x="2355"/>
        <item m="1" x="1792"/>
        <item m="1" x="2044"/>
        <item m="1" x="126"/>
        <item m="1" x="307"/>
        <item m="1" x="97"/>
        <item m="1" x="550"/>
        <item m="1" x="1151"/>
        <item m="1" x="2022"/>
        <item m="1" x="1976"/>
        <item m="1" x="1913"/>
        <item m="1" x="2421"/>
        <item m="1" x="366"/>
        <item m="1" x="2077"/>
        <item m="1" x="1369"/>
        <item m="1" x="1811"/>
        <item m="1" x="2091"/>
        <item m="1" x="1524"/>
        <item m="1" x="2772"/>
        <item m="1" x="1435"/>
        <item m="1" x="1762"/>
        <item m="1" x="937"/>
        <item m="1" x="379"/>
        <item m="1" x="231"/>
        <item m="1" x="1751"/>
        <item m="1" x="371"/>
        <item m="1" x="1872"/>
        <item m="1" x="423"/>
        <item m="1" x="1637"/>
        <item m="1" x="1357"/>
        <item m="1" x="648"/>
        <item m="1" x="2389"/>
        <item m="1" x="1816"/>
        <item m="1" x="2306"/>
        <item m="1" x="2385"/>
        <item m="1" x="1466"/>
        <item m="1" x="649"/>
        <item m="1" x="645"/>
        <item m="1" x="2116"/>
        <item m="1" x="258"/>
        <item m="1" x="2776"/>
        <item m="1" x="965"/>
        <item m="1" x="583"/>
        <item m="1" x="1075"/>
        <item m="1" x="228"/>
        <item m="1" x="189"/>
        <item m="1" x="991"/>
        <item m="1" x="1865"/>
        <item m="1" x="1454"/>
        <item m="1" x="83"/>
        <item m="1" x="676"/>
        <item m="1" x="212"/>
        <item m="1" x="2288"/>
        <item m="1" x="418"/>
        <item m="1" x="2565"/>
        <item m="1" x="1648"/>
        <item m="1" x="2436"/>
        <item m="1" x="1346"/>
        <item m="1" x="1806"/>
        <item m="1" x="2483"/>
        <item m="1" x="93"/>
        <item m="1" x="2694"/>
        <item m="1" x="2782"/>
        <item m="1" x="2211"/>
        <item m="1" x="133"/>
        <item m="1" x="993"/>
        <item m="1" x="2507"/>
        <item m="1" x="1859"/>
        <item m="1" x="505"/>
        <item m="1" x="2076"/>
        <item m="1" x="2087"/>
        <item m="1" x="1922"/>
        <item m="1" x="1794"/>
        <item m="1" x="173"/>
        <item m="1" x="2014"/>
        <item m="1" x="343"/>
        <item m="1" x="1242"/>
        <item m="1" x="606"/>
        <item m="1" x="2832"/>
        <item m="1" x="2399"/>
        <item m="1" x="715"/>
        <item m="1" x="67"/>
        <item m="1" x="2637"/>
        <item m="1" x="871"/>
        <item m="1" x="2789"/>
        <item m="1" x="547"/>
        <item m="1" x="75"/>
        <item m="1" x="2556"/>
        <item m="1" x="1522"/>
        <item m="1" x="475"/>
        <item m="1" x="293"/>
        <item m="1" x="1760"/>
        <item m="1" x="846"/>
        <item m="1" x="2828"/>
        <item m="1" x="774"/>
        <item m="1" x="1587"/>
        <item m="1" x="2585"/>
        <item m="1" x="1233"/>
        <item m="1" x="667"/>
        <item m="1" x="257"/>
        <item m="1" x="38"/>
        <item m="1" x="1290"/>
        <item m="1" x="2072"/>
        <item m="1" x="607"/>
        <item m="1" x="2542"/>
        <item m="1" x="112"/>
        <item m="1" x="2336"/>
        <item m="1" x="1132"/>
        <item m="1" x="2392"/>
        <item m="1" x="1682"/>
        <item m="1" x="1097"/>
        <item m="1" x="1116"/>
        <item m="1" x="455"/>
        <item m="1" x="537"/>
        <item m="1" x="2517"/>
        <item m="1" x="2593"/>
        <item m="1" x="2709"/>
        <item m="1" x="116"/>
        <item m="1" x="2426"/>
        <item m="1" x="733"/>
        <item m="1" x="2577"/>
        <item m="1" x="424"/>
        <item m="1" x="1611"/>
        <item m="1" x="2078"/>
        <item m="1" x="2032"/>
        <item m="1" x="1225"/>
        <item m="1" x="2418"/>
        <item m="1" x="878"/>
        <item m="1" x="1634"/>
        <item m="1" x="2707"/>
        <item m="1" x="2411"/>
        <item m="1" x="790"/>
        <item m="1" x="2359"/>
        <item m="1" x="923"/>
        <item m="1" x="872"/>
        <item m="1" x="415"/>
        <item m="1" x="1788"/>
        <item m="1" x="1337"/>
        <item m="1" x="110"/>
        <item m="1" x="2648"/>
        <item m="1" x="2174"/>
        <item m="1" x="748"/>
        <item m="1" x="159"/>
        <item m="1" x="1995"/>
        <item m="1" x="2726"/>
        <item m="1" x="1390"/>
        <item m="1" x="2504"/>
        <item m="1" x="1557"/>
        <item m="1" x="1563"/>
        <item m="1" x="1037"/>
        <item m="1" x="354"/>
        <item m="1" x="1838"/>
        <item m="1" x="1429"/>
        <item m="1" x="289"/>
        <item m="1" x="1687"/>
        <item m="1" x="845"/>
        <item m="1" x="2154"/>
        <item m="1" x="1428"/>
        <item m="1" x="1613"/>
        <item m="1" x="765"/>
        <item m="1" x="1564"/>
        <item m="1" x="1218"/>
        <item m="1" x="732"/>
        <item m="1" x="2746"/>
        <item m="1" x="2036"/>
        <item m="1" x="32"/>
        <item m="1" x="1593"/>
        <item m="1" x="1883"/>
        <item m="1" x="2218"/>
        <item m="1" x="1012"/>
        <item m="1" x="2653"/>
        <item m="1" x="1617"/>
        <item m="1" x="738"/>
        <item m="1" x="2598"/>
        <item m="1" x="465"/>
        <item m="1" x="1880"/>
        <item m="1" x="2338"/>
        <item m="1" x="969"/>
        <item m="1" x="1007"/>
        <item m="1" x="2825"/>
        <item m="1" x="215"/>
        <item m="1" x="468"/>
        <item m="1" x="47"/>
        <item m="1" x="2406"/>
        <item m="1" x="121"/>
        <item m="1" x="2390"/>
        <item m="1" x="2617"/>
        <item m="1" x="301"/>
        <item m="1" x="1586"/>
        <item m="1" x="1175"/>
        <item m="1" x="2835"/>
        <item m="1" x="1069"/>
        <item m="1" x="1076"/>
        <item m="1" x="1558"/>
        <item m="1" x="928"/>
        <item m="1" x="2744"/>
        <item m="1" x="171"/>
        <item m="1" x="652"/>
        <item m="1" x="1590"/>
        <item m="1" x="1795"/>
        <item m="1" x="831"/>
        <item m="1" x="1181"/>
        <item m="1" x="2279"/>
        <item m="1" x="2102"/>
        <item m="1" x="680"/>
        <item m="1" x="553"/>
        <item m="1" x="1985"/>
        <item m="1" x="810"/>
        <item m="1" x="389"/>
        <item m="1" x="2167"/>
        <item m="1" x="1048"/>
        <item m="1" x="1354"/>
        <item m="1" x="2815"/>
        <item m="1" x="1402"/>
        <item m="1" x="2420"/>
        <item m="1" x="2569"/>
        <item m="1" x="2656"/>
        <item m="1" x="1143"/>
        <item m="1" x="1071"/>
        <item m="1" x="1702"/>
        <item m="1" x="1176"/>
        <item m="1" x="323"/>
        <item m="1" x="271"/>
        <item m="1" x="1481"/>
        <item m="1" x="2814"/>
        <item m="1" x="1547"/>
        <item m="1" x="2066"/>
        <item m="1" x="2247"/>
        <item m="1" x="587"/>
        <item m="1" x="1990"/>
        <item m="1" x="1841"/>
        <item m="1" x="330"/>
        <item m="1" x="1135"/>
        <item m="1" x="719"/>
        <item m="1" x="103"/>
        <item m="1" x="1893"/>
        <item m="1" x="219"/>
        <item m="1" x="2126"/>
        <item m="1" x="454"/>
        <item m="1" x="769"/>
        <item m="1" x="1741"/>
        <item m="1" x="877"/>
        <item m="1" x="783"/>
        <item m="1" x="220"/>
        <item m="1" x="1138"/>
        <item m="1" x="897"/>
        <item m="1" x="2839"/>
        <item m="1" x="2810"/>
        <item m="1" x="1350"/>
        <item m="1" x="313"/>
        <item m="1" x="1926"/>
        <item m="1" x="298"/>
        <item m="1" x="449"/>
        <item m="1" x="1822"/>
        <item m="1" x="2783"/>
        <item m="1" x="165"/>
        <item m="1" x="1206"/>
        <item m="1" x="561"/>
        <item m="1" x="1199"/>
        <item m="1" x="1443"/>
        <item m="1" x="1979"/>
        <item m="1" x="734"/>
        <item m="1" x="1163"/>
        <item m="1" x="1950"/>
        <item m="1" x="1340"/>
        <item m="1" x="2721"/>
        <item m="1" x="2477"/>
        <item m="1" x="901"/>
        <item m="1" x="1678"/>
        <item m="1" x="931"/>
        <item m="1" x="2352"/>
        <item m="1" x="2253"/>
        <item m="1" x="1250"/>
        <item m="1" x="1659"/>
        <item m="1" x="1836"/>
        <item m="1" x="800"/>
        <item m="1" x="1886"/>
        <item m="1" x="2574"/>
        <item m="1" x="142"/>
        <item m="1" x="2491"/>
        <item m="1" x="263"/>
        <item m="1" x="2004"/>
        <item m="1" x="1122"/>
        <item m="1" x="592"/>
        <item m="1" x="1548"/>
        <item m="1" x="711"/>
        <item m="1" x="1830"/>
        <item m="1" x="2362"/>
        <item m="1" x="1790"/>
        <item m="1" x="1846"/>
        <item m="1" x="526"/>
        <item m="1" x="885"/>
        <item m="1" x="562"/>
        <item m="1" x="1650"/>
        <item m="1" x="2724"/>
        <item m="1" x="2195"/>
        <item m="1" x="2156"/>
        <item m="1" x="1385"/>
        <item m="1" x="1367"/>
        <item m="1" x="2026"/>
        <item m="1" x="956"/>
        <item m="1" x="2719"/>
        <item m="1" x="1921"/>
        <item m="1" x="208"/>
        <item m="1" x="324"/>
        <item m="1" x="2231"/>
        <item m="1" x="523"/>
        <item m="1" x="1090"/>
        <item m="1" x="2806"/>
        <item m="1" x="2415"/>
        <item m="1" x="917"/>
        <item m="1" x="1286"/>
        <item m="1" x="2364"/>
        <item m="1" x="2128"/>
        <item m="1" x="1588"/>
        <item m="1" x="2557"/>
        <item m="1" x="514"/>
        <item m="1" x="2184"/>
        <item m="1" x="101"/>
        <item m="1" x="1772"/>
        <item m="1" x="1716"/>
        <item m="1" x="1258"/>
        <item m="1" x="1700"/>
        <item m="1" x="1085"/>
        <item m="1" x="626"/>
        <item m="1" x="611"/>
        <item m="1" x="2532"/>
        <item m="1" x="2318"/>
        <item m="1" x="1821"/>
        <item m="1" x="182"/>
        <item m="1" x="1368"/>
        <item m="1" x="1744"/>
        <item m="1" x="2647"/>
        <item m="1" x="2149"/>
        <item m="1" x="2356"/>
        <item m="1" x="375"/>
        <item m="1" x="1182"/>
        <item m="1" x="1707"/>
        <item m="1" x="2204"/>
        <item m="1" x="1746"/>
        <item m="1" x="2616"/>
        <item m="1" x="1592"/>
        <item m="1" x="2328"/>
        <item m="1" x="508"/>
        <item m="1" x="2559"/>
        <item m="1" x="496"/>
        <item m="1" x="2050"/>
        <item m="1" x="1755"/>
        <item m="1" x="2658"/>
        <item m="1" x="1568"/>
        <item m="1" x="1727"/>
        <item m="1" x="1800"/>
        <item m="1" x="595"/>
        <item m="1" x="2191"/>
        <item m="1" x="1104"/>
        <item m="1" x="351"/>
        <item m="1" x="1835"/>
        <item m="1" x="1722"/>
        <item m="1" x="2236"/>
        <item m="1" x="807"/>
        <item m="1" x="1195"/>
        <item m="1" x="1897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name="Svc Line" axis="axisRow" compact="0" outline="0" showAll="0" defaultSubtotal="0">
      <items count="5">
        <item x="1"/>
        <item x="2"/>
        <item x="4"/>
        <item x="0"/>
        <item x="3"/>
      </items>
    </pivotField>
    <pivotField compact="0" outline="0" showAll="0" defaultSubtotal="0"/>
    <pivotField compact="0" outline="0" showAll="0" defaultSubtotal="0"/>
    <pivotField axis="axisRow" compact="0" outline="0" showAll="0" defaultSubtotal="0">
      <items count="3092">
        <item m="1" x="1948"/>
        <item m="1" x="2213"/>
        <item m="1" x="1576"/>
        <item m="1" x="549"/>
        <item m="1" x="1887"/>
        <item m="1" x="2401"/>
        <item m="1" x="822"/>
        <item m="1" x="2515"/>
        <item m="1" x="347"/>
        <item m="1" x="2628"/>
        <item m="1" x="3016"/>
        <item m="1" x="2931"/>
        <item m="1" x="1373"/>
        <item m="1" x="2810"/>
        <item m="1" x="1456"/>
        <item m="1" x="221"/>
        <item m="1" x="99"/>
        <item m="1" x="1743"/>
        <item m="1" x="1736"/>
        <item m="1" x="854"/>
        <item m="1" x="1851"/>
        <item m="1" x="1040"/>
        <item m="1" x="2851"/>
        <item m="1" x="3078"/>
        <item m="1" x="528"/>
        <item m="1" x="976"/>
        <item m="1" x="1614"/>
        <item m="1" x="2476"/>
        <item m="1" x="2969"/>
        <item m="1" x="2752"/>
        <item m="1" x="2995"/>
        <item m="1" x="2004"/>
        <item m="1" x="2950"/>
        <item m="1" x="702"/>
        <item m="1" x="1905"/>
        <item m="1" x="1191"/>
        <item m="1" x="3059"/>
        <item m="1" x="3032"/>
        <item m="1" x="649"/>
        <item m="1" x="2702"/>
        <item m="1" x="2402"/>
        <item m="1" x="2855"/>
        <item m="1" x="1339"/>
        <item m="1" x="1451"/>
        <item m="1" x="2744"/>
        <item m="1" x="2210"/>
        <item m="1" x="820"/>
        <item m="1" x="433"/>
        <item m="1" x="1793"/>
        <item m="1" x="2252"/>
        <item m="1" x="1125"/>
        <item m="1" x="756"/>
        <item m="1" x="1844"/>
        <item m="1" x="409"/>
        <item m="1" x="632"/>
        <item m="1" x="977"/>
        <item m="1" x="2913"/>
        <item m="1" x="2796"/>
        <item m="1" x="2858"/>
        <item m="1" x="1333"/>
        <item m="1" x="1177"/>
        <item m="1" x="2259"/>
        <item m="1" x="1653"/>
        <item m="1" x="2330"/>
        <item m="1" x="3044"/>
        <item m="1" x="1296"/>
        <item m="1" x="1516"/>
        <item m="1" x="2394"/>
        <item m="1" x="207"/>
        <item m="1" x="1864"/>
        <item m="1" x="72"/>
        <item m="1" x="771"/>
        <item m="1" x="1786"/>
        <item m="1" x="395"/>
        <item m="1" x="2233"/>
        <item m="1" x="243"/>
        <item m="1" x="2575"/>
        <item m="1" x="929"/>
        <item m="1" x="2169"/>
        <item m="1" x="1662"/>
        <item m="1" x="1146"/>
        <item m="1" x="1798"/>
        <item m="1" x="1704"/>
        <item m="1" x="881"/>
        <item m="1" x="1463"/>
        <item m="1" x="268"/>
        <item m="1" x="2900"/>
        <item m="1" x="1202"/>
        <item m="1" x="68"/>
        <item m="1" x="1305"/>
        <item m="1" x="1819"/>
        <item m="1" x="2667"/>
        <item m="1" x="599"/>
        <item m="1" x="995"/>
        <item m="1" x="3054"/>
        <item m="1" x="1388"/>
        <item m="1" x="867"/>
        <item m="1" x="1824"/>
        <item m="1" x="1840"/>
        <item m="1" x="1766"/>
        <item m="1" x="476"/>
        <item m="1" x="1203"/>
        <item m="1" x="2130"/>
        <item m="1" x="1121"/>
        <item m="1" x="1885"/>
        <item m="1" x="1464"/>
        <item m="1" x="332"/>
        <item m="1" x="2128"/>
        <item m="1" x="1690"/>
        <item m="1" x="202"/>
        <item m="1" x="1113"/>
        <item m="1" x="355"/>
        <item m="1" x="986"/>
        <item m="1" x="1611"/>
        <item m="1" x="289"/>
        <item m="1" x="932"/>
        <item m="1" x="1154"/>
        <item m="1" x="962"/>
        <item m="1" x="2522"/>
        <item m="1" x="280"/>
        <item m="1" x="2538"/>
        <item m="1" x="1817"/>
        <item m="1" x="312"/>
        <item m="1" x="1588"/>
        <item m="1" x="1195"/>
        <item m="1" x="264"/>
        <item m="1" x="2176"/>
        <item m="1" x="1501"/>
        <item m="1" x="1904"/>
        <item m="1" x="1182"/>
        <item m="1" x="1836"/>
        <item m="1" x="2928"/>
        <item m="1" x="546"/>
        <item m="1" x="1205"/>
        <item m="1" x="808"/>
        <item m="1" x="339"/>
        <item m="1" x="585"/>
        <item m="1" x="1732"/>
        <item m="1" x="1792"/>
        <item m="1" x="1126"/>
        <item m="1" x="1943"/>
        <item m="1" x="1496"/>
        <item m="1" x="2920"/>
        <item m="1" x="1523"/>
        <item m="1" x="155"/>
        <item m="1" x="1411"/>
        <item m="1" x="1250"/>
        <item m="1" x="1363"/>
        <item m="1" x="60"/>
        <item m="1" x="3072"/>
        <item m="1" x="2626"/>
        <item m="1" x="2311"/>
        <item m="1" x="2023"/>
        <item m="1" x="2152"/>
        <item m="1" x="2003"/>
        <item m="1" x="209"/>
        <item m="1" x="784"/>
        <item m="1" x="1712"/>
        <item m="1" x="2205"/>
        <item m="1" x="2368"/>
        <item m="1" x="1541"/>
        <item m="1" x="102"/>
        <item m="1" x="293"/>
        <item m="1" x="462"/>
        <item m="1" x="1972"/>
        <item m="1" x="1201"/>
        <item m="1" x="478"/>
        <item m="1" x="2295"/>
        <item m="1" x="1621"/>
        <item m="1" x="1685"/>
        <item m="1" x="2422"/>
        <item m="1" x="861"/>
        <item m="1" x="1410"/>
        <item m="1" x="2369"/>
        <item m="1" x="1123"/>
        <item m="1" x="282"/>
        <item m="1" x="1923"/>
        <item m="1" x="2710"/>
        <item m="1" x="2984"/>
        <item m="1" x="3083"/>
        <item m="1" x="2428"/>
        <item m="1" x="1194"/>
        <item m="1" x="258"/>
        <item m="1" x="625"/>
        <item m="1" x="1906"/>
        <item m="1" x="633"/>
        <item m="1" x="2054"/>
        <item m="1" x="1424"/>
        <item m="1" x="2684"/>
        <item m="1" x="694"/>
        <item m="1" x="1637"/>
        <item m="1" x="2643"/>
        <item m="1" x="2326"/>
        <item m="1" x="545"/>
        <item m="1" x="953"/>
        <item m="1" x="2454"/>
        <item m="1" x="926"/>
        <item m="1" x="2963"/>
        <item m="1" x="1942"/>
        <item m="1" x="2602"/>
        <item m="1" x="675"/>
        <item m="1" x="2719"/>
        <item m="1" x="2417"/>
        <item m="1" x="2416"/>
        <item m="1" x="1036"/>
        <item m="1" x="860"/>
        <item m="1" x="2301"/>
        <item m="1" x="2646"/>
        <item m="1" x="851"/>
        <item m="1" x="726"/>
        <item m="1" x="357"/>
        <item m="1" x="2792"/>
        <item m="1" x="3005"/>
        <item m="1" x="1103"/>
        <item m="1" x="300"/>
        <item m="1" x="2414"/>
        <item m="1" x="2907"/>
        <item m="1" x="1601"/>
        <item m="1" x="2959"/>
        <item m="1" x="2998"/>
        <item m="1" x="1668"/>
        <item m="1" x="2951"/>
        <item m="1" x="941"/>
        <item m="1" x="880"/>
        <item m="1" x="673"/>
        <item m="1" x="2725"/>
        <item m="1" x="1575"/>
        <item m="1" x="397"/>
        <item m="1" x="73"/>
        <item m="1" x="2673"/>
        <item m="1" x="790"/>
        <item m="1" x="439"/>
        <item m="1" x="2064"/>
        <item m="1" x="3052"/>
        <item m="1" x="1188"/>
        <item m="1" x="2391"/>
        <item m="1" x="2985"/>
        <item m="1" x="2856"/>
        <item m="1" x="2292"/>
        <item m="1" x="1242"/>
        <item m="1" x="2758"/>
        <item m="1" x="1700"/>
        <item m="1" x="304"/>
        <item m="1" x="2598"/>
        <item x="1"/>
        <item m="1" x="2593"/>
        <item m="1" x="2316"/>
        <item m="1" x="1706"/>
        <item m="1" x="1427"/>
        <item m="1" x="513"/>
        <item m="1" x="1189"/>
        <item m="1" x="297"/>
        <item m="1" x="2165"/>
        <item m="1" x="559"/>
        <item m="1" x="2067"/>
        <item m="1" x="380"/>
        <item m="1" x="2499"/>
        <item m="1" x="1801"/>
        <item m="1" x="2836"/>
        <item m="1" x="2134"/>
        <item m="1" x="1563"/>
        <item m="1" x="1196"/>
        <item m="1" x="886"/>
        <item m="1" x="2683"/>
        <item m="1" x="626"/>
        <item m="1" x="2525"/>
        <item m="1" x="2785"/>
        <item m="1" x="990"/>
        <item m="1" x="1136"/>
        <item m="1" x="3034"/>
        <item m="1" x="321"/>
        <item m="1" x="2961"/>
        <item m="1" x="1543"/>
        <item m="1" x="250"/>
        <item m="1" x="2177"/>
        <item m="1" x="1119"/>
        <item m="1" x="1514"/>
        <item m="1" x="770"/>
        <item m="1" x="2983"/>
        <item m="1" x="1379"/>
        <item m="1" x="1820"/>
        <item m="1" x="1408"/>
        <item m="1" x="2226"/>
        <item m="1" x="2464"/>
        <item m="1" x="2620"/>
        <item m="1" x="1149"/>
        <item m="1" x="2237"/>
        <item m="1" x="2005"/>
        <item m="1" x="1448"/>
        <item m="1" x="998"/>
        <item m="1" x="233"/>
        <item m="1" x="579"/>
        <item m="1" x="234"/>
        <item m="1" x="2753"/>
        <item m="1" x="3076"/>
        <item m="1" x="2246"/>
        <item m="1" x="479"/>
        <item m="1" x="495"/>
        <item m="1" x="531"/>
        <item m="1" x="914"/>
        <item m="1" x="2287"/>
        <item m="1" x="2694"/>
        <item m="1" x="2696"/>
        <item m="1" x="2697"/>
        <item m="1" x="548"/>
        <item m="1" x="1046"/>
        <item m="1" x="1843"/>
        <item m="1" x="1708"/>
        <item m="1" x="324"/>
        <item m="1" x="2480"/>
        <item m="1" x="1953"/>
        <item m="1" x="2793"/>
        <item m="1" x="2663"/>
        <item m="1" x="2392"/>
        <item m="1" x="1057"/>
        <item m="1" x="2155"/>
        <item m="1" x="194"/>
        <item m="1" x="556"/>
        <item m="1" x="1527"/>
        <item m="1" x="1965"/>
        <item m="1" x="2277"/>
        <item m="1" x="2767"/>
        <item m="1" x="894"/>
        <item m="1" x="2012"/>
        <item m="1" x="2650"/>
        <item m="1" x="2008"/>
        <item m="1" x="1995"/>
        <item m="1" x="195"/>
        <item m="1" x="759"/>
        <item m="1" x="424"/>
        <item m="1" x="417"/>
        <item m="1" x="757"/>
        <item m="1" x="1449"/>
        <item m="1" x="2632"/>
        <item m="1" x="113"/>
        <item m="1" x="695"/>
        <item m="1" x="2939"/>
        <item m="1" x="317"/>
        <item m="1" x="465"/>
        <item m="1" x="1064"/>
        <item m="1" x="2179"/>
        <item m="1" x="3008"/>
        <item m="1" x="381"/>
        <item m="1" x="1183"/>
        <item m="1" x="187"/>
        <item m="1" x="112"/>
        <item m="1" x="3060"/>
        <item m="1" x="744"/>
        <item m="1" x="2777"/>
        <item m="1" x="776"/>
        <item m="1" x="572"/>
        <item m="1" x="238"/>
        <item m="1" x="1640"/>
        <item m="1" x="3022"/>
        <item m="1" x="1679"/>
        <item m="1" x="2612"/>
        <item m="1" x="1825"/>
        <item m="1" x="2020"/>
        <item m="1" x="473"/>
        <item m="1" x="2597"/>
        <item m="1" x="2268"/>
        <item m="1" x="550"/>
        <item m="1" x="231"/>
        <item m="1" x="1184"/>
        <item m="1" x="1313"/>
        <item m="1" x="1090"/>
        <item m="1" x="371"/>
        <item m="1" x="1404"/>
        <item m="1" x="1958"/>
        <item m="1" x="1869"/>
        <item m="1" x="1116"/>
        <item m="1" x="2915"/>
        <item m="1" x="2161"/>
        <item m="1" x="1855"/>
        <item m="1" x="1147"/>
        <item m="1" x="2886"/>
        <item m="1" x="2718"/>
        <item m="1" x="1444"/>
        <item m="1" x="1163"/>
        <item m="1" x="1343"/>
        <item m="1" x="2501"/>
        <item m="1" x="1661"/>
        <item m="1" x="685"/>
        <item m="1" x="1391"/>
        <item m="1" x="2502"/>
        <item m="1" x="2069"/>
        <item m="1" x="151"/>
        <item m="1" x="2512"/>
        <item m="1" x="945"/>
        <item m="1" x="442"/>
        <item m="1" x="2906"/>
        <item m="1" x="130"/>
        <item m="1" x="1455"/>
        <item m="1" x="681"/>
        <item m="1" x="2358"/>
        <item m="1" x="181"/>
        <item m="1" x="692"/>
        <item m="1" x="1542"/>
        <item m="1" x="2850"/>
        <item m="1" x="3062"/>
        <item m="1" x="376"/>
        <item m="1" x="2220"/>
        <item m="1" x="428"/>
        <item m="1" x="2685"/>
        <item m="1" x="1780"/>
        <item m="1" x="1727"/>
        <item m="1" x="9"/>
        <item m="1" x="2779"/>
        <item m="1" x="2038"/>
        <item m="1" x="41"/>
        <item m="1" x="83"/>
        <item m="1" x="1244"/>
        <item m="1" x="1375"/>
        <item m="1" x="859"/>
        <item m="1" x="2953"/>
        <item m="1" x="2419"/>
        <item m="1" x="1667"/>
        <item m="1" x="1876"/>
        <item m="1" x="2755"/>
        <item m="1" x="2024"/>
        <item m="1" x="1967"/>
        <item m="1" x="2202"/>
        <item m="1" x="158"/>
        <item m="1" x="1705"/>
        <item m="1" x="147"/>
        <item m="1" x="2971"/>
        <item m="1" x="948"/>
        <item m="1" x="489"/>
        <item m="1" x="1856"/>
        <item m="1" x="2798"/>
        <item m="1" x="2477"/>
        <item m="1" x="2145"/>
        <item m="1" x="2472"/>
        <item m="1" x="2653"/>
        <item m="1" x="1088"/>
        <item m="1" x="2457"/>
        <item m="1" x="1270"/>
        <item m="1" x="2343"/>
        <item m="1" x="1963"/>
        <item m="1" x="1733"/>
        <item m="1" x="1810"/>
        <item m="1" x="261"/>
        <item m="1" x="2249"/>
        <item m="1" x="1106"/>
        <item m="1" x="384"/>
        <item m="1" x="1397"/>
        <item m="1" x="1540"/>
        <item m="1" x="190"/>
        <item m="1" x="1917"/>
        <item m="1" x="616"/>
        <item m="1" x="1301"/>
        <item m="1" x="674"/>
        <item m="1" x="2723"/>
        <item m="1" x="2822"/>
        <item m="1" x="2050"/>
        <item m="1" x="2695"/>
        <item m="1" x="2257"/>
        <item m="1" x="954"/>
        <item m="1" x="1431"/>
        <item m="1" x="2857"/>
        <item m="1" x="2813"/>
        <item m="1" x="1012"/>
        <item m="1" x="80"/>
        <item m="1" x="2671"/>
        <item m="1" x="2016"/>
        <item m="1" x="1573"/>
        <item m="1" x="2505"/>
        <item m="1" x="352"/>
        <item m="1" x="2550"/>
        <item m="1" x="212"/>
        <item m="1" x="2101"/>
        <item m="1" x="2173"/>
        <item m="1" x="1452"/>
        <item m="1" x="3082"/>
        <item m="1" x="1910"/>
        <item m="1" x="1071"/>
        <item m="1" x="819"/>
        <item m="1" x="1520"/>
        <item m="1" x="2219"/>
        <item m="1" x="2223"/>
        <item m="1" x="208"/>
        <item m="1" x="752"/>
        <item m="1" x="2231"/>
        <item m="1" x="2086"/>
        <item m="1" x="2768"/>
        <item m="1" x="2492"/>
        <item m="1" x="303"/>
        <item m="1" x="1334"/>
        <item m="1" x="2978"/>
        <item m="1" x="199"/>
        <item m="1" x="2826"/>
        <item m="1" x="3075"/>
        <item m="1" x="2453"/>
        <item m="1" x="2830"/>
        <item m="1" x="223"/>
        <item m="1" x="593"/>
        <item m="1" x="1749"/>
        <item m="1" x="1645"/>
        <item m="1" x="2933"/>
        <item m="1" x="2494"/>
        <item m="1" x="2225"/>
        <item m="1" x="2864"/>
        <item m="1" x="1858"/>
        <item m="1" x="1674"/>
        <item m="1" x="1153"/>
        <item m="1" x="2224"/>
        <item m="1" x="311"/>
        <item m="1" x="875"/>
        <item m="1" x="3055"/>
        <item m="1" x="2281"/>
        <item m="1" x="1278"/>
        <item m="1" x="1994"/>
        <item m="1" x="1717"/>
        <item m="1" x="159"/>
        <item m="1" x="612"/>
        <item m="1" x="1467"/>
        <item m="1" x="2229"/>
        <item m="1" x="2433"/>
        <item m="1" x="105"/>
        <item m="1" x="331"/>
        <item m="1" x="1084"/>
        <item m="1" x="507"/>
        <item m="1" x="493"/>
        <item m="1" x="1356"/>
        <item m="1" x="615"/>
        <item m="1" x="2412"/>
        <item m="1" x="2523"/>
        <item m="1" x="2749"/>
        <item m="1" x="583"/>
        <item m="1" x="237"/>
        <item m="1" x="143"/>
        <item m="1" x="2384"/>
        <item m="1" x="1978"/>
        <item m="1" x="539"/>
        <item m="1" x="1962"/>
        <item m="1" x="288"/>
        <item m="1" x="1504"/>
        <item m="1" x="1746"/>
        <item m="1" x="2036"/>
        <item m="1" x="1758"/>
        <item m="1" x="429"/>
        <item m="1" x="116"/>
        <item m="1" x="2147"/>
        <item m="1" x="758"/>
        <item m="1" x="2603"/>
        <item m="1" x="2925"/>
        <item m="1" x="2740"/>
        <item m="1" x="650"/>
        <item m="1" x="1740"/>
        <item m="1" x="2042"/>
        <item m="1" x="1297"/>
        <item m="1" x="944"/>
        <item m="1" x="2310"/>
        <item m="1" x="1311"/>
        <item m="1" x="589"/>
        <item m="1" x="1776"/>
        <item m="1" x="1359"/>
        <item m="1" x="2250"/>
        <item m="1" x="262"/>
        <item m="1" x="319"/>
        <item m="1" x="1282"/>
        <item m="1" x="2495"/>
        <item m="1" x="1095"/>
        <item m="1" x="2833"/>
        <item m="1" x="294"/>
        <item m="1" x="2160"/>
        <item m="1" x="2811"/>
        <item m="1" x="2000"/>
        <item m="1" x="1018"/>
        <item m="1" x="909"/>
        <item m="1" x="316"/>
        <item m="1" x="739"/>
        <item m="1" x="2228"/>
        <item m="1" x="305"/>
        <item m="1" x="928"/>
        <item m="1" x="2901"/>
        <item m="1" x="2153"/>
        <item m="1" x="1750"/>
        <item m="1" x="1922"/>
        <item m="1" x="943"/>
        <item m="1" x="1367"/>
        <item m="1" x="1091"/>
        <item m="1" x="1931"/>
        <item m="1" x="2073"/>
        <item m="1" x="1692"/>
        <item m="1" x="3018"/>
        <item m="1" x="1930"/>
        <item m="1" x="2737"/>
        <item m="1" x="1835"/>
        <item m="1" x="434"/>
        <item m="1" x="1031"/>
        <item m="1" x="1636"/>
        <item m="1" x="2469"/>
        <item m="1" x="275"/>
        <item m="1" x="627"/>
        <item m="1" x="949"/>
        <item m="1" x="2207"/>
        <item m="1" x="2122"/>
        <item m="1" x="2244"/>
        <item m="1" x="1236"/>
        <item m="1" x="2543"/>
        <item m="1" x="1494"/>
        <item m="1" x="191"/>
        <item m="1" x="1052"/>
        <item m="1" x="1845"/>
        <item m="1" x="1294"/>
        <item m="1" x="581"/>
        <item m="1" x="918"/>
        <item m="1" x="780"/>
        <item m="1" x="1135"/>
        <item m="1" x="2619"/>
        <item m="1" x="2347"/>
        <item m="1" x="2728"/>
        <item m="1" x="2254"/>
        <item m="1" x="2107"/>
        <item m="1" x="825"/>
        <item m="1" x="687"/>
        <item m="1" x="2481"/>
        <item m="1" x="2455"/>
        <item m="1" x="2449"/>
        <item m="1" x="64"/>
        <item m="1" x="1853"/>
        <item m="1" x="1446"/>
        <item m="1" x="594"/>
        <item m="1" x="1608"/>
        <item m="1" x="256"/>
        <item m="1" x="492"/>
        <item m="1" x="805"/>
        <item m="1" x="1374"/>
        <item m="1" x="2066"/>
        <item m="1" x="2309"/>
        <item m="1" x="1190"/>
        <item m="1" x="2028"/>
        <item m="1" x="3080"/>
        <item m="1" x="271"/>
        <item m="1" x="469"/>
        <item m="1" x="2780"/>
        <item m="1" x="1532"/>
        <item m="1" x="128"/>
        <item m="1" x="917"/>
        <item m="1" x="2137"/>
        <item m="1" x="448"/>
        <item m="1" x="2610"/>
        <item m="1" x="63"/>
        <item m="1" x="2154"/>
        <item m="1" x="61"/>
        <item m="1" x="1768"/>
        <item m="1" x="684"/>
        <item m="1" x="388"/>
        <item m="1" x="2075"/>
        <item m="1" x="1425"/>
        <item m="1" x="2714"/>
        <item m="1" x="1213"/>
        <item m="1" x="1681"/>
        <item m="1" x="1156"/>
        <item m="1" x="62"/>
        <item m="1" x="18"/>
        <item m="1" x="846"/>
        <item m="1" x="1442"/>
        <item m="1" x="1365"/>
        <item m="1" x="463"/>
        <item m="1" x="70"/>
        <item m="1" x="157"/>
        <item m="1" x="2670"/>
        <item m="1" x="2148"/>
        <item m="1" x="892"/>
        <item m="1" x="725"/>
        <item m="1" x="342"/>
        <item m="1" x="2634"/>
        <item m="1" x="1842"/>
        <item m="1" x="1024"/>
        <item m="1" x="1110"/>
        <item m="1" x="789"/>
        <item m="1" x="1701"/>
        <item m="1" x="1993"/>
        <item m="1" x="1670"/>
        <item m="1" x="2544"/>
        <item m="1" x="1096"/>
        <item m="1" x="574"/>
        <item m="1" x="1964"/>
        <item m="1" x="1985"/>
        <item m="1" x="1491"/>
        <item m="1" x="1259"/>
        <item m="1" x="1412"/>
        <item m="1" x="2483"/>
        <item m="1" x="89"/>
        <item m="1" x="3027"/>
        <item m="1" x="1697"/>
        <item m="1" x="3021"/>
        <item m="1" x="1908"/>
        <item m="1" x="853"/>
        <item m="1" x="458"/>
        <item m="1" x="2690"/>
        <item m="1" x="457"/>
        <item m="1" x="1304"/>
        <item m="1" x="1170"/>
        <item m="1" x="552"/>
        <item m="1" x="1303"/>
        <item m="1" x="1385"/>
        <item m="1" x="1991"/>
        <item m="1" x="2916"/>
        <item m="1" x="2509"/>
        <item m="1" x="1481"/>
        <item m="1" x="989"/>
        <item m="1" x="443"/>
        <item m="1" x="1643"/>
        <item m="1" x="2701"/>
        <item m="1" x="2516"/>
        <item m="1" x="1443"/>
        <item m="1" x="1349"/>
        <item m="1" x="215"/>
        <item m="1" x="2396"/>
        <item m="1" x="3079"/>
        <item m="1" x="2854"/>
        <item m="1" x="2452"/>
        <item m="1" x="2844"/>
        <item m="1" x="2459"/>
        <item m="1" x="884"/>
        <item m="1" x="1946"/>
        <item m="1" x="222"/>
        <item m="1" x="392"/>
        <item m="1" x="1137"/>
        <item m="1" x="2946"/>
        <item m="1" x="1918"/>
        <item m="1" x="2884"/>
        <item m="1" x="1465"/>
        <item m="1" x="1080"/>
        <item m="1" x="2546"/>
        <item m="1" x="1934"/>
        <item m="1" x="2053"/>
        <item m="1" x="1489"/>
        <item m="1" x="2238"/>
        <item m="1" x="385"/>
        <item m="1" x="2099"/>
        <item m="1" x="1239"/>
        <item m="1" x="2017"/>
        <item m="1" x="2865"/>
        <item m="1" x="2534"/>
        <item m="1" x="2555"/>
        <item m="1" x="911"/>
        <item m="1" x="2211"/>
        <item m="1" x="150"/>
        <item m="1" x="413"/>
        <item m="1" x="2286"/>
        <item m="1" x="1323"/>
        <item m="1" x="1476"/>
        <item m="1" x="2911"/>
        <item m="1" x="699"/>
        <item m="1" x="2438"/>
        <item m="1" x="435"/>
        <item m="1" x="2578"/>
        <item m="1" x="1509"/>
        <item m="1" x="551"/>
        <item m="1" x="823"/>
        <item m="1" x="2940"/>
        <item m="1" x="2908"/>
        <item m="1" x="966"/>
        <item m="1" x="118"/>
        <item m="1" x="239"/>
        <item m="1" x="2968"/>
        <item m="1" x="2278"/>
        <item m="1" x="686"/>
        <item m="1" x="3004"/>
        <item m="1" x="1550"/>
        <item m="1" x="200"/>
        <item m="1" x="201"/>
        <item m="1" x="3007"/>
        <item m="1" x="115"/>
        <item m="1" x="1578"/>
        <item m="1" x="265"/>
        <item m="1" x="206"/>
        <item m="1" x="1933"/>
        <item m="1" x="1134"/>
        <item m="1" x="2604"/>
        <item m="1" x="146"/>
        <item m="1" x="558"/>
        <item m="1" x="298"/>
        <item m="1" x="2659"/>
        <item m="1" x="652"/>
        <item m="1" x="907"/>
        <item m="1" x="735"/>
        <item m="1" x="1729"/>
        <item m="1" x="1243"/>
        <item m="1" x="132"/>
        <item m="1" x="1415"/>
        <item m="1" x="1702"/>
        <item m="1" x="912"/>
        <item m="1" x="936"/>
        <item m="1" x="2897"/>
        <item m="1" x="2981"/>
        <item m="1" x="1280"/>
        <item m="1" x="1630"/>
        <item m="1" x="2484"/>
        <item m="1" x="3031"/>
        <item m="1" x="2682"/>
        <item m="1" x="974"/>
        <item m="1" x="2303"/>
        <item m="1" x="2382"/>
        <item m="1" x="167"/>
        <item m="1" x="1225"/>
        <item m="1" x="2868"/>
        <item m="1" x="1240"/>
        <item m="1" x="2607"/>
        <item m="1" x="2333"/>
        <item m="1" x="1099"/>
        <item m="1" x="1937"/>
        <item m="1" x="25"/>
        <item m="1" x="2021"/>
        <item m="1" x="955"/>
        <item m="1" x="1289"/>
        <item m="1" x="2374"/>
        <item m="1" x="2507"/>
        <item m="1" x="43"/>
        <item m="1" x="2493"/>
        <item m="1" x="1725"/>
        <item m="1" x="1384"/>
        <item m="1" x="697"/>
        <item m="1" x="2514"/>
        <item m="1" x="3035"/>
        <item m="1" x="86"/>
        <item m="1" x="566"/>
        <item m="1" x="1179"/>
        <item m="1" x="2721"/>
        <item m="1" x="1276"/>
        <item m="1" x="205"/>
        <item m="1" x="1502"/>
        <item m="1" x="3001"/>
        <item m="1" x="2797"/>
        <item m="1" x="1823"/>
        <item m="1" x="2033"/>
        <item m="1" x="3067"/>
        <item m="1" x="2838"/>
        <item m="1" x="367"/>
        <item m="1" x="3081"/>
        <item m="1" x="1756"/>
        <item m="1" x="1778"/>
        <item m="1" x="1172"/>
        <item m="1" x="2639"/>
        <item m="1" x="1977"/>
        <item m="1" x="2058"/>
        <item m="1" x="2434"/>
        <item m="1" x="67"/>
        <item m="1" x="1450"/>
        <item m="1" x="746"/>
        <item m="1" x="606"/>
        <item m="1" x="2026"/>
        <item m="1" x="1003"/>
        <item m="1" x="2527"/>
        <item m="1" x="2056"/>
        <item m="1" x="272"/>
        <item m="1" x="242"/>
        <item m="1" x="741"/>
        <item m="1" x="196"/>
        <item m="1" x="2377"/>
        <item m="1" x="2388"/>
        <item m="1" x="781"/>
        <item m="1" x="2717"/>
        <item m="1" x="1877"/>
        <item m="1" x="1799"/>
        <item m="1" x="840"/>
        <item m="1" x="623"/>
        <item m="1" x="516"/>
        <item m="1" x="2887"/>
        <item m="1" x="1901"/>
        <item m="1" x="1350"/>
        <item m="1" x="749"/>
        <item m="1" x="793"/>
        <item m="1" x="3043"/>
        <item m="1" x="1920"/>
        <item m="1" x="1638"/>
        <item m="1" x="1975"/>
        <item m="1" x="1138"/>
        <item m="1" x="631"/>
        <item m="1" x="1089"/>
        <item m="1" x="542"/>
        <item m="1" x="1457"/>
        <item m="1" x="1063"/>
        <item m="1" x="1032"/>
        <item m="1" x="2409"/>
        <item m="1" x="2063"/>
        <item m="1" x="1308"/>
        <item m="1" x="1940"/>
        <item m="1" x="2698"/>
        <item m="1" x="1525"/>
        <item m="1" x="827"/>
        <item m="1" x="2074"/>
        <item m="1" x="2885"/>
        <item m="1" x="2687"/>
        <item m="1" x="1421"/>
        <item m="1" x="777"/>
        <item m="1" x="2866"/>
        <item m="1" x="251"/>
        <item m="1" x="2209"/>
        <item m="1" x="1376"/>
        <item m="1" x="1528"/>
        <item m="1" x="1210"/>
        <item m="1" x="2090"/>
        <item m="1" x="456"/>
        <item m="1" x="1932"/>
        <item m="1" x="1403"/>
        <item m="1" x="290"/>
        <item m="1" x="2089"/>
        <item m="1" x="1731"/>
        <item m="1" x="1223"/>
        <item m="1" x="2605"/>
        <item m="1" x="2935"/>
        <item m="1" x="2770"/>
        <item m="1" x="2902"/>
        <item m="1" x="1570"/>
        <item m="1" x="1399"/>
        <item m="1" x="2794"/>
        <item m="1" x="2350"/>
        <item m="1" x="1785"/>
        <item m="1" x="960"/>
        <item m="1" x="1751"/>
        <item m="1" x="1469"/>
        <item m="1" x="350"/>
        <item m="1" x="1986"/>
        <item m="1" x="1370"/>
        <item m="1" x="169"/>
        <item m="1" x="622"/>
        <item m="1" x="92"/>
        <item m="1" x="828"/>
        <item m="1" x="1553"/>
        <item m="1" x="1796"/>
        <item m="1" x="641"/>
        <item m="1" x="1960"/>
        <item m="1" x="1506"/>
        <item m="1" x="1627"/>
        <item m="1" x="2526"/>
        <item m="1" x="975"/>
        <item m="1" x="26"/>
        <item m="1" x="2361"/>
        <item m="1" x="852"/>
        <item m="1" x="1395"/>
        <item m="1" x="1396"/>
        <item m="1" x="1158"/>
        <item m="1" x="1675"/>
        <item m="1" x="2120"/>
        <item m="1" x="2460"/>
        <item m="1" x="375"/>
        <item m="1" x="30"/>
        <item m="1" x="219"/>
        <item m="1" x="814"/>
        <item m="1" x="2572"/>
        <item m="1" x="1530"/>
        <item m="1" x="1631"/>
        <item x="6"/>
        <item m="1" x="577"/>
        <item m="1" x="2762"/>
        <item m="1" x="1271"/>
        <item m="1" x="2686"/>
        <item m="1" x="1915"/>
        <item m="1" x="2057"/>
        <item m="1" x="762"/>
        <item m="1" x="2536"/>
        <item m="1" x="2170"/>
        <item m="1" x="160"/>
        <item m="1" x="2529"/>
        <item m="1" x="1013"/>
        <item m="1" x="2948"/>
        <item m="1" x="192"/>
        <item m="1" x="2608"/>
        <item m="1" x="515"/>
        <item m="1" x="1677"/>
        <item m="1" x="855"/>
        <item m="1" x="1747"/>
        <item m="1" x="2031"/>
        <item m="1" x="295"/>
        <item m="1" x="634"/>
        <item m="1" x="934"/>
        <item m="1" x="1592"/>
        <item m="1" x="1914"/>
        <item m="1" x="1897"/>
        <item m="1" x="477"/>
        <item m="1" x="553"/>
        <item m="1" x="2234"/>
        <item m="1" x="2366"/>
        <item m="1" x="322"/>
        <item m="1" x="2116"/>
        <item m="1" x="2549"/>
        <item m="1" x="663"/>
        <item m="1" x="896"/>
        <item m="1" x="2520"/>
        <item m="1" x="1694"/>
        <item m="1" x="203"/>
        <item m="1" x="1484"/>
        <item m="1" x="1755"/>
        <item m="1" x="2903"/>
        <item m="1" x="2076"/>
        <item m="1" x="2162"/>
        <item m="1" x="2083"/>
        <item m="1" x="2570"/>
        <item m="1" x="8"/>
        <item m="1" x="390"/>
        <item m="1" x="2329"/>
        <item m="1" x="2840"/>
        <item m="1" x="1566"/>
        <item m="1" x="2471"/>
        <item m="1" x="2569"/>
        <item m="1" x="1441"/>
        <item m="1" x="1108"/>
        <item m="1" x="1726"/>
        <item m="1" x="119"/>
        <item m="1" x="180"/>
        <item m="1" x="2547"/>
        <item m="1" x="2039"/>
        <item m="1" x="2630"/>
        <item m="1" x="362"/>
        <item m="1" x="402"/>
        <item m="1" x="2559"/>
        <item m="1" x="1124"/>
        <item m="1" x="2140"/>
        <item m="1" x="1436"/>
        <item m="1" x="2835"/>
        <item m="1" x="1060"/>
        <item m="1" x="217"/>
        <item m="1" x="3089"/>
        <item m="1" x="127"/>
        <item m="1" x="2342"/>
        <item m="1" x="1197"/>
        <item m="1" x="721"/>
        <item m="1" x="1199"/>
        <item m="1" x="451"/>
        <item m="1" x="815"/>
        <item m="1" x="838"/>
        <item m="1" x="660"/>
        <item m="1" x="437"/>
        <item m="1" x="1657"/>
        <item m="1" x="318"/>
        <item m="1" x="2269"/>
        <item m="1" x="358"/>
        <item m="1" x="2589"/>
        <item m="1" x="1718"/>
        <item m="1" x="432"/>
        <item m="1" x="2346"/>
        <item m="1" x="877"/>
        <item m="1" x="445"/>
        <item m="1" x="1557"/>
        <item m="1" x="1097"/>
        <item m="1" x="2588"/>
        <item m="1" x="1062"/>
        <item m="1" x="978"/>
        <item m="1" x="148"/>
        <item m="1" x="3012"/>
        <item m="1" x="1109"/>
        <item m="1" x="996"/>
        <item m="1" x="227"/>
        <item m="1" x="1987"/>
        <item m="1" x="1056"/>
        <item m="1" x="1815"/>
        <item m="1" x="1283"/>
        <item m="1" x="981"/>
        <item m="1" x="346"/>
        <item m="1" x="1086"/>
        <item m="1" x="1781"/>
        <item m="1" x="897"/>
        <item m="1" x="15"/>
        <item m="1" x="1215"/>
        <item m="1" x="496"/>
        <item m="1" x="656"/>
        <item m="1" x="514"/>
        <item m="1" x="2802"/>
        <item m="1" x="2975"/>
        <item m="1" x="2967"/>
        <item m="1" x="2775"/>
        <item m="1" x="1168"/>
        <item m="1" x="1533"/>
        <item m="1" x="2124"/>
        <item m="1" x="605"/>
        <item m="1" x="420"/>
        <item m="1" x="386"/>
        <item m="1" x="2294"/>
        <item m="1" x="1272"/>
        <item m="1" x="640"/>
        <item m="1" x="628"/>
        <item m="1" x="1022"/>
        <item m="1" x="1841"/>
        <item m="1" x="848"/>
        <item m="1" x="1872"/>
        <item m="1" x="2196"/>
        <item m="1" x="804"/>
        <item m="1" x="2754"/>
        <item m="1" x="441"/>
        <item m="1" x="1581"/>
        <item m="1" x="1610"/>
        <item m="1" x="753"/>
        <item m="1" x="1585"/>
        <item m="1" x="2375"/>
        <item m="1" x="748"/>
        <item m="1" x="101"/>
        <item m="1" x="47"/>
        <item m="1" x="1255"/>
        <item m="1" x="537"/>
        <item m="1" x="2123"/>
        <item m="1" x="1162"/>
        <item m="1" x="2025"/>
        <item m="1" x="2949"/>
        <item m="1" x="1568"/>
        <item m="1" x="2352"/>
        <item m="1" x="1809"/>
        <item m="1" x="2105"/>
        <item m="1" x="1616"/>
        <item m="1" x="3002"/>
        <item m="1" x="2367"/>
        <item m="1" x="2726"/>
        <item m="1" x="139"/>
        <item m="1" x="414"/>
        <item m="1" x="557"/>
        <item m="1" x="2944"/>
        <item m="1" x="1492"/>
        <item m="1" x="1128"/>
        <item m="1" x="2351"/>
        <item m="1" x="267"/>
        <item m="1" x="1745"/>
        <item m="1" x="3030"/>
        <item m="1" x="399"/>
        <item m="1" x="2328"/>
        <item m="1" x="204"/>
        <item m="1" x="2637"/>
        <item m="1" x="3037"/>
        <item m="1" x="1956"/>
        <item m="1" x="1344"/>
        <item m="1" x="874"/>
        <item m="1" x="523"/>
        <item m="1" x="1261"/>
        <item m="1" x="2070"/>
        <item m="1" x="2979"/>
        <item m="1" x="1831"/>
        <item m="1" x="2503"/>
        <item m="1" x="1026"/>
        <item m="1" x="1648"/>
        <item m="1" x="662"/>
        <item m="1" x="2576"/>
        <item m="1" x="1466"/>
        <item m="1" x="1049"/>
        <item m="1" x="647"/>
        <item m="1" x="340"/>
        <item m="1" x="2807"/>
        <item m="1" x="1226"/>
        <item m="1" x="418"/>
        <item m="1" x="646"/>
        <item m="1" x="335"/>
        <item m="1" x="1366"/>
        <item m="1" x="1035"/>
        <item m="1" x="1582"/>
        <item m="1" x="2805"/>
        <item m="1" x="260"/>
        <item m="1" x="1862"/>
        <item m="1" x="2313"/>
        <item m="1" x="1536"/>
        <item m="1" x="611"/>
        <item m="1" x="547"/>
        <item m="1" x="562"/>
        <item m="1" x="2708"/>
        <item m="1" x="888"/>
        <item m="1" x="778"/>
        <item m="1" x="87"/>
        <item m="1" x="1030"/>
        <item m="1" x="1204"/>
        <item m="1" x="1806"/>
        <item m="1" x="2135"/>
        <item m="1" x="2741"/>
        <item m="1" x="688"/>
        <item m="1" x="1285"/>
        <item m="1" x="174"/>
        <item m="1" x="982"/>
        <item m="1" x="2510"/>
        <item m="1" x="51"/>
        <item m="1" x="2418"/>
        <item m="1" x="1256"/>
        <item m="1" x="120"/>
        <item m="1" x="2623"/>
        <item m="1" x="2712"/>
        <item m="1" x="2760"/>
        <item m="1" x="1175"/>
        <item m="1" x="1511"/>
        <item m="1" x="568"/>
        <item m="1" x="2052"/>
        <item m="1" x="933"/>
        <item m="1" x="2919"/>
        <item m="1" x="1973"/>
        <item m="1" x="1077"/>
        <item m="1" x="2030"/>
        <item m="1" x="230"/>
        <item m="1" x="2989"/>
        <item m="1" x="2390"/>
        <item m="1" x="291"/>
        <item m="1" x="1164"/>
        <item m="1" x="2676"/>
        <item m="1" x="1788"/>
        <item m="1" x="96"/>
        <item m="1" x="1895"/>
        <item m="1" x="2618"/>
        <item m="1" x="13"/>
        <item m="1" x="967"/>
        <item m="1" x="2956"/>
        <item m="1" x="2096"/>
        <item m="1" x="1921"/>
        <item m="1" x="296"/>
        <item m="1" x="2727"/>
        <item m="1" x="1083"/>
        <item m="1" x="2208"/>
        <item m="1" x="1044"/>
        <item m="1" x="774"/>
        <item m="1" x="45"/>
        <item m="1" x="2248"/>
        <item m="1" x="419"/>
        <item m="1" x="2834"/>
        <item m="1" x="175"/>
        <item m="1" x="124"/>
        <item m="1" x="2677"/>
        <item m="1" x="829"/>
        <item m="1" x="2376"/>
        <item m="1" x="2898"/>
        <item m="1" x="1595"/>
        <item m="1" x="2577"/>
        <item m="1" x="1779"/>
        <item m="1" x="2222"/>
        <item m="1" x="1698"/>
        <item m="1" x="1911"/>
        <item m="1" x="2974"/>
        <item m="1" x="1023"/>
        <item m="1" x="1302"/>
        <item m="1" x="3069"/>
        <item m="1" x="1929"/>
        <item m="1" x="2703"/>
        <item m="1" x="1957"/>
        <item m="1" x="2778"/>
        <item m="1" x="729"/>
        <item m="1" x="1604"/>
        <item m="1" x="79"/>
        <item m="1" x="2954"/>
        <item m="1" x="2040"/>
        <item m="1" x="97"/>
        <item m="1" x="2442"/>
        <item m="1" x="818"/>
        <item m="1" x="276"/>
        <item m="1" x="2942"/>
        <item m="1" x="994"/>
        <item m="1" x="924"/>
        <item m="1" x="2060"/>
        <item m="1" x="993"/>
        <item m="1" x="1665"/>
        <item m="1" x="1834"/>
        <item m="1" x="1178"/>
        <item m="1" x="2504"/>
        <item m="1" x="1206"/>
        <item m="1" x="1625"/>
        <item m="1" x="1883"/>
        <item m="1" x="580"/>
        <item m="1" x="2407"/>
        <item m="1" x="2357"/>
        <item m="1" x="1471"/>
        <item m="1" x="216"/>
        <item m="1" x="1871"/>
        <item m="1" x="1120"/>
        <item m="1" x="1807"/>
        <item m="1" x="1079"/>
        <item m="1" x="2285"/>
        <item m="1" x="2936"/>
        <item m="1" x="1854"/>
        <item m="1" x="1734"/>
        <item m="1" x="2818"/>
        <item m="1" x="2917"/>
        <item m="1" x="1879"/>
        <item m="1" x="1710"/>
        <item m="1" x="1716"/>
        <item m="1" x="2468"/>
        <item m="1" x="1332"/>
        <item m="1" x="1322"/>
        <item m="1" x="1072"/>
        <item m="1" x="396"/>
        <item m="1" x="2215"/>
        <item m="1" x="1000"/>
        <item m="1" x="1274"/>
        <item m="1" x="1548"/>
        <item m="1" x="621"/>
        <item m="1" x="592"/>
        <item m="1" x="1275"/>
        <item m="1" x="2964"/>
        <item m="1" x="1075"/>
        <item m="1" x="1688"/>
        <item m="1" x="2370"/>
        <item m="1" x="1683"/>
        <item m="1" x="1888"/>
        <item m="1" x="29"/>
        <item m="1" x="505"/>
        <item m="1" x="2288"/>
        <item m="1" x="1551"/>
        <item m="1" x="405"/>
        <item m="1" x="2363"/>
        <item m="1" x="2180"/>
        <item m="1" x="1507"/>
        <item m="1" x="2532"/>
        <item m="1" x="1812"/>
        <item m="1" x="1317"/>
        <item m="1" x="1286"/>
        <item m="1" x="2554"/>
        <item m="1" x="2403"/>
        <item m="1" x="1658"/>
        <item m="1" x="58"/>
        <item m="1" x="773"/>
        <item m="1" x="323"/>
        <item m="1" x="69"/>
        <item m="1" x="56"/>
        <item m="1" x="2661"/>
        <item m="1" x="2553"/>
        <item m="1" x="1617"/>
        <item m="1" x="2280"/>
        <item m="1" x="1865"/>
        <item m="1" x="2098"/>
        <item m="1" x="1907"/>
        <item m="1" x="1589"/>
        <item m="1" x="2814"/>
        <item m="1" x="1495"/>
        <item m="1" x="2488"/>
        <item m="1" x="2927"/>
        <item m="1" x="446"/>
        <item m="1" x="689"/>
        <item m="1" x="1329"/>
        <item m="1" x="1890"/>
        <item m="1" x="320"/>
        <item m="1" x="899"/>
        <item m="1" x="1656"/>
        <item m="1" x="821"/>
        <item m="1" x="841"/>
        <item m="1" x="807"/>
        <item m="1" x="71"/>
        <item m="1" x="186"/>
        <item m="1" x="1804"/>
        <item m="1" x="2617"/>
        <item m="1" x="2046"/>
        <item m="1" x="1684"/>
        <item m="1" x="1472"/>
        <item m="1" x="747"/>
        <item m="1" x="1389"/>
        <item m="1" x="2829"/>
        <item m="1" x="137"/>
        <item m="1" x="2889"/>
        <item m="1" x="2055"/>
        <item m="1" x="14"/>
        <item m="1" x="2274"/>
        <item m="1" x="1580"/>
        <item m="1" x="2528"/>
        <item m="1" x="2306"/>
        <item m="1" x="937"/>
        <item m="1" x="1822"/>
        <item m="1" x="997"/>
        <item m="1" x="839"/>
        <item m="1" x="2924"/>
        <item m="1" x="797"/>
        <item m="1" x="1053"/>
        <item m="1" x="161"/>
        <item m="1" x="440"/>
        <item m="1" x="2761"/>
        <item m="1" x="637"/>
        <item m="1" x="2337"/>
        <item m="1" x="2790"/>
        <item m="1" x="624"/>
        <item m="1" x="2260"/>
        <item m="1" x="2999"/>
        <item m="1" x="17"/>
        <item m="1" x="1260"/>
        <item m="1" x="898"/>
        <item m="1" x="138"/>
        <item m="1" x="329"/>
        <item m="1" x="939"/>
        <item m="1" x="3026"/>
        <item m="1" x="2227"/>
        <item m="1" x="1713"/>
        <item m="1" x="1143"/>
        <item m="1" x="42"/>
        <item m="1" x="1813"/>
        <item m="1" x="35"/>
        <item m="1" x="1686"/>
        <item m="1" x="2261"/>
        <item m="1" x="1439"/>
        <item m="1" x="1235"/>
        <item m="1" x="213"/>
        <item m="1" x="170"/>
        <item m="1" x="2201"/>
        <item m="1" x="485"/>
        <item m="1" x="20"/>
        <item m="1" x="2564"/>
        <item m="1" x="1346"/>
        <item m="1" x="2048"/>
        <item m="1" x="1703"/>
        <item m="1" x="3088"/>
        <item m="1" x="188"/>
        <item m="1" x="2463"/>
        <item m="1" x="2084"/>
        <item m="1" x="716"/>
        <item m="1" x="2378"/>
        <item m="1" x="1970"/>
        <item m="1" x="2580"/>
        <item m="1" x="1687"/>
        <item m="1" x="2258"/>
        <item m="1" x="1980"/>
        <item m="1" x="2982"/>
        <item m="1" x="136"/>
        <item m="1" x="2175"/>
        <item m="1" x="1211"/>
        <item m="1" x="2181"/>
        <item m="1" x="1546"/>
        <item m="1" x="10"/>
        <item m="1" x="639"/>
        <item m="1" x="2341"/>
        <item m="1" x="1306"/>
        <item m="1" x="1650"/>
        <item m="1" x="1328"/>
        <item m="1" x="900"/>
        <item m="1" x="2874"/>
        <item m="1" x="2465"/>
        <item m="1" x="66"/>
        <item x="4"/>
        <item m="1" x="1597"/>
        <item m="1" x="2432"/>
        <item m="1" x="1537"/>
        <item m="1" x="133"/>
        <item m="1" x="711"/>
        <item m="1" x="1561"/>
        <item m="1" x="1169"/>
        <item m="1" x="431"/>
        <item m="1" x="2976"/>
        <item m="1" x="544"/>
        <item m="1" x="882"/>
        <item m="1" x="2474"/>
        <item m="1" x="309"/>
        <item m="1" x="2276"/>
        <item m="1" x="1805"/>
        <item m="1" x="2545"/>
        <item m="1" x="795"/>
        <item m="1" x="876"/>
        <item m="1" x="2638"/>
        <item m="1" x="2641"/>
        <item m="1" x="3038"/>
        <item m="1" x="2573"/>
        <item m="1" x="210"/>
        <item m="1" x="336"/>
        <item m="1" x="2335"/>
        <item m="1" x="508"/>
        <item m="1" x="1567"/>
        <item m="1" x="1689"/>
        <item m="1" x="1774"/>
        <item m="1" x="1839"/>
        <item m="1" x="1720"/>
        <item m="1" x="2574"/>
        <item m="1" x="587"/>
        <item m="1" x="2700"/>
        <item m="1" x="426"/>
        <item m="1" x="2450"/>
        <item m="1" x="333"/>
        <item m="1" x="617"/>
        <item m="1" x="81"/>
        <item m="1" x="1104"/>
        <item m="1" x="857"/>
        <item m="1" x="1951"/>
        <item m="1" x="831"/>
        <item m="1" x="1579"/>
        <item m="1" x="248"/>
        <item m="1" x="1959"/>
        <item m="1" x="1680"/>
        <item m="1" x="447"/>
        <item m="1" x="2411"/>
        <item m="1" x="724"/>
        <item m="1" x="1454"/>
        <item m="1" x="78"/>
        <item m="1" x="2633"/>
        <item m="1" x="2014"/>
        <item m="1" x="98"/>
        <item m="1" x="2138"/>
        <item m="1" x="393"/>
        <item m="1" x="1730"/>
        <item m="1" x="2132"/>
        <item m="1" x="3000"/>
        <item m="1" x="1430"/>
        <item m="1" x="973"/>
        <item m="1" x="1971"/>
        <item m="1" x="1483"/>
        <item m="1" x="1295"/>
        <item m="1" x="707"/>
        <item m="1" x="344"/>
        <item m="1" x="2307"/>
        <item m="1" x="1850"/>
        <item m="1" x="2291"/>
        <item m="1" x="2730"/>
        <item m="1" x="570"/>
        <item m="1" x="444"/>
        <item m="1" x="481"/>
        <item m="1" x="2970"/>
        <item m="1" x="1299"/>
        <item m="1" x="1545"/>
        <item m="1" x="1500"/>
        <item m="1" x="786"/>
        <item m="1" x="122"/>
        <item m="1" x="2733"/>
        <item m="1" x="193"/>
        <item m="1" x="278"/>
        <item m="1" x="1517"/>
        <item m="1" x="2852"/>
        <item m="1" x="2290"/>
        <item x="3"/>
        <item m="1" x="504"/>
        <item m="1" x="2644"/>
        <item m="1" x="1262"/>
        <item m="1" x="2470"/>
        <item m="1" x="1315"/>
        <item m="1" x="779"/>
        <item m="1" x="1605"/>
        <item m="1" x="2489"/>
        <item m="1" x="1122"/>
        <item m="1" x="2987"/>
        <item m="1" x="643"/>
        <item m="1" x="2078"/>
        <item m="1" x="2594"/>
        <item m="1" x="1100"/>
        <item m="1" x="869"/>
        <item m="1" x="2018"/>
        <item m="1" x="1173"/>
        <item m="1" x="733"/>
        <item m="1" x="723"/>
        <item m="1" x="3046"/>
        <item m="1" x="598"/>
        <item m="1" x="705"/>
        <item m="1" x="706"/>
        <item m="1" x="2583"/>
        <item m="1" x="2816"/>
        <item m="1" x="677"/>
        <item m="1" x="236"/>
        <item m="1" x="1045"/>
        <item m="1" x="2692"/>
        <item m="1" x="2114"/>
        <item m="1" x="2904"/>
        <item m="1" x="2819"/>
        <item m="1" x="1961"/>
        <item m="1" x="1380"/>
        <item m="1" x="21"/>
        <item m="1" x="356"/>
        <item m="1" x="2615"/>
        <item m="1" x="1217"/>
        <item m="1" x="2870"/>
        <item m="1" x="177"/>
        <item m="1" x="2625"/>
        <item m="1" x="1626"/>
        <item m="1" x="2921"/>
        <item m="1" x="2167"/>
        <item m="1" x="3040"/>
        <item m="1" x="1150"/>
        <item m="1" x="1093"/>
        <item m="1" x="334"/>
        <item m="1" x="341"/>
        <item m="1" x="326"/>
        <item m="1" x="1660"/>
        <item m="1" x="1171"/>
        <item m="1" x="228"/>
        <item m="1" x="2565"/>
        <item m="1" x="1723"/>
        <item m="1" x="1009"/>
        <item m="1" x="2986"/>
        <item m="1" x="1926"/>
        <item m="1" x="1218"/>
        <item m="1" x="630"/>
        <item m="1" x="1337"/>
        <item m="1" x="129"/>
        <item m="1" x="661"/>
        <item m="1" x="1252"/>
        <item m="1" x="1647"/>
        <item m="1" x="2299"/>
        <item m="1" x="765"/>
        <item m="1" x="2600"/>
        <item m="1" x="1398"/>
        <item m="1" x="3074"/>
        <item m="1" x="382"/>
        <item m="1" x="958"/>
        <item m="1" x="1518"/>
        <item m="1" x="182"/>
        <item m="1" x="2125"/>
        <item m="1" x="2127"/>
        <item m="1" x="2689"/>
        <item m="1" x="2293"/>
        <item m="1" x="2092"/>
        <item m="1" x="2061"/>
        <item m="1" x="2932"/>
        <item m="1" x="3090"/>
        <item m="1" x="1896"/>
        <item m="1" x="2848"/>
        <item m="1" x="1192"/>
        <item m="1" x="2404"/>
        <item m="1" x="809"/>
        <item m="1" x="2660"/>
        <item m="1" x="1212"/>
        <item m="1" x="1288"/>
        <item m="1" x="2204"/>
        <item m="1" x="2272"/>
        <item m="1" x="1709"/>
        <item m="1" x="1628"/>
        <item m="1" x="2674"/>
        <item m="1" x="254"/>
        <item m="1" x="383"/>
        <item m="1" x="754"/>
        <item m="1" x="1594"/>
        <item m="1" x="940"/>
        <item m="1" x="1185"/>
        <item m="1" x="2845"/>
        <item m="1" x="1892"/>
        <item m="1" x="277"/>
        <item m="1" x="2334"/>
        <item m="1" x="1802"/>
        <item m="1" x="410"/>
        <item m="1" x="1886"/>
        <item m="1" x="1652"/>
        <item m="1" x="1654"/>
        <item m="1" x="53"/>
        <item m="1" x="1678"/>
        <item m="1" x="377"/>
        <item m="1" x="2934"/>
        <item m="1" x="2613"/>
        <item m="1" x="1258"/>
        <item m="1" x="1016"/>
        <item m="1" x="3029"/>
        <item m="1" x="1027"/>
        <item m="1" x="722"/>
        <item m="1" x="2867"/>
        <item m="1" x="737"/>
        <item m="1" x="165"/>
        <item m="1" x="2072"/>
        <item m="1" x="28"/>
        <item m="1" x="879"/>
        <item m="1" x="1699"/>
        <item m="1" x="2490"/>
        <item m="1" x="664"/>
        <item m="1" x="2952"/>
        <item m="1" x="2614"/>
        <item m="1" x="286"/>
        <item m="1" x="1586"/>
        <item m="1" x="179"/>
        <item m="1" x="796"/>
        <item m="1" x="2808"/>
        <item m="1" x="1105"/>
        <item m="1" x="1878"/>
        <item m="1" x="185"/>
        <item m="1" x="3033"/>
        <item m="1" x="1857"/>
        <item m="1" x="1571"/>
        <item m="1" x="394"/>
        <item m="1" x="826"/>
        <item m="1" x="2164"/>
        <item m="1" x="1538"/>
        <item m="1" x="1409"/>
        <item m="1" x="1081"/>
        <item m="1" x="330"/>
        <item m="1" x="1437"/>
        <item m="1" x="1707"/>
        <item m="1" x="1593"/>
        <item m="1" x="1600"/>
        <item m="1" x="1307"/>
        <item m="1" x="956"/>
        <item m="1" x="1673"/>
        <item m="1" x="2642"/>
        <item m="1" x="3014"/>
        <item m="1" x="683"/>
        <item m="1" x="184"/>
        <item m="1" x="1762"/>
        <item m="1" x="2399"/>
        <item m="1" x="952"/>
        <item m="1" x="766"/>
        <item m="1" x="1737"/>
        <item m="1" x="1821"/>
        <item m="1" x="676"/>
        <item m="1" x="2540"/>
        <item m="1" x="378"/>
        <item m="1" x="90"/>
        <item m="1" x="2267"/>
        <item m="1" x="2071"/>
        <item m="1" x="235"/>
        <item m="1" x="245"/>
        <item m="1" x="2539"/>
        <item m="1" x="172"/>
        <item m="1" x="619"/>
        <item m="1" x="454"/>
        <item m="1" x="565"/>
        <item m="1" x="1354"/>
        <item m="1" x="2448"/>
        <item m="1" x="767"/>
        <item m="1" x="2535"/>
        <item m="1" x="889"/>
        <item m="1" x="3087"/>
        <item m="1" x="269"/>
        <item m="1" x="1037"/>
        <item m="1" x="2627"/>
        <item m="1" x="1988"/>
        <item m="1" x="1181"/>
        <item m="1" x="1342"/>
        <item m="1" x="2473"/>
        <item m="1" x="2348"/>
        <item m="1" x="65"/>
        <item m="1" x="1529"/>
        <item m="1" x="2047"/>
        <item m="1" x="1882"/>
        <item m="1" x="2496"/>
        <item m="1" x="534"/>
        <item m="1" x="22"/>
        <item m="1" x="1935"/>
        <item m="1" x="2282"/>
        <item m="1" x="36"/>
        <item m="1" x="2022"/>
        <item m="1" x="2265"/>
        <item m="1" x="522"/>
        <item m="1" x="1818"/>
        <item m="1" x="2415"/>
        <item m="1" x="2081"/>
        <item m="1" x="1639"/>
        <item m="1" x="1010"/>
        <item m="1" x="891"/>
        <item m="1" x="582"/>
        <item m="1" x="2715"/>
        <item m="1" x="2622"/>
        <item m="1" x="1866"/>
        <item m="1" x="2766"/>
        <item m="1" x="1591"/>
        <item m="1" x="1770"/>
        <item m="1" x="607"/>
        <item m="1" x="1413"/>
        <item m="1" x="2263"/>
        <item m="1" x="1155"/>
        <item m="1" x="2381"/>
        <item m="1" x="1847"/>
        <item m="1" x="2519"/>
        <item m="1" x="696"/>
        <item m="1" x="2824"/>
        <item m="1" x="273"/>
        <item m="1" x="95"/>
        <item m="1" x="2340"/>
        <item m="1" x="1672"/>
        <item m="1" x="88"/>
        <item m="1" x="1577"/>
        <item m="1" x="2738"/>
        <item m="1" x="1144"/>
        <item m="1" x="2198"/>
        <item m="1" x="1251"/>
        <item m="1" x="1264"/>
        <item m="1" x="2863"/>
        <item m="1" x="2156"/>
        <item m="1" x="1547"/>
        <item m="1" x="712"/>
        <item m="1" x="154"/>
        <item m="1" x="84"/>
        <item m="1" x="2506"/>
        <item m="1" x="691"/>
        <item m="1" x="2595"/>
        <item m="1" x="2843"/>
        <item m="1" x="3056"/>
        <item m="1" x="144"/>
        <item m="1" x="2102"/>
        <item m="1" x="2103"/>
        <item m="1" x="2110"/>
        <item m="1" x="2115"/>
        <item m="1" x="2117"/>
        <item m="1" x="1829"/>
        <item m="1" x="850"/>
        <item m="1" x="455"/>
        <item m="1" x="2435"/>
        <item m="1" x="2312"/>
        <item m="1" x="2893"/>
        <item m="1" x="2800"/>
        <item m="1" x="1651"/>
        <item m="1" x="1277"/>
        <item m="1" x="3048"/>
        <item m="1" x="1622"/>
        <item m="1" x="682"/>
        <item m="1" x="603"/>
        <item m="1" x="2825"/>
        <item m="1" x="1949"/>
        <item m="1" x="2757"/>
        <item m="1" x="2284"/>
        <item m="1" x="93"/>
        <item m="1" x="2395"/>
        <item m="1" x="1619"/>
        <item m="1" x="1728"/>
        <item m="1" x="2408"/>
        <item m="1" x="1666"/>
        <item m="1" x="1490"/>
        <item m="1" x="923"/>
        <item m="1" x="2150"/>
        <item m="1" x="1983"/>
        <item m="1" x="1515"/>
        <item m="1" x="2524"/>
        <item m="1" x="913"/>
        <item m="1" x="374"/>
        <item m="1" x="1744"/>
        <item m="1" x="2853"/>
        <item m="1" x="2289"/>
        <item m="1" x="618"/>
        <item m="1" x="2621"/>
        <item m="1" x="2094"/>
        <item m="1" x="2467"/>
        <item m="1" x="2186"/>
        <item m="1" x="655"/>
        <item m="1" x="1470"/>
        <item m="1" x="1219"/>
        <item m="1" x="947"/>
        <item m="1" x="959"/>
        <item m="1" x="2354"/>
        <item m="1" x="596"/>
        <item m="1" x="1129"/>
        <item m="1" x="843"/>
        <item m="1" x="1881"/>
        <item m="1" x="1141"/>
        <item m="1" x="2241"/>
        <item m="1" x="680"/>
        <item m="1" x="1909"/>
        <item m="1" x="307"/>
        <item m="1" x="2859"/>
        <item m="1" x="1478"/>
        <item m="1" x="2027"/>
        <item m="1" x="890"/>
        <item m="1" x="24"/>
        <item m="1" x="1565"/>
        <item m="1" x="1220"/>
        <item m="1" x="620"/>
        <item m="1" x="2747"/>
        <item m="1" x="2891"/>
        <item m="1" x="2100"/>
        <item m="1" x="1382"/>
        <item m="1" x="2611"/>
        <item m="1" x="2590"/>
        <item m="1" x="775"/>
        <item m="1" x="1711"/>
        <item m="1" x="571"/>
        <item m="1" x="497"/>
        <item m="1" x="281"/>
        <item m="1" x="257"/>
        <item m="1" x="2387"/>
        <item m="1" x="389"/>
        <item m="1" x="471"/>
        <item m="1" x="1327"/>
        <item m="1" x="2647"/>
        <item m="1" x="94"/>
        <item m="1" x="1002"/>
        <item m="1" x="1609"/>
        <item m="1" x="1982"/>
        <item m="1" x="1257"/>
        <item m="1" x="1435"/>
        <item m="1" x="600"/>
        <item m="1" x="1033"/>
        <item m="1" x="1316"/>
        <item m="1" x="2759"/>
        <item m="1" x="2362"/>
        <item m="1" x="474"/>
        <item m="1" x="2338"/>
        <item m="1" x="2331"/>
        <item m="1" x="351"/>
        <item m="1" x="2383"/>
        <item m="1" x="1208"/>
        <item m="1" x="1927"/>
        <item m="1" x="2243"/>
        <item m="1" x="108"/>
        <item m="1" x="2958"/>
        <item m="1" x="2139"/>
        <item m="1" x="1837"/>
        <item m="1" x="2108"/>
        <item m="1" x="1287"/>
        <item m="1" x="1979"/>
        <item m="1" x="3025"/>
        <item m="1" x="436"/>
        <item m="1" x="411"/>
        <item m="1" x="2787"/>
        <item m="1" x="1646"/>
        <item m="1" x="2279"/>
        <item m="1" x="2869"/>
        <item m="1" x="1738"/>
        <item m="1" x="3064"/>
        <item m="1" x="2068"/>
        <item m="1" x="2324"/>
        <item m="1" x="2789"/>
        <item m="1" x="782"/>
        <item m="1" x="1312"/>
        <item m="1" x="905"/>
        <item m="1" x="1493"/>
        <item m="1" x="1325"/>
        <item m="1" x="2561"/>
        <item m="1" x="1059"/>
        <item m="1" x="1133"/>
        <item m="1" x="1025"/>
        <item m="1" x="1695"/>
        <item m="1" x="109"/>
        <item m="1" x="2080"/>
        <item m="1" x="2356"/>
        <item m="1" x="2654"/>
        <item m="1" x="1531"/>
        <item m="1" x="23"/>
        <item m="1" x="2662"/>
        <item m="1" x="2560"/>
        <item m="1" x="3042"/>
        <item m="1" x="2606"/>
        <item m="1" x="2804"/>
        <item m="1" x="938"/>
        <item m="1" x="742"/>
        <item m="1" x="501"/>
        <item m="1" x="46"/>
        <item m="1" x="2652"/>
        <item m="1" x="1186"/>
        <item m="1" x="1753"/>
        <item m="1" x="2178"/>
        <item m="1" x="858"/>
        <item m="1" x="2397"/>
        <item m="1" x="1534"/>
        <item m="1" x="1358"/>
        <item m="1" x="2711"/>
        <item m="1" x="2010"/>
        <item m="1" x="2821"/>
        <item m="1" x="2624"/>
        <item m="1" x="2172"/>
        <item m="1" x="717"/>
        <item m="1" x="1583"/>
        <item m="1" x="2171"/>
        <item m="1" x="310"/>
        <item m="1" x="2513"/>
        <item m="1" x="1902"/>
        <item m="1" x="74"/>
        <item m="1" x="452"/>
        <item m="1" x="1279"/>
        <item m="1" x="1664"/>
        <item m="1" x="2168"/>
        <item m="1" x="1644"/>
        <item m="1" x="2112"/>
        <item m="1" x="1008"/>
        <item m="1" x="935"/>
        <item m="1" x="2203"/>
        <item m="1" x="2236"/>
        <item m="1" x="1477"/>
        <item m="1" x="714"/>
        <item m="1" x="189"/>
        <item m="1" x="957"/>
        <item m="1" x="2097"/>
        <item m="1" x="2045"/>
        <item m="1" x="1447"/>
        <item m="1" x="1761"/>
        <item m="1" x="2247"/>
        <item m="1" x="798"/>
        <item m="1" x="2239"/>
        <item m="1" x="2095"/>
        <item m="1" x="2786"/>
        <item m="1" x="576"/>
        <item m="1" x="2831"/>
        <item m="1" x="3028"/>
        <item m="1" x="1165"/>
        <item m="1" x="1117"/>
        <item m="1" x="1335"/>
        <item m="1" x="2795"/>
        <item m="1" x="2051"/>
        <item m="1" x="2827"/>
        <item m="1" x="325"/>
        <item m="1" x="732"/>
        <item m="1" x="1558"/>
        <item m="1" x="1559"/>
        <item m="1" x="1048"/>
        <item m="1" x="2270"/>
        <item m="1" x="671"/>
        <item m="1" x="2965"/>
        <item m="1" x="2380"/>
        <item m="1" x="1351"/>
        <item m="1" x="2996"/>
        <item m="1" x="1266"/>
        <item m="1" x="1474"/>
        <item m="1" x="2437"/>
        <item m="1" x="2521"/>
        <item m="1" x="1118"/>
        <item m="1" x="44"/>
        <item m="1" x="3045"/>
        <item m="1" x="720"/>
        <item m="1" x="1114"/>
        <item m="1" x="1405"/>
        <item m="1" x="2892"/>
        <item m="1" x="2113"/>
        <item m="1" x="1372"/>
        <item m="1" x="1852"/>
        <item m="1" x="2398"/>
        <item m="1" x="2235"/>
        <item m="1" x="812"/>
        <item m="1" x="883"/>
        <item m="1" x="961"/>
        <item m="1" x="1111"/>
        <item m="1" x="1510"/>
        <item m="1" x="1246"/>
        <item m="1" x="368"/>
        <item m="1" x="2475"/>
        <item m="1" x="1166"/>
        <item m="1" x="569"/>
        <item m="1" x="1433"/>
        <item m="1" x="1498"/>
        <item m="1" x="916"/>
        <item m="1" x="2665"/>
        <item m="1" x="519"/>
        <item m="1" x="54"/>
        <item m="1" x="910"/>
        <item m="1" x="1669"/>
        <item m="1" x="2943"/>
        <item m="1" x="2136"/>
        <item m="1" x="1838"/>
        <item m="1" x="2149"/>
        <item m="1" x="1387"/>
        <item m="1" x="969"/>
        <item m="1" x="1160"/>
        <item m="1" x="1369"/>
        <item m="1" x="16"/>
        <item m="1" x="2909"/>
        <item m="1" x="488"/>
        <item m="1" x="27"/>
        <item m="1" x="1783"/>
        <item m="1" x="992"/>
        <item m="1" x="668"/>
        <item m="1" x="1253"/>
        <item m="1" x="832"/>
        <item m="1" x="2960"/>
        <item m="1" x="1693"/>
        <item m="1" x="693"/>
        <item m="1" x="950"/>
        <item m="1" x="2587"/>
        <item m="1" x="885"/>
        <item m="1" x="1221"/>
        <item m="1" x="1521"/>
        <item m="1" x="2799"/>
        <item m="1" x="3050"/>
        <item m="1" x="1912"/>
        <item m="1" x="2552"/>
        <item m="1" x="1321"/>
        <item m="1" x="2035"/>
        <item m="1" x="901"/>
        <item m="1" x="1748"/>
        <item m="1" x="844"/>
        <item m="1" x="131"/>
        <item m="1" x="106"/>
        <item m="1" x="1889"/>
        <item m="1" x="610"/>
        <item m="1" x="2318"/>
        <item m="1" x="502"/>
        <item m="1" x="2199"/>
        <item m="1" x="1663"/>
        <item m="1" x="353"/>
        <item m="1" x="1682"/>
        <item m="1" x="586"/>
        <item m="1" x="979"/>
        <item m="1" x="535"/>
        <item m="1" x="2888"/>
        <item m="1" x="2658"/>
        <item m="1" x="1284"/>
        <item m="1" x="2675"/>
        <item m="1" x="921"/>
        <item m="1" x="2599"/>
        <item m="1" x="2508"/>
        <item m="1" x="1112"/>
        <item m="1" x="2592"/>
        <item m="1" x="2192"/>
        <item m="1" x="246"/>
        <item m="1" x="314"/>
        <item m="1" x="2872"/>
        <item m="1" x="1331"/>
        <item m="1" x="1011"/>
        <item m="1" x="218"/>
        <item m="1" x="2699"/>
        <item m="1" x="1816"/>
        <item m="1" x="1069"/>
        <item m="1" x="2879"/>
        <item m="1" x="1357"/>
        <item m="1" x="842"/>
        <item m="1" x="1039"/>
        <item m="1" x="763"/>
        <item m="1" x="449"/>
        <item x="7"/>
        <item m="1" x="1015"/>
        <item m="1" x="1364"/>
        <item m="1" x="991"/>
        <item m="1" x="1180"/>
        <item m="1" x="1941"/>
        <item m="1" x="871"/>
        <item m="1" x="2635"/>
        <item m="1" x="1248"/>
        <item m="1" x="1512"/>
        <item m="1" x="1775"/>
        <item x="5"/>
        <item m="1" x="1386"/>
        <item m="1" x="835"/>
        <item m="1" x="284"/>
        <item m="1" x="529"/>
        <item m="1" x="1028"/>
        <item m="1" x="2562"/>
        <item m="1" x="2649"/>
        <item m="1" x="2389"/>
        <item m="1" x="1603"/>
        <item m="1" x="2007"/>
        <item m="1" x="2705"/>
        <item m="1" x="163"/>
        <item m="1" x="49"/>
        <item m="1" x="1475"/>
        <item m="1" x="524"/>
        <item m="1" x="252"/>
        <item m="1" x="1624"/>
        <item m="1" x="253"/>
        <item m="1" x="1102"/>
        <item m="1" x="2482"/>
        <item m="1" x="1383"/>
        <item m="1" x="2111"/>
        <item m="1" x="1132"/>
        <item m="1" x="3073"/>
        <item m="1" x="34"/>
        <item m="1" x="2193"/>
        <item m="1" x="1715"/>
        <item m="1" x="1803"/>
        <item m="1" x="2327"/>
        <item m="1" x="1724"/>
        <item m="1" x="2462"/>
        <item m="1" x="2846"/>
        <item m="1" x="1004"/>
        <item m="1" x="2359"/>
        <item m="1" x="2320"/>
        <item m="1" x="604"/>
        <item m="1" x="1505"/>
        <item m="1" x="830"/>
        <item m="1" x="3071"/>
        <item m="1" x="2187"/>
        <item m="1" x="266"/>
        <item m="1" x="670"/>
        <item m="1" x="635"/>
        <item m="1" x="2355"/>
        <item m="1" x="2591"/>
        <item m="1" x="678"/>
        <item m="1" x="2043"/>
        <item m="1" x="2015"/>
        <item m="1" x="895"/>
        <item m="1" x="1420"/>
        <item m="1" x="1341"/>
        <item m="1" x="1989"/>
        <item m="1" x="1925"/>
        <item m="1" x="1739"/>
        <item m="1" x="563"/>
        <item m="1" x="37"/>
        <item m="1" x="904"/>
        <item m="1" x="1020"/>
        <item m="1" x="3065"/>
        <item m="1" x="3066"/>
        <item m="1" x="3084"/>
        <item m="1" x="2221"/>
        <item m="1" x="1826"/>
        <item m="1" x="1245"/>
        <item m="1" x="1019"/>
        <item m="1" x="865"/>
        <item m="1" x="1005"/>
        <item m="1" x="1574"/>
        <item m="1" x="2143"/>
        <item m="1" x="810"/>
        <item m="1" x="345"/>
        <item m="1" x="1939"/>
        <item m="1" x="1078"/>
        <item m="1" x="1340"/>
        <item m="1" x="2678"/>
        <item m="1" x="2405"/>
        <item m="1" x="1140"/>
        <item m="1" x="2461"/>
        <item m="1" x="1903"/>
        <item m="1" x="349"/>
        <item m="1" x="103"/>
        <item m="1" x="315"/>
        <item m="1" x="2735"/>
        <item m="1" x="2847"/>
        <item m="1" x="365"/>
        <item m="1" x="2783"/>
        <item m="1" x="31"/>
        <item m="1" x="536"/>
        <item m="1" x="2531"/>
        <item m="1" x="2556"/>
        <item m="1" x="2011"/>
        <item m="1" x="2596"/>
        <item m="1" x="1549"/>
        <item m="1" x="2736"/>
        <item m="1" x="761"/>
        <item m="1" x="1092"/>
        <item m="1" x="3047"/>
        <item m="1" x="2809"/>
        <item m="1" x="2542"/>
        <item m="1" x="1984"/>
        <item m="1" x="1947"/>
        <item m="1" x="2729"/>
        <item m="1" x="614"/>
        <item m="1" x="659"/>
        <item m="1" x="2336"/>
        <item m="1" x="1562"/>
        <item m="1" x="1649"/>
        <item m="1" x="520"/>
        <item m="1" x="2364"/>
        <item m="1" x="370"/>
        <item m="1" x="801"/>
        <item m="1" x="1051"/>
        <item m="1" x="2485"/>
        <item m="1" x="710"/>
        <item m="1" x="1423"/>
        <item m="1" x="2511"/>
        <item m="1" x="727"/>
        <item m="1" x="486"/>
        <item m="1" x="302"/>
        <item m="1" x="816"/>
        <item m="1" x="1719"/>
        <item m="1" x="902"/>
        <item m="1" x="2255"/>
        <item m="1" x="104"/>
        <item m="1" x="509"/>
        <item m="1" x="2640"/>
        <item m="1" x="2992"/>
        <item m="1" x="769"/>
        <item m="1" x="1613"/>
        <item m="1" x="1564"/>
        <item m="1" x="878"/>
        <item m="1" x="2806"/>
        <item m="1" x="2191"/>
        <item m="1" x="2704"/>
        <item m="1" x="2373"/>
        <item m="1" x="667"/>
        <item m="1" x="2751"/>
        <item m="1" x="406"/>
        <item m="1" x="121"/>
        <item m="1" x="669"/>
        <item m="1" x="588"/>
        <item m="1" x="1419"/>
        <item m="1" x="1161"/>
        <item m="1" x="2803"/>
        <item m="1" x="2385"/>
        <item m="1" x="2386"/>
        <item m="1" x="3063"/>
        <item m="1" x="2371"/>
        <item m="1" x="484"/>
        <item m="1" x="1795"/>
        <item m="1" x="125"/>
        <item m="1" x="866"/>
        <item m="1" x="2189"/>
        <item m="1" x="638"/>
        <item m="1" x="464"/>
        <item m="1" x="1992"/>
        <item m="1" x="2019"/>
        <item m="1" x="1094"/>
        <item m="1" x="1996"/>
        <item m="1" x="412"/>
        <item m="1" x="2109"/>
        <item m="1" x="1945"/>
        <item m="1" x="922"/>
        <item m="1" x="787"/>
        <item m="1" x="164"/>
        <item m="1" x="1900"/>
        <item m="1" x="404"/>
        <item m="1" x="110"/>
        <item m="1" x="930"/>
        <item m="1" x="1167"/>
        <item m="1" x="2876"/>
        <item m="1" x="1234"/>
        <item m="1" x="906"/>
        <item m="1" x="2664"/>
        <item m="1" x="651"/>
        <item m="1" x="178"/>
        <item m="1" x="1924"/>
        <item m="1" x="1632"/>
        <item m="1" x="3041"/>
        <item m="1" x="1849"/>
        <item m="1" x="398"/>
        <item m="1" x="2734"/>
        <item m="1" x="2009"/>
        <item m="1" x="1552"/>
        <item m="1" x="2912"/>
        <item m="1" x="2500"/>
        <item m="1" x="403"/>
        <item m="1" x="338"/>
        <item m="1" x="1107"/>
        <item m="1" x="2487"/>
        <item m="1" x="1360"/>
        <item m="1" x="2849"/>
        <item m="1" x="554"/>
        <item m="1" x="2119"/>
        <item m="1" x="2832"/>
        <item m="1" x="1228"/>
        <item m="1" x="1394"/>
        <item m="1" x="487"/>
        <item m="1" x="2041"/>
        <item m="1" x="2823"/>
        <item m="1" x="1273"/>
        <item m="1" x="1503"/>
        <item m="1" x="249"/>
        <item m="1" x="2077"/>
        <item m="1" x="1764"/>
        <item m="1" x="2240"/>
        <item m="1" x="2091"/>
        <item m="1" x="1742"/>
        <item m="1" x="2157"/>
        <item m="1" x="2087"/>
        <item m="1" x="114"/>
        <item m="1" x="1635"/>
        <item m="1" x="168"/>
        <item m="1" x="1765"/>
        <item m="1" x="999"/>
        <item m="1" x="490"/>
        <item m="1" x="2420"/>
        <item m="1" x="2302"/>
        <item m="1" x="2253"/>
        <item m="1" x="2988"/>
        <item m="1" x="470"/>
        <item m="1" x="1418"/>
        <item m="1" x="2957"/>
        <item m="1" x="645"/>
        <item m="1" x="2194"/>
        <item m="1" x="1381"/>
        <item m="1" x="308"/>
        <item m="1" x="2447"/>
        <item m="1" x="2581"/>
        <item m="1" x="1263"/>
        <item m="1" x="2315"/>
        <item m="1" x="517"/>
        <item m="1" x="2498"/>
        <item m="1" x="1371"/>
        <item m="1" x="1198"/>
        <item m="1" x="361"/>
        <item m="1" x="927"/>
        <item m="1" x="543"/>
        <item m="1" x="214"/>
        <item m="1" x="1519"/>
        <item m="1" x="2093"/>
        <item m="1" x="2217"/>
        <item m="1" x="408"/>
        <item m="1" x="2264"/>
        <item m="1" x="1407"/>
        <item m="1" x="1131"/>
        <item m="1" x="39"/>
        <item m="1" x="1229"/>
        <item m="1" x="1207"/>
        <item m="1" x="1874"/>
        <item m="1" x="1968"/>
        <item m="1" x="597"/>
        <item m="1" x="2922"/>
        <item m="1" x="1487"/>
        <item m="1" x="1875"/>
        <item m="1" x="2724"/>
        <item m="1" x="1070"/>
        <item m="1" x="2427"/>
        <item m="1" x="82"/>
        <item m="1" x="1438"/>
        <item m="1" x="2344"/>
        <item m="1" x="220"/>
        <item m="1" x="3085"/>
        <item m="1" x="931"/>
        <item m="1" x="287"/>
        <item m="1" x="3077"/>
        <item m="1" x="2478"/>
        <item m="1" x="301"/>
        <item m="1" x="3058"/>
        <item m="1" x="2713"/>
        <item m="1" x="2212"/>
        <item m="1" x="708"/>
        <item m="1" x="863"/>
        <item m="1" x="2873"/>
        <item m="1" x="2185"/>
        <item m="1" x="799"/>
        <item m="1" x="263"/>
        <item m="1" x="2645"/>
        <item m="1" x="328"/>
        <item m="1" x="1309"/>
        <item m="1" x="2636"/>
        <item m="1" x="1073"/>
        <item m="1" x="1763"/>
        <item m="1" x="533"/>
        <item m="1" x="817"/>
        <item m="1" x="2133"/>
        <item m="1" x="1422"/>
        <item m="1" x="2812"/>
        <item m="1" x="1434"/>
        <item m="1" x="538"/>
        <item m="1" x="2429"/>
        <item m="1" x="2765"/>
        <item m="1" x="1598"/>
        <item m="1" x="2443"/>
        <item m="1" x="2880"/>
        <item m="1" x="521"/>
        <item m="1" x="2672"/>
        <item m="1" x="468"/>
        <item m="1" x="480"/>
        <item m="1" x="313"/>
        <item m="1" x="2445"/>
        <item m="1" x="2890"/>
        <item m="1" x="259"/>
        <item m="1" x="868"/>
        <item m="1" x="609"/>
        <item m="1" x="337"/>
        <item m="1" x="482"/>
        <item m="1" x="2801"/>
        <item m="1" x="2421"/>
        <item m="1" x="1440"/>
        <item m="1" x="768"/>
        <item m="1" x="567"/>
        <item m="1" x="946"/>
        <item m="1" x="499"/>
        <item m="1" x="658"/>
        <item m="1" x="3011"/>
        <item m="1" x="1292"/>
        <item m="1" x="1227"/>
        <item m="1" x="561"/>
        <item m="1" x="2882"/>
        <item m="1" x="2065"/>
        <item m="1" x="1068"/>
        <item m="1" x="2144"/>
        <item m="1" x="1642"/>
        <item m="1" x="1281"/>
        <item m="1" x="1362"/>
        <item m="1" x="1891"/>
        <item m="1" x="745"/>
        <item m="1" x="984"/>
        <item m="1" x="2458"/>
        <item m="1" x="731"/>
        <item m="1" x="1859"/>
        <item m="1" x="2837"/>
        <item m="1" x="3023"/>
        <item m="1" x="2430"/>
        <item m="1" x="438"/>
        <item m="1" x="1336"/>
        <item m="1" x="601"/>
        <item m="1" x="2743"/>
        <item m="1" x="1061"/>
        <item m="1" x="1462"/>
        <item m="1" x="736"/>
        <item m="1" x="1348"/>
        <item m="1" x="743"/>
        <item m="1" x="450"/>
        <item m="1" x="3015"/>
        <item m="1" x="2990"/>
        <item m="1" x="2993"/>
        <item m="1" x="1590"/>
        <item m="1" x="2283"/>
        <item m="1" x="1867"/>
        <item m="1" x="666"/>
        <item m="1" x="1368"/>
        <item m="1" x="1214"/>
        <item m="1" x="423"/>
        <item m="1" x="2895"/>
        <item m="1" x="1241"/>
        <item m="1" x="1055"/>
        <item m="1" x="2349"/>
        <item m="1" x="564"/>
        <item m="1" x="2571"/>
        <item m="1" x="2266"/>
        <item m="1" x="1232"/>
        <item m="1" x="1041"/>
        <item m="1" x="1599"/>
        <item m="1" x="1310"/>
        <item m="1" x="1265"/>
        <item m="1" x="824"/>
        <item m="1" x="595"/>
        <item m="1" x="40"/>
        <item m="1" x="85"/>
        <item m="1" x="1058"/>
        <item m="1" x="1355"/>
        <item m="1" x="229"/>
        <item m="1" x="1606"/>
        <item m="1" x="2707"/>
        <item m="1" x="2314"/>
        <item m="1" x="1722"/>
        <item m="1" x="59"/>
        <item m="1" x="2955"/>
        <item m="1" x="760"/>
        <item m="1" x="2230"/>
        <item m="1" x="1224"/>
        <item m="1" x="2709"/>
        <item m="1" x="1038"/>
        <item m="1" x="123"/>
        <item m="1" x="1555"/>
        <item m="1" x="2655"/>
        <item m="1" x="968"/>
        <item m="1" x="1782"/>
        <item m="1" x="145"/>
        <item m="1" x="1459"/>
        <item m="1" x="1944"/>
        <item m="1" x="2748"/>
        <item m="1" x="2188"/>
        <item m="1" x="1602"/>
        <item m="1" x="1554"/>
        <item m="1" x="1432"/>
        <item m="1" x="107"/>
        <item m="1" x="1216"/>
        <item m="1" x="672"/>
        <item m="1" x="2146"/>
        <item m="1" x="1127"/>
        <item m="1" x="2029"/>
        <item m="1" x="2568"/>
        <item m="1" x="2914"/>
        <item m="1" x="2820"/>
        <item m="1" x="2537"/>
        <item m="1" x="176"/>
        <item m="1" x="2372"/>
        <item m="1" x="2486"/>
        <item m="1" x="2742"/>
        <item m="1" x="1641"/>
        <item m="1" x="925"/>
        <item m="1" x="1392"/>
        <item m="1" x="2006"/>
        <item m="1" x="369"/>
        <item m="1" x="1535"/>
        <item m="1" x="19"/>
        <item m="1" x="2706"/>
        <item m="1" x="2308"/>
        <item m="1" x="2966"/>
        <item m="1" x="1560"/>
        <item m="1" x="1101"/>
        <item m="1" x="52"/>
        <item m="1" x="1868"/>
        <item m="1" x="1029"/>
        <item m="1" x="2206"/>
        <item m="1" x="1814"/>
        <item m="1" x="11"/>
        <item m="1" x="1950"/>
        <item m="1" x="1952"/>
        <item m="1" x="91"/>
        <item m="1" x="2410"/>
        <item m="1" x="1572"/>
        <item m="1" x="400"/>
        <item m="1" x="1416"/>
        <item m="1" x="1596"/>
        <item m="1" x="1612"/>
        <item m="1" x="1319"/>
        <item m="1" x="1222"/>
        <item m="1" x="2994"/>
        <item m="1" x="1400"/>
        <item m="1" x="2182"/>
        <item m="1" x="111"/>
        <item m="1" x="142"/>
        <item m="1" x="498"/>
        <item m="1" x="1401"/>
        <item m="1" x="713"/>
        <item m="1" x="1569"/>
        <item m="1" x="2345"/>
        <item m="1" x="800"/>
        <item m="1" x="1587"/>
        <item m="1" x="2424"/>
        <item m="1" x="2195"/>
        <item m="1" x="1772"/>
        <item m="1" x="1828"/>
        <item m="1" x="2651"/>
        <item m="1" x="2784"/>
        <item m="1" x="1832"/>
        <item m="1" x="364"/>
        <item m="1" x="2271"/>
        <item m="1" x="512"/>
        <item m="1" x="1460"/>
        <item m="1" x="2151"/>
        <item m="1" x="50"/>
        <item m="1" x="3049"/>
        <item m="1" x="1899"/>
        <item m="1" x="862"/>
        <item m="1" x="1998"/>
        <item m="1" x="2648"/>
        <item m="1" x="847"/>
        <item m="1" x="836"/>
        <item m="1" x="2441"/>
        <item m="1" x="1237"/>
        <item m="1" x="2722"/>
        <item m="1" x="963"/>
        <item m="1" x="908"/>
        <item m="1" x="2273"/>
        <item m="1" x="2242"/>
        <item m="1" x="2548"/>
        <item m="1" x="1326"/>
        <item m="1" x="698"/>
        <item m="1" x="1390"/>
        <item m="1" x="2062"/>
        <item m="1" x="2629"/>
        <item m="1" x="2763"/>
        <item m="1" x="2129"/>
        <item m="1" x="2541"/>
        <item m="1" x="2517"/>
        <item m="1" x="1990"/>
        <item m="1" x="3036"/>
        <item m="1" x="2436"/>
        <item m="1" x="1827"/>
        <item m="1" x="2323"/>
        <item m="1" x="530"/>
        <item m="1" x="475"/>
        <item m="1" x="2586"/>
        <item m="1" x="972"/>
        <item m="1" x="2972"/>
        <item m="1" x="2406"/>
        <item m="1" x="2085"/>
        <item m="1" x="1976"/>
        <item m="1" x="903"/>
        <item m="1" x="1067"/>
        <item m="1" x="373"/>
        <item m="1" x="2190"/>
        <item m="1" x="1249"/>
        <item m="1" x="1461"/>
        <item m="1" x="391"/>
        <item m="1" x="2106"/>
        <item m="1" x="1468"/>
        <item m="1" x="2379"/>
        <item m="1" x="2774"/>
        <item m="1" x="1735"/>
        <item m="1" x="1402"/>
        <item m="1" x="2881"/>
        <item m="1" x="2657"/>
        <item m="1" x="2896"/>
        <item m="1" x="1811"/>
        <item m="1" x="870"/>
        <item m="1" x="2214"/>
        <item m="1" x="2262"/>
        <item m="1" x="2497"/>
        <item m="1" x="292"/>
        <item m="1" x="2413"/>
        <item m="1" x="1174"/>
        <item m="1" x="372"/>
        <item m="1" x="3086"/>
        <item m="1" x="430"/>
        <item m="1" x="327"/>
        <item m="1" x="690"/>
        <item m="1" x="849"/>
        <item m="1" x="2563"/>
        <item m="1" x="2997"/>
        <item m="1" x="2776"/>
        <item m="1" x="3003"/>
        <item m="1" x="591"/>
        <item m="1" x="1938"/>
        <item m="1" x="1324"/>
        <item m="1" x="2772"/>
        <item m="1" x="578"/>
        <item m="1" x="772"/>
        <item m="1" x="2121"/>
        <item m="1" x="1098"/>
        <item m="1" x="33"/>
        <item m="1" x="2731"/>
        <item m="1" x="2322"/>
        <item m="1" x="1001"/>
        <item m="1" x="1497"/>
        <item m="1" x="1633"/>
        <item m="1" x="2013"/>
        <item m="1" x="1752"/>
        <item m="1" x="2002"/>
        <item m="1" x="100"/>
        <item m="1" x="2745"/>
        <item m="1" x="2142"/>
        <item m="1" x="3053"/>
        <item m="1" x="1007"/>
        <item m="1" x="3091"/>
        <item m="1" x="2044"/>
        <item m="1" x="919"/>
        <item m="1" x="1043"/>
        <item m="1" x="1352"/>
        <item m="1" x="407"/>
        <item m="1" x="1042"/>
        <item m="1" x="2088"/>
        <item m="1" x="2668"/>
        <item m="1" x="416"/>
        <item m="1" x="1267"/>
        <item m="1" x="1453"/>
        <item m="1" x="1428"/>
        <item m="1" x="2319"/>
        <item m="1" x="703"/>
        <item m="1" x="2032"/>
        <item m="1" x="363"/>
        <item m="1" x="728"/>
        <item m="1" x="1231"/>
        <item m="1" x="2878"/>
        <item m="1" x="1085"/>
        <item m="1" x="1618"/>
        <item m="1" x="274"/>
        <item m="1" x="2325"/>
        <item m="1" x="1893"/>
        <item m="1" x="453"/>
        <item m="1" x="1378"/>
        <item m="1" x="198"/>
        <item m="1" x="1870"/>
        <item m="1" x="2962"/>
        <item m="1" x="629"/>
        <item m="1" x="3024"/>
        <item m="1" x="2332"/>
        <item m="1" x="2001"/>
        <item m="1" x="299"/>
        <item m="1" x="1017"/>
        <item m="1" x="2875"/>
        <item m="1" x="915"/>
        <item m="1" x="3061"/>
        <item m="1" x="2681"/>
        <item m="1" x="1508"/>
        <item m="1" x="1145"/>
        <item m="1" x="270"/>
        <item m="1" x="1974"/>
        <item m="1" x="183"/>
        <item m="1" x="306"/>
        <item m="1" x="166"/>
        <item m="1" x="2781"/>
        <item m="1" x="1794"/>
        <item m="1" x="1767"/>
        <item m="1" x="983"/>
        <item m="1" x="1787"/>
        <item m="1" x="653"/>
        <item m="1" x="2716"/>
        <item m="1" x="1488"/>
        <item m="1" x="2656"/>
        <item m="1" x="527"/>
        <item m="1" x="2166"/>
        <item m="1" x="134"/>
        <item m="1" x="467"/>
        <item m="1" x="2159"/>
        <item m="1" x="704"/>
        <item m="1" x="2466"/>
        <item m="1" x="2782"/>
        <item m="1" x="1513"/>
        <item m="1" x="2947"/>
        <item m="1" x="2930"/>
        <item m="1" x="117"/>
        <item m="1" x="401"/>
        <item m="1" x="1314"/>
        <item m="1" x="2862"/>
        <item m="1" x="1757"/>
        <item m="1" x="1426"/>
        <item m="1" x="1330"/>
        <item m="1" x="2582"/>
        <item m="1" x="2158"/>
        <item m="1" x="1066"/>
        <item m="1" x="1300"/>
        <item m="1" x="2037"/>
        <item m="1" x="1414"/>
        <item m="1" x="1955"/>
        <item m="1" x="171"/>
        <item m="1" x="1833"/>
        <item m="1" x="1784"/>
        <item m="1" x="359"/>
        <item m="1" x="1966"/>
        <item m="1" x="343"/>
        <item m="1" x="2566"/>
        <item m="1" x="1873"/>
        <item m="1" x="1187"/>
        <item m="1" x="980"/>
        <item m="1" x="2688"/>
        <item m="1" x="1623"/>
        <item m="1" x="141"/>
        <item m="1" x="2923"/>
        <item m="1" x="1298"/>
        <item m="1" x="1345"/>
        <item m="1" x="2491"/>
        <item m="1" x="791"/>
        <item m="1" x="3019"/>
        <item m="1" x="1898"/>
        <item m="1" x="461"/>
        <item m="1" x="2197"/>
        <item m="1" x="1320"/>
        <item m="1" x="57"/>
        <item m="1" x="2871"/>
        <item m="1" x="2773"/>
        <item m="1" x="2353"/>
        <item m="1" x="872"/>
        <item m="1" x="1791"/>
        <item m="1" x="491"/>
        <item m="1" x="2251"/>
        <item m="1" x="985"/>
        <item m="1" x="511"/>
        <item m="1" x="197"/>
        <item m="1" x="1790"/>
        <item m="1" x="2200"/>
        <item m="1" x="1714"/>
        <item m="1" x="803"/>
        <item m="1" x="2317"/>
        <item m="1" x="2451"/>
        <item m="1" x="700"/>
        <item m="1" x="1142"/>
        <item m="1" x="3070"/>
        <item m="1" x="740"/>
        <item m="1" x="734"/>
        <item m="1" x="247"/>
        <item m="1" x="654"/>
        <item m="1" x="1759"/>
        <item m="1" x="1919"/>
        <item m="1" x="1969"/>
        <item m="1" x="1620"/>
        <item m="1" x="2479"/>
        <item m="1" x="2732"/>
        <item m="1" x="1130"/>
        <item m="1" x="1014"/>
        <item m="1" x="518"/>
        <item m="1" x="1539"/>
        <item m="1" x="988"/>
        <item m="1" x="657"/>
        <item m="1" x="1353"/>
        <item m="1" x="2558"/>
        <item m="1" x="2393"/>
        <item m="1" x="1485"/>
        <item m="1" x="1760"/>
        <item m="1" x="75"/>
        <item m="1" x="2400"/>
        <item m="1" x="2425"/>
        <item m="1" x="32"/>
        <item m="1" x="785"/>
        <item m="1" x="2679"/>
        <item m="1" x="2304"/>
        <item m="1" x="77"/>
        <item m="1" x="425"/>
        <item m="1" x="2126"/>
        <item m="1" x="2720"/>
        <item m="1" x="665"/>
        <item m="1" x="2585"/>
        <item m="1" x="2423"/>
        <item m="1" x="2938"/>
        <item m="1" x="2339"/>
        <item m="1" x="845"/>
        <item m="1" x="1884"/>
        <item m="1" x="2183"/>
        <item m="1" x="701"/>
        <item m="1" x="1846"/>
        <item m="1" x="1913"/>
        <item m="1" x="2883"/>
        <item m="1" x="644"/>
        <item m="1" x="2141"/>
        <item m="1" x="2839"/>
        <item m="1" x="2973"/>
        <item m="1" x="2232"/>
        <item m="1" x="2300"/>
        <item m="1" x="2750"/>
        <item m="1" x="1406"/>
        <item m="1" x="1290"/>
        <item m="1" x="354"/>
        <item m="1" x="719"/>
        <item m="1" x="1429"/>
        <item m="1" x="2666"/>
        <item m="1" x="864"/>
        <item m="1" x="2905"/>
        <item m="1" x="279"/>
        <item m="1" x="1524"/>
        <item m="1" x="750"/>
        <item m="1" x="2894"/>
        <item m="1" x="971"/>
        <item m="1" x="1800"/>
        <item m="1" x="1087"/>
        <item m="1" x="1655"/>
        <item m="1" x="2245"/>
        <item m="1" x="1076"/>
        <item m="1" x="244"/>
        <item m="1" x="225"/>
        <item m="1" x="833"/>
        <item m="1" x="873"/>
        <item m="1" x="1860"/>
        <item m="1" x="532"/>
        <item m="1" x="1544"/>
        <item m="1" x="1916"/>
        <item m="1" x="2616"/>
        <item m="1" x="149"/>
        <item m="1" x="2079"/>
        <item m="1" x="2860"/>
        <item m="1" x="415"/>
        <item m="1" x="2298"/>
        <item m="1" x="255"/>
        <item m="1" x="1115"/>
        <item m="1" x="1808"/>
        <item m="1" x="584"/>
        <item m="1" x="1741"/>
        <item m="1" x="2980"/>
        <item m="1" x="1721"/>
        <item m="1" x="2769"/>
        <item m="1" x="636"/>
        <item m="1" x="679"/>
        <item m="1" x="3039"/>
        <item m="1" x="2609"/>
        <item m="1" x="126"/>
        <item m="1" x="506"/>
        <item m="1" x="2941"/>
        <item m="1" x="1479"/>
        <item m="1" x="2584"/>
        <item m="1" x="1254"/>
        <item m="1" x="1247"/>
        <item m="1" x="135"/>
        <item m="1" x="1082"/>
        <item m="1" x="2631"/>
        <item m="1" x="2184"/>
        <item m="1" x="1848"/>
        <item m="1" x="1499"/>
        <item m="1" x="2275"/>
        <item m="1" x="2218"/>
        <item m="1" x="3068"/>
        <item m="1" x="813"/>
        <item m="1" x="173"/>
        <item m="1" x="2533"/>
        <item m="1" x="1338"/>
        <item m="1" x="893"/>
        <item m="1" x="366"/>
        <item m="1" x="503"/>
        <item m="1" x="1291"/>
        <item m="1" x="2557"/>
        <item m="1" x="2174"/>
        <item m="1" x="1209"/>
        <item m="1" x="466"/>
        <item m="1" x="837"/>
        <item m="1" x="156"/>
        <item m="1" x="1458"/>
        <item m="1" x="422"/>
        <item m="1" x="232"/>
        <item m="1" x="2256"/>
        <item m="1" x="421"/>
        <item m="1" x="1629"/>
        <item m="1" x="806"/>
        <item m="1" x="942"/>
        <item m="1" x="3013"/>
        <item m="1" x="1054"/>
        <item m="1" x="1393"/>
        <item m="1" x="1230"/>
        <item m="1" x="1861"/>
        <item m="1" x="642"/>
        <item m="1" x="2530"/>
        <item m="1" x="1482"/>
        <item m="1" x="1880"/>
        <item m="1" x="387"/>
        <item m="1" x="1480"/>
        <item m="1" x="1148"/>
        <item m="1" x="500"/>
        <item m="1" x="1065"/>
        <item m="1" x="2791"/>
        <item m="1" x="2918"/>
        <item m="1" x="2945"/>
        <item m="1" x="1269"/>
        <item m="1" x="834"/>
        <item m="1" x="1659"/>
        <item m="1" x="613"/>
        <item m="1" x="965"/>
        <item m="1" x="1361"/>
        <item m="1" x="2691"/>
        <item m="1" x="2601"/>
        <item m="1" x="730"/>
        <item m="1" x="1936"/>
        <item m="1" x="1584"/>
        <item m="1" x="140"/>
        <item m="1" x="1293"/>
        <item m="1" x="887"/>
        <item m="1" x="1473"/>
        <item m="1" x="970"/>
        <item m="1" x="2034"/>
        <item m="1" x="2446"/>
        <item m="1" x="856"/>
        <item m="1" x="608"/>
        <item m="1" x="2297"/>
        <item m="1" x="2444"/>
        <item m="1" x="1268"/>
        <item m="1" x="2518"/>
        <item m="1" x="1691"/>
        <item m="1" x="555"/>
        <item m="1" x="2456"/>
        <item m="1" x="2360"/>
        <item m="1" x="3020"/>
        <item m="1" x="494"/>
        <item m="1" x="1863"/>
        <item m="1" x="987"/>
        <item m="1" x="1193"/>
        <item m="1" x="510"/>
        <item m="1" x="1486"/>
        <item m="1" x="483"/>
        <item m="1" x="2296"/>
        <item m="1" x="2828"/>
        <item m="1" x="12"/>
        <item m="1" x="2693"/>
        <item m="1" x="48"/>
        <item m="1" x="1696"/>
        <item m="1" x="648"/>
        <item m="1" x="1139"/>
        <item m="1" x="2815"/>
        <item m="1" x="2104"/>
        <item m="1" x="2426"/>
        <item m="1" x="427"/>
        <item m="1" x="76"/>
        <item m="1" x="751"/>
        <item m="1" x="1050"/>
        <item m="1" x="2321"/>
        <item m="1" x="3006"/>
        <item m="1" x="788"/>
        <item m="1" x="540"/>
        <item m="1" x="1347"/>
        <item m="1" x="3057"/>
        <item m="1" x="1894"/>
        <item m="1" x="526"/>
        <item m="1" x="1754"/>
        <item m="1" x="573"/>
        <item m="1" x="2842"/>
        <item m="1" x="2771"/>
        <item m="1" x="1522"/>
        <item m="1" x="3051"/>
        <item m="1" x="2163"/>
        <item m="1" x="1671"/>
        <item m="1" x="3010"/>
        <item m="1" x="1152"/>
        <item m="1" x="715"/>
        <item m="1" x="1233"/>
        <item m="1" x="1238"/>
        <item m="1" x="755"/>
        <item m="1" x="1021"/>
        <item m="1" x="560"/>
        <item m="1" x="55"/>
        <item m="1" x="2756"/>
        <item m="1" x="811"/>
        <item m="1" x="1997"/>
        <item m="1" x="460"/>
        <item m="1" x="602"/>
        <item m="1" x="2216"/>
        <item m="1" x="1615"/>
        <item m="1" x="802"/>
        <item m="1" x="1047"/>
        <item m="1" x="2551"/>
        <item m="1" x="1526"/>
        <item m="1" x="1771"/>
        <item m="1" x="1074"/>
        <item m="1" x="783"/>
        <item m="1" x="2926"/>
        <item x="0"/>
        <item x="2"/>
        <item m="1" x="2440"/>
        <item m="1" x="379"/>
        <item m="1" x="211"/>
        <item m="1" x="348"/>
        <item m="1" x="240"/>
        <item m="1" x="2937"/>
        <item m="1" x="590"/>
        <item m="1" x="1159"/>
        <item m="1" x="153"/>
        <item m="1" x="2739"/>
        <item m="1" x="2365"/>
        <item m="1" x="2910"/>
        <item m="1" x="964"/>
        <item m="1" x="2929"/>
        <item m="1" x="1556"/>
        <item m="1" x="1157"/>
        <item m="1" x="1981"/>
        <item m="1" x="2841"/>
        <item m="1" x="2861"/>
        <item m="1" x="360"/>
        <item m="1" x="1607"/>
        <item m="1" x="2977"/>
        <item m="1" x="1954"/>
        <item m="1" x="1797"/>
        <item m="1" x="738"/>
        <item m="1" x="38"/>
        <item m="1" x="2118"/>
        <item m="1" x="2059"/>
        <item m="1" x="162"/>
        <item m="1" x="1377"/>
        <item m="1" x="1006"/>
        <item m="1" x="472"/>
        <item m="1" x="2131"/>
        <item m="1" x="2764"/>
        <item m="1" x="283"/>
        <item m="1" x="2579"/>
        <item m="1" x="2877"/>
        <item m="1" x="1034"/>
        <item m="1" x="1445"/>
        <item m="1" x="1769"/>
        <item m="1" x="1676"/>
        <item m="1" x="718"/>
        <item m="1" x="459"/>
        <item m="1" x="709"/>
        <item m="1" x="1773"/>
        <item m="1" x="2439"/>
        <item m="1" x="1634"/>
        <item m="1" x="224"/>
        <item m="1" x="1200"/>
        <item m="1" x="285"/>
        <item m="1" x="1151"/>
        <item m="1" x="1789"/>
        <item m="1" x="2680"/>
        <item m="1" x="951"/>
        <item m="1" x="2788"/>
        <item m="1" x="792"/>
        <item m="1" x="2669"/>
        <item m="1" x="2567"/>
        <item m="1" x="575"/>
        <item m="1" x="794"/>
        <item m="1" x="2817"/>
        <item m="1" x="764"/>
        <item m="1" x="1318"/>
        <item m="1" x="2991"/>
        <item m="1" x="2082"/>
        <item m="1" x="2431"/>
        <item m="1" x="1417"/>
        <item m="1" x="525"/>
        <item m="1" x="2305"/>
        <item m="1" x="2049"/>
        <item m="1" x="1176"/>
        <item m="1" x="920"/>
        <item m="1" x="152"/>
        <item m="1" x="3017"/>
        <item m="1" x="2899"/>
        <item m="1" x="1830"/>
        <item m="1" x="1777"/>
        <item m="1" x="541"/>
        <item m="1" x="241"/>
        <item m="1" x="1999"/>
        <item m="1" x="2746"/>
        <item m="1" x="1928"/>
        <item m="1" x="3009"/>
        <item m="1" x="226"/>
      </items>
    </pivotField>
    <pivotField compact="0" numFmtId="166" outline="0" showAll="0" defaultSubtotal="0"/>
    <pivotField dataField="1" compact="0" numFmtId="166" outline="0" showAll="0" defaultSubtotal="0"/>
    <pivotField compact="0" outline="0" showAll="0" defaultSubtotal="0"/>
    <pivotField name="Sales Stage" axis="axisRow" compact="0" outline="0" showAll="0" defaultSubtotal="0">
      <items count="6">
        <item x="0"/>
        <item m="1" x="5"/>
        <item x="1"/>
        <item x="2"/>
        <item m="1" x="4"/>
        <item x="3"/>
      </items>
    </pivotField>
    <pivotField compact="0" outline="0" showAll="0" defaultSubtotal="0"/>
    <pivotField compact="0" numFmtId="3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numFmtId="167" outline="0" showAll="0" defaultSubtotal="0">
      <items count="325">
        <item m="1" x="14"/>
        <item m="1" x="17"/>
        <item m="1" x="178"/>
        <item m="1" x="19"/>
        <item m="1" x="181"/>
        <item m="1" x="21"/>
        <item m="1" x="183"/>
        <item m="1" x="26"/>
        <item m="1" x="190"/>
        <item m="1" x="30"/>
        <item m="1" x="194"/>
        <item m="1" x="35"/>
        <item m="1" x="202"/>
        <item m="1" x="42"/>
        <item m="1" x="207"/>
        <item m="1" x="49"/>
        <item m="1" x="214"/>
        <item m="1" x="219"/>
        <item m="1" x="60"/>
        <item m="1" x="226"/>
        <item m="1" x="67"/>
        <item m="1" x="232"/>
        <item m="1" x="74"/>
        <item m="1" x="240"/>
        <item m="1" x="20"/>
        <item m="1" x="182"/>
        <item m="1" x="22"/>
        <item m="1" x="184"/>
        <item m="1" x="23"/>
        <item m="1" x="28"/>
        <item m="1" x="191"/>
        <item m="1" x="31"/>
        <item m="1" x="196"/>
        <item m="1" x="36"/>
        <item m="1" x="199"/>
        <item m="1" x="39"/>
        <item m="1" x="203"/>
        <item m="1" x="44"/>
        <item m="1" x="209"/>
        <item m="1" x="51"/>
        <item m="1" x="215"/>
        <item m="1" x="55"/>
        <item m="1" x="220"/>
        <item m="1" x="61"/>
        <item m="1" x="227"/>
        <item m="1" x="69"/>
        <item m="1" x="234"/>
        <item m="1" x="75"/>
        <item m="1" x="241"/>
        <item m="1" x="84"/>
        <item m="1" x="185"/>
        <item m="1" x="24"/>
        <item m="1" x="188"/>
        <item m="1" x="29"/>
        <item m="1" x="192"/>
        <item m="1" x="33"/>
        <item m="1" x="38"/>
        <item m="1" x="200"/>
        <item m="1" x="40"/>
        <item m="1" x="204"/>
        <item m="1" x="46"/>
        <item m="1" x="210"/>
        <item m="1" x="216"/>
        <item m="1" x="56"/>
        <item m="1" x="221"/>
        <item m="1" x="62"/>
        <item m="1" x="228"/>
        <item m="1" x="70"/>
        <item m="1" x="235"/>
        <item m="1" x="77"/>
        <item m="1" x="242"/>
        <item m="1" x="85"/>
        <item m="1" x="248"/>
        <item m="1" x="90"/>
        <item m="1" x="255"/>
        <item m="1" x="97"/>
        <item m="1" x="104"/>
        <item m="1" x="266"/>
        <item m="1" x="193"/>
        <item m="1" x="34"/>
        <item m="1" x="198"/>
        <item m="1" x="41"/>
        <item m="1" x="206"/>
        <item m="1" x="47"/>
        <item m="1" x="211"/>
        <item m="1" x="52"/>
        <item m="1" x="57"/>
        <item m="1" x="223"/>
        <item m="1" x="64"/>
        <item m="1" x="229"/>
        <item m="1" x="71"/>
        <item m="1" x="236"/>
        <item m="1" x="79"/>
        <item m="1" x="86"/>
        <item m="1" x="250"/>
        <item m="1" x="91"/>
        <item m="1" x="256"/>
        <item m="1" x="98"/>
        <item m="1" x="268"/>
        <item m="1" x="110"/>
        <item m="1" x="272"/>
        <item m="1" x="115"/>
        <item m="1" x="201"/>
        <item m="1" x="48"/>
        <item m="1" x="212"/>
        <item m="1" x="53"/>
        <item m="1" x="217"/>
        <item m="1" x="58"/>
        <item m="1" x="65"/>
        <item m="1" x="230"/>
        <item m="1" x="72"/>
        <item m="1" x="237"/>
        <item m="1" x="80"/>
        <item x="3"/>
        <item m="1" x="251"/>
        <item m="1" x="92"/>
        <item m="1" x="257"/>
        <item m="1" x="99"/>
        <item m="1" x="261"/>
        <item m="1" x="105"/>
        <item m="1" x="111"/>
        <item m="1" x="273"/>
        <item m="1" x="116"/>
        <item m="1" x="279"/>
        <item m="1" x="121"/>
        <item x="5"/>
        <item m="1" x="128"/>
        <item m="1" x="291"/>
        <item m="1" x="213"/>
        <item m="1" x="54"/>
        <item m="1" x="218"/>
        <item m="1" x="59"/>
        <item m="1" x="224"/>
        <item m="1" x="66"/>
        <item m="1" x="73"/>
        <item m="1" x="238"/>
        <item m="1" x="81"/>
        <item m="1" x="244"/>
        <item m="1" x="87"/>
        <item m="1" x="93"/>
        <item m="1" x="258"/>
        <item m="1" x="100"/>
        <item m="1" x="262"/>
        <item m="1" x="106"/>
        <item x="0"/>
        <item m="1" x="274"/>
        <item m="1" x="117"/>
        <item m="1" x="280"/>
        <item m="1" x="122"/>
        <item m="1" x="285"/>
        <item x="4"/>
        <item m="1" x="135"/>
        <item x="1"/>
        <item m="1" x="141"/>
        <item m="1" x="225"/>
        <item m="1" x="231"/>
        <item m="1" x="239"/>
        <item m="1" x="82"/>
        <item m="1" x="245"/>
        <item m="1" x="88"/>
        <item m="1" x="252"/>
        <item m="1" x="94"/>
        <item m="1" x="263"/>
        <item m="1" x="107"/>
        <item x="2"/>
        <item m="1" x="112"/>
        <item m="1" x="275"/>
        <item m="1" x="281"/>
        <item m="1" x="123"/>
        <item m="1" x="286"/>
        <item m="1" x="129"/>
        <item m="1" x="292"/>
        <item m="1" x="136"/>
        <item m="1" x="142"/>
        <item m="1" x="300"/>
        <item m="1" x="146"/>
        <item m="1" x="305"/>
        <item m="1" x="151"/>
        <item m="1" x="309"/>
        <item m="1" x="83"/>
        <item m="1" x="246"/>
        <item m="1" x="89"/>
        <item m="1" x="253"/>
        <item m="1" x="95"/>
        <item m="1" x="259"/>
        <item m="1" x="108"/>
        <item m="1" x="113"/>
        <item m="1" x="276"/>
        <item m="1" x="118"/>
        <item m="1" x="282"/>
        <item m="1" x="124"/>
        <item m="1" x="287"/>
        <item m="1" x="293"/>
        <item m="1" x="137"/>
        <item m="1" x="297"/>
        <item m="1" x="301"/>
        <item m="1" x="147"/>
        <item m="1" x="152"/>
        <item m="1" x="310"/>
        <item m="1" x="157"/>
        <item m="1" x="320"/>
        <item m="1" x="254"/>
        <item m="1" x="96"/>
        <item m="1" x="103"/>
        <item m="1" x="270"/>
        <item m="1" x="119"/>
        <item m="1" x="283"/>
        <item m="1" x="131"/>
        <item m="1" x="294"/>
        <item m="1" x="138"/>
        <item m="1" x="298"/>
        <item m="1" x="143"/>
        <item m="1" x="302"/>
        <item m="1" x="148"/>
        <item m="1" x="307"/>
        <item m="1" x="153"/>
        <item m="1" x="158"/>
        <item m="1" x="316"/>
        <item m="1" x="321"/>
        <item m="1" x="165"/>
        <item m="1" x="6"/>
        <item m="1" x="169"/>
        <item m="1" x="265"/>
        <item m="1" x="109"/>
        <item m="1" x="271"/>
        <item m="1" x="277"/>
        <item m="1" x="284"/>
        <item m="1" x="126"/>
        <item m="1" x="288"/>
        <item m="1" x="139"/>
        <item m="1" x="144"/>
        <item m="1" x="303"/>
        <item m="1" x="149"/>
        <item m="1" x="154"/>
        <item m="1" x="312"/>
        <item m="1" x="159"/>
        <item m="1" x="317"/>
        <item m="1" x="162"/>
        <item m="1" x="322"/>
        <item m="1" x="166"/>
        <item m="1" x="170"/>
        <item m="1" x="9"/>
        <item m="1" x="11"/>
        <item m="1" x="175"/>
        <item m="1" x="15"/>
        <item m="1" x="120"/>
        <item m="1" x="133"/>
        <item m="1" x="299"/>
        <item m="1" x="145"/>
        <item m="1" x="308"/>
        <item m="1" x="160"/>
        <item m="1" x="318"/>
        <item m="1" x="163"/>
        <item m="1" x="167"/>
        <item m="1" x="173"/>
        <item m="1" x="176"/>
        <item m="1" x="16"/>
        <item m="1" x="180"/>
        <item m="1" x="290"/>
        <item m="1" x="295"/>
        <item m="1" x="140"/>
        <item m="1" x="304"/>
        <item m="1" x="156"/>
        <item m="1" x="314"/>
        <item m="1" x="164"/>
        <item m="1" x="8"/>
        <item m="1" x="171"/>
        <item m="1" x="10"/>
        <item m="1" x="174"/>
        <item m="1" x="13"/>
        <item m="1" x="18"/>
        <item m="1" x="187"/>
        <item m="1" x="25"/>
        <item m="1" x="179"/>
        <item m="1" x="27"/>
        <item m="1" x="50"/>
        <item m="1" x="68"/>
        <item m="1" x="233"/>
        <item m="1" x="45"/>
        <item m="1" x="76"/>
        <item m="1" x="189"/>
        <item m="1" x="197"/>
        <item m="1" x="205"/>
        <item m="1" x="222"/>
        <item m="1" x="63"/>
        <item m="1" x="78"/>
        <item m="1" x="243"/>
        <item m="1" x="249"/>
        <item m="1" x="267"/>
        <item m="1" x="12"/>
        <item m="1" x="134"/>
        <item m="1" x="319"/>
        <item m="1" x="324"/>
        <item m="1" x="125"/>
        <item m="1" x="102"/>
        <item m="1" x="264"/>
        <item m="1" x="269"/>
        <item m="1" x="32"/>
        <item m="1" x="43"/>
        <item m="1" x="208"/>
        <item m="1" x="130"/>
        <item m="1" x="37"/>
        <item m="1" x="7"/>
        <item m="1" x="132"/>
        <item m="1" x="313"/>
        <item m="1" x="247"/>
        <item m="1" x="195"/>
        <item m="1" x="101"/>
        <item m="1" x="315"/>
        <item m="1" x="161"/>
        <item m="1" x="306"/>
        <item m="1" x="127"/>
        <item m="1" x="172"/>
        <item m="1" x="155"/>
        <item m="1" x="289"/>
        <item m="1" x="150"/>
        <item m="1" x="260"/>
        <item m="1" x="311"/>
        <item m="1" x="296"/>
        <item m="1" x="323"/>
        <item m="1" x="168"/>
        <item m="1" x="278"/>
        <item m="1" x="177"/>
        <item m="1" x="186"/>
        <item m="1" x="114"/>
      </items>
    </pivotField>
    <pivotField axis="axisPage" compact="0" outline="0" showAll="0" defaultSubtotal="0">
      <items count="2">
        <item x="0"/>
        <item m="1" x="1"/>
      </items>
    </pivotField>
    <pivotField axis="axisCol" compact="0" outline="0" showAll="0" defaultSubtotal="0">
      <items count="4">
        <item m="1" x="2"/>
        <item x="0"/>
        <item x="1"/>
        <item m="1" x="3"/>
      </items>
    </pivotField>
    <pivotField compact="0" numFmtId="167" outline="0" showAll="0" defaultSubtotal="0"/>
    <pivotField compact="0" numFmtId="168" outline="0" showAll="0" defaultSubtotal="0"/>
    <pivotField compact="0" outline="0" showAll="0" defaultSubtotal="0"/>
    <pivotField compact="0" numFmtId="167" outline="0" showAll="0" defaultSubtotal="0"/>
    <pivotField compact="0" numFmtId="3" outline="0" showAll="0" defaultSubtotal="0"/>
    <pivotField compact="0" outline="0" showAll="0" defaultSubtotal="0"/>
    <pivotField compact="0" outline="0" showAll="0" defaultSubtotal="0"/>
    <pivotField axis="axisPage" compact="0" outline="0" showAll="0" defaultSubtotal="0">
      <items count="5">
        <item m="1" x="3"/>
        <item x="2"/>
        <item m="1" x="4"/>
        <item x="1"/>
        <item x="0"/>
      </items>
    </pivotField>
    <pivotField compact="0" outline="0" showAll="0" defaultSubtotal="0"/>
    <pivotField compact="0" outline="0" showAll="0" defaultSubtotal="0"/>
    <pivotField compact="0" numFmtId="167" outline="0" showAll="0" defaultSubtotal="0"/>
    <pivotField compact="0" outline="0" showAll="0" defaultSubtotal="0"/>
    <pivotField compact="0" numFmtId="167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68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name="Week " axis="axisRow" compact="0" outline="0" showAll="0">
      <items count="9">
        <item m="1" x="5"/>
        <item x="3"/>
        <item x="0"/>
        <item x="1"/>
        <item m="1" x="4"/>
        <item m="1" x="7"/>
        <item m="1" x="6"/>
        <item x="2"/>
        <item t="default"/>
      </items>
    </pivotField>
    <pivotField compact="0" outline="0" showAll="0" defaultSubtotal="0"/>
    <pivotField name="Customer Name" axis="axisRow" compact="0" outline="0" showAll="0" defaultSubtotal="0">
      <items count="8">
        <item x="6"/>
        <item x="2"/>
        <item x="5"/>
        <item x="4"/>
        <item x="3"/>
        <item x="1"/>
        <item x="0"/>
        <item m="1" x="7"/>
      </items>
    </pivotField>
    <pivotField name="Oppty Owner" axis="axisRow" compact="0" outline="0" showAll="0" defaultSubtotal="0">
      <items count="267">
        <item m="1" x="255"/>
        <item m="1" x="199"/>
        <item m="1" x="190"/>
        <item m="1" x="206"/>
        <item m="1" x="112"/>
        <item m="1" x="201"/>
        <item m="1" x="228"/>
        <item m="1" x="193"/>
        <item m="1" x="113"/>
        <item m="1" x="134"/>
        <item m="1" x="20"/>
        <item m="1" x="252"/>
        <item x="5"/>
        <item m="1" x="55"/>
        <item m="1" x="173"/>
        <item m="1" x="98"/>
        <item m="1" x="102"/>
        <item m="1" x="92"/>
        <item m="1" x="18"/>
        <item m="1" x="121"/>
        <item m="1" x="135"/>
        <item m="1" x="223"/>
        <item m="1" x="15"/>
        <item m="1" x="218"/>
        <item m="1" x="197"/>
        <item m="1" x="256"/>
        <item m="1" x="187"/>
        <item m="1" x="73"/>
        <item m="1" x="43"/>
        <item m="1" x="137"/>
        <item m="1" x="105"/>
        <item m="1" x="194"/>
        <item m="1" x="108"/>
        <item m="1" x="71"/>
        <item m="1" x="170"/>
        <item m="1" x="229"/>
        <item m="1" x="168"/>
        <item m="1" x="9"/>
        <item m="1" x="149"/>
        <item m="1" x="169"/>
        <item m="1" x="257"/>
        <item m="1" x="225"/>
        <item m="1" x="118"/>
        <item m="1" x="103"/>
        <item m="1" x="205"/>
        <item x="2"/>
        <item m="1" x="185"/>
        <item m="1" x="254"/>
        <item m="1" x="250"/>
        <item m="1" x="58"/>
        <item m="1" x="204"/>
        <item m="1" x="191"/>
        <item m="1" x="117"/>
        <item m="1" x="158"/>
        <item m="1" x="99"/>
        <item m="1" x="164"/>
        <item m="1" x="178"/>
        <item m="1" x="75"/>
        <item m="1" x="36"/>
        <item m="1" x="132"/>
        <item m="1" x="211"/>
        <item m="1" x="26"/>
        <item m="1" x="262"/>
        <item m="1" x="266"/>
        <item m="1" x="109"/>
        <item m="1" x="244"/>
        <item m="1" x="217"/>
        <item x="1"/>
        <item m="1" x="60"/>
        <item m="1" x="77"/>
        <item m="1" x="246"/>
        <item m="1" x="31"/>
        <item m="1" x="29"/>
        <item m="1" x="214"/>
        <item m="1" x="21"/>
        <item m="1" x="247"/>
        <item m="1" x="128"/>
        <item m="1" x="44"/>
        <item m="1" x="233"/>
        <item m="1" x="182"/>
        <item m="1" x="72"/>
        <item m="1" x="242"/>
        <item m="1" x="162"/>
        <item m="1" x="111"/>
        <item m="1" x="66"/>
        <item m="1" x="90"/>
        <item m="1" x="69"/>
        <item m="1" x="133"/>
        <item m="1" x="28"/>
        <item m="1" x="25"/>
        <item x="3"/>
        <item m="1" x="264"/>
        <item m="1" x="231"/>
        <item m="1" x="74"/>
        <item m="1" x="114"/>
        <item m="1" x="160"/>
        <item m="1" x="144"/>
        <item m="1" x="263"/>
        <item x="7"/>
        <item m="1" x="253"/>
        <item m="1" x="56"/>
        <item m="1" x="86"/>
        <item m="1" x="150"/>
        <item m="1" x="67"/>
        <item m="1" x="93"/>
        <item m="1" x="62"/>
        <item m="1" x="30"/>
        <item m="1" x="12"/>
        <item m="1" x="47"/>
        <item m="1" x="265"/>
        <item m="1" x="140"/>
        <item m="1" x="17"/>
        <item m="1" x="89"/>
        <item m="1" x="76"/>
        <item m="1" x="180"/>
        <item m="1" x="219"/>
        <item m="1" x="131"/>
        <item m="1" x="120"/>
        <item m="1" x="161"/>
        <item m="1" x="38"/>
        <item m="1" x="241"/>
        <item m="1" x="188"/>
        <item m="1" x="251"/>
        <item x="0"/>
        <item m="1" x="172"/>
        <item m="1" x="40"/>
        <item m="1" x="24"/>
        <item m="1" x="181"/>
        <item m="1" x="54"/>
        <item m="1" x="192"/>
        <item m="1" x="224"/>
        <item m="1" x="123"/>
        <item m="1" x="159"/>
        <item m="1" x="52"/>
        <item m="1" x="226"/>
        <item m="1" x="167"/>
        <item m="1" x="151"/>
        <item m="1" x="245"/>
        <item m="1" x="147"/>
        <item m="1" x="48"/>
        <item m="1" x="125"/>
        <item m="1" x="57"/>
        <item m="1" x="258"/>
        <item m="1" x="155"/>
        <item m="1" x="261"/>
        <item m="1" x="13"/>
        <item m="1" x="65"/>
        <item m="1" x="122"/>
        <item m="1" x="200"/>
        <item m="1" x="207"/>
        <item m="1" x="209"/>
        <item m="1" x="139"/>
        <item m="1" x="116"/>
        <item m="1" x="115"/>
        <item m="1" x="51"/>
        <item m="1" x="80"/>
        <item m="1" x="129"/>
        <item m="1" x="175"/>
        <item m="1" x="95"/>
        <item m="1" x="141"/>
        <item m="1" x="260"/>
        <item m="1" x="81"/>
        <item m="1" x="10"/>
        <item m="1" x="39"/>
        <item m="1" x="202"/>
        <item m="1" x="221"/>
        <item m="1" x="216"/>
        <item m="1" x="163"/>
        <item m="1" x="220"/>
        <item m="1" x="106"/>
        <item m="1" x="171"/>
        <item m="1" x="100"/>
        <item m="1" x="186"/>
        <item m="1" x="165"/>
        <item m="1" x="85"/>
        <item m="1" x="41"/>
        <item m="1" x="68"/>
        <item m="1" x="101"/>
        <item m="1" x="88"/>
        <item m="1" x="143"/>
        <item m="1" x="259"/>
        <item m="1" x="222"/>
        <item m="1" x="227"/>
        <item m="1" x="213"/>
        <item m="1" x="104"/>
        <item m="1" x="145"/>
        <item m="1" x="195"/>
        <item m="1" x="152"/>
        <item m="1" x="32"/>
        <item m="1" x="27"/>
        <item m="1" x="232"/>
        <item m="1" x="22"/>
        <item m="1" x="184"/>
        <item m="1" x="234"/>
        <item m="1" x="97"/>
        <item m="1" x="96"/>
        <item m="1" x="110"/>
        <item m="1" x="19"/>
        <item m="1" x="183"/>
        <item m="1" x="45"/>
        <item m="1" x="189"/>
        <item m="1" x="63"/>
        <item m="1" x="230"/>
        <item m="1" x="33"/>
        <item m="1" x="8"/>
        <item m="1" x="238"/>
        <item m="1" x="91"/>
        <item m="1" x="107"/>
        <item m="1" x="176"/>
        <item x="6"/>
        <item m="1" x="94"/>
        <item m="1" x="235"/>
        <item m="1" x="61"/>
        <item m="1" x="236"/>
        <item m="1" x="49"/>
        <item m="1" x="248"/>
        <item m="1" x="237"/>
        <item m="1" x="124"/>
        <item m="1" x="177"/>
        <item m="1" x="79"/>
        <item m="1" x="59"/>
        <item m="1" x="82"/>
        <item m="1" x="166"/>
        <item m="1" x="136"/>
        <item m="1" x="157"/>
        <item m="1" x="179"/>
        <item x="4"/>
        <item m="1" x="142"/>
        <item m="1" x="53"/>
        <item m="1" x="249"/>
        <item m="1" x="64"/>
        <item m="1" x="11"/>
        <item m="1" x="240"/>
        <item m="1" x="196"/>
        <item m="1" x="23"/>
        <item m="1" x="126"/>
        <item m="1" x="35"/>
        <item m="1" x="153"/>
        <item m="1" x="138"/>
        <item m="1" x="50"/>
        <item m="1" x="215"/>
        <item m="1" x="156"/>
        <item m="1" x="174"/>
        <item m="1" x="16"/>
        <item m="1" x="70"/>
        <item m="1" x="130"/>
        <item m="1" x="243"/>
        <item m="1" x="84"/>
        <item m="1" x="87"/>
        <item m="1" x="127"/>
        <item m="1" x="198"/>
        <item m="1" x="146"/>
        <item m="1" x="34"/>
        <item m="1" x="148"/>
        <item m="1" x="212"/>
        <item m="1" x="119"/>
        <item m="1" x="83"/>
        <item m="1" x="203"/>
        <item m="1" x="78"/>
        <item m="1" x="42"/>
        <item m="1" x="154"/>
        <item m="1" x="208"/>
        <item m="1" x="210"/>
        <item m="1" x="46"/>
        <item m="1" x="239"/>
        <item m="1" x="14"/>
        <item m="1" x="37"/>
      </items>
    </pivotField>
    <pivotField compact="0" outline="0" showAll="0" defaultSubtotal="0"/>
    <pivotField compact="0" outline="0" showAll="0" defaultSubtotal="0"/>
  </pivotFields>
  <rowFields count="8">
    <field x="94"/>
    <field x="96"/>
    <field x="0"/>
    <field x="8"/>
    <field x="97"/>
    <field x="12"/>
    <field x="45"/>
    <field x="5"/>
  </rowFields>
  <rowItems count="13">
    <i>
      <x v="1"/>
      <x/>
      <x v="627"/>
      <x v="2070"/>
      <x v="98"/>
      <x v="2"/>
      <x v="125"/>
      <x v="2"/>
    </i>
    <i r="1">
      <x v="1"/>
      <x v="1808"/>
      <x v="2081"/>
      <x v="12"/>
      <x v="5"/>
      <x v="125"/>
      <x/>
    </i>
    <i r="1">
      <x v="2"/>
      <x v="640"/>
      <x v="947"/>
      <x v="209"/>
      <x v="2"/>
      <x v="125"/>
      <x/>
    </i>
    <i r="1">
      <x v="4"/>
      <x v="2448"/>
      <x v="1502"/>
      <x v="90"/>
      <x v="2"/>
      <x v="113"/>
      <x v="4"/>
    </i>
    <i t="default">
      <x v="1"/>
    </i>
    <i>
      <x v="2"/>
      <x v="6"/>
      <x v="1807"/>
      <x v="3006"/>
      <x v="123"/>
      <x/>
      <x v="144"/>
      <x v="3"/>
    </i>
    <i t="default">
      <x v="2"/>
    </i>
    <i>
      <x v="3"/>
      <x v="3"/>
      <x v="2078"/>
      <x v="1415"/>
      <x v="226"/>
      <x v="2"/>
      <x v="150"/>
      <x v="3"/>
    </i>
    <i r="1">
      <x v="5"/>
      <x v="768"/>
      <x v="244"/>
      <x v="67"/>
      <x v="2"/>
      <x v="152"/>
      <x/>
    </i>
    <i t="default">
      <x v="3"/>
    </i>
    <i>
      <x v="7"/>
      <x v="1"/>
      <x v="388"/>
      <x v="3007"/>
      <x v="45"/>
      <x v="3"/>
      <x v="164"/>
      <x v="1"/>
    </i>
    <i t="default">
      <x v="7"/>
    </i>
    <i t="grand">
      <x/>
    </i>
  </rowItems>
  <colFields count="1">
    <field x="47"/>
  </colFields>
  <colItems count="2">
    <i>
      <x v="1"/>
    </i>
    <i>
      <x v="2"/>
    </i>
  </colItems>
  <pageFields count="2">
    <pageField fld="55" hier="-1"/>
    <pageField fld="46" hier="-1"/>
  </pageFields>
  <dataFields count="1">
    <dataField name="Sum of Rev/Signings Value ($M)" fld="10" baseField="0" baseItem="0" numFmtId="170"/>
  </dataFields>
  <formats count="2">
    <format dxfId="334">
      <pivotArea type="all" outline="0" fieldPosition="0"/>
    </format>
    <format dxfId="333">
      <pivotArea dataOnly="0" labelOnly="1" outline="0" fieldPosition="0">
        <references count="1">
          <reference field="45" count="0"/>
        </references>
      </pivotArea>
    </format>
  </formats>
  <pivotTableStyleInfo name="mydup2" showRowHeaders="1" showColHeaders="1" showRowStripes="0" showColStripes="0" showLastColumn="1"/>
</pivotTableDefinition>
</file>

<file path=xl/pivotTables/pivotTable13.xml><?xml version="1.0" encoding="utf-8"?>
<pivotTableDefinition xmlns="http://schemas.openxmlformats.org/spreadsheetml/2006/main" name="PivotTable6" cacheId="15" applyNumberFormats="0" applyBorderFormats="0" applyFontFormats="0" applyPatternFormats="0" applyAlignmentFormats="0" applyWidthHeightFormats="1" dataCaption="Values" updatedVersion="3" minRefreshableVersion="3" showDrill="0" useAutoFormatting="1" colGrandTotals="0" itemPrintTitles="1" createdVersion="4" indent="0" compact="0" compactData="0" multipleFieldFilters="0">
  <location ref="A4:I7" firstHeaderRow="1" firstDataRow="3" firstDataCol="7" rowPageCount="2" colPageCount="1"/>
  <pivotFields count="100">
    <pivotField axis="axisRow" compact="0" outline="0" showAll="0" measureFilter="1" defaultSubtotal="0">
      <items count="2853">
        <item m="1" x="1655"/>
        <item m="1" x="2675"/>
        <item m="1" x="1848"/>
        <item m="1" x="2337"/>
        <item m="1" x="2413"/>
        <item m="1" x="1709"/>
        <item m="1" x="2667"/>
        <item m="1" x="1933"/>
        <item m="1" x="2697"/>
        <item m="1" x="629"/>
        <item m="1" x="1118"/>
        <item m="1" x="1336"/>
        <item m="1" x="2715"/>
        <item m="1" x="2488"/>
        <item m="1" x="2161"/>
        <item m="1" x="1070"/>
        <item m="1" x="2221"/>
        <item m="1" x="2509"/>
        <item m="1" x="1937"/>
        <item m="1" x="1734"/>
        <item m="1" x="255"/>
        <item m="1" x="1567"/>
        <item m="1" x="2467"/>
        <item m="1" x="143"/>
        <item m="1" x="92"/>
        <item m="1" x="936"/>
        <item m="1" x="2030"/>
        <item m="1" x="1107"/>
        <item m="1" x="1284"/>
        <item m="1" x="275"/>
        <item m="1" x="1534"/>
        <item m="1" x="1633"/>
        <item m="1" x="2088"/>
        <item m="1" x="2749"/>
        <item m="1" x="1556"/>
        <item m="1" x="2668"/>
        <item m="1" x="181"/>
        <item m="1" x="2448"/>
        <item m="1" x="1685"/>
        <item m="1" x="1244"/>
        <item m="1" x="132"/>
        <item m="1" x="139"/>
        <item m="1" x="2339"/>
        <item m="1" x="469"/>
        <item m="1" x="260"/>
        <item m="1" x="963"/>
        <item m="1" x="299"/>
        <item m="1" x="854"/>
        <item m="1" x="2771"/>
        <item m="1" x="1705"/>
        <item m="1" x="39"/>
        <item m="1" x="1467"/>
        <item m="1" x="579"/>
        <item m="1" x="2562"/>
        <item m="1" x="2394"/>
        <item m="1" x="206"/>
        <item m="1" x="2655"/>
        <item m="1" x="1008"/>
        <item m="1" x="1827"/>
        <item m="1" x="140"/>
        <item m="1" x="1001"/>
        <item m="1" x="1748"/>
        <item m="1" x="286"/>
        <item m="1" x="2505"/>
        <item m="1" x="1812"/>
        <item m="1" x="1260"/>
        <item m="1" x="2690"/>
        <item m="1" x="1126"/>
        <item m="1" x="1656"/>
        <item m="1" x="840"/>
        <item m="1" x="540"/>
        <item m="1" x="235"/>
        <item m="1" x="270"/>
        <item m="1" x="2812"/>
        <item m="1" x="959"/>
        <item m="1" x="723"/>
        <item m="1" x="2805"/>
        <item m="1" x="2083"/>
        <item m="1" x="1947"/>
        <item m="1" x="2671"/>
        <item m="1" x="1695"/>
        <item m="1" x="489"/>
        <item m="1" x="1828"/>
        <item m="1" x="590"/>
        <item m="1" x="851"/>
        <item m="1" x="2271"/>
        <item m="1" x="2034"/>
        <item m="1" x="1188"/>
        <item m="1" x="399"/>
        <item m="1" x="89"/>
        <item m="1" x="479"/>
        <item m="1" x="573"/>
        <item m="1" x="2203"/>
        <item m="1" x="2844"/>
        <item m="1" x="701"/>
        <item m="1" x="2524"/>
        <item m="1" x="1616"/>
        <item m="1" x="613"/>
        <item m="1" x="1297"/>
        <item m="1" x="2193"/>
        <item m="1" x="197"/>
        <item m="1" x="881"/>
        <item m="1" x="2365"/>
        <item m="1" x="180"/>
        <item m="1" x="136"/>
        <item m="1" x="1032"/>
        <item m="1" x="2135"/>
        <item m="1" x="1735"/>
        <item m="1" x="1271"/>
        <item m="1" x="161"/>
        <item m="1" x="2643"/>
        <item m="1" x="1372"/>
        <item m="1" x="2343"/>
        <item m="1" x="2452"/>
        <item m="1" x="202"/>
        <item m="1" x="975"/>
        <item m="1" x="2813"/>
        <item m="1" x="1251"/>
        <item m="1" x="2563"/>
        <item m="1" x="1736"/>
        <item m="1" x="2007"/>
        <item m="1" x="1212"/>
        <item m="1" x="433"/>
        <item m="1" x="2079"/>
        <item m="1" x="2696"/>
        <item m="1" x="2148"/>
        <item m="1" x="1335"/>
        <item m="1" x="2117"/>
        <item m="1" x="813"/>
        <item m="1" x="2496"/>
        <item m="1" x="211"/>
        <item m="1" x="2522"/>
        <item m="1" x="492"/>
        <item m="1" x="1807"/>
        <item m="1" x="1038"/>
        <item m="1" x="120"/>
        <item m="1" x="564"/>
        <item m="1" x="1159"/>
        <item m="1" x="59"/>
        <item m="1" x="1506"/>
        <item m="1" x="1799"/>
        <item m="1" x="644"/>
        <item m="1" x="2550"/>
        <item m="1" x="2773"/>
        <item m="1" x="1956"/>
        <item m="1" x="1319"/>
        <item m="1" x="891"/>
        <item m="1" x="2382"/>
        <item m="1" x="1468"/>
        <item m="1" x="497"/>
        <item m="1" x="952"/>
        <item m="1" x="2711"/>
        <item m="1" x="1728"/>
        <item m="1" x="1796"/>
        <item m="1" x="704"/>
        <item m="1" x="938"/>
        <item m="1" x="925"/>
        <item m="1" x="1647"/>
        <item m="1" x="784"/>
        <item m="1" x="1115"/>
        <item m="1" x="1259"/>
        <item m="1" x="808"/>
        <item m="1" x="1831"/>
        <item m="1" x="1861"/>
        <item m="1" x="2133"/>
        <item m="1" x="1964"/>
        <item m="1" x="1016"/>
        <item m="1" x="149"/>
        <item m="1" x="1013"/>
        <item m="1" x="1953"/>
        <item m="1" x="2138"/>
        <item m="1" x="117"/>
        <item m="1" x="2216"/>
        <item m="1" x="1422"/>
        <item m="1" x="90"/>
        <item m="1" x="102"/>
        <item m="1" x="2314"/>
        <item m="1" x="1448"/>
        <item m="1" x="233"/>
        <item m="1" x="2085"/>
        <item m="1" x="671"/>
        <item m="1" x="2002"/>
        <item m="1" x="2173"/>
        <item m="1" x="1708"/>
        <item m="1" x="2627"/>
        <item m="1" x="934"/>
        <item m="1" x="2579"/>
        <item m="1" x="8"/>
        <item m="1" x="291"/>
        <item m="1" x="443"/>
        <item m="1" x="22"/>
        <item m="1" x="1196"/>
        <item m="1" x="2463"/>
        <item m="1" x="430"/>
        <item m="1" x="967"/>
        <item m="1" x="1599"/>
        <item m="1" x="1380"/>
        <item m="1" x="237"/>
        <item m="1" x="720"/>
        <item m="1" x="446"/>
        <item m="1" x="1117"/>
        <item m="1" x="1395"/>
        <item m="1" x="1842"/>
        <item m="1" x="603"/>
        <item m="1" x="1668"/>
        <item m="1" x="218"/>
        <item m="1" x="1150"/>
        <item m="1" x="2062"/>
        <item m="1" x="2180"/>
        <item m="1" x="518"/>
        <item m="1" x="1170"/>
        <item m="1" x="1209"/>
        <item m="1" x="1406"/>
        <item m="1" x="2461"/>
        <item m="1" x="169"/>
        <item m="1" x="2662"/>
        <item m="1" x="1030"/>
        <item m="1" x="1605"/>
        <item m="1" x="2425"/>
        <item m="1" x="1943"/>
        <item m="1" x="2649"/>
        <item m="1" x="1205"/>
        <item m="1" x="332"/>
        <item m="1" x="360"/>
        <item m="1" x="1441"/>
        <item m="1" x="1551"/>
        <item m="1" x="2405"/>
        <item m="1" x="1371"/>
        <item m="1" x="1992"/>
        <item m="1" x="2397"/>
        <item m="1" x="2761"/>
        <item m="1" x="1453"/>
        <item m="1" x="2131"/>
        <item m="1" x="593"/>
        <item m="1" x="1171"/>
        <item m="1" x="926"/>
        <item m="1" x="68"/>
        <item m="1" x="1029"/>
        <item m="1" x="1415"/>
        <item m="1" x="1803"/>
        <item m="1" x="2704"/>
        <item m="1" x="1080"/>
        <item m="1" x="984"/>
        <item m="1" x="1306"/>
        <item m="1" x="1895"/>
        <item m="1" x="825"/>
        <item m="1" x="533"/>
        <item m="1" x="2277"/>
        <item m="1" x="771"/>
        <item m="1" x="675"/>
        <item m="1" x="1677"/>
        <item m="1" x="2449"/>
        <item m="1" x="832"/>
        <item m="1" x="856"/>
        <item m="1" x="2031"/>
        <item m="1" x="1062"/>
        <item m="1" x="1123"/>
        <item m="1" x="1571"/>
        <item m="1" x="1955"/>
        <item m="1" x="2826"/>
        <item m="1" x="1681"/>
        <item m="1" x="96"/>
        <item m="1" x="2419"/>
        <item m="1" x="1086"/>
        <item m="1" x="175"/>
        <item m="1" x="750"/>
        <item m="1" x="2378"/>
        <item m="1" x="1039"/>
        <item m="1" x="1982"/>
        <item m="1" x="1364"/>
        <item m="1" x="2206"/>
        <item m="1" x="1361"/>
        <item m="1" x="791"/>
        <item m="1" x="1639"/>
        <item m="1" x="1606"/>
        <item m="1" x="567"/>
        <item m="1" x="636"/>
        <item m="1" x="2284"/>
        <item m="1" x="294"/>
        <item m="1" x="820"/>
        <item m="1" x="1014"/>
        <item m="1" x="806"/>
        <item m="1" x="2217"/>
        <item m="1" x="2537"/>
        <item m="1" x="983"/>
        <item m="1" x="1347"/>
        <item m="1" x="483"/>
        <item m="1" x="256"/>
        <item m="1" x="762"/>
        <item m="1" x="2775"/>
        <item m="1" x="1810"/>
        <item m="1" x="544"/>
        <item m="1" x="507"/>
        <item m="1" x="2451"/>
        <item m="1" x="1573"/>
        <item m="1" x="1470"/>
        <item m="1" x="1858"/>
        <item m="1" x="1540"/>
        <item m="1" x="1622"/>
        <item m="1" x="1087"/>
        <item m="1" x="80"/>
        <item m="1" x="990"/>
        <item m="1" x="760"/>
        <item m="1" x="900"/>
        <item m="1" x="467"/>
        <item m="1" x="24"/>
        <item m="1" x="1042"/>
        <item m="1" x="1600"/>
        <item m="1" x="1216"/>
        <item m="1" x="474"/>
        <item m="1" x="1243"/>
        <item m="1" x="826"/>
        <item m="1" x="2121"/>
        <item m="1" x="1462"/>
        <item m="1" x="290"/>
        <item m="1" x="222"/>
        <item m="1" x="1343"/>
        <item m="1" x="1763"/>
        <item m="1" x="337"/>
        <item m="1" x="1898"/>
        <item m="1" x="1187"/>
        <item m="1" x="911"/>
        <item m="1" x="1065"/>
        <item m="1" x="322"/>
        <item m="1" x="628"/>
        <item m="1" x="1460"/>
        <item m="1" x="297"/>
        <item m="1" x="2530"/>
        <item m="1" x="1370"/>
        <item m="1" x="401"/>
        <item m="1" x="2606"/>
        <item m="1" x="1833"/>
        <item m="1" x="1733"/>
        <item m="1" x="2503"/>
        <item m="1" x="210"/>
        <item m="1" x="2824"/>
        <item m="1" x="1525"/>
        <item m="1" x="2437"/>
        <item m="1" x="2852"/>
        <item m="1" x="1912"/>
        <item m="1" x="445"/>
        <item m="1" x="2393"/>
        <item m="1" x="2793"/>
        <item m="1" x="1778"/>
        <item m="1" x="2791"/>
        <item m="1" x="2107"/>
        <item m="1" x="1928"/>
        <item m="1" x="907"/>
        <item m="1" x="1168"/>
        <item m="1" x="1003"/>
        <item m="1" x="2321"/>
        <item m="1" x="2350"/>
        <item m="1" x="566"/>
        <item m="1" x="347"/>
        <item m="1" x="1391"/>
        <item m="1" x="2046"/>
        <item m="1" x="43"/>
        <item m="1" x="1457"/>
        <item m="1" x="2677"/>
        <item m="1" x="1538"/>
        <item m="1" x="1341"/>
        <item m="1" x="2310"/>
        <item m="1" x="1853"/>
        <item m="1" x="1517"/>
        <item m="1" x="1529"/>
        <item m="1" x="875"/>
        <item m="1" x="920"/>
        <item m="1" x="940"/>
        <item m="1" x="1426"/>
        <item m="1" x="2808"/>
        <item m="1" x="2729"/>
        <item m="1" x="787"/>
        <item m="1" x="1781"/>
        <item m="1" x="341"/>
        <item m="1" x="660"/>
        <item m="1" x="1433"/>
        <item m="1" x="1624"/>
        <item m="1" x="1445"/>
        <item m="1" x="1474"/>
        <item m="1" x="687"/>
        <item m="1" x="98"/>
        <item m="1" x="1376"/>
        <item m="1" x="755"/>
        <item m="1" x="944"/>
        <item m="1" x="1152"/>
        <item m="1" x="1819"/>
        <item m="1" x="436"/>
        <item m="1" x="166"/>
        <item x="2"/>
        <item m="1" x="130"/>
        <item m="1" x="458"/>
        <item m="1" x="1053"/>
        <item m="1" x="1411"/>
        <item m="1" x="905"/>
        <item m="1" x="1349"/>
        <item m="1" x="749"/>
        <item m="1" x="84"/>
        <item m="1" x="100"/>
        <item m="1" x="709"/>
        <item m="1" x="2759"/>
        <item m="1" x="2006"/>
        <item m="1" x="2402"/>
        <item m="1" x="491"/>
        <item m="1" x="442"/>
        <item m="1" x="105"/>
        <item m="1" x="119"/>
        <item m="1" x="311"/>
        <item m="1" x="1179"/>
        <item m="1" x="2546"/>
        <item m="1" x="1562"/>
        <item m="1" x="283"/>
        <item m="1" x="2840"/>
        <item m="1" x="1046"/>
        <item m="1" x="1988"/>
        <item m="1" x="1252"/>
        <item m="1" x="1993"/>
        <item m="1" x="2618"/>
        <item m="1" x="1320"/>
        <item m="1" x="1875"/>
        <item m="1" x="355"/>
        <item m="1" x="2322"/>
        <item m="1" x="1902"/>
        <item m="1" x="1303"/>
        <item m="1" x="2607"/>
        <item m="1" x="581"/>
        <item m="1" x="2349"/>
        <item m="1" x="2485"/>
        <item m="1" x="364"/>
        <item m="1" x="488"/>
        <item m="1" x="242"/>
        <item m="1" x="123"/>
        <item m="1" x="1192"/>
        <item m="1" x="292"/>
        <item m="1" x="2609"/>
        <item m="1" x="821"/>
        <item m="1" x="1375"/>
        <item m="1" x="336"/>
        <item m="1" x="2048"/>
        <item m="1" x="1664"/>
        <item m="1" x="198"/>
        <item m="1" x="190"/>
        <item m="1" x="23"/>
        <item m="1" x="668"/>
        <item m="1" x="2369"/>
        <item m="1" x="2386"/>
        <item m="1" x="542"/>
        <item m="1" x="1645"/>
        <item m="1" x="2260"/>
        <item m="1" x="1610"/>
        <item m="1" x="2169"/>
        <item m="1" x="2481"/>
        <item m="1" x="532"/>
        <item m="1" x="1501"/>
        <item m="1" x="977"/>
        <item m="1" x="2398"/>
        <item m="1" x="2795"/>
        <item m="1" x="1533"/>
        <item m="1" x="1289"/>
        <item m="1" x="2663"/>
        <item m="1" x="887"/>
        <item m="1" x="438"/>
        <item m="1" x="859"/>
        <item m="1" x="1028"/>
        <item m="1" x="2129"/>
        <item m="1" x="377"/>
        <item m="1" x="1010"/>
        <item m="1" x="2816"/>
        <item m="1" x="2554"/>
        <item m="1" x="673"/>
        <item m="1" x="2000"/>
        <item m="1" x="717"/>
        <item m="1" x="988"/>
        <item m="1" x="2737"/>
        <item m="1" x="1951"/>
        <item m="1" x="2249"/>
        <item m="1" x="746"/>
        <item m="1" x="1360"/>
        <item m="1" x="862"/>
        <item m="1" x="321"/>
        <item m="1" x="725"/>
        <item m="1" x="1537"/>
        <item m="1" x="1583"/>
        <item m="1" x="427"/>
        <item m="1" x="480"/>
        <item m="1" x="2750"/>
        <item m="1" x="1575"/>
        <item m="1" x="1960"/>
        <item m="1" x="1911"/>
        <item m="1" x="359"/>
        <item m="1" x="2642"/>
        <item m="1" x="1765"/>
        <item m="1" x="1712"/>
        <item m="1" x="1862"/>
        <item m="1" x="2558"/>
        <item m="1" x="318"/>
        <item m="1" x="838"/>
        <item m="1" x="1210"/>
        <item m="1" x="828"/>
        <item m="1" x="1022"/>
        <item m="1" x="609"/>
        <item m="1" x="381"/>
        <item m="1" x="2740"/>
        <item m="1" x="1945"/>
        <item m="1" x="1984"/>
        <item m="1" x="766"/>
        <item m="1" x="1089"/>
        <item m="1" x="2821"/>
        <item m="1" x="1147"/>
        <item m="1" x="1002"/>
        <item m="1" x="968"/>
        <item m="1" x="254"/>
        <item m="1" x="2177"/>
        <item m="1" x="2674"/>
        <item m="1" x="1272"/>
        <item m="1" x="942"/>
        <item m="1" x="2847"/>
        <item m="1" x="2529"/>
        <item m="1" x="2274"/>
        <item m="1" x="460"/>
        <item m="1" x="277"/>
        <item m="1" x="1989"/>
        <item m="1" x="2519"/>
        <item m="1" x="697"/>
        <item m="1" x="2308"/>
        <item m="1" x="1247"/>
        <item m="1" x="929"/>
        <item m="1" x="51"/>
        <item m="1" x="864"/>
        <item m="1" x="539"/>
        <item m="1" x="794"/>
        <item m="1" x="927"/>
        <item m="1" x="1228"/>
        <item m="1" x="2012"/>
        <item m="1" x="1418"/>
        <item m="1" x="1867"/>
        <item m="1" x="818"/>
        <item m="1" x="52"/>
        <item m="1" x="409"/>
        <item m="1" x="1849"/>
        <item m="1" x="249"/>
        <item m="1" x="624"/>
        <item m="1" x="160"/>
        <item m="1" x="333"/>
        <item m="1" x="2792"/>
        <item m="1" x="708"/>
        <item m="1" x="2145"/>
        <item m="1" x="2143"/>
        <item m="1" x="1580"/>
        <item m="1" x="602"/>
        <item m="1" x="568"/>
        <item m="1" x="27"/>
        <item m="1" x="78"/>
        <item m="1" x="2495"/>
        <item m="1" x="1226"/>
        <item m="1" x="1532"/>
        <item m="1" x="780"/>
        <item m="1" x="612"/>
        <item m="1" x="2829"/>
        <item m="1" x="822"/>
        <item m="1" x="2332"/>
        <item m="1" x="729"/>
        <item m="1" x="1056"/>
        <item m="1" x="2281"/>
        <item m="1" x="623"/>
        <item m="1" x="2317"/>
        <item m="1" x="2300"/>
        <item m="1" x="2624"/>
        <item m="1" x="244"/>
        <item m="1" x="1255"/>
        <item m="1" x="2196"/>
        <item m="1" x="637"/>
        <item m="1" x="2693"/>
        <item m="1" x="1565"/>
        <item m="1" x="570"/>
        <item m="1" x="1301"/>
        <item m="1" x="580"/>
        <item m="1" x="466"/>
        <item m="1" x="2019"/>
        <item m="1" x="1530"/>
        <item m="1" x="571"/>
        <item m="1" x="2578"/>
        <item m="1" x="2309"/>
        <item m="1" x="1091"/>
        <item m="1" x="2232"/>
        <item m="1" x="1424"/>
        <item m="1" x="1362"/>
        <item m="1" x="1935"/>
        <item m="1" x="2619"/>
        <item m="1" x="12"/>
        <item m="1" x="1535"/>
        <item m="1" x="1314"/>
        <item m="1" x="2679"/>
        <item m="1" x="2621"/>
        <item m="1" x="2021"/>
        <item m="1" x="1840"/>
        <item m="1" x="340"/>
        <item m="1" x="253"/>
        <item m="1" x="2039"/>
        <item m="1" x="234"/>
        <item m="1" x="411"/>
        <item m="1" x="2052"/>
        <item m="1" x="1162"/>
        <item m="1" x="11"/>
        <item m="1" x="2837"/>
        <item m="1" x="1673"/>
        <item m="1" x="2515"/>
        <item m="1" x="640"/>
        <item m="1" x="1729"/>
        <item m="1" x="2692"/>
        <item m="1" x="1111"/>
        <item m="1" x="2038"/>
        <item m="1" x="397"/>
        <item m="1" x="2136"/>
        <item m="1" x="789"/>
        <item m="1" x="971"/>
        <item m="1" x="2248"/>
        <item m="1" x="2698"/>
        <item m="1" x="685"/>
        <item m="1" x="2043"/>
        <item m="1" x="1690"/>
        <item m="1" x="2367"/>
        <item m="1" x="2770"/>
        <item m="1" x="1627"/>
        <item m="1" x="2140"/>
        <item m="1" x="2734"/>
        <item m="1" x="2456"/>
        <item m="1" x="2458"/>
        <item x="7"/>
        <item m="1" x="2800"/>
        <item m="1" x="1657"/>
        <item m="1" x="2506"/>
        <item m="1" x="230"/>
        <item m="1" x="1238"/>
        <item m="1" x="262"/>
        <item m="1" x="843"/>
        <item m="1" x="1745"/>
        <item m="1" x="2266"/>
        <item m="1" x="274"/>
        <item m="1" x="2024"/>
        <item m="1" x="2111"/>
        <item x="6"/>
        <item m="1" x="686"/>
        <item m="1" x="560"/>
        <item m="1" x="730"/>
        <item m="1" x="1180"/>
        <item m="1" x="405"/>
        <item m="1" x="1688"/>
        <item m="1" x="2262"/>
        <item m="1" x="1475"/>
        <item m="1" x="1559"/>
        <item m="1" x="2575"/>
        <item m="1" x="109"/>
        <item m="1" x="2818"/>
        <item m="1" x="1584"/>
        <item m="1" x="1423"/>
        <item m="1" x="395"/>
        <item m="1" x="196"/>
        <item m="1" x="265"/>
        <item m="1" x="954"/>
        <item m="1" x="2194"/>
        <item m="1" x="591"/>
        <item m="1" x="1421"/>
        <item m="1" x="2633"/>
        <item m="1" x="858"/>
        <item m="1" x="1158"/>
        <item m="1" x="737"/>
        <item m="1" x="2460"/>
        <item m="1" x="2403"/>
        <item m="1" x="2045"/>
        <item m="1" x="1619"/>
        <item m="1" x="1160"/>
        <item m="1" x="1215"/>
        <item m="1" x="188"/>
        <item m="1" x="350"/>
        <item m="1" x="1629"/>
        <item m="1" x="1726"/>
        <item m="1" x="385"/>
        <item m="1" x="1202"/>
        <item m="1" x="272"/>
        <item m="1" x="731"/>
        <item m="1" x="1983"/>
        <item m="1" x="2228"/>
        <item m="1" x="699"/>
        <item m="1" x="1312"/>
        <item m="1" x="463"/>
        <item m="1" x="1480"/>
        <item m="1" x="513"/>
        <item m="1" x="2234"/>
        <item m="1" x="726"/>
        <item m="1" x="2807"/>
        <item m="1" x="124"/>
        <item m="1" x="979"/>
        <item m="1" x="2732"/>
        <item m="1" x="1787"/>
        <item m="1" x="1543"/>
        <item m="1" x="2588"/>
        <item m="1" x="2125"/>
        <item m="1" x="1293"/>
        <item m="1" x="1430"/>
        <item m="1" x="125"/>
        <item m="1" x="2245"/>
        <item m="1" x="1766"/>
        <item m="1" x="2801"/>
        <item m="1" x="556"/>
        <item m="1" x="227"/>
        <item m="1" x="300"/>
        <item m="1" x="2429"/>
        <item m="1" x="108"/>
        <item m="1" x="2784"/>
        <item m="1" x="408"/>
        <item m="1" x="2803"/>
        <item m="1" x="1717"/>
        <item m="1" x="618"/>
        <item m="1" x="2132"/>
        <item m="1" x="2484"/>
        <item m="1" x="177"/>
        <item m="1" x="2010"/>
        <item m="1" x="999"/>
        <item m="1" x="874"/>
        <item m="1" x="2809"/>
        <item m="1" x="1449"/>
        <item m="1" x="2508"/>
        <item m="1" x="1941"/>
        <item m="1" x="367"/>
        <item m="1" x="1325"/>
        <item m="1" x="2510"/>
        <item m="1" x="1804"/>
        <item m="1" x="1485"/>
        <item m="1" x="1570"/>
        <item m="1" x="2074"/>
        <item m="1" x="2290"/>
        <item m="1" x="19"/>
        <item m="1" x="82"/>
        <item m="1" x="2833"/>
        <item m="1" x="1783"/>
        <item m="1" x="2285"/>
        <item m="1" x="2528"/>
        <item m="1" x="1261"/>
        <item m="1" x="1544"/>
        <item m="1" x="2820"/>
        <item m="1" x="1607"/>
        <item m="1" x="535"/>
        <item m="1" x="412"/>
        <item m="1" x="342"/>
        <item m="1" x="162"/>
        <item m="1" x="1377"/>
        <item m="1" x="1701"/>
        <item m="1" x="63"/>
        <item m="1" x="1706"/>
        <item m="1" x="888"/>
        <item m="1" x="128"/>
        <item m="1" x="798"/>
        <item m="1" x="1887"/>
        <item m="1" x="74"/>
        <item m="1" x="2533"/>
        <item m="1" x="2435"/>
        <item m="1" x="2620"/>
        <item m="1" x="1102"/>
        <item m="1" x="2628"/>
        <item m="1" x="1329"/>
        <item m="1" x="2165"/>
        <item m="1" x="2708"/>
        <item m="1" x="1436"/>
        <item m="1" x="2428"/>
        <item m="1" x="2268"/>
        <item m="1" x="972"/>
        <item m="1" x="1484"/>
        <item m="1" x="666"/>
        <item x="1"/>
        <item m="1" x="2541"/>
        <item m="1" x="951"/>
        <item m="1" x="1049"/>
        <item m="1" x="1553"/>
        <item m="1" x="2785"/>
        <item m="1" x="2758"/>
        <item m="1" x="1770"/>
        <item m="1" x="2208"/>
        <item m="1" x="183"/>
        <item m="1" x="961"/>
        <item m="1" x="65"/>
        <item m="1" x="2514"/>
        <item m="1" x="2197"/>
        <item m="1" x="2082"/>
        <item m="1" x="2638"/>
        <item m="1" x="1230"/>
        <item m="1" x="702"/>
        <item m="1" x="1149"/>
        <item m="1" x="2464"/>
        <item m="1" x="1137"/>
        <item m="1" x="287"/>
        <item m="1" x="2106"/>
        <item m="1" x="1541"/>
        <item m="1" x="2023"/>
        <item m="1" x="1379"/>
        <item m="1" x="2064"/>
        <item m="1" x="2070"/>
        <item m="1" x="2486"/>
        <item m="1" x="37"/>
        <item m="1" x="1971"/>
        <item m="1" x="1298"/>
        <item m="1" x="985"/>
        <item m="1" x="402"/>
        <item m="1" x="1507"/>
        <item m="1" x="417"/>
        <item m="1" x="71"/>
        <item m="1" x="1059"/>
        <item m="1" x="200"/>
        <item m="1" x="2497"/>
        <item m="1" x="60"/>
        <item m="1" x="2212"/>
        <item m="1" x="2473"/>
        <item m="1" x="1676"/>
        <item m="1" x="852"/>
        <item m="1" x="1269"/>
        <item m="1" x="631"/>
        <item m="1" x="1834"/>
        <item m="1" x="1146"/>
        <item m="1" x="2843"/>
        <item m="1" x="2097"/>
        <item m="1" x="1870"/>
        <item m="1" x="2086"/>
        <item m="1" x="2315"/>
        <item m="1" x="554"/>
        <item m="1" x="310"/>
        <item m="1" x="2316"/>
        <item m="1" x="2067"/>
        <item m="1" x="326"/>
        <item m="1" x="2370"/>
        <item m="1" x="2335"/>
        <item m="1" x="2222"/>
        <item m="1" x="1106"/>
        <item m="1" x="238"/>
        <item m="1" x="1823"/>
        <item m="1" x="1981"/>
        <item m="1" x="1101"/>
        <item m="1" x="605"/>
        <item m="1" x="1569"/>
        <item m="1" x="1675"/>
        <item m="1" x="982"/>
        <item m="1" x="939"/>
        <item m="1" x="893"/>
        <item m="1" x="338"/>
        <item m="1" x="9"/>
        <item m="1" x="2573"/>
        <item m="1" x="1463"/>
        <item m="1" x="2113"/>
        <item m="1" x="1172"/>
        <item m="1" x="1653"/>
        <item m="1" x="2446"/>
        <item m="1" x="1516"/>
        <item m="1" x="2686"/>
        <item m="1" x="279"/>
        <item m="1" x="597"/>
        <item m="1" x="1721"/>
        <item m="1" x="922"/>
        <item m="1" x="1446"/>
        <item m="1" x="2080"/>
        <item m="1" x="470"/>
        <item m="1" x="1934"/>
        <item m="1" x="2576"/>
        <item m="1" x="1458"/>
        <item m="1" x="1502"/>
        <item m="1" x="426"/>
        <item m="1" x="154"/>
        <item m="1" x="2548"/>
        <item m="1" x="2027"/>
        <item m="1" x="2240"/>
        <item m="1" x="1134"/>
        <item m="1" x="724"/>
        <item m="1" x="2172"/>
        <item m="1" x="2059"/>
        <item m="1" x="1998"/>
        <item m="1" x="352"/>
        <item m="1" x="50"/>
        <item m="1" x="2543"/>
        <item m="1" x="26"/>
        <item m="1" x="1832"/>
        <item m="1" x="947"/>
        <item m="1" x="2571"/>
        <item m="1" x="1604"/>
        <item m="1" x="1572"/>
        <item m="1" x="1555"/>
        <item m="1" x="527"/>
        <item m="1" x="2482"/>
        <item m="1" x="1381"/>
        <item m="1" x="1331"/>
        <item m="1" x="2518"/>
        <item m="1" x="2623"/>
        <item m="1" x="2205"/>
        <item m="1" x="620"/>
        <item m="1" x="2512"/>
        <item m="1" x="2166"/>
        <item m="1" x="414"/>
        <item m="1" x="2849"/>
        <item m="1" x="1764"/>
        <item m="1" x="1270"/>
        <item m="1" x="2104"/>
        <item m="1" x="2765"/>
        <item m="1" x="2599"/>
        <item m="1" x="328"/>
        <item m="1" x="1805"/>
        <item m="1" x="835"/>
        <item m="1" x="2242"/>
        <item m="1" x="1427"/>
        <item m="1" x="2511"/>
        <item m="1" x="1903"/>
        <item m="1" x="1307"/>
        <item m="1" x="1977"/>
        <item m="1" x="45"/>
        <item m="1" x="1099"/>
        <item m="1" x="34"/>
        <item m="1" x="2207"/>
        <item m="1" x="693"/>
        <item m="1" x="2175"/>
        <item m="1" x="1227"/>
        <item m="1" x="2851"/>
        <item m="1" x="1294"/>
        <item m="1" x="2387"/>
        <item m="1" x="520"/>
        <item m="1" x="2063"/>
        <item m="1" x="2468"/>
        <item m="1" x="616"/>
        <item m="1" x="251"/>
        <item m="1" x="252"/>
        <item m="1" x="1245"/>
        <item m="1" x="2188"/>
        <item m="1" x="2326"/>
        <item m="1" x="1203"/>
        <item m="1" x="1365"/>
        <item m="1" x="1545"/>
        <item m="1" x="363"/>
        <item m="1" x="2702"/>
        <item m="1" x="224"/>
        <item m="1" x="1082"/>
        <item m="1" x="2699"/>
        <item m="1" x="1476"/>
        <item m="1" x="1166"/>
        <item m="1" x="2636"/>
        <item m="1" x="2214"/>
        <item m="1" x="1417"/>
        <item m="1" x="420"/>
        <item m="1" x="1184"/>
        <item m="1" x="761"/>
        <item m="1" x="2466"/>
        <item m="1" x="1519"/>
        <item m="1" x="2626"/>
        <item m="1" x="2684"/>
        <item m="1" x="1761"/>
        <item m="1" x="1752"/>
        <item m="1" x="2431"/>
        <item m="1" x="1410"/>
        <item m="1" x="440"/>
        <item m="1" x="1852"/>
        <item m="1" x="147"/>
        <item m="1" x="2596"/>
        <item m="1" x="1373"/>
        <item m="1" x="456"/>
        <item m="1" x="1511"/>
        <item m="1" x="2029"/>
        <item m="1" x="943"/>
        <item m="1" x="2581"/>
        <item m="1" x="2404"/>
        <item m="1" x="2850"/>
        <item m="1" x="1882"/>
        <item m="1" x="2263"/>
        <item m="1" x="57"/>
        <item m="1" x="1837"/>
        <item m="1" x="2054"/>
        <item m="1" x="804"/>
        <item m="1" x="1103"/>
        <item m="1" x="659"/>
        <item m="1" x="1133"/>
        <item m="1" x="2008"/>
        <item m="1" x="1045"/>
        <item m="1" x="1486"/>
        <item m="1" x="1749"/>
        <item m="1" x="1479"/>
        <item m="1" x="2301"/>
        <item m="1" x="576"/>
        <item m="1" x="1279"/>
        <item m="1" x="2075"/>
        <item m="1" x="201"/>
        <item m="1" x="2641"/>
        <item m="1" x="28"/>
        <item m="1" x="2781"/>
        <item m="1" x="1275"/>
        <item m="1" x="2110"/>
        <item m="1" x="2327"/>
        <item m="1" x="2009"/>
        <item m="1" x="2189"/>
        <item m="1" x="1826"/>
        <item m="1" x="1896"/>
        <item m="1" x="2720"/>
        <item m="1" x="1874"/>
        <item m="1" x="2137"/>
        <item m="1" x="1128"/>
        <item m="1" x="2760"/>
        <item m="1" x="1917"/>
        <item m="1" x="1288"/>
        <item m="1" x="912"/>
        <item m="1" x="245"/>
        <item m="1" x="1120"/>
        <item m="1" x="796"/>
        <item m="1" x="2790"/>
        <item m="1" x="2597"/>
        <item m="1" x="152"/>
        <item m="1" x="2329"/>
        <item m="1" x="1287"/>
        <item m="1" x="243"/>
        <item m="1" x="2150"/>
        <item m="1" x="506"/>
        <item m="1" x="1144"/>
        <item m="1" x="2500"/>
        <item m="1" x="2053"/>
        <item m="1" x="1119"/>
        <item m="1" x="1965"/>
        <item m="1" x="1505"/>
        <item m="1" x="1589"/>
        <item m="1" x="1356"/>
        <item m="1" x="431"/>
        <item m="1" x="2028"/>
        <item m="1" x="2601"/>
        <item m="1" x="1597"/>
        <item m="1" x="1856"/>
        <item m="1" x="435"/>
        <item m="1" x="906"/>
        <item m="1" x="382"/>
        <item m="1" x="834"/>
        <item m="1" x="2764"/>
        <item m="1" x="1914"/>
        <item m="1" x="69"/>
        <item m="1" x="759"/>
        <item m="1" x="1968"/>
        <item m="1" x="213"/>
        <item m="1" x="368"/>
        <item m="1" x="55"/>
        <item m="1" x="2630"/>
        <item m="1" x="545"/>
        <item m="1" x="157"/>
        <item m="1" x="2535"/>
        <item m="1" x="710"/>
        <item m="1" x="2631"/>
        <item m="1" x="1591"/>
        <item m="1" x="2547"/>
        <item m="1" x="295"/>
        <item m="1" x="773"/>
        <item m="1" x="129"/>
        <item m="1" x="1193"/>
        <item m="1" x="1299"/>
        <item m="1" x="419"/>
        <item m="1" x="1957"/>
        <item m="1" x="1640"/>
        <item m="1" x="662"/>
        <item m="1" x="1197"/>
        <item m="1" x="1901"/>
        <item m="1" x="267"/>
        <item m="1" x="941"/>
        <item m="1" x="1520"/>
        <item m="1" x="1713"/>
        <item m="1" x="1050"/>
        <item m="1" x="319"/>
        <item m="1" x="2360"/>
        <item m="1" x="2294"/>
        <item m="1" x="447"/>
        <item m="1" x="2834"/>
        <item m="1" x="48"/>
        <item m="1" x="61"/>
        <item m="1" x="1754"/>
        <item m="1" x="2492"/>
        <item m="1" x="1844"/>
        <item m="1" x="1213"/>
        <item m="1" x="2534"/>
        <item m="1" x="349"/>
        <item m="1" x="1514"/>
        <item m="1" x="1105"/>
        <item m="1" x="1784"/>
        <item m="1" x="1473"/>
        <item m="1" x="1041"/>
        <item m="1" x="536"/>
        <item m="1" x="2706"/>
        <item m="1" x="1942"/>
        <item m="1" x="2531"/>
        <item m="1" x="403"/>
        <item m="1" x="589"/>
        <item m="1" x="478"/>
        <item m="1" x="1777"/>
        <item m="1" x="1878"/>
        <item m="1" x="586"/>
        <item m="1" x="2718"/>
        <item m="1" x="339"/>
        <item m="1" x="2454"/>
        <item m="1" x="2353"/>
        <item m="1" x="857"/>
        <item m="1" x="1725"/>
        <item m="1" x="2822"/>
        <item m="1" x="1005"/>
        <item m="1" x="837"/>
        <item m="1" x="2767"/>
        <item m="1" x="615"/>
        <item m="1" x="2432"/>
        <item m="1" x="1131"/>
        <item m="1" x="2830"/>
        <item m="1" x="296"/>
        <item m="1" x="72"/>
        <item m="1" x="1167"/>
        <item m="1" x="392"/>
        <item m="1" x="163"/>
        <item m="1" x="811"/>
        <item m="1" x="884"/>
        <item m="1" x="2186"/>
        <item m="1" x="170"/>
        <item m="1" x="2057"/>
        <item m="1" x="374"/>
        <item m="1" x="551"/>
        <item m="1" x="1923"/>
        <item m="1" x="1615"/>
        <item m="1" x="2354"/>
        <item m="1" x="1477"/>
        <item m="1" x="2629"/>
        <item m="1" x="2237"/>
        <item m="1" x="2582"/>
        <item m="1" x="1274"/>
        <item m="1" x="2682"/>
        <item m="1" x="1437"/>
        <item m="1" x="1892"/>
        <item m="1" x="2567"/>
        <item m="1" x="1698"/>
        <item m="1" x="2787"/>
        <item m="1" x="1400"/>
        <item m="1" x="713"/>
        <item m="1" x="1389"/>
        <item m="1" x="477"/>
        <item m="1" x="2476"/>
        <item m="1" x="2250"/>
        <item m="1" x="373"/>
        <item m="1" x="317"/>
        <item m="1" x="2779"/>
        <item m="1" x="722"/>
        <item m="1" x="2340"/>
        <item m="1" x="1660"/>
        <item m="1" x="712"/>
        <item m="1" x="1527"/>
        <item m="1" x="596"/>
        <item m="1" x="2780"/>
        <item m="1" x="1063"/>
        <item m="1" x="2183"/>
        <item m="1" x="1720"/>
        <item m="1" x="1478"/>
        <item m="1" x="156"/>
        <item m="1" x="868"/>
        <item m="1" x="2739"/>
        <item m="1" x="111"/>
        <item m="1" x="2377"/>
        <item m="1" x="541"/>
        <item m="1" x="966"/>
        <item m="1" x="309"/>
        <item m="1" x="1338"/>
        <item m="1" x="1999"/>
        <item m="1" x="1815"/>
        <item m="1" x="604"/>
        <item m="1" x="2323"/>
        <item m="1" x="2472"/>
        <item m="1" x="2235"/>
        <item m="1" x="2741"/>
        <item m="1" x="2333"/>
        <item m="1" x="164"/>
        <item m="1" x="1277"/>
        <item m="1" x="2412"/>
        <item m="1" x="1057"/>
        <item m="1" x="2192"/>
        <item m="1" x="1925"/>
        <item m="1" x="106"/>
        <item m="1" x="226"/>
        <item m="1" x="1322"/>
        <item m="1" x="2363"/>
        <item m="1" x="104"/>
        <item m="1" x="2410"/>
        <item m="1" x="1963"/>
        <item m="1" x="517"/>
        <item m="1" x="1108"/>
        <item m="1" x="1339"/>
        <item m="1" x="1920"/>
        <item m="1" x="1542"/>
        <item m="1" x="860"/>
        <item m="1" x="2666"/>
        <item m="1" x="2319"/>
        <item m="1" x="1636"/>
        <item m="1" x="882"/>
        <item m="1" x="716"/>
        <item m="1" x="1566"/>
        <item m="1" x="2345"/>
        <item m="1" x="2295"/>
        <item m="1" x="2493"/>
        <item m="1" x="1602"/>
        <item m="1" x="2594"/>
        <item m="1" x="2227"/>
        <item m="1" x="384"/>
        <item m="1" x="2049"/>
        <item m="1" x="1234"/>
        <item m="1" x="2324"/>
        <item m="1" x="1447"/>
        <item m="1" x="2811"/>
        <item m="1" x="617"/>
        <item m="1" x="1237"/>
        <item m="1" x="1808"/>
        <item m="1" x="221"/>
        <item m="1" x="894"/>
        <item m="1" x="1077"/>
        <item m="1" x="2202"/>
        <item m="1" x="2130"/>
        <item m="1" x="1136"/>
        <item m="1" x="2124"/>
        <item m="1" x="2118"/>
        <item m="1" x="2777"/>
        <item m="1" x="365"/>
        <item m="1" x="1905"/>
        <item m="1" x="1891"/>
        <item m="1" x="805"/>
        <item m="1" x="2672"/>
        <item m="1" x="135"/>
        <item m="1" x="1285"/>
        <item m="1" x="958"/>
        <item m="1" x="2255"/>
        <item m="1" x="1239"/>
        <item m="1" x="2717"/>
        <item m="1" x="870"/>
        <item m="1" x="288"/>
        <item m="1" x="422"/>
        <item m="1" x="361"/>
        <item m="1" x="960"/>
        <item m="1" x="1000"/>
        <item m="1" x="2612"/>
        <item m="1" x="1431"/>
        <item m="1" x="903"/>
        <item m="1" x="2635"/>
        <item m="1" x="2441"/>
        <item m="1" x="565"/>
        <item m="1" x="2225"/>
        <item m="1" x="1139"/>
        <item m="1" x="908"/>
        <item m="1" x="303"/>
        <item m="1" x="1585"/>
        <item m="1" x="31"/>
        <item m="1" x="987"/>
        <item m="1" x="2695"/>
        <item m="1" x="646"/>
        <item m="1" x="1510"/>
        <item m="1" x="1667"/>
        <item m="1" x="17"/>
        <item m="1" x="41"/>
        <item m="1" x="2752"/>
        <item m="1" x="1304"/>
        <item m="1" x="2566"/>
        <item m="1" x="2710"/>
        <item m="1" x="122"/>
        <item m="1" x="1492"/>
        <item m="1" x="1757"/>
        <item m="1" x="974"/>
        <item m="1" x="976"/>
        <item m="1" x="1283"/>
        <item m="1" x="77"/>
        <item m="1" x="913"/>
        <item m="1" x="1173"/>
        <item m="1" x="459"/>
        <item m="1" x="747"/>
        <item m="1" x="1382"/>
        <item m="1" x="484"/>
        <item m="1" x="2016"/>
        <item m="1" x="1096"/>
        <item m="1" x="2743"/>
        <item m="1" x="2676"/>
        <item m="1" x="1723"/>
        <item m="1" x="99"/>
        <item m="1" x="817"/>
        <item m="1" x="1871"/>
        <item m="1" x="1308"/>
        <item m="1" x="58"/>
        <item m="1" x="809"/>
        <item m="1" x="113"/>
        <item m="1" x="1711"/>
        <item m="1" x="1073"/>
        <item m="1" x="2639"/>
        <item m="1" x="2680"/>
        <item m="1" x="1670"/>
        <item m="1" x="439"/>
        <item m="1" x="1609"/>
        <item m="1" x="677"/>
        <item m="1" x="2069"/>
        <item m="1" x="2241"/>
        <item m="1" x="1110"/>
        <item m="1" x="1949"/>
        <item m="1" x="861"/>
        <item m="1" x="1482"/>
        <item m="1" x="1221"/>
        <item m="1" x="855"/>
        <item m="1" x="118"/>
        <item m="1" x="1355"/>
        <item m="1" x="2687"/>
        <item m="1" x="1060"/>
        <item m="1" x="394"/>
        <item m="1" x="1738"/>
        <item m="1" x="2489"/>
        <item m="1" x="2527"/>
        <item m="1" x="953"/>
        <item m="1" x="2499"/>
        <item m="1" x="2665"/>
        <item m="1" x="1155"/>
        <item m="1" x="1769"/>
        <item m="1" x="85"/>
        <item m="1" x="64"/>
        <item m="1" x="1775"/>
        <item m="1" x="314"/>
        <item m="1" x="485"/>
        <item m="1" x="2564"/>
        <item m="1" x="387"/>
        <item m="1" x="329"/>
        <item m="1" x="266"/>
        <item m="1" x="192"/>
        <item m="1" x="247"/>
        <item m="1" x="1578"/>
        <item m="1" x="1703"/>
        <item m="1" x="892"/>
        <item m="1" x="1780"/>
        <item m="1" x="1027"/>
        <item m="1" x="448"/>
        <item m="1" x="1442"/>
        <item m="1" x="866"/>
        <item m="1" x="1074"/>
        <item m="1" x="2728"/>
        <item m="1" x="2383"/>
        <item m="1" x="2650"/>
        <item m="1" x="1061"/>
        <item m="1" x="2187"/>
        <item m="1" x="778"/>
        <item m="1" x="2747"/>
        <item m="1" x="1043"/>
        <item m="1" x="1972"/>
        <item m="1" x="1015"/>
        <item m="1" x="521"/>
        <item m="1" x="1884"/>
        <item m="1" x="376"/>
        <item m="1" x="490"/>
        <item m="1" x="2640"/>
        <item m="1" x="2797"/>
        <item m="1" x="2084"/>
        <item m="1" x="2334"/>
        <item m="1" x="2238"/>
        <item m="1" x="1793"/>
        <item m="1" x="1612"/>
        <item m="1" x="388"/>
        <item m="1" x="495"/>
        <item m="1" x="1630"/>
        <item m="1" x="2341"/>
        <item m="1" x="2144"/>
        <item m="1" x="582"/>
        <item m="1" x="678"/>
        <item m="1" x="627"/>
        <item m="1" x="250"/>
        <item m="1" x="1595"/>
        <item m="1" x="876"/>
        <item m="1" x="1829"/>
        <item m="1" x="146"/>
        <item m="1" x="2181"/>
        <item m="1" x="2068"/>
        <item m="1" x="42"/>
        <item m="1" x="1491"/>
        <item m="1" x="2096"/>
        <item m="1" x="1632"/>
        <item m="1" x="1034"/>
        <item m="1" x="543"/>
        <item m="1" x="305"/>
        <item m="1" x="1900"/>
        <item m="1" x="400"/>
        <item m="1" x="398"/>
        <item m="1" x="945"/>
        <item m="1" x="534"/>
        <item m="1" x="1185"/>
        <item m="1" x="1863"/>
        <item m="1" x="1383"/>
        <item m="1" x="2475"/>
        <item m="1" x="674"/>
        <item m="1" x="1273"/>
        <item m="1" x="896"/>
        <item m="1" x="1906"/>
        <item m="1" x="2105"/>
        <item m="1" x="1940"/>
        <item m="1" x="1438"/>
        <item m="1" x="2416"/>
        <item m="1" x="2325"/>
        <item m="1" x="2342"/>
        <item m="1" x="1996"/>
        <item m="1" x="739"/>
        <item m="1" x="504"/>
        <item m="1" x="752"/>
        <item m="1" x="1358"/>
        <item m="1" x="763"/>
        <item m="1" x="978"/>
        <item m="1" x="865"/>
        <item m="1" x="174"/>
        <item m="1" x="955"/>
        <item m="1" x="1009"/>
        <item m="1" x="1962"/>
        <item m="1" x="2586"/>
        <item m="1" x="214"/>
        <item m="1" x="1684"/>
        <item m="1" x="588"/>
        <item m="1" x="1601"/>
        <item m="1" x="797"/>
        <item m="1" x="503"/>
        <item m="1" x="29"/>
        <item m="1" x="1498"/>
        <item m="1" x="1169"/>
        <item m="1" x="2400"/>
        <item m="1" x="1363"/>
        <item m="1" x="428"/>
        <item m="1" x="1704"/>
        <item m="1" x="25"/>
        <item m="1" x="1869"/>
        <item m="1" x="1759"/>
        <item m="1" x="158"/>
        <item m="1" x="223"/>
        <item m="1" x="1618"/>
        <item m="1" x="2224"/>
        <item m="1" x="2198"/>
        <item m="1" x="276"/>
        <item m="1" x="803"/>
        <item m="1" x="2158"/>
        <item m="1" x="2122"/>
        <item m="1" x="706"/>
        <item m="1" x="184"/>
        <item m="1" x="280"/>
        <item m="1" x="707"/>
        <item m="1" x="997"/>
        <item m="1" x="1625"/>
        <item m="1" x="1692"/>
        <item m="1" x="770"/>
        <item m="1" x="2465"/>
        <item m="1" x="986"/>
        <item m="1" x="836"/>
        <item m="1" x="70"/>
        <item m="1" x="1496"/>
        <item m="1" x="18"/>
        <item m="1" x="1054"/>
        <item m="1" x="2848"/>
        <item m="1" x="2272"/>
        <item m="1" x="992"/>
        <item m="1" x="1686"/>
        <item m="1" x="306"/>
        <item m="1" x="980"/>
        <item m="1" x="2501"/>
        <item m="1" x="1915"/>
        <item m="1" x="919"/>
        <item m="1" x="35"/>
        <item m="1" x="2182"/>
        <item m="1" x="688"/>
        <item m="1" x="2572"/>
        <item m="1" x="36"/>
        <item m="1" x="1154"/>
        <item m="1" x="1866"/>
        <item m="1" x="1658"/>
        <item m="1" x="2538"/>
        <item m="1" x="203"/>
        <item m="1" x="2215"/>
        <item m="1" x="1978"/>
        <item m="1" x="391"/>
        <item m="1" x="1973"/>
        <item m="1" x="1499"/>
        <item m="1" x="1747"/>
        <item m="1" x="1952"/>
        <item m="1" x="1177"/>
        <item m="1" x="1240"/>
        <item m="1" x="2042"/>
        <item m="1" x="1198"/>
        <item m="1" x="1333"/>
        <item m="1" x="2424"/>
        <item m="1" x="308"/>
        <item m="1" x="1313"/>
        <item m="1" x="2660"/>
        <item m="1" x="334"/>
        <item m="1" x="1148"/>
        <item m="1" x="2119"/>
        <item m="1" x="2841"/>
        <item m="1" x="2244"/>
        <item m="1" x="2312"/>
        <item m="1" x="1719"/>
        <item m="1" x="641"/>
        <item m="1" x="500"/>
        <item m="1" x="512"/>
        <item m="1" x="2109"/>
        <item m="1" x="802"/>
        <item m="1" x="552"/>
        <item m="1" x="600"/>
        <item m="1" x="2802"/>
        <item m="1" x="229"/>
        <item m="1" x="1581"/>
        <item m="1" x="2587"/>
        <item m="1" x="1348"/>
        <item m="1" x="1966"/>
        <item m="1" x="155"/>
        <item m="1" x="1919"/>
        <item m="1" x="1066"/>
        <item m="1" x="2670"/>
        <item m="1" x="1021"/>
        <item m="1" x="2257"/>
        <item m="1" x="756"/>
        <item m="1" x="1256"/>
        <item m="1" x="642"/>
        <item m="1" x="2731"/>
        <item m="1" x="1232"/>
        <item m="1" x="1471"/>
        <item m="1" x="819"/>
        <item m="1" x="792"/>
        <item m="1" x="1088"/>
        <item m="1" x="2613"/>
        <item m="1" x="1183"/>
        <item m="1" x="21"/>
        <item m="1" x="902"/>
        <item m="1" x="1344"/>
        <item m="1" x="2267"/>
        <item m="1" x="2716"/>
        <item m="1" x="369"/>
        <item m="1" x="1888"/>
        <item m="1" x="2735"/>
        <item m="1" x="1817"/>
        <item m="1" x="1820"/>
        <item m="1" x="2376"/>
        <item m="1" x="1020"/>
        <item m="1" x="2160"/>
        <item m="1" x="473"/>
        <item m="1" x="1809"/>
        <item m="1" x="421"/>
        <item m="1" x="2827"/>
        <item m="1" x="1334"/>
        <item m="1" x="1526"/>
        <item m="1" x="2243"/>
        <item m="1" x="1268"/>
        <item m="1" x="781"/>
        <item m="1" x="1114"/>
        <item m="1" x="1621"/>
        <item m="1" x="2351"/>
        <item m="1" x="842"/>
        <item m="1" x="1854"/>
        <item m="1" x="407"/>
        <item m="1" x="1217"/>
        <item m="1" x="1561"/>
        <item m="1" x="2545"/>
        <item m="1" x="1528"/>
        <item m="1" x="1204"/>
        <item m="1" x="2101"/>
        <item m="1" x="2292"/>
        <item m="1" x="1603"/>
        <item m="1" x="696"/>
        <item m="1" x="1503"/>
        <item m="1" x="2347"/>
        <item m="1" x="2480"/>
        <item m="1" x="186"/>
        <item m="1" x="1309"/>
        <item m="1" x="1052"/>
        <item m="1" x="557"/>
        <item m="1" x="1714"/>
        <item m="1" x="690"/>
        <item m="1" x="320"/>
        <item m="1" x="1302"/>
        <item m="1" x="1739"/>
        <item m="1" x="1753"/>
        <item m="1" x="1388"/>
        <item m="1" x="2320"/>
        <item m="1" x="651"/>
        <item m="1" x="614"/>
        <item m="1" x="1818"/>
        <item m="1" x="2754"/>
        <item m="1" x="1461"/>
        <item m="1" x="899"/>
        <item m="1" x="2659"/>
        <item m="1" x="2819"/>
        <item m="1" x="33"/>
        <item m="1" x="1576"/>
        <item m="1" x="2368"/>
        <item m="1" x="239"/>
        <item m="1" x="647"/>
        <item m="1" x="1095"/>
        <item m="1" x="1328"/>
        <item m="1" x="816"/>
        <item m="1" x="2142"/>
        <item m="1" x="1929"/>
        <item m="1" x="2092"/>
        <item m="1" x="1248"/>
        <item m="1" x="2179"/>
        <item m="1" x="670"/>
        <item m="1" x="2098"/>
        <item m="1" x="1768"/>
        <item m="1" x="1691"/>
        <item m="1" x="261"/>
        <item m="1" x="1855"/>
        <item m="1" x="1278"/>
        <item m="1" x="1450"/>
        <item m="1" x="2422"/>
        <item m="1" x="2600"/>
        <item m="1" x="2037"/>
        <item m="1" x="1958"/>
        <item m="1" x="824"/>
        <item m="1" x="281"/>
        <item m="1" x="1689"/>
        <item m="1" x="692"/>
        <item m="1" x="2646"/>
        <item m="1" x="2625"/>
        <item m="1" x="1694"/>
        <item m="1" x="2836"/>
        <item m="1" x="1161"/>
        <item m="1" x="1970"/>
        <item m="1" x="2396"/>
        <item m="1" x="1235"/>
        <item m="1" x="1944"/>
        <item m="1" x="2168"/>
        <item m="1" x="2296"/>
        <item m="1" x="362"/>
        <item m="1" x="2713"/>
        <item m="1" x="2229"/>
        <item m="1" x="1531"/>
        <item m="1" x="2568"/>
        <item m="1" x="185"/>
        <item m="1" x="2199"/>
        <item m="1" x="471"/>
        <item m="1" x="1407"/>
        <item m="1" x="66"/>
        <item m="1" x="610"/>
        <item m="1" x="669"/>
        <item m="1" x="2478"/>
        <item m="1" x="935"/>
        <item m="1" x="191"/>
        <item m="1" x="1959"/>
        <item m="1" x="1323"/>
        <item m="1" x="498"/>
        <item m="1" x="886"/>
        <item m="1" x="2254"/>
        <item m="1" x="325"/>
        <item m="1" x="1696"/>
        <item m="1" x="1938"/>
        <item m="1" x="1330"/>
        <item m="1" x="1190"/>
        <item m="1" x="2112"/>
        <item m="1" x="2494"/>
        <item m="1" x="574"/>
        <item m="1" x="1910"/>
        <item m="1" x="199"/>
        <item m="1" x="918"/>
        <item m="1" x="683"/>
        <item m="1" x="107"/>
        <item m="1" x="1487"/>
        <item m="1" x="1773"/>
        <item m="1" x="1513"/>
        <item m="1" x="1321"/>
        <item m="1" x="1425"/>
        <item m="1" x="1916"/>
        <item m="1" x="830"/>
        <item m="1" x="1649"/>
        <item m="1" x="1291"/>
        <item m="1" x="1699"/>
        <item m="1" x="2786"/>
        <item m="1" x="2756"/>
        <item m="1" x="1140"/>
        <item m="1" x="661"/>
        <item m="1" x="268"/>
        <item m="1" x="1315"/>
        <item m="1" x="94"/>
        <item m="1" x="1094"/>
        <item m="1" x="2730"/>
        <item m="1" x="1018"/>
        <item m="1" x="1948"/>
        <item m="1" x="601"/>
        <item m="1" x="1939"/>
        <item m="1" x="1311"/>
        <item m="1" x="633"/>
        <item m="1" x="248"/>
        <item m="1" x="20"/>
        <item m="1" x="1697"/>
        <item m="1" x="1035"/>
        <item m="1" x="1756"/>
        <item m="1" x="1186"/>
        <item m="1" x="1577"/>
        <item m="1" x="2276"/>
        <item m="1" x="2555"/>
        <item m="1" x="390"/>
        <item m="1" x="2549"/>
        <item m="1" x="2536"/>
        <item m="1" x="2442"/>
        <item m="1" x="62"/>
        <item m="1" x="486"/>
        <item m="1" x="2502"/>
        <item m="1" x="2414"/>
        <item m="1" x="150"/>
        <item m="1" x="1241"/>
        <item m="1" x="1345"/>
        <item m="1" x="1414"/>
        <item m="1" x="1392"/>
        <item m="1" x="2768"/>
        <item m="1" x="522"/>
        <item m="1" x="643"/>
        <item m="1" x="2523"/>
        <item m="1" x="1024"/>
        <item m="1" x="981"/>
        <item m="1" x="2584"/>
        <item m="1" x="2060"/>
        <item m="1" x="1019"/>
        <item m="1" x="2220"/>
        <item m="1" x="2751"/>
        <item m="1" x="531"/>
        <item m="1" x="714"/>
        <item m="1" x="1693"/>
        <item m="1" x="2344"/>
        <item m="1" x="2604"/>
        <item m="1" x="2778"/>
        <item m="1" x="2388"/>
        <item m="1" x="2223"/>
        <item m="1" x="1419"/>
        <item m="1" x="585"/>
        <item m="1" x="2178"/>
        <item m="1" x="2152"/>
        <item m="1" x="1051"/>
        <item m="1" x="1825"/>
        <item m="1" x="404"/>
        <item m="1" x="2654"/>
        <item m="1" x="1843"/>
        <item m="1" x="1732"/>
        <item m="1" x="464"/>
        <item m="1" x="1715"/>
        <item m="1" x="1554"/>
        <item m="1" x="1420"/>
        <item m="1" x="2371"/>
        <item m="1" x="948"/>
        <item m="1" x="2516"/>
        <item m="1" x="1416"/>
        <item m="1" x="1223"/>
        <item m="1" x="151"/>
        <item m="1" x="801"/>
        <item m="1" x="1222"/>
        <item m="1" x="2560"/>
        <item m="1" x="148"/>
        <item m="1" x="1666"/>
        <item m="1" x="793"/>
        <item m="1" x="703"/>
        <item m="1" x="890"/>
        <item m="1" x="1750"/>
        <item m="1" x="1785"/>
        <item m="1" x="1813"/>
        <item m="1" x="476"/>
        <item m="1" x="998"/>
        <item m="1" x="946"/>
        <item m="1" x="2487"/>
        <item m="1" x="2291"/>
        <item m="1" x="241"/>
        <item m="1" x="172"/>
        <item m="1" x="914"/>
        <item m="1" x="1191"/>
        <item m="1" x="1353"/>
        <item m="1" x="2171"/>
        <item m="1" x="743"/>
        <item m="1" x="304"/>
        <item m="1" x="1662"/>
        <item m="1" x="40"/>
        <item m="1" x="1262"/>
        <item m="1" x="1643"/>
        <item m="1" x="1802"/>
        <item m="1" x="451"/>
        <item m="1" x="1931"/>
        <item m="1" x="546"/>
        <item m="1" x="563"/>
        <item m="1" x="2447"/>
        <item m="1" x="1731"/>
        <item m="1" x="786"/>
        <item m="1" x="348"/>
        <item m="1" x="2311"/>
        <item m="1" x="2498"/>
        <item m="1" x="16"/>
        <item m="1" x="2433"/>
        <item m="1" x="2430"/>
        <item m="1" x="728"/>
        <item m="1" x="441"/>
        <item m="1" x="2678"/>
        <item m="1" x="744"/>
        <item m="1" x="1801"/>
        <item m="1" x="2804"/>
        <item m="1" x="2632"/>
        <item m="1" x="1975"/>
        <item m="1" x="2273"/>
        <item m="1" x="1384"/>
        <item m="1" x="1488"/>
        <item m="1" x="1495"/>
        <item m="1" x="2287"/>
        <item m="1" x="1055"/>
        <item m="1" x="204"/>
        <item m="1" x="2407"/>
        <item m="1" x="2608"/>
        <item m="1" x="1654"/>
        <item m="1" x="2753"/>
        <item m="1" x="2226"/>
        <item m="1" x="622"/>
        <item m="1" x="957"/>
        <item m="1" x="378"/>
        <item m="1" x="1879"/>
        <item m="1" x="1265"/>
        <item m="1" x="2664"/>
        <item m="1" x="259"/>
        <item m="1" x="1129"/>
        <item m="1" x="2020"/>
        <item m="1" x="559"/>
        <item m="1" x="1669"/>
        <item x="0"/>
        <item x="5"/>
        <item m="1" x="2259"/>
        <item m="1" x="989"/>
        <item m="1" x="735"/>
        <item m="1" x="658"/>
        <item m="1" x="1980"/>
        <item m="1" x="1316"/>
        <item m="1" x="2605"/>
        <item m="1" x="1078"/>
        <item m="1" x="932"/>
        <item m="1" x="1635"/>
        <item m="1" x="2095"/>
        <item m="1" x="2540"/>
        <item m="1" x="2264"/>
        <item m="1" x="829"/>
        <item m="1" x="1229"/>
        <item m="1" x="2035"/>
        <item m="1" x="1098"/>
        <item m="1" x="1710"/>
        <item m="1" x="1661"/>
        <item m="1" x="2275"/>
        <item m="1" x="1295"/>
        <item m="1" x="1641"/>
        <item m="1" x="1991"/>
        <item m="1" x="753"/>
        <item m="1" x="2094"/>
        <item m="1" x="2521"/>
        <item m="1" x="1189"/>
        <item m="1" x="924"/>
        <item m="1" x="2634"/>
        <item m="1" x="2645"/>
        <item m="1" x="88"/>
        <item m="1" x="904"/>
        <item m="1" x="2490"/>
        <item m="1" x="639"/>
        <item m="1" x="2644"/>
        <item m="1" x="2796"/>
        <item m="1" x="2373"/>
        <item m="1" x="193"/>
        <item m="1" x="1742"/>
        <item m="1" x="578"/>
        <item m="1" x="1596"/>
        <item m="1" x="1064"/>
        <item m="1" x="2283"/>
        <item m="1" x="1885"/>
        <item m="1" x="1439"/>
        <item m="1" x="453"/>
        <item m="1" x="2307"/>
        <item m="1" x="1469"/>
        <item m="1" x="1521"/>
        <item m="1" x="1153"/>
        <item m="1" x="187"/>
        <item m="1" x="1100"/>
        <item m="1" x="910"/>
        <item m="1" x="2439"/>
        <item m="1" x="282"/>
        <item m="1" x="2302"/>
        <item m="1" x="14"/>
        <item m="1" x="2471"/>
        <item m="1" x="493"/>
        <item m="1" x="2366"/>
        <item m="1" x="1574"/>
        <item m="1" x="2748"/>
        <item m="1" x="393"/>
        <item m="1" x="519"/>
        <item m="1" x="764"/>
        <item m="1" x="1857"/>
        <item m="1" x="2375"/>
        <item m="1" x="217"/>
        <item m="1" x="1398"/>
        <item m="1" x="2669"/>
        <item m="1" x="1483"/>
        <item m="1" x="205"/>
        <item m="1" x="2297"/>
        <item m="1" x="461"/>
        <item m="1" x="921"/>
        <item m="1" x="2845"/>
        <item m="1" x="2391"/>
        <item m="1" x="777"/>
        <item m="1" x="718"/>
        <item m="1" x="2190"/>
        <item m="1" x="2733"/>
        <item m="1" x="1730"/>
        <item m="1" x="2755"/>
        <item m="1" x="452"/>
        <item m="1" x="406"/>
        <item m="1" x="2723"/>
        <item m="1" x="1033"/>
        <item m="1" x="1638"/>
        <item m="1" x="779"/>
        <item m="1" x="2774"/>
        <item m="1" x="2823"/>
        <item m="1" x="2261"/>
        <item m="1" x="1281"/>
        <item m="1" x="2147"/>
        <item m="1" x="2712"/>
        <item m="1" x="2011"/>
        <item m="1" x="2246"/>
        <item m="1" x="1327"/>
        <item m="1" x="2561"/>
        <item m="1" x="502"/>
        <item m="1" x="2103"/>
        <item m="1" x="1986"/>
        <item m="1" x="481"/>
        <item m="1" x="1351"/>
        <item m="1" x="1386"/>
        <item m="1" x="2384"/>
        <item m="1" x="1724"/>
        <item m="1" x="529"/>
        <item m="1" x="795"/>
        <item m="1" x="2146"/>
        <item m="1" x="2313"/>
        <item m="1" x="1011"/>
        <item m="1" x="2093"/>
        <item m="1" x="2589"/>
        <item m="1" x="1776"/>
        <item m="1" x="700"/>
        <item m="1" x="2003"/>
        <item m="1" x="372"/>
        <item m="1" x="1092"/>
        <item m="1" x="1200"/>
        <item m="1" x="2346"/>
        <item m="1" x="1918"/>
        <item m="1" x="30"/>
        <item m="1" x="879"/>
        <item m="1" x="930"/>
        <item m="1" x="56"/>
        <item m="1" x="1814"/>
        <item m="1" x="444"/>
        <item m="1" x="1967"/>
        <item m="1" x="1017"/>
        <item m="1" x="973"/>
        <item m="1" x="775"/>
        <item m="1" x="1455"/>
        <item m="1" x="1405"/>
        <item m="1" x="2583"/>
        <item m="1" x="2683"/>
        <item m="1" x="358"/>
        <item m="1" x="1072"/>
        <item m="1" x="1847"/>
        <item m="1" x="2185"/>
        <item m="1" x="1318"/>
        <item m="1" x="1207"/>
        <item m="1" x="396"/>
        <item m="1" x="278"/>
        <item m="1" x="2015"/>
        <item m="1" x="2157"/>
        <item m="1" x="1409"/>
        <item m="1" x="1359"/>
        <item m="1" x="594"/>
        <item m="1" x="1500"/>
        <item m="1" x="2798"/>
        <item m="1" x="2615"/>
        <item m="1" x="2769"/>
        <item m="1" x="2552"/>
        <item m="1" x="1142"/>
        <item m="1" x="134"/>
        <item m="1" x="1472"/>
        <item m="1" x="1644"/>
        <item m="1" x="1246"/>
        <item m="1" x="1560"/>
        <item m="1" x="1194"/>
        <item m="1" x="2304"/>
        <item m="1" x="1432"/>
        <item m="1" x="1954"/>
        <item m="1" x="2348"/>
        <item m="1" x="2479"/>
        <item m="1" x="2123"/>
        <item m="1" x="95"/>
        <item m="1" x="1489"/>
        <item m="1" x="1674"/>
        <item m="1" x="1130"/>
        <item m="1" x="1549"/>
        <item m="1" x="844"/>
        <item m="1" x="2127"/>
        <item m="1" x="2570"/>
        <item m="1" x="1156"/>
        <item m="1" x="880"/>
        <item m="1" x="555"/>
        <item m="1" x="823"/>
        <item m="1" x="1672"/>
        <item m="1" x="2278"/>
        <item m="1" x="356"/>
        <item m="1" x="176"/>
        <item m="1" x="1267"/>
        <item m="1" x="302"/>
        <item m="1" x="1623"/>
        <item m="1" x="1464"/>
        <item m="1" x="2055"/>
        <item m="1" x="672"/>
        <item m="1" x="2108"/>
        <item m="1" x="2457"/>
        <item m="1" x="2379"/>
        <item m="1" x="1961"/>
        <item m="1" x="721"/>
        <item m="1" x="2213"/>
        <item m="1" x="1628"/>
        <item m="1" x="2289"/>
        <item m="1" x="2443"/>
        <item m="1" x="1317"/>
        <item m="1" x="2155"/>
        <item m="1" x="15"/>
        <item m="1" x="2141"/>
        <item m="1" x="2051"/>
        <item m="1" x="950"/>
        <item m="1" x="1946"/>
        <item m="1" x="2592"/>
        <item m="1" x="1040"/>
        <item m="1" x="511"/>
        <item m="1" x="2590"/>
        <item m="1" x="2134"/>
        <item m="1" x="383"/>
        <item m="1" x="1758"/>
        <item m="1" x="1452"/>
        <item m="1" x="2303"/>
        <item m="1" x="44"/>
        <item m="1" x="524"/>
        <item m="1" x="86"/>
        <item m="1" x="2622"/>
        <item m="1" x="1850"/>
        <item m="1" x="1904"/>
        <item m="1" x="2280"/>
        <item m="1" x="46"/>
        <item m="1" x="1079"/>
        <item m="1" x="619"/>
        <item m="1" x="2539"/>
        <item m="1" x="236"/>
        <item m="1" x="2209"/>
        <item m="1" x="569"/>
        <item m="1" x="264"/>
        <item m="1" x="2298"/>
        <item m="1" x="1743"/>
        <item m="1" x="2652"/>
        <item m="1" x="933"/>
        <item m="1" x="1509"/>
        <item m="1" x="2689"/>
        <item m="1" x="2799"/>
        <item m="1" x="727"/>
        <item m="1" x="2090"/>
        <item m="1" x="1651"/>
        <item m="1" x="841"/>
        <item m="1" x="1626"/>
        <item m="1" x="757"/>
        <item m="1" x="1512"/>
        <item m="1" x="2722"/>
        <item m="1" x="2745"/>
        <item m="1" x="1907"/>
        <item m="1" x="1310"/>
        <item m="1" x="776"/>
        <item m="1" x="2736"/>
        <item m="1" x="1352"/>
        <item m="1" x="1109"/>
        <item m="1" x="1598"/>
        <item m="1" x="2293"/>
        <item m="1" x="1164"/>
        <item m="1" x="2005"/>
        <item m="1" x="2001"/>
        <item m="1" x="2553"/>
        <item m="1" x="2838"/>
        <item m="1" x="2470"/>
        <item m="1" x="1459"/>
        <item m="1" x="1671"/>
        <item m="1" x="2299"/>
        <item m="1" x="2100"/>
        <item m="1" x="2691"/>
        <item m="1" x="839"/>
        <item m="1" x="1201"/>
        <item m="1" x="2703"/>
        <item m="1" x="962"/>
        <item m="1" x="548"/>
        <item x="4"/>
        <item m="1" x="1444"/>
        <item m="1" x="501"/>
        <item m="1" x="598"/>
        <item m="1" x="335"/>
        <item m="1" x="1994"/>
        <item m="1" x="2423"/>
        <item m="1" x="2230"/>
        <item m="1" x="416"/>
        <item m="1" x="2017"/>
        <item m="1" x="1023"/>
        <item m="1" x="1508"/>
        <item m="1" x="1127"/>
        <item m="1" x="1497"/>
        <item m="1" x="1786"/>
        <item m="1" x="873"/>
        <item m="1" x="2018"/>
        <item m="1" x="1665"/>
        <item m="1" x="1219"/>
        <item m="1" x="995"/>
        <item m="1" x="694"/>
        <item m="1" x="1257"/>
        <item m="1" x="634"/>
        <item m="1" x="2210"/>
        <item m="1" x="432"/>
        <item m="1" x="380"/>
        <item m="1" x="76"/>
        <item m="1" x="209"/>
        <item m="1" x="285"/>
        <item m="1" x="1779"/>
        <item m="1" x="2073"/>
        <item m="1" x="657"/>
        <item m="1" x="2081"/>
        <item m="1" x="1305"/>
        <item m="1" x="137"/>
        <item m="1" x="1737"/>
        <item m="1" x="863"/>
        <item m="1" x="2725"/>
        <item m="1" x="2176"/>
        <item m="1" x="1894"/>
        <item m="1" x="2727"/>
        <item m="1" x="898"/>
        <item m="1" x="2417"/>
        <item m="1" x="457"/>
        <item m="1" x="1987"/>
        <item m="1" x="2580"/>
        <item m="1" x="2099"/>
        <item m="1" x="1932"/>
        <item m="1" x="1536"/>
        <item m="1" x="1231"/>
        <item m="1" x="2114"/>
        <item m="1" x="705"/>
        <item m="1" x="2817"/>
        <item m="1" x="2762"/>
        <item m="1" x="1642"/>
        <item m="1" x="1067"/>
        <item m="1" x="577"/>
        <item m="1" x="2445"/>
        <item m="1" x="799"/>
        <item m="1" x="1539"/>
        <item m="1" x="1740"/>
        <item m="1" x="284"/>
        <item m="1" x="883"/>
        <item m="1" x="1631"/>
        <item m="1" x="1031"/>
        <item m="1" x="2258"/>
        <item m="1" x="331"/>
        <item m="1" x="49"/>
        <item m="1" x="73"/>
        <item m="1" x="847"/>
        <item m="1" x="2265"/>
        <item m="1" x="1378"/>
        <item m="1" x="1969"/>
        <item m="1" x="1068"/>
        <item m="1" x="679"/>
        <item m="1" x="1523"/>
        <item m="1" x="2602"/>
        <item m="1" x="1504"/>
        <item m="1" x="1652"/>
        <item m="1" x="2700"/>
        <item m="1" x="195"/>
        <item m="1" x="2409"/>
        <item m="1" x="273"/>
        <item m="1" x="1881"/>
        <item m="1" x="1282"/>
        <item m="1" x="625"/>
        <item m="1" x="54"/>
        <item m="1" x="1515"/>
        <item m="1" x="1254"/>
        <item m="1" x="572"/>
        <item m="1" x="1397"/>
        <item m="1" x="1434"/>
        <item m="1" x="682"/>
        <item m="1" x="413"/>
        <item m="1" x="741"/>
        <item m="1" x="1876"/>
        <item m="1" x="1620"/>
        <item m="1" x="915"/>
        <item m="1" x="1908"/>
        <item m="1" x="2256"/>
        <item m="1" x="1276"/>
        <item m="1" x="2040"/>
        <item m="1" x="1782"/>
        <item m="1" x="663"/>
        <item m="1" x="13"/>
        <item m="1" x="689"/>
        <item m="1" x="2331"/>
        <item m="1" x="2071"/>
        <item m="1" x="315"/>
        <item m="1" x="758"/>
        <item m="1" x="1296"/>
        <item m="1" x="575"/>
        <item m="1" x="2395"/>
        <item m="1" x="482"/>
        <item m="1" x="167"/>
        <item m="1" x="2270"/>
        <item m="1" x="2061"/>
        <item m="1" x="2469"/>
        <item m="1" x="814"/>
        <item m="1" x="2239"/>
        <item m="1" x="665"/>
        <item m="1" x="1292"/>
        <item m="1" x="1465"/>
        <item m="1" x="1326"/>
        <item m="1" x="1680"/>
        <item m="1" x="138"/>
        <item m="1" x="509"/>
        <item m="1" x="2474"/>
        <item m="1" x="2842"/>
        <item m="1" x="2170"/>
        <item m="1" x="754"/>
        <item m="1" x="2374"/>
        <item m="1" x="141"/>
        <item m="1" x="1387"/>
        <item m="1" x="2408"/>
        <item m="1" x="2269"/>
        <item m="1" x="745"/>
        <item m="1" x="638"/>
        <item m="1" x="1121"/>
        <item m="1" x="1399"/>
        <item m="1" x="450"/>
        <item m="1" x="2286"/>
        <item m="1" x="2438"/>
        <item m="1" x="2788"/>
        <item m="1" x="768"/>
        <item m="1" x="1394"/>
        <item m="1" x="1873"/>
        <item m="1" x="812"/>
        <item m="1" x="2358"/>
        <item m="1" x="2200"/>
        <item m="1" x="1493"/>
        <item m="1" x="2440"/>
        <item m="1" x="1224"/>
        <item m="1" x="2705"/>
        <item m="1" x="1552"/>
        <item m="1" x="2714"/>
        <item m="1" x="1440"/>
        <item m="1" x="1366"/>
        <item m="1" x="2033"/>
        <item m="1" x="1456"/>
        <item m="1" x="345"/>
        <item m="1" x="1174"/>
        <item m="1" x="1774"/>
        <item m="1" x="1413"/>
        <item m="1" x="2047"/>
        <item m="1" x="1646"/>
        <item m="1" x="2361"/>
        <item m="1" x="2089"/>
        <item m="1" x="434"/>
        <item m="1" x="429"/>
        <item m="1" x="1036"/>
        <item m="1" x="656"/>
        <item m="1" x="2526"/>
        <item m="1" x="1165"/>
        <item m="1" x="2453"/>
        <item m="1" x="1771"/>
        <item m="1" x="782"/>
        <item m="1" x="1518"/>
        <item m="1" x="525"/>
        <item m="1" x="2380"/>
        <item m="1" x="1081"/>
        <item m="1" x="655"/>
        <item m="1" x="2603"/>
        <item m="1" x="2846"/>
        <item m="1" x="698"/>
        <item m="1" x="516"/>
        <item m="1" x="1058"/>
        <item m="1" x="131"/>
        <item m="1" x="767"/>
        <item m="1" x="1253"/>
        <item m="1" x="994"/>
        <item m="1" x="386"/>
        <item m="1" x="1868"/>
        <item m="1" x="1026"/>
        <item m="1" x="1550"/>
        <item m="1" x="1679"/>
        <item m="1" x="2766"/>
        <item m="1" x="2763"/>
        <item m="1" x="2434"/>
        <item m="1" x="2251"/>
        <item m="1" x="1084"/>
        <item m="1" x="2282"/>
        <item m="1" x="1401"/>
        <item m="1" x="2427"/>
        <item m="1" x="1579"/>
        <item m="1" x="2455"/>
        <item m="1" x="115"/>
        <item m="1" x="1124"/>
        <item m="1" x="1860"/>
        <item m="1" x="2614"/>
        <item m="1" x="2831"/>
        <item m="1" x="2610"/>
        <item m="1" x="2513"/>
        <item m="1" x="269"/>
        <item m="1" x="2591"/>
        <item m="1" x="178"/>
        <item m="1" x="2462"/>
        <item m="1" x="1004"/>
        <item m="1" x="2525"/>
        <item m="1" x="81"/>
        <item m="1" x="425"/>
        <item m="1" x="2520"/>
        <item m="1" x="2153"/>
        <item m="1" x="168"/>
        <item m="1" x="1214"/>
        <item m="1" x="1113"/>
        <item m="1" x="1490"/>
        <item m="1" x="664"/>
        <item m="1" x="2163"/>
        <item m="1" x="2757"/>
        <item m="1" x="2120"/>
        <item m="1" x="785"/>
        <item m="1" x="850"/>
        <item m="1" x="1006"/>
        <item m="1" x="1909"/>
        <item m="1" x="1494"/>
        <item m="1" x="2159"/>
        <item m="1" x="1263"/>
        <item m="1" x="127"/>
        <item m="1" x="867"/>
        <item m="1" x="1208"/>
        <item m="1" x="316"/>
        <item m="1" x="1047"/>
        <item m="1" x="1845"/>
        <item m="1" x="1864"/>
        <item m="1" x="630"/>
        <item m="1" x="144"/>
        <item m="1" x="232"/>
        <item m="1" x="1798"/>
        <item m="1" x="153"/>
        <item m="1" x="1614"/>
        <item m="1" x="1093"/>
        <item m="1" x="1125"/>
        <item m="1" x="1594"/>
        <item m="1" x="530"/>
        <item m="1" x="2151"/>
        <item m="1" x="1789"/>
        <item m="1" x="2115"/>
        <item m="1" x="1899"/>
        <item m="1" x="1974"/>
        <item m="1" x="584"/>
        <item m="1" x="494"/>
        <item m="1" x="2201"/>
        <item m="1" x="1145"/>
        <item m="1" x="549"/>
        <item m="1" x="2444"/>
        <item m="1" x="79"/>
        <item m="1" x="1889"/>
        <item m="1" x="1083"/>
        <item m="1" x="194"/>
        <item m="1" x="1374"/>
        <item m="1" x="1300"/>
        <item m="1" x="240"/>
        <item m="1" x="909"/>
        <item m="1" x="10"/>
        <item m="1" x="772"/>
        <item m="1" x="346"/>
        <item m="1" x="2058"/>
        <item m="1" x="114"/>
        <item m="1" x="1877"/>
        <item m="1" x="632"/>
        <item m="1" x="2551"/>
        <item m="1" x="353"/>
        <item m="1" x="472"/>
        <item m="1" x="949"/>
        <item m="1" x="528"/>
        <item m="1" x="2025"/>
        <item m="1" x="599"/>
        <item m="1" x="833"/>
        <item m="1" x="487"/>
        <item m="1" x="1797"/>
        <item m="1" x="1451"/>
        <item m="1" x="2661"/>
        <item m="1" x="91"/>
        <item m="1" x="621"/>
        <item m="1" x="2459"/>
        <item m="1" x="370"/>
        <item m="1" x="179"/>
        <item m="1" x="1683"/>
        <item m="1" x="145"/>
        <item m="1" x="1718"/>
        <item m="1" x="1930"/>
        <item m="1" x="1839"/>
        <item m="1" x="736"/>
        <item m="1" x="53"/>
        <item m="1" x="1404"/>
        <item m="1" x="1890"/>
        <item m="1" x="1403"/>
        <item m="1" x="827"/>
        <item m="1" x="2701"/>
        <item m="1" x="1824"/>
        <item m="1" x="970"/>
        <item m="1" x="515"/>
        <item m="1" x="410"/>
        <item m="1" x="2742"/>
        <item m="1" x="1342"/>
        <item m="1" x="437"/>
        <item m="1" x="538"/>
        <item m="1" x="1393"/>
        <item m="1" x="1266"/>
        <item m="1" x="684"/>
        <item m="1" x="742"/>
        <item m="1" x="499"/>
        <item m="1" x="1157"/>
        <item m="1" x="788"/>
        <item m="1" x="2219"/>
        <item m="1" x="853"/>
        <item m="1" x="2450"/>
        <item m="1" x="869"/>
        <item m="1" x="1280"/>
        <item m="1" x="1924"/>
        <item m="1" x="246"/>
        <item m="1" x="895"/>
        <item m="1" x="1044"/>
        <item m="1" x="462"/>
        <item m="1" x="654"/>
        <item m="1" x="216"/>
        <item m="1" x="1608"/>
        <item m="1" x="1412"/>
        <item m="1" x="635"/>
        <item m="1" x="2544"/>
        <item m="1" x="2673"/>
        <item m="1" x="2041"/>
        <item m="1" x="2381"/>
        <item m="1" x="2013"/>
        <item m="1" x="1408"/>
        <item m="1" x="740"/>
        <item m="1" x="1936"/>
        <item m="1" x="1249"/>
        <item m="1" x="996"/>
        <item m="1" x="2372"/>
        <item m="1" x="1396"/>
        <item m="1" x="2065"/>
        <item m="1" x="1663"/>
        <item m="1" x="1025"/>
        <item m="1" x="2595"/>
        <item m="1" x="2139"/>
        <item m="1" x="1220"/>
        <item m="1" x="1582"/>
        <item m="1" x="1178"/>
        <item m="1" x="2657"/>
        <item m="1" x="327"/>
        <item m="1" x="2162"/>
        <item m="1" x="207"/>
        <item m="1" x="849"/>
        <item m="1" x="2651"/>
        <item m="1" x="2685"/>
        <item m="1" x="964"/>
        <item m="1" x="815"/>
        <item m="1" x="1141"/>
        <item x="3"/>
        <item m="1" x="344"/>
        <item m="1" x="1332"/>
        <item m="1" x="916"/>
        <item m="1" x="650"/>
        <item m="1" x="751"/>
        <item m="1" x="357"/>
        <item m="1" x="558"/>
        <item m="1" x="1264"/>
        <item m="1" x="2611"/>
        <item m="1" x="1546"/>
        <item m="1" x="2164"/>
        <item m="1" x="608"/>
        <item m="1" x="2252"/>
        <item m="1" x="2401"/>
        <item m="1" x="1791"/>
        <item m="1" x="695"/>
        <item m="1" x="2330"/>
        <item m="1" x="1767"/>
        <item m="1" x="1236"/>
        <item m="1" x="2056"/>
        <item m="1" x="2794"/>
        <item m="1" x="2305"/>
        <item m="1" x="1211"/>
        <item m="1" x="510"/>
        <item m="1" x="1851"/>
        <item m="1" x="1324"/>
        <item m="1" x="2233"/>
        <item m="1" x="1927"/>
        <item m="1" x="1112"/>
        <item m="1" x="848"/>
        <item m="1" x="225"/>
        <item m="1" x="87"/>
        <item m="1" x="691"/>
        <item m="1" x="889"/>
        <item m="1" x="681"/>
        <item m="1" x="2688"/>
        <item m="1" x="2681"/>
        <item m="1" x="1997"/>
        <item m="1" x="2738"/>
        <item m="1" x="312"/>
        <item m="1" x="2357"/>
        <item m="1" x="653"/>
        <item m="1" x="2355"/>
        <item m="1" x="1792"/>
        <item m="1" x="2044"/>
        <item m="1" x="126"/>
        <item m="1" x="307"/>
        <item m="1" x="97"/>
        <item m="1" x="550"/>
        <item m="1" x="1151"/>
        <item m="1" x="2022"/>
        <item m="1" x="1976"/>
        <item m="1" x="1913"/>
        <item m="1" x="2421"/>
        <item m="1" x="366"/>
        <item m="1" x="2077"/>
        <item m="1" x="1369"/>
        <item m="1" x="1811"/>
        <item m="1" x="2091"/>
        <item m="1" x="1524"/>
        <item m="1" x="2772"/>
        <item m="1" x="1435"/>
        <item m="1" x="1762"/>
        <item m="1" x="937"/>
        <item m="1" x="379"/>
        <item m="1" x="231"/>
        <item m="1" x="1751"/>
        <item m="1" x="371"/>
        <item m="1" x="1872"/>
        <item m="1" x="423"/>
        <item m="1" x="1637"/>
        <item m="1" x="1357"/>
        <item m="1" x="648"/>
        <item m="1" x="2389"/>
        <item m="1" x="1816"/>
        <item m="1" x="2306"/>
        <item m="1" x="2385"/>
        <item m="1" x="1466"/>
        <item m="1" x="649"/>
        <item m="1" x="645"/>
        <item m="1" x="2116"/>
        <item m="1" x="258"/>
        <item m="1" x="2776"/>
        <item m="1" x="965"/>
        <item m="1" x="583"/>
        <item m="1" x="1075"/>
        <item m="1" x="228"/>
        <item m="1" x="189"/>
        <item m="1" x="991"/>
        <item m="1" x="1865"/>
        <item m="1" x="1454"/>
        <item m="1" x="83"/>
        <item m="1" x="676"/>
        <item m="1" x="212"/>
        <item m="1" x="2288"/>
        <item m="1" x="418"/>
        <item m="1" x="2565"/>
        <item m="1" x="1648"/>
        <item m="1" x="2436"/>
        <item m="1" x="1346"/>
        <item m="1" x="1806"/>
        <item m="1" x="2483"/>
        <item m="1" x="93"/>
        <item m="1" x="2694"/>
        <item m="1" x="2782"/>
        <item m="1" x="2211"/>
        <item m="1" x="133"/>
        <item m="1" x="993"/>
        <item m="1" x="2507"/>
        <item m="1" x="1859"/>
        <item m="1" x="505"/>
        <item m="1" x="2076"/>
        <item m="1" x="2087"/>
        <item m="1" x="1922"/>
        <item m="1" x="1794"/>
        <item m="1" x="173"/>
        <item m="1" x="2014"/>
        <item m="1" x="343"/>
        <item m="1" x="1242"/>
        <item m="1" x="606"/>
        <item m="1" x="2832"/>
        <item m="1" x="2399"/>
        <item m="1" x="715"/>
        <item m="1" x="67"/>
        <item m="1" x="2637"/>
        <item m="1" x="871"/>
        <item m="1" x="2789"/>
        <item m="1" x="547"/>
        <item m="1" x="75"/>
        <item m="1" x="2556"/>
        <item m="1" x="1522"/>
        <item m="1" x="475"/>
        <item m="1" x="293"/>
        <item m="1" x="1760"/>
        <item m="1" x="846"/>
        <item m="1" x="2828"/>
        <item m="1" x="774"/>
        <item m="1" x="1587"/>
        <item m="1" x="2585"/>
        <item m="1" x="1233"/>
        <item m="1" x="667"/>
        <item m="1" x="257"/>
        <item m="1" x="38"/>
        <item m="1" x="1290"/>
        <item m="1" x="2072"/>
        <item m="1" x="607"/>
        <item m="1" x="2542"/>
        <item m="1" x="112"/>
        <item m="1" x="2336"/>
        <item m="1" x="1132"/>
        <item m="1" x="2392"/>
        <item m="1" x="1682"/>
        <item m="1" x="1097"/>
        <item m="1" x="1116"/>
        <item m="1" x="455"/>
        <item m="1" x="537"/>
        <item m="1" x="2517"/>
        <item m="1" x="2593"/>
        <item m="1" x="2709"/>
        <item m="1" x="116"/>
        <item m="1" x="2426"/>
        <item m="1" x="733"/>
        <item m="1" x="2577"/>
        <item m="1" x="424"/>
        <item m="1" x="1611"/>
        <item m="1" x="2078"/>
        <item m="1" x="2032"/>
        <item m="1" x="1225"/>
        <item m="1" x="2418"/>
        <item m="1" x="878"/>
        <item m="1" x="1634"/>
        <item m="1" x="2707"/>
        <item m="1" x="2411"/>
        <item m="1" x="790"/>
        <item m="1" x="2359"/>
        <item m="1" x="923"/>
        <item m="1" x="872"/>
        <item m="1" x="415"/>
        <item m="1" x="1788"/>
        <item m="1" x="1337"/>
        <item m="1" x="110"/>
        <item m="1" x="2648"/>
        <item m="1" x="2174"/>
        <item m="1" x="748"/>
        <item m="1" x="159"/>
        <item m="1" x="1995"/>
        <item m="1" x="2726"/>
        <item m="1" x="1390"/>
        <item m="1" x="2504"/>
        <item m="1" x="1557"/>
        <item m="1" x="1563"/>
        <item m="1" x="1037"/>
        <item m="1" x="354"/>
        <item m="1" x="1838"/>
        <item m="1" x="1429"/>
        <item m="1" x="289"/>
        <item m="1" x="1687"/>
        <item m="1" x="845"/>
        <item m="1" x="2154"/>
        <item m="1" x="1428"/>
        <item m="1" x="1613"/>
        <item m="1" x="765"/>
        <item m="1" x="1564"/>
        <item m="1" x="1218"/>
        <item m="1" x="732"/>
        <item m="1" x="2746"/>
        <item m="1" x="2036"/>
        <item m="1" x="32"/>
        <item m="1" x="1593"/>
        <item m="1" x="1883"/>
        <item m="1" x="2218"/>
        <item m="1" x="1012"/>
        <item m="1" x="2653"/>
        <item m="1" x="1617"/>
        <item m="1" x="738"/>
        <item m="1" x="2598"/>
        <item m="1" x="465"/>
        <item m="1" x="1880"/>
        <item m="1" x="2338"/>
        <item m="1" x="969"/>
        <item m="1" x="1007"/>
        <item m="1" x="2825"/>
        <item m="1" x="215"/>
        <item m="1" x="468"/>
        <item m="1" x="47"/>
        <item m="1" x="2406"/>
        <item m="1" x="121"/>
        <item m="1" x="2390"/>
        <item m="1" x="2617"/>
        <item m="1" x="301"/>
        <item m="1" x="1586"/>
        <item m="1" x="1175"/>
        <item m="1" x="2835"/>
        <item m="1" x="1069"/>
        <item m="1" x="1076"/>
        <item m="1" x="1558"/>
        <item m="1" x="928"/>
        <item m="1" x="2744"/>
        <item m="1" x="171"/>
        <item m="1" x="652"/>
        <item m="1" x="1590"/>
        <item m="1" x="1795"/>
        <item m="1" x="831"/>
        <item m="1" x="1181"/>
        <item m="1" x="2279"/>
        <item m="1" x="2102"/>
        <item m="1" x="680"/>
        <item m="1" x="553"/>
        <item m="1" x="1985"/>
        <item m="1" x="810"/>
        <item m="1" x="389"/>
        <item m="1" x="2167"/>
        <item m="1" x="1048"/>
        <item m="1" x="1354"/>
        <item m="1" x="2815"/>
        <item m="1" x="1402"/>
        <item m="1" x="2420"/>
        <item m="1" x="2569"/>
        <item m="1" x="2656"/>
        <item m="1" x="1143"/>
        <item m="1" x="1071"/>
        <item m="1" x="1702"/>
        <item m="1" x="1176"/>
        <item m="1" x="323"/>
        <item m="1" x="271"/>
        <item m="1" x="1481"/>
        <item m="1" x="2814"/>
        <item m="1" x="1547"/>
        <item m="1" x="2066"/>
        <item m="1" x="2247"/>
        <item m="1" x="587"/>
        <item m="1" x="1990"/>
        <item m="1" x="1841"/>
        <item m="1" x="330"/>
        <item m="1" x="1135"/>
        <item m="1" x="719"/>
        <item m="1" x="103"/>
        <item m="1" x="1893"/>
        <item m="1" x="219"/>
        <item m="1" x="2126"/>
        <item m="1" x="454"/>
        <item m="1" x="769"/>
        <item m="1" x="1741"/>
        <item m="1" x="877"/>
        <item m="1" x="783"/>
        <item m="1" x="220"/>
        <item m="1" x="1138"/>
        <item m="1" x="897"/>
        <item m="1" x="2839"/>
        <item m="1" x="2810"/>
        <item m="1" x="1350"/>
        <item m="1" x="313"/>
        <item m="1" x="1926"/>
        <item m="1" x="298"/>
        <item m="1" x="449"/>
        <item m="1" x="1822"/>
        <item m="1" x="2783"/>
        <item m="1" x="165"/>
        <item m="1" x="1206"/>
        <item m="1" x="561"/>
        <item m="1" x="1199"/>
        <item m="1" x="1443"/>
        <item m="1" x="1979"/>
        <item m="1" x="734"/>
        <item m="1" x="1163"/>
        <item m="1" x="1950"/>
        <item m="1" x="1340"/>
        <item m="1" x="2721"/>
        <item m="1" x="2477"/>
        <item m="1" x="901"/>
        <item m="1" x="1678"/>
        <item m="1" x="931"/>
        <item m="1" x="2352"/>
        <item m="1" x="2253"/>
        <item m="1" x="1250"/>
        <item m="1" x="1659"/>
        <item m="1" x="1836"/>
        <item m="1" x="800"/>
        <item m="1" x="1886"/>
        <item m="1" x="2574"/>
        <item m="1" x="142"/>
        <item m="1" x="2491"/>
        <item m="1" x="263"/>
        <item m="1" x="2004"/>
        <item m="1" x="1122"/>
        <item m="1" x="592"/>
        <item m="1" x="1548"/>
        <item m="1" x="711"/>
        <item m="1" x="1830"/>
        <item m="1" x="2362"/>
        <item m="1" x="1790"/>
        <item m="1" x="1846"/>
        <item m="1" x="526"/>
        <item m="1" x="885"/>
        <item m="1" x="562"/>
        <item m="1" x="1650"/>
        <item m="1" x="2724"/>
        <item m="1" x="2195"/>
        <item m="1" x="2156"/>
        <item m="1" x="1385"/>
        <item m="1" x="1367"/>
        <item m="1" x="2026"/>
        <item m="1" x="956"/>
        <item m="1" x="2719"/>
        <item m="1" x="1921"/>
        <item m="1" x="208"/>
        <item m="1" x="324"/>
        <item m="1" x="2231"/>
        <item m="1" x="523"/>
        <item m="1" x="1090"/>
        <item m="1" x="2806"/>
        <item m="1" x="2415"/>
        <item m="1" x="917"/>
        <item m="1" x="1286"/>
        <item m="1" x="2364"/>
        <item m="1" x="2128"/>
        <item m="1" x="1588"/>
        <item m="1" x="2557"/>
        <item m="1" x="514"/>
        <item m="1" x="2184"/>
        <item m="1" x="101"/>
        <item m="1" x="1772"/>
        <item m="1" x="1716"/>
        <item m="1" x="1258"/>
        <item m="1" x="1700"/>
        <item m="1" x="1085"/>
        <item m="1" x="626"/>
        <item m="1" x="611"/>
        <item m="1" x="2532"/>
        <item m="1" x="2318"/>
        <item m="1" x="1821"/>
        <item m="1" x="182"/>
        <item m="1" x="1368"/>
        <item m="1" x="1744"/>
        <item m="1" x="2647"/>
        <item m="1" x="2149"/>
        <item m="1" x="2356"/>
        <item m="1" x="375"/>
        <item m="1" x="1182"/>
        <item m="1" x="1707"/>
        <item m="1" x="2204"/>
        <item m="1" x="1746"/>
        <item m="1" x="2616"/>
        <item m="1" x="1592"/>
        <item m="1" x="2328"/>
        <item m="1" x="508"/>
        <item m="1" x="2559"/>
        <item m="1" x="496"/>
        <item m="1" x="2050"/>
        <item m="1" x="1755"/>
        <item m="1" x="2658"/>
        <item m="1" x="1568"/>
        <item m="1" x="1727"/>
        <item m="1" x="1800"/>
        <item m="1" x="595"/>
        <item m="1" x="2191"/>
        <item m="1" x="1104"/>
        <item m="1" x="351"/>
        <item m="1" x="1835"/>
        <item m="1" x="1722"/>
        <item m="1" x="2236"/>
        <item m="1" x="807"/>
        <item m="1" x="1195"/>
        <item m="1" x="1897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name="Svc Line" axis="axisRow" compact="0" outline="0" showAll="0" defaultSubtotal="0">
      <items count="5">
        <item x="1"/>
        <item x="2"/>
        <item x="4"/>
        <item x="0"/>
        <item x="3"/>
      </items>
    </pivotField>
    <pivotField compact="0" outline="0" showAll="0" defaultSubtotal="0"/>
    <pivotField compact="0" outline="0" showAll="0" defaultSubtotal="0"/>
    <pivotField axis="axisRow" compact="0" outline="0" showAll="0" defaultSubtotal="0">
      <items count="3092">
        <item m="1" x="1948"/>
        <item m="1" x="2213"/>
        <item m="1" x="1576"/>
        <item m="1" x="549"/>
        <item m="1" x="1887"/>
        <item m="1" x="2401"/>
        <item m="1" x="822"/>
        <item m="1" x="2515"/>
        <item m="1" x="347"/>
        <item m="1" x="2628"/>
        <item m="1" x="3016"/>
        <item m="1" x="2931"/>
        <item m="1" x="1373"/>
        <item m="1" x="2810"/>
        <item m="1" x="1456"/>
        <item m="1" x="221"/>
        <item m="1" x="99"/>
        <item m="1" x="1743"/>
        <item m="1" x="1736"/>
        <item m="1" x="854"/>
        <item m="1" x="1851"/>
        <item m="1" x="1040"/>
        <item m="1" x="2851"/>
        <item m="1" x="3078"/>
        <item m="1" x="528"/>
        <item m="1" x="976"/>
        <item m="1" x="1614"/>
        <item m="1" x="2476"/>
        <item m="1" x="2969"/>
        <item m="1" x="2752"/>
        <item m="1" x="2995"/>
        <item m="1" x="2004"/>
        <item m="1" x="2950"/>
        <item m="1" x="702"/>
        <item m="1" x="1905"/>
        <item m="1" x="1191"/>
        <item m="1" x="3059"/>
        <item m="1" x="3032"/>
        <item m="1" x="649"/>
        <item m="1" x="2702"/>
        <item m="1" x="2402"/>
        <item m="1" x="2855"/>
        <item m="1" x="1339"/>
        <item m="1" x="1451"/>
        <item m="1" x="2744"/>
        <item m="1" x="2210"/>
        <item m="1" x="820"/>
        <item m="1" x="433"/>
        <item m="1" x="1793"/>
        <item m="1" x="2252"/>
        <item m="1" x="1125"/>
        <item m="1" x="756"/>
        <item m="1" x="1844"/>
        <item m="1" x="409"/>
        <item m="1" x="632"/>
        <item m="1" x="977"/>
        <item m="1" x="2913"/>
        <item m="1" x="2796"/>
        <item m="1" x="2858"/>
        <item m="1" x="1333"/>
        <item m="1" x="1177"/>
        <item m="1" x="2259"/>
        <item m="1" x="1653"/>
        <item m="1" x="2330"/>
        <item m="1" x="3044"/>
        <item m="1" x="1296"/>
        <item m="1" x="1516"/>
        <item m="1" x="2394"/>
        <item m="1" x="207"/>
        <item m="1" x="1864"/>
        <item m="1" x="72"/>
        <item m="1" x="771"/>
        <item m="1" x="1786"/>
        <item m="1" x="395"/>
        <item m="1" x="2233"/>
        <item m="1" x="243"/>
        <item m="1" x="2575"/>
        <item m="1" x="929"/>
        <item m="1" x="2169"/>
        <item m="1" x="1662"/>
        <item m="1" x="1146"/>
        <item m="1" x="1798"/>
        <item m="1" x="1704"/>
        <item m="1" x="881"/>
        <item m="1" x="1463"/>
        <item m="1" x="268"/>
        <item m="1" x="2900"/>
        <item m="1" x="1202"/>
        <item m="1" x="68"/>
        <item m="1" x="1305"/>
        <item m="1" x="1819"/>
        <item m="1" x="2667"/>
        <item m="1" x="599"/>
        <item m="1" x="995"/>
        <item m="1" x="3054"/>
        <item m="1" x="1388"/>
        <item m="1" x="867"/>
        <item m="1" x="1824"/>
        <item m="1" x="1840"/>
        <item m="1" x="1766"/>
        <item m="1" x="476"/>
        <item m="1" x="1203"/>
        <item m="1" x="2130"/>
        <item m="1" x="1121"/>
        <item m="1" x="1885"/>
        <item m="1" x="1464"/>
        <item m="1" x="332"/>
        <item m="1" x="2128"/>
        <item m="1" x="1690"/>
        <item m="1" x="202"/>
        <item m="1" x="1113"/>
        <item m="1" x="355"/>
        <item m="1" x="986"/>
        <item m="1" x="1611"/>
        <item m="1" x="289"/>
        <item m="1" x="932"/>
        <item m="1" x="1154"/>
        <item m="1" x="962"/>
        <item m="1" x="2522"/>
        <item m="1" x="280"/>
        <item m="1" x="2538"/>
        <item m="1" x="1817"/>
        <item m="1" x="312"/>
        <item m="1" x="1588"/>
        <item m="1" x="1195"/>
        <item m="1" x="264"/>
        <item m="1" x="2176"/>
        <item m="1" x="1501"/>
        <item m="1" x="1904"/>
        <item m="1" x="1182"/>
        <item m="1" x="1836"/>
        <item m="1" x="2928"/>
        <item m="1" x="546"/>
        <item m="1" x="1205"/>
        <item m="1" x="808"/>
        <item m="1" x="339"/>
        <item m="1" x="585"/>
        <item m="1" x="1732"/>
        <item m="1" x="1792"/>
        <item m="1" x="1126"/>
        <item m="1" x="1943"/>
        <item m="1" x="1496"/>
        <item m="1" x="2920"/>
        <item m="1" x="1523"/>
        <item m="1" x="155"/>
        <item m="1" x="1411"/>
        <item m="1" x="1250"/>
        <item m="1" x="1363"/>
        <item m="1" x="60"/>
        <item m="1" x="3072"/>
        <item m="1" x="2626"/>
        <item m="1" x="2311"/>
        <item m="1" x="2023"/>
        <item m="1" x="2152"/>
        <item m="1" x="2003"/>
        <item m="1" x="209"/>
        <item m="1" x="784"/>
        <item m="1" x="1712"/>
        <item m="1" x="2205"/>
        <item m="1" x="2368"/>
        <item m="1" x="1541"/>
        <item m="1" x="102"/>
        <item m="1" x="293"/>
        <item m="1" x="462"/>
        <item m="1" x="1972"/>
        <item m="1" x="1201"/>
        <item m="1" x="478"/>
        <item m="1" x="2295"/>
        <item m="1" x="1621"/>
        <item m="1" x="1685"/>
        <item m="1" x="2422"/>
        <item m="1" x="861"/>
        <item m="1" x="1410"/>
        <item m="1" x="2369"/>
        <item m="1" x="1123"/>
        <item m="1" x="282"/>
        <item m="1" x="1923"/>
        <item m="1" x="2710"/>
        <item m="1" x="2984"/>
        <item m="1" x="3083"/>
        <item m="1" x="2428"/>
        <item m="1" x="1194"/>
        <item m="1" x="258"/>
        <item m="1" x="625"/>
        <item m="1" x="1906"/>
        <item m="1" x="633"/>
        <item m="1" x="2054"/>
        <item m="1" x="1424"/>
        <item m="1" x="2684"/>
        <item m="1" x="694"/>
        <item m="1" x="1637"/>
        <item m="1" x="2643"/>
        <item m="1" x="2326"/>
        <item m="1" x="545"/>
        <item m="1" x="953"/>
        <item m="1" x="2454"/>
        <item m="1" x="926"/>
        <item m="1" x="2963"/>
        <item m="1" x="1942"/>
        <item m="1" x="2602"/>
        <item m="1" x="675"/>
        <item m="1" x="2719"/>
        <item m="1" x="2417"/>
        <item m="1" x="2416"/>
        <item m="1" x="1036"/>
        <item m="1" x="860"/>
        <item m="1" x="2301"/>
        <item m="1" x="2646"/>
        <item m="1" x="851"/>
        <item m="1" x="726"/>
        <item m="1" x="357"/>
        <item m="1" x="2792"/>
        <item m="1" x="3005"/>
        <item m="1" x="1103"/>
        <item m="1" x="300"/>
        <item m="1" x="2414"/>
        <item m="1" x="2907"/>
        <item m="1" x="1601"/>
        <item m="1" x="2959"/>
        <item m="1" x="2998"/>
        <item m="1" x="1668"/>
        <item m="1" x="2951"/>
        <item m="1" x="941"/>
        <item m="1" x="880"/>
        <item m="1" x="673"/>
        <item m="1" x="2725"/>
        <item m="1" x="1575"/>
        <item m="1" x="397"/>
        <item m="1" x="73"/>
        <item m="1" x="2673"/>
        <item m="1" x="790"/>
        <item m="1" x="439"/>
        <item m="1" x="2064"/>
        <item m="1" x="3052"/>
        <item m="1" x="1188"/>
        <item m="1" x="2391"/>
        <item m="1" x="2985"/>
        <item m="1" x="2856"/>
        <item m="1" x="2292"/>
        <item m="1" x="1242"/>
        <item m="1" x="2758"/>
        <item m="1" x="1700"/>
        <item m="1" x="304"/>
        <item m="1" x="2598"/>
        <item x="1"/>
        <item m="1" x="2593"/>
        <item m="1" x="2316"/>
        <item m="1" x="1706"/>
        <item m="1" x="1427"/>
        <item m="1" x="513"/>
        <item m="1" x="1189"/>
        <item m="1" x="297"/>
        <item m="1" x="2165"/>
        <item m="1" x="559"/>
        <item m="1" x="2067"/>
        <item m="1" x="380"/>
        <item m="1" x="2499"/>
        <item m="1" x="1801"/>
        <item m="1" x="2836"/>
        <item m="1" x="2134"/>
        <item m="1" x="1563"/>
        <item m="1" x="1196"/>
        <item m="1" x="886"/>
        <item m="1" x="2683"/>
        <item m="1" x="626"/>
        <item m="1" x="2525"/>
        <item m="1" x="2785"/>
        <item m="1" x="990"/>
        <item m="1" x="1136"/>
        <item m="1" x="3034"/>
        <item m="1" x="321"/>
        <item m="1" x="2961"/>
        <item m="1" x="1543"/>
        <item m="1" x="250"/>
        <item m="1" x="2177"/>
        <item m="1" x="1119"/>
        <item m="1" x="1514"/>
        <item m="1" x="770"/>
        <item m="1" x="2983"/>
        <item m="1" x="1379"/>
        <item m="1" x="1820"/>
        <item m="1" x="1408"/>
        <item m="1" x="2226"/>
        <item m="1" x="2464"/>
        <item m="1" x="2620"/>
        <item m="1" x="1149"/>
        <item m="1" x="2237"/>
        <item m="1" x="2005"/>
        <item m="1" x="1448"/>
        <item m="1" x="998"/>
        <item m="1" x="233"/>
        <item m="1" x="579"/>
        <item m="1" x="234"/>
        <item m="1" x="2753"/>
        <item m="1" x="3076"/>
        <item m="1" x="2246"/>
        <item m="1" x="479"/>
        <item m="1" x="495"/>
        <item m="1" x="531"/>
        <item m="1" x="914"/>
        <item m="1" x="2287"/>
        <item m="1" x="2694"/>
        <item m="1" x="2696"/>
        <item m="1" x="2697"/>
        <item m="1" x="548"/>
        <item m="1" x="1046"/>
        <item m="1" x="1843"/>
        <item m="1" x="1708"/>
        <item m="1" x="324"/>
        <item m="1" x="2480"/>
        <item m="1" x="1953"/>
        <item m="1" x="2793"/>
        <item m="1" x="2663"/>
        <item m="1" x="2392"/>
        <item m="1" x="1057"/>
        <item m="1" x="2155"/>
        <item m="1" x="194"/>
        <item m="1" x="556"/>
        <item m="1" x="1527"/>
        <item m="1" x="1965"/>
        <item m="1" x="2277"/>
        <item m="1" x="2767"/>
        <item m="1" x="894"/>
        <item m="1" x="2012"/>
        <item m="1" x="2650"/>
        <item m="1" x="2008"/>
        <item m="1" x="1995"/>
        <item m="1" x="195"/>
        <item m="1" x="759"/>
        <item m="1" x="424"/>
        <item m="1" x="417"/>
        <item m="1" x="757"/>
        <item m="1" x="1449"/>
        <item m="1" x="2632"/>
        <item m="1" x="113"/>
        <item m="1" x="695"/>
        <item m="1" x="2939"/>
        <item m="1" x="317"/>
        <item m="1" x="465"/>
        <item m="1" x="1064"/>
        <item m="1" x="2179"/>
        <item m="1" x="3008"/>
        <item m="1" x="381"/>
        <item m="1" x="1183"/>
        <item m="1" x="187"/>
        <item m="1" x="112"/>
        <item m="1" x="3060"/>
        <item m="1" x="744"/>
        <item m="1" x="2777"/>
        <item m="1" x="776"/>
        <item m="1" x="572"/>
        <item m="1" x="238"/>
        <item m="1" x="1640"/>
        <item m="1" x="3022"/>
        <item m="1" x="1679"/>
        <item m="1" x="2612"/>
        <item m="1" x="1825"/>
        <item m="1" x="2020"/>
        <item m="1" x="473"/>
        <item m="1" x="2597"/>
        <item m="1" x="2268"/>
        <item m="1" x="550"/>
        <item m="1" x="231"/>
        <item m="1" x="1184"/>
        <item m="1" x="1313"/>
        <item m="1" x="1090"/>
        <item m="1" x="371"/>
        <item m="1" x="1404"/>
        <item m="1" x="1958"/>
        <item m="1" x="1869"/>
        <item m="1" x="1116"/>
        <item m="1" x="2915"/>
        <item m="1" x="2161"/>
        <item m="1" x="1855"/>
        <item m="1" x="1147"/>
        <item m="1" x="2886"/>
        <item m="1" x="2718"/>
        <item m="1" x="1444"/>
        <item m="1" x="1163"/>
        <item m="1" x="1343"/>
        <item m="1" x="2501"/>
        <item m="1" x="1661"/>
        <item m="1" x="685"/>
        <item m="1" x="1391"/>
        <item m="1" x="2502"/>
        <item m="1" x="2069"/>
        <item m="1" x="151"/>
        <item m="1" x="2512"/>
        <item m="1" x="945"/>
        <item m="1" x="442"/>
        <item m="1" x="2906"/>
        <item m="1" x="130"/>
        <item m="1" x="1455"/>
        <item m="1" x="681"/>
        <item m="1" x="2358"/>
        <item m="1" x="181"/>
        <item m="1" x="692"/>
        <item m="1" x="1542"/>
        <item m="1" x="2850"/>
        <item m="1" x="3062"/>
        <item m="1" x="376"/>
        <item m="1" x="2220"/>
        <item m="1" x="428"/>
        <item m="1" x="2685"/>
        <item m="1" x="1780"/>
        <item m="1" x="1727"/>
        <item m="1" x="9"/>
        <item m="1" x="2779"/>
        <item m="1" x="2038"/>
        <item m="1" x="41"/>
        <item m="1" x="83"/>
        <item m="1" x="1244"/>
        <item m="1" x="1375"/>
        <item m="1" x="859"/>
        <item m="1" x="2953"/>
        <item m="1" x="2419"/>
        <item m="1" x="1667"/>
        <item m="1" x="1876"/>
        <item m="1" x="2755"/>
        <item m="1" x="2024"/>
        <item m="1" x="1967"/>
        <item m="1" x="2202"/>
        <item m="1" x="158"/>
        <item m="1" x="1705"/>
        <item m="1" x="147"/>
        <item m="1" x="2971"/>
        <item m="1" x="948"/>
        <item m="1" x="489"/>
        <item m="1" x="1856"/>
        <item m="1" x="2798"/>
        <item m="1" x="2477"/>
        <item m="1" x="2145"/>
        <item m="1" x="2472"/>
        <item m="1" x="2653"/>
        <item m="1" x="1088"/>
        <item m="1" x="2457"/>
        <item m="1" x="1270"/>
        <item m="1" x="2343"/>
        <item m="1" x="1963"/>
        <item m="1" x="1733"/>
        <item m="1" x="1810"/>
        <item m="1" x="261"/>
        <item m="1" x="2249"/>
        <item m="1" x="1106"/>
        <item m="1" x="384"/>
        <item m="1" x="1397"/>
        <item m="1" x="1540"/>
        <item m="1" x="190"/>
        <item m="1" x="1917"/>
        <item m="1" x="616"/>
        <item m="1" x="1301"/>
        <item m="1" x="674"/>
        <item m="1" x="2723"/>
        <item m="1" x="2822"/>
        <item m="1" x="2050"/>
        <item m="1" x="2695"/>
        <item m="1" x="2257"/>
        <item m="1" x="954"/>
        <item m="1" x="1431"/>
        <item m="1" x="2857"/>
        <item m="1" x="2813"/>
        <item m="1" x="1012"/>
        <item m="1" x="80"/>
        <item m="1" x="2671"/>
        <item m="1" x="2016"/>
        <item m="1" x="1573"/>
        <item m="1" x="2505"/>
        <item m="1" x="352"/>
        <item m="1" x="2550"/>
        <item m="1" x="212"/>
        <item m="1" x="2101"/>
        <item m="1" x="2173"/>
        <item m="1" x="1452"/>
        <item m="1" x="3082"/>
        <item m="1" x="1910"/>
        <item m="1" x="1071"/>
        <item m="1" x="819"/>
        <item m="1" x="1520"/>
        <item m="1" x="2219"/>
        <item m="1" x="2223"/>
        <item m="1" x="208"/>
        <item m="1" x="752"/>
        <item m="1" x="2231"/>
        <item m="1" x="2086"/>
        <item m="1" x="2768"/>
        <item m="1" x="2492"/>
        <item m="1" x="303"/>
        <item m="1" x="1334"/>
        <item m="1" x="2978"/>
        <item m="1" x="199"/>
        <item m="1" x="2826"/>
        <item m="1" x="3075"/>
        <item m="1" x="2453"/>
        <item m="1" x="2830"/>
        <item m="1" x="223"/>
        <item m="1" x="593"/>
        <item m="1" x="1749"/>
        <item m="1" x="1645"/>
        <item m="1" x="2933"/>
        <item m="1" x="2494"/>
        <item m="1" x="2225"/>
        <item m="1" x="2864"/>
        <item m="1" x="1858"/>
        <item m="1" x="1674"/>
        <item m="1" x="1153"/>
        <item m="1" x="2224"/>
        <item m="1" x="311"/>
        <item m="1" x="875"/>
        <item m="1" x="3055"/>
        <item m="1" x="2281"/>
        <item m="1" x="1278"/>
        <item m="1" x="1994"/>
        <item m="1" x="1717"/>
        <item m="1" x="159"/>
        <item m="1" x="612"/>
        <item m="1" x="1467"/>
        <item m="1" x="2229"/>
        <item m="1" x="2433"/>
        <item m="1" x="105"/>
        <item m="1" x="331"/>
        <item m="1" x="1084"/>
        <item m="1" x="507"/>
        <item m="1" x="493"/>
        <item m="1" x="1356"/>
        <item m="1" x="615"/>
        <item m="1" x="2412"/>
        <item m="1" x="2523"/>
        <item m="1" x="2749"/>
        <item m="1" x="583"/>
        <item m="1" x="237"/>
        <item m="1" x="143"/>
        <item m="1" x="2384"/>
        <item m="1" x="1978"/>
        <item m="1" x="539"/>
        <item m="1" x="1962"/>
        <item m="1" x="288"/>
        <item m="1" x="1504"/>
        <item m="1" x="1746"/>
        <item m="1" x="2036"/>
        <item m="1" x="1758"/>
        <item m="1" x="429"/>
        <item m="1" x="116"/>
        <item m="1" x="2147"/>
        <item m="1" x="758"/>
        <item m="1" x="2603"/>
        <item m="1" x="2925"/>
        <item m="1" x="2740"/>
        <item m="1" x="650"/>
        <item m="1" x="1740"/>
        <item m="1" x="2042"/>
        <item m="1" x="1297"/>
        <item m="1" x="944"/>
        <item m="1" x="2310"/>
        <item m="1" x="1311"/>
        <item m="1" x="589"/>
        <item m="1" x="1776"/>
        <item m="1" x="1359"/>
        <item m="1" x="2250"/>
        <item m="1" x="262"/>
        <item m="1" x="319"/>
        <item m="1" x="1282"/>
        <item m="1" x="2495"/>
        <item m="1" x="1095"/>
        <item m="1" x="2833"/>
        <item m="1" x="294"/>
        <item m="1" x="2160"/>
        <item m="1" x="2811"/>
        <item m="1" x="2000"/>
        <item m="1" x="1018"/>
        <item m="1" x="909"/>
        <item m="1" x="316"/>
        <item m="1" x="739"/>
        <item m="1" x="2228"/>
        <item m="1" x="305"/>
        <item m="1" x="928"/>
        <item m="1" x="2901"/>
        <item m="1" x="2153"/>
        <item m="1" x="1750"/>
        <item m="1" x="1922"/>
        <item m="1" x="943"/>
        <item m="1" x="1367"/>
        <item m="1" x="1091"/>
        <item m="1" x="1931"/>
        <item m="1" x="2073"/>
        <item m="1" x="1692"/>
        <item m="1" x="3018"/>
        <item m="1" x="1930"/>
        <item m="1" x="2737"/>
        <item m="1" x="1835"/>
        <item m="1" x="434"/>
        <item m="1" x="1031"/>
        <item m="1" x="1636"/>
        <item m="1" x="2469"/>
        <item m="1" x="275"/>
        <item m="1" x="627"/>
        <item m="1" x="949"/>
        <item m="1" x="2207"/>
        <item m="1" x="2122"/>
        <item m="1" x="2244"/>
        <item m="1" x="1236"/>
        <item m="1" x="2543"/>
        <item m="1" x="1494"/>
        <item m="1" x="191"/>
        <item m="1" x="1052"/>
        <item m="1" x="1845"/>
        <item m="1" x="1294"/>
        <item m="1" x="581"/>
        <item m="1" x="918"/>
        <item m="1" x="780"/>
        <item m="1" x="1135"/>
        <item m="1" x="2619"/>
        <item m="1" x="2347"/>
        <item m="1" x="2728"/>
        <item m="1" x="2254"/>
        <item m="1" x="2107"/>
        <item m="1" x="825"/>
        <item m="1" x="687"/>
        <item m="1" x="2481"/>
        <item m="1" x="2455"/>
        <item m="1" x="2449"/>
        <item m="1" x="64"/>
        <item m="1" x="1853"/>
        <item m="1" x="1446"/>
        <item m="1" x="594"/>
        <item m="1" x="1608"/>
        <item m="1" x="256"/>
        <item m="1" x="492"/>
        <item m="1" x="805"/>
        <item m="1" x="1374"/>
        <item m="1" x="2066"/>
        <item m="1" x="2309"/>
        <item m="1" x="1190"/>
        <item m="1" x="2028"/>
        <item m="1" x="3080"/>
        <item m="1" x="271"/>
        <item m="1" x="469"/>
        <item m="1" x="2780"/>
        <item m="1" x="1532"/>
        <item m="1" x="128"/>
        <item m="1" x="917"/>
        <item m="1" x="2137"/>
        <item m="1" x="448"/>
        <item m="1" x="2610"/>
        <item m="1" x="63"/>
        <item m="1" x="2154"/>
        <item m="1" x="61"/>
        <item m="1" x="1768"/>
        <item m="1" x="684"/>
        <item m="1" x="388"/>
        <item m="1" x="2075"/>
        <item m="1" x="1425"/>
        <item m="1" x="2714"/>
        <item m="1" x="1213"/>
        <item m="1" x="1681"/>
        <item m="1" x="1156"/>
        <item m="1" x="62"/>
        <item m="1" x="18"/>
        <item m="1" x="846"/>
        <item m="1" x="1442"/>
        <item m="1" x="1365"/>
        <item m="1" x="463"/>
        <item m="1" x="70"/>
        <item m="1" x="157"/>
        <item m="1" x="2670"/>
        <item m="1" x="2148"/>
        <item m="1" x="892"/>
        <item m="1" x="725"/>
        <item m="1" x="342"/>
        <item m="1" x="2634"/>
        <item m="1" x="1842"/>
        <item m="1" x="1024"/>
        <item m="1" x="1110"/>
        <item m="1" x="789"/>
        <item m="1" x="1701"/>
        <item m="1" x="1993"/>
        <item m="1" x="1670"/>
        <item m="1" x="2544"/>
        <item m="1" x="1096"/>
        <item m="1" x="574"/>
        <item m="1" x="1964"/>
        <item m="1" x="1985"/>
        <item m="1" x="1491"/>
        <item m="1" x="1259"/>
        <item m="1" x="1412"/>
        <item m="1" x="2483"/>
        <item m="1" x="89"/>
        <item m="1" x="3027"/>
        <item m="1" x="1697"/>
        <item m="1" x="3021"/>
        <item m="1" x="1908"/>
        <item m="1" x="853"/>
        <item m="1" x="458"/>
        <item m="1" x="2690"/>
        <item m="1" x="457"/>
        <item m="1" x="1304"/>
        <item m="1" x="1170"/>
        <item m="1" x="552"/>
        <item m="1" x="1303"/>
        <item m="1" x="1385"/>
        <item m="1" x="1991"/>
        <item m="1" x="2916"/>
        <item m="1" x="2509"/>
        <item m="1" x="1481"/>
        <item m="1" x="989"/>
        <item m="1" x="443"/>
        <item m="1" x="1643"/>
        <item m="1" x="2701"/>
        <item m="1" x="2516"/>
        <item m="1" x="1443"/>
        <item m="1" x="1349"/>
        <item m="1" x="215"/>
        <item m="1" x="2396"/>
        <item m="1" x="3079"/>
        <item m="1" x="2854"/>
        <item m="1" x="2452"/>
        <item m="1" x="2844"/>
        <item m="1" x="2459"/>
        <item m="1" x="884"/>
        <item m="1" x="1946"/>
        <item m="1" x="222"/>
        <item m="1" x="392"/>
        <item m="1" x="1137"/>
        <item m="1" x="2946"/>
        <item m="1" x="1918"/>
        <item m="1" x="2884"/>
        <item m="1" x="1465"/>
        <item m="1" x="1080"/>
        <item m="1" x="2546"/>
        <item m="1" x="1934"/>
        <item m="1" x="2053"/>
        <item m="1" x="1489"/>
        <item m="1" x="2238"/>
        <item m="1" x="385"/>
        <item m="1" x="2099"/>
        <item m="1" x="1239"/>
        <item m="1" x="2017"/>
        <item m="1" x="2865"/>
        <item m="1" x="2534"/>
        <item m="1" x="2555"/>
        <item m="1" x="911"/>
        <item m="1" x="2211"/>
        <item m="1" x="150"/>
        <item m="1" x="413"/>
        <item m="1" x="2286"/>
        <item m="1" x="1323"/>
        <item m="1" x="1476"/>
        <item m="1" x="2911"/>
        <item m="1" x="699"/>
        <item m="1" x="2438"/>
        <item m="1" x="435"/>
        <item m="1" x="2578"/>
        <item m="1" x="1509"/>
        <item m="1" x="551"/>
        <item m="1" x="823"/>
        <item m="1" x="2940"/>
        <item m="1" x="2908"/>
        <item m="1" x="966"/>
        <item m="1" x="118"/>
        <item m="1" x="239"/>
        <item m="1" x="2968"/>
        <item m="1" x="2278"/>
        <item m="1" x="686"/>
        <item m="1" x="3004"/>
        <item m="1" x="1550"/>
        <item m="1" x="200"/>
        <item m="1" x="201"/>
        <item m="1" x="3007"/>
        <item m="1" x="115"/>
        <item m="1" x="1578"/>
        <item m="1" x="265"/>
        <item m="1" x="206"/>
        <item m="1" x="1933"/>
        <item m="1" x="1134"/>
        <item m="1" x="2604"/>
        <item m="1" x="146"/>
        <item m="1" x="558"/>
        <item m="1" x="298"/>
        <item m="1" x="2659"/>
        <item m="1" x="652"/>
        <item m="1" x="907"/>
        <item m="1" x="735"/>
        <item m="1" x="1729"/>
        <item m="1" x="1243"/>
        <item m="1" x="132"/>
        <item m="1" x="1415"/>
        <item m="1" x="1702"/>
        <item m="1" x="912"/>
        <item m="1" x="936"/>
        <item m="1" x="2897"/>
        <item m="1" x="2981"/>
        <item m="1" x="1280"/>
        <item m="1" x="1630"/>
        <item m="1" x="2484"/>
        <item m="1" x="3031"/>
        <item m="1" x="2682"/>
        <item m="1" x="974"/>
        <item m="1" x="2303"/>
        <item m="1" x="2382"/>
        <item m="1" x="167"/>
        <item m="1" x="1225"/>
        <item m="1" x="2868"/>
        <item m="1" x="1240"/>
        <item m="1" x="2607"/>
        <item m="1" x="2333"/>
        <item m="1" x="1099"/>
        <item m="1" x="1937"/>
        <item m="1" x="25"/>
        <item m="1" x="2021"/>
        <item m="1" x="955"/>
        <item m="1" x="1289"/>
        <item m="1" x="2374"/>
        <item m="1" x="2507"/>
        <item m="1" x="43"/>
        <item m="1" x="2493"/>
        <item m="1" x="1725"/>
        <item m="1" x="1384"/>
        <item m="1" x="697"/>
        <item m="1" x="2514"/>
        <item m="1" x="3035"/>
        <item m="1" x="86"/>
        <item m="1" x="566"/>
        <item m="1" x="1179"/>
        <item m="1" x="2721"/>
        <item m="1" x="1276"/>
        <item m="1" x="205"/>
        <item m="1" x="1502"/>
        <item m="1" x="3001"/>
        <item m="1" x="2797"/>
        <item m="1" x="1823"/>
        <item m="1" x="2033"/>
        <item m="1" x="3067"/>
        <item m="1" x="2838"/>
        <item m="1" x="367"/>
        <item m="1" x="3081"/>
        <item m="1" x="1756"/>
        <item m="1" x="1778"/>
        <item m="1" x="1172"/>
        <item m="1" x="2639"/>
        <item m="1" x="1977"/>
        <item m="1" x="2058"/>
        <item m="1" x="2434"/>
        <item m="1" x="67"/>
        <item m="1" x="1450"/>
        <item m="1" x="746"/>
        <item m="1" x="606"/>
        <item m="1" x="2026"/>
        <item m="1" x="1003"/>
        <item m="1" x="2527"/>
        <item m="1" x="2056"/>
        <item m="1" x="272"/>
        <item m="1" x="242"/>
        <item m="1" x="741"/>
        <item m="1" x="196"/>
        <item m="1" x="2377"/>
        <item m="1" x="2388"/>
        <item m="1" x="781"/>
        <item m="1" x="2717"/>
        <item m="1" x="1877"/>
        <item m="1" x="1799"/>
        <item m="1" x="840"/>
        <item m="1" x="623"/>
        <item m="1" x="516"/>
        <item m="1" x="2887"/>
        <item m="1" x="1901"/>
        <item m="1" x="1350"/>
        <item m="1" x="749"/>
        <item m="1" x="793"/>
        <item m="1" x="3043"/>
        <item m="1" x="1920"/>
        <item m="1" x="1638"/>
        <item m="1" x="1975"/>
        <item m="1" x="1138"/>
        <item m="1" x="631"/>
        <item m="1" x="1089"/>
        <item m="1" x="542"/>
        <item m="1" x="1457"/>
        <item m="1" x="1063"/>
        <item m="1" x="1032"/>
        <item m="1" x="2409"/>
        <item m="1" x="2063"/>
        <item m="1" x="1308"/>
        <item m="1" x="1940"/>
        <item m="1" x="2698"/>
        <item m="1" x="1525"/>
        <item m="1" x="827"/>
        <item m="1" x="2074"/>
        <item m="1" x="2885"/>
        <item m="1" x="2687"/>
        <item m="1" x="1421"/>
        <item m="1" x="777"/>
        <item m="1" x="2866"/>
        <item m="1" x="251"/>
        <item m="1" x="2209"/>
        <item m="1" x="1376"/>
        <item m="1" x="1528"/>
        <item m="1" x="1210"/>
        <item m="1" x="2090"/>
        <item m="1" x="456"/>
        <item m="1" x="1932"/>
        <item m="1" x="1403"/>
        <item m="1" x="290"/>
        <item m="1" x="2089"/>
        <item m="1" x="1731"/>
        <item m="1" x="1223"/>
        <item m="1" x="2605"/>
        <item m="1" x="2935"/>
        <item m="1" x="2770"/>
        <item m="1" x="2902"/>
        <item m="1" x="1570"/>
        <item m="1" x="1399"/>
        <item m="1" x="2794"/>
        <item m="1" x="2350"/>
        <item m="1" x="1785"/>
        <item m="1" x="960"/>
        <item m="1" x="1751"/>
        <item m="1" x="1469"/>
        <item m="1" x="350"/>
        <item m="1" x="1986"/>
        <item m="1" x="1370"/>
        <item m="1" x="169"/>
        <item m="1" x="622"/>
        <item m="1" x="92"/>
        <item m="1" x="828"/>
        <item m="1" x="1553"/>
        <item m="1" x="1796"/>
        <item m="1" x="641"/>
        <item m="1" x="1960"/>
        <item m="1" x="1506"/>
        <item m="1" x="1627"/>
        <item m="1" x="2526"/>
        <item m="1" x="975"/>
        <item m="1" x="26"/>
        <item m="1" x="2361"/>
        <item m="1" x="852"/>
        <item m="1" x="1395"/>
        <item m="1" x="1396"/>
        <item m="1" x="1158"/>
        <item m="1" x="1675"/>
        <item m="1" x="2120"/>
        <item m="1" x="2460"/>
        <item m="1" x="375"/>
        <item m="1" x="30"/>
        <item m="1" x="219"/>
        <item m="1" x="814"/>
        <item m="1" x="2572"/>
        <item m="1" x="1530"/>
        <item m="1" x="1631"/>
        <item x="6"/>
        <item m="1" x="577"/>
        <item m="1" x="2762"/>
        <item m="1" x="1271"/>
        <item m="1" x="2686"/>
        <item m="1" x="1915"/>
        <item m="1" x="2057"/>
        <item m="1" x="762"/>
        <item m="1" x="2536"/>
        <item m="1" x="2170"/>
        <item m="1" x="160"/>
        <item m="1" x="2529"/>
        <item m="1" x="1013"/>
        <item m="1" x="2948"/>
        <item m="1" x="192"/>
        <item m="1" x="2608"/>
        <item m="1" x="515"/>
        <item m="1" x="1677"/>
        <item m="1" x="855"/>
        <item m="1" x="1747"/>
        <item m="1" x="2031"/>
        <item m="1" x="295"/>
        <item m="1" x="634"/>
        <item m="1" x="934"/>
        <item m="1" x="1592"/>
        <item m="1" x="1914"/>
        <item m="1" x="1897"/>
        <item m="1" x="477"/>
        <item m="1" x="553"/>
        <item m="1" x="2234"/>
        <item m="1" x="2366"/>
        <item m="1" x="322"/>
        <item m="1" x="2116"/>
        <item m="1" x="2549"/>
        <item m="1" x="663"/>
        <item m="1" x="896"/>
        <item m="1" x="2520"/>
        <item m="1" x="1694"/>
        <item m="1" x="203"/>
        <item m="1" x="1484"/>
        <item m="1" x="1755"/>
        <item m="1" x="2903"/>
        <item m="1" x="2076"/>
        <item m="1" x="2162"/>
        <item m="1" x="2083"/>
        <item m="1" x="2570"/>
        <item m="1" x="8"/>
        <item m="1" x="390"/>
        <item m="1" x="2329"/>
        <item m="1" x="2840"/>
        <item m="1" x="1566"/>
        <item m="1" x="2471"/>
        <item m="1" x="2569"/>
        <item m="1" x="1441"/>
        <item m="1" x="1108"/>
        <item m="1" x="1726"/>
        <item m="1" x="119"/>
        <item m="1" x="180"/>
        <item m="1" x="2547"/>
        <item m="1" x="2039"/>
        <item m="1" x="2630"/>
        <item m="1" x="362"/>
        <item m="1" x="402"/>
        <item m="1" x="2559"/>
        <item m="1" x="1124"/>
        <item m="1" x="2140"/>
        <item m="1" x="1436"/>
        <item m="1" x="2835"/>
        <item m="1" x="1060"/>
        <item m="1" x="217"/>
        <item m="1" x="3089"/>
        <item m="1" x="127"/>
        <item m="1" x="2342"/>
        <item m="1" x="1197"/>
        <item m="1" x="721"/>
        <item m="1" x="1199"/>
        <item m="1" x="451"/>
        <item m="1" x="815"/>
        <item m="1" x="838"/>
        <item m="1" x="660"/>
        <item m="1" x="437"/>
        <item m="1" x="1657"/>
        <item m="1" x="318"/>
        <item m="1" x="2269"/>
        <item m="1" x="358"/>
        <item m="1" x="2589"/>
        <item m="1" x="1718"/>
        <item m="1" x="432"/>
        <item m="1" x="2346"/>
        <item m="1" x="877"/>
        <item m="1" x="445"/>
        <item m="1" x="1557"/>
        <item m="1" x="1097"/>
        <item m="1" x="2588"/>
        <item m="1" x="1062"/>
        <item m="1" x="978"/>
        <item m="1" x="148"/>
        <item m="1" x="3012"/>
        <item m="1" x="1109"/>
        <item m="1" x="996"/>
        <item m="1" x="227"/>
        <item m="1" x="1987"/>
        <item m="1" x="1056"/>
        <item m="1" x="1815"/>
        <item m="1" x="1283"/>
        <item m="1" x="981"/>
        <item m="1" x="346"/>
        <item m="1" x="1086"/>
        <item m="1" x="1781"/>
        <item m="1" x="897"/>
        <item m="1" x="15"/>
        <item m="1" x="1215"/>
        <item m="1" x="496"/>
        <item m="1" x="656"/>
        <item m="1" x="514"/>
        <item m="1" x="2802"/>
        <item m="1" x="2975"/>
        <item m="1" x="2967"/>
        <item m="1" x="2775"/>
        <item m="1" x="1168"/>
        <item m="1" x="1533"/>
        <item m="1" x="2124"/>
        <item m="1" x="605"/>
        <item m="1" x="420"/>
        <item m="1" x="386"/>
        <item m="1" x="2294"/>
        <item m="1" x="1272"/>
        <item m="1" x="640"/>
        <item m="1" x="628"/>
        <item m="1" x="1022"/>
        <item m="1" x="1841"/>
        <item m="1" x="848"/>
        <item m="1" x="1872"/>
        <item m="1" x="2196"/>
        <item m="1" x="804"/>
        <item m="1" x="2754"/>
        <item m="1" x="441"/>
        <item m="1" x="1581"/>
        <item m="1" x="1610"/>
        <item m="1" x="753"/>
        <item m="1" x="1585"/>
        <item m="1" x="2375"/>
        <item m="1" x="748"/>
        <item m="1" x="101"/>
        <item m="1" x="47"/>
        <item m="1" x="1255"/>
        <item m="1" x="537"/>
        <item m="1" x="2123"/>
        <item m="1" x="1162"/>
        <item m="1" x="2025"/>
        <item m="1" x="2949"/>
        <item m="1" x="1568"/>
        <item m="1" x="2352"/>
        <item m="1" x="1809"/>
        <item m="1" x="2105"/>
        <item m="1" x="1616"/>
        <item m="1" x="3002"/>
        <item m="1" x="2367"/>
        <item m="1" x="2726"/>
        <item m="1" x="139"/>
        <item m="1" x="414"/>
        <item m="1" x="557"/>
        <item m="1" x="2944"/>
        <item m="1" x="1492"/>
        <item m="1" x="1128"/>
        <item m="1" x="2351"/>
        <item m="1" x="267"/>
        <item m="1" x="1745"/>
        <item m="1" x="3030"/>
        <item m="1" x="399"/>
        <item m="1" x="2328"/>
        <item m="1" x="204"/>
        <item m="1" x="2637"/>
        <item m="1" x="3037"/>
        <item m="1" x="1956"/>
        <item m="1" x="1344"/>
        <item m="1" x="874"/>
        <item m="1" x="523"/>
        <item m="1" x="1261"/>
        <item m="1" x="2070"/>
        <item m="1" x="2979"/>
        <item m="1" x="1831"/>
        <item m="1" x="2503"/>
        <item m="1" x="1026"/>
        <item m="1" x="1648"/>
        <item m="1" x="662"/>
        <item m="1" x="2576"/>
        <item m="1" x="1466"/>
        <item m="1" x="1049"/>
        <item m="1" x="647"/>
        <item m="1" x="340"/>
        <item m="1" x="2807"/>
        <item m="1" x="1226"/>
        <item m="1" x="418"/>
        <item m="1" x="646"/>
        <item m="1" x="335"/>
        <item m="1" x="1366"/>
        <item m="1" x="1035"/>
        <item m="1" x="1582"/>
        <item m="1" x="2805"/>
        <item m="1" x="260"/>
        <item m="1" x="1862"/>
        <item m="1" x="2313"/>
        <item m="1" x="1536"/>
        <item m="1" x="611"/>
        <item m="1" x="547"/>
        <item m="1" x="562"/>
        <item m="1" x="2708"/>
        <item m="1" x="888"/>
        <item m="1" x="778"/>
        <item m="1" x="87"/>
        <item m="1" x="1030"/>
        <item m="1" x="1204"/>
        <item m="1" x="1806"/>
        <item m="1" x="2135"/>
        <item m="1" x="2741"/>
        <item m="1" x="688"/>
        <item m="1" x="1285"/>
        <item m="1" x="174"/>
        <item m="1" x="982"/>
        <item m="1" x="2510"/>
        <item m="1" x="51"/>
        <item m="1" x="2418"/>
        <item m="1" x="1256"/>
        <item m="1" x="120"/>
        <item m="1" x="2623"/>
        <item m="1" x="2712"/>
        <item m="1" x="2760"/>
        <item m="1" x="1175"/>
        <item m="1" x="1511"/>
        <item m="1" x="568"/>
        <item m="1" x="2052"/>
        <item m="1" x="933"/>
        <item m="1" x="2919"/>
        <item m="1" x="1973"/>
        <item m="1" x="1077"/>
        <item m="1" x="2030"/>
        <item m="1" x="230"/>
        <item m="1" x="2989"/>
        <item m="1" x="2390"/>
        <item m="1" x="291"/>
        <item m="1" x="1164"/>
        <item m="1" x="2676"/>
        <item m="1" x="1788"/>
        <item m="1" x="96"/>
        <item m="1" x="1895"/>
        <item m="1" x="2618"/>
        <item m="1" x="13"/>
        <item m="1" x="967"/>
        <item m="1" x="2956"/>
        <item m="1" x="2096"/>
        <item m="1" x="1921"/>
        <item m="1" x="296"/>
        <item m="1" x="2727"/>
        <item m="1" x="1083"/>
        <item m="1" x="2208"/>
        <item m="1" x="1044"/>
        <item m="1" x="774"/>
        <item m="1" x="45"/>
        <item m="1" x="2248"/>
        <item m="1" x="419"/>
        <item m="1" x="2834"/>
        <item m="1" x="175"/>
        <item m="1" x="124"/>
        <item m="1" x="2677"/>
        <item m="1" x="829"/>
        <item m="1" x="2376"/>
        <item m="1" x="2898"/>
        <item m="1" x="1595"/>
        <item m="1" x="2577"/>
        <item m="1" x="1779"/>
        <item m="1" x="2222"/>
        <item m="1" x="1698"/>
        <item m="1" x="1911"/>
        <item m="1" x="2974"/>
        <item m="1" x="1023"/>
        <item m="1" x="1302"/>
        <item m="1" x="3069"/>
        <item m="1" x="1929"/>
        <item m="1" x="2703"/>
        <item m="1" x="1957"/>
        <item m="1" x="2778"/>
        <item m="1" x="729"/>
        <item m="1" x="1604"/>
        <item m="1" x="79"/>
        <item m="1" x="2954"/>
        <item m="1" x="2040"/>
        <item m="1" x="97"/>
        <item m="1" x="2442"/>
        <item m="1" x="818"/>
        <item m="1" x="276"/>
        <item m="1" x="2942"/>
        <item m="1" x="994"/>
        <item m="1" x="924"/>
        <item m="1" x="2060"/>
        <item m="1" x="993"/>
        <item m="1" x="1665"/>
        <item m="1" x="1834"/>
        <item m="1" x="1178"/>
        <item m="1" x="2504"/>
        <item m="1" x="1206"/>
        <item m="1" x="1625"/>
        <item m="1" x="1883"/>
        <item m="1" x="580"/>
        <item m="1" x="2407"/>
        <item m="1" x="2357"/>
        <item m="1" x="1471"/>
        <item m="1" x="216"/>
        <item m="1" x="1871"/>
        <item m="1" x="1120"/>
        <item m="1" x="1807"/>
        <item m="1" x="1079"/>
        <item m="1" x="2285"/>
        <item m="1" x="2936"/>
        <item m="1" x="1854"/>
        <item m="1" x="1734"/>
        <item m="1" x="2818"/>
        <item m="1" x="2917"/>
        <item m="1" x="1879"/>
        <item m="1" x="1710"/>
        <item m="1" x="1716"/>
        <item m="1" x="2468"/>
        <item m="1" x="1332"/>
        <item m="1" x="1322"/>
        <item m="1" x="1072"/>
        <item m="1" x="396"/>
        <item m="1" x="2215"/>
        <item m="1" x="1000"/>
        <item m="1" x="1274"/>
        <item m="1" x="1548"/>
        <item m="1" x="621"/>
        <item m="1" x="592"/>
        <item m="1" x="1275"/>
        <item m="1" x="2964"/>
        <item m="1" x="1075"/>
        <item m="1" x="1688"/>
        <item m="1" x="2370"/>
        <item m="1" x="1683"/>
        <item m="1" x="1888"/>
        <item m="1" x="29"/>
        <item m="1" x="505"/>
        <item m="1" x="2288"/>
        <item m="1" x="1551"/>
        <item m="1" x="405"/>
        <item m="1" x="2363"/>
        <item m="1" x="2180"/>
        <item m="1" x="1507"/>
        <item m="1" x="2532"/>
        <item m="1" x="1812"/>
        <item m="1" x="1317"/>
        <item m="1" x="1286"/>
        <item m="1" x="2554"/>
        <item m="1" x="2403"/>
        <item m="1" x="1658"/>
        <item m="1" x="58"/>
        <item m="1" x="773"/>
        <item m="1" x="323"/>
        <item m="1" x="69"/>
        <item m="1" x="56"/>
        <item m="1" x="2661"/>
        <item m="1" x="2553"/>
        <item m="1" x="1617"/>
        <item m="1" x="2280"/>
        <item m="1" x="1865"/>
        <item m="1" x="2098"/>
        <item m="1" x="1907"/>
        <item m="1" x="1589"/>
        <item m="1" x="2814"/>
        <item m="1" x="1495"/>
        <item m="1" x="2488"/>
        <item m="1" x="2927"/>
        <item m="1" x="446"/>
        <item m="1" x="689"/>
        <item m="1" x="1329"/>
        <item m="1" x="1890"/>
        <item m="1" x="320"/>
        <item m="1" x="899"/>
        <item m="1" x="1656"/>
        <item m="1" x="821"/>
        <item m="1" x="841"/>
        <item m="1" x="807"/>
        <item m="1" x="71"/>
        <item m="1" x="186"/>
        <item m="1" x="1804"/>
        <item m="1" x="2617"/>
        <item m="1" x="2046"/>
        <item m="1" x="1684"/>
        <item m="1" x="1472"/>
        <item m="1" x="747"/>
        <item m="1" x="1389"/>
        <item m="1" x="2829"/>
        <item m="1" x="137"/>
        <item m="1" x="2889"/>
        <item m="1" x="2055"/>
        <item m="1" x="14"/>
        <item m="1" x="2274"/>
        <item m="1" x="1580"/>
        <item m="1" x="2528"/>
        <item m="1" x="2306"/>
        <item m="1" x="937"/>
        <item m="1" x="1822"/>
        <item m="1" x="997"/>
        <item m="1" x="839"/>
        <item m="1" x="2924"/>
        <item m="1" x="797"/>
        <item m="1" x="1053"/>
        <item m="1" x="161"/>
        <item m="1" x="440"/>
        <item m="1" x="2761"/>
        <item m="1" x="637"/>
        <item m="1" x="2337"/>
        <item m="1" x="2790"/>
        <item m="1" x="624"/>
        <item m="1" x="2260"/>
        <item m="1" x="2999"/>
        <item m="1" x="17"/>
        <item m="1" x="1260"/>
        <item m="1" x="898"/>
        <item m="1" x="138"/>
        <item m="1" x="329"/>
        <item m="1" x="939"/>
        <item m="1" x="3026"/>
        <item m="1" x="2227"/>
        <item m="1" x="1713"/>
        <item m="1" x="1143"/>
        <item m="1" x="42"/>
        <item m="1" x="1813"/>
        <item m="1" x="35"/>
        <item m="1" x="1686"/>
        <item m="1" x="2261"/>
        <item m="1" x="1439"/>
        <item m="1" x="1235"/>
        <item m="1" x="213"/>
        <item m="1" x="170"/>
        <item m="1" x="2201"/>
        <item m="1" x="485"/>
        <item m="1" x="20"/>
        <item m="1" x="2564"/>
        <item m="1" x="1346"/>
        <item m="1" x="2048"/>
        <item m="1" x="1703"/>
        <item m="1" x="3088"/>
        <item m="1" x="188"/>
        <item m="1" x="2463"/>
        <item m="1" x="2084"/>
        <item m="1" x="716"/>
        <item m="1" x="2378"/>
        <item m="1" x="1970"/>
        <item m="1" x="2580"/>
        <item m="1" x="1687"/>
        <item m="1" x="2258"/>
        <item m="1" x="1980"/>
        <item m="1" x="2982"/>
        <item m="1" x="136"/>
        <item m="1" x="2175"/>
        <item m="1" x="1211"/>
        <item m="1" x="2181"/>
        <item m="1" x="1546"/>
        <item m="1" x="10"/>
        <item m="1" x="639"/>
        <item m="1" x="2341"/>
        <item m="1" x="1306"/>
        <item m="1" x="1650"/>
        <item m="1" x="1328"/>
        <item m="1" x="900"/>
        <item m="1" x="2874"/>
        <item m="1" x="2465"/>
        <item m="1" x="66"/>
        <item x="4"/>
        <item m="1" x="1597"/>
        <item m="1" x="2432"/>
        <item m="1" x="1537"/>
        <item m="1" x="133"/>
        <item m="1" x="711"/>
        <item m="1" x="1561"/>
        <item m="1" x="1169"/>
        <item m="1" x="431"/>
        <item m="1" x="2976"/>
        <item m="1" x="544"/>
        <item m="1" x="882"/>
        <item m="1" x="2474"/>
        <item m="1" x="309"/>
        <item m="1" x="2276"/>
        <item m="1" x="1805"/>
        <item m="1" x="2545"/>
        <item m="1" x="795"/>
        <item m="1" x="876"/>
        <item m="1" x="2638"/>
        <item m="1" x="2641"/>
        <item m="1" x="3038"/>
        <item m="1" x="2573"/>
        <item m="1" x="210"/>
        <item m="1" x="336"/>
        <item m="1" x="2335"/>
        <item m="1" x="508"/>
        <item m="1" x="1567"/>
        <item m="1" x="1689"/>
        <item m="1" x="1774"/>
        <item m="1" x="1839"/>
        <item m="1" x="1720"/>
        <item m="1" x="2574"/>
        <item m="1" x="587"/>
        <item m="1" x="2700"/>
        <item m="1" x="426"/>
        <item m="1" x="2450"/>
        <item m="1" x="333"/>
        <item m="1" x="617"/>
        <item m="1" x="81"/>
        <item m="1" x="1104"/>
        <item m="1" x="857"/>
        <item m="1" x="1951"/>
        <item m="1" x="831"/>
        <item m="1" x="1579"/>
        <item m="1" x="248"/>
        <item m="1" x="1959"/>
        <item m="1" x="1680"/>
        <item m="1" x="447"/>
        <item m="1" x="2411"/>
        <item m="1" x="724"/>
        <item m="1" x="1454"/>
        <item m="1" x="78"/>
        <item m="1" x="2633"/>
        <item m="1" x="2014"/>
        <item m="1" x="98"/>
        <item m="1" x="2138"/>
        <item m="1" x="393"/>
        <item m="1" x="1730"/>
        <item m="1" x="2132"/>
        <item m="1" x="3000"/>
        <item m="1" x="1430"/>
        <item m="1" x="973"/>
        <item m="1" x="1971"/>
        <item m="1" x="1483"/>
        <item m="1" x="1295"/>
        <item m="1" x="707"/>
        <item m="1" x="344"/>
        <item m="1" x="2307"/>
        <item m="1" x="1850"/>
        <item m="1" x="2291"/>
        <item m="1" x="2730"/>
        <item m="1" x="570"/>
        <item m="1" x="444"/>
        <item m="1" x="481"/>
        <item m="1" x="2970"/>
        <item m="1" x="1299"/>
        <item m="1" x="1545"/>
        <item m="1" x="1500"/>
        <item m="1" x="786"/>
        <item m="1" x="122"/>
        <item m="1" x="2733"/>
        <item m="1" x="193"/>
        <item m="1" x="278"/>
        <item m="1" x="1517"/>
        <item m="1" x="2852"/>
        <item m="1" x="2290"/>
        <item x="3"/>
        <item m="1" x="504"/>
        <item m="1" x="2644"/>
        <item m="1" x="1262"/>
        <item m="1" x="2470"/>
        <item m="1" x="1315"/>
        <item m="1" x="779"/>
        <item m="1" x="1605"/>
        <item m="1" x="2489"/>
        <item m="1" x="1122"/>
        <item m="1" x="2987"/>
        <item m="1" x="643"/>
        <item m="1" x="2078"/>
        <item m="1" x="2594"/>
        <item m="1" x="1100"/>
        <item m="1" x="869"/>
        <item m="1" x="2018"/>
        <item m="1" x="1173"/>
        <item m="1" x="733"/>
        <item m="1" x="723"/>
        <item m="1" x="3046"/>
        <item m="1" x="598"/>
        <item m="1" x="705"/>
        <item m="1" x="706"/>
        <item m="1" x="2583"/>
        <item m="1" x="2816"/>
        <item m="1" x="677"/>
        <item m="1" x="236"/>
        <item m="1" x="1045"/>
        <item m="1" x="2692"/>
        <item m="1" x="2114"/>
        <item m="1" x="2904"/>
        <item m="1" x="2819"/>
        <item m="1" x="1961"/>
        <item m="1" x="1380"/>
        <item m="1" x="21"/>
        <item m="1" x="356"/>
        <item m="1" x="2615"/>
        <item m="1" x="1217"/>
        <item m="1" x="2870"/>
        <item m="1" x="177"/>
        <item m="1" x="2625"/>
        <item m="1" x="1626"/>
        <item m="1" x="2921"/>
        <item m="1" x="2167"/>
        <item m="1" x="3040"/>
        <item m="1" x="1150"/>
        <item m="1" x="1093"/>
        <item m="1" x="334"/>
        <item m="1" x="341"/>
        <item m="1" x="326"/>
        <item m="1" x="1660"/>
        <item m="1" x="1171"/>
        <item m="1" x="228"/>
        <item m="1" x="2565"/>
        <item m="1" x="1723"/>
        <item m="1" x="1009"/>
        <item m="1" x="2986"/>
        <item m="1" x="1926"/>
        <item m="1" x="1218"/>
        <item m="1" x="630"/>
        <item m="1" x="1337"/>
        <item m="1" x="129"/>
        <item m="1" x="661"/>
        <item m="1" x="1252"/>
        <item m="1" x="1647"/>
        <item m="1" x="2299"/>
        <item m="1" x="765"/>
        <item m="1" x="2600"/>
        <item m="1" x="1398"/>
        <item m="1" x="3074"/>
        <item m="1" x="382"/>
        <item m="1" x="958"/>
        <item m="1" x="1518"/>
        <item m="1" x="182"/>
        <item m="1" x="2125"/>
        <item m="1" x="2127"/>
        <item m="1" x="2689"/>
        <item m="1" x="2293"/>
        <item m="1" x="2092"/>
        <item m="1" x="2061"/>
        <item m="1" x="2932"/>
        <item m="1" x="3090"/>
        <item m="1" x="1896"/>
        <item m="1" x="2848"/>
        <item m="1" x="1192"/>
        <item m="1" x="2404"/>
        <item m="1" x="809"/>
        <item m="1" x="2660"/>
        <item m="1" x="1212"/>
        <item m="1" x="1288"/>
        <item m="1" x="2204"/>
        <item m="1" x="2272"/>
        <item m="1" x="1709"/>
        <item m="1" x="1628"/>
        <item m="1" x="2674"/>
        <item m="1" x="254"/>
        <item m="1" x="383"/>
        <item m="1" x="754"/>
        <item m="1" x="1594"/>
        <item m="1" x="940"/>
        <item m="1" x="1185"/>
        <item m="1" x="2845"/>
        <item m="1" x="1892"/>
        <item m="1" x="277"/>
        <item m="1" x="2334"/>
        <item m="1" x="1802"/>
        <item m="1" x="410"/>
        <item m="1" x="1886"/>
        <item m="1" x="1652"/>
        <item m="1" x="1654"/>
        <item m="1" x="53"/>
        <item m="1" x="1678"/>
        <item m="1" x="377"/>
        <item m="1" x="2934"/>
        <item m="1" x="2613"/>
        <item m="1" x="1258"/>
        <item m="1" x="1016"/>
        <item m="1" x="3029"/>
        <item m="1" x="1027"/>
        <item m="1" x="722"/>
        <item m="1" x="2867"/>
        <item m="1" x="737"/>
        <item m="1" x="165"/>
        <item m="1" x="2072"/>
        <item m="1" x="28"/>
        <item m="1" x="879"/>
        <item m="1" x="1699"/>
        <item m="1" x="2490"/>
        <item m="1" x="664"/>
        <item m="1" x="2952"/>
        <item m="1" x="2614"/>
        <item m="1" x="286"/>
        <item m="1" x="1586"/>
        <item m="1" x="179"/>
        <item m="1" x="796"/>
        <item m="1" x="2808"/>
        <item m="1" x="1105"/>
        <item m="1" x="1878"/>
        <item m="1" x="185"/>
        <item m="1" x="3033"/>
        <item m="1" x="1857"/>
        <item m="1" x="1571"/>
        <item m="1" x="394"/>
        <item m="1" x="826"/>
        <item m="1" x="2164"/>
        <item m="1" x="1538"/>
        <item m="1" x="1409"/>
        <item m="1" x="1081"/>
        <item m="1" x="330"/>
        <item m="1" x="1437"/>
        <item m="1" x="1707"/>
        <item m="1" x="1593"/>
        <item m="1" x="1600"/>
        <item m="1" x="1307"/>
        <item m="1" x="956"/>
        <item m="1" x="1673"/>
        <item m="1" x="2642"/>
        <item m="1" x="3014"/>
        <item m="1" x="683"/>
        <item m="1" x="184"/>
        <item m="1" x="1762"/>
        <item m="1" x="2399"/>
        <item m="1" x="952"/>
        <item m="1" x="766"/>
        <item m="1" x="1737"/>
        <item m="1" x="1821"/>
        <item m="1" x="676"/>
        <item m="1" x="2540"/>
        <item m="1" x="378"/>
        <item m="1" x="90"/>
        <item m="1" x="2267"/>
        <item m="1" x="2071"/>
        <item m="1" x="235"/>
        <item m="1" x="245"/>
        <item m="1" x="2539"/>
        <item m="1" x="172"/>
        <item m="1" x="619"/>
        <item m="1" x="454"/>
        <item m="1" x="565"/>
        <item m="1" x="1354"/>
        <item m="1" x="2448"/>
        <item m="1" x="767"/>
        <item m="1" x="2535"/>
        <item m="1" x="889"/>
        <item m="1" x="3087"/>
        <item m="1" x="269"/>
        <item m="1" x="1037"/>
        <item m="1" x="2627"/>
        <item m="1" x="1988"/>
        <item m="1" x="1181"/>
        <item m="1" x="1342"/>
        <item m="1" x="2473"/>
        <item m="1" x="2348"/>
        <item m="1" x="65"/>
        <item m="1" x="1529"/>
        <item m="1" x="2047"/>
        <item m="1" x="1882"/>
        <item m="1" x="2496"/>
        <item m="1" x="534"/>
        <item m="1" x="22"/>
        <item m="1" x="1935"/>
        <item m="1" x="2282"/>
        <item m="1" x="36"/>
        <item m="1" x="2022"/>
        <item m="1" x="2265"/>
        <item m="1" x="522"/>
        <item m="1" x="1818"/>
        <item m="1" x="2415"/>
        <item m="1" x="2081"/>
        <item m="1" x="1639"/>
        <item m="1" x="1010"/>
        <item m="1" x="891"/>
        <item m="1" x="582"/>
        <item m="1" x="2715"/>
        <item m="1" x="2622"/>
        <item m="1" x="1866"/>
        <item m="1" x="2766"/>
        <item m="1" x="1591"/>
        <item m="1" x="1770"/>
        <item m="1" x="607"/>
        <item m="1" x="1413"/>
        <item m="1" x="2263"/>
        <item m="1" x="1155"/>
        <item m="1" x="2381"/>
        <item m="1" x="1847"/>
        <item m="1" x="2519"/>
        <item m="1" x="696"/>
        <item m="1" x="2824"/>
        <item m="1" x="273"/>
        <item m="1" x="95"/>
        <item m="1" x="2340"/>
        <item m="1" x="1672"/>
        <item m="1" x="88"/>
        <item m="1" x="1577"/>
        <item m="1" x="2738"/>
        <item m="1" x="1144"/>
        <item m="1" x="2198"/>
        <item m="1" x="1251"/>
        <item m="1" x="1264"/>
        <item m="1" x="2863"/>
        <item m="1" x="2156"/>
        <item m="1" x="1547"/>
        <item m="1" x="712"/>
        <item m="1" x="154"/>
        <item m="1" x="84"/>
        <item m="1" x="2506"/>
        <item m="1" x="691"/>
        <item m="1" x="2595"/>
        <item m="1" x="2843"/>
        <item m="1" x="3056"/>
        <item m="1" x="144"/>
        <item m="1" x="2102"/>
        <item m="1" x="2103"/>
        <item m="1" x="2110"/>
        <item m="1" x="2115"/>
        <item m="1" x="2117"/>
        <item m="1" x="1829"/>
        <item m="1" x="850"/>
        <item m="1" x="455"/>
        <item m="1" x="2435"/>
        <item m="1" x="2312"/>
        <item m="1" x="2893"/>
        <item m="1" x="2800"/>
        <item m="1" x="1651"/>
        <item m="1" x="1277"/>
        <item m="1" x="3048"/>
        <item m="1" x="1622"/>
        <item m="1" x="682"/>
        <item m="1" x="603"/>
        <item m="1" x="2825"/>
        <item m="1" x="1949"/>
        <item m="1" x="2757"/>
        <item m="1" x="2284"/>
        <item m="1" x="93"/>
        <item m="1" x="2395"/>
        <item m="1" x="1619"/>
        <item m="1" x="1728"/>
        <item m="1" x="2408"/>
        <item m="1" x="1666"/>
        <item m="1" x="1490"/>
        <item m="1" x="923"/>
        <item m="1" x="2150"/>
        <item m="1" x="1983"/>
        <item m="1" x="1515"/>
        <item m="1" x="2524"/>
        <item m="1" x="913"/>
        <item m="1" x="374"/>
        <item m="1" x="1744"/>
        <item m="1" x="2853"/>
        <item m="1" x="2289"/>
        <item m="1" x="618"/>
        <item m="1" x="2621"/>
        <item m="1" x="2094"/>
        <item m="1" x="2467"/>
        <item m="1" x="2186"/>
        <item m="1" x="655"/>
        <item m="1" x="1470"/>
        <item m="1" x="1219"/>
        <item m="1" x="947"/>
        <item m="1" x="959"/>
        <item m="1" x="2354"/>
        <item m="1" x="596"/>
        <item m="1" x="1129"/>
        <item m="1" x="843"/>
        <item m="1" x="1881"/>
        <item m="1" x="1141"/>
        <item m="1" x="2241"/>
        <item m="1" x="680"/>
        <item m="1" x="1909"/>
        <item m="1" x="307"/>
        <item m="1" x="2859"/>
        <item m="1" x="1478"/>
        <item m="1" x="2027"/>
        <item m="1" x="890"/>
        <item m="1" x="24"/>
        <item m="1" x="1565"/>
        <item m="1" x="1220"/>
        <item m="1" x="620"/>
        <item m="1" x="2747"/>
        <item m="1" x="2891"/>
        <item m="1" x="2100"/>
        <item m="1" x="1382"/>
        <item m="1" x="2611"/>
        <item m="1" x="2590"/>
        <item m="1" x="775"/>
        <item m="1" x="1711"/>
        <item m="1" x="571"/>
        <item m="1" x="497"/>
        <item m="1" x="281"/>
        <item m="1" x="257"/>
        <item m="1" x="2387"/>
        <item m="1" x="389"/>
        <item m="1" x="471"/>
        <item m="1" x="1327"/>
        <item m="1" x="2647"/>
        <item m="1" x="94"/>
        <item m="1" x="1002"/>
        <item m="1" x="1609"/>
        <item m="1" x="1982"/>
        <item m="1" x="1257"/>
        <item m="1" x="1435"/>
        <item m="1" x="600"/>
        <item m="1" x="1033"/>
        <item m="1" x="1316"/>
        <item m="1" x="2759"/>
        <item m="1" x="2362"/>
        <item m="1" x="474"/>
        <item m="1" x="2338"/>
        <item m="1" x="2331"/>
        <item m="1" x="351"/>
        <item m="1" x="2383"/>
        <item m="1" x="1208"/>
        <item m="1" x="1927"/>
        <item m="1" x="2243"/>
        <item m="1" x="108"/>
        <item m="1" x="2958"/>
        <item m="1" x="2139"/>
        <item m="1" x="1837"/>
        <item m="1" x="2108"/>
        <item m="1" x="1287"/>
        <item m="1" x="1979"/>
        <item m="1" x="3025"/>
        <item m="1" x="436"/>
        <item m="1" x="411"/>
        <item m="1" x="2787"/>
        <item m="1" x="1646"/>
        <item m="1" x="2279"/>
        <item m="1" x="2869"/>
        <item m="1" x="1738"/>
        <item m="1" x="3064"/>
        <item m="1" x="2068"/>
        <item m="1" x="2324"/>
        <item m="1" x="2789"/>
        <item m="1" x="782"/>
        <item m="1" x="1312"/>
        <item m="1" x="905"/>
        <item m="1" x="1493"/>
        <item m="1" x="1325"/>
        <item m="1" x="2561"/>
        <item m="1" x="1059"/>
        <item m="1" x="1133"/>
        <item m="1" x="1025"/>
        <item m="1" x="1695"/>
        <item m="1" x="109"/>
        <item m="1" x="2080"/>
        <item m="1" x="2356"/>
        <item m="1" x="2654"/>
        <item m="1" x="1531"/>
        <item m="1" x="23"/>
        <item m="1" x="2662"/>
        <item m="1" x="2560"/>
        <item m="1" x="3042"/>
        <item m="1" x="2606"/>
        <item m="1" x="2804"/>
        <item m="1" x="938"/>
        <item m="1" x="742"/>
        <item m="1" x="501"/>
        <item m="1" x="46"/>
        <item m="1" x="2652"/>
        <item m="1" x="1186"/>
        <item m="1" x="1753"/>
        <item m="1" x="2178"/>
        <item m="1" x="858"/>
        <item m="1" x="2397"/>
        <item m="1" x="1534"/>
        <item m="1" x="1358"/>
        <item m="1" x="2711"/>
        <item m="1" x="2010"/>
        <item m="1" x="2821"/>
        <item m="1" x="2624"/>
        <item m="1" x="2172"/>
        <item m="1" x="717"/>
        <item m="1" x="1583"/>
        <item m="1" x="2171"/>
        <item m="1" x="310"/>
        <item m="1" x="2513"/>
        <item m="1" x="1902"/>
        <item m="1" x="74"/>
        <item m="1" x="452"/>
        <item m="1" x="1279"/>
        <item m="1" x="1664"/>
        <item m="1" x="2168"/>
        <item m="1" x="1644"/>
        <item m="1" x="2112"/>
        <item m="1" x="1008"/>
        <item m="1" x="935"/>
        <item m="1" x="2203"/>
        <item m="1" x="2236"/>
        <item m="1" x="1477"/>
        <item m="1" x="714"/>
        <item m="1" x="189"/>
        <item m="1" x="957"/>
        <item m="1" x="2097"/>
        <item m="1" x="2045"/>
        <item m="1" x="1447"/>
        <item m="1" x="1761"/>
        <item m="1" x="2247"/>
        <item m="1" x="798"/>
        <item m="1" x="2239"/>
        <item m="1" x="2095"/>
        <item m="1" x="2786"/>
        <item m="1" x="576"/>
        <item m="1" x="2831"/>
        <item m="1" x="3028"/>
        <item m="1" x="1165"/>
        <item m="1" x="1117"/>
        <item m="1" x="1335"/>
        <item m="1" x="2795"/>
        <item m="1" x="2051"/>
        <item m="1" x="2827"/>
        <item m="1" x="325"/>
        <item m="1" x="732"/>
        <item m="1" x="1558"/>
        <item m="1" x="1559"/>
        <item m="1" x="1048"/>
        <item m="1" x="2270"/>
        <item m="1" x="671"/>
        <item m="1" x="2965"/>
        <item m="1" x="2380"/>
        <item m="1" x="1351"/>
        <item m="1" x="2996"/>
        <item m="1" x="1266"/>
        <item m="1" x="1474"/>
        <item m="1" x="2437"/>
        <item m="1" x="2521"/>
        <item m="1" x="1118"/>
        <item m="1" x="44"/>
        <item m="1" x="3045"/>
        <item m="1" x="720"/>
        <item m="1" x="1114"/>
        <item m="1" x="1405"/>
        <item m="1" x="2892"/>
        <item m="1" x="2113"/>
        <item m="1" x="1372"/>
        <item m="1" x="1852"/>
        <item m="1" x="2398"/>
        <item m="1" x="2235"/>
        <item m="1" x="812"/>
        <item m="1" x="883"/>
        <item m="1" x="961"/>
        <item m="1" x="1111"/>
        <item m="1" x="1510"/>
        <item m="1" x="1246"/>
        <item m="1" x="368"/>
        <item m="1" x="2475"/>
        <item m="1" x="1166"/>
        <item m="1" x="569"/>
        <item m="1" x="1433"/>
        <item m="1" x="1498"/>
        <item m="1" x="916"/>
        <item m="1" x="2665"/>
        <item m="1" x="519"/>
        <item m="1" x="54"/>
        <item m="1" x="910"/>
        <item m="1" x="1669"/>
        <item m="1" x="2943"/>
        <item m="1" x="2136"/>
        <item m="1" x="1838"/>
        <item m="1" x="2149"/>
        <item m="1" x="1387"/>
        <item m="1" x="969"/>
        <item m="1" x="1160"/>
        <item m="1" x="1369"/>
        <item m="1" x="16"/>
        <item m="1" x="2909"/>
        <item m="1" x="488"/>
        <item m="1" x="27"/>
        <item m="1" x="1783"/>
        <item m="1" x="992"/>
        <item m="1" x="668"/>
        <item m="1" x="1253"/>
        <item m="1" x="832"/>
        <item m="1" x="2960"/>
        <item m="1" x="1693"/>
        <item m="1" x="693"/>
        <item m="1" x="950"/>
        <item m="1" x="2587"/>
        <item m="1" x="885"/>
        <item m="1" x="1221"/>
        <item m="1" x="1521"/>
        <item m="1" x="2799"/>
        <item m="1" x="3050"/>
        <item m="1" x="1912"/>
        <item m="1" x="2552"/>
        <item m="1" x="1321"/>
        <item m="1" x="2035"/>
        <item m="1" x="901"/>
        <item m="1" x="1748"/>
        <item m="1" x="844"/>
        <item m="1" x="131"/>
        <item m="1" x="106"/>
        <item m="1" x="1889"/>
        <item m="1" x="610"/>
        <item m="1" x="2318"/>
        <item m="1" x="502"/>
        <item m="1" x="2199"/>
        <item m="1" x="1663"/>
        <item m="1" x="353"/>
        <item m="1" x="1682"/>
        <item m="1" x="586"/>
        <item m="1" x="979"/>
        <item m="1" x="535"/>
        <item m="1" x="2888"/>
        <item m="1" x="2658"/>
        <item m="1" x="1284"/>
        <item m="1" x="2675"/>
        <item m="1" x="921"/>
        <item m="1" x="2599"/>
        <item m="1" x="2508"/>
        <item m="1" x="1112"/>
        <item m="1" x="2592"/>
        <item m="1" x="2192"/>
        <item m="1" x="246"/>
        <item m="1" x="314"/>
        <item m="1" x="2872"/>
        <item m="1" x="1331"/>
        <item m="1" x="1011"/>
        <item m="1" x="218"/>
        <item m="1" x="2699"/>
        <item m="1" x="1816"/>
        <item m="1" x="1069"/>
        <item m="1" x="2879"/>
        <item m="1" x="1357"/>
        <item m="1" x="842"/>
        <item m="1" x="1039"/>
        <item m="1" x="763"/>
        <item m="1" x="449"/>
        <item x="7"/>
        <item m="1" x="1015"/>
        <item m="1" x="1364"/>
        <item m="1" x="991"/>
        <item m="1" x="1180"/>
        <item m="1" x="1941"/>
        <item m="1" x="871"/>
        <item m="1" x="2635"/>
        <item m="1" x="1248"/>
        <item m="1" x="1512"/>
        <item m="1" x="1775"/>
        <item x="5"/>
        <item m="1" x="1386"/>
        <item m="1" x="835"/>
        <item m="1" x="284"/>
        <item m="1" x="529"/>
        <item m="1" x="1028"/>
        <item m="1" x="2562"/>
        <item m="1" x="2649"/>
        <item m="1" x="2389"/>
        <item m="1" x="1603"/>
        <item m="1" x="2007"/>
        <item m="1" x="2705"/>
        <item m="1" x="163"/>
        <item m="1" x="49"/>
        <item m="1" x="1475"/>
        <item m="1" x="524"/>
        <item m="1" x="252"/>
        <item m="1" x="1624"/>
        <item m="1" x="253"/>
        <item m="1" x="1102"/>
        <item m="1" x="2482"/>
        <item m="1" x="1383"/>
        <item m="1" x="2111"/>
        <item m="1" x="1132"/>
        <item m="1" x="3073"/>
        <item m="1" x="34"/>
        <item m="1" x="2193"/>
        <item m="1" x="1715"/>
        <item m="1" x="1803"/>
        <item m="1" x="2327"/>
        <item m="1" x="1724"/>
        <item m="1" x="2462"/>
        <item m="1" x="2846"/>
        <item m="1" x="1004"/>
        <item m="1" x="2359"/>
        <item m="1" x="2320"/>
        <item m="1" x="604"/>
        <item m="1" x="1505"/>
        <item m="1" x="830"/>
        <item m="1" x="3071"/>
        <item m="1" x="2187"/>
        <item m="1" x="266"/>
        <item m="1" x="670"/>
        <item m="1" x="635"/>
        <item m="1" x="2355"/>
        <item m="1" x="2591"/>
        <item m="1" x="678"/>
        <item m="1" x="2043"/>
        <item m="1" x="2015"/>
        <item m="1" x="895"/>
        <item m="1" x="1420"/>
        <item m="1" x="1341"/>
        <item m="1" x="1989"/>
        <item m="1" x="1925"/>
        <item m="1" x="1739"/>
        <item m="1" x="563"/>
        <item m="1" x="37"/>
        <item m="1" x="904"/>
        <item m="1" x="1020"/>
        <item m="1" x="3065"/>
        <item m="1" x="3066"/>
        <item m="1" x="3084"/>
        <item m="1" x="2221"/>
        <item m="1" x="1826"/>
        <item m="1" x="1245"/>
        <item m="1" x="1019"/>
        <item m="1" x="865"/>
        <item m="1" x="1005"/>
        <item m="1" x="1574"/>
        <item m="1" x="2143"/>
        <item m="1" x="810"/>
        <item m="1" x="345"/>
        <item m="1" x="1939"/>
        <item m="1" x="1078"/>
        <item m="1" x="1340"/>
        <item m="1" x="2678"/>
        <item m="1" x="2405"/>
        <item m="1" x="1140"/>
        <item m="1" x="2461"/>
        <item m="1" x="1903"/>
        <item m="1" x="349"/>
        <item m="1" x="103"/>
        <item m="1" x="315"/>
        <item m="1" x="2735"/>
        <item m="1" x="2847"/>
        <item m="1" x="365"/>
        <item m="1" x="2783"/>
        <item m="1" x="31"/>
        <item m="1" x="536"/>
        <item m="1" x="2531"/>
        <item m="1" x="2556"/>
        <item m="1" x="2011"/>
        <item m="1" x="2596"/>
        <item m="1" x="1549"/>
        <item m="1" x="2736"/>
        <item m="1" x="761"/>
        <item m="1" x="1092"/>
        <item m="1" x="3047"/>
        <item m="1" x="2809"/>
        <item m="1" x="2542"/>
        <item m="1" x="1984"/>
        <item m="1" x="1947"/>
        <item m="1" x="2729"/>
        <item m="1" x="614"/>
        <item m="1" x="659"/>
        <item m="1" x="2336"/>
        <item m="1" x="1562"/>
        <item m="1" x="1649"/>
        <item m="1" x="520"/>
        <item m="1" x="2364"/>
        <item m="1" x="370"/>
        <item m="1" x="801"/>
        <item m="1" x="1051"/>
        <item m="1" x="2485"/>
        <item m="1" x="710"/>
        <item m="1" x="1423"/>
        <item m="1" x="2511"/>
        <item m="1" x="727"/>
        <item m="1" x="486"/>
        <item m="1" x="302"/>
        <item m="1" x="816"/>
        <item m="1" x="1719"/>
        <item m="1" x="902"/>
        <item m="1" x="2255"/>
        <item m="1" x="104"/>
        <item m="1" x="509"/>
        <item m="1" x="2640"/>
        <item m="1" x="2992"/>
        <item m="1" x="769"/>
        <item m="1" x="1613"/>
        <item m="1" x="1564"/>
        <item m="1" x="878"/>
        <item m="1" x="2806"/>
        <item m="1" x="2191"/>
        <item m="1" x="2704"/>
        <item m="1" x="2373"/>
        <item m="1" x="667"/>
        <item m="1" x="2751"/>
        <item m="1" x="406"/>
        <item m="1" x="121"/>
        <item m="1" x="669"/>
        <item m="1" x="588"/>
        <item m="1" x="1419"/>
        <item m="1" x="1161"/>
        <item m="1" x="2803"/>
        <item m="1" x="2385"/>
        <item m="1" x="2386"/>
        <item m="1" x="3063"/>
        <item m="1" x="2371"/>
        <item m="1" x="484"/>
        <item m="1" x="1795"/>
        <item m="1" x="125"/>
        <item m="1" x="866"/>
        <item m="1" x="2189"/>
        <item m="1" x="638"/>
        <item m="1" x="464"/>
        <item m="1" x="1992"/>
        <item m="1" x="2019"/>
        <item m="1" x="1094"/>
        <item m="1" x="1996"/>
        <item m="1" x="412"/>
        <item m="1" x="2109"/>
        <item m="1" x="1945"/>
        <item m="1" x="922"/>
        <item m="1" x="787"/>
        <item m="1" x="164"/>
        <item m="1" x="1900"/>
        <item m="1" x="404"/>
        <item m="1" x="110"/>
        <item m="1" x="930"/>
        <item m="1" x="1167"/>
        <item m="1" x="2876"/>
        <item m="1" x="1234"/>
        <item m="1" x="906"/>
        <item m="1" x="2664"/>
        <item m="1" x="651"/>
        <item m="1" x="178"/>
        <item m="1" x="1924"/>
        <item m="1" x="1632"/>
        <item m="1" x="3041"/>
        <item m="1" x="1849"/>
        <item m="1" x="398"/>
        <item m="1" x="2734"/>
        <item m="1" x="2009"/>
        <item m="1" x="1552"/>
        <item m="1" x="2912"/>
        <item m="1" x="2500"/>
        <item m="1" x="403"/>
        <item m="1" x="338"/>
        <item m="1" x="1107"/>
        <item m="1" x="2487"/>
        <item m="1" x="1360"/>
        <item m="1" x="2849"/>
        <item m="1" x="554"/>
        <item m="1" x="2119"/>
        <item m="1" x="2832"/>
        <item m="1" x="1228"/>
        <item m="1" x="1394"/>
        <item m="1" x="487"/>
        <item m="1" x="2041"/>
        <item m="1" x="2823"/>
        <item m="1" x="1273"/>
        <item m="1" x="1503"/>
        <item m="1" x="249"/>
        <item m="1" x="2077"/>
        <item m="1" x="1764"/>
        <item m="1" x="2240"/>
        <item m="1" x="2091"/>
        <item m="1" x="1742"/>
        <item m="1" x="2157"/>
        <item m="1" x="2087"/>
        <item m="1" x="114"/>
        <item m="1" x="1635"/>
        <item m="1" x="168"/>
        <item m="1" x="1765"/>
        <item m="1" x="999"/>
        <item m="1" x="490"/>
        <item m="1" x="2420"/>
        <item m="1" x="2302"/>
        <item m="1" x="2253"/>
        <item m="1" x="2988"/>
        <item m="1" x="470"/>
        <item m="1" x="1418"/>
        <item m="1" x="2957"/>
        <item m="1" x="645"/>
        <item m="1" x="2194"/>
        <item m="1" x="1381"/>
        <item m="1" x="308"/>
        <item m="1" x="2447"/>
        <item m="1" x="2581"/>
        <item m="1" x="1263"/>
        <item m="1" x="2315"/>
        <item m="1" x="517"/>
        <item m="1" x="2498"/>
        <item m="1" x="1371"/>
        <item m="1" x="1198"/>
        <item m="1" x="361"/>
        <item m="1" x="927"/>
        <item m="1" x="543"/>
        <item m="1" x="214"/>
        <item m="1" x="1519"/>
        <item m="1" x="2093"/>
        <item m="1" x="2217"/>
        <item m="1" x="408"/>
        <item m="1" x="2264"/>
        <item m="1" x="1407"/>
        <item m="1" x="1131"/>
        <item m="1" x="39"/>
        <item m="1" x="1229"/>
        <item m="1" x="1207"/>
        <item m="1" x="1874"/>
        <item m="1" x="1968"/>
        <item m="1" x="597"/>
        <item m="1" x="2922"/>
        <item m="1" x="1487"/>
        <item m="1" x="1875"/>
        <item m="1" x="2724"/>
        <item m="1" x="1070"/>
        <item m="1" x="2427"/>
        <item m="1" x="82"/>
        <item m="1" x="1438"/>
        <item m="1" x="2344"/>
        <item m="1" x="220"/>
        <item m="1" x="3085"/>
        <item m="1" x="931"/>
        <item m="1" x="287"/>
        <item m="1" x="3077"/>
        <item m="1" x="2478"/>
        <item m="1" x="301"/>
        <item m="1" x="3058"/>
        <item m="1" x="2713"/>
        <item m="1" x="2212"/>
        <item m="1" x="708"/>
        <item m="1" x="863"/>
        <item m="1" x="2873"/>
        <item m="1" x="2185"/>
        <item m="1" x="799"/>
        <item m="1" x="263"/>
        <item m="1" x="2645"/>
        <item m="1" x="328"/>
        <item m="1" x="1309"/>
        <item m="1" x="2636"/>
        <item m="1" x="1073"/>
        <item m="1" x="1763"/>
        <item m="1" x="533"/>
        <item m="1" x="817"/>
        <item m="1" x="2133"/>
        <item m="1" x="1422"/>
        <item m="1" x="2812"/>
        <item m="1" x="1434"/>
        <item m="1" x="538"/>
        <item m="1" x="2429"/>
        <item m="1" x="2765"/>
        <item m="1" x="1598"/>
        <item m="1" x="2443"/>
        <item m="1" x="2880"/>
        <item m="1" x="521"/>
        <item m="1" x="2672"/>
        <item m="1" x="468"/>
        <item m="1" x="480"/>
        <item m="1" x="313"/>
        <item m="1" x="2445"/>
        <item m="1" x="2890"/>
        <item m="1" x="259"/>
        <item m="1" x="868"/>
        <item m="1" x="609"/>
        <item m="1" x="337"/>
        <item m="1" x="482"/>
        <item m="1" x="2801"/>
        <item m="1" x="2421"/>
        <item m="1" x="1440"/>
        <item m="1" x="768"/>
        <item m="1" x="567"/>
        <item m="1" x="946"/>
        <item m="1" x="499"/>
        <item m="1" x="658"/>
        <item m="1" x="3011"/>
        <item m="1" x="1292"/>
        <item m="1" x="1227"/>
        <item m="1" x="561"/>
        <item m="1" x="2882"/>
        <item m="1" x="2065"/>
        <item m="1" x="1068"/>
        <item m="1" x="2144"/>
        <item m="1" x="1642"/>
        <item m="1" x="1281"/>
        <item m="1" x="1362"/>
        <item m="1" x="1891"/>
        <item m="1" x="745"/>
        <item m="1" x="984"/>
        <item m="1" x="2458"/>
        <item m="1" x="731"/>
        <item m="1" x="1859"/>
        <item m="1" x="2837"/>
        <item m="1" x="3023"/>
        <item m="1" x="2430"/>
        <item m="1" x="438"/>
        <item m="1" x="1336"/>
        <item m="1" x="601"/>
        <item m="1" x="2743"/>
        <item m="1" x="1061"/>
        <item m="1" x="1462"/>
        <item m="1" x="736"/>
        <item m="1" x="1348"/>
        <item m="1" x="743"/>
        <item m="1" x="450"/>
        <item m="1" x="3015"/>
        <item m="1" x="2990"/>
        <item m="1" x="2993"/>
        <item m="1" x="1590"/>
        <item m="1" x="2283"/>
        <item m="1" x="1867"/>
        <item m="1" x="666"/>
        <item m="1" x="1368"/>
        <item m="1" x="1214"/>
        <item m="1" x="423"/>
        <item m="1" x="2895"/>
        <item m="1" x="1241"/>
        <item m="1" x="1055"/>
        <item m="1" x="2349"/>
        <item m="1" x="564"/>
        <item m="1" x="2571"/>
        <item m="1" x="2266"/>
        <item m="1" x="1232"/>
        <item m="1" x="1041"/>
        <item m="1" x="1599"/>
        <item m="1" x="1310"/>
        <item m="1" x="1265"/>
        <item m="1" x="824"/>
        <item m="1" x="595"/>
        <item m="1" x="40"/>
        <item m="1" x="85"/>
        <item m="1" x="1058"/>
        <item m="1" x="1355"/>
        <item m="1" x="229"/>
        <item m="1" x="1606"/>
        <item m="1" x="2707"/>
        <item m="1" x="2314"/>
        <item m="1" x="1722"/>
        <item m="1" x="59"/>
        <item m="1" x="2955"/>
        <item m="1" x="760"/>
        <item m="1" x="2230"/>
        <item m="1" x="1224"/>
        <item m="1" x="2709"/>
        <item m="1" x="1038"/>
        <item m="1" x="123"/>
        <item m="1" x="1555"/>
        <item m="1" x="2655"/>
        <item m="1" x="968"/>
        <item m="1" x="1782"/>
        <item m="1" x="145"/>
        <item m="1" x="1459"/>
        <item m="1" x="1944"/>
        <item m="1" x="2748"/>
        <item m="1" x="2188"/>
        <item m="1" x="1602"/>
        <item m="1" x="1554"/>
        <item m="1" x="1432"/>
        <item m="1" x="107"/>
        <item m="1" x="1216"/>
        <item m="1" x="672"/>
        <item m="1" x="2146"/>
        <item m="1" x="1127"/>
        <item m="1" x="2029"/>
        <item m="1" x="2568"/>
        <item m="1" x="2914"/>
        <item m="1" x="2820"/>
        <item m="1" x="2537"/>
        <item m="1" x="176"/>
        <item m="1" x="2372"/>
        <item m="1" x="2486"/>
        <item m="1" x="2742"/>
        <item m="1" x="1641"/>
        <item m="1" x="925"/>
        <item m="1" x="1392"/>
        <item m="1" x="2006"/>
        <item m="1" x="369"/>
        <item m="1" x="1535"/>
        <item m="1" x="19"/>
        <item m="1" x="2706"/>
        <item m="1" x="2308"/>
        <item m="1" x="2966"/>
        <item m="1" x="1560"/>
        <item m="1" x="1101"/>
        <item m="1" x="52"/>
        <item m="1" x="1868"/>
        <item m="1" x="1029"/>
        <item m="1" x="2206"/>
        <item m="1" x="1814"/>
        <item m="1" x="11"/>
        <item m="1" x="1950"/>
        <item m="1" x="1952"/>
        <item m="1" x="91"/>
        <item m="1" x="2410"/>
        <item m="1" x="1572"/>
        <item m="1" x="400"/>
        <item m="1" x="1416"/>
        <item m="1" x="1596"/>
        <item m="1" x="1612"/>
        <item m="1" x="1319"/>
        <item m="1" x="1222"/>
        <item m="1" x="2994"/>
        <item m="1" x="1400"/>
        <item m="1" x="2182"/>
        <item m="1" x="111"/>
        <item m="1" x="142"/>
        <item m="1" x="498"/>
        <item m="1" x="1401"/>
        <item m="1" x="713"/>
        <item m="1" x="1569"/>
        <item m="1" x="2345"/>
        <item m="1" x="800"/>
        <item m="1" x="1587"/>
        <item m="1" x="2424"/>
        <item m="1" x="2195"/>
        <item m="1" x="1772"/>
        <item m="1" x="1828"/>
        <item m="1" x="2651"/>
        <item m="1" x="2784"/>
        <item m="1" x="1832"/>
        <item m="1" x="364"/>
        <item m="1" x="2271"/>
        <item m="1" x="512"/>
        <item m="1" x="1460"/>
        <item m="1" x="2151"/>
        <item m="1" x="50"/>
        <item m="1" x="3049"/>
        <item m="1" x="1899"/>
        <item m="1" x="862"/>
        <item m="1" x="1998"/>
        <item m="1" x="2648"/>
        <item m="1" x="847"/>
        <item m="1" x="836"/>
        <item m="1" x="2441"/>
        <item m="1" x="1237"/>
        <item m="1" x="2722"/>
        <item m="1" x="963"/>
        <item m="1" x="908"/>
        <item m="1" x="2273"/>
        <item m="1" x="2242"/>
        <item m="1" x="2548"/>
        <item m="1" x="1326"/>
        <item m="1" x="698"/>
        <item m="1" x="1390"/>
        <item m="1" x="2062"/>
        <item m="1" x="2629"/>
        <item m="1" x="2763"/>
        <item m="1" x="2129"/>
        <item m="1" x="2541"/>
        <item m="1" x="2517"/>
        <item m="1" x="1990"/>
        <item m="1" x="3036"/>
        <item m="1" x="2436"/>
        <item m="1" x="1827"/>
        <item m="1" x="2323"/>
        <item m="1" x="530"/>
        <item m="1" x="475"/>
        <item m="1" x="2586"/>
        <item m="1" x="972"/>
        <item m="1" x="2972"/>
        <item m="1" x="2406"/>
        <item m="1" x="2085"/>
        <item m="1" x="1976"/>
        <item m="1" x="903"/>
        <item m="1" x="1067"/>
        <item m="1" x="373"/>
        <item m="1" x="2190"/>
        <item m="1" x="1249"/>
        <item m="1" x="1461"/>
        <item m="1" x="391"/>
        <item m="1" x="2106"/>
        <item m="1" x="1468"/>
        <item m="1" x="2379"/>
        <item m="1" x="2774"/>
        <item m="1" x="1735"/>
        <item m="1" x="1402"/>
        <item m="1" x="2881"/>
        <item m="1" x="2657"/>
        <item m="1" x="2896"/>
        <item m="1" x="1811"/>
        <item m="1" x="870"/>
        <item m="1" x="2214"/>
        <item m="1" x="2262"/>
        <item m="1" x="2497"/>
        <item m="1" x="292"/>
        <item m="1" x="2413"/>
        <item m="1" x="1174"/>
        <item m="1" x="372"/>
        <item m="1" x="3086"/>
        <item m="1" x="430"/>
        <item m="1" x="327"/>
        <item m="1" x="690"/>
        <item m="1" x="849"/>
        <item m="1" x="2563"/>
        <item m="1" x="2997"/>
        <item m="1" x="2776"/>
        <item m="1" x="3003"/>
        <item m="1" x="591"/>
        <item m="1" x="1938"/>
        <item m="1" x="1324"/>
        <item m="1" x="2772"/>
        <item m="1" x="578"/>
        <item m="1" x="772"/>
        <item m="1" x="2121"/>
        <item m="1" x="1098"/>
        <item m="1" x="33"/>
        <item m="1" x="2731"/>
        <item m="1" x="2322"/>
        <item m="1" x="1001"/>
        <item m="1" x="1497"/>
        <item m="1" x="1633"/>
        <item m="1" x="2013"/>
        <item m="1" x="1752"/>
        <item m="1" x="2002"/>
        <item m="1" x="100"/>
        <item m="1" x="2745"/>
        <item m="1" x="2142"/>
        <item m="1" x="3053"/>
        <item m="1" x="1007"/>
        <item m="1" x="3091"/>
        <item m="1" x="2044"/>
        <item m="1" x="919"/>
        <item m="1" x="1043"/>
        <item m="1" x="1352"/>
        <item m="1" x="407"/>
        <item m="1" x="1042"/>
        <item m="1" x="2088"/>
        <item m="1" x="2668"/>
        <item m="1" x="416"/>
        <item m="1" x="1267"/>
        <item m="1" x="1453"/>
        <item m="1" x="1428"/>
        <item m="1" x="2319"/>
        <item m="1" x="703"/>
        <item m="1" x="2032"/>
        <item m="1" x="363"/>
        <item m="1" x="728"/>
        <item m="1" x="1231"/>
        <item m="1" x="2878"/>
        <item m="1" x="1085"/>
        <item m="1" x="1618"/>
        <item m="1" x="274"/>
        <item m="1" x="2325"/>
        <item m="1" x="1893"/>
        <item m="1" x="453"/>
        <item m="1" x="1378"/>
        <item m="1" x="198"/>
        <item m="1" x="1870"/>
        <item m="1" x="2962"/>
        <item m="1" x="629"/>
        <item m="1" x="3024"/>
        <item m="1" x="2332"/>
        <item m="1" x="2001"/>
        <item m="1" x="299"/>
        <item m="1" x="1017"/>
        <item m="1" x="2875"/>
        <item m="1" x="915"/>
        <item m="1" x="3061"/>
        <item m="1" x="2681"/>
        <item m="1" x="1508"/>
        <item m="1" x="1145"/>
        <item m="1" x="270"/>
        <item m="1" x="1974"/>
        <item m="1" x="183"/>
        <item m="1" x="306"/>
        <item m="1" x="166"/>
        <item m="1" x="2781"/>
        <item m="1" x="1794"/>
        <item m="1" x="1767"/>
        <item m="1" x="983"/>
        <item m="1" x="1787"/>
        <item m="1" x="653"/>
        <item m="1" x="2716"/>
        <item m="1" x="1488"/>
        <item m="1" x="2656"/>
        <item m="1" x="527"/>
        <item m="1" x="2166"/>
        <item m="1" x="134"/>
        <item m="1" x="467"/>
        <item m="1" x="2159"/>
        <item m="1" x="704"/>
        <item m="1" x="2466"/>
        <item m="1" x="2782"/>
        <item m="1" x="1513"/>
        <item m="1" x="2947"/>
        <item m="1" x="2930"/>
        <item m="1" x="117"/>
        <item m="1" x="401"/>
        <item m="1" x="1314"/>
        <item m="1" x="2862"/>
        <item m="1" x="1757"/>
        <item m="1" x="1426"/>
        <item m="1" x="1330"/>
        <item m="1" x="2582"/>
        <item m="1" x="2158"/>
        <item m="1" x="1066"/>
        <item m="1" x="1300"/>
        <item m="1" x="2037"/>
        <item m="1" x="1414"/>
        <item m="1" x="1955"/>
        <item m="1" x="171"/>
        <item m="1" x="1833"/>
        <item m="1" x="1784"/>
        <item m="1" x="359"/>
        <item m="1" x="1966"/>
        <item m="1" x="343"/>
        <item m="1" x="2566"/>
        <item m="1" x="1873"/>
        <item m="1" x="1187"/>
        <item m="1" x="980"/>
        <item m="1" x="2688"/>
        <item m="1" x="1623"/>
        <item m="1" x="141"/>
        <item m="1" x="2923"/>
        <item m="1" x="1298"/>
        <item m="1" x="1345"/>
        <item m="1" x="2491"/>
        <item m="1" x="791"/>
        <item m="1" x="3019"/>
        <item m="1" x="1898"/>
        <item m="1" x="461"/>
        <item m="1" x="2197"/>
        <item m="1" x="1320"/>
        <item m="1" x="57"/>
        <item m="1" x="2871"/>
        <item m="1" x="2773"/>
        <item m="1" x="2353"/>
        <item m="1" x="872"/>
        <item m="1" x="1791"/>
        <item m="1" x="491"/>
        <item m="1" x="2251"/>
        <item m="1" x="985"/>
        <item m="1" x="511"/>
        <item m="1" x="197"/>
        <item m="1" x="1790"/>
        <item m="1" x="2200"/>
        <item m="1" x="1714"/>
        <item m="1" x="803"/>
        <item m="1" x="2317"/>
        <item m="1" x="2451"/>
        <item m="1" x="700"/>
        <item m="1" x="1142"/>
        <item m="1" x="3070"/>
        <item m="1" x="740"/>
        <item m="1" x="734"/>
        <item m="1" x="247"/>
        <item m="1" x="654"/>
        <item m="1" x="1759"/>
        <item m="1" x="1919"/>
        <item m="1" x="1969"/>
        <item m="1" x="1620"/>
        <item m="1" x="2479"/>
        <item m="1" x="2732"/>
        <item m="1" x="1130"/>
        <item m="1" x="1014"/>
        <item m="1" x="518"/>
        <item m="1" x="1539"/>
        <item m="1" x="988"/>
        <item m="1" x="657"/>
        <item m="1" x="1353"/>
        <item m="1" x="2558"/>
        <item m="1" x="2393"/>
        <item m="1" x="1485"/>
        <item m="1" x="1760"/>
        <item m="1" x="75"/>
        <item m="1" x="2400"/>
        <item m="1" x="2425"/>
        <item m="1" x="32"/>
        <item m="1" x="785"/>
        <item m="1" x="2679"/>
        <item m="1" x="2304"/>
        <item m="1" x="77"/>
        <item m="1" x="425"/>
        <item m="1" x="2126"/>
        <item m="1" x="2720"/>
        <item m="1" x="665"/>
        <item m="1" x="2585"/>
        <item m="1" x="2423"/>
        <item m="1" x="2938"/>
        <item m="1" x="2339"/>
        <item m="1" x="845"/>
        <item m="1" x="1884"/>
        <item m="1" x="2183"/>
        <item m="1" x="701"/>
        <item m="1" x="1846"/>
        <item m="1" x="1913"/>
        <item m="1" x="2883"/>
        <item m="1" x="644"/>
        <item m="1" x="2141"/>
        <item m="1" x="2839"/>
        <item m="1" x="2973"/>
        <item m="1" x="2232"/>
        <item m="1" x="2300"/>
        <item m="1" x="2750"/>
        <item m="1" x="1406"/>
        <item m="1" x="1290"/>
        <item m="1" x="354"/>
        <item m="1" x="719"/>
        <item m="1" x="1429"/>
        <item m="1" x="2666"/>
        <item m="1" x="864"/>
        <item m="1" x="2905"/>
        <item m="1" x="279"/>
        <item m="1" x="1524"/>
        <item m="1" x="750"/>
        <item m="1" x="2894"/>
        <item m="1" x="971"/>
        <item m="1" x="1800"/>
        <item m="1" x="1087"/>
        <item m="1" x="1655"/>
        <item m="1" x="2245"/>
        <item m="1" x="1076"/>
        <item m="1" x="244"/>
        <item m="1" x="225"/>
        <item m="1" x="833"/>
        <item m="1" x="873"/>
        <item m="1" x="1860"/>
        <item m="1" x="532"/>
        <item m="1" x="1544"/>
        <item m="1" x="1916"/>
        <item m="1" x="2616"/>
        <item m="1" x="149"/>
        <item m="1" x="2079"/>
        <item m="1" x="2860"/>
        <item m="1" x="415"/>
        <item m="1" x="2298"/>
        <item m="1" x="255"/>
        <item m="1" x="1115"/>
        <item m="1" x="1808"/>
        <item m="1" x="584"/>
        <item m="1" x="1741"/>
        <item m="1" x="2980"/>
        <item m="1" x="1721"/>
        <item m="1" x="2769"/>
        <item m="1" x="636"/>
        <item m="1" x="679"/>
        <item m="1" x="3039"/>
        <item m="1" x="2609"/>
        <item m="1" x="126"/>
        <item m="1" x="506"/>
        <item m="1" x="2941"/>
        <item m="1" x="1479"/>
        <item m="1" x="2584"/>
        <item m="1" x="1254"/>
        <item m="1" x="1247"/>
        <item m="1" x="135"/>
        <item m="1" x="1082"/>
        <item m="1" x="2631"/>
        <item m="1" x="2184"/>
        <item m="1" x="1848"/>
        <item m="1" x="1499"/>
        <item m="1" x="2275"/>
        <item m="1" x="2218"/>
        <item m="1" x="3068"/>
        <item m="1" x="813"/>
        <item m="1" x="173"/>
        <item m="1" x="2533"/>
        <item m="1" x="1338"/>
        <item m="1" x="893"/>
        <item m="1" x="366"/>
        <item m="1" x="503"/>
        <item m="1" x="1291"/>
        <item m="1" x="2557"/>
        <item m="1" x="2174"/>
        <item m="1" x="1209"/>
        <item m="1" x="466"/>
        <item m="1" x="837"/>
        <item m="1" x="156"/>
        <item m="1" x="1458"/>
        <item m="1" x="422"/>
        <item m="1" x="232"/>
        <item m="1" x="2256"/>
        <item m="1" x="421"/>
        <item m="1" x="1629"/>
        <item m="1" x="806"/>
        <item m="1" x="942"/>
        <item m="1" x="3013"/>
        <item m="1" x="1054"/>
        <item m="1" x="1393"/>
        <item m="1" x="1230"/>
        <item m="1" x="1861"/>
        <item m="1" x="642"/>
        <item m="1" x="2530"/>
        <item m="1" x="1482"/>
        <item m="1" x="1880"/>
        <item m="1" x="387"/>
        <item m="1" x="1480"/>
        <item m="1" x="1148"/>
        <item m="1" x="500"/>
        <item m="1" x="1065"/>
        <item m="1" x="2791"/>
        <item m="1" x="2918"/>
        <item m="1" x="2945"/>
        <item m="1" x="1269"/>
        <item m="1" x="834"/>
        <item m="1" x="1659"/>
        <item m="1" x="613"/>
        <item m="1" x="965"/>
        <item m="1" x="1361"/>
        <item m="1" x="2691"/>
        <item m="1" x="2601"/>
        <item m="1" x="730"/>
        <item m="1" x="1936"/>
        <item m="1" x="1584"/>
        <item m="1" x="140"/>
        <item m="1" x="1293"/>
        <item m="1" x="887"/>
        <item m="1" x="1473"/>
        <item m="1" x="970"/>
        <item m="1" x="2034"/>
        <item m="1" x="2446"/>
        <item m="1" x="856"/>
        <item m="1" x="608"/>
        <item m="1" x="2297"/>
        <item m="1" x="2444"/>
        <item m="1" x="1268"/>
        <item m="1" x="2518"/>
        <item m="1" x="1691"/>
        <item m="1" x="555"/>
        <item m="1" x="2456"/>
        <item m="1" x="2360"/>
        <item m="1" x="3020"/>
        <item m="1" x="494"/>
        <item m="1" x="1863"/>
        <item m="1" x="987"/>
        <item m="1" x="1193"/>
        <item m="1" x="510"/>
        <item m="1" x="1486"/>
        <item m="1" x="483"/>
        <item m="1" x="2296"/>
        <item m="1" x="2828"/>
        <item m="1" x="12"/>
        <item m="1" x="2693"/>
        <item m="1" x="48"/>
        <item m="1" x="1696"/>
        <item m="1" x="648"/>
        <item m="1" x="1139"/>
        <item m="1" x="2815"/>
        <item m="1" x="2104"/>
        <item m="1" x="2426"/>
        <item m="1" x="427"/>
        <item m="1" x="76"/>
        <item m="1" x="751"/>
        <item m="1" x="1050"/>
        <item m="1" x="2321"/>
        <item m="1" x="3006"/>
        <item m="1" x="788"/>
        <item m="1" x="540"/>
        <item m="1" x="1347"/>
        <item m="1" x="3057"/>
        <item m="1" x="1894"/>
        <item m="1" x="526"/>
        <item m="1" x="1754"/>
        <item m="1" x="573"/>
        <item m="1" x="2842"/>
        <item m="1" x="2771"/>
        <item m="1" x="1522"/>
        <item m="1" x="3051"/>
        <item m="1" x="2163"/>
        <item m="1" x="1671"/>
        <item m="1" x="3010"/>
        <item m="1" x="1152"/>
        <item m="1" x="715"/>
        <item m="1" x="1233"/>
        <item m="1" x="1238"/>
        <item m="1" x="755"/>
        <item m="1" x="1021"/>
        <item m="1" x="560"/>
        <item m="1" x="55"/>
        <item m="1" x="2756"/>
        <item m="1" x="811"/>
        <item m="1" x="1997"/>
        <item m="1" x="460"/>
        <item m="1" x="602"/>
        <item m="1" x="2216"/>
        <item m="1" x="1615"/>
        <item m="1" x="802"/>
        <item m="1" x="1047"/>
        <item m="1" x="2551"/>
        <item m="1" x="1526"/>
        <item m="1" x="1771"/>
        <item m="1" x="1074"/>
        <item m="1" x="783"/>
        <item m="1" x="2926"/>
        <item x="0"/>
        <item x="2"/>
        <item m="1" x="2440"/>
        <item m="1" x="379"/>
        <item m="1" x="211"/>
        <item m="1" x="348"/>
        <item m="1" x="240"/>
        <item m="1" x="2937"/>
        <item m="1" x="590"/>
        <item m="1" x="1159"/>
        <item m="1" x="153"/>
        <item m="1" x="2739"/>
        <item m="1" x="2365"/>
        <item m="1" x="2910"/>
        <item m="1" x="964"/>
        <item m="1" x="2929"/>
        <item m="1" x="1556"/>
        <item m="1" x="1157"/>
        <item m="1" x="1981"/>
        <item m="1" x="2841"/>
        <item m="1" x="2861"/>
        <item m="1" x="360"/>
        <item m="1" x="1607"/>
        <item m="1" x="2977"/>
        <item m="1" x="1954"/>
        <item m="1" x="1797"/>
        <item m="1" x="738"/>
        <item m="1" x="38"/>
        <item m="1" x="2118"/>
        <item m="1" x="2059"/>
        <item m="1" x="162"/>
        <item m="1" x="1377"/>
        <item m="1" x="1006"/>
        <item m="1" x="472"/>
        <item m="1" x="2131"/>
        <item m="1" x="2764"/>
        <item m="1" x="283"/>
        <item m="1" x="2579"/>
        <item m="1" x="2877"/>
        <item m="1" x="1034"/>
        <item m="1" x="1445"/>
        <item m="1" x="1769"/>
        <item m="1" x="1676"/>
        <item m="1" x="718"/>
        <item m="1" x="459"/>
        <item m="1" x="709"/>
        <item m="1" x="1773"/>
        <item m="1" x="2439"/>
        <item m="1" x="1634"/>
        <item m="1" x="224"/>
        <item m="1" x="1200"/>
        <item m="1" x="285"/>
        <item m="1" x="1151"/>
        <item m="1" x="1789"/>
        <item m="1" x="2680"/>
        <item m="1" x="951"/>
        <item m="1" x="2788"/>
        <item m="1" x="792"/>
        <item m="1" x="2669"/>
        <item m="1" x="2567"/>
        <item m="1" x="575"/>
        <item m="1" x="794"/>
        <item m="1" x="2817"/>
        <item m="1" x="764"/>
        <item m="1" x="1318"/>
        <item m="1" x="2991"/>
        <item m="1" x="2082"/>
        <item m="1" x="2431"/>
        <item m="1" x="1417"/>
        <item m="1" x="525"/>
        <item m="1" x="2305"/>
        <item m="1" x="2049"/>
        <item m="1" x="1176"/>
        <item m="1" x="920"/>
        <item m="1" x="152"/>
        <item m="1" x="3017"/>
        <item m="1" x="2899"/>
        <item m="1" x="1830"/>
        <item m="1" x="1777"/>
        <item m="1" x="541"/>
        <item m="1" x="241"/>
        <item m="1" x="1999"/>
        <item m="1" x="2746"/>
        <item m="1" x="1928"/>
        <item m="1" x="3009"/>
        <item m="1" x="226"/>
      </items>
    </pivotField>
    <pivotField compact="0" numFmtId="166" outline="0" showAll="0" defaultSubtotal="0"/>
    <pivotField dataField="1" compact="0" numFmtId="166" outline="0" showAll="0" defaultSubtotal="0"/>
    <pivotField compact="0" outline="0" showAll="0" defaultSubtotal="0"/>
    <pivotField name="Sales Stage" axis="axisRow" compact="0" outline="0" showAll="0" defaultSubtotal="0">
      <items count="6">
        <item x="0"/>
        <item m="1" x="5"/>
        <item h="1" x="1"/>
        <item x="2"/>
        <item m="1" x="4"/>
        <item h="1" x="3"/>
      </items>
    </pivotField>
    <pivotField compact="0" outline="0" showAll="0" defaultSubtotal="0"/>
    <pivotField compact="0" numFmtId="3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numFmtId="167" outline="0" showAll="0" defaultSubtotal="0">
      <items count="325">
        <item m="1" x="14"/>
        <item m="1" x="17"/>
        <item m="1" x="178"/>
        <item m="1" x="19"/>
        <item m="1" x="181"/>
        <item m="1" x="21"/>
        <item m="1" x="183"/>
        <item m="1" x="26"/>
        <item m="1" x="190"/>
        <item m="1" x="30"/>
        <item m="1" x="194"/>
        <item m="1" x="35"/>
        <item m="1" x="202"/>
        <item m="1" x="42"/>
        <item m="1" x="207"/>
        <item m="1" x="49"/>
        <item m="1" x="214"/>
        <item m="1" x="219"/>
        <item m="1" x="60"/>
        <item m="1" x="226"/>
        <item m="1" x="67"/>
        <item m="1" x="232"/>
        <item m="1" x="74"/>
        <item m="1" x="240"/>
        <item m="1" x="20"/>
        <item m="1" x="182"/>
        <item m="1" x="22"/>
        <item m="1" x="184"/>
        <item m="1" x="23"/>
        <item m="1" x="28"/>
        <item m="1" x="191"/>
        <item m="1" x="31"/>
        <item m="1" x="196"/>
        <item m="1" x="36"/>
        <item m="1" x="199"/>
        <item m="1" x="39"/>
        <item m="1" x="203"/>
        <item m="1" x="44"/>
        <item m="1" x="209"/>
        <item m="1" x="51"/>
        <item m="1" x="215"/>
        <item m="1" x="55"/>
        <item m="1" x="220"/>
        <item m="1" x="61"/>
        <item m="1" x="227"/>
        <item m="1" x="69"/>
        <item m="1" x="234"/>
        <item m="1" x="75"/>
        <item m="1" x="241"/>
        <item m="1" x="84"/>
        <item m="1" x="185"/>
        <item m="1" x="24"/>
        <item m="1" x="188"/>
        <item m="1" x="29"/>
        <item m="1" x="192"/>
        <item m="1" x="33"/>
        <item m="1" x="38"/>
        <item m="1" x="200"/>
        <item m="1" x="40"/>
        <item m="1" x="204"/>
        <item m="1" x="46"/>
        <item m="1" x="210"/>
        <item m="1" x="216"/>
        <item m="1" x="56"/>
        <item m="1" x="221"/>
        <item m="1" x="62"/>
        <item m="1" x="228"/>
        <item m="1" x="70"/>
        <item m="1" x="235"/>
        <item m="1" x="77"/>
        <item m="1" x="242"/>
        <item m="1" x="85"/>
        <item m="1" x="248"/>
        <item m="1" x="90"/>
        <item m="1" x="255"/>
        <item m="1" x="97"/>
        <item m="1" x="104"/>
        <item m="1" x="266"/>
        <item m="1" x="193"/>
        <item m="1" x="34"/>
        <item m="1" x="198"/>
        <item m="1" x="41"/>
        <item m="1" x="206"/>
        <item m="1" x="47"/>
        <item m="1" x="211"/>
        <item m="1" x="52"/>
        <item m="1" x="57"/>
        <item m="1" x="223"/>
        <item m="1" x="64"/>
        <item m="1" x="229"/>
        <item m="1" x="71"/>
        <item m="1" x="236"/>
        <item m="1" x="79"/>
        <item m="1" x="86"/>
        <item m="1" x="250"/>
        <item m="1" x="91"/>
        <item m="1" x="256"/>
        <item m="1" x="98"/>
        <item m="1" x="268"/>
        <item m="1" x="110"/>
        <item m="1" x="272"/>
        <item m="1" x="115"/>
        <item m="1" x="201"/>
        <item m="1" x="48"/>
        <item m="1" x="212"/>
        <item m="1" x="53"/>
        <item m="1" x="217"/>
        <item m="1" x="58"/>
        <item m="1" x="65"/>
        <item m="1" x="230"/>
        <item m="1" x="72"/>
        <item m="1" x="237"/>
        <item m="1" x="80"/>
        <item x="3"/>
        <item m="1" x="251"/>
        <item m="1" x="92"/>
        <item m="1" x="257"/>
        <item m="1" x="99"/>
        <item m="1" x="261"/>
        <item m="1" x="105"/>
        <item m="1" x="111"/>
        <item m="1" x="273"/>
        <item m="1" x="116"/>
        <item m="1" x="279"/>
        <item m="1" x="121"/>
        <item x="5"/>
        <item m="1" x="128"/>
        <item m="1" x="291"/>
        <item m="1" x="213"/>
        <item m="1" x="54"/>
        <item m="1" x="218"/>
        <item m="1" x="59"/>
        <item m="1" x="224"/>
        <item m="1" x="66"/>
        <item m="1" x="73"/>
        <item m="1" x="238"/>
        <item m="1" x="81"/>
        <item m="1" x="244"/>
        <item m="1" x="87"/>
        <item m="1" x="93"/>
        <item m="1" x="258"/>
        <item m="1" x="100"/>
        <item m="1" x="262"/>
        <item m="1" x="106"/>
        <item x="0"/>
        <item m="1" x="274"/>
        <item m="1" x="117"/>
        <item m="1" x="280"/>
        <item m="1" x="122"/>
        <item m="1" x="285"/>
        <item x="4"/>
        <item m="1" x="135"/>
        <item x="1"/>
        <item m="1" x="141"/>
        <item m="1" x="225"/>
        <item m="1" x="231"/>
        <item m="1" x="239"/>
        <item m="1" x="82"/>
        <item m="1" x="245"/>
        <item m="1" x="88"/>
        <item m="1" x="252"/>
        <item m="1" x="94"/>
        <item m="1" x="263"/>
        <item m="1" x="107"/>
        <item x="2"/>
        <item m="1" x="112"/>
        <item m="1" x="275"/>
        <item m="1" x="281"/>
        <item m="1" x="123"/>
        <item m="1" x="286"/>
        <item m="1" x="129"/>
        <item m="1" x="292"/>
        <item m="1" x="136"/>
        <item m="1" x="142"/>
        <item m="1" x="300"/>
        <item m="1" x="146"/>
        <item m="1" x="305"/>
        <item m="1" x="151"/>
        <item m="1" x="309"/>
        <item m="1" x="83"/>
        <item m="1" x="246"/>
        <item m="1" x="89"/>
        <item m="1" x="253"/>
        <item m="1" x="95"/>
        <item m="1" x="259"/>
        <item m="1" x="108"/>
        <item m="1" x="113"/>
        <item m="1" x="276"/>
        <item m="1" x="118"/>
        <item m="1" x="282"/>
        <item m="1" x="124"/>
        <item m="1" x="287"/>
        <item m="1" x="293"/>
        <item m="1" x="137"/>
        <item m="1" x="297"/>
        <item m="1" x="301"/>
        <item m="1" x="147"/>
        <item m="1" x="152"/>
        <item m="1" x="310"/>
        <item m="1" x="157"/>
        <item m="1" x="320"/>
        <item m="1" x="254"/>
        <item m="1" x="96"/>
        <item m="1" x="103"/>
        <item m="1" x="270"/>
        <item m="1" x="119"/>
        <item m="1" x="283"/>
        <item m="1" x="131"/>
        <item m="1" x="294"/>
        <item m="1" x="138"/>
        <item m="1" x="298"/>
        <item m="1" x="143"/>
        <item m="1" x="302"/>
        <item m="1" x="148"/>
        <item m="1" x="307"/>
        <item m="1" x="153"/>
        <item m="1" x="158"/>
        <item m="1" x="316"/>
        <item m="1" x="321"/>
        <item m="1" x="165"/>
        <item m="1" x="6"/>
        <item m="1" x="169"/>
        <item m="1" x="265"/>
        <item m="1" x="109"/>
        <item m="1" x="271"/>
        <item m="1" x="277"/>
        <item m="1" x="284"/>
        <item m="1" x="126"/>
        <item m="1" x="288"/>
        <item m="1" x="139"/>
        <item m="1" x="144"/>
        <item m="1" x="303"/>
        <item m="1" x="149"/>
        <item m="1" x="154"/>
        <item m="1" x="312"/>
        <item m="1" x="159"/>
        <item m="1" x="317"/>
        <item m="1" x="162"/>
        <item m="1" x="322"/>
        <item m="1" x="166"/>
        <item m="1" x="170"/>
        <item m="1" x="9"/>
        <item m="1" x="11"/>
        <item m="1" x="175"/>
        <item m="1" x="15"/>
        <item m="1" x="120"/>
        <item m="1" x="133"/>
        <item m="1" x="299"/>
        <item m="1" x="145"/>
        <item m="1" x="308"/>
        <item m="1" x="160"/>
        <item m="1" x="318"/>
        <item m="1" x="163"/>
        <item m="1" x="167"/>
        <item m="1" x="173"/>
        <item m="1" x="176"/>
        <item m="1" x="16"/>
        <item m="1" x="180"/>
        <item m="1" x="290"/>
        <item m="1" x="295"/>
        <item m="1" x="140"/>
        <item m="1" x="304"/>
        <item m="1" x="156"/>
        <item m="1" x="314"/>
        <item m="1" x="164"/>
        <item m="1" x="8"/>
        <item m="1" x="171"/>
        <item m="1" x="10"/>
        <item m="1" x="174"/>
        <item m="1" x="13"/>
        <item m="1" x="18"/>
        <item m="1" x="187"/>
        <item m="1" x="25"/>
        <item m="1" x="179"/>
        <item m="1" x="27"/>
        <item m="1" x="50"/>
        <item m="1" x="68"/>
        <item m="1" x="233"/>
        <item m="1" x="45"/>
        <item m="1" x="76"/>
        <item m="1" x="189"/>
        <item m="1" x="197"/>
        <item m="1" x="205"/>
        <item m="1" x="222"/>
        <item m="1" x="63"/>
        <item m="1" x="78"/>
        <item m="1" x="243"/>
        <item m="1" x="249"/>
        <item m="1" x="267"/>
        <item m="1" x="12"/>
        <item m="1" x="134"/>
        <item m="1" x="319"/>
        <item m="1" x="324"/>
        <item m="1" x="125"/>
        <item m="1" x="102"/>
        <item m="1" x="264"/>
        <item m="1" x="269"/>
        <item m="1" x="32"/>
        <item m="1" x="43"/>
        <item m="1" x="208"/>
        <item m="1" x="130"/>
        <item m="1" x="37"/>
        <item m="1" x="7"/>
        <item m="1" x="132"/>
        <item m="1" x="313"/>
        <item m="1" x="247"/>
        <item m="1" x="195"/>
        <item m="1" x="101"/>
        <item m="1" x="315"/>
        <item m="1" x="161"/>
        <item m="1" x="306"/>
        <item m="1" x="127"/>
        <item m="1" x="172"/>
        <item m="1" x="155"/>
        <item m="1" x="289"/>
        <item m="1" x="150"/>
        <item m="1" x="260"/>
        <item m="1" x="311"/>
        <item m="1" x="296"/>
        <item m="1" x="323"/>
        <item m="1" x="168"/>
        <item m="1" x="278"/>
        <item m="1" x="177"/>
        <item m="1" x="186"/>
        <item m="1" x="114"/>
      </items>
    </pivotField>
    <pivotField axis="axisPage" compact="0" outline="0" showAll="0" defaultSubtotal="0">
      <items count="2">
        <item x="0"/>
        <item m="1" x="1"/>
      </items>
    </pivotField>
    <pivotField axis="axisCol" compact="0" outline="0" showAll="0" defaultSubtotal="0">
      <items count="4">
        <item h="1" m="1" x="2"/>
        <item h="1" x="0"/>
        <item x="1"/>
        <item h="1" m="1" x="3"/>
      </items>
    </pivotField>
    <pivotField compact="0" numFmtId="167" outline="0" showAll="0" defaultSubtotal="0"/>
    <pivotField compact="0" numFmtId="168" outline="0" showAll="0" defaultSubtotal="0"/>
    <pivotField compact="0" outline="0" showAll="0" defaultSubtotal="0"/>
    <pivotField compact="0" numFmtId="167" outline="0" showAll="0" defaultSubtotal="0"/>
    <pivotField compact="0" numFmtId="3" outline="0" showAll="0" defaultSubtotal="0"/>
    <pivotField compact="0" outline="0" showAll="0" defaultSubtotal="0"/>
    <pivotField compact="0" outline="0" showAll="0" defaultSubtotal="0"/>
    <pivotField axis="axisPage" compact="0" outline="0" showAll="0" defaultSubtotal="0">
      <items count="5">
        <item m="1" x="3"/>
        <item x="2"/>
        <item m="1" x="4"/>
        <item x="1"/>
        <item x="0"/>
      </items>
    </pivotField>
    <pivotField compact="0" outline="0" showAll="0" defaultSubtotal="0"/>
    <pivotField compact="0" outline="0" showAll="0" defaultSubtotal="0"/>
    <pivotField compact="0" numFmtId="167" outline="0" showAll="0" defaultSubtotal="0"/>
    <pivotField compact="0" outline="0" showAll="0" defaultSubtotal="0"/>
    <pivotField compact="0" numFmtId="167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68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name="Week " compact="0" outline="0" showAll="0" sortType="ascending"/>
    <pivotField name="NQ Week" compact="0" outline="0" showAll="0"/>
    <pivotField name="Customer Name" axis="axisRow" compact="0" outline="0" showAll="0">
      <items count="9">
        <item x="6"/>
        <item x="2"/>
        <item x="5"/>
        <item x="4"/>
        <item x="3"/>
        <item x="1"/>
        <item x="0"/>
        <item m="1" x="7"/>
        <item t="default"/>
      </items>
    </pivotField>
    <pivotField name="Oppty Owner" axis="axisRow" compact="0" outline="0" showAll="0" defaultSubtotal="0">
      <items count="267">
        <item m="1" x="255"/>
        <item m="1" x="199"/>
        <item m="1" x="190"/>
        <item m="1" x="206"/>
        <item m="1" x="112"/>
        <item m="1" x="201"/>
        <item m="1" x="228"/>
        <item m="1" x="193"/>
        <item m="1" x="113"/>
        <item m="1" x="134"/>
        <item m="1" x="20"/>
        <item m="1" x="252"/>
        <item x="5"/>
        <item m="1" x="55"/>
        <item m="1" x="173"/>
        <item m="1" x="98"/>
        <item m="1" x="102"/>
        <item m="1" x="92"/>
        <item m="1" x="18"/>
        <item m="1" x="121"/>
        <item m="1" x="135"/>
        <item m="1" x="223"/>
        <item m="1" x="15"/>
        <item m="1" x="218"/>
        <item m="1" x="197"/>
        <item m="1" x="256"/>
        <item m="1" x="187"/>
        <item m="1" x="73"/>
        <item m="1" x="43"/>
        <item m="1" x="137"/>
        <item m="1" x="105"/>
        <item m="1" x="194"/>
        <item m="1" x="108"/>
        <item m="1" x="71"/>
        <item m="1" x="170"/>
        <item m="1" x="229"/>
        <item m="1" x="168"/>
        <item m="1" x="9"/>
        <item m="1" x="149"/>
        <item m="1" x="169"/>
        <item m="1" x="257"/>
        <item m="1" x="225"/>
        <item m="1" x="118"/>
        <item m="1" x="103"/>
        <item m="1" x="205"/>
        <item x="2"/>
        <item m="1" x="185"/>
        <item m="1" x="254"/>
        <item m="1" x="250"/>
        <item m="1" x="58"/>
        <item m="1" x="204"/>
        <item m="1" x="191"/>
        <item m="1" x="117"/>
        <item m="1" x="158"/>
        <item m="1" x="99"/>
        <item m="1" x="164"/>
        <item m="1" x="178"/>
        <item m="1" x="75"/>
        <item m="1" x="36"/>
        <item m="1" x="132"/>
        <item m="1" x="211"/>
        <item m="1" x="26"/>
        <item m="1" x="262"/>
        <item m="1" x="266"/>
        <item m="1" x="109"/>
        <item m="1" x="244"/>
        <item m="1" x="217"/>
        <item x="1"/>
        <item m="1" x="60"/>
        <item m="1" x="77"/>
        <item m="1" x="246"/>
        <item m="1" x="31"/>
        <item m="1" x="29"/>
        <item m="1" x="214"/>
        <item m="1" x="21"/>
        <item m="1" x="247"/>
        <item m="1" x="128"/>
        <item m="1" x="44"/>
        <item m="1" x="233"/>
        <item m="1" x="182"/>
        <item m="1" x="72"/>
        <item m="1" x="242"/>
        <item m="1" x="162"/>
        <item m="1" x="111"/>
        <item m="1" x="66"/>
        <item m="1" x="90"/>
        <item m="1" x="69"/>
        <item m="1" x="133"/>
        <item m="1" x="28"/>
        <item m="1" x="25"/>
        <item x="3"/>
        <item m="1" x="264"/>
        <item m="1" x="231"/>
        <item m="1" x="74"/>
        <item m="1" x="114"/>
        <item m="1" x="160"/>
        <item m="1" x="144"/>
        <item m="1" x="263"/>
        <item x="7"/>
        <item m="1" x="253"/>
        <item m="1" x="56"/>
        <item m="1" x="86"/>
        <item m="1" x="150"/>
        <item m="1" x="67"/>
        <item m="1" x="93"/>
        <item m="1" x="62"/>
        <item m="1" x="30"/>
        <item m="1" x="12"/>
        <item m="1" x="47"/>
        <item m="1" x="265"/>
        <item m="1" x="140"/>
        <item m="1" x="17"/>
        <item m="1" x="89"/>
        <item m="1" x="76"/>
        <item m="1" x="180"/>
        <item m="1" x="219"/>
        <item m="1" x="131"/>
        <item m="1" x="120"/>
        <item m="1" x="161"/>
        <item m="1" x="38"/>
        <item m="1" x="241"/>
        <item m="1" x="188"/>
        <item m="1" x="251"/>
        <item x="0"/>
        <item m="1" x="172"/>
        <item m="1" x="40"/>
        <item m="1" x="24"/>
        <item m="1" x="181"/>
        <item m="1" x="54"/>
        <item m="1" x="192"/>
        <item m="1" x="224"/>
        <item m="1" x="123"/>
        <item m="1" x="159"/>
        <item m="1" x="52"/>
        <item m="1" x="226"/>
        <item m="1" x="167"/>
        <item m="1" x="151"/>
        <item m="1" x="245"/>
        <item m="1" x="147"/>
        <item m="1" x="48"/>
        <item m="1" x="125"/>
        <item m="1" x="57"/>
        <item m="1" x="258"/>
        <item m="1" x="155"/>
        <item m="1" x="261"/>
        <item m="1" x="13"/>
        <item m="1" x="65"/>
        <item m="1" x="122"/>
        <item m="1" x="200"/>
        <item m="1" x="207"/>
        <item m="1" x="209"/>
        <item m="1" x="139"/>
        <item m="1" x="116"/>
        <item m="1" x="115"/>
        <item m="1" x="51"/>
        <item m="1" x="80"/>
        <item m="1" x="129"/>
        <item m="1" x="175"/>
        <item m="1" x="95"/>
        <item m="1" x="141"/>
        <item m="1" x="260"/>
        <item m="1" x="81"/>
        <item m="1" x="10"/>
        <item m="1" x="39"/>
        <item m="1" x="202"/>
        <item m="1" x="221"/>
        <item m="1" x="216"/>
        <item m="1" x="163"/>
        <item m="1" x="220"/>
        <item m="1" x="106"/>
        <item m="1" x="171"/>
        <item m="1" x="100"/>
        <item m="1" x="186"/>
        <item m="1" x="165"/>
        <item m="1" x="85"/>
        <item m="1" x="41"/>
        <item m="1" x="68"/>
        <item m="1" x="101"/>
        <item m="1" x="88"/>
        <item m="1" x="143"/>
        <item m="1" x="259"/>
        <item m="1" x="222"/>
        <item m="1" x="227"/>
        <item m="1" x="213"/>
        <item m="1" x="104"/>
        <item m="1" x="145"/>
        <item m="1" x="195"/>
        <item m="1" x="152"/>
        <item m="1" x="32"/>
        <item m="1" x="27"/>
        <item m="1" x="232"/>
        <item m="1" x="22"/>
        <item m="1" x="184"/>
        <item m="1" x="234"/>
        <item m="1" x="97"/>
        <item m="1" x="96"/>
        <item m="1" x="110"/>
        <item m="1" x="19"/>
        <item m="1" x="183"/>
        <item m="1" x="45"/>
        <item m="1" x="189"/>
        <item m="1" x="63"/>
        <item m="1" x="230"/>
        <item m="1" x="33"/>
        <item m="1" x="8"/>
        <item m="1" x="238"/>
        <item m="1" x="91"/>
        <item m="1" x="107"/>
        <item m="1" x="176"/>
        <item x="6"/>
        <item m="1" x="94"/>
        <item m="1" x="235"/>
        <item m="1" x="61"/>
        <item m="1" x="236"/>
        <item m="1" x="49"/>
        <item m="1" x="248"/>
        <item m="1" x="237"/>
        <item m="1" x="124"/>
        <item m="1" x="177"/>
        <item m="1" x="79"/>
        <item m="1" x="59"/>
        <item m="1" x="82"/>
        <item m="1" x="166"/>
        <item m="1" x="136"/>
        <item m="1" x="157"/>
        <item m="1" x="179"/>
        <item x="4"/>
        <item m="1" x="142"/>
        <item m="1" x="53"/>
        <item m="1" x="249"/>
        <item m="1" x="64"/>
        <item m="1" x="11"/>
        <item m="1" x="240"/>
        <item m="1" x="196"/>
        <item m="1" x="23"/>
        <item m="1" x="126"/>
        <item m="1" x="35"/>
        <item m="1" x="153"/>
        <item m="1" x="138"/>
        <item m="1" x="50"/>
        <item m="1" x="215"/>
        <item m="1" x="156"/>
        <item m="1" x="174"/>
        <item m="1" x="16"/>
        <item m="1" x="70"/>
        <item m="1" x="130"/>
        <item m="1" x="243"/>
        <item m="1" x="84"/>
        <item m="1" x="87"/>
        <item m="1" x="127"/>
        <item m="1" x="198"/>
        <item m="1" x="146"/>
        <item m="1" x="34"/>
        <item m="1" x="148"/>
        <item m="1" x="212"/>
        <item m="1" x="119"/>
        <item m="1" x="83"/>
        <item m="1" x="203"/>
        <item m="1" x="78"/>
        <item m="1" x="42"/>
        <item m="1" x="154"/>
        <item m="1" x="208"/>
        <item m="1" x="210"/>
        <item m="1" x="46"/>
        <item m="1" x="239"/>
        <item m="1" x="14"/>
        <item m="1" x="37"/>
      </items>
    </pivotField>
    <pivotField dataField="1" compact="0" outline="0" showAll="0" defaultSubtotal="0"/>
    <pivotField dataField="1" compact="0" outline="0" showAll="0" defaultSubtotal="0"/>
  </pivotFields>
  <rowFields count="7">
    <field x="96"/>
    <field x="0"/>
    <field x="8"/>
    <field x="97"/>
    <field x="12"/>
    <field x="45"/>
    <field x="5"/>
  </rowFields>
  <rowItems count="1">
    <i t="grand">
      <x/>
    </i>
  </rowItems>
  <colFields count="2">
    <field x="47"/>
    <field x="-2"/>
  </colFields>
  <pageFields count="2">
    <pageField fld="55" item="4" hier="-1"/>
    <pageField fld="46" item="0" hier="-1"/>
  </pageFields>
  <dataFields count="3">
    <dataField name=" TCV" fld="10" baseField="0" baseItem="0" numFmtId="172"/>
    <dataField name=" PCW Identified" fld="98" baseField="0" baseItem="0" numFmtId="172"/>
    <dataField name=" PCW Performed" fld="99" baseField="0" baseItem="0" numFmtId="172"/>
  </dataFields>
  <formats count="9">
    <format dxfId="332">
      <pivotArea type="all" outline="0" fieldPosition="0"/>
    </format>
    <format dxfId="331">
      <pivotArea dataOnly="0" labelOnly="1" outline="0" fieldPosition="0">
        <references count="1">
          <reference field="45" count="0"/>
        </references>
      </pivotArea>
    </format>
    <format dxfId="330">
      <pivotArea dataOnly="0" outline="0" fieldPosition="0">
        <references count="3">
          <reference field="46" count="1" selected="0">
            <x v="0"/>
          </reference>
          <reference field="55" count="1" selected="0">
            <x v="4"/>
          </reference>
          <reference field="96" count="0" defaultSubtotal="1"/>
        </references>
      </pivotArea>
    </format>
    <format dxfId="329">
      <pivotArea outline="0" fieldPosition="0">
        <references count="1">
          <reference field="4294967294" count="1">
            <x v="1"/>
          </reference>
        </references>
      </pivotArea>
    </format>
    <format dxfId="328">
      <pivotArea dataOnly="0" outline="0" fieldPosition="0">
        <references count="1">
          <reference field="4294967294" count="1">
            <x v="1"/>
          </reference>
        </references>
      </pivotArea>
    </format>
    <format dxfId="327">
      <pivotArea outline="0" fieldPosition="0">
        <references count="1">
          <reference field="4294967294" count="1">
            <x v="2"/>
          </reference>
        </references>
      </pivotArea>
    </format>
    <format dxfId="326">
      <pivotArea dataOnly="0" outline="0" fieldPosition="0">
        <references count="1">
          <reference field="4294967294" count="1">
            <x v="2"/>
          </reference>
        </references>
      </pivotArea>
    </format>
    <format dxfId="325">
      <pivotArea outline="0" fieldPosition="0">
        <references count="1">
          <reference field="4294967294" count="1">
            <x v="0"/>
          </reference>
        </references>
      </pivotArea>
    </format>
    <format dxfId="324">
      <pivotArea dataOnly="0" outline="0" fieldPosition="0">
        <references count="1">
          <reference field="4294967294" count="1">
            <x v="0"/>
          </reference>
        </references>
      </pivotArea>
    </format>
  </formats>
  <pivotTableStyleInfo name="nq" showRowHeaders="1" showColHeaders="1" showRowStripes="0" showColStripes="0" showLastColumn="1"/>
  <filters count="1">
    <filter fld="0" type="valueGreaterThan" evalOrder="-1" id="1" iMeasureFld="0">
      <autoFilter ref="A1">
        <filterColumn colId="0">
          <customFilters>
            <customFilter operator="greaterThan" val="1"/>
          </customFilters>
        </filterColumn>
      </autoFilter>
    </filter>
  </filters>
</pivotTableDefinition>
</file>

<file path=xl/pivotTables/pivotTable14.xml><?xml version="1.0" encoding="utf-8"?>
<pivotTableDefinition xmlns="http://schemas.openxmlformats.org/spreadsheetml/2006/main" name="PivotTable6" cacheId="15" applyNumberFormats="0" applyBorderFormats="0" applyFontFormats="0" applyPatternFormats="0" applyAlignmentFormats="0" applyWidthHeightFormats="1" dataCaption="Values" updatedVersion="3" minRefreshableVersion="3" showDrill="0" useAutoFormatting="1" colGrandTotals="0" itemPrintTitles="1" createdVersion="4" indent="0" compact="0" compactData="0" multipleFieldFilters="0">
  <location ref="A5:I8" firstHeaderRow="1" firstDataRow="3" firstDataCol="7" rowPageCount="3" colPageCount="1"/>
  <pivotFields count="100">
    <pivotField axis="axisRow" compact="0" outline="0" showAll="0" sortType="descending" defaultSubtotal="0">
      <items count="2853">
        <item m="1" x="1655"/>
        <item m="1" x="2675"/>
        <item m="1" x="1848"/>
        <item m="1" x="2337"/>
        <item m="1" x="2413"/>
        <item m="1" x="1709"/>
        <item m="1" x="2667"/>
        <item m="1" x="1933"/>
        <item m="1" x="2697"/>
        <item m="1" x="629"/>
        <item m="1" x="1118"/>
        <item m="1" x="1336"/>
        <item m="1" x="2715"/>
        <item m="1" x="2488"/>
        <item m="1" x="2161"/>
        <item m="1" x="1070"/>
        <item m="1" x="2221"/>
        <item m="1" x="2509"/>
        <item m="1" x="1937"/>
        <item m="1" x="1734"/>
        <item m="1" x="255"/>
        <item m="1" x="1567"/>
        <item m="1" x="2467"/>
        <item m="1" x="143"/>
        <item m="1" x="92"/>
        <item m="1" x="936"/>
        <item m="1" x="2030"/>
        <item m="1" x="1107"/>
        <item m="1" x="1284"/>
        <item m="1" x="275"/>
        <item m="1" x="1534"/>
        <item m="1" x="1633"/>
        <item m="1" x="2088"/>
        <item m="1" x="2749"/>
        <item m="1" x="1556"/>
        <item m="1" x="2668"/>
        <item m="1" x="181"/>
        <item m="1" x="2448"/>
        <item m="1" x="1685"/>
        <item m="1" x="1244"/>
        <item m="1" x="132"/>
        <item m="1" x="139"/>
        <item m="1" x="2339"/>
        <item m="1" x="469"/>
        <item m="1" x="260"/>
        <item m="1" x="963"/>
        <item m="1" x="299"/>
        <item m="1" x="854"/>
        <item m="1" x="2771"/>
        <item m="1" x="1705"/>
        <item m="1" x="39"/>
        <item m="1" x="1467"/>
        <item m="1" x="579"/>
        <item m="1" x="2562"/>
        <item m="1" x="2394"/>
        <item m="1" x="206"/>
        <item m="1" x="2655"/>
        <item m="1" x="1008"/>
        <item m="1" x="1827"/>
        <item m="1" x="140"/>
        <item m="1" x="1001"/>
        <item m="1" x="1748"/>
        <item m="1" x="286"/>
        <item m="1" x="2505"/>
        <item m="1" x="1812"/>
        <item m="1" x="1260"/>
        <item m="1" x="2690"/>
        <item m="1" x="1126"/>
        <item m="1" x="1656"/>
        <item m="1" x="840"/>
        <item m="1" x="540"/>
        <item m="1" x="235"/>
        <item m="1" x="270"/>
        <item m="1" x="2812"/>
        <item m="1" x="959"/>
        <item m="1" x="723"/>
        <item m="1" x="2805"/>
        <item m="1" x="2083"/>
        <item m="1" x="1947"/>
        <item m="1" x="2671"/>
        <item m="1" x="1695"/>
        <item m="1" x="489"/>
        <item m="1" x="1828"/>
        <item m="1" x="590"/>
        <item m="1" x="851"/>
        <item m="1" x="2271"/>
        <item m="1" x="2034"/>
        <item m="1" x="1188"/>
        <item m="1" x="399"/>
        <item m="1" x="89"/>
        <item m="1" x="479"/>
        <item m="1" x="573"/>
        <item m="1" x="2203"/>
        <item m="1" x="2844"/>
        <item m="1" x="701"/>
        <item m="1" x="2524"/>
        <item m="1" x="1616"/>
        <item m="1" x="613"/>
        <item m="1" x="1297"/>
        <item m="1" x="2193"/>
        <item m="1" x="197"/>
        <item m="1" x="881"/>
        <item m="1" x="2365"/>
        <item m="1" x="180"/>
        <item m="1" x="136"/>
        <item m="1" x="1032"/>
        <item m="1" x="2135"/>
        <item m="1" x="1735"/>
        <item m="1" x="1271"/>
        <item m="1" x="161"/>
        <item m="1" x="2643"/>
        <item m="1" x="1372"/>
        <item m="1" x="2343"/>
        <item m="1" x="2452"/>
        <item m="1" x="202"/>
        <item m="1" x="975"/>
        <item m="1" x="2813"/>
        <item m="1" x="1251"/>
        <item m="1" x="2563"/>
        <item m="1" x="1736"/>
        <item m="1" x="2007"/>
        <item m="1" x="1212"/>
        <item m="1" x="433"/>
        <item m="1" x="2079"/>
        <item m="1" x="2696"/>
        <item m="1" x="2148"/>
        <item m="1" x="1335"/>
        <item m="1" x="2117"/>
        <item m="1" x="813"/>
        <item m="1" x="2496"/>
        <item m="1" x="211"/>
        <item m="1" x="2522"/>
        <item m="1" x="492"/>
        <item m="1" x="1807"/>
        <item m="1" x="1038"/>
        <item m="1" x="120"/>
        <item m="1" x="564"/>
        <item m="1" x="1159"/>
        <item m="1" x="59"/>
        <item m="1" x="1506"/>
        <item m="1" x="1799"/>
        <item m="1" x="644"/>
        <item m="1" x="2550"/>
        <item m="1" x="2773"/>
        <item m="1" x="1956"/>
        <item m="1" x="1319"/>
        <item m="1" x="891"/>
        <item m="1" x="2382"/>
        <item m="1" x="1468"/>
        <item m="1" x="497"/>
        <item m="1" x="952"/>
        <item m="1" x="2711"/>
        <item m="1" x="1728"/>
        <item m="1" x="1796"/>
        <item m="1" x="704"/>
        <item m="1" x="938"/>
        <item m="1" x="925"/>
        <item m="1" x="1647"/>
        <item m="1" x="784"/>
        <item m="1" x="1115"/>
        <item m="1" x="1259"/>
        <item m="1" x="808"/>
        <item m="1" x="1831"/>
        <item m="1" x="1861"/>
        <item m="1" x="2133"/>
        <item m="1" x="1964"/>
        <item m="1" x="1016"/>
        <item m="1" x="149"/>
        <item m="1" x="1013"/>
        <item m="1" x="1953"/>
        <item m="1" x="2138"/>
        <item m="1" x="117"/>
        <item m="1" x="2216"/>
        <item m="1" x="1422"/>
        <item m="1" x="90"/>
        <item m="1" x="102"/>
        <item m="1" x="2314"/>
        <item m="1" x="1448"/>
        <item m="1" x="233"/>
        <item m="1" x="2085"/>
        <item m="1" x="671"/>
        <item m="1" x="2002"/>
        <item m="1" x="2173"/>
        <item m="1" x="1708"/>
        <item m="1" x="2627"/>
        <item m="1" x="934"/>
        <item m="1" x="2579"/>
        <item m="1" x="8"/>
        <item m="1" x="291"/>
        <item m="1" x="443"/>
        <item m="1" x="22"/>
        <item m="1" x="1196"/>
        <item m="1" x="2463"/>
        <item m="1" x="430"/>
        <item m="1" x="967"/>
        <item m="1" x="1599"/>
        <item m="1" x="1380"/>
        <item m="1" x="237"/>
        <item m="1" x="720"/>
        <item m="1" x="446"/>
        <item m="1" x="1117"/>
        <item m="1" x="1395"/>
        <item m="1" x="1842"/>
        <item m="1" x="603"/>
        <item m="1" x="1668"/>
        <item m="1" x="218"/>
        <item m="1" x="1150"/>
        <item m="1" x="2062"/>
        <item m="1" x="2180"/>
        <item m="1" x="518"/>
        <item m="1" x="1170"/>
        <item m="1" x="1209"/>
        <item m="1" x="1406"/>
        <item m="1" x="2461"/>
        <item m="1" x="169"/>
        <item m="1" x="2662"/>
        <item m="1" x="1030"/>
        <item m="1" x="1605"/>
        <item m="1" x="2425"/>
        <item m="1" x="1943"/>
        <item m="1" x="2649"/>
        <item m="1" x="1205"/>
        <item m="1" x="332"/>
        <item m="1" x="360"/>
        <item m="1" x="1441"/>
        <item m="1" x="1551"/>
        <item m="1" x="2405"/>
        <item m="1" x="1371"/>
        <item m="1" x="1992"/>
        <item m="1" x="2397"/>
        <item m="1" x="2761"/>
        <item m="1" x="1453"/>
        <item m="1" x="2131"/>
        <item m="1" x="593"/>
        <item m="1" x="1171"/>
        <item m="1" x="926"/>
        <item m="1" x="68"/>
        <item m="1" x="1029"/>
        <item m="1" x="1415"/>
        <item m="1" x="1803"/>
        <item m="1" x="2704"/>
        <item m="1" x="1080"/>
        <item m="1" x="984"/>
        <item m="1" x="1306"/>
        <item m="1" x="1895"/>
        <item m="1" x="825"/>
        <item m="1" x="533"/>
        <item m="1" x="2277"/>
        <item m="1" x="771"/>
        <item m="1" x="675"/>
        <item m="1" x="1677"/>
        <item m="1" x="2449"/>
        <item m="1" x="832"/>
        <item m="1" x="856"/>
        <item m="1" x="2031"/>
        <item m="1" x="1062"/>
        <item m="1" x="1123"/>
        <item m="1" x="1571"/>
        <item m="1" x="1955"/>
        <item m="1" x="2826"/>
        <item m="1" x="1681"/>
        <item m="1" x="96"/>
        <item m="1" x="2419"/>
        <item m="1" x="1086"/>
        <item m="1" x="175"/>
        <item m="1" x="750"/>
        <item m="1" x="2378"/>
        <item m="1" x="1039"/>
        <item m="1" x="1982"/>
        <item m="1" x="1364"/>
        <item m="1" x="2206"/>
        <item m="1" x="1361"/>
        <item m="1" x="791"/>
        <item m="1" x="1639"/>
        <item m="1" x="1606"/>
        <item m="1" x="567"/>
        <item m="1" x="636"/>
        <item m="1" x="2284"/>
        <item m="1" x="294"/>
        <item m="1" x="820"/>
        <item m="1" x="1014"/>
        <item m="1" x="806"/>
        <item m="1" x="2217"/>
        <item m="1" x="2537"/>
        <item m="1" x="983"/>
        <item m="1" x="1347"/>
        <item m="1" x="483"/>
        <item m="1" x="256"/>
        <item m="1" x="762"/>
        <item m="1" x="2775"/>
        <item m="1" x="1810"/>
        <item m="1" x="544"/>
        <item m="1" x="507"/>
        <item m="1" x="2451"/>
        <item m="1" x="1573"/>
        <item m="1" x="1470"/>
        <item m="1" x="1858"/>
        <item m="1" x="1540"/>
        <item m="1" x="1622"/>
        <item m="1" x="1087"/>
        <item m="1" x="80"/>
        <item m="1" x="990"/>
        <item m="1" x="760"/>
        <item m="1" x="900"/>
        <item m="1" x="467"/>
        <item m="1" x="24"/>
        <item m="1" x="1042"/>
        <item m="1" x="1600"/>
        <item m="1" x="1216"/>
        <item m="1" x="474"/>
        <item m="1" x="1243"/>
        <item m="1" x="826"/>
        <item m="1" x="2121"/>
        <item m="1" x="1462"/>
        <item m="1" x="290"/>
        <item m="1" x="222"/>
        <item m="1" x="1343"/>
        <item m="1" x="1763"/>
        <item m="1" x="337"/>
        <item m="1" x="1898"/>
        <item m="1" x="1187"/>
        <item m="1" x="911"/>
        <item m="1" x="1065"/>
        <item m="1" x="322"/>
        <item m="1" x="628"/>
        <item m="1" x="1460"/>
        <item m="1" x="297"/>
        <item m="1" x="2530"/>
        <item m="1" x="1370"/>
        <item m="1" x="401"/>
        <item m="1" x="2606"/>
        <item m="1" x="1833"/>
        <item m="1" x="1733"/>
        <item m="1" x="2503"/>
        <item m="1" x="210"/>
        <item m="1" x="2824"/>
        <item m="1" x="1525"/>
        <item m="1" x="2437"/>
        <item m="1" x="2852"/>
        <item m="1" x="1912"/>
        <item m="1" x="445"/>
        <item m="1" x="2393"/>
        <item m="1" x="2793"/>
        <item m="1" x="1778"/>
        <item m="1" x="2791"/>
        <item m="1" x="2107"/>
        <item m="1" x="1928"/>
        <item m="1" x="907"/>
        <item m="1" x="1168"/>
        <item m="1" x="1003"/>
        <item m="1" x="2321"/>
        <item m="1" x="2350"/>
        <item m="1" x="566"/>
        <item m="1" x="347"/>
        <item m="1" x="1391"/>
        <item m="1" x="2046"/>
        <item m="1" x="43"/>
        <item m="1" x="1457"/>
        <item m="1" x="2677"/>
        <item m="1" x="1538"/>
        <item m="1" x="1341"/>
        <item m="1" x="2310"/>
        <item m="1" x="1853"/>
        <item m="1" x="1517"/>
        <item m="1" x="1529"/>
        <item m="1" x="875"/>
        <item m="1" x="920"/>
        <item m="1" x="940"/>
        <item m="1" x="1426"/>
        <item m="1" x="2808"/>
        <item m="1" x="2729"/>
        <item m="1" x="787"/>
        <item m="1" x="1781"/>
        <item m="1" x="341"/>
        <item m="1" x="660"/>
        <item m="1" x="1433"/>
        <item m="1" x="1624"/>
        <item m="1" x="1445"/>
        <item m="1" x="1474"/>
        <item m="1" x="687"/>
        <item m="1" x="98"/>
        <item m="1" x="1376"/>
        <item m="1" x="755"/>
        <item m="1" x="944"/>
        <item m="1" x="1152"/>
        <item m="1" x="1819"/>
        <item m="1" x="436"/>
        <item m="1" x="166"/>
        <item x="2"/>
        <item m="1" x="130"/>
        <item m="1" x="458"/>
        <item m="1" x="1053"/>
        <item m="1" x="1411"/>
        <item m="1" x="905"/>
        <item m="1" x="1349"/>
        <item m="1" x="749"/>
        <item m="1" x="84"/>
        <item m="1" x="100"/>
        <item m="1" x="709"/>
        <item m="1" x="2759"/>
        <item m="1" x="2006"/>
        <item m="1" x="2402"/>
        <item m="1" x="491"/>
        <item m="1" x="442"/>
        <item m="1" x="105"/>
        <item m="1" x="119"/>
        <item m="1" x="311"/>
        <item m="1" x="1179"/>
        <item m="1" x="2546"/>
        <item m="1" x="1562"/>
        <item m="1" x="283"/>
        <item m="1" x="2840"/>
        <item m="1" x="1046"/>
        <item m="1" x="1988"/>
        <item m="1" x="1252"/>
        <item m="1" x="1993"/>
        <item m="1" x="2618"/>
        <item m="1" x="1320"/>
        <item m="1" x="1875"/>
        <item m="1" x="355"/>
        <item m="1" x="2322"/>
        <item m="1" x="1902"/>
        <item m="1" x="1303"/>
        <item m="1" x="2607"/>
        <item m="1" x="581"/>
        <item m="1" x="2349"/>
        <item m="1" x="2485"/>
        <item m="1" x="364"/>
        <item m="1" x="488"/>
        <item m="1" x="242"/>
        <item m="1" x="123"/>
        <item m="1" x="1192"/>
        <item m="1" x="292"/>
        <item m="1" x="2609"/>
        <item m="1" x="821"/>
        <item m="1" x="1375"/>
        <item m="1" x="336"/>
        <item m="1" x="2048"/>
        <item m="1" x="1664"/>
        <item m="1" x="198"/>
        <item m="1" x="190"/>
        <item m="1" x="23"/>
        <item m="1" x="668"/>
        <item m="1" x="2369"/>
        <item m="1" x="2386"/>
        <item m="1" x="542"/>
        <item m="1" x="1645"/>
        <item m="1" x="2260"/>
        <item m="1" x="1610"/>
        <item m="1" x="2169"/>
        <item m="1" x="2481"/>
        <item m="1" x="532"/>
        <item m="1" x="1501"/>
        <item m="1" x="977"/>
        <item m="1" x="2398"/>
        <item m="1" x="2795"/>
        <item m="1" x="1533"/>
        <item m="1" x="1289"/>
        <item m="1" x="2663"/>
        <item m="1" x="887"/>
        <item m="1" x="438"/>
        <item m="1" x="859"/>
        <item m="1" x="1028"/>
        <item m="1" x="2129"/>
        <item m="1" x="377"/>
        <item m="1" x="1010"/>
        <item m="1" x="2816"/>
        <item m="1" x="2554"/>
        <item m="1" x="673"/>
        <item m="1" x="2000"/>
        <item m="1" x="717"/>
        <item m="1" x="988"/>
        <item m="1" x="2737"/>
        <item m="1" x="1951"/>
        <item m="1" x="2249"/>
        <item m="1" x="746"/>
        <item m="1" x="1360"/>
        <item m="1" x="862"/>
        <item m="1" x="321"/>
        <item m="1" x="725"/>
        <item m="1" x="1537"/>
        <item m="1" x="1583"/>
        <item m="1" x="427"/>
        <item m="1" x="480"/>
        <item m="1" x="2750"/>
        <item m="1" x="1575"/>
        <item m="1" x="1960"/>
        <item m="1" x="1911"/>
        <item m="1" x="359"/>
        <item m="1" x="2642"/>
        <item m="1" x="1765"/>
        <item m="1" x="1712"/>
        <item m="1" x="1862"/>
        <item m="1" x="2558"/>
        <item m="1" x="318"/>
        <item m="1" x="838"/>
        <item m="1" x="1210"/>
        <item m="1" x="828"/>
        <item m="1" x="1022"/>
        <item m="1" x="609"/>
        <item m="1" x="381"/>
        <item m="1" x="2740"/>
        <item m="1" x="1945"/>
        <item m="1" x="1984"/>
        <item m="1" x="766"/>
        <item m="1" x="1089"/>
        <item m="1" x="2821"/>
        <item m="1" x="1147"/>
        <item m="1" x="1002"/>
        <item m="1" x="968"/>
        <item m="1" x="254"/>
        <item m="1" x="2177"/>
        <item m="1" x="2674"/>
        <item m="1" x="1272"/>
        <item m="1" x="942"/>
        <item m="1" x="2847"/>
        <item m="1" x="2529"/>
        <item m="1" x="2274"/>
        <item m="1" x="460"/>
        <item m="1" x="277"/>
        <item m="1" x="1989"/>
        <item m="1" x="2519"/>
        <item m="1" x="697"/>
        <item m="1" x="2308"/>
        <item m="1" x="1247"/>
        <item m="1" x="929"/>
        <item m="1" x="51"/>
        <item m="1" x="864"/>
        <item m="1" x="539"/>
        <item m="1" x="794"/>
        <item m="1" x="927"/>
        <item m="1" x="1228"/>
        <item m="1" x="2012"/>
        <item m="1" x="1418"/>
        <item m="1" x="1867"/>
        <item m="1" x="818"/>
        <item m="1" x="52"/>
        <item m="1" x="409"/>
        <item m="1" x="1849"/>
        <item m="1" x="249"/>
        <item m="1" x="624"/>
        <item m="1" x="160"/>
        <item m="1" x="333"/>
        <item m="1" x="2792"/>
        <item m="1" x="708"/>
        <item m="1" x="2145"/>
        <item m="1" x="2143"/>
        <item m="1" x="1580"/>
        <item m="1" x="602"/>
        <item m="1" x="568"/>
        <item m="1" x="27"/>
        <item m="1" x="78"/>
        <item m="1" x="2495"/>
        <item m="1" x="1226"/>
        <item m="1" x="1532"/>
        <item m="1" x="780"/>
        <item m="1" x="612"/>
        <item m="1" x="2829"/>
        <item m="1" x="822"/>
        <item m="1" x="2332"/>
        <item m="1" x="729"/>
        <item m="1" x="1056"/>
        <item m="1" x="2281"/>
        <item m="1" x="623"/>
        <item m="1" x="2317"/>
        <item m="1" x="2300"/>
        <item m="1" x="2624"/>
        <item m="1" x="244"/>
        <item m="1" x="1255"/>
        <item m="1" x="2196"/>
        <item m="1" x="637"/>
        <item m="1" x="2693"/>
        <item m="1" x="1565"/>
        <item m="1" x="570"/>
        <item m="1" x="1301"/>
        <item m="1" x="580"/>
        <item m="1" x="466"/>
        <item m="1" x="2019"/>
        <item m="1" x="1530"/>
        <item m="1" x="571"/>
        <item m="1" x="2578"/>
        <item m="1" x="2309"/>
        <item m="1" x="1091"/>
        <item m="1" x="2232"/>
        <item m="1" x="1424"/>
        <item m="1" x="1362"/>
        <item m="1" x="1935"/>
        <item m="1" x="2619"/>
        <item m="1" x="12"/>
        <item m="1" x="1535"/>
        <item m="1" x="1314"/>
        <item m="1" x="2679"/>
        <item m="1" x="2621"/>
        <item m="1" x="2021"/>
        <item m="1" x="1840"/>
        <item m="1" x="340"/>
        <item m="1" x="253"/>
        <item m="1" x="2039"/>
        <item m="1" x="234"/>
        <item m="1" x="411"/>
        <item m="1" x="2052"/>
        <item m="1" x="1162"/>
        <item m="1" x="11"/>
        <item m="1" x="2837"/>
        <item m="1" x="1673"/>
        <item m="1" x="2515"/>
        <item m="1" x="640"/>
        <item m="1" x="1729"/>
        <item m="1" x="2692"/>
        <item m="1" x="1111"/>
        <item m="1" x="2038"/>
        <item m="1" x="397"/>
        <item m="1" x="2136"/>
        <item m="1" x="789"/>
        <item m="1" x="971"/>
        <item m="1" x="2248"/>
        <item m="1" x="2698"/>
        <item m="1" x="685"/>
        <item m="1" x="2043"/>
        <item m="1" x="1690"/>
        <item m="1" x="2367"/>
        <item m="1" x="2770"/>
        <item m="1" x="1627"/>
        <item m="1" x="2140"/>
        <item m="1" x="2734"/>
        <item m="1" x="2456"/>
        <item m="1" x="2458"/>
        <item x="7"/>
        <item m="1" x="2800"/>
        <item m="1" x="1657"/>
        <item m="1" x="2506"/>
        <item m="1" x="230"/>
        <item m="1" x="1238"/>
        <item m="1" x="262"/>
        <item m="1" x="843"/>
        <item m="1" x="1745"/>
        <item m="1" x="2266"/>
        <item m="1" x="274"/>
        <item m="1" x="2024"/>
        <item m="1" x="2111"/>
        <item x="6"/>
        <item m="1" x="686"/>
        <item m="1" x="560"/>
        <item m="1" x="730"/>
        <item m="1" x="1180"/>
        <item m="1" x="405"/>
        <item m="1" x="1688"/>
        <item m="1" x="2262"/>
        <item m="1" x="1475"/>
        <item m="1" x="1559"/>
        <item m="1" x="2575"/>
        <item m="1" x="109"/>
        <item m="1" x="2818"/>
        <item m="1" x="1584"/>
        <item m="1" x="1423"/>
        <item m="1" x="395"/>
        <item m="1" x="196"/>
        <item m="1" x="265"/>
        <item m="1" x="954"/>
        <item m="1" x="2194"/>
        <item m="1" x="591"/>
        <item m="1" x="1421"/>
        <item m="1" x="2633"/>
        <item m="1" x="858"/>
        <item m="1" x="1158"/>
        <item m="1" x="737"/>
        <item m="1" x="2460"/>
        <item m="1" x="2403"/>
        <item m="1" x="2045"/>
        <item m="1" x="1619"/>
        <item m="1" x="1160"/>
        <item m="1" x="1215"/>
        <item m="1" x="188"/>
        <item m="1" x="350"/>
        <item m="1" x="1629"/>
        <item m="1" x="1726"/>
        <item m="1" x="385"/>
        <item m="1" x="1202"/>
        <item m="1" x="272"/>
        <item m="1" x="731"/>
        <item m="1" x="1983"/>
        <item m="1" x="2228"/>
        <item m="1" x="699"/>
        <item m="1" x="1312"/>
        <item m="1" x="463"/>
        <item m="1" x="1480"/>
        <item m="1" x="513"/>
        <item m="1" x="2234"/>
        <item m="1" x="726"/>
        <item m="1" x="2807"/>
        <item m="1" x="124"/>
        <item m="1" x="979"/>
        <item m="1" x="2732"/>
        <item m="1" x="1787"/>
        <item m="1" x="1543"/>
        <item m="1" x="2588"/>
        <item m="1" x="2125"/>
        <item m="1" x="1293"/>
        <item m="1" x="1430"/>
        <item m="1" x="125"/>
        <item m="1" x="2245"/>
        <item m="1" x="1766"/>
        <item m="1" x="2801"/>
        <item m="1" x="556"/>
        <item m="1" x="227"/>
        <item m="1" x="300"/>
        <item m="1" x="2429"/>
        <item m="1" x="108"/>
        <item m="1" x="2784"/>
        <item m="1" x="408"/>
        <item m="1" x="2803"/>
        <item m="1" x="1717"/>
        <item m="1" x="618"/>
        <item m="1" x="2132"/>
        <item m="1" x="2484"/>
        <item m="1" x="177"/>
        <item m="1" x="2010"/>
        <item m="1" x="999"/>
        <item m="1" x="874"/>
        <item m="1" x="2809"/>
        <item m="1" x="1449"/>
        <item m="1" x="2508"/>
        <item m="1" x="1941"/>
        <item m="1" x="367"/>
        <item m="1" x="1325"/>
        <item m="1" x="2510"/>
        <item m="1" x="1804"/>
        <item m="1" x="1485"/>
        <item m="1" x="1570"/>
        <item m="1" x="2074"/>
        <item m="1" x="2290"/>
        <item m="1" x="19"/>
        <item m="1" x="82"/>
        <item m="1" x="2833"/>
        <item m="1" x="1783"/>
        <item m="1" x="2285"/>
        <item m="1" x="2528"/>
        <item m="1" x="1261"/>
        <item m="1" x="1544"/>
        <item m="1" x="2820"/>
        <item m="1" x="1607"/>
        <item m="1" x="535"/>
        <item m="1" x="412"/>
        <item m="1" x="342"/>
        <item m="1" x="162"/>
        <item m="1" x="1377"/>
        <item m="1" x="1701"/>
        <item m="1" x="63"/>
        <item m="1" x="1706"/>
        <item m="1" x="888"/>
        <item m="1" x="128"/>
        <item m="1" x="798"/>
        <item m="1" x="1887"/>
        <item m="1" x="74"/>
        <item m="1" x="2533"/>
        <item m="1" x="2435"/>
        <item m="1" x="2620"/>
        <item m="1" x="1102"/>
        <item m="1" x="2628"/>
        <item m="1" x="1329"/>
        <item m="1" x="2165"/>
        <item m="1" x="2708"/>
        <item m="1" x="1436"/>
        <item m="1" x="2428"/>
        <item m="1" x="2268"/>
        <item m="1" x="972"/>
        <item m="1" x="1484"/>
        <item m="1" x="666"/>
        <item x="1"/>
        <item m="1" x="2541"/>
        <item m="1" x="951"/>
        <item m="1" x="1049"/>
        <item m="1" x="1553"/>
        <item m="1" x="2785"/>
        <item m="1" x="2758"/>
        <item m="1" x="1770"/>
        <item m="1" x="2208"/>
        <item m="1" x="183"/>
        <item m="1" x="961"/>
        <item m="1" x="65"/>
        <item m="1" x="2514"/>
        <item m="1" x="2197"/>
        <item m="1" x="2082"/>
        <item m="1" x="2638"/>
        <item m="1" x="1230"/>
        <item m="1" x="702"/>
        <item m="1" x="1149"/>
        <item m="1" x="2464"/>
        <item m="1" x="1137"/>
        <item m="1" x="287"/>
        <item m="1" x="2106"/>
        <item m="1" x="1541"/>
        <item m="1" x="2023"/>
        <item m="1" x="1379"/>
        <item m="1" x="2064"/>
        <item m="1" x="2070"/>
        <item m="1" x="2486"/>
        <item m="1" x="37"/>
        <item m="1" x="1971"/>
        <item m="1" x="1298"/>
        <item m="1" x="985"/>
        <item m="1" x="402"/>
        <item m="1" x="1507"/>
        <item m="1" x="417"/>
        <item m="1" x="71"/>
        <item m="1" x="1059"/>
        <item m="1" x="200"/>
        <item m="1" x="2497"/>
        <item m="1" x="60"/>
        <item m="1" x="2212"/>
        <item m="1" x="2473"/>
        <item m="1" x="1676"/>
        <item m="1" x="852"/>
        <item m="1" x="1269"/>
        <item m="1" x="631"/>
        <item m="1" x="1834"/>
        <item m="1" x="1146"/>
        <item m="1" x="2843"/>
        <item m="1" x="2097"/>
        <item m="1" x="1870"/>
        <item m="1" x="2086"/>
        <item m="1" x="2315"/>
        <item m="1" x="554"/>
        <item m="1" x="310"/>
        <item m="1" x="2316"/>
        <item m="1" x="2067"/>
        <item m="1" x="326"/>
        <item m="1" x="2370"/>
        <item m="1" x="2335"/>
        <item m="1" x="2222"/>
        <item m="1" x="1106"/>
        <item m="1" x="238"/>
        <item m="1" x="1823"/>
        <item m="1" x="1981"/>
        <item m="1" x="1101"/>
        <item m="1" x="605"/>
        <item m="1" x="1569"/>
        <item m="1" x="1675"/>
        <item m="1" x="982"/>
        <item m="1" x="939"/>
        <item m="1" x="893"/>
        <item m="1" x="338"/>
        <item m="1" x="9"/>
        <item m="1" x="2573"/>
        <item m="1" x="1463"/>
        <item m="1" x="2113"/>
        <item m="1" x="1172"/>
        <item m="1" x="1653"/>
        <item m="1" x="2446"/>
        <item m="1" x="1516"/>
        <item m="1" x="2686"/>
        <item m="1" x="279"/>
        <item m="1" x="597"/>
        <item m="1" x="1721"/>
        <item m="1" x="922"/>
        <item m="1" x="1446"/>
        <item m="1" x="2080"/>
        <item m="1" x="470"/>
        <item m="1" x="1934"/>
        <item m="1" x="2576"/>
        <item m="1" x="1458"/>
        <item m="1" x="1502"/>
        <item m="1" x="426"/>
        <item m="1" x="154"/>
        <item m="1" x="2548"/>
        <item m="1" x="2027"/>
        <item m="1" x="2240"/>
        <item m="1" x="1134"/>
        <item m="1" x="724"/>
        <item m="1" x="2172"/>
        <item m="1" x="2059"/>
        <item m="1" x="1998"/>
        <item m="1" x="352"/>
        <item m="1" x="50"/>
        <item m="1" x="2543"/>
        <item m="1" x="26"/>
        <item m="1" x="1832"/>
        <item m="1" x="947"/>
        <item m="1" x="2571"/>
        <item m="1" x="1604"/>
        <item m="1" x="1572"/>
        <item m="1" x="1555"/>
        <item m="1" x="527"/>
        <item m="1" x="2482"/>
        <item m="1" x="1381"/>
        <item m="1" x="1331"/>
        <item m="1" x="2518"/>
        <item m="1" x="2623"/>
        <item m="1" x="2205"/>
        <item m="1" x="620"/>
        <item m="1" x="2512"/>
        <item m="1" x="2166"/>
        <item m="1" x="414"/>
        <item m="1" x="2849"/>
        <item m="1" x="1764"/>
        <item m="1" x="1270"/>
        <item m="1" x="2104"/>
        <item m="1" x="2765"/>
        <item m="1" x="2599"/>
        <item m="1" x="328"/>
        <item m="1" x="1805"/>
        <item m="1" x="835"/>
        <item m="1" x="2242"/>
        <item m="1" x="1427"/>
        <item m="1" x="2511"/>
        <item m="1" x="1903"/>
        <item m="1" x="1307"/>
        <item m="1" x="1977"/>
        <item m="1" x="45"/>
        <item m="1" x="1099"/>
        <item m="1" x="34"/>
        <item m="1" x="2207"/>
        <item m="1" x="693"/>
        <item m="1" x="2175"/>
        <item m="1" x="1227"/>
        <item m="1" x="2851"/>
        <item m="1" x="1294"/>
        <item m="1" x="2387"/>
        <item m="1" x="520"/>
        <item m="1" x="2063"/>
        <item m="1" x="2468"/>
        <item m="1" x="616"/>
        <item m="1" x="251"/>
        <item m="1" x="252"/>
        <item m="1" x="1245"/>
        <item m="1" x="2188"/>
        <item m="1" x="2326"/>
        <item m="1" x="1203"/>
        <item m="1" x="1365"/>
        <item m="1" x="1545"/>
        <item m="1" x="363"/>
        <item m="1" x="2702"/>
        <item m="1" x="224"/>
        <item m="1" x="1082"/>
        <item m="1" x="2699"/>
        <item m="1" x="1476"/>
        <item m="1" x="1166"/>
        <item m="1" x="2636"/>
        <item m="1" x="2214"/>
        <item m="1" x="1417"/>
        <item m="1" x="420"/>
        <item m="1" x="1184"/>
        <item m="1" x="761"/>
        <item m="1" x="2466"/>
        <item m="1" x="1519"/>
        <item m="1" x="2626"/>
        <item m="1" x="2684"/>
        <item m="1" x="1761"/>
        <item m="1" x="1752"/>
        <item m="1" x="2431"/>
        <item m="1" x="1410"/>
        <item m="1" x="440"/>
        <item m="1" x="1852"/>
        <item m="1" x="147"/>
        <item m="1" x="2596"/>
        <item m="1" x="1373"/>
        <item m="1" x="456"/>
        <item m="1" x="1511"/>
        <item m="1" x="2029"/>
        <item m="1" x="943"/>
        <item m="1" x="2581"/>
        <item m="1" x="2404"/>
        <item m="1" x="2850"/>
        <item m="1" x="1882"/>
        <item m="1" x="2263"/>
        <item m="1" x="57"/>
        <item m="1" x="1837"/>
        <item m="1" x="2054"/>
        <item m="1" x="804"/>
        <item m="1" x="1103"/>
        <item m="1" x="659"/>
        <item m="1" x="1133"/>
        <item m="1" x="2008"/>
        <item m="1" x="1045"/>
        <item m="1" x="1486"/>
        <item m="1" x="1749"/>
        <item m="1" x="1479"/>
        <item m="1" x="2301"/>
        <item m="1" x="576"/>
        <item m="1" x="1279"/>
        <item m="1" x="2075"/>
        <item m="1" x="201"/>
        <item m="1" x="2641"/>
        <item m="1" x="28"/>
        <item m="1" x="2781"/>
        <item m="1" x="1275"/>
        <item m="1" x="2110"/>
        <item m="1" x="2327"/>
        <item m="1" x="2009"/>
        <item m="1" x="2189"/>
        <item m="1" x="1826"/>
        <item m="1" x="1896"/>
        <item m="1" x="2720"/>
        <item m="1" x="1874"/>
        <item m="1" x="2137"/>
        <item m="1" x="1128"/>
        <item m="1" x="2760"/>
        <item m="1" x="1917"/>
        <item m="1" x="1288"/>
        <item m="1" x="912"/>
        <item m="1" x="245"/>
        <item m="1" x="1120"/>
        <item m="1" x="796"/>
        <item m="1" x="2790"/>
        <item m="1" x="2597"/>
        <item m="1" x="152"/>
        <item m="1" x="2329"/>
        <item m="1" x="1287"/>
        <item m="1" x="243"/>
        <item m="1" x="2150"/>
        <item m="1" x="506"/>
        <item m="1" x="1144"/>
        <item m="1" x="2500"/>
        <item m="1" x="2053"/>
        <item m="1" x="1119"/>
        <item m="1" x="1965"/>
        <item m="1" x="1505"/>
        <item m="1" x="1589"/>
        <item m="1" x="1356"/>
        <item m="1" x="431"/>
        <item m="1" x="2028"/>
        <item m="1" x="2601"/>
        <item m="1" x="1597"/>
        <item m="1" x="1856"/>
        <item m="1" x="435"/>
        <item m="1" x="906"/>
        <item m="1" x="382"/>
        <item m="1" x="834"/>
        <item m="1" x="2764"/>
        <item m="1" x="1914"/>
        <item m="1" x="69"/>
        <item m="1" x="759"/>
        <item m="1" x="1968"/>
        <item m="1" x="213"/>
        <item m="1" x="368"/>
        <item m="1" x="55"/>
        <item m="1" x="2630"/>
        <item m="1" x="545"/>
        <item m="1" x="157"/>
        <item m="1" x="2535"/>
        <item m="1" x="710"/>
        <item m="1" x="2631"/>
        <item m="1" x="1591"/>
        <item m="1" x="2547"/>
        <item m="1" x="295"/>
        <item m="1" x="773"/>
        <item m="1" x="129"/>
        <item m="1" x="1193"/>
        <item m="1" x="1299"/>
        <item m="1" x="419"/>
        <item m="1" x="1957"/>
        <item m="1" x="1640"/>
        <item m="1" x="662"/>
        <item m="1" x="1197"/>
        <item m="1" x="1901"/>
        <item m="1" x="267"/>
        <item m="1" x="941"/>
        <item m="1" x="1520"/>
        <item m="1" x="1713"/>
        <item m="1" x="1050"/>
        <item m="1" x="319"/>
        <item m="1" x="2360"/>
        <item m="1" x="2294"/>
        <item m="1" x="447"/>
        <item m="1" x="2834"/>
        <item m="1" x="48"/>
        <item m="1" x="61"/>
        <item m="1" x="1754"/>
        <item m="1" x="2492"/>
        <item m="1" x="1844"/>
        <item m="1" x="1213"/>
        <item m="1" x="2534"/>
        <item m="1" x="349"/>
        <item m="1" x="1514"/>
        <item m="1" x="1105"/>
        <item m="1" x="1784"/>
        <item m="1" x="1473"/>
        <item m="1" x="1041"/>
        <item m="1" x="536"/>
        <item m="1" x="2706"/>
        <item m="1" x="1942"/>
        <item m="1" x="2531"/>
        <item m="1" x="403"/>
        <item m="1" x="589"/>
        <item m="1" x="478"/>
        <item m="1" x="1777"/>
        <item m="1" x="1878"/>
        <item m="1" x="586"/>
        <item m="1" x="2718"/>
        <item m="1" x="339"/>
        <item m="1" x="2454"/>
        <item m="1" x="2353"/>
        <item m="1" x="857"/>
        <item m="1" x="1725"/>
        <item m="1" x="2822"/>
        <item m="1" x="1005"/>
        <item m="1" x="837"/>
        <item m="1" x="2767"/>
        <item m="1" x="615"/>
        <item m="1" x="2432"/>
        <item m="1" x="1131"/>
        <item m="1" x="2830"/>
        <item m="1" x="296"/>
        <item m="1" x="72"/>
        <item m="1" x="1167"/>
        <item m="1" x="392"/>
        <item m="1" x="163"/>
        <item m="1" x="811"/>
        <item m="1" x="884"/>
        <item m="1" x="2186"/>
        <item m="1" x="170"/>
        <item m="1" x="2057"/>
        <item m="1" x="374"/>
        <item m="1" x="551"/>
        <item m="1" x="1923"/>
        <item m="1" x="1615"/>
        <item m="1" x="2354"/>
        <item m="1" x="1477"/>
        <item m="1" x="2629"/>
        <item m="1" x="2237"/>
        <item m="1" x="2582"/>
        <item m="1" x="1274"/>
        <item m="1" x="2682"/>
        <item m="1" x="1437"/>
        <item m="1" x="1892"/>
        <item m="1" x="2567"/>
        <item m="1" x="1698"/>
        <item m="1" x="2787"/>
        <item m="1" x="1400"/>
        <item m="1" x="713"/>
        <item m="1" x="1389"/>
        <item m="1" x="477"/>
        <item m="1" x="2476"/>
        <item m="1" x="2250"/>
        <item m="1" x="373"/>
        <item m="1" x="317"/>
        <item m="1" x="2779"/>
        <item m="1" x="722"/>
        <item m="1" x="2340"/>
        <item m="1" x="1660"/>
        <item m="1" x="712"/>
        <item m="1" x="1527"/>
        <item m="1" x="596"/>
        <item m="1" x="2780"/>
        <item m="1" x="1063"/>
        <item m="1" x="2183"/>
        <item m="1" x="1720"/>
        <item m="1" x="1478"/>
        <item m="1" x="156"/>
        <item m="1" x="868"/>
        <item m="1" x="2739"/>
        <item m="1" x="111"/>
        <item m="1" x="2377"/>
        <item m="1" x="541"/>
        <item m="1" x="966"/>
        <item m="1" x="309"/>
        <item m="1" x="1338"/>
        <item m="1" x="1999"/>
        <item m="1" x="1815"/>
        <item m="1" x="604"/>
        <item m="1" x="2323"/>
        <item m="1" x="2472"/>
        <item m="1" x="2235"/>
        <item m="1" x="2741"/>
        <item m="1" x="2333"/>
        <item m="1" x="164"/>
        <item m="1" x="1277"/>
        <item m="1" x="2412"/>
        <item m="1" x="1057"/>
        <item m="1" x="2192"/>
        <item m="1" x="1925"/>
        <item m="1" x="106"/>
        <item m="1" x="226"/>
        <item m="1" x="1322"/>
        <item m="1" x="2363"/>
        <item m="1" x="104"/>
        <item m="1" x="2410"/>
        <item m="1" x="1963"/>
        <item m="1" x="517"/>
        <item m="1" x="1108"/>
        <item m="1" x="1339"/>
        <item m="1" x="1920"/>
        <item m="1" x="1542"/>
        <item m="1" x="860"/>
        <item m="1" x="2666"/>
        <item m="1" x="2319"/>
        <item m="1" x="1636"/>
        <item m="1" x="882"/>
        <item m="1" x="716"/>
        <item m="1" x="1566"/>
        <item m="1" x="2345"/>
        <item m="1" x="2295"/>
        <item m="1" x="2493"/>
        <item m="1" x="1602"/>
        <item m="1" x="2594"/>
        <item m="1" x="2227"/>
        <item m="1" x="384"/>
        <item m="1" x="2049"/>
        <item m="1" x="1234"/>
        <item m="1" x="2324"/>
        <item m="1" x="1447"/>
        <item m="1" x="2811"/>
        <item m="1" x="617"/>
        <item m="1" x="1237"/>
        <item m="1" x="1808"/>
        <item m="1" x="221"/>
        <item m="1" x="894"/>
        <item m="1" x="1077"/>
        <item m="1" x="2202"/>
        <item m="1" x="2130"/>
        <item m="1" x="1136"/>
        <item m="1" x="2124"/>
        <item m="1" x="2118"/>
        <item m="1" x="2777"/>
        <item m="1" x="365"/>
        <item m="1" x="1905"/>
        <item m="1" x="1891"/>
        <item m="1" x="805"/>
        <item m="1" x="2672"/>
        <item m="1" x="135"/>
        <item m="1" x="1285"/>
        <item m="1" x="958"/>
        <item m="1" x="2255"/>
        <item m="1" x="1239"/>
        <item m="1" x="2717"/>
        <item m="1" x="870"/>
        <item m="1" x="288"/>
        <item m="1" x="422"/>
        <item m="1" x="361"/>
        <item m="1" x="960"/>
        <item m="1" x="1000"/>
        <item m="1" x="2612"/>
        <item m="1" x="1431"/>
        <item m="1" x="903"/>
        <item m="1" x="2635"/>
        <item m="1" x="2441"/>
        <item m="1" x="565"/>
        <item m="1" x="2225"/>
        <item m="1" x="1139"/>
        <item m="1" x="908"/>
        <item m="1" x="303"/>
        <item m="1" x="1585"/>
        <item m="1" x="31"/>
        <item m="1" x="987"/>
        <item m="1" x="2695"/>
        <item m="1" x="646"/>
        <item m="1" x="1510"/>
        <item m="1" x="1667"/>
        <item m="1" x="17"/>
        <item m="1" x="41"/>
        <item m="1" x="2752"/>
        <item m="1" x="1304"/>
        <item m="1" x="2566"/>
        <item m="1" x="2710"/>
        <item m="1" x="122"/>
        <item m="1" x="1492"/>
        <item m="1" x="1757"/>
        <item m="1" x="974"/>
        <item m="1" x="976"/>
        <item m="1" x="1283"/>
        <item m="1" x="77"/>
        <item m="1" x="913"/>
        <item m="1" x="1173"/>
        <item m="1" x="459"/>
        <item m="1" x="747"/>
        <item m="1" x="1382"/>
        <item m="1" x="484"/>
        <item m="1" x="2016"/>
        <item m="1" x="1096"/>
        <item m="1" x="2743"/>
        <item m="1" x="2676"/>
        <item m="1" x="1723"/>
        <item m="1" x="99"/>
        <item m="1" x="817"/>
        <item m="1" x="1871"/>
        <item m="1" x="1308"/>
        <item m="1" x="58"/>
        <item m="1" x="809"/>
        <item m="1" x="113"/>
        <item m="1" x="1711"/>
        <item m="1" x="1073"/>
        <item m="1" x="2639"/>
        <item m="1" x="2680"/>
        <item m="1" x="1670"/>
        <item m="1" x="439"/>
        <item m="1" x="1609"/>
        <item m="1" x="677"/>
        <item m="1" x="2069"/>
        <item m="1" x="2241"/>
        <item m="1" x="1110"/>
        <item m="1" x="1949"/>
        <item m="1" x="861"/>
        <item m="1" x="1482"/>
        <item m="1" x="1221"/>
        <item m="1" x="855"/>
        <item m="1" x="118"/>
        <item m="1" x="1355"/>
        <item m="1" x="2687"/>
        <item m="1" x="1060"/>
        <item m="1" x="394"/>
        <item m="1" x="1738"/>
        <item m="1" x="2489"/>
        <item m="1" x="2527"/>
        <item m="1" x="953"/>
        <item m="1" x="2499"/>
        <item m="1" x="2665"/>
        <item m="1" x="1155"/>
        <item m="1" x="1769"/>
        <item m="1" x="85"/>
        <item m="1" x="64"/>
        <item m="1" x="1775"/>
        <item m="1" x="314"/>
        <item m="1" x="485"/>
        <item m="1" x="2564"/>
        <item m="1" x="387"/>
        <item m="1" x="329"/>
        <item m="1" x="266"/>
        <item m="1" x="192"/>
        <item m="1" x="247"/>
        <item m="1" x="1578"/>
        <item m="1" x="1703"/>
        <item m="1" x="892"/>
        <item m="1" x="1780"/>
        <item m="1" x="1027"/>
        <item m="1" x="448"/>
        <item m="1" x="1442"/>
        <item m="1" x="866"/>
        <item m="1" x="1074"/>
        <item m="1" x="2728"/>
        <item m="1" x="2383"/>
        <item m="1" x="2650"/>
        <item m="1" x="1061"/>
        <item m="1" x="2187"/>
        <item m="1" x="778"/>
        <item m="1" x="2747"/>
        <item m="1" x="1043"/>
        <item m="1" x="1972"/>
        <item m="1" x="1015"/>
        <item m="1" x="521"/>
        <item m="1" x="1884"/>
        <item m="1" x="376"/>
        <item m="1" x="490"/>
        <item m="1" x="2640"/>
        <item m="1" x="2797"/>
        <item m="1" x="2084"/>
        <item m="1" x="2334"/>
        <item m="1" x="2238"/>
        <item m="1" x="1793"/>
        <item m="1" x="1612"/>
        <item m="1" x="388"/>
        <item m="1" x="495"/>
        <item m="1" x="1630"/>
        <item m="1" x="2341"/>
        <item m="1" x="2144"/>
        <item m="1" x="582"/>
        <item m="1" x="678"/>
        <item m="1" x="627"/>
        <item m="1" x="250"/>
        <item m="1" x="1595"/>
        <item m="1" x="876"/>
        <item m="1" x="1829"/>
        <item m="1" x="146"/>
        <item m="1" x="2181"/>
        <item m="1" x="2068"/>
        <item m="1" x="42"/>
        <item m="1" x="1491"/>
        <item m="1" x="2096"/>
        <item m="1" x="1632"/>
        <item m="1" x="1034"/>
        <item m="1" x="543"/>
        <item m="1" x="305"/>
        <item m="1" x="1900"/>
        <item m="1" x="400"/>
        <item m="1" x="398"/>
        <item m="1" x="945"/>
        <item m="1" x="534"/>
        <item m="1" x="1185"/>
        <item m="1" x="1863"/>
        <item m="1" x="1383"/>
        <item m="1" x="2475"/>
        <item m="1" x="674"/>
        <item m="1" x="1273"/>
        <item m="1" x="896"/>
        <item m="1" x="1906"/>
        <item m="1" x="2105"/>
        <item m="1" x="1940"/>
        <item m="1" x="1438"/>
        <item m="1" x="2416"/>
        <item m="1" x="2325"/>
        <item m="1" x="2342"/>
        <item m="1" x="1996"/>
        <item m="1" x="739"/>
        <item m="1" x="504"/>
        <item m="1" x="752"/>
        <item m="1" x="1358"/>
        <item m="1" x="763"/>
        <item m="1" x="978"/>
        <item m="1" x="865"/>
        <item m="1" x="174"/>
        <item m="1" x="955"/>
        <item m="1" x="1009"/>
        <item m="1" x="1962"/>
        <item m="1" x="2586"/>
        <item m="1" x="214"/>
        <item m="1" x="1684"/>
        <item m="1" x="588"/>
        <item m="1" x="1601"/>
        <item m="1" x="797"/>
        <item m="1" x="503"/>
        <item m="1" x="29"/>
        <item m="1" x="1498"/>
        <item m="1" x="1169"/>
        <item m="1" x="2400"/>
        <item m="1" x="1363"/>
        <item m="1" x="428"/>
        <item m="1" x="1704"/>
        <item m="1" x="25"/>
        <item m="1" x="1869"/>
        <item m="1" x="1759"/>
        <item m="1" x="158"/>
        <item m="1" x="223"/>
        <item m="1" x="1618"/>
        <item m="1" x="2224"/>
        <item m="1" x="2198"/>
        <item m="1" x="276"/>
        <item m="1" x="803"/>
        <item m="1" x="2158"/>
        <item m="1" x="2122"/>
        <item m="1" x="706"/>
        <item m="1" x="184"/>
        <item m="1" x="280"/>
        <item m="1" x="707"/>
        <item m="1" x="997"/>
        <item m="1" x="1625"/>
        <item m="1" x="1692"/>
        <item m="1" x="770"/>
        <item m="1" x="2465"/>
        <item m="1" x="986"/>
        <item m="1" x="836"/>
        <item m="1" x="70"/>
        <item m="1" x="1496"/>
        <item m="1" x="18"/>
        <item m="1" x="1054"/>
        <item m="1" x="2848"/>
        <item m="1" x="2272"/>
        <item m="1" x="992"/>
        <item m="1" x="1686"/>
        <item m="1" x="306"/>
        <item m="1" x="980"/>
        <item m="1" x="2501"/>
        <item m="1" x="1915"/>
        <item m="1" x="919"/>
        <item m="1" x="35"/>
        <item m="1" x="2182"/>
        <item m="1" x="688"/>
        <item m="1" x="2572"/>
        <item m="1" x="36"/>
        <item m="1" x="1154"/>
        <item m="1" x="1866"/>
        <item m="1" x="1658"/>
        <item m="1" x="2538"/>
        <item m="1" x="203"/>
        <item m="1" x="2215"/>
        <item m="1" x="1978"/>
        <item m="1" x="391"/>
        <item m="1" x="1973"/>
        <item m="1" x="1499"/>
        <item m="1" x="1747"/>
        <item m="1" x="1952"/>
        <item m="1" x="1177"/>
        <item m="1" x="1240"/>
        <item m="1" x="2042"/>
        <item m="1" x="1198"/>
        <item m="1" x="1333"/>
        <item m="1" x="2424"/>
        <item m="1" x="308"/>
        <item m="1" x="1313"/>
        <item m="1" x="2660"/>
        <item m="1" x="334"/>
        <item m="1" x="1148"/>
        <item m="1" x="2119"/>
        <item m="1" x="2841"/>
        <item m="1" x="2244"/>
        <item m="1" x="2312"/>
        <item m="1" x="1719"/>
        <item m="1" x="641"/>
        <item m="1" x="500"/>
        <item m="1" x="512"/>
        <item m="1" x="2109"/>
        <item m="1" x="802"/>
        <item m="1" x="552"/>
        <item m="1" x="600"/>
        <item m="1" x="2802"/>
        <item m="1" x="229"/>
        <item m="1" x="1581"/>
        <item m="1" x="2587"/>
        <item m="1" x="1348"/>
        <item m="1" x="1966"/>
        <item m="1" x="155"/>
        <item m="1" x="1919"/>
        <item m="1" x="1066"/>
        <item m="1" x="2670"/>
        <item m="1" x="1021"/>
        <item m="1" x="2257"/>
        <item m="1" x="756"/>
        <item m="1" x="1256"/>
        <item m="1" x="642"/>
        <item m="1" x="2731"/>
        <item m="1" x="1232"/>
        <item m="1" x="1471"/>
        <item m="1" x="819"/>
        <item m="1" x="792"/>
        <item m="1" x="1088"/>
        <item m="1" x="2613"/>
        <item m="1" x="1183"/>
        <item m="1" x="21"/>
        <item m="1" x="902"/>
        <item m="1" x="1344"/>
        <item m="1" x="2267"/>
        <item m="1" x="2716"/>
        <item m="1" x="369"/>
        <item m="1" x="1888"/>
        <item m="1" x="2735"/>
        <item m="1" x="1817"/>
        <item m="1" x="1820"/>
        <item m="1" x="2376"/>
        <item m="1" x="1020"/>
        <item m="1" x="2160"/>
        <item m="1" x="473"/>
        <item m="1" x="1809"/>
        <item m="1" x="421"/>
        <item m="1" x="2827"/>
        <item m="1" x="1334"/>
        <item m="1" x="1526"/>
        <item m="1" x="2243"/>
        <item m="1" x="1268"/>
        <item m="1" x="781"/>
        <item m="1" x="1114"/>
        <item m="1" x="1621"/>
        <item m="1" x="2351"/>
        <item m="1" x="842"/>
        <item m="1" x="1854"/>
        <item m="1" x="407"/>
        <item m="1" x="1217"/>
        <item m="1" x="1561"/>
        <item m="1" x="2545"/>
        <item m="1" x="1528"/>
        <item m="1" x="1204"/>
        <item m="1" x="2101"/>
        <item m="1" x="2292"/>
        <item m="1" x="1603"/>
        <item m="1" x="696"/>
        <item m="1" x="1503"/>
        <item m="1" x="2347"/>
        <item m="1" x="2480"/>
        <item m="1" x="186"/>
        <item m="1" x="1309"/>
        <item m="1" x="1052"/>
        <item m="1" x="557"/>
        <item m="1" x="1714"/>
        <item m="1" x="690"/>
        <item m="1" x="320"/>
        <item m="1" x="1302"/>
        <item m="1" x="1739"/>
        <item m="1" x="1753"/>
        <item m="1" x="1388"/>
        <item m="1" x="2320"/>
        <item m="1" x="651"/>
        <item m="1" x="614"/>
        <item m="1" x="1818"/>
        <item m="1" x="2754"/>
        <item m="1" x="1461"/>
        <item m="1" x="899"/>
        <item m="1" x="2659"/>
        <item m="1" x="2819"/>
        <item m="1" x="33"/>
        <item m="1" x="1576"/>
        <item m="1" x="2368"/>
        <item m="1" x="239"/>
        <item m="1" x="647"/>
        <item m="1" x="1095"/>
        <item m="1" x="1328"/>
        <item m="1" x="816"/>
        <item m="1" x="2142"/>
        <item m="1" x="1929"/>
        <item m="1" x="2092"/>
        <item m="1" x="1248"/>
        <item m="1" x="2179"/>
        <item m="1" x="670"/>
        <item m="1" x="2098"/>
        <item m="1" x="1768"/>
        <item m="1" x="1691"/>
        <item m="1" x="261"/>
        <item m="1" x="1855"/>
        <item m="1" x="1278"/>
        <item m="1" x="1450"/>
        <item m="1" x="2422"/>
        <item m="1" x="2600"/>
        <item m="1" x="2037"/>
        <item m="1" x="1958"/>
        <item m="1" x="824"/>
        <item m="1" x="281"/>
        <item m="1" x="1689"/>
        <item m="1" x="692"/>
        <item m="1" x="2646"/>
        <item m="1" x="2625"/>
        <item m="1" x="1694"/>
        <item m="1" x="2836"/>
        <item m="1" x="1161"/>
        <item m="1" x="1970"/>
        <item m="1" x="2396"/>
        <item m="1" x="1235"/>
        <item m="1" x="1944"/>
        <item m="1" x="2168"/>
        <item m="1" x="2296"/>
        <item m="1" x="362"/>
        <item m="1" x="2713"/>
        <item m="1" x="2229"/>
        <item m="1" x="1531"/>
        <item m="1" x="2568"/>
        <item m="1" x="185"/>
        <item m="1" x="2199"/>
        <item m="1" x="471"/>
        <item m="1" x="1407"/>
        <item m="1" x="66"/>
        <item m="1" x="610"/>
        <item m="1" x="669"/>
        <item m="1" x="2478"/>
        <item m="1" x="935"/>
        <item m="1" x="191"/>
        <item m="1" x="1959"/>
        <item m="1" x="1323"/>
        <item m="1" x="498"/>
        <item m="1" x="886"/>
        <item m="1" x="2254"/>
        <item m="1" x="325"/>
        <item m="1" x="1696"/>
        <item m="1" x="1938"/>
        <item m="1" x="1330"/>
        <item m="1" x="1190"/>
        <item m="1" x="2112"/>
        <item m="1" x="2494"/>
        <item m="1" x="574"/>
        <item m="1" x="1910"/>
        <item m="1" x="199"/>
        <item m="1" x="918"/>
        <item m="1" x="683"/>
        <item m="1" x="107"/>
        <item m="1" x="1487"/>
        <item m="1" x="1773"/>
        <item m="1" x="1513"/>
        <item m="1" x="1321"/>
        <item m="1" x="1425"/>
        <item m="1" x="1916"/>
        <item m="1" x="830"/>
        <item m="1" x="1649"/>
        <item m="1" x="1291"/>
        <item m="1" x="1699"/>
        <item m="1" x="2786"/>
        <item m="1" x="2756"/>
        <item m="1" x="1140"/>
        <item m="1" x="661"/>
        <item m="1" x="268"/>
        <item m="1" x="1315"/>
        <item m="1" x="94"/>
        <item m="1" x="1094"/>
        <item m="1" x="2730"/>
        <item m="1" x="1018"/>
        <item m="1" x="1948"/>
        <item m="1" x="601"/>
        <item m="1" x="1939"/>
        <item m="1" x="1311"/>
        <item m="1" x="633"/>
        <item m="1" x="248"/>
        <item m="1" x="20"/>
        <item m="1" x="1697"/>
        <item m="1" x="1035"/>
        <item m="1" x="1756"/>
        <item m="1" x="1186"/>
        <item m="1" x="1577"/>
        <item m="1" x="2276"/>
        <item m="1" x="2555"/>
        <item m="1" x="390"/>
        <item m="1" x="2549"/>
        <item m="1" x="2536"/>
        <item m="1" x="2442"/>
        <item m="1" x="62"/>
        <item m="1" x="486"/>
        <item m="1" x="2502"/>
        <item m="1" x="2414"/>
        <item m="1" x="150"/>
        <item m="1" x="1241"/>
        <item m="1" x="1345"/>
        <item m="1" x="1414"/>
        <item m="1" x="1392"/>
        <item m="1" x="2768"/>
        <item m="1" x="522"/>
        <item m="1" x="643"/>
        <item m="1" x="2523"/>
        <item m="1" x="1024"/>
        <item m="1" x="981"/>
        <item m="1" x="2584"/>
        <item m="1" x="2060"/>
        <item m="1" x="1019"/>
        <item m="1" x="2220"/>
        <item m="1" x="2751"/>
        <item m="1" x="531"/>
        <item m="1" x="714"/>
        <item m="1" x="1693"/>
        <item m="1" x="2344"/>
        <item m="1" x="2604"/>
        <item m="1" x="2778"/>
        <item m="1" x="2388"/>
        <item m="1" x="2223"/>
        <item m="1" x="1419"/>
        <item m="1" x="585"/>
        <item m="1" x="2178"/>
        <item m="1" x="2152"/>
        <item m="1" x="1051"/>
        <item m="1" x="1825"/>
        <item m="1" x="404"/>
        <item m="1" x="2654"/>
        <item m="1" x="1843"/>
        <item m="1" x="1732"/>
        <item m="1" x="464"/>
        <item m="1" x="1715"/>
        <item m="1" x="1554"/>
        <item m="1" x="1420"/>
        <item m="1" x="2371"/>
        <item m="1" x="948"/>
        <item m="1" x="2516"/>
        <item m="1" x="1416"/>
        <item m="1" x="1223"/>
        <item m="1" x="151"/>
        <item m="1" x="801"/>
        <item m="1" x="1222"/>
        <item m="1" x="2560"/>
        <item m="1" x="148"/>
        <item m="1" x="1666"/>
        <item m="1" x="793"/>
        <item m="1" x="703"/>
        <item m="1" x="890"/>
        <item m="1" x="1750"/>
        <item m="1" x="1785"/>
        <item m="1" x="1813"/>
        <item m="1" x="476"/>
        <item m="1" x="998"/>
        <item m="1" x="946"/>
        <item m="1" x="2487"/>
        <item m="1" x="2291"/>
        <item m="1" x="241"/>
        <item m="1" x="172"/>
        <item m="1" x="914"/>
        <item m="1" x="1191"/>
        <item m="1" x="1353"/>
        <item m="1" x="2171"/>
        <item m="1" x="743"/>
        <item m="1" x="304"/>
        <item m="1" x="1662"/>
        <item m="1" x="40"/>
        <item m="1" x="1262"/>
        <item m="1" x="1643"/>
        <item m="1" x="1802"/>
        <item m="1" x="451"/>
        <item m="1" x="1931"/>
        <item m="1" x="546"/>
        <item m="1" x="563"/>
        <item m="1" x="2447"/>
        <item m="1" x="1731"/>
        <item m="1" x="786"/>
        <item m="1" x="348"/>
        <item m="1" x="2311"/>
        <item m="1" x="2498"/>
        <item m="1" x="16"/>
        <item m="1" x="2433"/>
        <item m="1" x="2430"/>
        <item m="1" x="728"/>
        <item m="1" x="441"/>
        <item m="1" x="2678"/>
        <item m="1" x="744"/>
        <item m="1" x="1801"/>
        <item m="1" x="2804"/>
        <item m="1" x="2632"/>
        <item m="1" x="1975"/>
        <item m="1" x="2273"/>
        <item m="1" x="1384"/>
        <item m="1" x="1488"/>
        <item m="1" x="1495"/>
        <item m="1" x="2287"/>
        <item m="1" x="1055"/>
        <item m="1" x="204"/>
        <item m="1" x="2407"/>
        <item m="1" x="2608"/>
        <item m="1" x="1654"/>
        <item m="1" x="2753"/>
        <item m="1" x="2226"/>
        <item m="1" x="622"/>
        <item m="1" x="957"/>
        <item m="1" x="378"/>
        <item m="1" x="1879"/>
        <item m="1" x="1265"/>
        <item m="1" x="2664"/>
        <item m="1" x="259"/>
        <item m="1" x="1129"/>
        <item m="1" x="2020"/>
        <item m="1" x="559"/>
        <item m="1" x="1669"/>
        <item x="0"/>
        <item x="5"/>
        <item m="1" x="2259"/>
        <item m="1" x="989"/>
        <item m="1" x="735"/>
        <item m="1" x="658"/>
        <item m="1" x="1980"/>
        <item m="1" x="1316"/>
        <item m="1" x="2605"/>
        <item m="1" x="1078"/>
        <item m="1" x="932"/>
        <item m="1" x="1635"/>
        <item m="1" x="2095"/>
        <item m="1" x="2540"/>
        <item m="1" x="2264"/>
        <item m="1" x="829"/>
        <item m="1" x="1229"/>
        <item m="1" x="2035"/>
        <item m="1" x="1098"/>
        <item m="1" x="1710"/>
        <item m="1" x="1661"/>
        <item m="1" x="2275"/>
        <item m="1" x="1295"/>
        <item m="1" x="1641"/>
        <item m="1" x="1991"/>
        <item m="1" x="753"/>
        <item m="1" x="2094"/>
        <item m="1" x="2521"/>
        <item m="1" x="1189"/>
        <item m="1" x="924"/>
        <item m="1" x="2634"/>
        <item m="1" x="2645"/>
        <item m="1" x="88"/>
        <item m="1" x="904"/>
        <item m="1" x="2490"/>
        <item m="1" x="639"/>
        <item m="1" x="2644"/>
        <item m="1" x="2796"/>
        <item m="1" x="2373"/>
        <item m="1" x="193"/>
        <item m="1" x="1742"/>
        <item m="1" x="578"/>
        <item m="1" x="1596"/>
        <item m="1" x="1064"/>
        <item m="1" x="2283"/>
        <item m="1" x="1885"/>
        <item m="1" x="1439"/>
        <item m="1" x="453"/>
        <item m="1" x="2307"/>
        <item m="1" x="1469"/>
        <item m="1" x="1521"/>
        <item m="1" x="1153"/>
        <item m="1" x="187"/>
        <item m="1" x="1100"/>
        <item m="1" x="910"/>
        <item m="1" x="2439"/>
        <item m="1" x="282"/>
        <item m="1" x="2302"/>
        <item m="1" x="14"/>
        <item m="1" x="2471"/>
        <item m="1" x="493"/>
        <item m="1" x="2366"/>
        <item m="1" x="1574"/>
        <item m="1" x="2748"/>
        <item m="1" x="393"/>
        <item m="1" x="519"/>
        <item m="1" x="764"/>
        <item m="1" x="1857"/>
        <item m="1" x="2375"/>
        <item m="1" x="217"/>
        <item m="1" x="1398"/>
        <item m="1" x="2669"/>
        <item m="1" x="1483"/>
        <item m="1" x="205"/>
        <item m="1" x="2297"/>
        <item m="1" x="461"/>
        <item m="1" x="921"/>
        <item m="1" x="2845"/>
        <item m="1" x="2391"/>
        <item m="1" x="777"/>
        <item m="1" x="718"/>
        <item m="1" x="2190"/>
        <item m="1" x="2733"/>
        <item m="1" x="1730"/>
        <item m="1" x="2755"/>
        <item m="1" x="452"/>
        <item m="1" x="406"/>
        <item m="1" x="2723"/>
        <item m="1" x="1033"/>
        <item m="1" x="1638"/>
        <item m="1" x="779"/>
        <item m="1" x="2774"/>
        <item m="1" x="2823"/>
        <item m="1" x="2261"/>
        <item m="1" x="1281"/>
        <item m="1" x="2147"/>
        <item m="1" x="2712"/>
        <item m="1" x="2011"/>
        <item m="1" x="2246"/>
        <item m="1" x="1327"/>
        <item m="1" x="2561"/>
        <item m="1" x="502"/>
        <item m="1" x="2103"/>
        <item m="1" x="1986"/>
        <item m="1" x="481"/>
        <item m="1" x="1351"/>
        <item m="1" x="1386"/>
        <item m="1" x="2384"/>
        <item m="1" x="1724"/>
        <item m="1" x="529"/>
        <item m="1" x="795"/>
        <item m="1" x="2146"/>
        <item m="1" x="2313"/>
        <item m="1" x="1011"/>
        <item m="1" x="2093"/>
        <item m="1" x="2589"/>
        <item m="1" x="1776"/>
        <item m="1" x="700"/>
        <item m="1" x="2003"/>
        <item m="1" x="372"/>
        <item m="1" x="1092"/>
        <item m="1" x="1200"/>
        <item m="1" x="2346"/>
        <item m="1" x="1918"/>
        <item m="1" x="30"/>
        <item m="1" x="879"/>
        <item m="1" x="930"/>
        <item m="1" x="56"/>
        <item m="1" x="1814"/>
        <item m="1" x="444"/>
        <item m="1" x="1967"/>
        <item m="1" x="1017"/>
        <item m="1" x="973"/>
        <item m="1" x="775"/>
        <item m="1" x="1455"/>
        <item m="1" x="1405"/>
        <item m="1" x="2583"/>
        <item m="1" x="2683"/>
        <item m="1" x="358"/>
        <item m="1" x="1072"/>
        <item m="1" x="1847"/>
        <item m="1" x="2185"/>
        <item m="1" x="1318"/>
        <item m="1" x="1207"/>
        <item m="1" x="396"/>
        <item m="1" x="278"/>
        <item m="1" x="2015"/>
        <item m="1" x="2157"/>
        <item m="1" x="1409"/>
        <item m="1" x="1359"/>
        <item m="1" x="594"/>
        <item m="1" x="1500"/>
        <item m="1" x="2798"/>
        <item m="1" x="2615"/>
        <item m="1" x="2769"/>
        <item m="1" x="2552"/>
        <item m="1" x="1142"/>
        <item m="1" x="134"/>
        <item m="1" x="1472"/>
        <item m="1" x="1644"/>
        <item m="1" x="1246"/>
        <item m="1" x="1560"/>
        <item m="1" x="1194"/>
        <item m="1" x="2304"/>
        <item m="1" x="1432"/>
        <item m="1" x="1954"/>
        <item m="1" x="2348"/>
        <item m="1" x="2479"/>
        <item m="1" x="2123"/>
        <item m="1" x="95"/>
        <item m="1" x="1489"/>
        <item m="1" x="1674"/>
        <item m="1" x="1130"/>
        <item m="1" x="1549"/>
        <item m="1" x="844"/>
        <item m="1" x="2127"/>
        <item m="1" x="2570"/>
        <item m="1" x="1156"/>
        <item m="1" x="880"/>
        <item m="1" x="555"/>
        <item m="1" x="823"/>
        <item m="1" x="1672"/>
        <item m="1" x="2278"/>
        <item m="1" x="356"/>
        <item m="1" x="176"/>
        <item m="1" x="1267"/>
        <item m="1" x="302"/>
        <item m="1" x="1623"/>
        <item m="1" x="1464"/>
        <item m="1" x="2055"/>
        <item m="1" x="672"/>
        <item m="1" x="2108"/>
        <item m="1" x="2457"/>
        <item m="1" x="2379"/>
        <item m="1" x="1961"/>
        <item m="1" x="721"/>
        <item m="1" x="2213"/>
        <item m="1" x="1628"/>
        <item m="1" x="2289"/>
        <item m="1" x="2443"/>
        <item m="1" x="1317"/>
        <item m="1" x="2155"/>
        <item m="1" x="15"/>
        <item m="1" x="2141"/>
        <item m="1" x="2051"/>
        <item m="1" x="950"/>
        <item m="1" x="1946"/>
        <item m="1" x="2592"/>
        <item m="1" x="1040"/>
        <item m="1" x="511"/>
        <item m="1" x="2590"/>
        <item m="1" x="2134"/>
        <item m="1" x="383"/>
        <item m="1" x="1758"/>
        <item m="1" x="1452"/>
        <item m="1" x="2303"/>
        <item m="1" x="44"/>
        <item m="1" x="524"/>
        <item m="1" x="86"/>
        <item m="1" x="2622"/>
        <item m="1" x="1850"/>
        <item m="1" x="1904"/>
        <item m="1" x="2280"/>
        <item m="1" x="46"/>
        <item m="1" x="1079"/>
        <item m="1" x="619"/>
        <item m="1" x="2539"/>
        <item m="1" x="236"/>
        <item m="1" x="2209"/>
        <item m="1" x="569"/>
        <item m="1" x="264"/>
        <item m="1" x="2298"/>
        <item m="1" x="1743"/>
        <item m="1" x="2652"/>
        <item m="1" x="933"/>
        <item m="1" x="1509"/>
        <item m="1" x="2689"/>
        <item m="1" x="2799"/>
        <item m="1" x="727"/>
        <item m="1" x="2090"/>
        <item m="1" x="1651"/>
        <item m="1" x="841"/>
        <item m="1" x="1626"/>
        <item m="1" x="757"/>
        <item m="1" x="1512"/>
        <item m="1" x="2722"/>
        <item m="1" x="2745"/>
        <item m="1" x="1907"/>
        <item m="1" x="1310"/>
        <item m="1" x="776"/>
        <item m="1" x="2736"/>
        <item m="1" x="1352"/>
        <item m="1" x="1109"/>
        <item m="1" x="1598"/>
        <item m="1" x="2293"/>
        <item m="1" x="1164"/>
        <item m="1" x="2005"/>
        <item m="1" x="2001"/>
        <item m="1" x="2553"/>
        <item m="1" x="2838"/>
        <item m="1" x="2470"/>
        <item m="1" x="1459"/>
        <item m="1" x="1671"/>
        <item m="1" x="2299"/>
        <item m="1" x="2100"/>
        <item m="1" x="2691"/>
        <item m="1" x="839"/>
        <item m="1" x="1201"/>
        <item m="1" x="2703"/>
        <item m="1" x="962"/>
        <item m="1" x="548"/>
        <item x="4"/>
        <item m="1" x="1444"/>
        <item m="1" x="501"/>
        <item m="1" x="598"/>
        <item m="1" x="335"/>
        <item m="1" x="1994"/>
        <item m="1" x="2423"/>
        <item m="1" x="2230"/>
        <item m="1" x="416"/>
        <item m="1" x="2017"/>
        <item m="1" x="1023"/>
        <item m="1" x="1508"/>
        <item m="1" x="1127"/>
        <item m="1" x="1497"/>
        <item m="1" x="1786"/>
        <item m="1" x="873"/>
        <item m="1" x="2018"/>
        <item m="1" x="1665"/>
        <item m="1" x="1219"/>
        <item m="1" x="995"/>
        <item m="1" x="694"/>
        <item m="1" x="1257"/>
        <item m="1" x="634"/>
        <item m="1" x="2210"/>
        <item m="1" x="432"/>
        <item m="1" x="380"/>
        <item m="1" x="76"/>
        <item m="1" x="209"/>
        <item m="1" x="285"/>
        <item m="1" x="1779"/>
        <item m="1" x="2073"/>
        <item m="1" x="657"/>
        <item m="1" x="2081"/>
        <item m="1" x="1305"/>
        <item m="1" x="137"/>
        <item m="1" x="1737"/>
        <item m="1" x="863"/>
        <item m="1" x="2725"/>
        <item m="1" x="2176"/>
        <item m="1" x="1894"/>
        <item m="1" x="2727"/>
        <item m="1" x="898"/>
        <item m="1" x="2417"/>
        <item m="1" x="457"/>
        <item m="1" x="1987"/>
        <item m="1" x="2580"/>
        <item m="1" x="2099"/>
        <item m="1" x="1932"/>
        <item m="1" x="1536"/>
        <item m="1" x="1231"/>
        <item m="1" x="2114"/>
        <item m="1" x="705"/>
        <item m="1" x="2817"/>
        <item m="1" x="2762"/>
        <item m="1" x="1642"/>
        <item m="1" x="1067"/>
        <item m="1" x="577"/>
        <item m="1" x="2445"/>
        <item m="1" x="799"/>
        <item m="1" x="1539"/>
        <item m="1" x="1740"/>
        <item m="1" x="284"/>
        <item m="1" x="883"/>
        <item m="1" x="1631"/>
        <item m="1" x="1031"/>
        <item m="1" x="2258"/>
        <item m="1" x="331"/>
        <item m="1" x="49"/>
        <item m="1" x="73"/>
        <item m="1" x="847"/>
        <item m="1" x="2265"/>
        <item m="1" x="1378"/>
        <item m="1" x="1969"/>
        <item m="1" x="1068"/>
        <item m="1" x="679"/>
        <item m="1" x="1523"/>
        <item m="1" x="2602"/>
        <item m="1" x="1504"/>
        <item m="1" x="1652"/>
        <item m="1" x="2700"/>
        <item m="1" x="195"/>
        <item m="1" x="2409"/>
        <item m="1" x="273"/>
        <item m="1" x="1881"/>
        <item m="1" x="1282"/>
        <item m="1" x="625"/>
        <item m="1" x="54"/>
        <item m="1" x="1515"/>
        <item m="1" x="1254"/>
        <item m="1" x="572"/>
        <item m="1" x="1397"/>
        <item m="1" x="1434"/>
        <item m="1" x="682"/>
        <item m="1" x="413"/>
        <item m="1" x="741"/>
        <item m="1" x="1876"/>
        <item m="1" x="1620"/>
        <item m="1" x="915"/>
        <item m="1" x="1908"/>
        <item m="1" x="2256"/>
        <item m="1" x="1276"/>
        <item m="1" x="2040"/>
        <item m="1" x="1782"/>
        <item m="1" x="663"/>
        <item m="1" x="13"/>
        <item m="1" x="689"/>
        <item m="1" x="2331"/>
        <item m="1" x="2071"/>
        <item m="1" x="315"/>
        <item m="1" x="758"/>
        <item m="1" x="1296"/>
        <item m="1" x="575"/>
        <item m="1" x="2395"/>
        <item m="1" x="482"/>
        <item m="1" x="167"/>
        <item m="1" x="2270"/>
        <item m="1" x="2061"/>
        <item m="1" x="2469"/>
        <item m="1" x="814"/>
        <item m="1" x="2239"/>
        <item m="1" x="665"/>
        <item m="1" x="1292"/>
        <item m="1" x="1465"/>
        <item m="1" x="1326"/>
        <item m="1" x="1680"/>
        <item m="1" x="138"/>
        <item m="1" x="509"/>
        <item m="1" x="2474"/>
        <item m="1" x="2842"/>
        <item m="1" x="2170"/>
        <item m="1" x="754"/>
        <item m="1" x="2374"/>
        <item m="1" x="141"/>
        <item m="1" x="1387"/>
        <item m="1" x="2408"/>
        <item m="1" x="2269"/>
        <item m="1" x="745"/>
        <item m="1" x="638"/>
        <item m="1" x="1121"/>
        <item m="1" x="1399"/>
        <item m="1" x="450"/>
        <item m="1" x="2286"/>
        <item m="1" x="2438"/>
        <item m="1" x="2788"/>
        <item m="1" x="768"/>
        <item m="1" x="1394"/>
        <item m="1" x="1873"/>
        <item m="1" x="812"/>
        <item m="1" x="2358"/>
        <item m="1" x="2200"/>
        <item m="1" x="1493"/>
        <item m="1" x="2440"/>
        <item m="1" x="1224"/>
        <item m="1" x="2705"/>
        <item m="1" x="1552"/>
        <item m="1" x="2714"/>
        <item m="1" x="1440"/>
        <item m="1" x="1366"/>
        <item m="1" x="2033"/>
        <item m="1" x="1456"/>
        <item m="1" x="345"/>
        <item m="1" x="1174"/>
        <item m="1" x="1774"/>
        <item m="1" x="1413"/>
        <item m="1" x="2047"/>
        <item m="1" x="1646"/>
        <item m="1" x="2361"/>
        <item m="1" x="2089"/>
        <item m="1" x="434"/>
        <item m="1" x="429"/>
        <item m="1" x="1036"/>
        <item m="1" x="656"/>
        <item m="1" x="2526"/>
        <item m="1" x="1165"/>
        <item m="1" x="2453"/>
        <item m="1" x="1771"/>
        <item m="1" x="782"/>
        <item m="1" x="1518"/>
        <item m="1" x="525"/>
        <item m="1" x="2380"/>
        <item m="1" x="1081"/>
        <item m="1" x="655"/>
        <item m="1" x="2603"/>
        <item m="1" x="2846"/>
        <item m="1" x="698"/>
        <item m="1" x="516"/>
        <item m="1" x="1058"/>
        <item m="1" x="131"/>
        <item m="1" x="767"/>
        <item m="1" x="1253"/>
        <item m="1" x="994"/>
        <item m="1" x="386"/>
        <item m="1" x="1868"/>
        <item m="1" x="1026"/>
        <item m="1" x="1550"/>
        <item m="1" x="1679"/>
        <item m="1" x="2766"/>
        <item m="1" x="2763"/>
        <item m="1" x="2434"/>
        <item m="1" x="2251"/>
        <item m="1" x="1084"/>
        <item m="1" x="2282"/>
        <item m="1" x="1401"/>
        <item m="1" x="2427"/>
        <item m="1" x="1579"/>
        <item m="1" x="2455"/>
        <item m="1" x="115"/>
        <item m="1" x="1124"/>
        <item m="1" x="1860"/>
        <item m="1" x="2614"/>
        <item m="1" x="2831"/>
        <item m="1" x="2610"/>
        <item m="1" x="2513"/>
        <item m="1" x="269"/>
        <item m="1" x="2591"/>
        <item m="1" x="178"/>
        <item m="1" x="2462"/>
        <item m="1" x="1004"/>
        <item m="1" x="2525"/>
        <item m="1" x="81"/>
        <item m="1" x="425"/>
        <item m="1" x="2520"/>
        <item m="1" x="2153"/>
        <item m="1" x="168"/>
        <item m="1" x="1214"/>
        <item m="1" x="1113"/>
        <item m="1" x="1490"/>
        <item m="1" x="664"/>
        <item m="1" x="2163"/>
        <item m="1" x="2757"/>
        <item m="1" x="2120"/>
        <item m="1" x="785"/>
        <item m="1" x="850"/>
        <item m="1" x="1006"/>
        <item m="1" x="1909"/>
        <item m="1" x="1494"/>
        <item m="1" x="2159"/>
        <item m="1" x="1263"/>
        <item m="1" x="127"/>
        <item m="1" x="867"/>
        <item m="1" x="1208"/>
        <item m="1" x="316"/>
        <item m="1" x="1047"/>
        <item m="1" x="1845"/>
        <item m="1" x="1864"/>
        <item m="1" x="630"/>
        <item m="1" x="144"/>
        <item m="1" x="232"/>
        <item m="1" x="1798"/>
        <item m="1" x="153"/>
        <item m="1" x="1614"/>
        <item m="1" x="1093"/>
        <item m="1" x="1125"/>
        <item m="1" x="1594"/>
        <item m="1" x="530"/>
        <item m="1" x="2151"/>
        <item m="1" x="1789"/>
        <item m="1" x="2115"/>
        <item m="1" x="1899"/>
        <item m="1" x="1974"/>
        <item m="1" x="584"/>
        <item m="1" x="494"/>
        <item m="1" x="2201"/>
        <item m="1" x="1145"/>
        <item m="1" x="549"/>
        <item m="1" x="2444"/>
        <item m="1" x="79"/>
        <item m="1" x="1889"/>
        <item m="1" x="1083"/>
        <item m="1" x="194"/>
        <item m="1" x="1374"/>
        <item m="1" x="1300"/>
        <item m="1" x="240"/>
        <item m="1" x="909"/>
        <item m="1" x="10"/>
        <item m="1" x="772"/>
        <item m="1" x="346"/>
        <item m="1" x="2058"/>
        <item m="1" x="114"/>
        <item m="1" x="1877"/>
        <item m="1" x="632"/>
        <item m="1" x="2551"/>
        <item m="1" x="353"/>
        <item m="1" x="472"/>
        <item m="1" x="949"/>
        <item m="1" x="528"/>
        <item m="1" x="2025"/>
        <item m="1" x="599"/>
        <item m="1" x="833"/>
        <item m="1" x="487"/>
        <item m="1" x="1797"/>
        <item m="1" x="1451"/>
        <item m="1" x="2661"/>
        <item m="1" x="91"/>
        <item m="1" x="621"/>
        <item m="1" x="2459"/>
        <item m="1" x="370"/>
        <item m="1" x="179"/>
        <item m="1" x="1683"/>
        <item m="1" x="145"/>
        <item m="1" x="1718"/>
        <item m="1" x="1930"/>
        <item m="1" x="1839"/>
        <item m="1" x="736"/>
        <item m="1" x="53"/>
        <item m="1" x="1404"/>
        <item m="1" x="1890"/>
        <item m="1" x="1403"/>
        <item m="1" x="827"/>
        <item m="1" x="2701"/>
        <item m="1" x="1824"/>
        <item m="1" x="970"/>
        <item m="1" x="515"/>
        <item m="1" x="410"/>
        <item m="1" x="2742"/>
        <item m="1" x="1342"/>
        <item m="1" x="437"/>
        <item m="1" x="538"/>
        <item m="1" x="1393"/>
        <item m="1" x="1266"/>
        <item m="1" x="684"/>
        <item m="1" x="742"/>
        <item m="1" x="499"/>
        <item m="1" x="1157"/>
        <item m="1" x="788"/>
        <item m="1" x="2219"/>
        <item m="1" x="853"/>
        <item m="1" x="2450"/>
        <item m="1" x="869"/>
        <item m="1" x="1280"/>
        <item m="1" x="1924"/>
        <item m="1" x="246"/>
        <item m="1" x="895"/>
        <item m="1" x="1044"/>
        <item m="1" x="462"/>
        <item m="1" x="654"/>
        <item m="1" x="216"/>
        <item m="1" x="1608"/>
        <item m="1" x="1412"/>
        <item m="1" x="635"/>
        <item m="1" x="2544"/>
        <item m="1" x="2673"/>
        <item m="1" x="2041"/>
        <item m="1" x="2381"/>
        <item m="1" x="2013"/>
        <item m="1" x="1408"/>
        <item m="1" x="740"/>
        <item m="1" x="1936"/>
        <item m="1" x="1249"/>
        <item m="1" x="996"/>
        <item m="1" x="2372"/>
        <item m="1" x="1396"/>
        <item m="1" x="2065"/>
        <item m="1" x="1663"/>
        <item m="1" x="1025"/>
        <item m="1" x="2595"/>
        <item m="1" x="2139"/>
        <item m="1" x="1220"/>
        <item m="1" x="1582"/>
        <item m="1" x="1178"/>
        <item m="1" x="2657"/>
        <item m="1" x="327"/>
        <item m="1" x="2162"/>
        <item m="1" x="207"/>
        <item m="1" x="849"/>
        <item m="1" x="2651"/>
        <item m="1" x="2685"/>
        <item m="1" x="964"/>
        <item m="1" x="815"/>
        <item m="1" x="1141"/>
        <item x="3"/>
        <item m="1" x="344"/>
        <item m="1" x="1332"/>
        <item m="1" x="916"/>
        <item m="1" x="650"/>
        <item m="1" x="751"/>
        <item m="1" x="357"/>
        <item m="1" x="558"/>
        <item m="1" x="1264"/>
        <item m="1" x="2611"/>
        <item m="1" x="1546"/>
        <item m="1" x="2164"/>
        <item m="1" x="608"/>
        <item m="1" x="2252"/>
        <item m="1" x="2401"/>
        <item m="1" x="1791"/>
        <item m="1" x="695"/>
        <item m="1" x="2330"/>
        <item m="1" x="1767"/>
        <item m="1" x="1236"/>
        <item m="1" x="2056"/>
        <item m="1" x="2794"/>
        <item m="1" x="2305"/>
        <item m="1" x="1211"/>
        <item m="1" x="510"/>
        <item m="1" x="1851"/>
        <item m="1" x="1324"/>
        <item m="1" x="2233"/>
        <item m="1" x="1927"/>
        <item m="1" x="1112"/>
        <item m="1" x="848"/>
        <item m="1" x="225"/>
        <item m="1" x="87"/>
        <item m="1" x="691"/>
        <item m="1" x="889"/>
        <item m="1" x="681"/>
        <item m="1" x="2688"/>
        <item m="1" x="2681"/>
        <item m="1" x="1997"/>
        <item m="1" x="2738"/>
        <item m="1" x="312"/>
        <item m="1" x="2357"/>
        <item m="1" x="653"/>
        <item m="1" x="2355"/>
        <item m="1" x="1792"/>
        <item m="1" x="2044"/>
        <item m="1" x="126"/>
        <item m="1" x="307"/>
        <item m="1" x="97"/>
        <item m="1" x="550"/>
        <item m="1" x="1151"/>
        <item m="1" x="2022"/>
        <item m="1" x="1976"/>
        <item m="1" x="1913"/>
        <item m="1" x="2421"/>
        <item m="1" x="366"/>
        <item m="1" x="2077"/>
        <item m="1" x="1369"/>
        <item m="1" x="1811"/>
        <item m="1" x="2091"/>
        <item m="1" x="1524"/>
        <item m="1" x="2772"/>
        <item m="1" x="1435"/>
        <item m="1" x="1762"/>
        <item m="1" x="937"/>
        <item m="1" x="379"/>
        <item m="1" x="231"/>
        <item m="1" x="1751"/>
        <item m="1" x="371"/>
        <item m="1" x="1872"/>
        <item m="1" x="423"/>
        <item m="1" x="1637"/>
        <item m="1" x="1357"/>
        <item m="1" x="648"/>
        <item m="1" x="2389"/>
        <item m="1" x="1816"/>
        <item m="1" x="2306"/>
        <item m="1" x="2385"/>
        <item m="1" x="1466"/>
        <item m="1" x="649"/>
        <item m="1" x="645"/>
        <item m="1" x="2116"/>
        <item m="1" x="258"/>
        <item m="1" x="2776"/>
        <item m="1" x="965"/>
        <item m="1" x="583"/>
        <item m="1" x="1075"/>
        <item m="1" x="228"/>
        <item m="1" x="189"/>
        <item m="1" x="991"/>
        <item m="1" x="1865"/>
        <item m="1" x="1454"/>
        <item m="1" x="83"/>
        <item m="1" x="676"/>
        <item m="1" x="212"/>
        <item m="1" x="2288"/>
        <item m="1" x="418"/>
        <item m="1" x="2565"/>
        <item m="1" x="1648"/>
        <item m="1" x="2436"/>
        <item m="1" x="1346"/>
        <item m="1" x="1806"/>
        <item m="1" x="2483"/>
        <item m="1" x="93"/>
        <item m="1" x="2694"/>
        <item m="1" x="2782"/>
        <item m="1" x="2211"/>
        <item m="1" x="133"/>
        <item m="1" x="993"/>
        <item m="1" x="2507"/>
        <item m="1" x="1859"/>
        <item m="1" x="505"/>
        <item m="1" x="2076"/>
        <item m="1" x="2087"/>
        <item m="1" x="1922"/>
        <item m="1" x="1794"/>
        <item m="1" x="173"/>
        <item m="1" x="2014"/>
        <item m="1" x="343"/>
        <item m="1" x="1242"/>
        <item m="1" x="606"/>
        <item m="1" x="2832"/>
        <item m="1" x="2399"/>
        <item m="1" x="715"/>
        <item m="1" x="67"/>
        <item m="1" x="2637"/>
        <item m="1" x="871"/>
        <item m="1" x="2789"/>
        <item m="1" x="547"/>
        <item m="1" x="75"/>
        <item m="1" x="2556"/>
        <item m="1" x="1522"/>
        <item m="1" x="475"/>
        <item m="1" x="293"/>
        <item m="1" x="1760"/>
        <item m="1" x="846"/>
        <item m="1" x="2828"/>
        <item m="1" x="774"/>
        <item m="1" x="1587"/>
        <item m="1" x="2585"/>
        <item m="1" x="1233"/>
        <item m="1" x="667"/>
        <item m="1" x="257"/>
        <item m="1" x="38"/>
        <item m="1" x="1290"/>
        <item m="1" x="2072"/>
        <item m="1" x="607"/>
        <item m="1" x="2542"/>
        <item m="1" x="112"/>
        <item m="1" x="2336"/>
        <item m="1" x="1132"/>
        <item m="1" x="2392"/>
        <item m="1" x="1682"/>
        <item m="1" x="1097"/>
        <item m="1" x="1116"/>
        <item m="1" x="455"/>
        <item m="1" x="537"/>
        <item m="1" x="2517"/>
        <item m="1" x="2593"/>
        <item m="1" x="2709"/>
        <item m="1" x="116"/>
        <item m="1" x="2426"/>
        <item m="1" x="733"/>
        <item m="1" x="2577"/>
        <item m="1" x="424"/>
        <item m="1" x="1611"/>
        <item m="1" x="2078"/>
        <item m="1" x="2032"/>
        <item m="1" x="1225"/>
        <item m="1" x="2418"/>
        <item m="1" x="878"/>
        <item m="1" x="1634"/>
        <item m="1" x="2707"/>
        <item m="1" x="2411"/>
        <item m="1" x="790"/>
        <item m="1" x="2359"/>
        <item m="1" x="923"/>
        <item m="1" x="872"/>
        <item m="1" x="415"/>
        <item m="1" x="1788"/>
        <item m="1" x="1337"/>
        <item m="1" x="110"/>
        <item m="1" x="2648"/>
        <item m="1" x="2174"/>
        <item m="1" x="748"/>
        <item m="1" x="159"/>
        <item m="1" x="1995"/>
        <item m="1" x="2726"/>
        <item m="1" x="1390"/>
        <item m="1" x="2504"/>
        <item m="1" x="1557"/>
        <item m="1" x="1563"/>
        <item m="1" x="1037"/>
        <item m="1" x="354"/>
        <item m="1" x="1838"/>
        <item m="1" x="1429"/>
        <item m="1" x="289"/>
        <item m="1" x="1687"/>
        <item m="1" x="845"/>
        <item m="1" x="2154"/>
        <item m="1" x="1428"/>
        <item m="1" x="1613"/>
        <item m="1" x="765"/>
        <item m="1" x="1564"/>
        <item m="1" x="1218"/>
        <item m="1" x="732"/>
        <item m="1" x="2746"/>
        <item m="1" x="2036"/>
        <item m="1" x="32"/>
        <item m="1" x="1593"/>
        <item m="1" x="1883"/>
        <item m="1" x="2218"/>
        <item m="1" x="1012"/>
        <item m="1" x="2653"/>
        <item m="1" x="1617"/>
        <item m="1" x="738"/>
        <item m="1" x="2598"/>
        <item m="1" x="465"/>
        <item m="1" x="1880"/>
        <item m="1" x="2338"/>
        <item m="1" x="969"/>
        <item m="1" x="1007"/>
        <item m="1" x="2825"/>
        <item m="1" x="215"/>
        <item m="1" x="468"/>
        <item m="1" x="47"/>
        <item m="1" x="2406"/>
        <item m="1" x="121"/>
        <item m="1" x="2390"/>
        <item m="1" x="2617"/>
        <item m="1" x="301"/>
        <item m="1" x="1586"/>
        <item m="1" x="1175"/>
        <item m="1" x="2835"/>
        <item m="1" x="1069"/>
        <item m="1" x="1076"/>
        <item m="1" x="1558"/>
        <item m="1" x="928"/>
        <item m="1" x="2744"/>
        <item m="1" x="171"/>
        <item m="1" x="652"/>
        <item m="1" x="1590"/>
        <item m="1" x="1795"/>
        <item m="1" x="831"/>
        <item m="1" x="1181"/>
        <item m="1" x="2279"/>
        <item m="1" x="2102"/>
        <item m="1" x="680"/>
        <item m="1" x="553"/>
        <item m="1" x="1985"/>
        <item m="1" x="810"/>
        <item m="1" x="389"/>
        <item m="1" x="2167"/>
        <item m="1" x="1048"/>
        <item m="1" x="1354"/>
        <item m="1" x="2815"/>
        <item m="1" x="1402"/>
        <item m="1" x="2420"/>
        <item m="1" x="2569"/>
        <item m="1" x="2656"/>
        <item m="1" x="1143"/>
        <item m="1" x="1071"/>
        <item m="1" x="1702"/>
        <item m="1" x="1176"/>
        <item m="1" x="323"/>
        <item m="1" x="271"/>
        <item m="1" x="1481"/>
        <item m="1" x="2814"/>
        <item m="1" x="1547"/>
        <item m="1" x="2066"/>
        <item m="1" x="2247"/>
        <item m="1" x="587"/>
        <item m="1" x="1990"/>
        <item m="1" x="1841"/>
        <item m="1" x="330"/>
        <item m="1" x="1135"/>
        <item m="1" x="719"/>
        <item m="1" x="103"/>
        <item m="1" x="1893"/>
        <item m="1" x="219"/>
        <item m="1" x="2126"/>
        <item m="1" x="454"/>
        <item m="1" x="769"/>
        <item m="1" x="1741"/>
        <item m="1" x="877"/>
        <item m="1" x="783"/>
        <item m="1" x="220"/>
        <item m="1" x="1138"/>
        <item m="1" x="897"/>
        <item m="1" x="2839"/>
        <item m="1" x="2810"/>
        <item m="1" x="1350"/>
        <item m="1" x="313"/>
        <item m="1" x="1926"/>
        <item m="1" x="298"/>
        <item m="1" x="449"/>
        <item m="1" x="1822"/>
        <item m="1" x="2783"/>
        <item m="1" x="165"/>
        <item m="1" x="1206"/>
        <item m="1" x="561"/>
        <item m="1" x="1199"/>
        <item m="1" x="1443"/>
        <item m="1" x="1979"/>
        <item m="1" x="734"/>
        <item m="1" x="1163"/>
        <item m="1" x="1950"/>
        <item m="1" x="1340"/>
        <item m="1" x="2721"/>
        <item m="1" x="2477"/>
        <item m="1" x="901"/>
        <item m="1" x="1678"/>
        <item m="1" x="931"/>
        <item m="1" x="2352"/>
        <item m="1" x="2253"/>
        <item m="1" x="1250"/>
        <item m="1" x="1659"/>
        <item m="1" x="1836"/>
        <item m="1" x="800"/>
        <item m="1" x="1886"/>
        <item m="1" x="2574"/>
        <item m="1" x="142"/>
        <item m="1" x="2491"/>
        <item m="1" x="263"/>
        <item m="1" x="2004"/>
        <item m="1" x="1122"/>
        <item m="1" x="592"/>
        <item m="1" x="1548"/>
        <item m="1" x="711"/>
        <item m="1" x="1830"/>
        <item m="1" x="2362"/>
        <item m="1" x="1790"/>
        <item m="1" x="1846"/>
        <item m="1" x="526"/>
        <item m="1" x="885"/>
        <item m="1" x="562"/>
        <item m="1" x="1650"/>
        <item m="1" x="2724"/>
        <item m="1" x="2195"/>
        <item m="1" x="2156"/>
        <item m="1" x="1385"/>
        <item m="1" x="1367"/>
        <item m="1" x="2026"/>
        <item m="1" x="956"/>
        <item m="1" x="2719"/>
        <item m="1" x="1921"/>
        <item m="1" x="208"/>
        <item m="1" x="324"/>
        <item m="1" x="2231"/>
        <item m="1" x="523"/>
        <item m="1" x="1090"/>
        <item m="1" x="2806"/>
        <item m="1" x="2415"/>
        <item m="1" x="917"/>
        <item m="1" x="1286"/>
        <item m="1" x="2364"/>
        <item m="1" x="2128"/>
        <item m="1" x="1588"/>
        <item m="1" x="2557"/>
        <item m="1" x="514"/>
        <item m="1" x="2184"/>
        <item m="1" x="101"/>
        <item m="1" x="1772"/>
        <item m="1" x="1716"/>
        <item m="1" x="1258"/>
        <item m="1" x="1700"/>
        <item m="1" x="1085"/>
        <item m="1" x="626"/>
        <item m="1" x="611"/>
        <item m="1" x="2532"/>
        <item m="1" x="2318"/>
        <item m="1" x="1821"/>
        <item m="1" x="182"/>
        <item m="1" x="1368"/>
        <item m="1" x="1744"/>
        <item m="1" x="2647"/>
        <item m="1" x="2149"/>
        <item m="1" x="2356"/>
        <item m="1" x="375"/>
        <item m="1" x="1182"/>
        <item m="1" x="1707"/>
        <item m="1" x="2204"/>
        <item m="1" x="1746"/>
        <item m="1" x="2616"/>
        <item m="1" x="1592"/>
        <item m="1" x="2328"/>
        <item m="1" x="508"/>
        <item m="1" x="2559"/>
        <item m="1" x="496"/>
        <item m="1" x="2050"/>
        <item m="1" x="1755"/>
        <item m="1" x="2658"/>
        <item m="1" x="1568"/>
        <item m="1" x="1727"/>
        <item m="1" x="1800"/>
        <item m="1" x="595"/>
        <item m="1" x="2191"/>
        <item m="1" x="1104"/>
        <item m="1" x="351"/>
        <item m="1" x="1835"/>
        <item m="1" x="1722"/>
        <item m="1" x="2236"/>
        <item m="1" x="807"/>
        <item m="1" x="1195"/>
        <item m="1" x="189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name="Svc Line" axis="axisRow" compact="0" outline="0" showAll="0" defaultSubtotal="0">
      <items count="5">
        <item x="1"/>
        <item x="2"/>
        <item x="4"/>
        <item x="0"/>
        <item x="3"/>
      </items>
    </pivotField>
    <pivotField compact="0" outline="0" showAll="0" defaultSubtotal="0"/>
    <pivotField compact="0" outline="0" showAll="0" defaultSubtotal="0"/>
    <pivotField axis="axisRow" compact="0" outline="0" showAll="0" defaultSubtotal="0">
      <items count="3092">
        <item m="1" x="1948"/>
        <item m="1" x="2213"/>
        <item m="1" x="1576"/>
        <item m="1" x="549"/>
        <item m="1" x="1887"/>
        <item m="1" x="2401"/>
        <item m="1" x="822"/>
        <item m="1" x="2515"/>
        <item m="1" x="347"/>
        <item m="1" x="2628"/>
        <item m="1" x="3016"/>
        <item m="1" x="2931"/>
        <item m="1" x="1373"/>
        <item m="1" x="2810"/>
        <item m="1" x="1456"/>
        <item m="1" x="221"/>
        <item m="1" x="99"/>
        <item m="1" x="1743"/>
        <item m="1" x="1736"/>
        <item m="1" x="854"/>
        <item m="1" x="1851"/>
        <item m="1" x="1040"/>
        <item m="1" x="2851"/>
        <item m="1" x="3078"/>
        <item m="1" x="528"/>
        <item m="1" x="976"/>
        <item m="1" x="1614"/>
        <item m="1" x="2476"/>
        <item m="1" x="2969"/>
        <item m="1" x="2752"/>
        <item m="1" x="2995"/>
        <item m="1" x="2004"/>
        <item m="1" x="2950"/>
        <item m="1" x="702"/>
        <item m="1" x="1905"/>
        <item m="1" x="1191"/>
        <item m="1" x="3059"/>
        <item m="1" x="3032"/>
        <item m="1" x="649"/>
        <item m="1" x="2702"/>
        <item m="1" x="2402"/>
        <item m="1" x="2855"/>
        <item m="1" x="1339"/>
        <item m="1" x="1451"/>
        <item m="1" x="2744"/>
        <item m="1" x="2210"/>
        <item m="1" x="820"/>
        <item m="1" x="433"/>
        <item m="1" x="1793"/>
        <item m="1" x="2252"/>
        <item m="1" x="1125"/>
        <item m="1" x="756"/>
        <item m="1" x="1844"/>
        <item m="1" x="409"/>
        <item m="1" x="632"/>
        <item m="1" x="977"/>
        <item m="1" x="2913"/>
        <item m="1" x="2796"/>
        <item m="1" x="2858"/>
        <item m="1" x="1333"/>
        <item m="1" x="1177"/>
        <item m="1" x="2259"/>
        <item m="1" x="1653"/>
        <item m="1" x="2330"/>
        <item m="1" x="3044"/>
        <item m="1" x="1296"/>
        <item m="1" x="1516"/>
        <item m="1" x="2394"/>
        <item m="1" x="207"/>
        <item m="1" x="1864"/>
        <item m="1" x="72"/>
        <item m="1" x="771"/>
        <item m="1" x="1786"/>
        <item m="1" x="395"/>
        <item m="1" x="2233"/>
        <item m="1" x="243"/>
        <item m="1" x="2575"/>
        <item m="1" x="929"/>
        <item m="1" x="2169"/>
        <item m="1" x="1662"/>
        <item m="1" x="1146"/>
        <item m="1" x="1798"/>
        <item m="1" x="1704"/>
        <item m="1" x="881"/>
        <item m="1" x="1463"/>
        <item m="1" x="268"/>
        <item m="1" x="2900"/>
        <item m="1" x="1202"/>
        <item m="1" x="68"/>
        <item m="1" x="1305"/>
        <item m="1" x="1819"/>
        <item m="1" x="2667"/>
        <item m="1" x="599"/>
        <item m="1" x="995"/>
        <item m="1" x="3054"/>
        <item m="1" x="1388"/>
        <item m="1" x="867"/>
        <item m="1" x="1824"/>
        <item m="1" x="1840"/>
        <item m="1" x="1766"/>
        <item m="1" x="476"/>
        <item m="1" x="1203"/>
        <item m="1" x="2130"/>
        <item m="1" x="1121"/>
        <item m="1" x="1885"/>
        <item m="1" x="1464"/>
        <item m="1" x="332"/>
        <item m="1" x="2128"/>
        <item m="1" x="1690"/>
        <item m="1" x="202"/>
        <item m="1" x="1113"/>
        <item m="1" x="355"/>
        <item m="1" x="986"/>
        <item m="1" x="1611"/>
        <item m="1" x="289"/>
        <item m="1" x="932"/>
        <item m="1" x="1154"/>
        <item m="1" x="962"/>
        <item m="1" x="2522"/>
        <item m="1" x="280"/>
        <item m="1" x="2538"/>
        <item m="1" x="1817"/>
        <item m="1" x="312"/>
        <item m="1" x="1588"/>
        <item m="1" x="1195"/>
        <item m="1" x="264"/>
        <item m="1" x="2176"/>
        <item m="1" x="1501"/>
        <item m="1" x="1904"/>
        <item m="1" x="1182"/>
        <item m="1" x="1836"/>
        <item m="1" x="2928"/>
        <item m="1" x="546"/>
        <item m="1" x="1205"/>
        <item m="1" x="808"/>
        <item m="1" x="339"/>
        <item m="1" x="585"/>
        <item m="1" x="1732"/>
        <item m="1" x="1792"/>
        <item m="1" x="1126"/>
        <item m="1" x="1943"/>
        <item m="1" x="1496"/>
        <item m="1" x="2920"/>
        <item m="1" x="1523"/>
        <item m="1" x="155"/>
        <item m="1" x="1411"/>
        <item m="1" x="1250"/>
        <item m="1" x="1363"/>
        <item m="1" x="60"/>
        <item m="1" x="3072"/>
        <item m="1" x="2626"/>
        <item m="1" x="2311"/>
        <item m="1" x="2023"/>
        <item m="1" x="2152"/>
        <item m="1" x="2003"/>
        <item m="1" x="209"/>
        <item m="1" x="784"/>
        <item m="1" x="1712"/>
        <item m="1" x="2205"/>
        <item m="1" x="2368"/>
        <item m="1" x="1541"/>
        <item m="1" x="102"/>
        <item m="1" x="293"/>
        <item m="1" x="462"/>
        <item m="1" x="1972"/>
        <item m="1" x="1201"/>
        <item m="1" x="478"/>
        <item m="1" x="2295"/>
        <item m="1" x="1621"/>
        <item m="1" x="1685"/>
        <item m="1" x="2422"/>
        <item m="1" x="861"/>
        <item m="1" x="1410"/>
        <item m="1" x="2369"/>
        <item m="1" x="1123"/>
        <item m="1" x="282"/>
        <item m="1" x="1923"/>
        <item m="1" x="2710"/>
        <item m="1" x="2984"/>
        <item m="1" x="3083"/>
        <item m="1" x="2428"/>
        <item m="1" x="1194"/>
        <item m="1" x="258"/>
        <item m="1" x="625"/>
        <item m="1" x="1906"/>
        <item m="1" x="633"/>
        <item m="1" x="2054"/>
        <item m="1" x="1424"/>
        <item m="1" x="2684"/>
        <item m="1" x="694"/>
        <item m="1" x="1637"/>
        <item m="1" x="2643"/>
        <item m="1" x="2326"/>
        <item m="1" x="545"/>
        <item m="1" x="953"/>
        <item m="1" x="2454"/>
        <item m="1" x="926"/>
        <item m="1" x="2963"/>
        <item m="1" x="1942"/>
        <item m="1" x="2602"/>
        <item m="1" x="675"/>
        <item m="1" x="2719"/>
        <item m="1" x="2417"/>
        <item m="1" x="2416"/>
        <item m="1" x="1036"/>
        <item m="1" x="860"/>
        <item m="1" x="2301"/>
        <item m="1" x="2646"/>
        <item m="1" x="851"/>
        <item m="1" x="726"/>
        <item m="1" x="357"/>
        <item m="1" x="2792"/>
        <item m="1" x="3005"/>
        <item m="1" x="1103"/>
        <item m="1" x="300"/>
        <item m="1" x="2414"/>
        <item m="1" x="2907"/>
        <item m="1" x="1601"/>
        <item m="1" x="2959"/>
        <item m="1" x="2998"/>
        <item m="1" x="1668"/>
        <item m="1" x="2951"/>
        <item m="1" x="941"/>
        <item m="1" x="880"/>
        <item m="1" x="673"/>
        <item m="1" x="2725"/>
        <item m="1" x="1575"/>
        <item m="1" x="397"/>
        <item m="1" x="73"/>
        <item m="1" x="2673"/>
        <item m="1" x="790"/>
        <item m="1" x="439"/>
        <item m="1" x="2064"/>
        <item m="1" x="3052"/>
        <item m="1" x="1188"/>
        <item m="1" x="2391"/>
        <item m="1" x="2985"/>
        <item m="1" x="2856"/>
        <item m="1" x="2292"/>
        <item m="1" x="1242"/>
        <item m="1" x="2758"/>
        <item m="1" x="1700"/>
        <item m="1" x="304"/>
        <item m="1" x="2598"/>
        <item x="1"/>
        <item m="1" x="2593"/>
        <item m="1" x="2316"/>
        <item m="1" x="1706"/>
        <item m="1" x="1427"/>
        <item m="1" x="513"/>
        <item m="1" x="1189"/>
        <item m="1" x="297"/>
        <item m="1" x="2165"/>
        <item m="1" x="559"/>
        <item m="1" x="2067"/>
        <item m="1" x="380"/>
        <item m="1" x="2499"/>
        <item m="1" x="1801"/>
        <item m="1" x="2836"/>
        <item m="1" x="2134"/>
        <item m="1" x="1563"/>
        <item m="1" x="1196"/>
        <item m="1" x="886"/>
        <item m="1" x="2683"/>
        <item m="1" x="626"/>
        <item m="1" x="2525"/>
        <item m="1" x="2785"/>
        <item m="1" x="990"/>
        <item m="1" x="1136"/>
        <item m="1" x="3034"/>
        <item m="1" x="321"/>
        <item m="1" x="2961"/>
        <item m="1" x="1543"/>
        <item m="1" x="250"/>
        <item m="1" x="2177"/>
        <item m="1" x="1119"/>
        <item m="1" x="1514"/>
        <item m="1" x="770"/>
        <item m="1" x="2983"/>
        <item m="1" x="1379"/>
        <item m="1" x="1820"/>
        <item m="1" x="1408"/>
        <item m="1" x="2226"/>
        <item m="1" x="2464"/>
        <item m="1" x="2620"/>
        <item m="1" x="1149"/>
        <item m="1" x="2237"/>
        <item m="1" x="2005"/>
        <item m="1" x="1448"/>
        <item m="1" x="998"/>
        <item m="1" x="233"/>
        <item m="1" x="579"/>
        <item m="1" x="234"/>
        <item m="1" x="2753"/>
        <item m="1" x="3076"/>
        <item m="1" x="2246"/>
        <item m="1" x="479"/>
        <item m="1" x="495"/>
        <item m="1" x="531"/>
        <item m="1" x="914"/>
        <item m="1" x="2287"/>
        <item m="1" x="2694"/>
        <item m="1" x="2696"/>
        <item m="1" x="2697"/>
        <item m="1" x="548"/>
        <item m="1" x="1046"/>
        <item m="1" x="1843"/>
        <item m="1" x="1708"/>
        <item m="1" x="324"/>
        <item m="1" x="2480"/>
        <item m="1" x="1953"/>
        <item m="1" x="2793"/>
        <item m="1" x="2663"/>
        <item m="1" x="2392"/>
        <item m="1" x="1057"/>
        <item m="1" x="2155"/>
        <item m="1" x="194"/>
        <item m="1" x="556"/>
        <item m="1" x="1527"/>
        <item m="1" x="1965"/>
        <item m="1" x="2277"/>
        <item m="1" x="2767"/>
        <item m="1" x="894"/>
        <item m="1" x="2012"/>
        <item m="1" x="2650"/>
        <item m="1" x="2008"/>
        <item m="1" x="1995"/>
        <item m="1" x="195"/>
        <item m="1" x="759"/>
        <item m="1" x="424"/>
        <item m="1" x="417"/>
        <item m="1" x="757"/>
        <item m="1" x="1449"/>
        <item m="1" x="2632"/>
        <item m="1" x="113"/>
        <item m="1" x="695"/>
        <item m="1" x="2939"/>
        <item m="1" x="317"/>
        <item m="1" x="465"/>
        <item m="1" x="1064"/>
        <item m="1" x="2179"/>
        <item m="1" x="3008"/>
        <item m="1" x="381"/>
        <item m="1" x="1183"/>
        <item m="1" x="187"/>
        <item m="1" x="112"/>
        <item m="1" x="3060"/>
        <item m="1" x="744"/>
        <item m="1" x="2777"/>
        <item m="1" x="776"/>
        <item m="1" x="572"/>
        <item m="1" x="238"/>
        <item m="1" x="1640"/>
        <item m="1" x="3022"/>
        <item m="1" x="1679"/>
        <item m="1" x="2612"/>
        <item m="1" x="1825"/>
        <item m="1" x="2020"/>
        <item m="1" x="473"/>
        <item m="1" x="2597"/>
        <item m="1" x="2268"/>
        <item m="1" x="550"/>
        <item m="1" x="231"/>
        <item m="1" x="1184"/>
        <item m="1" x="1313"/>
        <item m="1" x="1090"/>
        <item m="1" x="371"/>
        <item m="1" x="1404"/>
        <item m="1" x="1958"/>
        <item m="1" x="1869"/>
        <item m="1" x="1116"/>
        <item m="1" x="2915"/>
        <item m="1" x="2161"/>
        <item m="1" x="1855"/>
        <item m="1" x="1147"/>
        <item m="1" x="2886"/>
        <item m="1" x="2718"/>
        <item m="1" x="1444"/>
        <item m="1" x="1163"/>
        <item m="1" x="1343"/>
        <item m="1" x="2501"/>
        <item m="1" x="1661"/>
        <item m="1" x="685"/>
        <item m="1" x="1391"/>
        <item m="1" x="2502"/>
        <item m="1" x="2069"/>
        <item m="1" x="151"/>
        <item m="1" x="2512"/>
        <item m="1" x="945"/>
        <item m="1" x="442"/>
        <item m="1" x="2906"/>
        <item m="1" x="130"/>
        <item m="1" x="1455"/>
        <item m="1" x="681"/>
        <item m="1" x="2358"/>
        <item m="1" x="181"/>
        <item m="1" x="692"/>
        <item m="1" x="1542"/>
        <item m="1" x="2850"/>
        <item m="1" x="3062"/>
        <item m="1" x="376"/>
        <item m="1" x="2220"/>
        <item m="1" x="428"/>
        <item m="1" x="2685"/>
        <item m="1" x="1780"/>
        <item m="1" x="1727"/>
        <item m="1" x="9"/>
        <item m="1" x="2779"/>
        <item m="1" x="2038"/>
        <item m="1" x="41"/>
        <item m="1" x="83"/>
        <item m="1" x="1244"/>
        <item m="1" x="1375"/>
        <item m="1" x="859"/>
        <item m="1" x="2953"/>
        <item m="1" x="2419"/>
        <item m="1" x="1667"/>
        <item m="1" x="1876"/>
        <item m="1" x="2755"/>
        <item m="1" x="2024"/>
        <item m="1" x="1967"/>
        <item m="1" x="2202"/>
        <item m="1" x="158"/>
        <item m="1" x="1705"/>
        <item m="1" x="147"/>
        <item m="1" x="2971"/>
        <item m="1" x="948"/>
        <item m="1" x="489"/>
        <item m="1" x="1856"/>
        <item m="1" x="2798"/>
        <item m="1" x="2477"/>
        <item m="1" x="2145"/>
        <item m="1" x="2472"/>
        <item m="1" x="2653"/>
        <item m="1" x="1088"/>
        <item m="1" x="2457"/>
        <item m="1" x="1270"/>
        <item m="1" x="2343"/>
        <item m="1" x="1963"/>
        <item m="1" x="1733"/>
        <item m="1" x="1810"/>
        <item m="1" x="261"/>
        <item m="1" x="2249"/>
        <item m="1" x="1106"/>
        <item m="1" x="384"/>
        <item m="1" x="1397"/>
        <item m="1" x="1540"/>
        <item m="1" x="190"/>
        <item m="1" x="1917"/>
        <item m="1" x="616"/>
        <item m="1" x="1301"/>
        <item m="1" x="674"/>
        <item m="1" x="2723"/>
        <item m="1" x="2822"/>
        <item m="1" x="2050"/>
        <item m="1" x="2695"/>
        <item m="1" x="2257"/>
        <item m="1" x="954"/>
        <item m="1" x="1431"/>
        <item m="1" x="2857"/>
        <item m="1" x="2813"/>
        <item m="1" x="1012"/>
        <item m="1" x="80"/>
        <item m="1" x="2671"/>
        <item m="1" x="2016"/>
        <item m="1" x="1573"/>
        <item m="1" x="2505"/>
        <item m="1" x="352"/>
        <item m="1" x="2550"/>
        <item m="1" x="212"/>
        <item m="1" x="2101"/>
        <item m="1" x="2173"/>
        <item m="1" x="1452"/>
        <item m="1" x="3082"/>
        <item m="1" x="1910"/>
        <item m="1" x="1071"/>
        <item m="1" x="819"/>
        <item m="1" x="1520"/>
        <item m="1" x="2219"/>
        <item m="1" x="2223"/>
        <item m="1" x="208"/>
        <item m="1" x="752"/>
        <item m="1" x="2231"/>
        <item m="1" x="2086"/>
        <item m="1" x="2768"/>
        <item m="1" x="2492"/>
        <item m="1" x="303"/>
        <item m="1" x="1334"/>
        <item m="1" x="2978"/>
        <item m="1" x="199"/>
        <item m="1" x="2826"/>
        <item m="1" x="3075"/>
        <item m="1" x="2453"/>
        <item m="1" x="2830"/>
        <item m="1" x="223"/>
        <item m="1" x="593"/>
        <item m="1" x="1749"/>
        <item m="1" x="1645"/>
        <item m="1" x="2933"/>
        <item m="1" x="2494"/>
        <item m="1" x="2225"/>
        <item m="1" x="2864"/>
        <item m="1" x="1858"/>
        <item m="1" x="1674"/>
        <item m="1" x="1153"/>
        <item m="1" x="2224"/>
        <item m="1" x="311"/>
        <item m="1" x="875"/>
        <item m="1" x="3055"/>
        <item m="1" x="2281"/>
        <item m="1" x="1278"/>
        <item m="1" x="1994"/>
        <item m="1" x="1717"/>
        <item m="1" x="159"/>
        <item m="1" x="612"/>
        <item m="1" x="1467"/>
        <item m="1" x="2229"/>
        <item m="1" x="2433"/>
        <item m="1" x="105"/>
        <item m="1" x="331"/>
        <item m="1" x="1084"/>
        <item m="1" x="507"/>
        <item m="1" x="493"/>
        <item m="1" x="1356"/>
        <item m="1" x="615"/>
        <item m="1" x="2412"/>
        <item m="1" x="2523"/>
        <item m="1" x="2749"/>
        <item m="1" x="583"/>
        <item m="1" x="237"/>
        <item m="1" x="143"/>
        <item m="1" x="2384"/>
        <item m="1" x="1978"/>
        <item m="1" x="539"/>
        <item m="1" x="1962"/>
        <item m="1" x="288"/>
        <item m="1" x="1504"/>
        <item m="1" x="1746"/>
        <item m="1" x="2036"/>
        <item m="1" x="1758"/>
        <item m="1" x="429"/>
        <item m="1" x="116"/>
        <item m="1" x="2147"/>
        <item m="1" x="758"/>
        <item m="1" x="2603"/>
        <item m="1" x="2925"/>
        <item m="1" x="2740"/>
        <item m="1" x="650"/>
        <item m="1" x="1740"/>
        <item m="1" x="2042"/>
        <item m="1" x="1297"/>
        <item m="1" x="944"/>
        <item m="1" x="2310"/>
        <item m="1" x="1311"/>
        <item m="1" x="589"/>
        <item m="1" x="1776"/>
        <item m="1" x="1359"/>
        <item m="1" x="2250"/>
        <item m="1" x="262"/>
        <item m="1" x="319"/>
        <item m="1" x="1282"/>
        <item m="1" x="2495"/>
        <item m="1" x="1095"/>
        <item m="1" x="2833"/>
        <item m="1" x="294"/>
        <item m="1" x="2160"/>
        <item m="1" x="2811"/>
        <item m="1" x="2000"/>
        <item m="1" x="1018"/>
        <item m="1" x="909"/>
        <item m="1" x="316"/>
        <item m="1" x="739"/>
        <item m="1" x="2228"/>
        <item m="1" x="305"/>
        <item m="1" x="928"/>
        <item m="1" x="2901"/>
        <item m="1" x="2153"/>
        <item m="1" x="1750"/>
        <item m="1" x="1922"/>
        <item m="1" x="943"/>
        <item m="1" x="1367"/>
        <item m="1" x="1091"/>
        <item m="1" x="1931"/>
        <item m="1" x="2073"/>
        <item m="1" x="1692"/>
        <item m="1" x="3018"/>
        <item m="1" x="1930"/>
        <item m="1" x="2737"/>
        <item m="1" x="1835"/>
        <item m="1" x="434"/>
        <item m="1" x="1031"/>
        <item m="1" x="1636"/>
        <item m="1" x="2469"/>
        <item m="1" x="275"/>
        <item m="1" x="627"/>
        <item m="1" x="949"/>
        <item m="1" x="2207"/>
        <item m="1" x="2122"/>
        <item m="1" x="2244"/>
        <item m="1" x="1236"/>
        <item m="1" x="2543"/>
        <item m="1" x="1494"/>
        <item m="1" x="191"/>
        <item m="1" x="1052"/>
        <item m="1" x="1845"/>
        <item m="1" x="1294"/>
        <item m="1" x="581"/>
        <item m="1" x="918"/>
        <item m="1" x="780"/>
        <item m="1" x="1135"/>
        <item m="1" x="2619"/>
        <item m="1" x="2347"/>
        <item m="1" x="2728"/>
        <item m="1" x="2254"/>
        <item m="1" x="2107"/>
        <item m="1" x="825"/>
        <item m="1" x="687"/>
        <item m="1" x="2481"/>
        <item m="1" x="2455"/>
        <item m="1" x="2449"/>
        <item m="1" x="64"/>
        <item m="1" x="1853"/>
        <item m="1" x="1446"/>
        <item m="1" x="594"/>
        <item m="1" x="1608"/>
        <item m="1" x="256"/>
        <item m="1" x="492"/>
        <item m="1" x="805"/>
        <item m="1" x="1374"/>
        <item m="1" x="2066"/>
        <item m="1" x="2309"/>
        <item m="1" x="1190"/>
        <item m="1" x="2028"/>
        <item m="1" x="3080"/>
        <item m="1" x="271"/>
        <item m="1" x="469"/>
        <item m="1" x="2780"/>
        <item m="1" x="1532"/>
        <item m="1" x="128"/>
        <item m="1" x="917"/>
        <item m="1" x="2137"/>
        <item m="1" x="448"/>
        <item m="1" x="2610"/>
        <item m="1" x="63"/>
        <item m="1" x="2154"/>
        <item m="1" x="61"/>
        <item m="1" x="1768"/>
        <item m="1" x="684"/>
        <item m="1" x="388"/>
        <item m="1" x="2075"/>
        <item m="1" x="1425"/>
        <item m="1" x="2714"/>
        <item m="1" x="1213"/>
        <item m="1" x="1681"/>
        <item m="1" x="1156"/>
        <item m="1" x="62"/>
        <item m="1" x="18"/>
        <item m="1" x="846"/>
        <item m="1" x="1442"/>
        <item m="1" x="1365"/>
        <item m="1" x="463"/>
        <item m="1" x="70"/>
        <item m="1" x="157"/>
        <item m="1" x="2670"/>
        <item m="1" x="2148"/>
        <item m="1" x="892"/>
        <item m="1" x="725"/>
        <item m="1" x="342"/>
        <item m="1" x="2634"/>
        <item m="1" x="1842"/>
        <item m="1" x="1024"/>
        <item m="1" x="1110"/>
        <item m="1" x="789"/>
        <item m="1" x="1701"/>
        <item m="1" x="1993"/>
        <item m="1" x="1670"/>
        <item m="1" x="2544"/>
        <item m="1" x="1096"/>
        <item m="1" x="574"/>
        <item m="1" x="1964"/>
        <item m="1" x="1985"/>
        <item m="1" x="1491"/>
        <item m="1" x="1259"/>
        <item m="1" x="1412"/>
        <item m="1" x="2483"/>
        <item m="1" x="89"/>
        <item m="1" x="3027"/>
        <item m="1" x="1697"/>
        <item m="1" x="3021"/>
        <item m="1" x="1908"/>
        <item m="1" x="853"/>
        <item m="1" x="458"/>
        <item m="1" x="2690"/>
        <item m="1" x="457"/>
        <item m="1" x="1304"/>
        <item m="1" x="1170"/>
        <item m="1" x="552"/>
        <item m="1" x="1303"/>
        <item m="1" x="1385"/>
        <item m="1" x="1991"/>
        <item m="1" x="2916"/>
        <item m="1" x="2509"/>
        <item m="1" x="1481"/>
        <item m="1" x="989"/>
        <item m="1" x="443"/>
        <item m="1" x="1643"/>
        <item m="1" x="2701"/>
        <item m="1" x="2516"/>
        <item m="1" x="1443"/>
        <item m="1" x="1349"/>
        <item m="1" x="215"/>
        <item m="1" x="2396"/>
        <item m="1" x="3079"/>
        <item m="1" x="2854"/>
        <item m="1" x="2452"/>
        <item m="1" x="2844"/>
        <item m="1" x="2459"/>
        <item m="1" x="884"/>
        <item m="1" x="1946"/>
        <item m="1" x="222"/>
        <item m="1" x="392"/>
        <item m="1" x="1137"/>
        <item m="1" x="2946"/>
        <item m="1" x="1918"/>
        <item m="1" x="2884"/>
        <item m="1" x="1465"/>
        <item m="1" x="1080"/>
        <item m="1" x="2546"/>
        <item m="1" x="1934"/>
        <item m="1" x="2053"/>
        <item m="1" x="1489"/>
        <item m="1" x="2238"/>
        <item m="1" x="385"/>
        <item m="1" x="2099"/>
        <item m="1" x="1239"/>
        <item m="1" x="2017"/>
        <item m="1" x="2865"/>
        <item m="1" x="2534"/>
        <item m="1" x="2555"/>
        <item m="1" x="911"/>
        <item m="1" x="2211"/>
        <item m="1" x="150"/>
        <item m="1" x="413"/>
        <item m="1" x="2286"/>
        <item m="1" x="1323"/>
        <item m="1" x="1476"/>
        <item m="1" x="2911"/>
        <item m="1" x="699"/>
        <item m="1" x="2438"/>
        <item m="1" x="435"/>
        <item m="1" x="2578"/>
        <item m="1" x="1509"/>
        <item m="1" x="551"/>
        <item m="1" x="823"/>
        <item m="1" x="2940"/>
        <item m="1" x="2908"/>
        <item m="1" x="966"/>
        <item m="1" x="118"/>
        <item m="1" x="239"/>
        <item m="1" x="2968"/>
        <item m="1" x="2278"/>
        <item m="1" x="686"/>
        <item m="1" x="3004"/>
        <item m="1" x="1550"/>
        <item m="1" x="200"/>
        <item m="1" x="201"/>
        <item m="1" x="3007"/>
        <item m="1" x="115"/>
        <item m="1" x="1578"/>
        <item m="1" x="265"/>
        <item m="1" x="206"/>
        <item m="1" x="1933"/>
        <item m="1" x="1134"/>
        <item m="1" x="2604"/>
        <item m="1" x="146"/>
        <item m="1" x="558"/>
        <item m="1" x="298"/>
        <item m="1" x="2659"/>
        <item m="1" x="652"/>
        <item m="1" x="907"/>
        <item m="1" x="735"/>
        <item m="1" x="1729"/>
        <item m="1" x="1243"/>
        <item m="1" x="132"/>
        <item m="1" x="1415"/>
        <item m="1" x="1702"/>
        <item m="1" x="912"/>
        <item m="1" x="936"/>
        <item m="1" x="2897"/>
        <item m="1" x="2981"/>
        <item m="1" x="1280"/>
        <item m="1" x="1630"/>
        <item m="1" x="2484"/>
        <item m="1" x="3031"/>
        <item m="1" x="2682"/>
        <item m="1" x="974"/>
        <item m="1" x="2303"/>
        <item m="1" x="2382"/>
        <item m="1" x="167"/>
        <item m="1" x="1225"/>
        <item m="1" x="2868"/>
        <item m="1" x="1240"/>
        <item m="1" x="2607"/>
        <item m="1" x="2333"/>
        <item m="1" x="1099"/>
        <item m="1" x="1937"/>
        <item m="1" x="25"/>
        <item m="1" x="2021"/>
        <item m="1" x="955"/>
        <item m="1" x="1289"/>
        <item m="1" x="2374"/>
        <item m="1" x="2507"/>
        <item m="1" x="43"/>
        <item m="1" x="2493"/>
        <item m="1" x="1725"/>
        <item m="1" x="1384"/>
        <item m="1" x="697"/>
        <item m="1" x="2514"/>
        <item m="1" x="3035"/>
        <item m="1" x="86"/>
        <item m="1" x="566"/>
        <item m="1" x="1179"/>
        <item m="1" x="2721"/>
        <item m="1" x="1276"/>
        <item m="1" x="205"/>
        <item m="1" x="1502"/>
        <item m="1" x="3001"/>
        <item m="1" x="2797"/>
        <item m="1" x="1823"/>
        <item m="1" x="2033"/>
        <item m="1" x="3067"/>
        <item m="1" x="2838"/>
        <item m="1" x="367"/>
        <item m="1" x="3081"/>
        <item m="1" x="1756"/>
        <item m="1" x="1778"/>
        <item m="1" x="1172"/>
        <item m="1" x="2639"/>
        <item m="1" x="1977"/>
        <item m="1" x="2058"/>
        <item m="1" x="2434"/>
        <item m="1" x="67"/>
        <item m="1" x="1450"/>
        <item m="1" x="746"/>
        <item m="1" x="606"/>
        <item m="1" x="2026"/>
        <item m="1" x="1003"/>
        <item m="1" x="2527"/>
        <item m="1" x="2056"/>
        <item m="1" x="272"/>
        <item m="1" x="242"/>
        <item m="1" x="741"/>
        <item m="1" x="196"/>
        <item m="1" x="2377"/>
        <item m="1" x="2388"/>
        <item m="1" x="781"/>
        <item m="1" x="2717"/>
        <item m="1" x="1877"/>
        <item m="1" x="1799"/>
        <item m="1" x="840"/>
        <item m="1" x="623"/>
        <item m="1" x="516"/>
        <item m="1" x="2887"/>
        <item m="1" x="1901"/>
        <item m="1" x="1350"/>
        <item m="1" x="749"/>
        <item m="1" x="793"/>
        <item m="1" x="3043"/>
        <item m="1" x="1920"/>
        <item m="1" x="1638"/>
        <item m="1" x="1975"/>
        <item m="1" x="1138"/>
        <item m="1" x="631"/>
        <item m="1" x="1089"/>
        <item m="1" x="542"/>
        <item m="1" x="1457"/>
        <item m="1" x="1063"/>
        <item m="1" x="1032"/>
        <item m="1" x="2409"/>
        <item m="1" x="2063"/>
        <item m="1" x="1308"/>
        <item m="1" x="1940"/>
        <item m="1" x="2698"/>
        <item m="1" x="1525"/>
        <item m="1" x="827"/>
        <item m="1" x="2074"/>
        <item m="1" x="2885"/>
        <item m="1" x="2687"/>
        <item m="1" x="1421"/>
        <item m="1" x="777"/>
        <item m="1" x="2866"/>
        <item m="1" x="251"/>
        <item m="1" x="2209"/>
        <item m="1" x="1376"/>
        <item m="1" x="1528"/>
        <item m="1" x="1210"/>
        <item m="1" x="2090"/>
        <item m="1" x="456"/>
        <item m="1" x="1932"/>
        <item m="1" x="1403"/>
        <item m="1" x="290"/>
        <item m="1" x="2089"/>
        <item m="1" x="1731"/>
        <item m="1" x="1223"/>
        <item m="1" x="2605"/>
        <item m="1" x="2935"/>
        <item m="1" x="2770"/>
        <item m="1" x="2902"/>
        <item m="1" x="1570"/>
        <item m="1" x="1399"/>
        <item m="1" x="2794"/>
        <item m="1" x="2350"/>
        <item m="1" x="1785"/>
        <item m="1" x="960"/>
        <item m="1" x="1751"/>
        <item m="1" x="1469"/>
        <item m="1" x="350"/>
        <item m="1" x="1986"/>
        <item m="1" x="1370"/>
        <item m="1" x="169"/>
        <item m="1" x="622"/>
        <item m="1" x="92"/>
        <item m="1" x="828"/>
        <item m="1" x="1553"/>
        <item m="1" x="1796"/>
        <item m="1" x="641"/>
        <item m="1" x="1960"/>
        <item m="1" x="1506"/>
        <item m="1" x="1627"/>
        <item m="1" x="2526"/>
        <item m="1" x="975"/>
        <item m="1" x="26"/>
        <item m="1" x="2361"/>
        <item m="1" x="852"/>
        <item m="1" x="1395"/>
        <item m="1" x="1396"/>
        <item m="1" x="1158"/>
        <item m="1" x="1675"/>
        <item m="1" x="2120"/>
        <item m="1" x="2460"/>
        <item m="1" x="375"/>
        <item m="1" x="30"/>
        <item m="1" x="219"/>
        <item m="1" x="814"/>
        <item m="1" x="2572"/>
        <item m="1" x="1530"/>
        <item m="1" x="1631"/>
        <item x="6"/>
        <item m="1" x="577"/>
        <item m="1" x="2762"/>
        <item m="1" x="1271"/>
        <item m="1" x="2686"/>
        <item m="1" x="1915"/>
        <item m="1" x="2057"/>
        <item m="1" x="762"/>
        <item m="1" x="2536"/>
        <item m="1" x="2170"/>
        <item m="1" x="160"/>
        <item m="1" x="2529"/>
        <item m="1" x="1013"/>
        <item m="1" x="2948"/>
        <item m="1" x="192"/>
        <item m="1" x="2608"/>
        <item m="1" x="515"/>
        <item m="1" x="1677"/>
        <item m="1" x="855"/>
        <item m="1" x="1747"/>
        <item m="1" x="2031"/>
        <item m="1" x="295"/>
        <item m="1" x="634"/>
        <item m="1" x="934"/>
        <item m="1" x="1592"/>
        <item m="1" x="1914"/>
        <item m="1" x="1897"/>
        <item m="1" x="477"/>
        <item m="1" x="553"/>
        <item m="1" x="2234"/>
        <item m="1" x="2366"/>
        <item m="1" x="322"/>
        <item m="1" x="2116"/>
        <item m="1" x="2549"/>
        <item m="1" x="663"/>
        <item m="1" x="896"/>
        <item m="1" x="2520"/>
        <item m="1" x="1694"/>
        <item m="1" x="203"/>
        <item m="1" x="1484"/>
        <item m="1" x="1755"/>
        <item m="1" x="2903"/>
        <item m="1" x="2076"/>
        <item m="1" x="2162"/>
        <item m="1" x="2083"/>
        <item m="1" x="2570"/>
        <item m="1" x="8"/>
        <item m="1" x="390"/>
        <item m="1" x="2329"/>
        <item m="1" x="2840"/>
        <item m="1" x="1566"/>
        <item m="1" x="2471"/>
        <item m="1" x="2569"/>
        <item m="1" x="1441"/>
        <item m="1" x="1108"/>
        <item m="1" x="1726"/>
        <item m="1" x="119"/>
        <item m="1" x="180"/>
        <item m="1" x="2547"/>
        <item m="1" x="2039"/>
        <item m="1" x="2630"/>
        <item m="1" x="362"/>
        <item m="1" x="402"/>
        <item m="1" x="2559"/>
        <item m="1" x="1124"/>
        <item m="1" x="2140"/>
        <item m="1" x="1436"/>
        <item m="1" x="2835"/>
        <item m="1" x="1060"/>
        <item m="1" x="217"/>
        <item m="1" x="3089"/>
        <item m="1" x="127"/>
        <item m="1" x="2342"/>
        <item m="1" x="1197"/>
        <item m="1" x="721"/>
        <item m="1" x="1199"/>
        <item m="1" x="451"/>
        <item m="1" x="815"/>
        <item m="1" x="838"/>
        <item m="1" x="660"/>
        <item m="1" x="437"/>
        <item m="1" x="1657"/>
        <item m="1" x="318"/>
        <item m="1" x="2269"/>
        <item m="1" x="358"/>
        <item m="1" x="2589"/>
        <item m="1" x="1718"/>
        <item m="1" x="432"/>
        <item m="1" x="2346"/>
        <item m="1" x="877"/>
        <item m="1" x="445"/>
        <item m="1" x="1557"/>
        <item m="1" x="1097"/>
        <item m="1" x="2588"/>
        <item m="1" x="1062"/>
        <item m="1" x="978"/>
        <item m="1" x="148"/>
        <item m="1" x="3012"/>
        <item m="1" x="1109"/>
        <item m="1" x="996"/>
        <item m="1" x="227"/>
        <item m="1" x="1987"/>
        <item m="1" x="1056"/>
        <item m="1" x="1815"/>
        <item m="1" x="1283"/>
        <item m="1" x="981"/>
        <item m="1" x="346"/>
        <item m="1" x="1086"/>
        <item m="1" x="1781"/>
        <item m="1" x="897"/>
        <item m="1" x="15"/>
        <item m="1" x="1215"/>
        <item m="1" x="496"/>
        <item m="1" x="656"/>
        <item m="1" x="514"/>
        <item m="1" x="2802"/>
        <item m="1" x="2975"/>
        <item m="1" x="2967"/>
        <item m="1" x="2775"/>
        <item m="1" x="1168"/>
        <item m="1" x="1533"/>
        <item m="1" x="2124"/>
        <item m="1" x="605"/>
        <item m="1" x="420"/>
        <item m="1" x="386"/>
        <item m="1" x="2294"/>
        <item m="1" x="1272"/>
        <item m="1" x="640"/>
        <item m="1" x="628"/>
        <item m="1" x="1022"/>
        <item m="1" x="1841"/>
        <item m="1" x="848"/>
        <item m="1" x="1872"/>
        <item m="1" x="2196"/>
        <item m="1" x="804"/>
        <item m="1" x="2754"/>
        <item m="1" x="441"/>
        <item m="1" x="1581"/>
        <item m="1" x="1610"/>
        <item m="1" x="753"/>
        <item m="1" x="1585"/>
        <item m="1" x="2375"/>
        <item m="1" x="748"/>
        <item m="1" x="101"/>
        <item m="1" x="47"/>
        <item m="1" x="1255"/>
        <item m="1" x="537"/>
        <item m="1" x="2123"/>
        <item m="1" x="1162"/>
        <item m="1" x="2025"/>
        <item m="1" x="2949"/>
        <item m="1" x="1568"/>
        <item m="1" x="2352"/>
        <item m="1" x="1809"/>
        <item m="1" x="2105"/>
        <item m="1" x="1616"/>
        <item m="1" x="3002"/>
        <item m="1" x="2367"/>
        <item m="1" x="2726"/>
        <item m="1" x="139"/>
        <item m="1" x="414"/>
        <item m="1" x="557"/>
        <item m="1" x="2944"/>
        <item m="1" x="1492"/>
        <item m="1" x="1128"/>
        <item m="1" x="2351"/>
        <item m="1" x="267"/>
        <item m="1" x="1745"/>
        <item m="1" x="3030"/>
        <item m="1" x="399"/>
        <item m="1" x="2328"/>
        <item m="1" x="204"/>
        <item m="1" x="2637"/>
        <item m="1" x="3037"/>
        <item m="1" x="1956"/>
        <item m="1" x="1344"/>
        <item m="1" x="874"/>
        <item m="1" x="523"/>
        <item m="1" x="1261"/>
        <item m="1" x="2070"/>
        <item m="1" x="2979"/>
        <item m="1" x="1831"/>
        <item m="1" x="2503"/>
        <item m="1" x="1026"/>
        <item m="1" x="1648"/>
        <item m="1" x="662"/>
        <item m="1" x="2576"/>
        <item m="1" x="1466"/>
        <item m="1" x="1049"/>
        <item m="1" x="647"/>
        <item m="1" x="340"/>
        <item m="1" x="2807"/>
        <item m="1" x="1226"/>
        <item m="1" x="418"/>
        <item m="1" x="646"/>
        <item m="1" x="335"/>
        <item m="1" x="1366"/>
        <item m="1" x="1035"/>
        <item m="1" x="1582"/>
        <item m="1" x="2805"/>
        <item m="1" x="260"/>
        <item m="1" x="1862"/>
        <item m="1" x="2313"/>
        <item m="1" x="1536"/>
        <item m="1" x="611"/>
        <item m="1" x="547"/>
        <item m="1" x="562"/>
        <item m="1" x="2708"/>
        <item m="1" x="888"/>
        <item m="1" x="778"/>
        <item m="1" x="87"/>
        <item m="1" x="1030"/>
        <item m="1" x="1204"/>
        <item m="1" x="1806"/>
        <item m="1" x="2135"/>
        <item m="1" x="2741"/>
        <item m="1" x="688"/>
        <item m="1" x="1285"/>
        <item m="1" x="174"/>
        <item m="1" x="982"/>
        <item m="1" x="2510"/>
        <item m="1" x="51"/>
        <item m="1" x="2418"/>
        <item m="1" x="1256"/>
        <item m="1" x="120"/>
        <item m="1" x="2623"/>
        <item m="1" x="2712"/>
        <item m="1" x="2760"/>
        <item m="1" x="1175"/>
        <item m="1" x="1511"/>
        <item m="1" x="568"/>
        <item m="1" x="2052"/>
        <item m="1" x="933"/>
        <item m="1" x="2919"/>
        <item m="1" x="1973"/>
        <item m="1" x="1077"/>
        <item m="1" x="2030"/>
        <item m="1" x="230"/>
        <item m="1" x="2989"/>
        <item m="1" x="2390"/>
        <item m="1" x="291"/>
        <item m="1" x="1164"/>
        <item m="1" x="2676"/>
        <item m="1" x="1788"/>
        <item m="1" x="96"/>
        <item m="1" x="1895"/>
        <item m="1" x="2618"/>
        <item m="1" x="13"/>
        <item m="1" x="967"/>
        <item m="1" x="2956"/>
        <item m="1" x="2096"/>
        <item m="1" x="1921"/>
        <item m="1" x="296"/>
        <item m="1" x="2727"/>
        <item m="1" x="1083"/>
        <item m="1" x="2208"/>
        <item m="1" x="1044"/>
        <item m="1" x="774"/>
        <item m="1" x="45"/>
        <item m="1" x="2248"/>
        <item m="1" x="419"/>
        <item m="1" x="2834"/>
        <item m="1" x="175"/>
        <item m="1" x="124"/>
        <item m="1" x="2677"/>
        <item m="1" x="829"/>
        <item m="1" x="2376"/>
        <item m="1" x="2898"/>
        <item m="1" x="1595"/>
        <item m="1" x="2577"/>
        <item m="1" x="1779"/>
        <item m="1" x="2222"/>
        <item m="1" x="1698"/>
        <item m="1" x="1911"/>
        <item m="1" x="2974"/>
        <item m="1" x="1023"/>
        <item m="1" x="1302"/>
        <item m="1" x="3069"/>
        <item m="1" x="1929"/>
        <item m="1" x="2703"/>
        <item m="1" x="1957"/>
        <item m="1" x="2778"/>
        <item m="1" x="729"/>
        <item m="1" x="1604"/>
        <item m="1" x="79"/>
        <item m="1" x="2954"/>
        <item m="1" x="2040"/>
        <item m="1" x="97"/>
        <item m="1" x="2442"/>
        <item m="1" x="818"/>
        <item m="1" x="276"/>
        <item m="1" x="2942"/>
        <item m="1" x="994"/>
        <item m="1" x="924"/>
        <item m="1" x="2060"/>
        <item m="1" x="993"/>
        <item m="1" x="1665"/>
        <item m="1" x="1834"/>
        <item m="1" x="1178"/>
        <item m="1" x="2504"/>
        <item m="1" x="1206"/>
        <item m="1" x="1625"/>
        <item m="1" x="1883"/>
        <item m="1" x="580"/>
        <item m="1" x="2407"/>
        <item m="1" x="2357"/>
        <item m="1" x="1471"/>
        <item m="1" x="216"/>
        <item m="1" x="1871"/>
        <item m="1" x="1120"/>
        <item m="1" x="1807"/>
        <item m="1" x="1079"/>
        <item m="1" x="2285"/>
        <item m="1" x="2936"/>
        <item m="1" x="1854"/>
        <item m="1" x="1734"/>
        <item m="1" x="2818"/>
        <item m="1" x="2917"/>
        <item m="1" x="1879"/>
        <item m="1" x="1710"/>
        <item m="1" x="1716"/>
        <item m="1" x="2468"/>
        <item m="1" x="1332"/>
        <item m="1" x="1322"/>
        <item m="1" x="1072"/>
        <item m="1" x="396"/>
        <item m="1" x="2215"/>
        <item m="1" x="1000"/>
        <item m="1" x="1274"/>
        <item m="1" x="1548"/>
        <item m="1" x="621"/>
        <item m="1" x="592"/>
        <item m="1" x="1275"/>
        <item m="1" x="2964"/>
        <item m="1" x="1075"/>
        <item m="1" x="1688"/>
        <item m="1" x="2370"/>
        <item m="1" x="1683"/>
        <item m="1" x="1888"/>
        <item m="1" x="29"/>
        <item m="1" x="505"/>
        <item m="1" x="2288"/>
        <item m="1" x="1551"/>
        <item m="1" x="405"/>
        <item m="1" x="2363"/>
        <item m="1" x="2180"/>
        <item m="1" x="1507"/>
        <item m="1" x="2532"/>
        <item m="1" x="1812"/>
        <item m="1" x="1317"/>
        <item m="1" x="1286"/>
        <item m="1" x="2554"/>
        <item m="1" x="2403"/>
        <item m="1" x="1658"/>
        <item m="1" x="58"/>
        <item m="1" x="773"/>
        <item m="1" x="323"/>
        <item m="1" x="69"/>
        <item m="1" x="56"/>
        <item m="1" x="2661"/>
        <item m="1" x="2553"/>
        <item m="1" x="1617"/>
        <item m="1" x="2280"/>
        <item m="1" x="1865"/>
        <item m="1" x="2098"/>
        <item m="1" x="1907"/>
        <item m="1" x="1589"/>
        <item m="1" x="2814"/>
        <item m="1" x="1495"/>
        <item m="1" x="2488"/>
        <item m="1" x="2927"/>
        <item m="1" x="446"/>
        <item m="1" x="689"/>
        <item m="1" x="1329"/>
        <item m="1" x="1890"/>
        <item m="1" x="320"/>
        <item m="1" x="899"/>
        <item m="1" x="1656"/>
        <item m="1" x="821"/>
        <item m="1" x="841"/>
        <item m="1" x="807"/>
        <item m="1" x="71"/>
        <item m="1" x="186"/>
        <item m="1" x="1804"/>
        <item m="1" x="2617"/>
        <item m="1" x="2046"/>
        <item m="1" x="1684"/>
        <item m="1" x="1472"/>
        <item m="1" x="747"/>
        <item m="1" x="1389"/>
        <item m="1" x="2829"/>
        <item m="1" x="137"/>
        <item m="1" x="2889"/>
        <item m="1" x="2055"/>
        <item m="1" x="14"/>
        <item m="1" x="2274"/>
        <item m="1" x="1580"/>
        <item m="1" x="2528"/>
        <item m="1" x="2306"/>
        <item m="1" x="937"/>
        <item m="1" x="1822"/>
        <item m="1" x="997"/>
        <item m="1" x="839"/>
        <item m="1" x="2924"/>
        <item m="1" x="797"/>
        <item m="1" x="1053"/>
        <item m="1" x="161"/>
        <item m="1" x="440"/>
        <item m="1" x="2761"/>
        <item m="1" x="637"/>
        <item m="1" x="2337"/>
        <item m="1" x="2790"/>
        <item m="1" x="624"/>
        <item m="1" x="2260"/>
        <item m="1" x="2999"/>
        <item m="1" x="17"/>
        <item m="1" x="1260"/>
        <item m="1" x="898"/>
        <item m="1" x="138"/>
        <item m="1" x="329"/>
        <item m="1" x="939"/>
        <item m="1" x="3026"/>
        <item m="1" x="2227"/>
        <item m="1" x="1713"/>
        <item m="1" x="1143"/>
        <item m="1" x="42"/>
        <item m="1" x="1813"/>
        <item m="1" x="35"/>
        <item m="1" x="1686"/>
        <item m="1" x="2261"/>
        <item m="1" x="1439"/>
        <item m="1" x="1235"/>
        <item m="1" x="213"/>
        <item m="1" x="170"/>
        <item m="1" x="2201"/>
        <item m="1" x="485"/>
        <item m="1" x="20"/>
        <item m="1" x="2564"/>
        <item m="1" x="1346"/>
        <item m="1" x="2048"/>
        <item m="1" x="1703"/>
        <item m="1" x="3088"/>
        <item m="1" x="188"/>
        <item m="1" x="2463"/>
        <item m="1" x="2084"/>
        <item m="1" x="716"/>
        <item m="1" x="2378"/>
        <item m="1" x="1970"/>
        <item m="1" x="2580"/>
        <item m="1" x="1687"/>
        <item m="1" x="2258"/>
        <item m="1" x="1980"/>
        <item m="1" x="2982"/>
        <item m="1" x="136"/>
        <item m="1" x="2175"/>
        <item m="1" x="1211"/>
        <item m="1" x="2181"/>
        <item m="1" x="1546"/>
        <item m="1" x="10"/>
        <item m="1" x="639"/>
        <item m="1" x="2341"/>
        <item m="1" x="1306"/>
        <item m="1" x="1650"/>
        <item m="1" x="1328"/>
        <item m="1" x="900"/>
        <item m="1" x="2874"/>
        <item m="1" x="2465"/>
        <item m="1" x="66"/>
        <item x="4"/>
        <item m="1" x="1597"/>
        <item m="1" x="2432"/>
        <item m="1" x="1537"/>
        <item m="1" x="133"/>
        <item m="1" x="711"/>
        <item m="1" x="1561"/>
        <item m="1" x="1169"/>
        <item m="1" x="431"/>
        <item m="1" x="2976"/>
        <item m="1" x="544"/>
        <item m="1" x="882"/>
        <item m="1" x="2474"/>
        <item m="1" x="309"/>
        <item m="1" x="2276"/>
        <item m="1" x="1805"/>
        <item m="1" x="2545"/>
        <item m="1" x="795"/>
        <item m="1" x="876"/>
        <item m="1" x="2638"/>
        <item m="1" x="2641"/>
        <item m="1" x="3038"/>
        <item m="1" x="2573"/>
        <item m="1" x="210"/>
        <item m="1" x="336"/>
        <item m="1" x="2335"/>
        <item m="1" x="508"/>
        <item m="1" x="1567"/>
        <item m="1" x="1689"/>
        <item m="1" x="1774"/>
        <item m="1" x="1839"/>
        <item m="1" x="1720"/>
        <item m="1" x="2574"/>
        <item m="1" x="587"/>
        <item m="1" x="2700"/>
        <item m="1" x="426"/>
        <item m="1" x="2450"/>
        <item m="1" x="333"/>
        <item m="1" x="617"/>
        <item m="1" x="81"/>
        <item m="1" x="1104"/>
        <item m="1" x="857"/>
        <item m="1" x="1951"/>
        <item m="1" x="831"/>
        <item m="1" x="1579"/>
        <item m="1" x="248"/>
        <item m="1" x="1959"/>
        <item m="1" x="1680"/>
        <item m="1" x="447"/>
        <item m="1" x="2411"/>
        <item m="1" x="724"/>
        <item m="1" x="1454"/>
        <item m="1" x="78"/>
        <item m="1" x="2633"/>
        <item m="1" x="2014"/>
        <item m="1" x="98"/>
        <item m="1" x="2138"/>
        <item m="1" x="393"/>
        <item m="1" x="1730"/>
        <item m="1" x="2132"/>
        <item m="1" x="3000"/>
        <item m="1" x="1430"/>
        <item m="1" x="973"/>
        <item m="1" x="1971"/>
        <item m="1" x="1483"/>
        <item m="1" x="1295"/>
        <item m="1" x="707"/>
        <item m="1" x="344"/>
        <item m="1" x="2307"/>
        <item m="1" x="1850"/>
        <item m="1" x="2291"/>
        <item m="1" x="2730"/>
        <item m="1" x="570"/>
        <item m="1" x="444"/>
        <item m="1" x="481"/>
        <item m="1" x="2970"/>
        <item m="1" x="1299"/>
        <item m="1" x="1545"/>
        <item m="1" x="1500"/>
        <item m="1" x="786"/>
        <item m="1" x="122"/>
        <item m="1" x="2733"/>
        <item m="1" x="193"/>
        <item m="1" x="278"/>
        <item m="1" x="1517"/>
        <item m="1" x="2852"/>
        <item m="1" x="2290"/>
        <item x="3"/>
        <item m="1" x="504"/>
        <item m="1" x="2644"/>
        <item m="1" x="1262"/>
        <item m="1" x="2470"/>
        <item m="1" x="1315"/>
        <item m="1" x="779"/>
        <item m="1" x="1605"/>
        <item m="1" x="2489"/>
        <item m="1" x="1122"/>
        <item m="1" x="2987"/>
        <item m="1" x="643"/>
        <item m="1" x="2078"/>
        <item m="1" x="2594"/>
        <item m="1" x="1100"/>
        <item m="1" x="869"/>
        <item m="1" x="2018"/>
        <item m="1" x="1173"/>
        <item m="1" x="733"/>
        <item m="1" x="723"/>
        <item m="1" x="3046"/>
        <item m="1" x="598"/>
        <item m="1" x="705"/>
        <item m="1" x="706"/>
        <item m="1" x="2583"/>
        <item m="1" x="2816"/>
        <item m="1" x="677"/>
        <item m="1" x="236"/>
        <item m="1" x="1045"/>
        <item m="1" x="2692"/>
        <item m="1" x="2114"/>
        <item m="1" x="2904"/>
        <item m="1" x="2819"/>
        <item m="1" x="1961"/>
        <item m="1" x="1380"/>
        <item m="1" x="21"/>
        <item m="1" x="356"/>
        <item m="1" x="2615"/>
        <item m="1" x="1217"/>
        <item m="1" x="2870"/>
        <item m="1" x="177"/>
        <item m="1" x="2625"/>
        <item m="1" x="1626"/>
        <item m="1" x="2921"/>
        <item m="1" x="2167"/>
        <item m="1" x="3040"/>
        <item m="1" x="1150"/>
        <item m="1" x="1093"/>
        <item m="1" x="334"/>
        <item m="1" x="341"/>
        <item m="1" x="326"/>
        <item m="1" x="1660"/>
        <item m="1" x="1171"/>
        <item m="1" x="228"/>
        <item m="1" x="2565"/>
        <item m="1" x="1723"/>
        <item m="1" x="1009"/>
        <item m="1" x="2986"/>
        <item m="1" x="1926"/>
        <item m="1" x="1218"/>
        <item m="1" x="630"/>
        <item m="1" x="1337"/>
        <item m="1" x="129"/>
        <item m="1" x="661"/>
        <item m="1" x="1252"/>
        <item m="1" x="1647"/>
        <item m="1" x="2299"/>
        <item m="1" x="765"/>
        <item m="1" x="2600"/>
        <item m="1" x="1398"/>
        <item m="1" x="3074"/>
        <item m="1" x="382"/>
        <item m="1" x="958"/>
        <item m="1" x="1518"/>
        <item m="1" x="182"/>
        <item m="1" x="2125"/>
        <item m="1" x="2127"/>
        <item m="1" x="2689"/>
        <item m="1" x="2293"/>
        <item m="1" x="2092"/>
        <item m="1" x="2061"/>
        <item m="1" x="2932"/>
        <item m="1" x="3090"/>
        <item m="1" x="1896"/>
        <item m="1" x="2848"/>
        <item m="1" x="1192"/>
        <item m="1" x="2404"/>
        <item m="1" x="809"/>
        <item m="1" x="2660"/>
        <item m="1" x="1212"/>
        <item m="1" x="1288"/>
        <item m="1" x="2204"/>
        <item m="1" x="2272"/>
        <item m="1" x="1709"/>
        <item m="1" x="1628"/>
        <item m="1" x="2674"/>
        <item m="1" x="254"/>
        <item m="1" x="383"/>
        <item m="1" x="754"/>
        <item m="1" x="1594"/>
        <item m="1" x="940"/>
        <item m="1" x="1185"/>
        <item m="1" x="2845"/>
        <item m="1" x="1892"/>
        <item m="1" x="277"/>
        <item m="1" x="2334"/>
        <item m="1" x="1802"/>
        <item m="1" x="410"/>
        <item m="1" x="1886"/>
        <item m="1" x="1652"/>
        <item m="1" x="1654"/>
        <item m="1" x="53"/>
        <item m="1" x="1678"/>
        <item m="1" x="377"/>
        <item m="1" x="2934"/>
        <item m="1" x="2613"/>
        <item m="1" x="1258"/>
        <item m="1" x="1016"/>
        <item m="1" x="3029"/>
        <item m="1" x="1027"/>
        <item m="1" x="722"/>
        <item m="1" x="2867"/>
        <item m="1" x="737"/>
        <item m="1" x="165"/>
        <item m="1" x="2072"/>
        <item m="1" x="28"/>
        <item m="1" x="879"/>
        <item m="1" x="1699"/>
        <item m="1" x="2490"/>
        <item m="1" x="664"/>
        <item m="1" x="2952"/>
        <item m="1" x="2614"/>
        <item m="1" x="286"/>
        <item m="1" x="1586"/>
        <item m="1" x="179"/>
        <item m="1" x="796"/>
        <item m="1" x="2808"/>
        <item m="1" x="1105"/>
        <item m="1" x="1878"/>
        <item m="1" x="185"/>
        <item m="1" x="3033"/>
        <item m="1" x="1857"/>
        <item m="1" x="1571"/>
        <item m="1" x="394"/>
        <item m="1" x="826"/>
        <item m="1" x="2164"/>
        <item m="1" x="1538"/>
        <item m="1" x="1409"/>
        <item m="1" x="1081"/>
        <item m="1" x="330"/>
        <item m="1" x="1437"/>
        <item m="1" x="1707"/>
        <item m="1" x="1593"/>
        <item m="1" x="1600"/>
        <item m="1" x="1307"/>
        <item m="1" x="956"/>
        <item m="1" x="1673"/>
        <item m="1" x="2642"/>
        <item m="1" x="3014"/>
        <item m="1" x="683"/>
        <item m="1" x="184"/>
        <item m="1" x="1762"/>
        <item m="1" x="2399"/>
        <item m="1" x="952"/>
        <item m="1" x="766"/>
        <item m="1" x="1737"/>
        <item m="1" x="1821"/>
        <item m="1" x="676"/>
        <item m="1" x="2540"/>
        <item m="1" x="378"/>
        <item m="1" x="90"/>
        <item m="1" x="2267"/>
        <item m="1" x="2071"/>
        <item m="1" x="235"/>
        <item m="1" x="245"/>
        <item m="1" x="2539"/>
        <item m="1" x="172"/>
        <item m="1" x="619"/>
        <item m="1" x="454"/>
        <item m="1" x="565"/>
        <item m="1" x="1354"/>
        <item m="1" x="2448"/>
        <item m="1" x="767"/>
        <item m="1" x="2535"/>
        <item m="1" x="889"/>
        <item m="1" x="3087"/>
        <item m="1" x="269"/>
        <item m="1" x="1037"/>
        <item m="1" x="2627"/>
        <item m="1" x="1988"/>
        <item m="1" x="1181"/>
        <item m="1" x="1342"/>
        <item m="1" x="2473"/>
        <item m="1" x="2348"/>
        <item m="1" x="65"/>
        <item m="1" x="1529"/>
        <item m="1" x="2047"/>
        <item m="1" x="1882"/>
        <item m="1" x="2496"/>
        <item m="1" x="534"/>
        <item m="1" x="22"/>
        <item m="1" x="1935"/>
        <item m="1" x="2282"/>
        <item m="1" x="36"/>
        <item m="1" x="2022"/>
        <item m="1" x="2265"/>
        <item m="1" x="522"/>
        <item m="1" x="1818"/>
        <item m="1" x="2415"/>
        <item m="1" x="2081"/>
        <item m="1" x="1639"/>
        <item m="1" x="1010"/>
        <item m="1" x="891"/>
        <item m="1" x="582"/>
        <item m="1" x="2715"/>
        <item m="1" x="2622"/>
        <item m="1" x="1866"/>
        <item m="1" x="2766"/>
        <item m="1" x="1591"/>
        <item m="1" x="1770"/>
        <item m="1" x="607"/>
        <item m="1" x="1413"/>
        <item m="1" x="2263"/>
        <item m="1" x="1155"/>
        <item m="1" x="2381"/>
        <item m="1" x="1847"/>
        <item m="1" x="2519"/>
        <item m="1" x="696"/>
        <item m="1" x="2824"/>
        <item m="1" x="273"/>
        <item m="1" x="95"/>
        <item m="1" x="2340"/>
        <item m="1" x="1672"/>
        <item m="1" x="88"/>
        <item m="1" x="1577"/>
        <item m="1" x="2738"/>
        <item m="1" x="1144"/>
        <item m="1" x="2198"/>
        <item m="1" x="1251"/>
        <item m="1" x="1264"/>
        <item m="1" x="2863"/>
        <item m="1" x="2156"/>
        <item m="1" x="1547"/>
        <item m="1" x="712"/>
        <item m="1" x="154"/>
        <item m="1" x="84"/>
        <item m="1" x="2506"/>
        <item m="1" x="691"/>
        <item m="1" x="2595"/>
        <item m="1" x="2843"/>
        <item m="1" x="3056"/>
        <item m="1" x="144"/>
        <item m="1" x="2102"/>
        <item m="1" x="2103"/>
        <item m="1" x="2110"/>
        <item m="1" x="2115"/>
        <item m="1" x="2117"/>
        <item m="1" x="1829"/>
        <item m="1" x="850"/>
        <item m="1" x="455"/>
        <item m="1" x="2435"/>
        <item m="1" x="2312"/>
        <item m="1" x="2893"/>
        <item m="1" x="2800"/>
        <item m="1" x="1651"/>
        <item m="1" x="1277"/>
        <item m="1" x="3048"/>
        <item m="1" x="1622"/>
        <item m="1" x="682"/>
        <item m="1" x="603"/>
        <item m="1" x="2825"/>
        <item m="1" x="1949"/>
        <item m="1" x="2757"/>
        <item m="1" x="2284"/>
        <item m="1" x="93"/>
        <item m="1" x="2395"/>
        <item m="1" x="1619"/>
        <item m="1" x="1728"/>
        <item m="1" x="2408"/>
        <item m="1" x="1666"/>
        <item m="1" x="1490"/>
        <item m="1" x="923"/>
        <item m="1" x="2150"/>
        <item m="1" x="1983"/>
        <item m="1" x="1515"/>
        <item m="1" x="2524"/>
        <item m="1" x="913"/>
        <item m="1" x="374"/>
        <item m="1" x="1744"/>
        <item m="1" x="2853"/>
        <item m="1" x="2289"/>
        <item m="1" x="618"/>
        <item m="1" x="2621"/>
        <item m="1" x="2094"/>
        <item m="1" x="2467"/>
        <item m="1" x="2186"/>
        <item m="1" x="655"/>
        <item m="1" x="1470"/>
        <item m="1" x="1219"/>
        <item m="1" x="947"/>
        <item m="1" x="959"/>
        <item m="1" x="2354"/>
        <item m="1" x="596"/>
        <item m="1" x="1129"/>
        <item m="1" x="843"/>
        <item m="1" x="1881"/>
        <item m="1" x="1141"/>
        <item m="1" x="2241"/>
        <item m="1" x="680"/>
        <item m="1" x="1909"/>
        <item m="1" x="307"/>
        <item m="1" x="2859"/>
        <item m="1" x="1478"/>
        <item m="1" x="2027"/>
        <item m="1" x="890"/>
        <item m="1" x="24"/>
        <item m="1" x="1565"/>
        <item m="1" x="1220"/>
        <item m="1" x="620"/>
        <item m="1" x="2747"/>
        <item m="1" x="2891"/>
        <item m="1" x="2100"/>
        <item m="1" x="1382"/>
        <item m="1" x="2611"/>
        <item m="1" x="2590"/>
        <item m="1" x="775"/>
        <item m="1" x="1711"/>
        <item m="1" x="571"/>
        <item m="1" x="497"/>
        <item m="1" x="281"/>
        <item m="1" x="257"/>
        <item m="1" x="2387"/>
        <item m="1" x="389"/>
        <item m="1" x="471"/>
        <item m="1" x="1327"/>
        <item m="1" x="2647"/>
        <item m="1" x="94"/>
        <item m="1" x="1002"/>
        <item m="1" x="1609"/>
        <item m="1" x="1982"/>
        <item m="1" x="1257"/>
        <item m="1" x="1435"/>
        <item m="1" x="600"/>
        <item m="1" x="1033"/>
        <item m="1" x="1316"/>
        <item m="1" x="2759"/>
        <item m="1" x="2362"/>
        <item m="1" x="474"/>
        <item m="1" x="2338"/>
        <item m="1" x="2331"/>
        <item m="1" x="351"/>
        <item m="1" x="2383"/>
        <item m="1" x="1208"/>
        <item m="1" x="1927"/>
        <item m="1" x="2243"/>
        <item m="1" x="108"/>
        <item m="1" x="2958"/>
        <item m="1" x="2139"/>
        <item m="1" x="1837"/>
        <item m="1" x="2108"/>
        <item m="1" x="1287"/>
        <item m="1" x="1979"/>
        <item m="1" x="3025"/>
        <item m="1" x="436"/>
        <item m="1" x="411"/>
        <item m="1" x="2787"/>
        <item m="1" x="1646"/>
        <item m="1" x="2279"/>
        <item m="1" x="2869"/>
        <item m="1" x="1738"/>
        <item m="1" x="3064"/>
        <item m="1" x="2068"/>
        <item m="1" x="2324"/>
        <item m="1" x="2789"/>
        <item m="1" x="782"/>
        <item m="1" x="1312"/>
        <item m="1" x="905"/>
        <item m="1" x="1493"/>
        <item m="1" x="1325"/>
        <item m="1" x="2561"/>
        <item m="1" x="1059"/>
        <item m="1" x="1133"/>
        <item m="1" x="1025"/>
        <item m="1" x="1695"/>
        <item m="1" x="109"/>
        <item m="1" x="2080"/>
        <item m="1" x="2356"/>
        <item m="1" x="2654"/>
        <item m="1" x="1531"/>
        <item m="1" x="23"/>
        <item m="1" x="2662"/>
        <item m="1" x="2560"/>
        <item m="1" x="3042"/>
        <item m="1" x="2606"/>
        <item m="1" x="2804"/>
        <item m="1" x="938"/>
        <item m="1" x="742"/>
        <item m="1" x="501"/>
        <item m="1" x="46"/>
        <item m="1" x="2652"/>
        <item m="1" x="1186"/>
        <item m="1" x="1753"/>
        <item m="1" x="2178"/>
        <item m="1" x="858"/>
        <item m="1" x="2397"/>
        <item m="1" x="1534"/>
        <item m="1" x="1358"/>
        <item m="1" x="2711"/>
        <item m="1" x="2010"/>
        <item m="1" x="2821"/>
        <item m="1" x="2624"/>
        <item m="1" x="2172"/>
        <item m="1" x="717"/>
        <item m="1" x="1583"/>
        <item m="1" x="2171"/>
        <item m="1" x="310"/>
        <item m="1" x="2513"/>
        <item m="1" x="1902"/>
        <item m="1" x="74"/>
        <item m="1" x="452"/>
        <item m="1" x="1279"/>
        <item m="1" x="1664"/>
        <item m="1" x="2168"/>
        <item m="1" x="1644"/>
        <item m="1" x="2112"/>
        <item m="1" x="1008"/>
        <item m="1" x="935"/>
        <item m="1" x="2203"/>
        <item m="1" x="2236"/>
        <item m="1" x="1477"/>
        <item m="1" x="714"/>
        <item m="1" x="189"/>
        <item m="1" x="957"/>
        <item m="1" x="2097"/>
        <item m="1" x="2045"/>
        <item m="1" x="1447"/>
        <item m="1" x="1761"/>
        <item m="1" x="2247"/>
        <item m="1" x="798"/>
        <item m="1" x="2239"/>
        <item m="1" x="2095"/>
        <item m="1" x="2786"/>
        <item m="1" x="576"/>
        <item m="1" x="2831"/>
        <item m="1" x="3028"/>
        <item m="1" x="1165"/>
        <item m="1" x="1117"/>
        <item m="1" x="1335"/>
        <item m="1" x="2795"/>
        <item m="1" x="2051"/>
        <item m="1" x="2827"/>
        <item m="1" x="325"/>
        <item m="1" x="732"/>
        <item m="1" x="1558"/>
        <item m="1" x="1559"/>
        <item m="1" x="1048"/>
        <item m="1" x="2270"/>
        <item m="1" x="671"/>
        <item m="1" x="2965"/>
        <item m="1" x="2380"/>
        <item m="1" x="1351"/>
        <item m="1" x="2996"/>
        <item m="1" x="1266"/>
        <item m="1" x="1474"/>
        <item m="1" x="2437"/>
        <item m="1" x="2521"/>
        <item m="1" x="1118"/>
        <item m="1" x="44"/>
        <item m="1" x="3045"/>
        <item m="1" x="720"/>
        <item m="1" x="1114"/>
        <item m="1" x="1405"/>
        <item m="1" x="2892"/>
        <item m="1" x="2113"/>
        <item m="1" x="1372"/>
        <item m="1" x="1852"/>
        <item m="1" x="2398"/>
        <item m="1" x="2235"/>
        <item m="1" x="812"/>
        <item m="1" x="883"/>
        <item m="1" x="961"/>
        <item m="1" x="1111"/>
        <item m="1" x="1510"/>
        <item m="1" x="1246"/>
        <item m="1" x="368"/>
        <item m="1" x="2475"/>
        <item m="1" x="1166"/>
        <item m="1" x="569"/>
        <item m="1" x="1433"/>
        <item m="1" x="1498"/>
        <item m="1" x="916"/>
        <item m="1" x="2665"/>
        <item m="1" x="519"/>
        <item m="1" x="54"/>
        <item m="1" x="910"/>
        <item m="1" x="1669"/>
        <item m="1" x="2943"/>
        <item m="1" x="2136"/>
        <item m="1" x="1838"/>
        <item m="1" x="2149"/>
        <item m="1" x="1387"/>
        <item m="1" x="969"/>
        <item m="1" x="1160"/>
        <item m="1" x="1369"/>
        <item m="1" x="16"/>
        <item m="1" x="2909"/>
        <item m="1" x="488"/>
        <item m="1" x="27"/>
        <item m="1" x="1783"/>
        <item m="1" x="992"/>
        <item m="1" x="668"/>
        <item m="1" x="1253"/>
        <item m="1" x="832"/>
        <item m="1" x="2960"/>
        <item m="1" x="1693"/>
        <item m="1" x="693"/>
        <item m="1" x="950"/>
        <item m="1" x="2587"/>
        <item m="1" x="885"/>
        <item m="1" x="1221"/>
        <item m="1" x="1521"/>
        <item m="1" x="2799"/>
        <item m="1" x="3050"/>
        <item m="1" x="1912"/>
        <item m="1" x="2552"/>
        <item m="1" x="1321"/>
        <item m="1" x="2035"/>
        <item m="1" x="901"/>
        <item m="1" x="1748"/>
        <item m="1" x="844"/>
        <item m="1" x="131"/>
        <item m="1" x="106"/>
        <item m="1" x="1889"/>
        <item m="1" x="610"/>
        <item m="1" x="2318"/>
        <item m="1" x="502"/>
        <item m="1" x="2199"/>
        <item m="1" x="1663"/>
        <item m="1" x="353"/>
        <item m="1" x="1682"/>
        <item m="1" x="586"/>
        <item m="1" x="979"/>
        <item m="1" x="535"/>
        <item m="1" x="2888"/>
        <item m="1" x="2658"/>
        <item m="1" x="1284"/>
        <item m="1" x="2675"/>
        <item m="1" x="921"/>
        <item m="1" x="2599"/>
        <item m="1" x="2508"/>
        <item m="1" x="1112"/>
        <item m="1" x="2592"/>
        <item m="1" x="2192"/>
        <item m="1" x="246"/>
        <item m="1" x="314"/>
        <item m="1" x="2872"/>
        <item m="1" x="1331"/>
        <item m="1" x="1011"/>
        <item m="1" x="218"/>
        <item m="1" x="2699"/>
        <item m="1" x="1816"/>
        <item m="1" x="1069"/>
        <item m="1" x="2879"/>
        <item m="1" x="1357"/>
        <item m="1" x="842"/>
        <item m="1" x="1039"/>
        <item m="1" x="763"/>
        <item m="1" x="449"/>
        <item x="7"/>
        <item m="1" x="1015"/>
        <item m="1" x="1364"/>
        <item m="1" x="991"/>
        <item m="1" x="1180"/>
        <item m="1" x="1941"/>
        <item m="1" x="871"/>
        <item m="1" x="2635"/>
        <item m="1" x="1248"/>
        <item m="1" x="1512"/>
        <item m="1" x="1775"/>
        <item x="5"/>
        <item m="1" x="1386"/>
        <item m="1" x="835"/>
        <item m="1" x="284"/>
        <item m="1" x="529"/>
        <item m="1" x="1028"/>
        <item m="1" x="2562"/>
        <item m="1" x="2649"/>
        <item m="1" x="2389"/>
        <item m="1" x="1603"/>
        <item m="1" x="2007"/>
        <item m="1" x="2705"/>
        <item m="1" x="163"/>
        <item m="1" x="49"/>
        <item m="1" x="1475"/>
        <item m="1" x="524"/>
        <item m="1" x="252"/>
        <item m="1" x="1624"/>
        <item m="1" x="253"/>
        <item m="1" x="1102"/>
        <item m="1" x="2482"/>
        <item m="1" x="1383"/>
        <item m="1" x="2111"/>
        <item m="1" x="1132"/>
        <item m="1" x="3073"/>
        <item m="1" x="34"/>
        <item m="1" x="2193"/>
        <item m="1" x="1715"/>
        <item m="1" x="1803"/>
        <item m="1" x="2327"/>
        <item m="1" x="1724"/>
        <item m="1" x="2462"/>
        <item m="1" x="2846"/>
        <item m="1" x="1004"/>
        <item m="1" x="2359"/>
        <item m="1" x="2320"/>
        <item m="1" x="604"/>
        <item m="1" x="1505"/>
        <item m="1" x="830"/>
        <item m="1" x="3071"/>
        <item m="1" x="2187"/>
        <item m="1" x="266"/>
        <item m="1" x="670"/>
        <item m="1" x="635"/>
        <item m="1" x="2355"/>
        <item m="1" x="2591"/>
        <item m="1" x="678"/>
        <item m="1" x="2043"/>
        <item m="1" x="2015"/>
        <item m="1" x="895"/>
        <item m="1" x="1420"/>
        <item m="1" x="1341"/>
        <item m="1" x="1989"/>
        <item m="1" x="1925"/>
        <item m="1" x="1739"/>
        <item m="1" x="563"/>
        <item m="1" x="37"/>
        <item m="1" x="904"/>
        <item m="1" x="1020"/>
        <item m="1" x="3065"/>
        <item m="1" x="3066"/>
        <item m="1" x="3084"/>
        <item m="1" x="2221"/>
        <item m="1" x="1826"/>
        <item m="1" x="1245"/>
        <item m="1" x="1019"/>
        <item m="1" x="865"/>
        <item m="1" x="1005"/>
        <item m="1" x="1574"/>
        <item m="1" x="2143"/>
        <item m="1" x="810"/>
        <item m="1" x="345"/>
        <item m="1" x="1939"/>
        <item m="1" x="1078"/>
        <item m="1" x="1340"/>
        <item m="1" x="2678"/>
        <item m="1" x="2405"/>
        <item m="1" x="1140"/>
        <item m="1" x="2461"/>
        <item m="1" x="1903"/>
        <item m="1" x="349"/>
        <item m="1" x="103"/>
        <item m="1" x="315"/>
        <item m="1" x="2735"/>
        <item m="1" x="2847"/>
        <item m="1" x="365"/>
        <item m="1" x="2783"/>
        <item m="1" x="31"/>
        <item m="1" x="536"/>
        <item m="1" x="2531"/>
        <item m="1" x="2556"/>
        <item m="1" x="2011"/>
        <item m="1" x="2596"/>
        <item m="1" x="1549"/>
        <item m="1" x="2736"/>
        <item m="1" x="761"/>
        <item m="1" x="1092"/>
        <item m="1" x="3047"/>
        <item m="1" x="2809"/>
        <item m="1" x="2542"/>
        <item m="1" x="1984"/>
        <item m="1" x="1947"/>
        <item m="1" x="2729"/>
        <item m="1" x="614"/>
        <item m="1" x="659"/>
        <item m="1" x="2336"/>
        <item m="1" x="1562"/>
        <item m="1" x="1649"/>
        <item m="1" x="520"/>
        <item m="1" x="2364"/>
        <item m="1" x="370"/>
        <item m="1" x="801"/>
        <item m="1" x="1051"/>
        <item m="1" x="2485"/>
        <item m="1" x="710"/>
        <item m="1" x="1423"/>
        <item m="1" x="2511"/>
        <item m="1" x="727"/>
        <item m="1" x="486"/>
        <item m="1" x="302"/>
        <item m="1" x="816"/>
        <item m="1" x="1719"/>
        <item m="1" x="902"/>
        <item m="1" x="2255"/>
        <item m="1" x="104"/>
        <item m="1" x="509"/>
        <item m="1" x="2640"/>
        <item m="1" x="2992"/>
        <item m="1" x="769"/>
        <item m="1" x="1613"/>
        <item m="1" x="1564"/>
        <item m="1" x="878"/>
        <item m="1" x="2806"/>
        <item m="1" x="2191"/>
        <item m="1" x="2704"/>
        <item m="1" x="2373"/>
        <item m="1" x="667"/>
        <item m="1" x="2751"/>
        <item m="1" x="406"/>
        <item m="1" x="121"/>
        <item m="1" x="669"/>
        <item m="1" x="588"/>
        <item m="1" x="1419"/>
        <item m="1" x="1161"/>
        <item m="1" x="2803"/>
        <item m="1" x="2385"/>
        <item m="1" x="2386"/>
        <item m="1" x="3063"/>
        <item m="1" x="2371"/>
        <item m="1" x="484"/>
        <item m="1" x="1795"/>
        <item m="1" x="125"/>
        <item m="1" x="866"/>
        <item m="1" x="2189"/>
        <item m="1" x="638"/>
        <item m="1" x="464"/>
        <item m="1" x="1992"/>
        <item m="1" x="2019"/>
        <item m="1" x="1094"/>
        <item m="1" x="1996"/>
        <item m="1" x="412"/>
        <item m="1" x="2109"/>
        <item m="1" x="1945"/>
        <item m="1" x="922"/>
        <item m="1" x="787"/>
        <item m="1" x="164"/>
        <item m="1" x="1900"/>
        <item m="1" x="404"/>
        <item m="1" x="110"/>
        <item m="1" x="930"/>
        <item m="1" x="1167"/>
        <item m="1" x="2876"/>
        <item m="1" x="1234"/>
        <item m="1" x="906"/>
        <item m="1" x="2664"/>
        <item m="1" x="651"/>
        <item m="1" x="178"/>
        <item m="1" x="1924"/>
        <item m="1" x="1632"/>
        <item m="1" x="3041"/>
        <item m="1" x="1849"/>
        <item m="1" x="398"/>
        <item m="1" x="2734"/>
        <item m="1" x="2009"/>
        <item m="1" x="1552"/>
        <item m="1" x="2912"/>
        <item m="1" x="2500"/>
        <item m="1" x="403"/>
        <item m="1" x="338"/>
        <item m="1" x="1107"/>
        <item m="1" x="2487"/>
        <item m="1" x="1360"/>
        <item m="1" x="2849"/>
        <item m="1" x="554"/>
        <item m="1" x="2119"/>
        <item m="1" x="2832"/>
        <item m="1" x="1228"/>
        <item m="1" x="1394"/>
        <item m="1" x="487"/>
        <item m="1" x="2041"/>
        <item m="1" x="2823"/>
        <item m="1" x="1273"/>
        <item m="1" x="1503"/>
        <item m="1" x="249"/>
        <item m="1" x="2077"/>
        <item m="1" x="1764"/>
        <item m="1" x="2240"/>
        <item m="1" x="2091"/>
        <item m="1" x="1742"/>
        <item m="1" x="2157"/>
        <item m="1" x="2087"/>
        <item m="1" x="114"/>
        <item m="1" x="1635"/>
        <item m="1" x="168"/>
        <item m="1" x="1765"/>
        <item m="1" x="999"/>
        <item m="1" x="490"/>
        <item m="1" x="2420"/>
        <item m="1" x="2302"/>
        <item m="1" x="2253"/>
        <item m="1" x="2988"/>
        <item m="1" x="470"/>
        <item m="1" x="1418"/>
        <item m="1" x="2957"/>
        <item m="1" x="645"/>
        <item m="1" x="2194"/>
        <item m="1" x="1381"/>
        <item m="1" x="308"/>
        <item m="1" x="2447"/>
        <item m="1" x="2581"/>
        <item m="1" x="1263"/>
        <item m="1" x="2315"/>
        <item m="1" x="517"/>
        <item m="1" x="2498"/>
        <item m="1" x="1371"/>
        <item m="1" x="1198"/>
        <item m="1" x="361"/>
        <item m="1" x="927"/>
        <item m="1" x="543"/>
        <item m="1" x="214"/>
        <item m="1" x="1519"/>
        <item m="1" x="2093"/>
        <item m="1" x="2217"/>
        <item m="1" x="408"/>
        <item m="1" x="2264"/>
        <item m="1" x="1407"/>
        <item m="1" x="1131"/>
        <item m="1" x="39"/>
        <item m="1" x="1229"/>
        <item m="1" x="1207"/>
        <item m="1" x="1874"/>
        <item m="1" x="1968"/>
        <item m="1" x="597"/>
        <item m="1" x="2922"/>
        <item m="1" x="1487"/>
        <item m="1" x="1875"/>
        <item m="1" x="2724"/>
        <item m="1" x="1070"/>
        <item m="1" x="2427"/>
        <item m="1" x="82"/>
        <item m="1" x="1438"/>
        <item m="1" x="2344"/>
        <item m="1" x="220"/>
        <item m="1" x="3085"/>
        <item m="1" x="931"/>
        <item m="1" x="287"/>
        <item m="1" x="3077"/>
        <item m="1" x="2478"/>
        <item m="1" x="301"/>
        <item m="1" x="3058"/>
        <item m="1" x="2713"/>
        <item m="1" x="2212"/>
        <item m="1" x="708"/>
        <item m="1" x="863"/>
        <item m="1" x="2873"/>
        <item m="1" x="2185"/>
        <item m="1" x="799"/>
        <item m="1" x="263"/>
        <item m="1" x="2645"/>
        <item m="1" x="328"/>
        <item m="1" x="1309"/>
        <item m="1" x="2636"/>
        <item m="1" x="1073"/>
        <item m="1" x="1763"/>
        <item m="1" x="533"/>
        <item m="1" x="817"/>
        <item m="1" x="2133"/>
        <item m="1" x="1422"/>
        <item m="1" x="2812"/>
        <item m="1" x="1434"/>
        <item m="1" x="538"/>
        <item m="1" x="2429"/>
        <item m="1" x="2765"/>
        <item m="1" x="1598"/>
        <item m="1" x="2443"/>
        <item m="1" x="2880"/>
        <item m="1" x="521"/>
        <item m="1" x="2672"/>
        <item m="1" x="468"/>
        <item m="1" x="480"/>
        <item m="1" x="313"/>
        <item m="1" x="2445"/>
        <item m="1" x="2890"/>
        <item m="1" x="259"/>
        <item m="1" x="868"/>
        <item m="1" x="609"/>
        <item m="1" x="337"/>
        <item m="1" x="482"/>
        <item m="1" x="2801"/>
        <item m="1" x="2421"/>
        <item m="1" x="1440"/>
        <item m="1" x="768"/>
        <item m="1" x="567"/>
        <item m="1" x="946"/>
        <item m="1" x="499"/>
        <item m="1" x="658"/>
        <item m="1" x="3011"/>
        <item m="1" x="1292"/>
        <item m="1" x="1227"/>
        <item m="1" x="561"/>
        <item m="1" x="2882"/>
        <item m="1" x="2065"/>
        <item m="1" x="1068"/>
        <item m="1" x="2144"/>
        <item m="1" x="1642"/>
        <item m="1" x="1281"/>
        <item m="1" x="1362"/>
        <item m="1" x="1891"/>
        <item m="1" x="745"/>
        <item m="1" x="984"/>
        <item m="1" x="2458"/>
        <item m="1" x="731"/>
        <item m="1" x="1859"/>
        <item m="1" x="2837"/>
        <item m="1" x="3023"/>
        <item m="1" x="2430"/>
        <item m="1" x="438"/>
        <item m="1" x="1336"/>
        <item m="1" x="601"/>
        <item m="1" x="2743"/>
        <item m="1" x="1061"/>
        <item m="1" x="1462"/>
        <item m="1" x="736"/>
        <item m="1" x="1348"/>
        <item m="1" x="743"/>
        <item m="1" x="450"/>
        <item m="1" x="3015"/>
        <item m="1" x="2990"/>
        <item m="1" x="2993"/>
        <item m="1" x="1590"/>
        <item m="1" x="2283"/>
        <item m="1" x="1867"/>
        <item m="1" x="666"/>
        <item m="1" x="1368"/>
        <item m="1" x="1214"/>
        <item m="1" x="423"/>
        <item m="1" x="2895"/>
        <item m="1" x="1241"/>
        <item m="1" x="1055"/>
        <item m="1" x="2349"/>
        <item m="1" x="564"/>
        <item m="1" x="2571"/>
        <item m="1" x="2266"/>
        <item m="1" x="1232"/>
        <item m="1" x="1041"/>
        <item m="1" x="1599"/>
        <item m="1" x="1310"/>
        <item m="1" x="1265"/>
        <item m="1" x="824"/>
        <item m="1" x="595"/>
        <item m="1" x="40"/>
        <item m="1" x="85"/>
        <item m="1" x="1058"/>
        <item m="1" x="1355"/>
        <item m="1" x="229"/>
        <item m="1" x="1606"/>
        <item m="1" x="2707"/>
        <item m="1" x="2314"/>
        <item m="1" x="1722"/>
        <item m="1" x="59"/>
        <item m="1" x="2955"/>
        <item m="1" x="760"/>
        <item m="1" x="2230"/>
        <item m="1" x="1224"/>
        <item m="1" x="2709"/>
        <item m="1" x="1038"/>
        <item m="1" x="123"/>
        <item m="1" x="1555"/>
        <item m="1" x="2655"/>
        <item m="1" x="968"/>
        <item m="1" x="1782"/>
        <item m="1" x="145"/>
        <item m="1" x="1459"/>
        <item m="1" x="1944"/>
        <item m="1" x="2748"/>
        <item m="1" x="2188"/>
        <item m="1" x="1602"/>
        <item m="1" x="1554"/>
        <item m="1" x="1432"/>
        <item m="1" x="107"/>
        <item m="1" x="1216"/>
        <item m="1" x="672"/>
        <item m="1" x="2146"/>
        <item m="1" x="1127"/>
        <item m="1" x="2029"/>
        <item m="1" x="2568"/>
        <item m="1" x="2914"/>
        <item m="1" x="2820"/>
        <item m="1" x="2537"/>
        <item m="1" x="176"/>
        <item m="1" x="2372"/>
        <item m="1" x="2486"/>
        <item m="1" x="2742"/>
        <item m="1" x="1641"/>
        <item m="1" x="925"/>
        <item m="1" x="1392"/>
        <item m="1" x="2006"/>
        <item m="1" x="369"/>
        <item m="1" x="1535"/>
        <item m="1" x="19"/>
        <item m="1" x="2706"/>
        <item m="1" x="2308"/>
        <item m="1" x="2966"/>
        <item m="1" x="1560"/>
        <item m="1" x="1101"/>
        <item m="1" x="52"/>
        <item m="1" x="1868"/>
        <item m="1" x="1029"/>
        <item m="1" x="2206"/>
        <item m="1" x="1814"/>
        <item m="1" x="11"/>
        <item m="1" x="1950"/>
        <item m="1" x="1952"/>
        <item m="1" x="91"/>
        <item m="1" x="2410"/>
        <item m="1" x="1572"/>
        <item m="1" x="400"/>
        <item m="1" x="1416"/>
        <item m="1" x="1596"/>
        <item m="1" x="1612"/>
        <item m="1" x="1319"/>
        <item m="1" x="1222"/>
        <item m="1" x="2994"/>
        <item m="1" x="1400"/>
        <item m="1" x="2182"/>
        <item m="1" x="111"/>
        <item m="1" x="142"/>
        <item m="1" x="498"/>
        <item m="1" x="1401"/>
        <item m="1" x="713"/>
        <item m="1" x="1569"/>
        <item m="1" x="2345"/>
        <item m="1" x="800"/>
        <item m="1" x="1587"/>
        <item m="1" x="2424"/>
        <item m="1" x="2195"/>
        <item m="1" x="1772"/>
        <item m="1" x="1828"/>
        <item m="1" x="2651"/>
        <item m="1" x="2784"/>
        <item m="1" x="1832"/>
        <item m="1" x="364"/>
        <item m="1" x="2271"/>
        <item m="1" x="512"/>
        <item m="1" x="1460"/>
        <item m="1" x="2151"/>
        <item m="1" x="50"/>
        <item m="1" x="3049"/>
        <item m="1" x="1899"/>
        <item m="1" x="862"/>
        <item m="1" x="1998"/>
        <item m="1" x="2648"/>
        <item m="1" x="847"/>
        <item m="1" x="836"/>
        <item m="1" x="2441"/>
        <item m="1" x="1237"/>
        <item m="1" x="2722"/>
        <item m="1" x="963"/>
        <item m="1" x="908"/>
        <item m="1" x="2273"/>
        <item m="1" x="2242"/>
        <item m="1" x="2548"/>
        <item m="1" x="1326"/>
        <item m="1" x="698"/>
        <item m="1" x="1390"/>
        <item m="1" x="2062"/>
        <item m="1" x="2629"/>
        <item m="1" x="2763"/>
        <item m="1" x="2129"/>
        <item m="1" x="2541"/>
        <item m="1" x="2517"/>
        <item m="1" x="1990"/>
        <item m="1" x="3036"/>
        <item m="1" x="2436"/>
        <item m="1" x="1827"/>
        <item m="1" x="2323"/>
        <item m="1" x="530"/>
        <item m="1" x="475"/>
        <item m="1" x="2586"/>
        <item m="1" x="972"/>
        <item m="1" x="2972"/>
        <item m="1" x="2406"/>
        <item m="1" x="2085"/>
        <item m="1" x="1976"/>
        <item m="1" x="903"/>
        <item m="1" x="1067"/>
        <item m="1" x="373"/>
        <item m="1" x="2190"/>
        <item m="1" x="1249"/>
        <item m="1" x="1461"/>
        <item m="1" x="391"/>
        <item m="1" x="2106"/>
        <item m="1" x="1468"/>
        <item m="1" x="2379"/>
        <item m="1" x="2774"/>
        <item m="1" x="1735"/>
        <item m="1" x="1402"/>
        <item m="1" x="2881"/>
        <item m="1" x="2657"/>
        <item m="1" x="2896"/>
        <item m="1" x="1811"/>
        <item m="1" x="870"/>
        <item m="1" x="2214"/>
        <item m="1" x="2262"/>
        <item m="1" x="2497"/>
        <item m="1" x="292"/>
        <item m="1" x="2413"/>
        <item m="1" x="1174"/>
        <item m="1" x="372"/>
        <item m="1" x="3086"/>
        <item m="1" x="430"/>
        <item m="1" x="327"/>
        <item m="1" x="690"/>
        <item m="1" x="849"/>
        <item m="1" x="2563"/>
        <item m="1" x="2997"/>
        <item m="1" x="2776"/>
        <item m="1" x="3003"/>
        <item m="1" x="591"/>
        <item m="1" x="1938"/>
        <item m="1" x="1324"/>
        <item m="1" x="2772"/>
        <item m="1" x="578"/>
        <item m="1" x="772"/>
        <item m="1" x="2121"/>
        <item m="1" x="1098"/>
        <item m="1" x="33"/>
        <item m="1" x="2731"/>
        <item m="1" x="2322"/>
        <item m="1" x="1001"/>
        <item m="1" x="1497"/>
        <item m="1" x="1633"/>
        <item m="1" x="2013"/>
        <item m="1" x="1752"/>
        <item m="1" x="2002"/>
        <item m="1" x="100"/>
        <item m="1" x="2745"/>
        <item m="1" x="2142"/>
        <item m="1" x="3053"/>
        <item m="1" x="1007"/>
        <item m="1" x="3091"/>
        <item m="1" x="2044"/>
        <item m="1" x="919"/>
        <item m="1" x="1043"/>
        <item m="1" x="1352"/>
        <item m="1" x="407"/>
        <item m="1" x="1042"/>
        <item m="1" x="2088"/>
        <item m="1" x="2668"/>
        <item m="1" x="416"/>
        <item m="1" x="1267"/>
        <item m="1" x="1453"/>
        <item m="1" x="1428"/>
        <item m="1" x="2319"/>
        <item m="1" x="703"/>
        <item m="1" x="2032"/>
        <item m="1" x="363"/>
        <item m="1" x="728"/>
        <item m="1" x="1231"/>
        <item m="1" x="2878"/>
        <item m="1" x="1085"/>
        <item m="1" x="1618"/>
        <item m="1" x="274"/>
        <item m="1" x="2325"/>
        <item m="1" x="1893"/>
        <item m="1" x="453"/>
        <item m="1" x="1378"/>
        <item m="1" x="198"/>
        <item m="1" x="1870"/>
        <item m="1" x="2962"/>
        <item m="1" x="629"/>
        <item m="1" x="3024"/>
        <item m="1" x="2332"/>
        <item m="1" x="2001"/>
        <item m="1" x="299"/>
        <item m="1" x="1017"/>
        <item m="1" x="2875"/>
        <item m="1" x="915"/>
        <item m="1" x="3061"/>
        <item m="1" x="2681"/>
        <item m="1" x="1508"/>
        <item m="1" x="1145"/>
        <item m="1" x="270"/>
        <item m="1" x="1974"/>
        <item m="1" x="183"/>
        <item m="1" x="306"/>
        <item m="1" x="166"/>
        <item m="1" x="2781"/>
        <item m="1" x="1794"/>
        <item m="1" x="1767"/>
        <item m="1" x="983"/>
        <item m="1" x="1787"/>
        <item m="1" x="653"/>
        <item m="1" x="2716"/>
        <item m="1" x="1488"/>
        <item m="1" x="2656"/>
        <item m="1" x="527"/>
        <item m="1" x="2166"/>
        <item m="1" x="134"/>
        <item m="1" x="467"/>
        <item m="1" x="2159"/>
        <item m="1" x="704"/>
        <item m="1" x="2466"/>
        <item m="1" x="2782"/>
        <item m="1" x="1513"/>
        <item m="1" x="2947"/>
        <item m="1" x="2930"/>
        <item m="1" x="117"/>
        <item m="1" x="401"/>
        <item m="1" x="1314"/>
        <item m="1" x="2862"/>
        <item m="1" x="1757"/>
        <item m="1" x="1426"/>
        <item m="1" x="1330"/>
        <item m="1" x="2582"/>
        <item m="1" x="2158"/>
        <item m="1" x="1066"/>
        <item m="1" x="1300"/>
        <item m="1" x="2037"/>
        <item m="1" x="1414"/>
        <item m="1" x="1955"/>
        <item m="1" x="171"/>
        <item m="1" x="1833"/>
        <item m="1" x="1784"/>
        <item m="1" x="359"/>
        <item m="1" x="1966"/>
        <item m="1" x="343"/>
        <item m="1" x="2566"/>
        <item m="1" x="1873"/>
        <item m="1" x="1187"/>
        <item m="1" x="980"/>
        <item m="1" x="2688"/>
        <item m="1" x="1623"/>
        <item m="1" x="141"/>
        <item m="1" x="2923"/>
        <item m="1" x="1298"/>
        <item m="1" x="1345"/>
        <item m="1" x="2491"/>
        <item m="1" x="791"/>
        <item m="1" x="3019"/>
        <item m="1" x="1898"/>
        <item m="1" x="461"/>
        <item m="1" x="2197"/>
        <item m="1" x="1320"/>
        <item m="1" x="57"/>
        <item m="1" x="2871"/>
        <item m="1" x="2773"/>
        <item m="1" x="2353"/>
        <item m="1" x="872"/>
        <item m="1" x="1791"/>
        <item m="1" x="491"/>
        <item m="1" x="2251"/>
        <item m="1" x="985"/>
        <item m="1" x="511"/>
        <item m="1" x="197"/>
        <item m="1" x="1790"/>
        <item m="1" x="2200"/>
        <item m="1" x="1714"/>
        <item m="1" x="803"/>
        <item m="1" x="2317"/>
        <item m="1" x="2451"/>
        <item m="1" x="700"/>
        <item m="1" x="1142"/>
        <item m="1" x="3070"/>
        <item m="1" x="740"/>
        <item m="1" x="734"/>
        <item m="1" x="247"/>
        <item m="1" x="654"/>
        <item m="1" x="1759"/>
        <item m="1" x="1919"/>
        <item m="1" x="1969"/>
        <item m="1" x="1620"/>
        <item m="1" x="2479"/>
        <item m="1" x="2732"/>
        <item m="1" x="1130"/>
        <item m="1" x="1014"/>
        <item m="1" x="518"/>
        <item m="1" x="1539"/>
        <item m="1" x="988"/>
        <item m="1" x="657"/>
        <item m="1" x="1353"/>
        <item m="1" x="2558"/>
        <item m="1" x="2393"/>
        <item m="1" x="1485"/>
        <item m="1" x="1760"/>
        <item m="1" x="75"/>
        <item m="1" x="2400"/>
        <item m="1" x="2425"/>
        <item m="1" x="32"/>
        <item m="1" x="785"/>
        <item m="1" x="2679"/>
        <item m="1" x="2304"/>
        <item m="1" x="77"/>
        <item m="1" x="425"/>
        <item m="1" x="2126"/>
        <item m="1" x="2720"/>
        <item m="1" x="665"/>
        <item m="1" x="2585"/>
        <item m="1" x="2423"/>
        <item m="1" x="2938"/>
        <item m="1" x="2339"/>
        <item m="1" x="845"/>
        <item m="1" x="1884"/>
        <item m="1" x="2183"/>
        <item m="1" x="701"/>
        <item m="1" x="1846"/>
        <item m="1" x="1913"/>
        <item m="1" x="2883"/>
        <item m="1" x="644"/>
        <item m="1" x="2141"/>
        <item m="1" x="2839"/>
        <item m="1" x="2973"/>
        <item m="1" x="2232"/>
        <item m="1" x="2300"/>
        <item m="1" x="2750"/>
        <item m="1" x="1406"/>
        <item m="1" x="1290"/>
        <item m="1" x="354"/>
        <item m="1" x="719"/>
        <item m="1" x="1429"/>
        <item m="1" x="2666"/>
        <item m="1" x="864"/>
        <item m="1" x="2905"/>
        <item m="1" x="279"/>
        <item m="1" x="1524"/>
        <item m="1" x="750"/>
        <item m="1" x="2894"/>
        <item m="1" x="971"/>
        <item m="1" x="1800"/>
        <item m="1" x="1087"/>
        <item m="1" x="1655"/>
        <item m="1" x="2245"/>
        <item m="1" x="1076"/>
        <item m="1" x="244"/>
        <item m="1" x="225"/>
        <item m="1" x="833"/>
        <item m="1" x="873"/>
        <item m="1" x="1860"/>
        <item m="1" x="532"/>
        <item m="1" x="1544"/>
        <item m="1" x="1916"/>
        <item m="1" x="2616"/>
        <item m="1" x="149"/>
        <item m="1" x="2079"/>
        <item m="1" x="2860"/>
        <item m="1" x="415"/>
        <item m="1" x="2298"/>
        <item m="1" x="255"/>
        <item m="1" x="1115"/>
        <item m="1" x="1808"/>
        <item m="1" x="584"/>
        <item m="1" x="1741"/>
        <item m="1" x="2980"/>
        <item m="1" x="1721"/>
        <item m="1" x="2769"/>
        <item m="1" x="636"/>
        <item m="1" x="679"/>
        <item m="1" x="3039"/>
        <item m="1" x="2609"/>
        <item m="1" x="126"/>
        <item m="1" x="506"/>
        <item m="1" x="2941"/>
        <item m="1" x="1479"/>
        <item m="1" x="2584"/>
        <item m="1" x="1254"/>
        <item m="1" x="1247"/>
        <item m="1" x="135"/>
        <item m="1" x="1082"/>
        <item m="1" x="2631"/>
        <item m="1" x="2184"/>
        <item m="1" x="1848"/>
        <item m="1" x="1499"/>
        <item m="1" x="2275"/>
        <item m="1" x="2218"/>
        <item m="1" x="3068"/>
        <item m="1" x="813"/>
        <item m="1" x="173"/>
        <item m="1" x="2533"/>
        <item m="1" x="1338"/>
        <item m="1" x="893"/>
        <item m="1" x="366"/>
        <item m="1" x="503"/>
        <item m="1" x="1291"/>
        <item m="1" x="2557"/>
        <item m="1" x="2174"/>
        <item m="1" x="1209"/>
        <item m="1" x="466"/>
        <item m="1" x="837"/>
        <item m="1" x="156"/>
        <item m="1" x="1458"/>
        <item m="1" x="422"/>
        <item m="1" x="232"/>
        <item m="1" x="2256"/>
        <item m="1" x="421"/>
        <item m="1" x="1629"/>
        <item m="1" x="806"/>
        <item m="1" x="942"/>
        <item m="1" x="3013"/>
        <item m="1" x="1054"/>
        <item m="1" x="1393"/>
        <item m="1" x="1230"/>
        <item m="1" x="1861"/>
        <item m="1" x="642"/>
        <item m="1" x="2530"/>
        <item m="1" x="1482"/>
        <item m="1" x="1880"/>
        <item m="1" x="387"/>
        <item m="1" x="1480"/>
        <item m="1" x="1148"/>
        <item m="1" x="500"/>
        <item m="1" x="1065"/>
        <item m="1" x="2791"/>
        <item m="1" x="2918"/>
        <item m="1" x="2945"/>
        <item m="1" x="1269"/>
        <item m="1" x="834"/>
        <item m="1" x="1659"/>
        <item m="1" x="613"/>
        <item m="1" x="965"/>
        <item m="1" x="1361"/>
        <item m="1" x="2691"/>
        <item m="1" x="2601"/>
        <item m="1" x="730"/>
        <item m="1" x="1936"/>
        <item m="1" x="1584"/>
        <item m="1" x="140"/>
        <item m="1" x="1293"/>
        <item m="1" x="887"/>
        <item m="1" x="1473"/>
        <item m="1" x="970"/>
        <item m="1" x="2034"/>
        <item m="1" x="2446"/>
        <item m="1" x="856"/>
        <item m="1" x="608"/>
        <item m="1" x="2297"/>
        <item m="1" x="2444"/>
        <item m="1" x="1268"/>
        <item m="1" x="2518"/>
        <item m="1" x="1691"/>
        <item m="1" x="555"/>
        <item m="1" x="2456"/>
        <item m="1" x="2360"/>
        <item m="1" x="3020"/>
        <item m="1" x="494"/>
        <item m="1" x="1863"/>
        <item m="1" x="987"/>
        <item m="1" x="1193"/>
        <item m="1" x="510"/>
        <item m="1" x="1486"/>
        <item m="1" x="483"/>
        <item m="1" x="2296"/>
        <item m="1" x="2828"/>
        <item m="1" x="12"/>
        <item m="1" x="2693"/>
        <item m="1" x="48"/>
        <item m="1" x="1696"/>
        <item m="1" x="648"/>
        <item m="1" x="1139"/>
        <item m="1" x="2815"/>
        <item m="1" x="2104"/>
        <item m="1" x="2426"/>
        <item m="1" x="427"/>
        <item m="1" x="76"/>
        <item m="1" x="751"/>
        <item m="1" x="1050"/>
        <item m="1" x="2321"/>
        <item m="1" x="3006"/>
        <item m="1" x="788"/>
        <item m="1" x="540"/>
        <item m="1" x="1347"/>
        <item m="1" x="3057"/>
        <item m="1" x="1894"/>
        <item m="1" x="526"/>
        <item m="1" x="1754"/>
        <item m="1" x="573"/>
        <item m="1" x="2842"/>
        <item m="1" x="2771"/>
        <item m="1" x="1522"/>
        <item m="1" x="3051"/>
        <item m="1" x="2163"/>
        <item m="1" x="1671"/>
        <item m="1" x="3010"/>
        <item m="1" x="1152"/>
        <item m="1" x="715"/>
        <item m="1" x="1233"/>
        <item m="1" x="1238"/>
        <item m="1" x="755"/>
        <item m="1" x="1021"/>
        <item m="1" x="560"/>
        <item m="1" x="55"/>
        <item m="1" x="2756"/>
        <item m="1" x="811"/>
        <item m="1" x="1997"/>
        <item m="1" x="460"/>
        <item m="1" x="602"/>
        <item m="1" x="2216"/>
        <item m="1" x="1615"/>
        <item m="1" x="802"/>
        <item m="1" x="1047"/>
        <item m="1" x="2551"/>
        <item m="1" x="1526"/>
        <item m="1" x="1771"/>
        <item m="1" x="1074"/>
        <item m="1" x="783"/>
        <item m="1" x="2926"/>
        <item x="0"/>
        <item x="2"/>
        <item m="1" x="2440"/>
        <item m="1" x="379"/>
        <item m="1" x="211"/>
        <item m="1" x="348"/>
        <item m="1" x="240"/>
        <item m="1" x="2937"/>
        <item m="1" x="590"/>
        <item m="1" x="1159"/>
        <item m="1" x="153"/>
        <item m="1" x="2739"/>
        <item m="1" x="2365"/>
        <item m="1" x="2910"/>
        <item m="1" x="964"/>
        <item m="1" x="2929"/>
        <item m="1" x="1556"/>
        <item m="1" x="1157"/>
        <item m="1" x="1981"/>
        <item m="1" x="2841"/>
        <item m="1" x="2861"/>
        <item m="1" x="360"/>
        <item m="1" x="1607"/>
        <item m="1" x="2977"/>
        <item m="1" x="1954"/>
        <item m="1" x="1797"/>
        <item m="1" x="738"/>
        <item m="1" x="38"/>
        <item m="1" x="2118"/>
        <item m="1" x="2059"/>
        <item m="1" x="162"/>
        <item m="1" x="1377"/>
        <item m="1" x="1006"/>
        <item m="1" x="472"/>
        <item m="1" x="2131"/>
        <item m="1" x="2764"/>
        <item m="1" x="283"/>
        <item m="1" x="2579"/>
        <item m="1" x="2877"/>
        <item m="1" x="1034"/>
        <item m="1" x="1445"/>
        <item m="1" x="1769"/>
        <item m="1" x="1676"/>
        <item m="1" x="718"/>
        <item m="1" x="459"/>
        <item m="1" x="709"/>
        <item m="1" x="1773"/>
        <item m="1" x="2439"/>
        <item m="1" x="1634"/>
        <item m="1" x="224"/>
        <item m="1" x="1200"/>
        <item m="1" x="285"/>
        <item m="1" x="1151"/>
        <item m="1" x="1789"/>
        <item m="1" x="2680"/>
        <item m="1" x="951"/>
        <item m="1" x="2788"/>
        <item m="1" x="792"/>
        <item m="1" x="2669"/>
        <item m="1" x="2567"/>
        <item m="1" x="575"/>
        <item m="1" x="794"/>
        <item m="1" x="2817"/>
        <item m="1" x="764"/>
        <item m="1" x="1318"/>
        <item m="1" x="2991"/>
        <item m="1" x="2082"/>
        <item m="1" x="2431"/>
        <item m="1" x="1417"/>
        <item m="1" x="525"/>
        <item m="1" x="2305"/>
        <item m="1" x="2049"/>
        <item m="1" x="1176"/>
        <item m="1" x="920"/>
        <item m="1" x="152"/>
        <item m="1" x="3017"/>
        <item m="1" x="2899"/>
        <item m="1" x="1830"/>
        <item m="1" x="1777"/>
        <item m="1" x="541"/>
        <item m="1" x="241"/>
        <item m="1" x="1999"/>
        <item m="1" x="2746"/>
        <item m="1" x="1928"/>
        <item m="1" x="3009"/>
        <item m="1" x="226"/>
      </items>
    </pivotField>
    <pivotField compact="0" numFmtId="166" outline="0" showAll="0" defaultSubtotal="0"/>
    <pivotField dataField="1" compact="0" numFmtId="166" outline="0" showAll="0" defaultSubtotal="0"/>
    <pivotField compact="0" outline="0" showAll="0" defaultSubtotal="0"/>
    <pivotField name="Sales Stage" axis="axisRow" compact="0" outline="0" showAll="0" defaultSubtotal="0">
      <items count="6">
        <item x="0"/>
        <item m="1" x="5"/>
        <item h="1" x="1"/>
        <item x="2"/>
        <item m="1" x="4"/>
        <item h="1" x="3"/>
      </items>
    </pivotField>
    <pivotField compact="0" outline="0" showAll="0" defaultSubtotal="0"/>
    <pivotField compact="0" numFmtId="3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numFmtId="167" outline="0" showAll="0" defaultSubtotal="0">
      <items count="325">
        <item m="1" x="14"/>
        <item m="1" x="17"/>
        <item m="1" x="178"/>
        <item m="1" x="19"/>
        <item m="1" x="181"/>
        <item m="1" x="21"/>
        <item m="1" x="183"/>
        <item m="1" x="26"/>
        <item m="1" x="190"/>
        <item m="1" x="30"/>
        <item m="1" x="194"/>
        <item m="1" x="35"/>
        <item m="1" x="202"/>
        <item m="1" x="42"/>
        <item m="1" x="207"/>
        <item m="1" x="49"/>
        <item m="1" x="214"/>
        <item m="1" x="219"/>
        <item m="1" x="60"/>
        <item m="1" x="226"/>
        <item m="1" x="67"/>
        <item m="1" x="232"/>
        <item m="1" x="74"/>
        <item m="1" x="240"/>
        <item m="1" x="20"/>
        <item m="1" x="182"/>
        <item m="1" x="22"/>
        <item m="1" x="184"/>
        <item m="1" x="23"/>
        <item m="1" x="28"/>
        <item m="1" x="191"/>
        <item m="1" x="31"/>
        <item m="1" x="196"/>
        <item m="1" x="36"/>
        <item m="1" x="199"/>
        <item m="1" x="39"/>
        <item m="1" x="203"/>
        <item m="1" x="44"/>
        <item m="1" x="209"/>
        <item m="1" x="51"/>
        <item m="1" x="215"/>
        <item m="1" x="55"/>
        <item m="1" x="220"/>
        <item m="1" x="61"/>
        <item m="1" x="227"/>
        <item m="1" x="69"/>
        <item m="1" x="234"/>
        <item m="1" x="75"/>
        <item m="1" x="241"/>
        <item m="1" x="84"/>
        <item m="1" x="185"/>
        <item m="1" x="24"/>
        <item m="1" x="188"/>
        <item m="1" x="29"/>
        <item m="1" x="192"/>
        <item m="1" x="33"/>
        <item m="1" x="38"/>
        <item m="1" x="200"/>
        <item m="1" x="40"/>
        <item m="1" x="204"/>
        <item m="1" x="46"/>
        <item m="1" x="210"/>
        <item m="1" x="216"/>
        <item m="1" x="56"/>
        <item m="1" x="221"/>
        <item m="1" x="62"/>
        <item m="1" x="228"/>
        <item m="1" x="70"/>
        <item m="1" x="235"/>
        <item m="1" x="77"/>
        <item m="1" x="242"/>
        <item m="1" x="85"/>
        <item m="1" x="248"/>
        <item m="1" x="90"/>
        <item m="1" x="255"/>
        <item m="1" x="97"/>
        <item m="1" x="104"/>
        <item m="1" x="266"/>
        <item m="1" x="193"/>
        <item m="1" x="34"/>
        <item m="1" x="198"/>
        <item m="1" x="41"/>
        <item m="1" x="206"/>
        <item m="1" x="47"/>
        <item m="1" x="211"/>
        <item m="1" x="52"/>
        <item m="1" x="57"/>
        <item m="1" x="223"/>
        <item m="1" x="64"/>
        <item m="1" x="229"/>
        <item m="1" x="71"/>
        <item m="1" x="236"/>
        <item m="1" x="79"/>
        <item m="1" x="86"/>
        <item m="1" x="250"/>
        <item m="1" x="91"/>
        <item m="1" x="256"/>
        <item m="1" x="98"/>
        <item m="1" x="268"/>
        <item m="1" x="110"/>
        <item m="1" x="272"/>
        <item m="1" x="115"/>
        <item m="1" x="201"/>
        <item m="1" x="48"/>
        <item m="1" x="212"/>
        <item m="1" x="53"/>
        <item m="1" x="217"/>
        <item m="1" x="58"/>
        <item m="1" x="65"/>
        <item m="1" x="230"/>
        <item m="1" x="72"/>
        <item m="1" x="237"/>
        <item m="1" x="80"/>
        <item x="3"/>
        <item m="1" x="251"/>
        <item m="1" x="92"/>
        <item m="1" x="257"/>
        <item m="1" x="99"/>
        <item m="1" x="261"/>
        <item m="1" x="105"/>
        <item m="1" x="111"/>
        <item m="1" x="273"/>
        <item m="1" x="116"/>
        <item m="1" x="279"/>
        <item m="1" x="121"/>
        <item x="5"/>
        <item m="1" x="128"/>
        <item m="1" x="291"/>
        <item m="1" x="213"/>
        <item m="1" x="54"/>
        <item m="1" x="218"/>
        <item m="1" x="59"/>
        <item m="1" x="224"/>
        <item m="1" x="66"/>
        <item m="1" x="73"/>
        <item m="1" x="238"/>
        <item m="1" x="81"/>
        <item m="1" x="244"/>
        <item m="1" x="87"/>
        <item m="1" x="93"/>
        <item m="1" x="258"/>
        <item m="1" x="100"/>
        <item m="1" x="262"/>
        <item m="1" x="106"/>
        <item x="0"/>
        <item m="1" x="274"/>
        <item m="1" x="117"/>
        <item m="1" x="280"/>
        <item m="1" x="122"/>
        <item m="1" x="285"/>
        <item x="4"/>
        <item m="1" x="135"/>
        <item x="1"/>
        <item m="1" x="141"/>
        <item m="1" x="225"/>
        <item m="1" x="231"/>
        <item m="1" x="239"/>
        <item m="1" x="82"/>
        <item m="1" x="245"/>
        <item m="1" x="88"/>
        <item m="1" x="252"/>
        <item m="1" x="94"/>
        <item m="1" x="263"/>
        <item m="1" x="107"/>
        <item x="2"/>
        <item m="1" x="112"/>
        <item m="1" x="275"/>
        <item m="1" x="281"/>
        <item m="1" x="123"/>
        <item m="1" x="286"/>
        <item m="1" x="129"/>
        <item m="1" x="292"/>
        <item m="1" x="136"/>
        <item m="1" x="142"/>
        <item m="1" x="300"/>
        <item m="1" x="146"/>
        <item m="1" x="305"/>
        <item m="1" x="151"/>
        <item m="1" x="309"/>
        <item m="1" x="83"/>
        <item m="1" x="246"/>
        <item m="1" x="89"/>
        <item m="1" x="253"/>
        <item m="1" x="95"/>
        <item m="1" x="259"/>
        <item m="1" x="108"/>
        <item m="1" x="113"/>
        <item m="1" x="276"/>
        <item m="1" x="118"/>
        <item m="1" x="282"/>
        <item m="1" x="124"/>
        <item m="1" x="287"/>
        <item m="1" x="293"/>
        <item m="1" x="137"/>
        <item m="1" x="297"/>
        <item m="1" x="301"/>
        <item m="1" x="147"/>
        <item m="1" x="152"/>
        <item m="1" x="310"/>
        <item m="1" x="157"/>
        <item m="1" x="320"/>
        <item m="1" x="254"/>
        <item m="1" x="96"/>
        <item m="1" x="103"/>
        <item m="1" x="270"/>
        <item m="1" x="119"/>
        <item m="1" x="283"/>
        <item m="1" x="131"/>
        <item m="1" x="294"/>
        <item m="1" x="138"/>
        <item m="1" x="298"/>
        <item m="1" x="143"/>
        <item m="1" x="302"/>
        <item m="1" x="148"/>
        <item m="1" x="307"/>
        <item m="1" x="153"/>
        <item m="1" x="158"/>
        <item m="1" x="316"/>
        <item m="1" x="321"/>
        <item m="1" x="165"/>
        <item m="1" x="6"/>
        <item m="1" x="169"/>
        <item m="1" x="265"/>
        <item m="1" x="109"/>
        <item m="1" x="271"/>
        <item m="1" x="277"/>
        <item m="1" x="284"/>
        <item m="1" x="126"/>
        <item m="1" x="288"/>
        <item m="1" x="139"/>
        <item m="1" x="144"/>
        <item m="1" x="303"/>
        <item m="1" x="149"/>
        <item m="1" x="154"/>
        <item m="1" x="312"/>
        <item m="1" x="159"/>
        <item m="1" x="317"/>
        <item m="1" x="162"/>
        <item m="1" x="322"/>
        <item m="1" x="166"/>
        <item m="1" x="170"/>
        <item m="1" x="9"/>
        <item m="1" x="11"/>
        <item m="1" x="175"/>
        <item m="1" x="15"/>
        <item m="1" x="120"/>
        <item m="1" x="133"/>
        <item m="1" x="299"/>
        <item m="1" x="145"/>
        <item m="1" x="308"/>
        <item m="1" x="160"/>
        <item m="1" x="318"/>
        <item m="1" x="163"/>
        <item m="1" x="167"/>
        <item m="1" x="173"/>
        <item m="1" x="176"/>
        <item m="1" x="16"/>
        <item m="1" x="180"/>
        <item m="1" x="290"/>
        <item m="1" x="295"/>
        <item m="1" x="140"/>
        <item m="1" x="304"/>
        <item m="1" x="156"/>
        <item m="1" x="314"/>
        <item m="1" x="164"/>
        <item m="1" x="8"/>
        <item m="1" x="171"/>
        <item m="1" x="10"/>
        <item m="1" x="174"/>
        <item m="1" x="13"/>
        <item m="1" x="18"/>
        <item m="1" x="187"/>
        <item m="1" x="25"/>
        <item m="1" x="179"/>
        <item m="1" x="27"/>
        <item m="1" x="50"/>
        <item m="1" x="68"/>
        <item m="1" x="233"/>
        <item m="1" x="45"/>
        <item m="1" x="76"/>
        <item m="1" x="189"/>
        <item m="1" x="197"/>
        <item m="1" x="205"/>
        <item m="1" x="222"/>
        <item m="1" x="63"/>
        <item m="1" x="78"/>
        <item m="1" x="243"/>
        <item m="1" x="249"/>
        <item m="1" x="267"/>
        <item m="1" x="12"/>
        <item m="1" x="134"/>
        <item m="1" x="319"/>
        <item m="1" x="324"/>
        <item m="1" x="125"/>
        <item m="1" x="102"/>
        <item m="1" x="264"/>
        <item m="1" x="269"/>
        <item m="1" x="32"/>
        <item m="1" x="43"/>
        <item m="1" x="208"/>
        <item m="1" x="130"/>
        <item m="1" x="37"/>
        <item m="1" x="7"/>
        <item m="1" x="132"/>
        <item m="1" x="313"/>
        <item m="1" x="247"/>
        <item m="1" x="195"/>
        <item m="1" x="101"/>
        <item m="1" x="315"/>
        <item m="1" x="161"/>
        <item m="1" x="306"/>
        <item m="1" x="127"/>
        <item m="1" x="172"/>
        <item m="1" x="155"/>
        <item m="1" x="289"/>
        <item m="1" x="150"/>
        <item m="1" x="260"/>
        <item m="1" x="311"/>
        <item m="1" x="296"/>
        <item m="1" x="323"/>
        <item m="1" x="168"/>
        <item m="1" x="278"/>
        <item m="1" x="177"/>
        <item m="1" x="186"/>
        <item m="1" x="114"/>
      </items>
    </pivotField>
    <pivotField axis="axisPage" compact="0" outline="0" showAll="0" defaultSubtotal="0">
      <items count="2">
        <item x="0"/>
        <item m="1" x="1"/>
      </items>
    </pivotField>
    <pivotField axis="axisCol" compact="0" outline="0" showAll="0" defaultSubtotal="0">
      <items count="4">
        <item m="1" x="2"/>
        <item x="0"/>
        <item x="1"/>
        <item m="1" x="3"/>
      </items>
    </pivotField>
    <pivotField compact="0" numFmtId="167" outline="0" showAll="0" defaultSubtotal="0"/>
    <pivotField compact="0" numFmtId="168" outline="0" showAll="0" defaultSubtotal="0"/>
    <pivotField compact="0" outline="0" showAll="0" defaultSubtotal="0"/>
    <pivotField compact="0" numFmtId="167" outline="0" showAll="0" defaultSubtotal="0"/>
    <pivotField compact="0" numFmtId="3" outline="0" showAll="0" defaultSubtotal="0"/>
    <pivotField compact="0" outline="0" showAll="0" defaultSubtotal="0"/>
    <pivotField compact="0" outline="0" showAll="0" defaultSubtotal="0"/>
    <pivotField axis="axisPage" compact="0" outline="0" showAll="0" defaultSubtotal="0">
      <items count="5">
        <item m="1" x="3"/>
        <item x="2"/>
        <item m="1" x="4"/>
        <item x="1"/>
        <item x="0"/>
      </items>
    </pivotField>
    <pivotField compact="0" outline="0" showAll="0" defaultSubtotal="0"/>
    <pivotField compact="0" outline="0" showAll="0" defaultSubtotal="0"/>
    <pivotField compact="0" numFmtId="167" outline="0" showAll="0" defaultSubtotal="0"/>
    <pivotField compact="0" outline="0" showAll="0" defaultSubtotal="0"/>
    <pivotField compact="0" numFmtId="167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68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name="Week" axis="axisPage" compact="0" outline="0" multipleItemSelectionAllowed="1" showAll="0">
      <items count="9">
        <item h="1" m="1" x="5"/>
        <item h="1" x="3"/>
        <item h="1" x="0"/>
        <item h="1" x="1"/>
        <item m="1" x="4"/>
        <item m="1" x="7"/>
        <item m="1" x="6"/>
        <item h="1" x="2"/>
        <item t="default"/>
      </items>
    </pivotField>
    <pivotField compact="0" outline="0" showAll="0" defaultSubtotal="0"/>
    <pivotField name="Customer Name" axis="axisRow" compact="0" outline="0" showAll="0">
      <items count="9">
        <item x="6"/>
        <item x="2"/>
        <item x="5"/>
        <item x="4"/>
        <item x="3"/>
        <item x="1"/>
        <item x="0"/>
        <item m="1" x="7"/>
        <item t="default"/>
      </items>
    </pivotField>
    <pivotField name="Oppty Owner" axis="axisRow" compact="0" outline="0" showAll="0" defaultSubtotal="0">
      <items count="267">
        <item m="1" x="255"/>
        <item m="1" x="199"/>
        <item m="1" x="190"/>
        <item m="1" x="206"/>
        <item m="1" x="112"/>
        <item m="1" x="201"/>
        <item m="1" x="228"/>
        <item m="1" x="193"/>
        <item m="1" x="113"/>
        <item m="1" x="134"/>
        <item m="1" x="20"/>
        <item m="1" x="252"/>
        <item x="5"/>
        <item m="1" x="55"/>
        <item m="1" x="173"/>
        <item m="1" x="98"/>
        <item m="1" x="102"/>
        <item m="1" x="92"/>
        <item m="1" x="18"/>
        <item m="1" x="121"/>
        <item m="1" x="135"/>
        <item m="1" x="223"/>
        <item m="1" x="15"/>
        <item m="1" x="218"/>
        <item m="1" x="197"/>
        <item m="1" x="256"/>
        <item m="1" x="187"/>
        <item m="1" x="73"/>
        <item m="1" x="43"/>
        <item m="1" x="137"/>
        <item m="1" x="105"/>
        <item m="1" x="194"/>
        <item m="1" x="108"/>
        <item m="1" x="71"/>
        <item m="1" x="170"/>
        <item m="1" x="229"/>
        <item m="1" x="168"/>
        <item m="1" x="9"/>
        <item m="1" x="149"/>
        <item m="1" x="169"/>
        <item m="1" x="257"/>
        <item m="1" x="225"/>
        <item m="1" x="118"/>
        <item m="1" x="103"/>
        <item m="1" x="205"/>
        <item x="2"/>
        <item m="1" x="185"/>
        <item m="1" x="254"/>
        <item m="1" x="250"/>
        <item m="1" x="58"/>
        <item m="1" x="204"/>
        <item m="1" x="191"/>
        <item m="1" x="117"/>
        <item m="1" x="158"/>
        <item m="1" x="99"/>
        <item m="1" x="164"/>
        <item m="1" x="178"/>
        <item m="1" x="75"/>
        <item m="1" x="36"/>
        <item m="1" x="132"/>
        <item m="1" x="211"/>
        <item m="1" x="26"/>
        <item m="1" x="262"/>
        <item m="1" x="266"/>
        <item m="1" x="109"/>
        <item m="1" x="244"/>
        <item m="1" x="217"/>
        <item x="1"/>
        <item m="1" x="60"/>
        <item m="1" x="77"/>
        <item m="1" x="246"/>
        <item m="1" x="31"/>
        <item m="1" x="29"/>
        <item m="1" x="214"/>
        <item m="1" x="21"/>
        <item m="1" x="247"/>
        <item m="1" x="128"/>
        <item m="1" x="44"/>
        <item m="1" x="233"/>
        <item m="1" x="182"/>
        <item m="1" x="72"/>
        <item m="1" x="242"/>
        <item m="1" x="162"/>
        <item m="1" x="111"/>
        <item m="1" x="66"/>
        <item m="1" x="90"/>
        <item m="1" x="69"/>
        <item m="1" x="133"/>
        <item m="1" x="28"/>
        <item m="1" x="25"/>
        <item x="3"/>
        <item m="1" x="264"/>
        <item m="1" x="231"/>
        <item m="1" x="74"/>
        <item m="1" x="114"/>
        <item m="1" x="160"/>
        <item m="1" x="144"/>
        <item m="1" x="263"/>
        <item x="7"/>
        <item m="1" x="253"/>
        <item m="1" x="56"/>
        <item m="1" x="86"/>
        <item m="1" x="150"/>
        <item m="1" x="67"/>
        <item m="1" x="93"/>
        <item m="1" x="62"/>
        <item m="1" x="30"/>
        <item m="1" x="12"/>
        <item m="1" x="47"/>
        <item m="1" x="265"/>
        <item m="1" x="140"/>
        <item m="1" x="17"/>
        <item m="1" x="89"/>
        <item m="1" x="76"/>
        <item m="1" x="180"/>
        <item m="1" x="219"/>
        <item m="1" x="131"/>
        <item m="1" x="120"/>
        <item m="1" x="161"/>
        <item m="1" x="38"/>
        <item m="1" x="241"/>
        <item m="1" x="188"/>
        <item m="1" x="251"/>
        <item x="0"/>
        <item m="1" x="172"/>
        <item m="1" x="40"/>
        <item m="1" x="24"/>
        <item m="1" x="181"/>
        <item m="1" x="54"/>
        <item m="1" x="192"/>
        <item m="1" x="224"/>
        <item m="1" x="123"/>
        <item m="1" x="159"/>
        <item m="1" x="52"/>
        <item m="1" x="226"/>
        <item m="1" x="167"/>
        <item m="1" x="151"/>
        <item m="1" x="245"/>
        <item m="1" x="147"/>
        <item m="1" x="48"/>
        <item m="1" x="125"/>
        <item m="1" x="57"/>
        <item m="1" x="258"/>
        <item m="1" x="155"/>
        <item m="1" x="261"/>
        <item m="1" x="13"/>
        <item m="1" x="65"/>
        <item m="1" x="122"/>
        <item m="1" x="200"/>
        <item m="1" x="207"/>
        <item m="1" x="209"/>
        <item m="1" x="139"/>
        <item m="1" x="116"/>
        <item m="1" x="115"/>
        <item m="1" x="51"/>
        <item m="1" x="80"/>
        <item m="1" x="129"/>
        <item m="1" x="175"/>
        <item m="1" x="95"/>
        <item m="1" x="141"/>
        <item m="1" x="260"/>
        <item m="1" x="81"/>
        <item m="1" x="10"/>
        <item m="1" x="39"/>
        <item m="1" x="202"/>
        <item m="1" x="221"/>
        <item m="1" x="216"/>
        <item m="1" x="163"/>
        <item m="1" x="220"/>
        <item m="1" x="106"/>
        <item m="1" x="171"/>
        <item m="1" x="100"/>
        <item m="1" x="186"/>
        <item m="1" x="165"/>
        <item m="1" x="85"/>
        <item m="1" x="41"/>
        <item m="1" x="68"/>
        <item m="1" x="101"/>
        <item m="1" x="88"/>
        <item m="1" x="143"/>
        <item m="1" x="259"/>
        <item m="1" x="222"/>
        <item m="1" x="227"/>
        <item m="1" x="213"/>
        <item m="1" x="104"/>
        <item m="1" x="145"/>
        <item m="1" x="195"/>
        <item m="1" x="152"/>
        <item m="1" x="32"/>
        <item m="1" x="27"/>
        <item m="1" x="232"/>
        <item m="1" x="22"/>
        <item m="1" x="184"/>
        <item m="1" x="234"/>
        <item m="1" x="97"/>
        <item m="1" x="96"/>
        <item m="1" x="110"/>
        <item m="1" x="19"/>
        <item m="1" x="183"/>
        <item m="1" x="45"/>
        <item m="1" x="189"/>
        <item m="1" x="63"/>
        <item m="1" x="230"/>
        <item m="1" x="33"/>
        <item m="1" x="8"/>
        <item m="1" x="238"/>
        <item m="1" x="91"/>
        <item m="1" x="107"/>
        <item m="1" x="176"/>
        <item x="6"/>
        <item m="1" x="94"/>
        <item m="1" x="235"/>
        <item m="1" x="61"/>
        <item m="1" x="236"/>
        <item m="1" x="49"/>
        <item m="1" x="248"/>
        <item m="1" x="237"/>
        <item m="1" x="124"/>
        <item m="1" x="177"/>
        <item m="1" x="79"/>
        <item m="1" x="59"/>
        <item m="1" x="82"/>
        <item m="1" x="166"/>
        <item m="1" x="136"/>
        <item m="1" x="157"/>
        <item m="1" x="179"/>
        <item x="4"/>
        <item m="1" x="142"/>
        <item m="1" x="53"/>
        <item m="1" x="249"/>
        <item m="1" x="64"/>
        <item m="1" x="11"/>
        <item m="1" x="240"/>
        <item m="1" x="196"/>
        <item m="1" x="23"/>
        <item m="1" x="126"/>
        <item m="1" x="35"/>
        <item m="1" x="153"/>
        <item m="1" x="138"/>
        <item m="1" x="50"/>
        <item m="1" x="215"/>
        <item m="1" x="156"/>
        <item m="1" x="174"/>
        <item m="1" x="16"/>
        <item m="1" x="70"/>
        <item m="1" x="130"/>
        <item m="1" x="243"/>
        <item m="1" x="84"/>
        <item m="1" x="87"/>
        <item m="1" x="127"/>
        <item m="1" x="198"/>
        <item m="1" x="146"/>
        <item m="1" x="34"/>
        <item m="1" x="148"/>
        <item m="1" x="212"/>
        <item m="1" x="119"/>
        <item m="1" x="83"/>
        <item m="1" x="203"/>
        <item m="1" x="78"/>
        <item m="1" x="42"/>
        <item m="1" x="154"/>
        <item m="1" x="208"/>
        <item m="1" x="210"/>
        <item m="1" x="46"/>
        <item m="1" x="239"/>
        <item m="1" x="14"/>
        <item m="1" x="37"/>
      </items>
    </pivotField>
    <pivotField dataField="1" compact="0" outline="0" showAll="0" defaultSubtotal="0"/>
    <pivotField dataField="1" compact="0" outline="0" showAll="0" defaultSubtotal="0"/>
  </pivotFields>
  <rowFields count="7">
    <field x="96"/>
    <field x="0"/>
    <field x="8"/>
    <field x="97"/>
    <field x="12"/>
    <field x="45"/>
    <field x="5"/>
  </rowFields>
  <rowItems count="1">
    <i t="grand">
      <x/>
    </i>
  </rowItems>
  <colFields count="2">
    <field x="47"/>
    <field x="-2"/>
  </colFields>
  <pageFields count="3">
    <pageField fld="55" item="3" hier="-1"/>
    <pageField fld="46" item="0" hier="-1"/>
    <pageField fld="94" hier="-1"/>
  </pageFields>
  <dataFields count="3">
    <dataField name=" TCV" fld="10" baseField="0" baseItem="0" numFmtId="172"/>
    <dataField name=" PCW Identified" fld="98" baseField="0" baseItem="0" numFmtId="172"/>
    <dataField name=" PCW Performed" fld="99" baseField="0" baseItem="0" numFmtId="172"/>
  </dataFields>
  <formats count="10">
    <format dxfId="323">
      <pivotArea type="all" outline="0" fieldPosition="0"/>
    </format>
    <format dxfId="322">
      <pivotArea dataOnly="0" labelOnly="1" outline="0" fieldPosition="0">
        <references count="1">
          <reference field="45" count="0"/>
        </references>
      </pivotArea>
    </format>
    <format dxfId="321">
      <pivotArea dataOnly="0" outline="0" fieldPosition="0">
        <references count="3">
          <reference field="46" count="1" selected="0">
            <x v="0"/>
          </reference>
          <reference field="55" count="1" selected="0">
            <x v="3"/>
          </reference>
          <reference field="96" count="0" defaultSubtotal="1"/>
        </references>
      </pivotArea>
    </format>
    <format dxfId="320">
      <pivotArea dataOnly="0" outline="0" fieldPosition="0">
        <references count="3">
          <reference field="46" count="1" selected="0">
            <x v="0"/>
          </reference>
          <reference field="55" count="1" selected="0">
            <x v="3"/>
          </reference>
          <reference field="96" count="0" defaultSubtotal="1"/>
        </references>
      </pivotArea>
    </format>
    <format dxfId="319">
      <pivotArea outline="0" fieldPosition="0">
        <references count="1">
          <reference field="4294967294" count="1">
            <x v="1"/>
          </reference>
        </references>
      </pivotArea>
    </format>
    <format dxfId="318">
      <pivotArea dataOnly="0" outline="0" fieldPosition="0">
        <references count="1">
          <reference field="4294967294" count="1">
            <x v="1"/>
          </reference>
        </references>
      </pivotArea>
    </format>
    <format dxfId="317">
      <pivotArea outline="0" fieldPosition="0">
        <references count="1">
          <reference field="4294967294" count="1">
            <x v="2"/>
          </reference>
        </references>
      </pivotArea>
    </format>
    <format dxfId="316">
      <pivotArea dataOnly="0" outline="0" fieldPosition="0">
        <references count="1">
          <reference field="4294967294" count="1">
            <x v="2"/>
          </reference>
        </references>
      </pivotArea>
    </format>
    <format dxfId="315">
      <pivotArea outline="0" fieldPosition="0">
        <references count="1">
          <reference field="4294967294" count="1">
            <x v="0"/>
          </reference>
        </references>
      </pivotArea>
    </format>
    <format dxfId="314">
      <pivotArea dataOnly="0" outline="0" fieldPosition="0">
        <references count="1">
          <reference field="4294967294" count="1">
            <x v="0"/>
          </reference>
        </references>
      </pivotArea>
    </format>
  </formats>
  <pivotTableStyleInfo name="mydup2" showRowHeaders="1" showColHeaders="1" showRowStripes="0" showColStripes="0" showLastColumn="1"/>
</pivotTableDefinition>
</file>

<file path=xl/pivotTables/pivotTable15.xml><?xml version="1.0" encoding="utf-8"?>
<pivotTableDefinition xmlns="http://schemas.openxmlformats.org/spreadsheetml/2006/main" name="PivotTable6" cacheId="15" applyNumberFormats="0" applyBorderFormats="0" applyFontFormats="0" applyPatternFormats="0" applyAlignmentFormats="0" applyWidthHeightFormats="1" dataCaption="Values" updatedVersion="3" minRefreshableVersion="3" showDrill="0" useAutoFormatting="1" colGrandTotals="0" itemPrintTitles="1" createdVersion="4" indent="0" compact="0" compactData="0" multipleFieldFilters="0">
  <location ref="A5:I8" firstHeaderRow="1" firstDataRow="3" firstDataCol="7" rowPageCount="3" colPageCount="1"/>
  <pivotFields count="100">
    <pivotField axis="axisRow" compact="0" outline="0" showAll="0" sortType="descending" defaultSubtotal="0">
      <items count="2853">
        <item m="1" x="1655"/>
        <item m="1" x="2675"/>
        <item m="1" x="1848"/>
        <item m="1" x="2337"/>
        <item m="1" x="2413"/>
        <item m="1" x="1709"/>
        <item m="1" x="2667"/>
        <item m="1" x="1933"/>
        <item m="1" x="2697"/>
        <item m="1" x="629"/>
        <item m="1" x="1118"/>
        <item m="1" x="1336"/>
        <item m="1" x="2715"/>
        <item m="1" x="2488"/>
        <item m="1" x="2161"/>
        <item m="1" x="1070"/>
        <item m="1" x="2221"/>
        <item m="1" x="2509"/>
        <item m="1" x="1937"/>
        <item m="1" x="1734"/>
        <item m="1" x="255"/>
        <item m="1" x="1567"/>
        <item m="1" x="2467"/>
        <item m="1" x="143"/>
        <item m="1" x="92"/>
        <item m="1" x="936"/>
        <item m="1" x="2030"/>
        <item m="1" x="1107"/>
        <item m="1" x="1284"/>
        <item m="1" x="275"/>
        <item m="1" x="1534"/>
        <item m="1" x="1633"/>
        <item m="1" x="2088"/>
        <item m="1" x="2749"/>
        <item m="1" x="1556"/>
        <item m="1" x="2668"/>
        <item m="1" x="181"/>
        <item m="1" x="2448"/>
        <item m="1" x="1685"/>
        <item m="1" x="1244"/>
        <item m="1" x="132"/>
        <item m="1" x="139"/>
        <item m="1" x="2339"/>
        <item m="1" x="469"/>
        <item m="1" x="260"/>
        <item m="1" x="963"/>
        <item m="1" x="299"/>
        <item m="1" x="854"/>
        <item m="1" x="2771"/>
        <item m="1" x="1705"/>
        <item m="1" x="39"/>
        <item m="1" x="1467"/>
        <item m="1" x="579"/>
        <item m="1" x="2562"/>
        <item m="1" x="2394"/>
        <item m="1" x="206"/>
        <item m="1" x="2655"/>
        <item m="1" x="1008"/>
        <item m="1" x="1827"/>
        <item m="1" x="140"/>
        <item m="1" x="1001"/>
        <item m="1" x="1748"/>
        <item m="1" x="286"/>
        <item m="1" x="2505"/>
        <item m="1" x="1812"/>
        <item m="1" x="1260"/>
        <item m="1" x="2690"/>
        <item m="1" x="1126"/>
        <item m="1" x="1656"/>
        <item m="1" x="840"/>
        <item m="1" x="540"/>
        <item m="1" x="235"/>
        <item m="1" x="270"/>
        <item m="1" x="2812"/>
        <item m="1" x="959"/>
        <item m="1" x="723"/>
        <item m="1" x="2805"/>
        <item m="1" x="2083"/>
        <item m="1" x="1947"/>
        <item m="1" x="2671"/>
        <item m="1" x="1695"/>
        <item m="1" x="489"/>
        <item m="1" x="1828"/>
        <item m="1" x="590"/>
        <item m="1" x="851"/>
        <item m="1" x="2271"/>
        <item m="1" x="2034"/>
        <item m="1" x="1188"/>
        <item m="1" x="399"/>
        <item m="1" x="89"/>
        <item m="1" x="479"/>
        <item m="1" x="573"/>
        <item m="1" x="2203"/>
        <item m="1" x="2844"/>
        <item m="1" x="701"/>
        <item m="1" x="2524"/>
        <item m="1" x="1616"/>
        <item m="1" x="613"/>
        <item m="1" x="1297"/>
        <item m="1" x="2193"/>
        <item m="1" x="197"/>
        <item m="1" x="881"/>
        <item m="1" x="2365"/>
        <item m="1" x="180"/>
        <item m="1" x="136"/>
        <item m="1" x="1032"/>
        <item m="1" x="2135"/>
        <item m="1" x="1735"/>
        <item m="1" x="1271"/>
        <item m="1" x="161"/>
        <item m="1" x="2643"/>
        <item m="1" x="1372"/>
        <item m="1" x="2343"/>
        <item m="1" x="2452"/>
        <item m="1" x="202"/>
        <item m="1" x="975"/>
        <item m="1" x="2813"/>
        <item m="1" x="1251"/>
        <item m="1" x="2563"/>
        <item m="1" x="1736"/>
        <item m="1" x="2007"/>
        <item m="1" x="1212"/>
        <item m="1" x="433"/>
        <item m="1" x="2079"/>
        <item m="1" x="2696"/>
        <item m="1" x="2148"/>
        <item m="1" x="1335"/>
        <item m="1" x="2117"/>
        <item m="1" x="813"/>
        <item m="1" x="2496"/>
        <item m="1" x="211"/>
        <item m="1" x="2522"/>
        <item m="1" x="492"/>
        <item m="1" x="1807"/>
        <item m="1" x="1038"/>
        <item m="1" x="120"/>
        <item m="1" x="564"/>
        <item m="1" x="1159"/>
        <item m="1" x="59"/>
        <item m="1" x="1506"/>
        <item m="1" x="1799"/>
        <item m="1" x="644"/>
        <item m="1" x="2550"/>
        <item m="1" x="2773"/>
        <item m="1" x="1956"/>
        <item m="1" x="1319"/>
        <item m="1" x="891"/>
        <item m="1" x="2382"/>
        <item m="1" x="1468"/>
        <item m="1" x="497"/>
        <item m="1" x="952"/>
        <item m="1" x="2711"/>
        <item m="1" x="1728"/>
        <item m="1" x="1796"/>
        <item m="1" x="704"/>
        <item m="1" x="938"/>
        <item m="1" x="925"/>
        <item m="1" x="1647"/>
        <item m="1" x="784"/>
        <item m="1" x="1115"/>
        <item m="1" x="1259"/>
        <item m="1" x="808"/>
        <item m="1" x="1831"/>
        <item m="1" x="1861"/>
        <item m="1" x="2133"/>
        <item m="1" x="1964"/>
        <item m="1" x="1016"/>
        <item m="1" x="149"/>
        <item m="1" x="1013"/>
        <item m="1" x="1953"/>
        <item m="1" x="2138"/>
        <item m="1" x="117"/>
        <item m="1" x="2216"/>
        <item m="1" x="1422"/>
        <item m="1" x="90"/>
        <item m="1" x="102"/>
        <item m="1" x="2314"/>
        <item m="1" x="1448"/>
        <item m="1" x="233"/>
        <item m="1" x="2085"/>
        <item m="1" x="671"/>
        <item m="1" x="2002"/>
        <item m="1" x="2173"/>
        <item m="1" x="1708"/>
        <item m="1" x="2627"/>
        <item m="1" x="934"/>
        <item m="1" x="2579"/>
        <item m="1" x="8"/>
        <item m="1" x="291"/>
        <item m="1" x="443"/>
        <item m="1" x="22"/>
        <item m="1" x="1196"/>
        <item m="1" x="2463"/>
        <item m="1" x="430"/>
        <item m="1" x="967"/>
        <item m="1" x="1599"/>
        <item m="1" x="1380"/>
        <item m="1" x="237"/>
        <item m="1" x="720"/>
        <item m="1" x="446"/>
        <item m="1" x="1117"/>
        <item m="1" x="1395"/>
        <item m="1" x="1842"/>
        <item m="1" x="603"/>
        <item m="1" x="1668"/>
        <item m="1" x="218"/>
        <item m="1" x="1150"/>
        <item m="1" x="2062"/>
        <item m="1" x="2180"/>
        <item m="1" x="518"/>
        <item m="1" x="1170"/>
        <item m="1" x="1209"/>
        <item m="1" x="1406"/>
        <item m="1" x="2461"/>
        <item m="1" x="169"/>
        <item m="1" x="2662"/>
        <item m="1" x="1030"/>
        <item m="1" x="1605"/>
        <item m="1" x="2425"/>
        <item m="1" x="1943"/>
        <item m="1" x="2649"/>
        <item m="1" x="1205"/>
        <item m="1" x="332"/>
        <item m="1" x="360"/>
        <item m="1" x="1441"/>
        <item m="1" x="1551"/>
        <item m="1" x="2405"/>
        <item m="1" x="1371"/>
        <item m="1" x="1992"/>
        <item m="1" x="2397"/>
        <item m="1" x="2761"/>
        <item m="1" x="1453"/>
        <item m="1" x="2131"/>
        <item m="1" x="593"/>
        <item m="1" x="1171"/>
        <item m="1" x="926"/>
        <item m="1" x="68"/>
        <item m="1" x="1029"/>
        <item m="1" x="1415"/>
        <item m="1" x="1803"/>
        <item m="1" x="2704"/>
        <item m="1" x="1080"/>
        <item m="1" x="984"/>
        <item m="1" x="1306"/>
        <item m="1" x="1895"/>
        <item m="1" x="825"/>
        <item m="1" x="533"/>
        <item m="1" x="2277"/>
        <item m="1" x="771"/>
        <item m="1" x="675"/>
        <item m="1" x="1677"/>
        <item m="1" x="2449"/>
        <item m="1" x="832"/>
        <item m="1" x="856"/>
        <item m="1" x="2031"/>
        <item m="1" x="1062"/>
        <item m="1" x="1123"/>
        <item m="1" x="1571"/>
        <item m="1" x="1955"/>
        <item m="1" x="2826"/>
        <item m="1" x="1681"/>
        <item m="1" x="96"/>
        <item m="1" x="2419"/>
        <item m="1" x="1086"/>
        <item m="1" x="175"/>
        <item m="1" x="750"/>
        <item m="1" x="2378"/>
        <item m="1" x="1039"/>
        <item m="1" x="1982"/>
        <item m="1" x="1364"/>
        <item m="1" x="2206"/>
        <item m="1" x="1361"/>
        <item m="1" x="791"/>
        <item m="1" x="1639"/>
        <item m="1" x="1606"/>
        <item m="1" x="567"/>
        <item m="1" x="636"/>
        <item m="1" x="2284"/>
        <item m="1" x="294"/>
        <item m="1" x="820"/>
        <item m="1" x="1014"/>
        <item m="1" x="806"/>
        <item m="1" x="2217"/>
        <item m="1" x="2537"/>
        <item m="1" x="983"/>
        <item m="1" x="1347"/>
        <item m="1" x="483"/>
        <item m="1" x="256"/>
        <item m="1" x="762"/>
        <item m="1" x="2775"/>
        <item m="1" x="1810"/>
        <item m="1" x="544"/>
        <item m="1" x="507"/>
        <item m="1" x="2451"/>
        <item m="1" x="1573"/>
        <item m="1" x="1470"/>
        <item m="1" x="1858"/>
        <item m="1" x="1540"/>
        <item m="1" x="1622"/>
        <item m="1" x="1087"/>
        <item m="1" x="80"/>
        <item m="1" x="990"/>
        <item m="1" x="760"/>
        <item m="1" x="900"/>
        <item m="1" x="467"/>
        <item m="1" x="24"/>
        <item m="1" x="1042"/>
        <item m="1" x="1600"/>
        <item m="1" x="1216"/>
        <item m="1" x="474"/>
        <item m="1" x="1243"/>
        <item m="1" x="826"/>
        <item m="1" x="2121"/>
        <item m="1" x="1462"/>
        <item m="1" x="290"/>
        <item m="1" x="222"/>
        <item m="1" x="1343"/>
        <item m="1" x="1763"/>
        <item m="1" x="337"/>
        <item m="1" x="1898"/>
        <item m="1" x="1187"/>
        <item m="1" x="911"/>
        <item m="1" x="1065"/>
        <item m="1" x="322"/>
        <item m="1" x="628"/>
        <item m="1" x="1460"/>
        <item m="1" x="297"/>
        <item m="1" x="2530"/>
        <item m="1" x="1370"/>
        <item m="1" x="401"/>
        <item m="1" x="2606"/>
        <item m="1" x="1833"/>
        <item m="1" x="1733"/>
        <item m="1" x="2503"/>
        <item m="1" x="210"/>
        <item m="1" x="2824"/>
        <item m="1" x="1525"/>
        <item m="1" x="2437"/>
        <item m="1" x="2852"/>
        <item m="1" x="1912"/>
        <item m="1" x="445"/>
        <item m="1" x="2393"/>
        <item m="1" x="2793"/>
        <item m="1" x="1778"/>
        <item m="1" x="2791"/>
        <item m="1" x="2107"/>
        <item m="1" x="1928"/>
        <item m="1" x="907"/>
        <item m="1" x="1168"/>
        <item m="1" x="1003"/>
        <item m="1" x="2321"/>
        <item m="1" x="2350"/>
        <item m="1" x="566"/>
        <item m="1" x="347"/>
        <item m="1" x="1391"/>
        <item m="1" x="2046"/>
        <item m="1" x="43"/>
        <item m="1" x="1457"/>
        <item m="1" x="2677"/>
        <item m="1" x="1538"/>
        <item m="1" x="1341"/>
        <item m="1" x="2310"/>
        <item m="1" x="1853"/>
        <item m="1" x="1517"/>
        <item m="1" x="1529"/>
        <item m="1" x="875"/>
        <item m="1" x="920"/>
        <item m="1" x="940"/>
        <item m="1" x="1426"/>
        <item m="1" x="2808"/>
        <item m="1" x="2729"/>
        <item m="1" x="787"/>
        <item m="1" x="1781"/>
        <item m="1" x="341"/>
        <item m="1" x="660"/>
        <item m="1" x="1433"/>
        <item m="1" x="1624"/>
        <item m="1" x="1445"/>
        <item m="1" x="1474"/>
        <item m="1" x="687"/>
        <item m="1" x="98"/>
        <item m="1" x="1376"/>
        <item m="1" x="755"/>
        <item m="1" x="944"/>
        <item m="1" x="1152"/>
        <item m="1" x="1819"/>
        <item m="1" x="436"/>
        <item m="1" x="166"/>
        <item x="2"/>
        <item m="1" x="130"/>
        <item m="1" x="458"/>
        <item m="1" x="1053"/>
        <item m="1" x="1411"/>
        <item m="1" x="905"/>
        <item m="1" x="1349"/>
        <item m="1" x="749"/>
        <item m="1" x="84"/>
        <item m="1" x="100"/>
        <item m="1" x="709"/>
        <item m="1" x="2759"/>
        <item m="1" x="2006"/>
        <item m="1" x="2402"/>
        <item m="1" x="491"/>
        <item m="1" x="442"/>
        <item m="1" x="105"/>
        <item m="1" x="119"/>
        <item m="1" x="311"/>
        <item m="1" x="1179"/>
        <item m="1" x="2546"/>
        <item m="1" x="1562"/>
        <item m="1" x="283"/>
        <item m="1" x="2840"/>
        <item m="1" x="1046"/>
        <item m="1" x="1988"/>
        <item m="1" x="1252"/>
        <item m="1" x="1993"/>
        <item m="1" x="2618"/>
        <item m="1" x="1320"/>
        <item m="1" x="1875"/>
        <item m="1" x="355"/>
        <item m="1" x="2322"/>
        <item m="1" x="1902"/>
        <item m="1" x="1303"/>
        <item m="1" x="2607"/>
        <item m="1" x="581"/>
        <item m="1" x="2349"/>
        <item m="1" x="2485"/>
        <item m="1" x="364"/>
        <item m="1" x="488"/>
        <item m="1" x="242"/>
        <item m="1" x="123"/>
        <item m="1" x="1192"/>
        <item m="1" x="292"/>
        <item m="1" x="2609"/>
        <item m="1" x="821"/>
        <item m="1" x="1375"/>
        <item m="1" x="336"/>
        <item m="1" x="2048"/>
        <item m="1" x="1664"/>
        <item m="1" x="198"/>
        <item m="1" x="190"/>
        <item m="1" x="23"/>
        <item m="1" x="668"/>
        <item m="1" x="2369"/>
        <item m="1" x="2386"/>
        <item m="1" x="542"/>
        <item m="1" x="1645"/>
        <item m="1" x="2260"/>
        <item m="1" x="1610"/>
        <item m="1" x="2169"/>
        <item m="1" x="2481"/>
        <item m="1" x="532"/>
        <item m="1" x="1501"/>
        <item m="1" x="977"/>
        <item m="1" x="2398"/>
        <item m="1" x="2795"/>
        <item m="1" x="1533"/>
        <item m="1" x="1289"/>
        <item m="1" x="2663"/>
        <item m="1" x="887"/>
        <item m="1" x="438"/>
        <item m="1" x="859"/>
        <item m="1" x="1028"/>
        <item m="1" x="2129"/>
        <item m="1" x="377"/>
        <item m="1" x="1010"/>
        <item m="1" x="2816"/>
        <item m="1" x="2554"/>
        <item m="1" x="673"/>
        <item m="1" x="2000"/>
        <item m="1" x="717"/>
        <item m="1" x="988"/>
        <item m="1" x="2737"/>
        <item m="1" x="1951"/>
        <item m="1" x="2249"/>
        <item m="1" x="746"/>
        <item m="1" x="1360"/>
        <item m="1" x="862"/>
        <item m="1" x="321"/>
        <item m="1" x="725"/>
        <item m="1" x="1537"/>
        <item m="1" x="1583"/>
        <item m="1" x="427"/>
        <item m="1" x="480"/>
        <item m="1" x="2750"/>
        <item m="1" x="1575"/>
        <item m="1" x="1960"/>
        <item m="1" x="1911"/>
        <item m="1" x="359"/>
        <item m="1" x="2642"/>
        <item m="1" x="1765"/>
        <item m="1" x="1712"/>
        <item m="1" x="1862"/>
        <item m="1" x="2558"/>
        <item m="1" x="318"/>
        <item m="1" x="838"/>
        <item m="1" x="1210"/>
        <item m="1" x="828"/>
        <item m="1" x="1022"/>
        <item m="1" x="609"/>
        <item m="1" x="381"/>
        <item m="1" x="2740"/>
        <item m="1" x="1945"/>
        <item m="1" x="1984"/>
        <item m="1" x="766"/>
        <item m="1" x="1089"/>
        <item m="1" x="2821"/>
        <item m="1" x="1147"/>
        <item m="1" x="1002"/>
        <item m="1" x="968"/>
        <item m="1" x="254"/>
        <item m="1" x="2177"/>
        <item m="1" x="2674"/>
        <item m="1" x="1272"/>
        <item m="1" x="942"/>
        <item m="1" x="2847"/>
        <item m="1" x="2529"/>
        <item m="1" x="2274"/>
        <item m="1" x="460"/>
        <item m="1" x="277"/>
        <item m="1" x="1989"/>
        <item m="1" x="2519"/>
        <item m="1" x="697"/>
        <item m="1" x="2308"/>
        <item m="1" x="1247"/>
        <item m="1" x="929"/>
        <item m="1" x="51"/>
        <item m="1" x="864"/>
        <item m="1" x="539"/>
        <item m="1" x="794"/>
        <item m="1" x="927"/>
        <item m="1" x="1228"/>
        <item m="1" x="2012"/>
        <item m="1" x="1418"/>
        <item m="1" x="1867"/>
        <item m="1" x="818"/>
        <item m="1" x="52"/>
        <item m="1" x="409"/>
        <item m="1" x="1849"/>
        <item m="1" x="249"/>
        <item m="1" x="624"/>
        <item m="1" x="160"/>
        <item m="1" x="333"/>
        <item m="1" x="2792"/>
        <item m="1" x="708"/>
        <item m="1" x="2145"/>
        <item m="1" x="2143"/>
        <item m="1" x="1580"/>
        <item m="1" x="602"/>
        <item m="1" x="568"/>
        <item m="1" x="27"/>
        <item m="1" x="78"/>
        <item m="1" x="2495"/>
        <item m="1" x="1226"/>
        <item m="1" x="1532"/>
        <item m="1" x="780"/>
        <item m="1" x="612"/>
        <item m="1" x="2829"/>
        <item m="1" x="822"/>
        <item m="1" x="2332"/>
        <item m="1" x="729"/>
        <item m="1" x="1056"/>
        <item m="1" x="2281"/>
        <item m="1" x="623"/>
        <item m="1" x="2317"/>
        <item m="1" x="2300"/>
        <item m="1" x="2624"/>
        <item m="1" x="244"/>
        <item m="1" x="1255"/>
        <item m="1" x="2196"/>
        <item m="1" x="637"/>
        <item m="1" x="2693"/>
        <item m="1" x="1565"/>
        <item m="1" x="570"/>
        <item m="1" x="1301"/>
        <item m="1" x="580"/>
        <item m="1" x="466"/>
        <item m="1" x="2019"/>
        <item m="1" x="1530"/>
        <item m="1" x="571"/>
        <item m="1" x="2578"/>
        <item m="1" x="2309"/>
        <item m="1" x="1091"/>
        <item m="1" x="2232"/>
        <item m="1" x="1424"/>
        <item m="1" x="1362"/>
        <item m="1" x="1935"/>
        <item m="1" x="2619"/>
        <item m="1" x="12"/>
        <item m="1" x="1535"/>
        <item m="1" x="1314"/>
        <item m="1" x="2679"/>
        <item m="1" x="2621"/>
        <item m="1" x="2021"/>
        <item m="1" x="1840"/>
        <item m="1" x="340"/>
        <item m="1" x="253"/>
        <item m="1" x="2039"/>
        <item m="1" x="234"/>
        <item m="1" x="411"/>
        <item m="1" x="2052"/>
        <item m="1" x="1162"/>
        <item m="1" x="11"/>
        <item m="1" x="2837"/>
        <item m="1" x="1673"/>
        <item m="1" x="2515"/>
        <item m="1" x="640"/>
        <item m="1" x="1729"/>
        <item m="1" x="2692"/>
        <item m="1" x="1111"/>
        <item m="1" x="2038"/>
        <item m="1" x="397"/>
        <item m="1" x="2136"/>
        <item m="1" x="789"/>
        <item m="1" x="971"/>
        <item m="1" x="2248"/>
        <item m="1" x="2698"/>
        <item m="1" x="685"/>
        <item m="1" x="2043"/>
        <item m="1" x="1690"/>
        <item m="1" x="2367"/>
        <item m="1" x="2770"/>
        <item m="1" x="1627"/>
        <item m="1" x="2140"/>
        <item m="1" x="2734"/>
        <item m="1" x="2456"/>
        <item m="1" x="2458"/>
        <item x="7"/>
        <item m="1" x="2800"/>
        <item m="1" x="1657"/>
        <item m="1" x="2506"/>
        <item m="1" x="230"/>
        <item m="1" x="1238"/>
        <item m="1" x="262"/>
        <item m="1" x="843"/>
        <item m="1" x="1745"/>
        <item m="1" x="2266"/>
        <item m="1" x="274"/>
        <item m="1" x="2024"/>
        <item m="1" x="2111"/>
        <item x="6"/>
        <item m="1" x="686"/>
        <item m="1" x="560"/>
        <item m="1" x="730"/>
        <item m="1" x="1180"/>
        <item m="1" x="405"/>
        <item m="1" x="1688"/>
        <item m="1" x="2262"/>
        <item m="1" x="1475"/>
        <item m="1" x="1559"/>
        <item m="1" x="2575"/>
        <item m="1" x="109"/>
        <item m="1" x="2818"/>
        <item m="1" x="1584"/>
        <item m="1" x="1423"/>
        <item m="1" x="395"/>
        <item m="1" x="196"/>
        <item m="1" x="265"/>
        <item m="1" x="954"/>
        <item m="1" x="2194"/>
        <item m="1" x="591"/>
        <item m="1" x="1421"/>
        <item m="1" x="2633"/>
        <item m="1" x="858"/>
        <item m="1" x="1158"/>
        <item m="1" x="737"/>
        <item m="1" x="2460"/>
        <item m="1" x="2403"/>
        <item m="1" x="2045"/>
        <item m="1" x="1619"/>
        <item m="1" x="1160"/>
        <item m="1" x="1215"/>
        <item m="1" x="188"/>
        <item m="1" x="350"/>
        <item m="1" x="1629"/>
        <item m="1" x="1726"/>
        <item m="1" x="385"/>
        <item m="1" x="1202"/>
        <item m="1" x="272"/>
        <item m="1" x="731"/>
        <item m="1" x="1983"/>
        <item m="1" x="2228"/>
        <item m="1" x="699"/>
        <item m="1" x="1312"/>
        <item m="1" x="463"/>
        <item m="1" x="1480"/>
        <item m="1" x="513"/>
        <item m="1" x="2234"/>
        <item m="1" x="726"/>
        <item m="1" x="2807"/>
        <item m="1" x="124"/>
        <item m="1" x="979"/>
        <item m="1" x="2732"/>
        <item m="1" x="1787"/>
        <item m="1" x="1543"/>
        <item m="1" x="2588"/>
        <item m="1" x="2125"/>
        <item m="1" x="1293"/>
        <item m="1" x="1430"/>
        <item m="1" x="125"/>
        <item m="1" x="2245"/>
        <item m="1" x="1766"/>
        <item m="1" x="2801"/>
        <item m="1" x="556"/>
        <item m="1" x="227"/>
        <item m="1" x="300"/>
        <item m="1" x="2429"/>
        <item m="1" x="108"/>
        <item m="1" x="2784"/>
        <item m="1" x="408"/>
        <item m="1" x="2803"/>
        <item m="1" x="1717"/>
        <item m="1" x="618"/>
        <item m="1" x="2132"/>
        <item m="1" x="2484"/>
        <item m="1" x="177"/>
        <item m="1" x="2010"/>
        <item m="1" x="999"/>
        <item m="1" x="874"/>
        <item m="1" x="2809"/>
        <item m="1" x="1449"/>
        <item m="1" x="2508"/>
        <item m="1" x="1941"/>
        <item m="1" x="367"/>
        <item m="1" x="1325"/>
        <item m="1" x="2510"/>
        <item m="1" x="1804"/>
        <item m="1" x="1485"/>
        <item m="1" x="1570"/>
        <item m="1" x="2074"/>
        <item m="1" x="2290"/>
        <item m="1" x="19"/>
        <item m="1" x="82"/>
        <item m="1" x="2833"/>
        <item m="1" x="1783"/>
        <item m="1" x="2285"/>
        <item m="1" x="2528"/>
        <item m="1" x="1261"/>
        <item m="1" x="1544"/>
        <item m="1" x="2820"/>
        <item m="1" x="1607"/>
        <item m="1" x="535"/>
        <item m="1" x="412"/>
        <item m="1" x="342"/>
        <item m="1" x="162"/>
        <item m="1" x="1377"/>
        <item m="1" x="1701"/>
        <item m="1" x="63"/>
        <item m="1" x="1706"/>
        <item m="1" x="888"/>
        <item m="1" x="128"/>
        <item m="1" x="798"/>
        <item m="1" x="1887"/>
        <item m="1" x="74"/>
        <item m="1" x="2533"/>
        <item m="1" x="2435"/>
        <item m="1" x="2620"/>
        <item m="1" x="1102"/>
        <item m="1" x="2628"/>
        <item m="1" x="1329"/>
        <item m="1" x="2165"/>
        <item m="1" x="2708"/>
        <item m="1" x="1436"/>
        <item m="1" x="2428"/>
        <item m="1" x="2268"/>
        <item m="1" x="972"/>
        <item m="1" x="1484"/>
        <item m="1" x="666"/>
        <item x="1"/>
        <item m="1" x="2541"/>
        <item m="1" x="951"/>
        <item m="1" x="1049"/>
        <item m="1" x="1553"/>
        <item m="1" x="2785"/>
        <item m="1" x="2758"/>
        <item m="1" x="1770"/>
        <item m="1" x="2208"/>
        <item m="1" x="183"/>
        <item m="1" x="961"/>
        <item m="1" x="65"/>
        <item m="1" x="2514"/>
        <item m="1" x="2197"/>
        <item m="1" x="2082"/>
        <item m="1" x="2638"/>
        <item m="1" x="1230"/>
        <item m="1" x="702"/>
        <item m="1" x="1149"/>
        <item m="1" x="2464"/>
        <item m="1" x="1137"/>
        <item m="1" x="287"/>
        <item m="1" x="2106"/>
        <item m="1" x="1541"/>
        <item m="1" x="2023"/>
        <item m="1" x="1379"/>
        <item m="1" x="2064"/>
        <item m="1" x="2070"/>
        <item m="1" x="2486"/>
        <item m="1" x="37"/>
        <item m="1" x="1971"/>
        <item m="1" x="1298"/>
        <item m="1" x="985"/>
        <item m="1" x="402"/>
        <item m="1" x="1507"/>
        <item m="1" x="417"/>
        <item m="1" x="71"/>
        <item m="1" x="1059"/>
        <item m="1" x="200"/>
        <item m="1" x="2497"/>
        <item m="1" x="60"/>
        <item m="1" x="2212"/>
        <item m="1" x="2473"/>
        <item m="1" x="1676"/>
        <item m="1" x="852"/>
        <item m="1" x="1269"/>
        <item m="1" x="631"/>
        <item m="1" x="1834"/>
        <item m="1" x="1146"/>
        <item m="1" x="2843"/>
        <item m="1" x="2097"/>
        <item m="1" x="1870"/>
        <item m="1" x="2086"/>
        <item m="1" x="2315"/>
        <item m="1" x="554"/>
        <item m="1" x="310"/>
        <item m="1" x="2316"/>
        <item m="1" x="2067"/>
        <item m="1" x="326"/>
        <item m="1" x="2370"/>
        <item m="1" x="2335"/>
        <item m="1" x="2222"/>
        <item m="1" x="1106"/>
        <item m="1" x="238"/>
        <item m="1" x="1823"/>
        <item m="1" x="1981"/>
        <item m="1" x="1101"/>
        <item m="1" x="605"/>
        <item m="1" x="1569"/>
        <item m="1" x="1675"/>
        <item m="1" x="982"/>
        <item m="1" x="939"/>
        <item m="1" x="893"/>
        <item m="1" x="338"/>
        <item m="1" x="9"/>
        <item m="1" x="2573"/>
        <item m="1" x="1463"/>
        <item m="1" x="2113"/>
        <item m="1" x="1172"/>
        <item m="1" x="1653"/>
        <item m="1" x="2446"/>
        <item m="1" x="1516"/>
        <item m="1" x="2686"/>
        <item m="1" x="279"/>
        <item m="1" x="597"/>
        <item m="1" x="1721"/>
        <item m="1" x="922"/>
        <item m="1" x="1446"/>
        <item m="1" x="2080"/>
        <item m="1" x="470"/>
        <item m="1" x="1934"/>
        <item m="1" x="2576"/>
        <item m="1" x="1458"/>
        <item m="1" x="1502"/>
        <item m="1" x="426"/>
        <item m="1" x="154"/>
        <item m="1" x="2548"/>
        <item m="1" x="2027"/>
        <item m="1" x="2240"/>
        <item m="1" x="1134"/>
        <item m="1" x="724"/>
        <item m="1" x="2172"/>
        <item m="1" x="2059"/>
        <item m="1" x="1998"/>
        <item m="1" x="352"/>
        <item m="1" x="50"/>
        <item m="1" x="2543"/>
        <item m="1" x="26"/>
        <item m="1" x="1832"/>
        <item m="1" x="947"/>
        <item m="1" x="2571"/>
        <item m="1" x="1604"/>
        <item m="1" x="1572"/>
        <item m="1" x="1555"/>
        <item m="1" x="527"/>
        <item m="1" x="2482"/>
        <item m="1" x="1381"/>
        <item m="1" x="1331"/>
        <item m="1" x="2518"/>
        <item m="1" x="2623"/>
        <item m="1" x="2205"/>
        <item m="1" x="620"/>
        <item m="1" x="2512"/>
        <item m="1" x="2166"/>
        <item m="1" x="414"/>
        <item m="1" x="2849"/>
        <item m="1" x="1764"/>
        <item m="1" x="1270"/>
        <item m="1" x="2104"/>
        <item m="1" x="2765"/>
        <item m="1" x="2599"/>
        <item m="1" x="328"/>
        <item m="1" x="1805"/>
        <item m="1" x="835"/>
        <item m="1" x="2242"/>
        <item m="1" x="1427"/>
        <item m="1" x="2511"/>
        <item m="1" x="1903"/>
        <item m="1" x="1307"/>
        <item m="1" x="1977"/>
        <item m="1" x="45"/>
        <item m="1" x="1099"/>
        <item m="1" x="34"/>
        <item m="1" x="2207"/>
        <item m="1" x="693"/>
        <item m="1" x="2175"/>
        <item m="1" x="1227"/>
        <item m="1" x="2851"/>
        <item m="1" x="1294"/>
        <item m="1" x="2387"/>
        <item m="1" x="520"/>
        <item m="1" x="2063"/>
        <item m="1" x="2468"/>
        <item m="1" x="616"/>
        <item m="1" x="251"/>
        <item m="1" x="252"/>
        <item m="1" x="1245"/>
        <item m="1" x="2188"/>
        <item m="1" x="2326"/>
        <item m="1" x="1203"/>
        <item m="1" x="1365"/>
        <item m="1" x="1545"/>
        <item m="1" x="363"/>
        <item m="1" x="2702"/>
        <item m="1" x="224"/>
        <item m="1" x="1082"/>
        <item m="1" x="2699"/>
        <item m="1" x="1476"/>
        <item m="1" x="1166"/>
        <item m="1" x="2636"/>
        <item m="1" x="2214"/>
        <item m="1" x="1417"/>
        <item m="1" x="420"/>
        <item m="1" x="1184"/>
        <item m="1" x="761"/>
        <item m="1" x="2466"/>
        <item m="1" x="1519"/>
        <item m="1" x="2626"/>
        <item m="1" x="2684"/>
        <item m="1" x="1761"/>
        <item m="1" x="1752"/>
        <item m="1" x="2431"/>
        <item m="1" x="1410"/>
        <item m="1" x="440"/>
        <item m="1" x="1852"/>
        <item m="1" x="147"/>
        <item m="1" x="2596"/>
        <item m="1" x="1373"/>
        <item m="1" x="456"/>
        <item m="1" x="1511"/>
        <item m="1" x="2029"/>
        <item m="1" x="943"/>
        <item m="1" x="2581"/>
        <item m="1" x="2404"/>
        <item m="1" x="2850"/>
        <item m="1" x="1882"/>
        <item m="1" x="2263"/>
        <item m="1" x="57"/>
        <item m="1" x="1837"/>
        <item m="1" x="2054"/>
        <item m="1" x="804"/>
        <item m="1" x="1103"/>
        <item m="1" x="659"/>
        <item m="1" x="1133"/>
        <item m="1" x="2008"/>
        <item m="1" x="1045"/>
        <item m="1" x="1486"/>
        <item m="1" x="1749"/>
        <item m="1" x="1479"/>
        <item m="1" x="2301"/>
        <item m="1" x="576"/>
        <item m="1" x="1279"/>
        <item m="1" x="2075"/>
        <item m="1" x="201"/>
        <item m="1" x="2641"/>
        <item m="1" x="28"/>
        <item m="1" x="2781"/>
        <item m="1" x="1275"/>
        <item m="1" x="2110"/>
        <item m="1" x="2327"/>
        <item m="1" x="2009"/>
        <item m="1" x="2189"/>
        <item m="1" x="1826"/>
        <item m="1" x="1896"/>
        <item m="1" x="2720"/>
        <item m="1" x="1874"/>
        <item m="1" x="2137"/>
        <item m="1" x="1128"/>
        <item m="1" x="2760"/>
        <item m="1" x="1917"/>
        <item m="1" x="1288"/>
        <item m="1" x="912"/>
        <item m="1" x="245"/>
        <item m="1" x="1120"/>
        <item m="1" x="796"/>
        <item m="1" x="2790"/>
        <item m="1" x="2597"/>
        <item m="1" x="152"/>
        <item m="1" x="2329"/>
        <item m="1" x="1287"/>
        <item m="1" x="243"/>
        <item m="1" x="2150"/>
        <item m="1" x="506"/>
        <item m="1" x="1144"/>
        <item m="1" x="2500"/>
        <item m="1" x="2053"/>
        <item m="1" x="1119"/>
        <item m="1" x="1965"/>
        <item m="1" x="1505"/>
        <item m="1" x="1589"/>
        <item m="1" x="1356"/>
        <item m="1" x="431"/>
        <item m="1" x="2028"/>
        <item m="1" x="2601"/>
        <item m="1" x="1597"/>
        <item m="1" x="1856"/>
        <item m="1" x="435"/>
        <item m="1" x="906"/>
        <item m="1" x="382"/>
        <item m="1" x="834"/>
        <item m="1" x="2764"/>
        <item m="1" x="1914"/>
        <item m="1" x="69"/>
        <item m="1" x="759"/>
        <item m="1" x="1968"/>
        <item m="1" x="213"/>
        <item m="1" x="368"/>
        <item m="1" x="55"/>
        <item m="1" x="2630"/>
        <item m="1" x="545"/>
        <item m="1" x="157"/>
        <item m="1" x="2535"/>
        <item m="1" x="710"/>
        <item m="1" x="2631"/>
        <item m="1" x="1591"/>
        <item m="1" x="2547"/>
        <item m="1" x="295"/>
        <item m="1" x="773"/>
        <item m="1" x="129"/>
        <item m="1" x="1193"/>
        <item m="1" x="1299"/>
        <item m="1" x="419"/>
        <item m="1" x="1957"/>
        <item m="1" x="1640"/>
        <item m="1" x="662"/>
        <item m="1" x="1197"/>
        <item m="1" x="1901"/>
        <item m="1" x="267"/>
        <item m="1" x="941"/>
        <item m="1" x="1520"/>
        <item m="1" x="1713"/>
        <item m="1" x="1050"/>
        <item m="1" x="319"/>
        <item m="1" x="2360"/>
        <item m="1" x="2294"/>
        <item m="1" x="447"/>
        <item m="1" x="2834"/>
        <item m="1" x="48"/>
        <item m="1" x="61"/>
        <item m="1" x="1754"/>
        <item m="1" x="2492"/>
        <item m="1" x="1844"/>
        <item m="1" x="1213"/>
        <item m="1" x="2534"/>
        <item m="1" x="349"/>
        <item m="1" x="1514"/>
        <item m="1" x="1105"/>
        <item m="1" x="1784"/>
        <item m="1" x="1473"/>
        <item m="1" x="1041"/>
        <item m="1" x="536"/>
        <item m="1" x="2706"/>
        <item m="1" x="1942"/>
        <item m="1" x="2531"/>
        <item m="1" x="403"/>
        <item m="1" x="589"/>
        <item m="1" x="478"/>
        <item m="1" x="1777"/>
        <item m="1" x="1878"/>
        <item m="1" x="586"/>
        <item m="1" x="2718"/>
        <item m="1" x="339"/>
        <item m="1" x="2454"/>
        <item m="1" x="2353"/>
        <item m="1" x="857"/>
        <item m="1" x="1725"/>
        <item m="1" x="2822"/>
        <item m="1" x="1005"/>
        <item m="1" x="837"/>
        <item m="1" x="2767"/>
        <item m="1" x="615"/>
        <item m="1" x="2432"/>
        <item m="1" x="1131"/>
        <item m="1" x="2830"/>
        <item m="1" x="296"/>
        <item m="1" x="72"/>
        <item m="1" x="1167"/>
        <item m="1" x="392"/>
        <item m="1" x="163"/>
        <item m="1" x="811"/>
        <item m="1" x="884"/>
        <item m="1" x="2186"/>
        <item m="1" x="170"/>
        <item m="1" x="2057"/>
        <item m="1" x="374"/>
        <item m="1" x="551"/>
        <item m="1" x="1923"/>
        <item m="1" x="1615"/>
        <item m="1" x="2354"/>
        <item m="1" x="1477"/>
        <item m="1" x="2629"/>
        <item m="1" x="2237"/>
        <item m="1" x="2582"/>
        <item m="1" x="1274"/>
        <item m="1" x="2682"/>
        <item m="1" x="1437"/>
        <item m="1" x="1892"/>
        <item m="1" x="2567"/>
        <item m="1" x="1698"/>
        <item m="1" x="2787"/>
        <item m="1" x="1400"/>
        <item m="1" x="713"/>
        <item m="1" x="1389"/>
        <item m="1" x="477"/>
        <item m="1" x="2476"/>
        <item m="1" x="2250"/>
        <item m="1" x="373"/>
        <item m="1" x="317"/>
        <item m="1" x="2779"/>
        <item m="1" x="722"/>
        <item m="1" x="2340"/>
        <item m="1" x="1660"/>
        <item m="1" x="712"/>
        <item m="1" x="1527"/>
        <item m="1" x="596"/>
        <item m="1" x="2780"/>
        <item m="1" x="1063"/>
        <item m="1" x="2183"/>
        <item m="1" x="1720"/>
        <item m="1" x="1478"/>
        <item m="1" x="156"/>
        <item m="1" x="868"/>
        <item m="1" x="2739"/>
        <item m="1" x="111"/>
        <item m="1" x="2377"/>
        <item m="1" x="541"/>
        <item m="1" x="966"/>
        <item m="1" x="309"/>
        <item m="1" x="1338"/>
        <item m="1" x="1999"/>
        <item m="1" x="1815"/>
        <item m="1" x="604"/>
        <item m="1" x="2323"/>
        <item m="1" x="2472"/>
        <item m="1" x="2235"/>
        <item m="1" x="2741"/>
        <item m="1" x="2333"/>
        <item m="1" x="164"/>
        <item m="1" x="1277"/>
        <item m="1" x="2412"/>
        <item m="1" x="1057"/>
        <item m="1" x="2192"/>
        <item m="1" x="1925"/>
        <item m="1" x="106"/>
        <item m="1" x="226"/>
        <item m="1" x="1322"/>
        <item m="1" x="2363"/>
        <item m="1" x="104"/>
        <item m="1" x="2410"/>
        <item m="1" x="1963"/>
        <item m="1" x="517"/>
        <item m="1" x="1108"/>
        <item m="1" x="1339"/>
        <item m="1" x="1920"/>
        <item m="1" x="1542"/>
        <item m="1" x="860"/>
        <item m="1" x="2666"/>
        <item m="1" x="2319"/>
        <item m="1" x="1636"/>
        <item m="1" x="882"/>
        <item m="1" x="716"/>
        <item m="1" x="1566"/>
        <item m="1" x="2345"/>
        <item m="1" x="2295"/>
        <item m="1" x="2493"/>
        <item m="1" x="1602"/>
        <item m="1" x="2594"/>
        <item m="1" x="2227"/>
        <item m="1" x="384"/>
        <item m="1" x="2049"/>
        <item m="1" x="1234"/>
        <item m="1" x="2324"/>
        <item m="1" x="1447"/>
        <item m="1" x="2811"/>
        <item m="1" x="617"/>
        <item m="1" x="1237"/>
        <item m="1" x="1808"/>
        <item m="1" x="221"/>
        <item m="1" x="894"/>
        <item m="1" x="1077"/>
        <item m="1" x="2202"/>
        <item m="1" x="2130"/>
        <item m="1" x="1136"/>
        <item m="1" x="2124"/>
        <item m="1" x="2118"/>
        <item m="1" x="2777"/>
        <item m="1" x="365"/>
        <item m="1" x="1905"/>
        <item m="1" x="1891"/>
        <item m="1" x="805"/>
        <item m="1" x="2672"/>
        <item m="1" x="135"/>
        <item m="1" x="1285"/>
        <item m="1" x="958"/>
        <item m="1" x="2255"/>
        <item m="1" x="1239"/>
        <item m="1" x="2717"/>
        <item m="1" x="870"/>
        <item m="1" x="288"/>
        <item m="1" x="422"/>
        <item m="1" x="361"/>
        <item m="1" x="960"/>
        <item m="1" x="1000"/>
        <item m="1" x="2612"/>
        <item m="1" x="1431"/>
        <item m="1" x="903"/>
        <item m="1" x="2635"/>
        <item m="1" x="2441"/>
        <item m="1" x="565"/>
        <item m="1" x="2225"/>
        <item m="1" x="1139"/>
        <item m="1" x="908"/>
        <item m="1" x="303"/>
        <item m="1" x="1585"/>
        <item m="1" x="31"/>
        <item m="1" x="987"/>
        <item m="1" x="2695"/>
        <item m="1" x="646"/>
        <item m="1" x="1510"/>
        <item m="1" x="1667"/>
        <item m="1" x="17"/>
        <item m="1" x="41"/>
        <item m="1" x="2752"/>
        <item m="1" x="1304"/>
        <item m="1" x="2566"/>
        <item m="1" x="2710"/>
        <item m="1" x="122"/>
        <item m="1" x="1492"/>
        <item m="1" x="1757"/>
        <item m="1" x="974"/>
        <item m="1" x="976"/>
        <item m="1" x="1283"/>
        <item m="1" x="77"/>
        <item m="1" x="913"/>
        <item m="1" x="1173"/>
        <item m="1" x="459"/>
        <item m="1" x="747"/>
        <item m="1" x="1382"/>
        <item m="1" x="484"/>
        <item m="1" x="2016"/>
        <item m="1" x="1096"/>
        <item m="1" x="2743"/>
        <item m="1" x="2676"/>
        <item m="1" x="1723"/>
        <item m="1" x="99"/>
        <item m="1" x="817"/>
        <item m="1" x="1871"/>
        <item m="1" x="1308"/>
        <item m="1" x="58"/>
        <item m="1" x="809"/>
        <item m="1" x="113"/>
        <item m="1" x="1711"/>
        <item m="1" x="1073"/>
        <item m="1" x="2639"/>
        <item m="1" x="2680"/>
        <item m="1" x="1670"/>
        <item m="1" x="439"/>
        <item m="1" x="1609"/>
        <item m="1" x="677"/>
        <item m="1" x="2069"/>
        <item m="1" x="2241"/>
        <item m="1" x="1110"/>
        <item m="1" x="1949"/>
        <item m="1" x="861"/>
        <item m="1" x="1482"/>
        <item m="1" x="1221"/>
        <item m="1" x="855"/>
        <item m="1" x="118"/>
        <item m="1" x="1355"/>
        <item m="1" x="2687"/>
        <item m="1" x="1060"/>
        <item m="1" x="394"/>
        <item m="1" x="1738"/>
        <item m="1" x="2489"/>
        <item m="1" x="2527"/>
        <item m="1" x="953"/>
        <item m="1" x="2499"/>
        <item m="1" x="2665"/>
        <item m="1" x="1155"/>
        <item m="1" x="1769"/>
        <item m="1" x="85"/>
        <item m="1" x="64"/>
        <item m="1" x="1775"/>
        <item m="1" x="314"/>
        <item m="1" x="485"/>
        <item m="1" x="2564"/>
        <item m="1" x="387"/>
        <item m="1" x="329"/>
        <item m="1" x="266"/>
        <item m="1" x="192"/>
        <item m="1" x="247"/>
        <item m="1" x="1578"/>
        <item m="1" x="1703"/>
        <item m="1" x="892"/>
        <item m="1" x="1780"/>
        <item m="1" x="1027"/>
        <item m="1" x="448"/>
        <item m="1" x="1442"/>
        <item m="1" x="866"/>
        <item m="1" x="1074"/>
        <item m="1" x="2728"/>
        <item m="1" x="2383"/>
        <item m="1" x="2650"/>
        <item m="1" x="1061"/>
        <item m="1" x="2187"/>
        <item m="1" x="778"/>
        <item m="1" x="2747"/>
        <item m="1" x="1043"/>
        <item m="1" x="1972"/>
        <item m="1" x="1015"/>
        <item m="1" x="521"/>
        <item m="1" x="1884"/>
        <item m="1" x="376"/>
        <item m="1" x="490"/>
        <item m="1" x="2640"/>
        <item m="1" x="2797"/>
        <item m="1" x="2084"/>
        <item m="1" x="2334"/>
        <item m="1" x="2238"/>
        <item m="1" x="1793"/>
        <item m="1" x="1612"/>
        <item m="1" x="388"/>
        <item m="1" x="495"/>
        <item m="1" x="1630"/>
        <item m="1" x="2341"/>
        <item m="1" x="2144"/>
        <item m="1" x="582"/>
        <item m="1" x="678"/>
        <item m="1" x="627"/>
        <item m="1" x="250"/>
        <item m="1" x="1595"/>
        <item m="1" x="876"/>
        <item m="1" x="1829"/>
        <item m="1" x="146"/>
        <item m="1" x="2181"/>
        <item m="1" x="2068"/>
        <item m="1" x="42"/>
        <item m="1" x="1491"/>
        <item m="1" x="2096"/>
        <item m="1" x="1632"/>
        <item m="1" x="1034"/>
        <item m="1" x="543"/>
        <item m="1" x="305"/>
        <item m="1" x="1900"/>
        <item m="1" x="400"/>
        <item m="1" x="398"/>
        <item m="1" x="945"/>
        <item m="1" x="534"/>
        <item m="1" x="1185"/>
        <item m="1" x="1863"/>
        <item m="1" x="1383"/>
        <item m="1" x="2475"/>
        <item m="1" x="674"/>
        <item m="1" x="1273"/>
        <item m="1" x="896"/>
        <item m="1" x="1906"/>
        <item m="1" x="2105"/>
        <item m="1" x="1940"/>
        <item m="1" x="1438"/>
        <item m="1" x="2416"/>
        <item m="1" x="2325"/>
        <item m="1" x="2342"/>
        <item m="1" x="1996"/>
        <item m="1" x="739"/>
        <item m="1" x="504"/>
        <item m="1" x="752"/>
        <item m="1" x="1358"/>
        <item m="1" x="763"/>
        <item m="1" x="978"/>
        <item m="1" x="865"/>
        <item m="1" x="174"/>
        <item m="1" x="955"/>
        <item m="1" x="1009"/>
        <item m="1" x="1962"/>
        <item m="1" x="2586"/>
        <item m="1" x="214"/>
        <item m="1" x="1684"/>
        <item m="1" x="588"/>
        <item m="1" x="1601"/>
        <item m="1" x="797"/>
        <item m="1" x="503"/>
        <item m="1" x="29"/>
        <item m="1" x="1498"/>
        <item m="1" x="1169"/>
        <item m="1" x="2400"/>
        <item m="1" x="1363"/>
        <item m="1" x="428"/>
        <item m="1" x="1704"/>
        <item m="1" x="25"/>
        <item m="1" x="1869"/>
        <item m="1" x="1759"/>
        <item m="1" x="158"/>
        <item m="1" x="223"/>
        <item m="1" x="1618"/>
        <item m="1" x="2224"/>
        <item m="1" x="2198"/>
        <item m="1" x="276"/>
        <item m="1" x="803"/>
        <item m="1" x="2158"/>
        <item m="1" x="2122"/>
        <item m="1" x="706"/>
        <item m="1" x="184"/>
        <item m="1" x="280"/>
        <item m="1" x="707"/>
        <item m="1" x="997"/>
        <item m="1" x="1625"/>
        <item m="1" x="1692"/>
        <item m="1" x="770"/>
        <item m="1" x="2465"/>
        <item m="1" x="986"/>
        <item m="1" x="836"/>
        <item m="1" x="70"/>
        <item m="1" x="1496"/>
        <item m="1" x="18"/>
        <item m="1" x="1054"/>
        <item m="1" x="2848"/>
        <item m="1" x="2272"/>
        <item m="1" x="992"/>
        <item m="1" x="1686"/>
        <item m="1" x="306"/>
        <item m="1" x="980"/>
        <item m="1" x="2501"/>
        <item m="1" x="1915"/>
        <item m="1" x="919"/>
        <item m="1" x="35"/>
        <item m="1" x="2182"/>
        <item m="1" x="688"/>
        <item m="1" x="2572"/>
        <item m="1" x="36"/>
        <item m="1" x="1154"/>
        <item m="1" x="1866"/>
        <item m="1" x="1658"/>
        <item m="1" x="2538"/>
        <item m="1" x="203"/>
        <item m="1" x="2215"/>
        <item m="1" x="1978"/>
        <item m="1" x="391"/>
        <item m="1" x="1973"/>
        <item m="1" x="1499"/>
        <item m="1" x="1747"/>
        <item m="1" x="1952"/>
        <item m="1" x="1177"/>
        <item m="1" x="1240"/>
        <item m="1" x="2042"/>
        <item m="1" x="1198"/>
        <item m="1" x="1333"/>
        <item m="1" x="2424"/>
        <item m="1" x="308"/>
        <item m="1" x="1313"/>
        <item m="1" x="2660"/>
        <item m="1" x="334"/>
        <item m="1" x="1148"/>
        <item m="1" x="2119"/>
        <item m="1" x="2841"/>
        <item m="1" x="2244"/>
        <item m="1" x="2312"/>
        <item m="1" x="1719"/>
        <item m="1" x="641"/>
        <item m="1" x="500"/>
        <item m="1" x="512"/>
        <item m="1" x="2109"/>
        <item m="1" x="802"/>
        <item m="1" x="552"/>
        <item m="1" x="600"/>
        <item m="1" x="2802"/>
        <item m="1" x="229"/>
        <item m="1" x="1581"/>
        <item m="1" x="2587"/>
        <item m="1" x="1348"/>
        <item m="1" x="1966"/>
        <item m="1" x="155"/>
        <item m="1" x="1919"/>
        <item m="1" x="1066"/>
        <item m="1" x="2670"/>
        <item m="1" x="1021"/>
        <item m="1" x="2257"/>
        <item m="1" x="756"/>
        <item m="1" x="1256"/>
        <item m="1" x="642"/>
        <item m="1" x="2731"/>
        <item m="1" x="1232"/>
        <item m="1" x="1471"/>
        <item m="1" x="819"/>
        <item m="1" x="792"/>
        <item m="1" x="1088"/>
        <item m="1" x="2613"/>
        <item m="1" x="1183"/>
        <item m="1" x="21"/>
        <item m="1" x="902"/>
        <item m="1" x="1344"/>
        <item m="1" x="2267"/>
        <item m="1" x="2716"/>
        <item m="1" x="369"/>
        <item m="1" x="1888"/>
        <item m="1" x="2735"/>
        <item m="1" x="1817"/>
        <item m="1" x="1820"/>
        <item m="1" x="2376"/>
        <item m="1" x="1020"/>
        <item m="1" x="2160"/>
        <item m="1" x="473"/>
        <item m="1" x="1809"/>
        <item m="1" x="421"/>
        <item m="1" x="2827"/>
        <item m="1" x="1334"/>
        <item m="1" x="1526"/>
        <item m="1" x="2243"/>
        <item m="1" x="1268"/>
        <item m="1" x="781"/>
        <item m="1" x="1114"/>
        <item m="1" x="1621"/>
        <item m="1" x="2351"/>
        <item m="1" x="842"/>
        <item m="1" x="1854"/>
        <item m="1" x="407"/>
        <item m="1" x="1217"/>
        <item m="1" x="1561"/>
        <item m="1" x="2545"/>
        <item m="1" x="1528"/>
        <item m="1" x="1204"/>
        <item m="1" x="2101"/>
        <item m="1" x="2292"/>
        <item m="1" x="1603"/>
        <item m="1" x="696"/>
        <item m="1" x="1503"/>
        <item m="1" x="2347"/>
        <item m="1" x="2480"/>
        <item m="1" x="186"/>
        <item m="1" x="1309"/>
        <item m="1" x="1052"/>
        <item m="1" x="557"/>
        <item m="1" x="1714"/>
        <item m="1" x="690"/>
        <item m="1" x="320"/>
        <item m="1" x="1302"/>
        <item m="1" x="1739"/>
        <item m="1" x="1753"/>
        <item m="1" x="1388"/>
        <item m="1" x="2320"/>
        <item m="1" x="651"/>
        <item m="1" x="614"/>
        <item m="1" x="1818"/>
        <item m="1" x="2754"/>
        <item m="1" x="1461"/>
        <item m="1" x="899"/>
        <item m="1" x="2659"/>
        <item m="1" x="2819"/>
        <item m="1" x="33"/>
        <item m="1" x="1576"/>
        <item m="1" x="2368"/>
        <item m="1" x="239"/>
        <item m="1" x="647"/>
        <item m="1" x="1095"/>
        <item m="1" x="1328"/>
        <item m="1" x="816"/>
        <item m="1" x="2142"/>
        <item m="1" x="1929"/>
        <item m="1" x="2092"/>
        <item m="1" x="1248"/>
        <item m="1" x="2179"/>
        <item m="1" x="670"/>
        <item m="1" x="2098"/>
        <item m="1" x="1768"/>
        <item m="1" x="1691"/>
        <item m="1" x="261"/>
        <item m="1" x="1855"/>
        <item m="1" x="1278"/>
        <item m="1" x="1450"/>
        <item m="1" x="2422"/>
        <item m="1" x="2600"/>
        <item m="1" x="2037"/>
        <item m="1" x="1958"/>
        <item m="1" x="824"/>
        <item m="1" x="281"/>
        <item m="1" x="1689"/>
        <item m="1" x="692"/>
        <item m="1" x="2646"/>
        <item m="1" x="2625"/>
        <item m="1" x="1694"/>
        <item m="1" x="2836"/>
        <item m="1" x="1161"/>
        <item m="1" x="1970"/>
        <item m="1" x="2396"/>
        <item m="1" x="1235"/>
        <item m="1" x="1944"/>
        <item m="1" x="2168"/>
        <item m="1" x="2296"/>
        <item m="1" x="362"/>
        <item m="1" x="2713"/>
        <item m="1" x="2229"/>
        <item m="1" x="1531"/>
        <item m="1" x="2568"/>
        <item m="1" x="185"/>
        <item m="1" x="2199"/>
        <item m="1" x="471"/>
        <item m="1" x="1407"/>
        <item m="1" x="66"/>
        <item m="1" x="610"/>
        <item m="1" x="669"/>
        <item m="1" x="2478"/>
        <item m="1" x="935"/>
        <item m="1" x="191"/>
        <item m="1" x="1959"/>
        <item m="1" x="1323"/>
        <item m="1" x="498"/>
        <item m="1" x="886"/>
        <item m="1" x="2254"/>
        <item m="1" x="325"/>
        <item m="1" x="1696"/>
        <item m="1" x="1938"/>
        <item m="1" x="1330"/>
        <item m="1" x="1190"/>
        <item m="1" x="2112"/>
        <item m="1" x="2494"/>
        <item m="1" x="574"/>
        <item m="1" x="1910"/>
        <item m="1" x="199"/>
        <item m="1" x="918"/>
        <item m="1" x="683"/>
        <item m="1" x="107"/>
        <item m="1" x="1487"/>
        <item m="1" x="1773"/>
        <item m="1" x="1513"/>
        <item m="1" x="1321"/>
        <item m="1" x="1425"/>
        <item m="1" x="1916"/>
        <item m="1" x="830"/>
        <item m="1" x="1649"/>
        <item m="1" x="1291"/>
        <item m="1" x="1699"/>
        <item m="1" x="2786"/>
        <item m="1" x="2756"/>
        <item m="1" x="1140"/>
        <item m="1" x="661"/>
        <item m="1" x="268"/>
        <item m="1" x="1315"/>
        <item m="1" x="94"/>
        <item m="1" x="1094"/>
        <item m="1" x="2730"/>
        <item m="1" x="1018"/>
        <item m="1" x="1948"/>
        <item m="1" x="601"/>
        <item m="1" x="1939"/>
        <item m="1" x="1311"/>
        <item m="1" x="633"/>
        <item m="1" x="248"/>
        <item m="1" x="20"/>
        <item m="1" x="1697"/>
        <item m="1" x="1035"/>
        <item m="1" x="1756"/>
        <item m="1" x="1186"/>
        <item m="1" x="1577"/>
        <item m="1" x="2276"/>
        <item m="1" x="2555"/>
        <item m="1" x="390"/>
        <item m="1" x="2549"/>
        <item m="1" x="2536"/>
        <item m="1" x="2442"/>
        <item m="1" x="62"/>
        <item m="1" x="486"/>
        <item m="1" x="2502"/>
        <item m="1" x="2414"/>
        <item m="1" x="150"/>
        <item m="1" x="1241"/>
        <item m="1" x="1345"/>
        <item m="1" x="1414"/>
        <item m="1" x="1392"/>
        <item m="1" x="2768"/>
        <item m="1" x="522"/>
        <item m="1" x="643"/>
        <item m="1" x="2523"/>
        <item m="1" x="1024"/>
        <item m="1" x="981"/>
        <item m="1" x="2584"/>
        <item m="1" x="2060"/>
        <item m="1" x="1019"/>
        <item m="1" x="2220"/>
        <item m="1" x="2751"/>
        <item m="1" x="531"/>
        <item m="1" x="714"/>
        <item m="1" x="1693"/>
        <item m="1" x="2344"/>
        <item m="1" x="2604"/>
        <item m="1" x="2778"/>
        <item m="1" x="2388"/>
        <item m="1" x="2223"/>
        <item m="1" x="1419"/>
        <item m="1" x="585"/>
        <item m="1" x="2178"/>
        <item m="1" x="2152"/>
        <item m="1" x="1051"/>
        <item m="1" x="1825"/>
        <item m="1" x="404"/>
        <item m="1" x="2654"/>
        <item m="1" x="1843"/>
        <item m="1" x="1732"/>
        <item m="1" x="464"/>
        <item m="1" x="1715"/>
        <item m="1" x="1554"/>
        <item m="1" x="1420"/>
        <item m="1" x="2371"/>
        <item m="1" x="948"/>
        <item m="1" x="2516"/>
        <item m="1" x="1416"/>
        <item m="1" x="1223"/>
        <item m="1" x="151"/>
        <item m="1" x="801"/>
        <item m="1" x="1222"/>
        <item m="1" x="2560"/>
        <item m="1" x="148"/>
        <item m="1" x="1666"/>
        <item m="1" x="793"/>
        <item m="1" x="703"/>
        <item m="1" x="890"/>
        <item m="1" x="1750"/>
        <item m="1" x="1785"/>
        <item m="1" x="1813"/>
        <item m="1" x="476"/>
        <item m="1" x="998"/>
        <item m="1" x="946"/>
        <item m="1" x="2487"/>
        <item m="1" x="2291"/>
        <item m="1" x="241"/>
        <item m="1" x="172"/>
        <item m="1" x="914"/>
        <item m="1" x="1191"/>
        <item m="1" x="1353"/>
        <item m="1" x="2171"/>
        <item m="1" x="743"/>
        <item m="1" x="304"/>
        <item m="1" x="1662"/>
        <item m="1" x="40"/>
        <item m="1" x="1262"/>
        <item m="1" x="1643"/>
        <item m="1" x="1802"/>
        <item m="1" x="451"/>
        <item m="1" x="1931"/>
        <item m="1" x="546"/>
        <item m="1" x="563"/>
        <item m="1" x="2447"/>
        <item m="1" x="1731"/>
        <item m="1" x="786"/>
        <item m="1" x="348"/>
        <item m="1" x="2311"/>
        <item m="1" x="2498"/>
        <item m="1" x="16"/>
        <item m="1" x="2433"/>
        <item m="1" x="2430"/>
        <item m="1" x="728"/>
        <item m="1" x="441"/>
        <item m="1" x="2678"/>
        <item m="1" x="744"/>
        <item m="1" x="1801"/>
        <item m="1" x="2804"/>
        <item m="1" x="2632"/>
        <item m="1" x="1975"/>
        <item m="1" x="2273"/>
        <item m="1" x="1384"/>
        <item m="1" x="1488"/>
        <item m="1" x="1495"/>
        <item m="1" x="2287"/>
        <item m="1" x="1055"/>
        <item m="1" x="204"/>
        <item m="1" x="2407"/>
        <item m="1" x="2608"/>
        <item m="1" x="1654"/>
        <item m="1" x="2753"/>
        <item m="1" x="2226"/>
        <item m="1" x="622"/>
        <item m="1" x="957"/>
        <item m="1" x="378"/>
        <item m="1" x="1879"/>
        <item m="1" x="1265"/>
        <item m="1" x="2664"/>
        <item m="1" x="259"/>
        <item m="1" x="1129"/>
        <item m="1" x="2020"/>
        <item m="1" x="559"/>
        <item m="1" x="1669"/>
        <item x="0"/>
        <item x="5"/>
        <item m="1" x="2259"/>
        <item m="1" x="989"/>
        <item m="1" x="735"/>
        <item m="1" x="658"/>
        <item m="1" x="1980"/>
        <item m="1" x="1316"/>
        <item m="1" x="2605"/>
        <item m="1" x="1078"/>
        <item m="1" x="932"/>
        <item m="1" x="1635"/>
        <item m="1" x="2095"/>
        <item m="1" x="2540"/>
        <item m="1" x="2264"/>
        <item m="1" x="829"/>
        <item m="1" x="1229"/>
        <item m="1" x="2035"/>
        <item m="1" x="1098"/>
        <item m="1" x="1710"/>
        <item m="1" x="1661"/>
        <item m="1" x="2275"/>
        <item m="1" x="1295"/>
        <item m="1" x="1641"/>
        <item m="1" x="1991"/>
        <item m="1" x="753"/>
        <item m="1" x="2094"/>
        <item m="1" x="2521"/>
        <item m="1" x="1189"/>
        <item m="1" x="924"/>
        <item m="1" x="2634"/>
        <item m="1" x="2645"/>
        <item m="1" x="88"/>
        <item m="1" x="904"/>
        <item m="1" x="2490"/>
        <item m="1" x="639"/>
        <item m="1" x="2644"/>
        <item m="1" x="2796"/>
        <item m="1" x="2373"/>
        <item m="1" x="193"/>
        <item m="1" x="1742"/>
        <item m="1" x="578"/>
        <item m="1" x="1596"/>
        <item m="1" x="1064"/>
        <item m="1" x="2283"/>
        <item m="1" x="1885"/>
        <item m="1" x="1439"/>
        <item m="1" x="453"/>
        <item m="1" x="2307"/>
        <item m="1" x="1469"/>
        <item m="1" x="1521"/>
        <item m="1" x="1153"/>
        <item m="1" x="187"/>
        <item m="1" x="1100"/>
        <item m="1" x="910"/>
        <item m="1" x="2439"/>
        <item m="1" x="282"/>
        <item m="1" x="2302"/>
        <item m="1" x="14"/>
        <item m="1" x="2471"/>
        <item m="1" x="493"/>
        <item m="1" x="2366"/>
        <item m="1" x="1574"/>
        <item m="1" x="2748"/>
        <item m="1" x="393"/>
        <item m="1" x="519"/>
        <item m="1" x="764"/>
        <item m="1" x="1857"/>
        <item m="1" x="2375"/>
        <item m="1" x="217"/>
        <item m="1" x="1398"/>
        <item m="1" x="2669"/>
        <item m="1" x="1483"/>
        <item m="1" x="205"/>
        <item m="1" x="2297"/>
        <item m="1" x="461"/>
        <item m="1" x="921"/>
        <item m="1" x="2845"/>
        <item m="1" x="2391"/>
        <item m="1" x="777"/>
        <item m="1" x="718"/>
        <item m="1" x="2190"/>
        <item m="1" x="2733"/>
        <item m="1" x="1730"/>
        <item m="1" x="2755"/>
        <item m="1" x="452"/>
        <item m="1" x="406"/>
        <item m="1" x="2723"/>
        <item m="1" x="1033"/>
        <item m="1" x="1638"/>
        <item m="1" x="779"/>
        <item m="1" x="2774"/>
        <item m="1" x="2823"/>
        <item m="1" x="2261"/>
        <item m="1" x="1281"/>
        <item m="1" x="2147"/>
        <item m="1" x="2712"/>
        <item m="1" x="2011"/>
        <item m="1" x="2246"/>
        <item m="1" x="1327"/>
        <item m="1" x="2561"/>
        <item m="1" x="502"/>
        <item m="1" x="2103"/>
        <item m="1" x="1986"/>
        <item m="1" x="481"/>
        <item m="1" x="1351"/>
        <item m="1" x="1386"/>
        <item m="1" x="2384"/>
        <item m="1" x="1724"/>
        <item m="1" x="529"/>
        <item m="1" x="795"/>
        <item m="1" x="2146"/>
        <item m="1" x="2313"/>
        <item m="1" x="1011"/>
        <item m="1" x="2093"/>
        <item m="1" x="2589"/>
        <item m="1" x="1776"/>
        <item m="1" x="700"/>
        <item m="1" x="2003"/>
        <item m="1" x="372"/>
        <item m="1" x="1092"/>
        <item m="1" x="1200"/>
        <item m="1" x="2346"/>
        <item m="1" x="1918"/>
        <item m="1" x="30"/>
        <item m="1" x="879"/>
        <item m="1" x="930"/>
        <item m="1" x="56"/>
        <item m="1" x="1814"/>
        <item m="1" x="444"/>
        <item m="1" x="1967"/>
        <item m="1" x="1017"/>
        <item m="1" x="973"/>
        <item m="1" x="775"/>
        <item m="1" x="1455"/>
        <item m="1" x="1405"/>
        <item m="1" x="2583"/>
        <item m="1" x="2683"/>
        <item m="1" x="358"/>
        <item m="1" x="1072"/>
        <item m="1" x="1847"/>
        <item m="1" x="2185"/>
        <item m="1" x="1318"/>
        <item m="1" x="1207"/>
        <item m="1" x="396"/>
        <item m="1" x="278"/>
        <item m="1" x="2015"/>
        <item m="1" x="2157"/>
        <item m="1" x="1409"/>
        <item m="1" x="1359"/>
        <item m="1" x="594"/>
        <item m="1" x="1500"/>
        <item m="1" x="2798"/>
        <item m="1" x="2615"/>
        <item m="1" x="2769"/>
        <item m="1" x="2552"/>
        <item m="1" x="1142"/>
        <item m="1" x="134"/>
        <item m="1" x="1472"/>
        <item m="1" x="1644"/>
        <item m="1" x="1246"/>
        <item m="1" x="1560"/>
        <item m="1" x="1194"/>
        <item m="1" x="2304"/>
        <item m="1" x="1432"/>
        <item m="1" x="1954"/>
        <item m="1" x="2348"/>
        <item m="1" x="2479"/>
        <item m="1" x="2123"/>
        <item m="1" x="95"/>
        <item m="1" x="1489"/>
        <item m="1" x="1674"/>
        <item m="1" x="1130"/>
        <item m="1" x="1549"/>
        <item m="1" x="844"/>
        <item m="1" x="2127"/>
        <item m="1" x="2570"/>
        <item m="1" x="1156"/>
        <item m="1" x="880"/>
        <item m="1" x="555"/>
        <item m="1" x="823"/>
        <item m="1" x="1672"/>
        <item m="1" x="2278"/>
        <item m="1" x="356"/>
        <item m="1" x="176"/>
        <item m="1" x="1267"/>
        <item m="1" x="302"/>
        <item m="1" x="1623"/>
        <item m="1" x="1464"/>
        <item m="1" x="2055"/>
        <item m="1" x="672"/>
        <item m="1" x="2108"/>
        <item m="1" x="2457"/>
        <item m="1" x="2379"/>
        <item m="1" x="1961"/>
        <item m="1" x="721"/>
        <item m="1" x="2213"/>
        <item m="1" x="1628"/>
        <item m="1" x="2289"/>
        <item m="1" x="2443"/>
        <item m="1" x="1317"/>
        <item m="1" x="2155"/>
        <item m="1" x="15"/>
        <item m="1" x="2141"/>
        <item m="1" x="2051"/>
        <item m="1" x="950"/>
        <item m="1" x="1946"/>
        <item m="1" x="2592"/>
        <item m="1" x="1040"/>
        <item m="1" x="511"/>
        <item m="1" x="2590"/>
        <item m="1" x="2134"/>
        <item m="1" x="383"/>
        <item m="1" x="1758"/>
        <item m="1" x="1452"/>
        <item m="1" x="2303"/>
        <item m="1" x="44"/>
        <item m="1" x="524"/>
        <item m="1" x="86"/>
        <item m="1" x="2622"/>
        <item m="1" x="1850"/>
        <item m="1" x="1904"/>
        <item m="1" x="2280"/>
        <item m="1" x="46"/>
        <item m="1" x="1079"/>
        <item m="1" x="619"/>
        <item m="1" x="2539"/>
        <item m="1" x="236"/>
        <item m="1" x="2209"/>
        <item m="1" x="569"/>
        <item m="1" x="264"/>
        <item m="1" x="2298"/>
        <item m="1" x="1743"/>
        <item m="1" x="2652"/>
        <item m="1" x="933"/>
        <item m="1" x="1509"/>
        <item m="1" x="2689"/>
        <item m="1" x="2799"/>
        <item m="1" x="727"/>
        <item m="1" x="2090"/>
        <item m="1" x="1651"/>
        <item m="1" x="841"/>
        <item m="1" x="1626"/>
        <item m="1" x="757"/>
        <item m="1" x="1512"/>
        <item m="1" x="2722"/>
        <item m="1" x="2745"/>
        <item m="1" x="1907"/>
        <item m="1" x="1310"/>
        <item m="1" x="776"/>
        <item m="1" x="2736"/>
        <item m="1" x="1352"/>
        <item m="1" x="1109"/>
        <item m="1" x="1598"/>
        <item m="1" x="2293"/>
        <item m="1" x="1164"/>
        <item m="1" x="2005"/>
        <item m="1" x="2001"/>
        <item m="1" x="2553"/>
        <item m="1" x="2838"/>
        <item m="1" x="2470"/>
        <item m="1" x="1459"/>
        <item m="1" x="1671"/>
        <item m="1" x="2299"/>
        <item m="1" x="2100"/>
        <item m="1" x="2691"/>
        <item m="1" x="839"/>
        <item m="1" x="1201"/>
        <item m="1" x="2703"/>
        <item m="1" x="962"/>
        <item m="1" x="548"/>
        <item x="4"/>
        <item m="1" x="1444"/>
        <item m="1" x="501"/>
        <item m="1" x="598"/>
        <item m="1" x="335"/>
        <item m="1" x="1994"/>
        <item m="1" x="2423"/>
        <item m="1" x="2230"/>
        <item m="1" x="416"/>
        <item m="1" x="2017"/>
        <item m="1" x="1023"/>
        <item m="1" x="1508"/>
        <item m="1" x="1127"/>
        <item m="1" x="1497"/>
        <item m="1" x="1786"/>
        <item m="1" x="873"/>
        <item m="1" x="2018"/>
        <item m="1" x="1665"/>
        <item m="1" x="1219"/>
        <item m="1" x="995"/>
        <item m="1" x="694"/>
        <item m="1" x="1257"/>
        <item m="1" x="634"/>
        <item m="1" x="2210"/>
        <item m="1" x="432"/>
        <item m="1" x="380"/>
        <item m="1" x="76"/>
        <item m="1" x="209"/>
        <item m="1" x="285"/>
        <item m="1" x="1779"/>
        <item m="1" x="2073"/>
        <item m="1" x="657"/>
        <item m="1" x="2081"/>
        <item m="1" x="1305"/>
        <item m="1" x="137"/>
        <item m="1" x="1737"/>
        <item m="1" x="863"/>
        <item m="1" x="2725"/>
        <item m="1" x="2176"/>
        <item m="1" x="1894"/>
        <item m="1" x="2727"/>
        <item m="1" x="898"/>
        <item m="1" x="2417"/>
        <item m="1" x="457"/>
        <item m="1" x="1987"/>
        <item m="1" x="2580"/>
        <item m="1" x="2099"/>
        <item m="1" x="1932"/>
        <item m="1" x="1536"/>
        <item m="1" x="1231"/>
        <item m="1" x="2114"/>
        <item m="1" x="705"/>
        <item m="1" x="2817"/>
        <item m="1" x="2762"/>
        <item m="1" x="1642"/>
        <item m="1" x="1067"/>
        <item m="1" x="577"/>
        <item m="1" x="2445"/>
        <item m="1" x="799"/>
        <item m="1" x="1539"/>
        <item m="1" x="1740"/>
        <item m="1" x="284"/>
        <item m="1" x="883"/>
        <item m="1" x="1631"/>
        <item m="1" x="1031"/>
        <item m="1" x="2258"/>
        <item m="1" x="331"/>
        <item m="1" x="49"/>
        <item m="1" x="73"/>
        <item m="1" x="847"/>
        <item m="1" x="2265"/>
        <item m="1" x="1378"/>
        <item m="1" x="1969"/>
        <item m="1" x="1068"/>
        <item m="1" x="679"/>
        <item m="1" x="1523"/>
        <item m="1" x="2602"/>
        <item m="1" x="1504"/>
        <item m="1" x="1652"/>
        <item m="1" x="2700"/>
        <item m="1" x="195"/>
        <item m="1" x="2409"/>
        <item m="1" x="273"/>
        <item m="1" x="1881"/>
        <item m="1" x="1282"/>
        <item m="1" x="625"/>
        <item m="1" x="54"/>
        <item m="1" x="1515"/>
        <item m="1" x="1254"/>
        <item m="1" x="572"/>
        <item m="1" x="1397"/>
        <item m="1" x="1434"/>
        <item m="1" x="682"/>
        <item m="1" x="413"/>
        <item m="1" x="741"/>
        <item m="1" x="1876"/>
        <item m="1" x="1620"/>
        <item m="1" x="915"/>
        <item m="1" x="1908"/>
        <item m="1" x="2256"/>
        <item m="1" x="1276"/>
        <item m="1" x="2040"/>
        <item m="1" x="1782"/>
        <item m="1" x="663"/>
        <item m="1" x="13"/>
        <item m="1" x="689"/>
        <item m="1" x="2331"/>
        <item m="1" x="2071"/>
        <item m="1" x="315"/>
        <item m="1" x="758"/>
        <item m="1" x="1296"/>
        <item m="1" x="575"/>
        <item m="1" x="2395"/>
        <item m="1" x="482"/>
        <item m="1" x="167"/>
        <item m="1" x="2270"/>
        <item m="1" x="2061"/>
        <item m="1" x="2469"/>
        <item m="1" x="814"/>
        <item m="1" x="2239"/>
        <item m="1" x="665"/>
        <item m="1" x="1292"/>
        <item m="1" x="1465"/>
        <item m="1" x="1326"/>
        <item m="1" x="1680"/>
        <item m="1" x="138"/>
        <item m="1" x="509"/>
        <item m="1" x="2474"/>
        <item m="1" x="2842"/>
        <item m="1" x="2170"/>
        <item m="1" x="754"/>
        <item m="1" x="2374"/>
        <item m="1" x="141"/>
        <item m="1" x="1387"/>
        <item m="1" x="2408"/>
        <item m="1" x="2269"/>
        <item m="1" x="745"/>
        <item m="1" x="638"/>
        <item m="1" x="1121"/>
        <item m="1" x="1399"/>
        <item m="1" x="450"/>
        <item m="1" x="2286"/>
        <item m="1" x="2438"/>
        <item m="1" x="2788"/>
        <item m="1" x="768"/>
        <item m="1" x="1394"/>
        <item m="1" x="1873"/>
        <item m="1" x="812"/>
        <item m="1" x="2358"/>
        <item m="1" x="2200"/>
        <item m="1" x="1493"/>
        <item m="1" x="2440"/>
        <item m="1" x="1224"/>
        <item m="1" x="2705"/>
        <item m="1" x="1552"/>
        <item m="1" x="2714"/>
        <item m="1" x="1440"/>
        <item m="1" x="1366"/>
        <item m="1" x="2033"/>
        <item m="1" x="1456"/>
        <item m="1" x="345"/>
        <item m="1" x="1174"/>
        <item m="1" x="1774"/>
        <item m="1" x="1413"/>
        <item m="1" x="2047"/>
        <item m="1" x="1646"/>
        <item m="1" x="2361"/>
        <item m="1" x="2089"/>
        <item m="1" x="434"/>
        <item m="1" x="429"/>
        <item m="1" x="1036"/>
        <item m="1" x="656"/>
        <item m="1" x="2526"/>
        <item m="1" x="1165"/>
        <item m="1" x="2453"/>
        <item m="1" x="1771"/>
        <item m="1" x="782"/>
        <item m="1" x="1518"/>
        <item m="1" x="525"/>
        <item m="1" x="2380"/>
        <item m="1" x="1081"/>
        <item m="1" x="655"/>
        <item m="1" x="2603"/>
        <item m="1" x="2846"/>
        <item m="1" x="698"/>
        <item m="1" x="516"/>
        <item m="1" x="1058"/>
        <item m="1" x="131"/>
        <item m="1" x="767"/>
        <item m="1" x="1253"/>
        <item m="1" x="994"/>
        <item m="1" x="386"/>
        <item m="1" x="1868"/>
        <item m="1" x="1026"/>
        <item m="1" x="1550"/>
        <item m="1" x="1679"/>
        <item m="1" x="2766"/>
        <item m="1" x="2763"/>
        <item m="1" x="2434"/>
        <item m="1" x="2251"/>
        <item m="1" x="1084"/>
        <item m="1" x="2282"/>
        <item m="1" x="1401"/>
        <item m="1" x="2427"/>
        <item m="1" x="1579"/>
        <item m="1" x="2455"/>
        <item m="1" x="115"/>
        <item m="1" x="1124"/>
        <item m="1" x="1860"/>
        <item m="1" x="2614"/>
        <item m="1" x="2831"/>
        <item m="1" x="2610"/>
        <item m="1" x="2513"/>
        <item m="1" x="269"/>
        <item m="1" x="2591"/>
        <item m="1" x="178"/>
        <item m="1" x="2462"/>
        <item m="1" x="1004"/>
        <item m="1" x="2525"/>
        <item m="1" x="81"/>
        <item m="1" x="425"/>
        <item m="1" x="2520"/>
        <item m="1" x="2153"/>
        <item m="1" x="168"/>
        <item m="1" x="1214"/>
        <item m="1" x="1113"/>
        <item m="1" x="1490"/>
        <item m="1" x="664"/>
        <item m="1" x="2163"/>
        <item m="1" x="2757"/>
        <item m="1" x="2120"/>
        <item m="1" x="785"/>
        <item m="1" x="850"/>
        <item m="1" x="1006"/>
        <item m="1" x="1909"/>
        <item m="1" x="1494"/>
        <item m="1" x="2159"/>
        <item m="1" x="1263"/>
        <item m="1" x="127"/>
        <item m="1" x="867"/>
        <item m="1" x="1208"/>
        <item m="1" x="316"/>
        <item m="1" x="1047"/>
        <item m="1" x="1845"/>
        <item m="1" x="1864"/>
        <item m="1" x="630"/>
        <item m="1" x="144"/>
        <item m="1" x="232"/>
        <item m="1" x="1798"/>
        <item m="1" x="153"/>
        <item m="1" x="1614"/>
        <item m="1" x="1093"/>
        <item m="1" x="1125"/>
        <item m="1" x="1594"/>
        <item m="1" x="530"/>
        <item m="1" x="2151"/>
        <item m="1" x="1789"/>
        <item m="1" x="2115"/>
        <item m="1" x="1899"/>
        <item m="1" x="1974"/>
        <item m="1" x="584"/>
        <item m="1" x="494"/>
        <item m="1" x="2201"/>
        <item m="1" x="1145"/>
        <item m="1" x="549"/>
        <item m="1" x="2444"/>
        <item m="1" x="79"/>
        <item m="1" x="1889"/>
        <item m="1" x="1083"/>
        <item m="1" x="194"/>
        <item m="1" x="1374"/>
        <item m="1" x="1300"/>
        <item m="1" x="240"/>
        <item m="1" x="909"/>
        <item m="1" x="10"/>
        <item m="1" x="772"/>
        <item m="1" x="346"/>
        <item m="1" x="2058"/>
        <item m="1" x="114"/>
        <item m="1" x="1877"/>
        <item m="1" x="632"/>
        <item m="1" x="2551"/>
        <item m="1" x="353"/>
        <item m="1" x="472"/>
        <item m="1" x="949"/>
        <item m="1" x="528"/>
        <item m="1" x="2025"/>
        <item m="1" x="599"/>
        <item m="1" x="833"/>
        <item m="1" x="487"/>
        <item m="1" x="1797"/>
        <item m="1" x="1451"/>
        <item m="1" x="2661"/>
        <item m="1" x="91"/>
        <item m="1" x="621"/>
        <item m="1" x="2459"/>
        <item m="1" x="370"/>
        <item m="1" x="179"/>
        <item m="1" x="1683"/>
        <item m="1" x="145"/>
        <item m="1" x="1718"/>
        <item m="1" x="1930"/>
        <item m="1" x="1839"/>
        <item m="1" x="736"/>
        <item m="1" x="53"/>
        <item m="1" x="1404"/>
        <item m="1" x="1890"/>
        <item m="1" x="1403"/>
        <item m="1" x="827"/>
        <item m="1" x="2701"/>
        <item m="1" x="1824"/>
        <item m="1" x="970"/>
        <item m="1" x="515"/>
        <item m="1" x="410"/>
        <item m="1" x="2742"/>
        <item m="1" x="1342"/>
        <item m="1" x="437"/>
        <item m="1" x="538"/>
        <item m="1" x="1393"/>
        <item m="1" x="1266"/>
        <item m="1" x="684"/>
        <item m="1" x="742"/>
        <item m="1" x="499"/>
        <item m="1" x="1157"/>
        <item m="1" x="788"/>
        <item m="1" x="2219"/>
        <item m="1" x="853"/>
        <item m="1" x="2450"/>
        <item m="1" x="869"/>
        <item m="1" x="1280"/>
        <item m="1" x="1924"/>
        <item m="1" x="246"/>
        <item m="1" x="895"/>
        <item m="1" x="1044"/>
        <item m="1" x="462"/>
        <item m="1" x="654"/>
        <item m="1" x="216"/>
        <item m="1" x="1608"/>
        <item m="1" x="1412"/>
        <item m="1" x="635"/>
        <item m="1" x="2544"/>
        <item m="1" x="2673"/>
        <item m="1" x="2041"/>
        <item m="1" x="2381"/>
        <item m="1" x="2013"/>
        <item m="1" x="1408"/>
        <item m="1" x="740"/>
        <item m="1" x="1936"/>
        <item m="1" x="1249"/>
        <item m="1" x="996"/>
        <item m="1" x="2372"/>
        <item m="1" x="1396"/>
        <item m="1" x="2065"/>
        <item m="1" x="1663"/>
        <item m="1" x="1025"/>
        <item m="1" x="2595"/>
        <item m="1" x="2139"/>
        <item m="1" x="1220"/>
        <item m="1" x="1582"/>
        <item m="1" x="1178"/>
        <item m="1" x="2657"/>
        <item m="1" x="327"/>
        <item m="1" x="2162"/>
        <item m="1" x="207"/>
        <item m="1" x="849"/>
        <item m="1" x="2651"/>
        <item m="1" x="2685"/>
        <item m="1" x="964"/>
        <item m="1" x="815"/>
        <item m="1" x="1141"/>
        <item x="3"/>
        <item m="1" x="344"/>
        <item m="1" x="1332"/>
        <item m="1" x="916"/>
        <item m="1" x="650"/>
        <item m="1" x="751"/>
        <item m="1" x="357"/>
        <item m="1" x="558"/>
        <item m="1" x="1264"/>
        <item m="1" x="2611"/>
        <item m="1" x="1546"/>
        <item m="1" x="2164"/>
        <item m="1" x="608"/>
        <item m="1" x="2252"/>
        <item m="1" x="2401"/>
        <item m="1" x="1791"/>
        <item m="1" x="695"/>
        <item m="1" x="2330"/>
        <item m="1" x="1767"/>
        <item m="1" x="1236"/>
        <item m="1" x="2056"/>
        <item m="1" x="2794"/>
        <item m="1" x="2305"/>
        <item m="1" x="1211"/>
        <item m="1" x="510"/>
        <item m="1" x="1851"/>
        <item m="1" x="1324"/>
        <item m="1" x="2233"/>
        <item m="1" x="1927"/>
        <item m="1" x="1112"/>
        <item m="1" x="848"/>
        <item m="1" x="225"/>
        <item m="1" x="87"/>
        <item m="1" x="691"/>
        <item m="1" x="889"/>
        <item m="1" x="681"/>
        <item m="1" x="2688"/>
        <item m="1" x="2681"/>
        <item m="1" x="1997"/>
        <item m="1" x="2738"/>
        <item m="1" x="312"/>
        <item m="1" x="2357"/>
        <item m="1" x="653"/>
        <item m="1" x="2355"/>
        <item m="1" x="1792"/>
        <item m="1" x="2044"/>
        <item m="1" x="126"/>
        <item m="1" x="307"/>
        <item m="1" x="97"/>
        <item m="1" x="550"/>
        <item m="1" x="1151"/>
        <item m="1" x="2022"/>
        <item m="1" x="1976"/>
        <item m="1" x="1913"/>
        <item m="1" x="2421"/>
        <item m="1" x="366"/>
        <item m="1" x="2077"/>
        <item m="1" x="1369"/>
        <item m="1" x="1811"/>
        <item m="1" x="2091"/>
        <item m="1" x="1524"/>
        <item m="1" x="2772"/>
        <item m="1" x="1435"/>
        <item m="1" x="1762"/>
        <item m="1" x="937"/>
        <item m="1" x="379"/>
        <item m="1" x="231"/>
        <item m="1" x="1751"/>
        <item m="1" x="371"/>
        <item m="1" x="1872"/>
        <item m="1" x="423"/>
        <item m="1" x="1637"/>
        <item m="1" x="1357"/>
        <item m="1" x="648"/>
        <item m="1" x="2389"/>
        <item m="1" x="1816"/>
        <item m="1" x="2306"/>
        <item m="1" x="2385"/>
        <item m="1" x="1466"/>
        <item m="1" x="649"/>
        <item m="1" x="645"/>
        <item m="1" x="2116"/>
        <item m="1" x="258"/>
        <item m="1" x="2776"/>
        <item m="1" x="965"/>
        <item m="1" x="583"/>
        <item m="1" x="1075"/>
        <item m="1" x="228"/>
        <item m="1" x="189"/>
        <item m="1" x="991"/>
        <item m="1" x="1865"/>
        <item m="1" x="1454"/>
        <item m="1" x="83"/>
        <item m="1" x="676"/>
        <item m="1" x="212"/>
        <item m="1" x="2288"/>
        <item m="1" x="418"/>
        <item m="1" x="2565"/>
        <item m="1" x="1648"/>
        <item m="1" x="2436"/>
        <item m="1" x="1346"/>
        <item m="1" x="1806"/>
        <item m="1" x="2483"/>
        <item m="1" x="93"/>
        <item m="1" x="2694"/>
        <item m="1" x="2782"/>
        <item m="1" x="2211"/>
        <item m="1" x="133"/>
        <item m="1" x="993"/>
        <item m="1" x="2507"/>
        <item m="1" x="1859"/>
        <item m="1" x="505"/>
        <item m="1" x="2076"/>
        <item m="1" x="2087"/>
        <item m="1" x="1922"/>
        <item m="1" x="1794"/>
        <item m="1" x="173"/>
        <item m="1" x="2014"/>
        <item m="1" x="343"/>
        <item m="1" x="1242"/>
        <item m="1" x="606"/>
        <item m="1" x="2832"/>
        <item m="1" x="2399"/>
        <item m="1" x="715"/>
        <item m="1" x="67"/>
        <item m="1" x="2637"/>
        <item m="1" x="871"/>
        <item m="1" x="2789"/>
        <item m="1" x="547"/>
        <item m="1" x="75"/>
        <item m="1" x="2556"/>
        <item m="1" x="1522"/>
        <item m="1" x="475"/>
        <item m="1" x="293"/>
        <item m="1" x="1760"/>
        <item m="1" x="846"/>
        <item m="1" x="2828"/>
        <item m="1" x="774"/>
        <item m="1" x="1587"/>
        <item m="1" x="2585"/>
        <item m="1" x="1233"/>
        <item m="1" x="667"/>
        <item m="1" x="257"/>
        <item m="1" x="38"/>
        <item m="1" x="1290"/>
        <item m="1" x="2072"/>
        <item m="1" x="607"/>
        <item m="1" x="2542"/>
        <item m="1" x="112"/>
        <item m="1" x="2336"/>
        <item m="1" x="1132"/>
        <item m="1" x="2392"/>
        <item m="1" x="1682"/>
        <item m="1" x="1097"/>
        <item m="1" x="1116"/>
        <item m="1" x="455"/>
        <item m="1" x="537"/>
        <item m="1" x="2517"/>
        <item m="1" x="2593"/>
        <item m="1" x="2709"/>
        <item m="1" x="116"/>
        <item m="1" x="2426"/>
        <item m="1" x="733"/>
        <item m="1" x="2577"/>
        <item m="1" x="424"/>
        <item m="1" x="1611"/>
        <item m="1" x="2078"/>
        <item m="1" x="2032"/>
        <item m="1" x="1225"/>
        <item m="1" x="2418"/>
        <item m="1" x="878"/>
        <item m="1" x="1634"/>
        <item m="1" x="2707"/>
        <item m="1" x="2411"/>
        <item m="1" x="790"/>
        <item m="1" x="2359"/>
        <item m="1" x="923"/>
        <item m="1" x="872"/>
        <item m="1" x="415"/>
        <item m="1" x="1788"/>
        <item m="1" x="1337"/>
        <item m="1" x="110"/>
        <item m="1" x="2648"/>
        <item m="1" x="2174"/>
        <item m="1" x="748"/>
        <item m="1" x="159"/>
        <item m="1" x="1995"/>
        <item m="1" x="2726"/>
        <item m="1" x="1390"/>
        <item m="1" x="2504"/>
        <item m="1" x="1557"/>
        <item m="1" x="1563"/>
        <item m="1" x="1037"/>
        <item m="1" x="354"/>
        <item m="1" x="1838"/>
        <item m="1" x="1429"/>
        <item m="1" x="289"/>
        <item m="1" x="1687"/>
        <item m="1" x="845"/>
        <item m="1" x="2154"/>
        <item m="1" x="1428"/>
        <item m="1" x="1613"/>
        <item m="1" x="765"/>
        <item m="1" x="1564"/>
        <item m="1" x="1218"/>
        <item m="1" x="732"/>
        <item m="1" x="2746"/>
        <item m="1" x="2036"/>
        <item m="1" x="32"/>
        <item m="1" x="1593"/>
        <item m="1" x="1883"/>
        <item m="1" x="2218"/>
        <item m="1" x="1012"/>
        <item m="1" x="2653"/>
        <item m="1" x="1617"/>
        <item m="1" x="738"/>
        <item m="1" x="2598"/>
        <item m="1" x="465"/>
        <item m="1" x="1880"/>
        <item m="1" x="2338"/>
        <item m="1" x="969"/>
        <item m="1" x="1007"/>
        <item m="1" x="2825"/>
        <item m="1" x="215"/>
        <item m="1" x="468"/>
        <item m="1" x="47"/>
        <item m="1" x="2406"/>
        <item m="1" x="121"/>
        <item m="1" x="2390"/>
        <item m="1" x="2617"/>
        <item m="1" x="301"/>
        <item m="1" x="1586"/>
        <item m="1" x="1175"/>
        <item m="1" x="2835"/>
        <item m="1" x="1069"/>
        <item m="1" x="1076"/>
        <item m="1" x="1558"/>
        <item m="1" x="928"/>
        <item m="1" x="2744"/>
        <item m="1" x="171"/>
        <item m="1" x="652"/>
        <item m="1" x="1590"/>
        <item m="1" x="1795"/>
        <item m="1" x="831"/>
        <item m="1" x="1181"/>
        <item m="1" x="2279"/>
        <item m="1" x="2102"/>
        <item m="1" x="680"/>
        <item m="1" x="553"/>
        <item m="1" x="1985"/>
        <item m="1" x="810"/>
        <item m="1" x="389"/>
        <item m="1" x="2167"/>
        <item m="1" x="1048"/>
        <item m="1" x="1354"/>
        <item m="1" x="2815"/>
        <item m="1" x="1402"/>
        <item m="1" x="2420"/>
        <item m="1" x="2569"/>
        <item m="1" x="2656"/>
        <item m="1" x="1143"/>
        <item m="1" x="1071"/>
        <item m="1" x="1702"/>
        <item m="1" x="1176"/>
        <item m="1" x="323"/>
        <item m="1" x="271"/>
        <item m="1" x="1481"/>
        <item m="1" x="2814"/>
        <item m="1" x="1547"/>
        <item m="1" x="2066"/>
        <item m="1" x="2247"/>
        <item m="1" x="587"/>
        <item m="1" x="1990"/>
        <item m="1" x="1841"/>
        <item m="1" x="330"/>
        <item m="1" x="1135"/>
        <item m="1" x="719"/>
        <item m="1" x="103"/>
        <item m="1" x="1893"/>
        <item m="1" x="219"/>
        <item m="1" x="2126"/>
        <item m="1" x="454"/>
        <item m="1" x="769"/>
        <item m="1" x="1741"/>
        <item m="1" x="877"/>
        <item m="1" x="783"/>
        <item m="1" x="220"/>
        <item m="1" x="1138"/>
        <item m="1" x="897"/>
        <item m="1" x="2839"/>
        <item m="1" x="2810"/>
        <item m="1" x="1350"/>
        <item m="1" x="313"/>
        <item m="1" x="1926"/>
        <item m="1" x="298"/>
        <item m="1" x="449"/>
        <item m="1" x="1822"/>
        <item m="1" x="2783"/>
        <item m="1" x="165"/>
        <item m="1" x="1206"/>
        <item m="1" x="561"/>
        <item m="1" x="1199"/>
        <item m="1" x="1443"/>
        <item m="1" x="1979"/>
        <item m="1" x="734"/>
        <item m="1" x="1163"/>
        <item m="1" x="1950"/>
        <item m="1" x="1340"/>
        <item m="1" x="2721"/>
        <item m="1" x="2477"/>
        <item m="1" x="901"/>
        <item m="1" x="1678"/>
        <item m="1" x="931"/>
        <item m="1" x="2352"/>
        <item m="1" x="2253"/>
        <item m="1" x="1250"/>
        <item m="1" x="1659"/>
        <item m="1" x="1836"/>
        <item m="1" x="800"/>
        <item m="1" x="1886"/>
        <item m="1" x="2574"/>
        <item m="1" x="142"/>
        <item m="1" x="2491"/>
        <item m="1" x="263"/>
        <item m="1" x="2004"/>
        <item m="1" x="1122"/>
        <item m="1" x="592"/>
        <item m="1" x="1548"/>
        <item m="1" x="711"/>
        <item m="1" x="1830"/>
        <item m="1" x="2362"/>
        <item m="1" x="1790"/>
        <item m="1" x="1846"/>
        <item m="1" x="526"/>
        <item m="1" x="885"/>
        <item m="1" x="562"/>
        <item m="1" x="1650"/>
        <item m="1" x="2724"/>
        <item m="1" x="2195"/>
        <item m="1" x="2156"/>
        <item m="1" x="1385"/>
        <item m="1" x="1367"/>
        <item m="1" x="2026"/>
        <item m="1" x="956"/>
        <item m="1" x="2719"/>
        <item m="1" x="1921"/>
        <item m="1" x="208"/>
        <item m="1" x="324"/>
        <item m="1" x="2231"/>
        <item m="1" x="523"/>
        <item m="1" x="1090"/>
        <item m="1" x="2806"/>
        <item m="1" x="2415"/>
        <item m="1" x="917"/>
        <item m="1" x="1286"/>
        <item m="1" x="2364"/>
        <item m="1" x="2128"/>
        <item m="1" x="1588"/>
        <item m="1" x="2557"/>
        <item m="1" x="514"/>
        <item m="1" x="2184"/>
        <item m="1" x="101"/>
        <item m="1" x="1772"/>
        <item m="1" x="1716"/>
        <item m="1" x="1258"/>
        <item m="1" x="1700"/>
        <item m="1" x="1085"/>
        <item m="1" x="626"/>
        <item m="1" x="611"/>
        <item m="1" x="2532"/>
        <item m="1" x="2318"/>
        <item m="1" x="1821"/>
        <item m="1" x="182"/>
        <item m="1" x="1368"/>
        <item m="1" x="1744"/>
        <item m="1" x="2647"/>
        <item m="1" x="2149"/>
        <item m="1" x="2356"/>
        <item m="1" x="375"/>
        <item m="1" x="1182"/>
        <item m="1" x="1707"/>
        <item m="1" x="2204"/>
        <item m="1" x="1746"/>
        <item m="1" x="2616"/>
        <item m="1" x="1592"/>
        <item m="1" x="2328"/>
        <item m="1" x="508"/>
        <item m="1" x="2559"/>
        <item m="1" x="496"/>
        <item m="1" x="2050"/>
        <item m="1" x="1755"/>
        <item m="1" x="2658"/>
        <item m="1" x="1568"/>
        <item m="1" x="1727"/>
        <item m="1" x="1800"/>
        <item m="1" x="595"/>
        <item m="1" x="2191"/>
        <item m="1" x="1104"/>
        <item m="1" x="351"/>
        <item m="1" x="1835"/>
        <item m="1" x="1722"/>
        <item m="1" x="2236"/>
        <item m="1" x="807"/>
        <item m="1" x="1195"/>
        <item m="1" x="189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name="Svc Line" axis="axisRow" compact="0" outline="0" showAll="0" defaultSubtotal="0">
      <items count="5">
        <item x="1"/>
        <item x="2"/>
        <item x="4"/>
        <item x="0"/>
        <item x="3"/>
      </items>
    </pivotField>
    <pivotField compact="0" outline="0" showAll="0" defaultSubtotal="0"/>
    <pivotField compact="0" outline="0" showAll="0" defaultSubtotal="0"/>
    <pivotField axis="axisRow" compact="0" outline="0" showAll="0" defaultSubtotal="0">
      <items count="3092">
        <item m="1" x="1948"/>
        <item m="1" x="2213"/>
        <item m="1" x="1576"/>
        <item m="1" x="549"/>
        <item m="1" x="1887"/>
        <item m="1" x="2401"/>
        <item m="1" x="822"/>
        <item m="1" x="2515"/>
        <item m="1" x="347"/>
        <item m="1" x="2628"/>
        <item m="1" x="3016"/>
        <item m="1" x="2931"/>
        <item m="1" x="1373"/>
        <item m="1" x="2810"/>
        <item m="1" x="1456"/>
        <item m="1" x="221"/>
        <item m="1" x="99"/>
        <item m="1" x="1743"/>
        <item m="1" x="1736"/>
        <item m="1" x="854"/>
        <item m="1" x="1851"/>
        <item m="1" x="1040"/>
        <item m="1" x="2851"/>
        <item m="1" x="3078"/>
        <item m="1" x="528"/>
        <item m="1" x="976"/>
        <item m="1" x="1614"/>
        <item m="1" x="2476"/>
        <item m="1" x="2969"/>
        <item m="1" x="2752"/>
        <item m="1" x="2995"/>
        <item m="1" x="2004"/>
        <item m="1" x="2950"/>
        <item m="1" x="702"/>
        <item m="1" x="1905"/>
        <item m="1" x="1191"/>
        <item m="1" x="3059"/>
        <item m="1" x="3032"/>
        <item m="1" x="649"/>
        <item m="1" x="2702"/>
        <item m="1" x="2402"/>
        <item m="1" x="2855"/>
        <item m="1" x="1339"/>
        <item m="1" x="1451"/>
        <item m="1" x="2744"/>
        <item m="1" x="2210"/>
        <item m="1" x="820"/>
        <item m="1" x="433"/>
        <item m="1" x="1793"/>
        <item m="1" x="2252"/>
        <item m="1" x="1125"/>
        <item m="1" x="756"/>
        <item m="1" x="1844"/>
        <item m="1" x="409"/>
        <item m="1" x="632"/>
        <item m="1" x="977"/>
        <item m="1" x="2913"/>
        <item m="1" x="2796"/>
        <item m="1" x="2858"/>
        <item m="1" x="1333"/>
        <item m="1" x="1177"/>
        <item m="1" x="2259"/>
        <item m="1" x="1653"/>
        <item m="1" x="2330"/>
        <item m="1" x="3044"/>
        <item m="1" x="1296"/>
        <item m="1" x="1516"/>
        <item m="1" x="2394"/>
        <item m="1" x="207"/>
        <item m="1" x="1864"/>
        <item m="1" x="72"/>
        <item m="1" x="771"/>
        <item m="1" x="1786"/>
        <item m="1" x="395"/>
        <item m="1" x="2233"/>
        <item m="1" x="243"/>
        <item m="1" x="2575"/>
        <item m="1" x="929"/>
        <item m="1" x="2169"/>
        <item m="1" x="1662"/>
        <item m="1" x="1146"/>
        <item m="1" x="1798"/>
        <item m="1" x="1704"/>
        <item m="1" x="881"/>
        <item m="1" x="1463"/>
        <item m="1" x="268"/>
        <item m="1" x="2900"/>
        <item m="1" x="1202"/>
        <item m="1" x="68"/>
        <item m="1" x="1305"/>
        <item m="1" x="1819"/>
        <item m="1" x="2667"/>
        <item m="1" x="599"/>
        <item m="1" x="995"/>
        <item m="1" x="3054"/>
        <item m="1" x="1388"/>
        <item m="1" x="867"/>
        <item m="1" x="1824"/>
        <item m="1" x="1840"/>
        <item m="1" x="1766"/>
        <item m="1" x="476"/>
        <item m="1" x="1203"/>
        <item m="1" x="2130"/>
        <item m="1" x="1121"/>
        <item m="1" x="1885"/>
        <item m="1" x="1464"/>
        <item m="1" x="332"/>
        <item m="1" x="2128"/>
        <item m="1" x="1690"/>
        <item m="1" x="202"/>
        <item m="1" x="1113"/>
        <item m="1" x="355"/>
        <item m="1" x="986"/>
        <item m="1" x="1611"/>
        <item m="1" x="289"/>
        <item m="1" x="932"/>
        <item m="1" x="1154"/>
        <item m="1" x="962"/>
        <item m="1" x="2522"/>
        <item m="1" x="280"/>
        <item m="1" x="2538"/>
        <item m="1" x="1817"/>
        <item m="1" x="312"/>
        <item m="1" x="1588"/>
        <item m="1" x="1195"/>
        <item m="1" x="264"/>
        <item m="1" x="2176"/>
        <item m="1" x="1501"/>
        <item m="1" x="1904"/>
        <item m="1" x="1182"/>
        <item m="1" x="1836"/>
        <item m="1" x="2928"/>
        <item m="1" x="546"/>
        <item m="1" x="1205"/>
        <item m="1" x="808"/>
        <item m="1" x="339"/>
        <item m="1" x="585"/>
        <item m="1" x="1732"/>
        <item m="1" x="1792"/>
        <item m="1" x="1126"/>
        <item m="1" x="1943"/>
        <item m="1" x="1496"/>
        <item m="1" x="2920"/>
        <item m="1" x="1523"/>
        <item m="1" x="155"/>
        <item m="1" x="1411"/>
        <item m="1" x="1250"/>
        <item m="1" x="1363"/>
        <item m="1" x="60"/>
        <item m="1" x="3072"/>
        <item m="1" x="2626"/>
        <item m="1" x="2311"/>
        <item m="1" x="2023"/>
        <item m="1" x="2152"/>
        <item m="1" x="2003"/>
        <item m="1" x="209"/>
        <item m="1" x="784"/>
        <item m="1" x="1712"/>
        <item m="1" x="2205"/>
        <item m="1" x="2368"/>
        <item m="1" x="1541"/>
        <item m="1" x="102"/>
        <item m="1" x="293"/>
        <item m="1" x="462"/>
        <item m="1" x="1972"/>
        <item m="1" x="1201"/>
        <item m="1" x="478"/>
        <item m="1" x="2295"/>
        <item m="1" x="1621"/>
        <item m="1" x="1685"/>
        <item m="1" x="2422"/>
        <item m="1" x="861"/>
        <item m="1" x="1410"/>
        <item m="1" x="2369"/>
        <item m="1" x="1123"/>
        <item m="1" x="282"/>
        <item m="1" x="1923"/>
        <item m="1" x="2710"/>
        <item m="1" x="2984"/>
        <item m="1" x="3083"/>
        <item m="1" x="2428"/>
        <item m="1" x="1194"/>
        <item m="1" x="258"/>
        <item m="1" x="625"/>
        <item m="1" x="1906"/>
        <item m="1" x="633"/>
        <item m="1" x="2054"/>
        <item m="1" x="1424"/>
        <item m="1" x="2684"/>
        <item m="1" x="694"/>
        <item m="1" x="1637"/>
        <item m="1" x="2643"/>
        <item m="1" x="2326"/>
        <item m="1" x="545"/>
        <item m="1" x="953"/>
        <item m="1" x="2454"/>
        <item m="1" x="926"/>
        <item m="1" x="2963"/>
        <item m="1" x="1942"/>
        <item m="1" x="2602"/>
        <item m="1" x="675"/>
        <item m="1" x="2719"/>
        <item m="1" x="2417"/>
        <item m="1" x="2416"/>
        <item m="1" x="1036"/>
        <item m="1" x="860"/>
        <item m="1" x="2301"/>
        <item m="1" x="2646"/>
        <item m="1" x="851"/>
        <item m="1" x="726"/>
        <item m="1" x="357"/>
        <item m="1" x="2792"/>
        <item m="1" x="3005"/>
        <item m="1" x="1103"/>
        <item m="1" x="300"/>
        <item m="1" x="2414"/>
        <item m="1" x="2907"/>
        <item m="1" x="1601"/>
        <item m="1" x="2959"/>
        <item m="1" x="2998"/>
        <item m="1" x="1668"/>
        <item m="1" x="2951"/>
        <item m="1" x="941"/>
        <item m="1" x="880"/>
        <item m="1" x="673"/>
        <item m="1" x="2725"/>
        <item m="1" x="1575"/>
        <item m="1" x="397"/>
        <item m="1" x="73"/>
        <item m="1" x="2673"/>
        <item m="1" x="790"/>
        <item m="1" x="439"/>
        <item m="1" x="2064"/>
        <item m="1" x="3052"/>
        <item m="1" x="1188"/>
        <item m="1" x="2391"/>
        <item m="1" x="2985"/>
        <item m="1" x="2856"/>
        <item m="1" x="2292"/>
        <item m="1" x="1242"/>
        <item m="1" x="2758"/>
        <item m="1" x="1700"/>
        <item m="1" x="304"/>
        <item m="1" x="2598"/>
        <item x="1"/>
        <item m="1" x="2593"/>
        <item m="1" x="2316"/>
        <item m="1" x="1706"/>
        <item m="1" x="1427"/>
        <item m="1" x="513"/>
        <item m="1" x="1189"/>
        <item m="1" x="297"/>
        <item m="1" x="2165"/>
        <item m="1" x="559"/>
        <item m="1" x="2067"/>
        <item m="1" x="380"/>
        <item m="1" x="2499"/>
        <item m="1" x="1801"/>
        <item m="1" x="2836"/>
        <item m="1" x="2134"/>
        <item m="1" x="1563"/>
        <item m="1" x="1196"/>
        <item m="1" x="886"/>
        <item m="1" x="2683"/>
        <item m="1" x="626"/>
        <item m="1" x="2525"/>
        <item m="1" x="2785"/>
        <item m="1" x="990"/>
        <item m="1" x="1136"/>
        <item m="1" x="3034"/>
        <item m="1" x="321"/>
        <item m="1" x="2961"/>
        <item m="1" x="1543"/>
        <item m="1" x="250"/>
        <item m="1" x="2177"/>
        <item m="1" x="1119"/>
        <item m="1" x="1514"/>
        <item m="1" x="770"/>
        <item m="1" x="2983"/>
        <item m="1" x="1379"/>
        <item m="1" x="1820"/>
        <item m="1" x="1408"/>
        <item m="1" x="2226"/>
        <item m="1" x="2464"/>
        <item m="1" x="2620"/>
        <item m="1" x="1149"/>
        <item m="1" x="2237"/>
        <item m="1" x="2005"/>
        <item m="1" x="1448"/>
        <item m="1" x="998"/>
        <item m="1" x="233"/>
        <item m="1" x="579"/>
        <item m="1" x="234"/>
        <item m="1" x="2753"/>
        <item m="1" x="3076"/>
        <item m="1" x="2246"/>
        <item m="1" x="479"/>
        <item m="1" x="495"/>
        <item m="1" x="531"/>
        <item m="1" x="914"/>
        <item m="1" x="2287"/>
        <item m="1" x="2694"/>
        <item m="1" x="2696"/>
        <item m="1" x="2697"/>
        <item m="1" x="548"/>
        <item m="1" x="1046"/>
        <item m="1" x="1843"/>
        <item m="1" x="1708"/>
        <item m="1" x="324"/>
        <item m="1" x="2480"/>
        <item m="1" x="1953"/>
        <item m="1" x="2793"/>
        <item m="1" x="2663"/>
        <item m="1" x="2392"/>
        <item m="1" x="1057"/>
        <item m="1" x="2155"/>
        <item m="1" x="194"/>
        <item m="1" x="556"/>
        <item m="1" x="1527"/>
        <item m="1" x="1965"/>
        <item m="1" x="2277"/>
        <item m="1" x="2767"/>
        <item m="1" x="894"/>
        <item m="1" x="2012"/>
        <item m="1" x="2650"/>
        <item m="1" x="2008"/>
        <item m="1" x="1995"/>
        <item m="1" x="195"/>
        <item m="1" x="759"/>
        <item m="1" x="424"/>
        <item m="1" x="417"/>
        <item m="1" x="757"/>
        <item m="1" x="1449"/>
        <item m="1" x="2632"/>
        <item m="1" x="113"/>
        <item m="1" x="695"/>
        <item m="1" x="2939"/>
        <item m="1" x="317"/>
        <item m="1" x="465"/>
        <item m="1" x="1064"/>
        <item m="1" x="2179"/>
        <item m="1" x="3008"/>
        <item m="1" x="381"/>
        <item m="1" x="1183"/>
        <item m="1" x="187"/>
        <item m="1" x="112"/>
        <item m="1" x="3060"/>
        <item m="1" x="744"/>
        <item m="1" x="2777"/>
        <item m="1" x="776"/>
        <item m="1" x="572"/>
        <item m="1" x="238"/>
        <item m="1" x="1640"/>
        <item m="1" x="3022"/>
        <item m="1" x="1679"/>
        <item m="1" x="2612"/>
        <item m="1" x="1825"/>
        <item m="1" x="2020"/>
        <item m="1" x="473"/>
        <item m="1" x="2597"/>
        <item m="1" x="2268"/>
        <item m="1" x="550"/>
        <item m="1" x="231"/>
        <item m="1" x="1184"/>
        <item m="1" x="1313"/>
        <item m="1" x="1090"/>
        <item m="1" x="371"/>
        <item m="1" x="1404"/>
        <item m="1" x="1958"/>
        <item m="1" x="1869"/>
        <item m="1" x="1116"/>
        <item m="1" x="2915"/>
        <item m="1" x="2161"/>
        <item m="1" x="1855"/>
        <item m="1" x="1147"/>
        <item m="1" x="2886"/>
        <item m="1" x="2718"/>
        <item m="1" x="1444"/>
        <item m="1" x="1163"/>
        <item m="1" x="1343"/>
        <item m="1" x="2501"/>
        <item m="1" x="1661"/>
        <item m="1" x="685"/>
        <item m="1" x="1391"/>
        <item m="1" x="2502"/>
        <item m="1" x="2069"/>
        <item m="1" x="151"/>
        <item m="1" x="2512"/>
        <item m="1" x="945"/>
        <item m="1" x="442"/>
        <item m="1" x="2906"/>
        <item m="1" x="130"/>
        <item m="1" x="1455"/>
        <item m="1" x="681"/>
        <item m="1" x="2358"/>
        <item m="1" x="181"/>
        <item m="1" x="692"/>
        <item m="1" x="1542"/>
        <item m="1" x="2850"/>
        <item m="1" x="3062"/>
        <item m="1" x="376"/>
        <item m="1" x="2220"/>
        <item m="1" x="428"/>
        <item m="1" x="2685"/>
        <item m="1" x="1780"/>
        <item m="1" x="1727"/>
        <item m="1" x="9"/>
        <item m="1" x="2779"/>
        <item m="1" x="2038"/>
        <item m="1" x="41"/>
        <item m="1" x="83"/>
        <item m="1" x="1244"/>
        <item m="1" x="1375"/>
        <item m="1" x="859"/>
        <item m="1" x="2953"/>
        <item m="1" x="2419"/>
        <item m="1" x="1667"/>
        <item m="1" x="1876"/>
        <item m="1" x="2755"/>
        <item m="1" x="2024"/>
        <item m="1" x="1967"/>
        <item m="1" x="2202"/>
        <item m="1" x="158"/>
        <item m="1" x="1705"/>
        <item m="1" x="147"/>
        <item m="1" x="2971"/>
        <item m="1" x="948"/>
        <item m="1" x="489"/>
        <item m="1" x="1856"/>
        <item m="1" x="2798"/>
        <item m="1" x="2477"/>
        <item m="1" x="2145"/>
        <item m="1" x="2472"/>
        <item m="1" x="2653"/>
        <item m="1" x="1088"/>
        <item m="1" x="2457"/>
        <item m="1" x="1270"/>
        <item m="1" x="2343"/>
        <item m="1" x="1963"/>
        <item m="1" x="1733"/>
        <item m="1" x="1810"/>
        <item m="1" x="261"/>
        <item m="1" x="2249"/>
        <item m="1" x="1106"/>
        <item m="1" x="384"/>
        <item m="1" x="1397"/>
        <item m="1" x="1540"/>
        <item m="1" x="190"/>
        <item m="1" x="1917"/>
        <item m="1" x="616"/>
        <item m="1" x="1301"/>
        <item m="1" x="674"/>
        <item m="1" x="2723"/>
        <item m="1" x="2822"/>
        <item m="1" x="2050"/>
        <item m="1" x="2695"/>
        <item m="1" x="2257"/>
        <item m="1" x="954"/>
        <item m="1" x="1431"/>
        <item m="1" x="2857"/>
        <item m="1" x="2813"/>
        <item m="1" x="1012"/>
        <item m="1" x="80"/>
        <item m="1" x="2671"/>
        <item m="1" x="2016"/>
        <item m="1" x="1573"/>
        <item m="1" x="2505"/>
        <item m="1" x="352"/>
        <item m="1" x="2550"/>
        <item m="1" x="212"/>
        <item m="1" x="2101"/>
        <item m="1" x="2173"/>
        <item m="1" x="1452"/>
        <item m="1" x="3082"/>
        <item m="1" x="1910"/>
        <item m="1" x="1071"/>
        <item m="1" x="819"/>
        <item m="1" x="1520"/>
        <item m="1" x="2219"/>
        <item m="1" x="2223"/>
        <item m="1" x="208"/>
        <item m="1" x="752"/>
        <item m="1" x="2231"/>
        <item m="1" x="2086"/>
        <item m="1" x="2768"/>
        <item m="1" x="2492"/>
        <item m="1" x="303"/>
        <item m="1" x="1334"/>
        <item m="1" x="2978"/>
        <item m="1" x="199"/>
        <item m="1" x="2826"/>
        <item m="1" x="3075"/>
        <item m="1" x="2453"/>
        <item m="1" x="2830"/>
        <item m="1" x="223"/>
        <item m="1" x="593"/>
        <item m="1" x="1749"/>
        <item m="1" x="1645"/>
        <item m="1" x="2933"/>
        <item m="1" x="2494"/>
        <item m="1" x="2225"/>
        <item m="1" x="2864"/>
        <item m="1" x="1858"/>
        <item m="1" x="1674"/>
        <item m="1" x="1153"/>
        <item m="1" x="2224"/>
        <item m="1" x="311"/>
        <item m="1" x="875"/>
        <item m="1" x="3055"/>
        <item m="1" x="2281"/>
        <item m="1" x="1278"/>
        <item m="1" x="1994"/>
        <item m="1" x="1717"/>
        <item m="1" x="159"/>
        <item m="1" x="612"/>
        <item m="1" x="1467"/>
        <item m="1" x="2229"/>
        <item m="1" x="2433"/>
        <item m="1" x="105"/>
        <item m="1" x="331"/>
        <item m="1" x="1084"/>
        <item m="1" x="507"/>
        <item m="1" x="493"/>
        <item m="1" x="1356"/>
        <item m="1" x="615"/>
        <item m="1" x="2412"/>
        <item m="1" x="2523"/>
        <item m="1" x="2749"/>
        <item m="1" x="583"/>
        <item m="1" x="237"/>
        <item m="1" x="143"/>
        <item m="1" x="2384"/>
        <item m="1" x="1978"/>
        <item m="1" x="539"/>
        <item m="1" x="1962"/>
        <item m="1" x="288"/>
        <item m="1" x="1504"/>
        <item m="1" x="1746"/>
        <item m="1" x="2036"/>
        <item m="1" x="1758"/>
        <item m="1" x="429"/>
        <item m="1" x="116"/>
        <item m="1" x="2147"/>
        <item m="1" x="758"/>
        <item m="1" x="2603"/>
        <item m="1" x="2925"/>
        <item m="1" x="2740"/>
        <item m="1" x="650"/>
        <item m="1" x="1740"/>
        <item m="1" x="2042"/>
        <item m="1" x="1297"/>
        <item m="1" x="944"/>
        <item m="1" x="2310"/>
        <item m="1" x="1311"/>
        <item m="1" x="589"/>
        <item m="1" x="1776"/>
        <item m="1" x="1359"/>
        <item m="1" x="2250"/>
        <item m="1" x="262"/>
        <item m="1" x="319"/>
        <item m="1" x="1282"/>
        <item m="1" x="2495"/>
        <item m="1" x="1095"/>
        <item m="1" x="2833"/>
        <item m="1" x="294"/>
        <item m="1" x="2160"/>
        <item m="1" x="2811"/>
        <item m="1" x="2000"/>
        <item m="1" x="1018"/>
        <item m="1" x="909"/>
        <item m="1" x="316"/>
        <item m="1" x="739"/>
        <item m="1" x="2228"/>
        <item m="1" x="305"/>
        <item m="1" x="928"/>
        <item m="1" x="2901"/>
        <item m="1" x="2153"/>
        <item m="1" x="1750"/>
        <item m="1" x="1922"/>
        <item m="1" x="943"/>
        <item m="1" x="1367"/>
        <item m="1" x="1091"/>
        <item m="1" x="1931"/>
        <item m="1" x="2073"/>
        <item m="1" x="1692"/>
        <item m="1" x="3018"/>
        <item m="1" x="1930"/>
        <item m="1" x="2737"/>
        <item m="1" x="1835"/>
        <item m="1" x="434"/>
        <item m="1" x="1031"/>
        <item m="1" x="1636"/>
        <item m="1" x="2469"/>
        <item m="1" x="275"/>
        <item m="1" x="627"/>
        <item m="1" x="949"/>
        <item m="1" x="2207"/>
        <item m="1" x="2122"/>
        <item m="1" x="2244"/>
        <item m="1" x="1236"/>
        <item m="1" x="2543"/>
        <item m="1" x="1494"/>
        <item m="1" x="191"/>
        <item m="1" x="1052"/>
        <item m="1" x="1845"/>
        <item m="1" x="1294"/>
        <item m="1" x="581"/>
        <item m="1" x="918"/>
        <item m="1" x="780"/>
        <item m="1" x="1135"/>
        <item m="1" x="2619"/>
        <item m="1" x="2347"/>
        <item m="1" x="2728"/>
        <item m="1" x="2254"/>
        <item m="1" x="2107"/>
        <item m="1" x="825"/>
        <item m="1" x="687"/>
        <item m="1" x="2481"/>
        <item m="1" x="2455"/>
        <item m="1" x="2449"/>
        <item m="1" x="64"/>
        <item m="1" x="1853"/>
        <item m="1" x="1446"/>
        <item m="1" x="594"/>
        <item m="1" x="1608"/>
        <item m="1" x="256"/>
        <item m="1" x="492"/>
        <item m="1" x="805"/>
        <item m="1" x="1374"/>
        <item m="1" x="2066"/>
        <item m="1" x="2309"/>
        <item m="1" x="1190"/>
        <item m="1" x="2028"/>
        <item m="1" x="3080"/>
        <item m="1" x="271"/>
        <item m="1" x="469"/>
        <item m="1" x="2780"/>
        <item m="1" x="1532"/>
        <item m="1" x="128"/>
        <item m="1" x="917"/>
        <item m="1" x="2137"/>
        <item m="1" x="448"/>
        <item m="1" x="2610"/>
        <item m="1" x="63"/>
        <item m="1" x="2154"/>
        <item m="1" x="61"/>
        <item m="1" x="1768"/>
        <item m="1" x="684"/>
        <item m="1" x="388"/>
        <item m="1" x="2075"/>
        <item m="1" x="1425"/>
        <item m="1" x="2714"/>
        <item m="1" x="1213"/>
        <item m="1" x="1681"/>
        <item m="1" x="1156"/>
        <item m="1" x="62"/>
        <item m="1" x="18"/>
        <item m="1" x="846"/>
        <item m="1" x="1442"/>
        <item m="1" x="1365"/>
        <item m="1" x="463"/>
        <item m="1" x="70"/>
        <item m="1" x="157"/>
        <item m="1" x="2670"/>
        <item m="1" x="2148"/>
        <item m="1" x="892"/>
        <item m="1" x="725"/>
        <item m="1" x="342"/>
        <item m="1" x="2634"/>
        <item m="1" x="1842"/>
        <item m="1" x="1024"/>
        <item m="1" x="1110"/>
        <item m="1" x="789"/>
        <item m="1" x="1701"/>
        <item m="1" x="1993"/>
        <item m="1" x="1670"/>
        <item m="1" x="2544"/>
        <item m="1" x="1096"/>
        <item m="1" x="574"/>
        <item m="1" x="1964"/>
        <item m="1" x="1985"/>
        <item m="1" x="1491"/>
        <item m="1" x="1259"/>
        <item m="1" x="1412"/>
        <item m="1" x="2483"/>
        <item m="1" x="89"/>
        <item m="1" x="3027"/>
        <item m="1" x="1697"/>
        <item m="1" x="3021"/>
        <item m="1" x="1908"/>
        <item m="1" x="853"/>
        <item m="1" x="458"/>
        <item m="1" x="2690"/>
        <item m="1" x="457"/>
        <item m="1" x="1304"/>
        <item m="1" x="1170"/>
        <item m="1" x="552"/>
        <item m="1" x="1303"/>
        <item m="1" x="1385"/>
        <item m="1" x="1991"/>
        <item m="1" x="2916"/>
        <item m="1" x="2509"/>
        <item m="1" x="1481"/>
        <item m="1" x="989"/>
        <item m="1" x="443"/>
        <item m="1" x="1643"/>
        <item m="1" x="2701"/>
        <item m="1" x="2516"/>
        <item m="1" x="1443"/>
        <item m="1" x="1349"/>
        <item m="1" x="215"/>
        <item m="1" x="2396"/>
        <item m="1" x="3079"/>
        <item m="1" x="2854"/>
        <item m="1" x="2452"/>
        <item m="1" x="2844"/>
        <item m="1" x="2459"/>
        <item m="1" x="884"/>
        <item m="1" x="1946"/>
        <item m="1" x="222"/>
        <item m="1" x="392"/>
        <item m="1" x="1137"/>
        <item m="1" x="2946"/>
        <item m="1" x="1918"/>
        <item m="1" x="2884"/>
        <item m="1" x="1465"/>
        <item m="1" x="1080"/>
        <item m="1" x="2546"/>
        <item m="1" x="1934"/>
        <item m="1" x="2053"/>
        <item m="1" x="1489"/>
        <item m="1" x="2238"/>
        <item m="1" x="385"/>
        <item m="1" x="2099"/>
        <item m="1" x="1239"/>
        <item m="1" x="2017"/>
        <item m="1" x="2865"/>
        <item m="1" x="2534"/>
        <item m="1" x="2555"/>
        <item m="1" x="911"/>
        <item m="1" x="2211"/>
        <item m="1" x="150"/>
        <item m="1" x="413"/>
        <item m="1" x="2286"/>
        <item m="1" x="1323"/>
        <item m="1" x="1476"/>
        <item m="1" x="2911"/>
        <item m="1" x="699"/>
        <item m="1" x="2438"/>
        <item m="1" x="435"/>
        <item m="1" x="2578"/>
        <item m="1" x="1509"/>
        <item m="1" x="551"/>
        <item m="1" x="823"/>
        <item m="1" x="2940"/>
        <item m="1" x="2908"/>
        <item m="1" x="966"/>
        <item m="1" x="118"/>
        <item m="1" x="239"/>
        <item m="1" x="2968"/>
        <item m="1" x="2278"/>
        <item m="1" x="686"/>
        <item m="1" x="3004"/>
        <item m="1" x="1550"/>
        <item m="1" x="200"/>
        <item m="1" x="201"/>
        <item m="1" x="3007"/>
        <item m="1" x="115"/>
        <item m="1" x="1578"/>
        <item m="1" x="265"/>
        <item m="1" x="206"/>
        <item m="1" x="1933"/>
        <item m="1" x="1134"/>
        <item m="1" x="2604"/>
        <item m="1" x="146"/>
        <item m="1" x="558"/>
        <item m="1" x="298"/>
        <item m="1" x="2659"/>
        <item m="1" x="652"/>
        <item m="1" x="907"/>
        <item m="1" x="735"/>
        <item m="1" x="1729"/>
        <item m="1" x="1243"/>
        <item m="1" x="132"/>
        <item m="1" x="1415"/>
        <item m="1" x="1702"/>
        <item m="1" x="912"/>
        <item m="1" x="936"/>
        <item m="1" x="2897"/>
        <item m="1" x="2981"/>
        <item m="1" x="1280"/>
        <item m="1" x="1630"/>
        <item m="1" x="2484"/>
        <item m="1" x="3031"/>
        <item m="1" x="2682"/>
        <item m="1" x="974"/>
        <item m="1" x="2303"/>
        <item m="1" x="2382"/>
        <item m="1" x="167"/>
        <item m="1" x="1225"/>
        <item m="1" x="2868"/>
        <item m="1" x="1240"/>
        <item m="1" x="2607"/>
        <item m="1" x="2333"/>
        <item m="1" x="1099"/>
        <item m="1" x="1937"/>
        <item m="1" x="25"/>
        <item m="1" x="2021"/>
        <item m="1" x="955"/>
        <item m="1" x="1289"/>
        <item m="1" x="2374"/>
        <item m="1" x="2507"/>
        <item m="1" x="43"/>
        <item m="1" x="2493"/>
        <item m="1" x="1725"/>
        <item m="1" x="1384"/>
        <item m="1" x="697"/>
        <item m="1" x="2514"/>
        <item m="1" x="3035"/>
        <item m="1" x="86"/>
        <item m="1" x="566"/>
        <item m="1" x="1179"/>
        <item m="1" x="2721"/>
        <item m="1" x="1276"/>
        <item m="1" x="205"/>
        <item m="1" x="1502"/>
        <item m="1" x="3001"/>
        <item m="1" x="2797"/>
        <item m="1" x="1823"/>
        <item m="1" x="2033"/>
        <item m="1" x="3067"/>
        <item m="1" x="2838"/>
        <item m="1" x="367"/>
        <item m="1" x="3081"/>
        <item m="1" x="1756"/>
        <item m="1" x="1778"/>
        <item m="1" x="1172"/>
        <item m="1" x="2639"/>
        <item m="1" x="1977"/>
        <item m="1" x="2058"/>
        <item m="1" x="2434"/>
        <item m="1" x="67"/>
        <item m="1" x="1450"/>
        <item m="1" x="746"/>
        <item m="1" x="606"/>
        <item m="1" x="2026"/>
        <item m="1" x="1003"/>
        <item m="1" x="2527"/>
        <item m="1" x="2056"/>
        <item m="1" x="272"/>
        <item m="1" x="242"/>
        <item m="1" x="741"/>
        <item m="1" x="196"/>
        <item m="1" x="2377"/>
        <item m="1" x="2388"/>
        <item m="1" x="781"/>
        <item m="1" x="2717"/>
        <item m="1" x="1877"/>
        <item m="1" x="1799"/>
        <item m="1" x="840"/>
        <item m="1" x="623"/>
        <item m="1" x="516"/>
        <item m="1" x="2887"/>
        <item m="1" x="1901"/>
        <item m="1" x="1350"/>
        <item m="1" x="749"/>
        <item m="1" x="793"/>
        <item m="1" x="3043"/>
        <item m="1" x="1920"/>
        <item m="1" x="1638"/>
        <item m="1" x="1975"/>
        <item m="1" x="1138"/>
        <item m="1" x="631"/>
        <item m="1" x="1089"/>
        <item m="1" x="542"/>
        <item m="1" x="1457"/>
        <item m="1" x="1063"/>
        <item m="1" x="1032"/>
        <item m="1" x="2409"/>
        <item m="1" x="2063"/>
        <item m="1" x="1308"/>
        <item m="1" x="1940"/>
        <item m="1" x="2698"/>
        <item m="1" x="1525"/>
        <item m="1" x="827"/>
        <item m="1" x="2074"/>
        <item m="1" x="2885"/>
        <item m="1" x="2687"/>
        <item m="1" x="1421"/>
        <item m="1" x="777"/>
        <item m="1" x="2866"/>
        <item m="1" x="251"/>
        <item m="1" x="2209"/>
        <item m="1" x="1376"/>
        <item m="1" x="1528"/>
        <item m="1" x="1210"/>
        <item m="1" x="2090"/>
        <item m="1" x="456"/>
        <item m="1" x="1932"/>
        <item m="1" x="1403"/>
        <item m="1" x="290"/>
        <item m="1" x="2089"/>
        <item m="1" x="1731"/>
        <item m="1" x="1223"/>
        <item m="1" x="2605"/>
        <item m="1" x="2935"/>
        <item m="1" x="2770"/>
        <item m="1" x="2902"/>
        <item m="1" x="1570"/>
        <item m="1" x="1399"/>
        <item m="1" x="2794"/>
        <item m="1" x="2350"/>
        <item m="1" x="1785"/>
        <item m="1" x="960"/>
        <item m="1" x="1751"/>
        <item m="1" x="1469"/>
        <item m="1" x="350"/>
        <item m="1" x="1986"/>
        <item m="1" x="1370"/>
        <item m="1" x="169"/>
        <item m="1" x="622"/>
        <item m="1" x="92"/>
        <item m="1" x="828"/>
        <item m="1" x="1553"/>
        <item m="1" x="1796"/>
        <item m="1" x="641"/>
        <item m="1" x="1960"/>
        <item m="1" x="1506"/>
        <item m="1" x="1627"/>
        <item m="1" x="2526"/>
        <item m="1" x="975"/>
        <item m="1" x="26"/>
        <item m="1" x="2361"/>
        <item m="1" x="852"/>
        <item m="1" x="1395"/>
        <item m="1" x="1396"/>
        <item m="1" x="1158"/>
        <item m="1" x="1675"/>
        <item m="1" x="2120"/>
        <item m="1" x="2460"/>
        <item m="1" x="375"/>
        <item m="1" x="30"/>
        <item m="1" x="219"/>
        <item m="1" x="814"/>
        <item m="1" x="2572"/>
        <item m="1" x="1530"/>
        <item m="1" x="1631"/>
        <item x="6"/>
        <item m="1" x="577"/>
        <item m="1" x="2762"/>
        <item m="1" x="1271"/>
        <item m="1" x="2686"/>
        <item m="1" x="1915"/>
        <item m="1" x="2057"/>
        <item m="1" x="762"/>
        <item m="1" x="2536"/>
        <item m="1" x="2170"/>
        <item m="1" x="160"/>
        <item m="1" x="2529"/>
        <item m="1" x="1013"/>
        <item m="1" x="2948"/>
        <item m="1" x="192"/>
        <item m="1" x="2608"/>
        <item m="1" x="515"/>
        <item m="1" x="1677"/>
        <item m="1" x="855"/>
        <item m="1" x="1747"/>
        <item m="1" x="2031"/>
        <item m="1" x="295"/>
        <item m="1" x="634"/>
        <item m="1" x="934"/>
        <item m="1" x="1592"/>
        <item m="1" x="1914"/>
        <item m="1" x="1897"/>
        <item m="1" x="477"/>
        <item m="1" x="553"/>
        <item m="1" x="2234"/>
        <item m="1" x="2366"/>
        <item m="1" x="322"/>
        <item m="1" x="2116"/>
        <item m="1" x="2549"/>
        <item m="1" x="663"/>
        <item m="1" x="896"/>
        <item m="1" x="2520"/>
        <item m="1" x="1694"/>
        <item m="1" x="203"/>
        <item m="1" x="1484"/>
        <item m="1" x="1755"/>
        <item m="1" x="2903"/>
        <item m="1" x="2076"/>
        <item m="1" x="2162"/>
        <item m="1" x="2083"/>
        <item m="1" x="2570"/>
        <item m="1" x="8"/>
        <item m="1" x="390"/>
        <item m="1" x="2329"/>
        <item m="1" x="2840"/>
        <item m="1" x="1566"/>
        <item m="1" x="2471"/>
        <item m="1" x="2569"/>
        <item m="1" x="1441"/>
        <item m="1" x="1108"/>
        <item m="1" x="1726"/>
        <item m="1" x="119"/>
        <item m="1" x="180"/>
        <item m="1" x="2547"/>
        <item m="1" x="2039"/>
        <item m="1" x="2630"/>
        <item m="1" x="362"/>
        <item m="1" x="402"/>
        <item m="1" x="2559"/>
        <item m="1" x="1124"/>
        <item m="1" x="2140"/>
        <item m="1" x="1436"/>
        <item m="1" x="2835"/>
        <item m="1" x="1060"/>
        <item m="1" x="217"/>
        <item m="1" x="3089"/>
        <item m="1" x="127"/>
        <item m="1" x="2342"/>
        <item m="1" x="1197"/>
        <item m="1" x="721"/>
        <item m="1" x="1199"/>
        <item m="1" x="451"/>
        <item m="1" x="815"/>
        <item m="1" x="838"/>
        <item m="1" x="660"/>
        <item m="1" x="437"/>
        <item m="1" x="1657"/>
        <item m="1" x="318"/>
        <item m="1" x="2269"/>
        <item m="1" x="358"/>
        <item m="1" x="2589"/>
        <item m="1" x="1718"/>
        <item m="1" x="432"/>
        <item m="1" x="2346"/>
        <item m="1" x="877"/>
        <item m="1" x="445"/>
        <item m="1" x="1557"/>
        <item m="1" x="1097"/>
        <item m="1" x="2588"/>
        <item m="1" x="1062"/>
        <item m="1" x="978"/>
        <item m="1" x="148"/>
        <item m="1" x="3012"/>
        <item m="1" x="1109"/>
        <item m="1" x="996"/>
        <item m="1" x="227"/>
        <item m="1" x="1987"/>
        <item m="1" x="1056"/>
        <item m="1" x="1815"/>
        <item m="1" x="1283"/>
        <item m="1" x="981"/>
        <item m="1" x="346"/>
        <item m="1" x="1086"/>
        <item m="1" x="1781"/>
        <item m="1" x="897"/>
        <item m="1" x="15"/>
        <item m="1" x="1215"/>
        <item m="1" x="496"/>
        <item m="1" x="656"/>
        <item m="1" x="514"/>
        <item m="1" x="2802"/>
        <item m="1" x="2975"/>
        <item m="1" x="2967"/>
        <item m="1" x="2775"/>
        <item m="1" x="1168"/>
        <item m="1" x="1533"/>
        <item m="1" x="2124"/>
        <item m="1" x="605"/>
        <item m="1" x="420"/>
        <item m="1" x="386"/>
        <item m="1" x="2294"/>
        <item m="1" x="1272"/>
        <item m="1" x="640"/>
        <item m="1" x="628"/>
        <item m="1" x="1022"/>
        <item m="1" x="1841"/>
        <item m="1" x="848"/>
        <item m="1" x="1872"/>
        <item m="1" x="2196"/>
        <item m="1" x="804"/>
        <item m="1" x="2754"/>
        <item m="1" x="441"/>
        <item m="1" x="1581"/>
        <item m="1" x="1610"/>
        <item m="1" x="753"/>
        <item m="1" x="1585"/>
        <item m="1" x="2375"/>
        <item m="1" x="748"/>
        <item m="1" x="101"/>
        <item m="1" x="47"/>
        <item m="1" x="1255"/>
        <item m="1" x="537"/>
        <item m="1" x="2123"/>
        <item m="1" x="1162"/>
        <item m="1" x="2025"/>
        <item m="1" x="2949"/>
        <item m="1" x="1568"/>
        <item m="1" x="2352"/>
        <item m="1" x="1809"/>
        <item m="1" x="2105"/>
        <item m="1" x="1616"/>
        <item m="1" x="3002"/>
        <item m="1" x="2367"/>
        <item m="1" x="2726"/>
        <item m="1" x="139"/>
        <item m="1" x="414"/>
        <item m="1" x="557"/>
        <item m="1" x="2944"/>
        <item m="1" x="1492"/>
        <item m="1" x="1128"/>
        <item m="1" x="2351"/>
        <item m="1" x="267"/>
        <item m="1" x="1745"/>
        <item m="1" x="3030"/>
        <item m="1" x="399"/>
        <item m="1" x="2328"/>
        <item m="1" x="204"/>
        <item m="1" x="2637"/>
        <item m="1" x="3037"/>
        <item m="1" x="1956"/>
        <item m="1" x="1344"/>
        <item m="1" x="874"/>
        <item m="1" x="523"/>
        <item m="1" x="1261"/>
        <item m="1" x="2070"/>
        <item m="1" x="2979"/>
        <item m="1" x="1831"/>
        <item m="1" x="2503"/>
        <item m="1" x="1026"/>
        <item m="1" x="1648"/>
        <item m="1" x="662"/>
        <item m="1" x="2576"/>
        <item m="1" x="1466"/>
        <item m="1" x="1049"/>
        <item m="1" x="647"/>
        <item m="1" x="340"/>
        <item m="1" x="2807"/>
        <item m="1" x="1226"/>
        <item m="1" x="418"/>
        <item m="1" x="646"/>
        <item m="1" x="335"/>
        <item m="1" x="1366"/>
        <item m="1" x="1035"/>
        <item m="1" x="1582"/>
        <item m="1" x="2805"/>
        <item m="1" x="260"/>
        <item m="1" x="1862"/>
        <item m="1" x="2313"/>
        <item m="1" x="1536"/>
        <item m="1" x="611"/>
        <item m="1" x="547"/>
        <item m="1" x="562"/>
        <item m="1" x="2708"/>
        <item m="1" x="888"/>
        <item m="1" x="778"/>
        <item m="1" x="87"/>
        <item m="1" x="1030"/>
        <item m="1" x="1204"/>
        <item m="1" x="1806"/>
        <item m="1" x="2135"/>
        <item m="1" x="2741"/>
        <item m="1" x="688"/>
        <item m="1" x="1285"/>
        <item m="1" x="174"/>
        <item m="1" x="982"/>
        <item m="1" x="2510"/>
        <item m="1" x="51"/>
        <item m="1" x="2418"/>
        <item m="1" x="1256"/>
        <item m="1" x="120"/>
        <item m="1" x="2623"/>
        <item m="1" x="2712"/>
        <item m="1" x="2760"/>
        <item m="1" x="1175"/>
        <item m="1" x="1511"/>
        <item m="1" x="568"/>
        <item m="1" x="2052"/>
        <item m="1" x="933"/>
        <item m="1" x="2919"/>
        <item m="1" x="1973"/>
        <item m="1" x="1077"/>
        <item m="1" x="2030"/>
        <item m="1" x="230"/>
        <item m="1" x="2989"/>
        <item m="1" x="2390"/>
        <item m="1" x="291"/>
        <item m="1" x="1164"/>
        <item m="1" x="2676"/>
        <item m="1" x="1788"/>
        <item m="1" x="96"/>
        <item m="1" x="1895"/>
        <item m="1" x="2618"/>
        <item m="1" x="13"/>
        <item m="1" x="967"/>
        <item m="1" x="2956"/>
        <item m="1" x="2096"/>
        <item m="1" x="1921"/>
        <item m="1" x="296"/>
        <item m="1" x="2727"/>
        <item m="1" x="1083"/>
        <item m="1" x="2208"/>
        <item m="1" x="1044"/>
        <item m="1" x="774"/>
        <item m="1" x="45"/>
        <item m="1" x="2248"/>
        <item m="1" x="419"/>
        <item m="1" x="2834"/>
        <item m="1" x="175"/>
        <item m="1" x="124"/>
        <item m="1" x="2677"/>
        <item m="1" x="829"/>
        <item m="1" x="2376"/>
        <item m="1" x="2898"/>
        <item m="1" x="1595"/>
        <item m="1" x="2577"/>
        <item m="1" x="1779"/>
        <item m="1" x="2222"/>
        <item m="1" x="1698"/>
        <item m="1" x="1911"/>
        <item m="1" x="2974"/>
        <item m="1" x="1023"/>
        <item m="1" x="1302"/>
        <item m="1" x="3069"/>
        <item m="1" x="1929"/>
        <item m="1" x="2703"/>
        <item m="1" x="1957"/>
        <item m="1" x="2778"/>
        <item m="1" x="729"/>
        <item m="1" x="1604"/>
        <item m="1" x="79"/>
        <item m="1" x="2954"/>
        <item m="1" x="2040"/>
        <item m="1" x="97"/>
        <item m="1" x="2442"/>
        <item m="1" x="818"/>
        <item m="1" x="276"/>
        <item m="1" x="2942"/>
        <item m="1" x="994"/>
        <item m="1" x="924"/>
        <item m="1" x="2060"/>
        <item m="1" x="993"/>
        <item m="1" x="1665"/>
        <item m="1" x="1834"/>
        <item m="1" x="1178"/>
        <item m="1" x="2504"/>
        <item m="1" x="1206"/>
        <item m="1" x="1625"/>
        <item m="1" x="1883"/>
        <item m="1" x="580"/>
        <item m="1" x="2407"/>
        <item m="1" x="2357"/>
        <item m="1" x="1471"/>
        <item m="1" x="216"/>
        <item m="1" x="1871"/>
        <item m="1" x="1120"/>
        <item m="1" x="1807"/>
        <item m="1" x="1079"/>
        <item m="1" x="2285"/>
        <item m="1" x="2936"/>
        <item m="1" x="1854"/>
        <item m="1" x="1734"/>
        <item m="1" x="2818"/>
        <item m="1" x="2917"/>
        <item m="1" x="1879"/>
        <item m="1" x="1710"/>
        <item m="1" x="1716"/>
        <item m="1" x="2468"/>
        <item m="1" x="1332"/>
        <item m="1" x="1322"/>
        <item m="1" x="1072"/>
        <item m="1" x="396"/>
        <item m="1" x="2215"/>
        <item m="1" x="1000"/>
        <item m="1" x="1274"/>
        <item m="1" x="1548"/>
        <item m="1" x="621"/>
        <item m="1" x="592"/>
        <item m="1" x="1275"/>
        <item m="1" x="2964"/>
        <item m="1" x="1075"/>
        <item m="1" x="1688"/>
        <item m="1" x="2370"/>
        <item m="1" x="1683"/>
        <item m="1" x="1888"/>
        <item m="1" x="29"/>
        <item m="1" x="505"/>
        <item m="1" x="2288"/>
        <item m="1" x="1551"/>
        <item m="1" x="405"/>
        <item m="1" x="2363"/>
        <item m="1" x="2180"/>
        <item m="1" x="1507"/>
        <item m="1" x="2532"/>
        <item m="1" x="1812"/>
        <item m="1" x="1317"/>
        <item m="1" x="1286"/>
        <item m="1" x="2554"/>
        <item m="1" x="2403"/>
        <item m="1" x="1658"/>
        <item m="1" x="58"/>
        <item m="1" x="773"/>
        <item m="1" x="323"/>
        <item m="1" x="69"/>
        <item m="1" x="56"/>
        <item m="1" x="2661"/>
        <item m="1" x="2553"/>
        <item m="1" x="1617"/>
        <item m="1" x="2280"/>
        <item m="1" x="1865"/>
        <item m="1" x="2098"/>
        <item m="1" x="1907"/>
        <item m="1" x="1589"/>
        <item m="1" x="2814"/>
        <item m="1" x="1495"/>
        <item m="1" x="2488"/>
        <item m="1" x="2927"/>
        <item m="1" x="446"/>
        <item m="1" x="689"/>
        <item m="1" x="1329"/>
        <item m="1" x="1890"/>
        <item m="1" x="320"/>
        <item m="1" x="899"/>
        <item m="1" x="1656"/>
        <item m="1" x="821"/>
        <item m="1" x="841"/>
        <item m="1" x="807"/>
        <item m="1" x="71"/>
        <item m="1" x="186"/>
        <item m="1" x="1804"/>
        <item m="1" x="2617"/>
        <item m="1" x="2046"/>
        <item m="1" x="1684"/>
        <item m="1" x="1472"/>
        <item m="1" x="747"/>
        <item m="1" x="1389"/>
        <item m="1" x="2829"/>
        <item m="1" x="137"/>
        <item m="1" x="2889"/>
        <item m="1" x="2055"/>
        <item m="1" x="14"/>
        <item m="1" x="2274"/>
        <item m="1" x="1580"/>
        <item m="1" x="2528"/>
        <item m="1" x="2306"/>
        <item m="1" x="937"/>
        <item m="1" x="1822"/>
        <item m="1" x="997"/>
        <item m="1" x="839"/>
        <item m="1" x="2924"/>
        <item m="1" x="797"/>
        <item m="1" x="1053"/>
        <item m="1" x="161"/>
        <item m="1" x="440"/>
        <item m="1" x="2761"/>
        <item m="1" x="637"/>
        <item m="1" x="2337"/>
        <item m="1" x="2790"/>
        <item m="1" x="624"/>
        <item m="1" x="2260"/>
        <item m="1" x="2999"/>
        <item m="1" x="17"/>
        <item m="1" x="1260"/>
        <item m="1" x="898"/>
        <item m="1" x="138"/>
        <item m="1" x="329"/>
        <item m="1" x="939"/>
        <item m="1" x="3026"/>
        <item m="1" x="2227"/>
        <item m="1" x="1713"/>
        <item m="1" x="1143"/>
        <item m="1" x="42"/>
        <item m="1" x="1813"/>
        <item m="1" x="35"/>
        <item m="1" x="1686"/>
        <item m="1" x="2261"/>
        <item m="1" x="1439"/>
        <item m="1" x="1235"/>
        <item m="1" x="213"/>
        <item m="1" x="170"/>
        <item m="1" x="2201"/>
        <item m="1" x="485"/>
        <item m="1" x="20"/>
        <item m="1" x="2564"/>
        <item m="1" x="1346"/>
        <item m="1" x="2048"/>
        <item m="1" x="1703"/>
        <item m="1" x="3088"/>
        <item m="1" x="188"/>
        <item m="1" x="2463"/>
        <item m="1" x="2084"/>
        <item m="1" x="716"/>
        <item m="1" x="2378"/>
        <item m="1" x="1970"/>
        <item m="1" x="2580"/>
        <item m="1" x="1687"/>
        <item m="1" x="2258"/>
        <item m="1" x="1980"/>
        <item m="1" x="2982"/>
        <item m="1" x="136"/>
        <item m="1" x="2175"/>
        <item m="1" x="1211"/>
        <item m="1" x="2181"/>
        <item m="1" x="1546"/>
        <item m="1" x="10"/>
        <item m="1" x="639"/>
        <item m="1" x="2341"/>
        <item m="1" x="1306"/>
        <item m="1" x="1650"/>
        <item m="1" x="1328"/>
        <item m="1" x="900"/>
        <item m="1" x="2874"/>
        <item m="1" x="2465"/>
        <item m="1" x="66"/>
        <item x="4"/>
        <item m="1" x="1597"/>
        <item m="1" x="2432"/>
        <item m="1" x="1537"/>
        <item m="1" x="133"/>
        <item m="1" x="711"/>
        <item m="1" x="1561"/>
        <item m="1" x="1169"/>
        <item m="1" x="431"/>
        <item m="1" x="2976"/>
        <item m="1" x="544"/>
        <item m="1" x="882"/>
        <item m="1" x="2474"/>
        <item m="1" x="309"/>
        <item m="1" x="2276"/>
        <item m="1" x="1805"/>
        <item m="1" x="2545"/>
        <item m="1" x="795"/>
        <item m="1" x="876"/>
        <item m="1" x="2638"/>
        <item m="1" x="2641"/>
        <item m="1" x="3038"/>
        <item m="1" x="2573"/>
        <item m="1" x="210"/>
        <item m="1" x="336"/>
        <item m="1" x="2335"/>
        <item m="1" x="508"/>
        <item m="1" x="1567"/>
        <item m="1" x="1689"/>
        <item m="1" x="1774"/>
        <item m="1" x="1839"/>
        <item m="1" x="1720"/>
        <item m="1" x="2574"/>
        <item m="1" x="587"/>
        <item m="1" x="2700"/>
        <item m="1" x="426"/>
        <item m="1" x="2450"/>
        <item m="1" x="333"/>
        <item m="1" x="617"/>
        <item m="1" x="81"/>
        <item m="1" x="1104"/>
        <item m="1" x="857"/>
        <item m="1" x="1951"/>
        <item m="1" x="831"/>
        <item m="1" x="1579"/>
        <item m="1" x="248"/>
        <item m="1" x="1959"/>
        <item m="1" x="1680"/>
        <item m="1" x="447"/>
        <item m="1" x="2411"/>
        <item m="1" x="724"/>
        <item m="1" x="1454"/>
        <item m="1" x="78"/>
        <item m="1" x="2633"/>
        <item m="1" x="2014"/>
        <item m="1" x="98"/>
        <item m="1" x="2138"/>
        <item m="1" x="393"/>
        <item m="1" x="1730"/>
        <item m="1" x="2132"/>
        <item m="1" x="3000"/>
        <item m="1" x="1430"/>
        <item m="1" x="973"/>
        <item m="1" x="1971"/>
        <item m="1" x="1483"/>
        <item m="1" x="1295"/>
        <item m="1" x="707"/>
        <item m="1" x="344"/>
        <item m="1" x="2307"/>
        <item m="1" x="1850"/>
        <item m="1" x="2291"/>
        <item m="1" x="2730"/>
        <item m="1" x="570"/>
        <item m="1" x="444"/>
        <item m="1" x="481"/>
        <item m="1" x="2970"/>
        <item m="1" x="1299"/>
        <item m="1" x="1545"/>
        <item m="1" x="1500"/>
        <item m="1" x="786"/>
        <item m="1" x="122"/>
        <item m="1" x="2733"/>
        <item m="1" x="193"/>
        <item m="1" x="278"/>
        <item m="1" x="1517"/>
        <item m="1" x="2852"/>
        <item m="1" x="2290"/>
        <item x="3"/>
        <item m="1" x="504"/>
        <item m="1" x="2644"/>
        <item m="1" x="1262"/>
        <item m="1" x="2470"/>
        <item m="1" x="1315"/>
        <item m="1" x="779"/>
        <item m="1" x="1605"/>
        <item m="1" x="2489"/>
        <item m="1" x="1122"/>
        <item m="1" x="2987"/>
        <item m="1" x="643"/>
        <item m="1" x="2078"/>
        <item m="1" x="2594"/>
        <item m="1" x="1100"/>
        <item m="1" x="869"/>
        <item m="1" x="2018"/>
        <item m="1" x="1173"/>
        <item m="1" x="733"/>
        <item m="1" x="723"/>
        <item m="1" x="3046"/>
        <item m="1" x="598"/>
        <item m="1" x="705"/>
        <item m="1" x="706"/>
        <item m="1" x="2583"/>
        <item m="1" x="2816"/>
        <item m="1" x="677"/>
        <item m="1" x="236"/>
        <item m="1" x="1045"/>
        <item m="1" x="2692"/>
        <item m="1" x="2114"/>
        <item m="1" x="2904"/>
        <item m="1" x="2819"/>
        <item m="1" x="1961"/>
        <item m="1" x="1380"/>
        <item m="1" x="21"/>
        <item m="1" x="356"/>
        <item m="1" x="2615"/>
        <item m="1" x="1217"/>
        <item m="1" x="2870"/>
        <item m="1" x="177"/>
        <item m="1" x="2625"/>
        <item m="1" x="1626"/>
        <item m="1" x="2921"/>
        <item m="1" x="2167"/>
        <item m="1" x="3040"/>
        <item m="1" x="1150"/>
        <item m="1" x="1093"/>
        <item m="1" x="334"/>
        <item m="1" x="341"/>
        <item m="1" x="326"/>
        <item m="1" x="1660"/>
        <item m="1" x="1171"/>
        <item m="1" x="228"/>
        <item m="1" x="2565"/>
        <item m="1" x="1723"/>
        <item m="1" x="1009"/>
        <item m="1" x="2986"/>
        <item m="1" x="1926"/>
        <item m="1" x="1218"/>
        <item m="1" x="630"/>
        <item m="1" x="1337"/>
        <item m="1" x="129"/>
        <item m="1" x="661"/>
        <item m="1" x="1252"/>
        <item m="1" x="1647"/>
        <item m="1" x="2299"/>
        <item m="1" x="765"/>
        <item m="1" x="2600"/>
        <item m="1" x="1398"/>
        <item m="1" x="3074"/>
        <item m="1" x="382"/>
        <item m="1" x="958"/>
        <item m="1" x="1518"/>
        <item m="1" x="182"/>
        <item m="1" x="2125"/>
        <item m="1" x="2127"/>
        <item m="1" x="2689"/>
        <item m="1" x="2293"/>
        <item m="1" x="2092"/>
        <item m="1" x="2061"/>
        <item m="1" x="2932"/>
        <item m="1" x="3090"/>
        <item m="1" x="1896"/>
        <item m="1" x="2848"/>
        <item m="1" x="1192"/>
        <item m="1" x="2404"/>
        <item m="1" x="809"/>
        <item m="1" x="2660"/>
        <item m="1" x="1212"/>
        <item m="1" x="1288"/>
        <item m="1" x="2204"/>
        <item m="1" x="2272"/>
        <item m="1" x="1709"/>
        <item m="1" x="1628"/>
        <item m="1" x="2674"/>
        <item m="1" x="254"/>
        <item m="1" x="383"/>
        <item m="1" x="754"/>
        <item m="1" x="1594"/>
        <item m="1" x="940"/>
        <item m="1" x="1185"/>
        <item m="1" x="2845"/>
        <item m="1" x="1892"/>
        <item m="1" x="277"/>
        <item m="1" x="2334"/>
        <item m="1" x="1802"/>
        <item m="1" x="410"/>
        <item m="1" x="1886"/>
        <item m="1" x="1652"/>
        <item m="1" x="1654"/>
        <item m="1" x="53"/>
        <item m="1" x="1678"/>
        <item m="1" x="377"/>
        <item m="1" x="2934"/>
        <item m="1" x="2613"/>
        <item m="1" x="1258"/>
        <item m="1" x="1016"/>
        <item m="1" x="3029"/>
        <item m="1" x="1027"/>
        <item m="1" x="722"/>
        <item m="1" x="2867"/>
        <item m="1" x="737"/>
        <item m="1" x="165"/>
        <item m="1" x="2072"/>
        <item m="1" x="28"/>
        <item m="1" x="879"/>
        <item m="1" x="1699"/>
        <item m="1" x="2490"/>
        <item m="1" x="664"/>
        <item m="1" x="2952"/>
        <item m="1" x="2614"/>
        <item m="1" x="286"/>
        <item m="1" x="1586"/>
        <item m="1" x="179"/>
        <item m="1" x="796"/>
        <item m="1" x="2808"/>
        <item m="1" x="1105"/>
        <item m="1" x="1878"/>
        <item m="1" x="185"/>
        <item m="1" x="3033"/>
        <item m="1" x="1857"/>
        <item m="1" x="1571"/>
        <item m="1" x="394"/>
        <item m="1" x="826"/>
        <item m="1" x="2164"/>
        <item m="1" x="1538"/>
        <item m="1" x="1409"/>
        <item m="1" x="1081"/>
        <item m="1" x="330"/>
        <item m="1" x="1437"/>
        <item m="1" x="1707"/>
        <item m="1" x="1593"/>
        <item m="1" x="1600"/>
        <item m="1" x="1307"/>
        <item m="1" x="956"/>
        <item m="1" x="1673"/>
        <item m="1" x="2642"/>
        <item m="1" x="3014"/>
        <item m="1" x="683"/>
        <item m="1" x="184"/>
        <item m="1" x="1762"/>
        <item m="1" x="2399"/>
        <item m="1" x="952"/>
        <item m="1" x="766"/>
        <item m="1" x="1737"/>
        <item m="1" x="1821"/>
        <item m="1" x="676"/>
        <item m="1" x="2540"/>
        <item m="1" x="378"/>
        <item m="1" x="90"/>
        <item m="1" x="2267"/>
        <item m="1" x="2071"/>
        <item m="1" x="235"/>
        <item m="1" x="245"/>
        <item m="1" x="2539"/>
        <item m="1" x="172"/>
        <item m="1" x="619"/>
        <item m="1" x="454"/>
        <item m="1" x="565"/>
        <item m="1" x="1354"/>
        <item m="1" x="2448"/>
        <item m="1" x="767"/>
        <item m="1" x="2535"/>
        <item m="1" x="889"/>
        <item m="1" x="3087"/>
        <item m="1" x="269"/>
        <item m="1" x="1037"/>
        <item m="1" x="2627"/>
        <item m="1" x="1988"/>
        <item m="1" x="1181"/>
        <item m="1" x="1342"/>
        <item m="1" x="2473"/>
        <item m="1" x="2348"/>
        <item m="1" x="65"/>
        <item m="1" x="1529"/>
        <item m="1" x="2047"/>
        <item m="1" x="1882"/>
        <item m="1" x="2496"/>
        <item m="1" x="534"/>
        <item m="1" x="22"/>
        <item m="1" x="1935"/>
        <item m="1" x="2282"/>
        <item m="1" x="36"/>
        <item m="1" x="2022"/>
        <item m="1" x="2265"/>
        <item m="1" x="522"/>
        <item m="1" x="1818"/>
        <item m="1" x="2415"/>
        <item m="1" x="2081"/>
        <item m="1" x="1639"/>
        <item m="1" x="1010"/>
        <item m="1" x="891"/>
        <item m="1" x="582"/>
        <item m="1" x="2715"/>
        <item m="1" x="2622"/>
        <item m="1" x="1866"/>
        <item m="1" x="2766"/>
        <item m="1" x="1591"/>
        <item m="1" x="1770"/>
        <item m="1" x="607"/>
        <item m="1" x="1413"/>
        <item m="1" x="2263"/>
        <item m="1" x="1155"/>
        <item m="1" x="2381"/>
        <item m="1" x="1847"/>
        <item m="1" x="2519"/>
        <item m="1" x="696"/>
        <item m="1" x="2824"/>
        <item m="1" x="273"/>
        <item m="1" x="95"/>
        <item m="1" x="2340"/>
        <item m="1" x="1672"/>
        <item m="1" x="88"/>
        <item m="1" x="1577"/>
        <item m="1" x="2738"/>
        <item m="1" x="1144"/>
        <item m="1" x="2198"/>
        <item m="1" x="1251"/>
        <item m="1" x="1264"/>
        <item m="1" x="2863"/>
        <item m="1" x="2156"/>
        <item m="1" x="1547"/>
        <item m="1" x="712"/>
        <item m="1" x="154"/>
        <item m="1" x="84"/>
        <item m="1" x="2506"/>
        <item m="1" x="691"/>
        <item m="1" x="2595"/>
        <item m="1" x="2843"/>
        <item m="1" x="3056"/>
        <item m="1" x="144"/>
        <item m="1" x="2102"/>
        <item m="1" x="2103"/>
        <item m="1" x="2110"/>
        <item m="1" x="2115"/>
        <item m="1" x="2117"/>
        <item m="1" x="1829"/>
        <item m="1" x="850"/>
        <item m="1" x="455"/>
        <item m="1" x="2435"/>
        <item m="1" x="2312"/>
        <item m="1" x="2893"/>
        <item m="1" x="2800"/>
        <item m="1" x="1651"/>
        <item m="1" x="1277"/>
        <item m="1" x="3048"/>
        <item m="1" x="1622"/>
        <item m="1" x="682"/>
        <item m="1" x="603"/>
        <item m="1" x="2825"/>
        <item m="1" x="1949"/>
        <item m="1" x="2757"/>
        <item m="1" x="2284"/>
        <item m="1" x="93"/>
        <item m="1" x="2395"/>
        <item m="1" x="1619"/>
        <item m="1" x="1728"/>
        <item m="1" x="2408"/>
        <item m="1" x="1666"/>
        <item m="1" x="1490"/>
        <item m="1" x="923"/>
        <item m="1" x="2150"/>
        <item m="1" x="1983"/>
        <item m="1" x="1515"/>
        <item m="1" x="2524"/>
        <item m="1" x="913"/>
        <item m="1" x="374"/>
        <item m="1" x="1744"/>
        <item m="1" x="2853"/>
        <item m="1" x="2289"/>
        <item m="1" x="618"/>
        <item m="1" x="2621"/>
        <item m="1" x="2094"/>
        <item m="1" x="2467"/>
        <item m="1" x="2186"/>
        <item m="1" x="655"/>
        <item m="1" x="1470"/>
        <item m="1" x="1219"/>
        <item m="1" x="947"/>
        <item m="1" x="959"/>
        <item m="1" x="2354"/>
        <item m="1" x="596"/>
        <item m="1" x="1129"/>
        <item m="1" x="843"/>
        <item m="1" x="1881"/>
        <item m="1" x="1141"/>
        <item m="1" x="2241"/>
        <item m="1" x="680"/>
        <item m="1" x="1909"/>
        <item m="1" x="307"/>
        <item m="1" x="2859"/>
        <item m="1" x="1478"/>
        <item m="1" x="2027"/>
        <item m="1" x="890"/>
        <item m="1" x="24"/>
        <item m="1" x="1565"/>
        <item m="1" x="1220"/>
        <item m="1" x="620"/>
        <item m="1" x="2747"/>
        <item m="1" x="2891"/>
        <item m="1" x="2100"/>
        <item m="1" x="1382"/>
        <item m="1" x="2611"/>
        <item m="1" x="2590"/>
        <item m="1" x="775"/>
        <item m="1" x="1711"/>
        <item m="1" x="571"/>
        <item m="1" x="497"/>
        <item m="1" x="281"/>
        <item m="1" x="257"/>
        <item m="1" x="2387"/>
        <item m="1" x="389"/>
        <item m="1" x="471"/>
        <item m="1" x="1327"/>
        <item m="1" x="2647"/>
        <item m="1" x="94"/>
        <item m="1" x="1002"/>
        <item m="1" x="1609"/>
        <item m="1" x="1982"/>
        <item m="1" x="1257"/>
        <item m="1" x="1435"/>
        <item m="1" x="600"/>
        <item m="1" x="1033"/>
        <item m="1" x="1316"/>
        <item m="1" x="2759"/>
        <item m="1" x="2362"/>
        <item m="1" x="474"/>
        <item m="1" x="2338"/>
        <item m="1" x="2331"/>
        <item m="1" x="351"/>
        <item m="1" x="2383"/>
        <item m="1" x="1208"/>
        <item m="1" x="1927"/>
        <item m="1" x="2243"/>
        <item m="1" x="108"/>
        <item m="1" x="2958"/>
        <item m="1" x="2139"/>
        <item m="1" x="1837"/>
        <item m="1" x="2108"/>
        <item m="1" x="1287"/>
        <item m="1" x="1979"/>
        <item m="1" x="3025"/>
        <item m="1" x="436"/>
        <item m="1" x="411"/>
        <item m="1" x="2787"/>
        <item m="1" x="1646"/>
        <item m="1" x="2279"/>
        <item m="1" x="2869"/>
        <item m="1" x="1738"/>
        <item m="1" x="3064"/>
        <item m="1" x="2068"/>
        <item m="1" x="2324"/>
        <item m="1" x="2789"/>
        <item m="1" x="782"/>
        <item m="1" x="1312"/>
        <item m="1" x="905"/>
        <item m="1" x="1493"/>
        <item m="1" x="1325"/>
        <item m="1" x="2561"/>
        <item m="1" x="1059"/>
        <item m="1" x="1133"/>
        <item m="1" x="1025"/>
        <item m="1" x="1695"/>
        <item m="1" x="109"/>
        <item m="1" x="2080"/>
        <item m="1" x="2356"/>
        <item m="1" x="2654"/>
        <item m="1" x="1531"/>
        <item m="1" x="23"/>
        <item m="1" x="2662"/>
        <item m="1" x="2560"/>
        <item m="1" x="3042"/>
        <item m="1" x="2606"/>
        <item m="1" x="2804"/>
        <item m="1" x="938"/>
        <item m="1" x="742"/>
        <item m="1" x="501"/>
        <item m="1" x="46"/>
        <item m="1" x="2652"/>
        <item m="1" x="1186"/>
        <item m="1" x="1753"/>
        <item m="1" x="2178"/>
        <item m="1" x="858"/>
        <item m="1" x="2397"/>
        <item m="1" x="1534"/>
        <item m="1" x="1358"/>
        <item m="1" x="2711"/>
        <item m="1" x="2010"/>
        <item m="1" x="2821"/>
        <item m="1" x="2624"/>
        <item m="1" x="2172"/>
        <item m="1" x="717"/>
        <item m="1" x="1583"/>
        <item m="1" x="2171"/>
        <item m="1" x="310"/>
        <item m="1" x="2513"/>
        <item m="1" x="1902"/>
        <item m="1" x="74"/>
        <item m="1" x="452"/>
        <item m="1" x="1279"/>
        <item m="1" x="1664"/>
        <item m="1" x="2168"/>
        <item m="1" x="1644"/>
        <item m="1" x="2112"/>
        <item m="1" x="1008"/>
        <item m="1" x="935"/>
        <item m="1" x="2203"/>
        <item m="1" x="2236"/>
        <item m="1" x="1477"/>
        <item m="1" x="714"/>
        <item m="1" x="189"/>
        <item m="1" x="957"/>
        <item m="1" x="2097"/>
        <item m="1" x="2045"/>
        <item m="1" x="1447"/>
        <item m="1" x="1761"/>
        <item m="1" x="2247"/>
        <item m="1" x="798"/>
        <item m="1" x="2239"/>
        <item m="1" x="2095"/>
        <item m="1" x="2786"/>
        <item m="1" x="576"/>
        <item m="1" x="2831"/>
        <item m="1" x="3028"/>
        <item m="1" x="1165"/>
        <item m="1" x="1117"/>
        <item m="1" x="1335"/>
        <item m="1" x="2795"/>
        <item m="1" x="2051"/>
        <item m="1" x="2827"/>
        <item m="1" x="325"/>
        <item m="1" x="732"/>
        <item m="1" x="1558"/>
        <item m="1" x="1559"/>
        <item m="1" x="1048"/>
        <item m="1" x="2270"/>
        <item m="1" x="671"/>
        <item m="1" x="2965"/>
        <item m="1" x="2380"/>
        <item m="1" x="1351"/>
        <item m="1" x="2996"/>
        <item m="1" x="1266"/>
        <item m="1" x="1474"/>
        <item m="1" x="2437"/>
        <item m="1" x="2521"/>
        <item m="1" x="1118"/>
        <item m="1" x="44"/>
        <item m="1" x="3045"/>
        <item m="1" x="720"/>
        <item m="1" x="1114"/>
        <item m="1" x="1405"/>
        <item m="1" x="2892"/>
        <item m="1" x="2113"/>
        <item m="1" x="1372"/>
        <item m="1" x="1852"/>
        <item m="1" x="2398"/>
        <item m="1" x="2235"/>
        <item m="1" x="812"/>
        <item m="1" x="883"/>
        <item m="1" x="961"/>
        <item m="1" x="1111"/>
        <item m="1" x="1510"/>
        <item m="1" x="1246"/>
        <item m="1" x="368"/>
        <item m="1" x="2475"/>
        <item m="1" x="1166"/>
        <item m="1" x="569"/>
        <item m="1" x="1433"/>
        <item m="1" x="1498"/>
        <item m="1" x="916"/>
        <item m="1" x="2665"/>
        <item m="1" x="519"/>
        <item m="1" x="54"/>
        <item m="1" x="910"/>
        <item m="1" x="1669"/>
        <item m="1" x="2943"/>
        <item m="1" x="2136"/>
        <item m="1" x="1838"/>
        <item m="1" x="2149"/>
        <item m="1" x="1387"/>
        <item m="1" x="969"/>
        <item m="1" x="1160"/>
        <item m="1" x="1369"/>
        <item m="1" x="16"/>
        <item m="1" x="2909"/>
        <item m="1" x="488"/>
        <item m="1" x="27"/>
        <item m="1" x="1783"/>
        <item m="1" x="992"/>
        <item m="1" x="668"/>
        <item m="1" x="1253"/>
        <item m="1" x="832"/>
        <item m="1" x="2960"/>
        <item m="1" x="1693"/>
        <item m="1" x="693"/>
        <item m="1" x="950"/>
        <item m="1" x="2587"/>
        <item m="1" x="885"/>
        <item m="1" x="1221"/>
        <item m="1" x="1521"/>
        <item m="1" x="2799"/>
        <item m="1" x="3050"/>
        <item m="1" x="1912"/>
        <item m="1" x="2552"/>
        <item m="1" x="1321"/>
        <item m="1" x="2035"/>
        <item m="1" x="901"/>
        <item m="1" x="1748"/>
        <item m="1" x="844"/>
        <item m="1" x="131"/>
        <item m="1" x="106"/>
        <item m="1" x="1889"/>
        <item m="1" x="610"/>
        <item m="1" x="2318"/>
        <item m="1" x="502"/>
        <item m="1" x="2199"/>
        <item m="1" x="1663"/>
        <item m="1" x="353"/>
        <item m="1" x="1682"/>
        <item m="1" x="586"/>
        <item m="1" x="979"/>
        <item m="1" x="535"/>
        <item m="1" x="2888"/>
        <item m="1" x="2658"/>
        <item m="1" x="1284"/>
        <item m="1" x="2675"/>
        <item m="1" x="921"/>
        <item m="1" x="2599"/>
        <item m="1" x="2508"/>
        <item m="1" x="1112"/>
        <item m="1" x="2592"/>
        <item m="1" x="2192"/>
        <item m="1" x="246"/>
        <item m="1" x="314"/>
        <item m="1" x="2872"/>
        <item m="1" x="1331"/>
        <item m="1" x="1011"/>
        <item m="1" x="218"/>
        <item m="1" x="2699"/>
        <item m="1" x="1816"/>
        <item m="1" x="1069"/>
        <item m="1" x="2879"/>
        <item m="1" x="1357"/>
        <item m="1" x="842"/>
        <item m="1" x="1039"/>
        <item m="1" x="763"/>
        <item m="1" x="449"/>
        <item x="7"/>
        <item m="1" x="1015"/>
        <item m="1" x="1364"/>
        <item m="1" x="991"/>
        <item m="1" x="1180"/>
        <item m="1" x="1941"/>
        <item m="1" x="871"/>
        <item m="1" x="2635"/>
        <item m="1" x="1248"/>
        <item m="1" x="1512"/>
        <item m="1" x="1775"/>
        <item x="5"/>
        <item m="1" x="1386"/>
        <item m="1" x="835"/>
        <item m="1" x="284"/>
        <item m="1" x="529"/>
        <item m="1" x="1028"/>
        <item m="1" x="2562"/>
        <item m="1" x="2649"/>
        <item m="1" x="2389"/>
        <item m="1" x="1603"/>
        <item m="1" x="2007"/>
        <item m="1" x="2705"/>
        <item m="1" x="163"/>
        <item m="1" x="49"/>
        <item m="1" x="1475"/>
        <item m="1" x="524"/>
        <item m="1" x="252"/>
        <item m="1" x="1624"/>
        <item m="1" x="253"/>
        <item m="1" x="1102"/>
        <item m="1" x="2482"/>
        <item m="1" x="1383"/>
        <item m="1" x="2111"/>
        <item m="1" x="1132"/>
        <item m="1" x="3073"/>
        <item m="1" x="34"/>
        <item m="1" x="2193"/>
        <item m="1" x="1715"/>
        <item m="1" x="1803"/>
        <item m="1" x="2327"/>
        <item m="1" x="1724"/>
        <item m="1" x="2462"/>
        <item m="1" x="2846"/>
        <item m="1" x="1004"/>
        <item m="1" x="2359"/>
        <item m="1" x="2320"/>
        <item m="1" x="604"/>
        <item m="1" x="1505"/>
        <item m="1" x="830"/>
        <item m="1" x="3071"/>
        <item m="1" x="2187"/>
        <item m="1" x="266"/>
        <item m="1" x="670"/>
        <item m="1" x="635"/>
        <item m="1" x="2355"/>
        <item m="1" x="2591"/>
        <item m="1" x="678"/>
        <item m="1" x="2043"/>
        <item m="1" x="2015"/>
        <item m="1" x="895"/>
        <item m="1" x="1420"/>
        <item m="1" x="1341"/>
        <item m="1" x="1989"/>
        <item m="1" x="1925"/>
        <item m="1" x="1739"/>
        <item m="1" x="563"/>
        <item m="1" x="37"/>
        <item m="1" x="904"/>
        <item m="1" x="1020"/>
        <item m="1" x="3065"/>
        <item m="1" x="3066"/>
        <item m="1" x="3084"/>
        <item m="1" x="2221"/>
        <item m="1" x="1826"/>
        <item m="1" x="1245"/>
        <item m="1" x="1019"/>
        <item m="1" x="865"/>
        <item m="1" x="1005"/>
        <item m="1" x="1574"/>
        <item m="1" x="2143"/>
        <item m="1" x="810"/>
        <item m="1" x="345"/>
        <item m="1" x="1939"/>
        <item m="1" x="1078"/>
        <item m="1" x="1340"/>
        <item m="1" x="2678"/>
        <item m="1" x="2405"/>
        <item m="1" x="1140"/>
        <item m="1" x="2461"/>
        <item m="1" x="1903"/>
        <item m="1" x="349"/>
        <item m="1" x="103"/>
        <item m="1" x="315"/>
        <item m="1" x="2735"/>
        <item m="1" x="2847"/>
        <item m="1" x="365"/>
        <item m="1" x="2783"/>
        <item m="1" x="31"/>
        <item m="1" x="536"/>
        <item m="1" x="2531"/>
        <item m="1" x="2556"/>
        <item m="1" x="2011"/>
        <item m="1" x="2596"/>
        <item m="1" x="1549"/>
        <item m="1" x="2736"/>
        <item m="1" x="761"/>
        <item m="1" x="1092"/>
        <item m="1" x="3047"/>
        <item m="1" x="2809"/>
        <item m="1" x="2542"/>
        <item m="1" x="1984"/>
        <item m="1" x="1947"/>
        <item m="1" x="2729"/>
        <item m="1" x="614"/>
        <item m="1" x="659"/>
        <item m="1" x="2336"/>
        <item m="1" x="1562"/>
        <item m="1" x="1649"/>
        <item m="1" x="520"/>
        <item m="1" x="2364"/>
        <item m="1" x="370"/>
        <item m="1" x="801"/>
        <item m="1" x="1051"/>
        <item m="1" x="2485"/>
        <item m="1" x="710"/>
        <item m="1" x="1423"/>
        <item m="1" x="2511"/>
        <item m="1" x="727"/>
        <item m="1" x="486"/>
        <item m="1" x="302"/>
        <item m="1" x="816"/>
        <item m="1" x="1719"/>
        <item m="1" x="902"/>
        <item m="1" x="2255"/>
        <item m="1" x="104"/>
        <item m="1" x="509"/>
        <item m="1" x="2640"/>
        <item m="1" x="2992"/>
        <item m="1" x="769"/>
        <item m="1" x="1613"/>
        <item m="1" x="1564"/>
        <item m="1" x="878"/>
        <item m="1" x="2806"/>
        <item m="1" x="2191"/>
        <item m="1" x="2704"/>
        <item m="1" x="2373"/>
        <item m="1" x="667"/>
        <item m="1" x="2751"/>
        <item m="1" x="406"/>
        <item m="1" x="121"/>
        <item m="1" x="669"/>
        <item m="1" x="588"/>
        <item m="1" x="1419"/>
        <item m="1" x="1161"/>
        <item m="1" x="2803"/>
        <item m="1" x="2385"/>
        <item m="1" x="2386"/>
        <item m="1" x="3063"/>
        <item m="1" x="2371"/>
        <item m="1" x="484"/>
        <item m="1" x="1795"/>
        <item m="1" x="125"/>
        <item m="1" x="866"/>
        <item m="1" x="2189"/>
        <item m="1" x="638"/>
        <item m="1" x="464"/>
        <item m="1" x="1992"/>
        <item m="1" x="2019"/>
        <item m="1" x="1094"/>
        <item m="1" x="1996"/>
        <item m="1" x="412"/>
        <item m="1" x="2109"/>
        <item m="1" x="1945"/>
        <item m="1" x="922"/>
        <item m="1" x="787"/>
        <item m="1" x="164"/>
        <item m="1" x="1900"/>
        <item m="1" x="404"/>
        <item m="1" x="110"/>
        <item m="1" x="930"/>
        <item m="1" x="1167"/>
        <item m="1" x="2876"/>
        <item m="1" x="1234"/>
        <item m="1" x="906"/>
        <item m="1" x="2664"/>
        <item m="1" x="651"/>
        <item m="1" x="178"/>
        <item m="1" x="1924"/>
        <item m="1" x="1632"/>
        <item m="1" x="3041"/>
        <item m="1" x="1849"/>
        <item m="1" x="398"/>
        <item m="1" x="2734"/>
        <item m="1" x="2009"/>
        <item m="1" x="1552"/>
        <item m="1" x="2912"/>
        <item m="1" x="2500"/>
        <item m="1" x="403"/>
        <item m="1" x="338"/>
        <item m="1" x="1107"/>
        <item m="1" x="2487"/>
        <item m="1" x="1360"/>
        <item m="1" x="2849"/>
        <item m="1" x="554"/>
        <item m="1" x="2119"/>
        <item m="1" x="2832"/>
        <item m="1" x="1228"/>
        <item m="1" x="1394"/>
        <item m="1" x="487"/>
        <item m="1" x="2041"/>
        <item m="1" x="2823"/>
        <item m="1" x="1273"/>
        <item m="1" x="1503"/>
        <item m="1" x="249"/>
        <item m="1" x="2077"/>
        <item m="1" x="1764"/>
        <item m="1" x="2240"/>
        <item m="1" x="2091"/>
        <item m="1" x="1742"/>
        <item m="1" x="2157"/>
        <item m="1" x="2087"/>
        <item m="1" x="114"/>
        <item m="1" x="1635"/>
        <item m="1" x="168"/>
        <item m="1" x="1765"/>
        <item m="1" x="999"/>
        <item m="1" x="490"/>
        <item m="1" x="2420"/>
        <item m="1" x="2302"/>
        <item m="1" x="2253"/>
        <item m="1" x="2988"/>
        <item m="1" x="470"/>
        <item m="1" x="1418"/>
        <item m="1" x="2957"/>
        <item m="1" x="645"/>
        <item m="1" x="2194"/>
        <item m="1" x="1381"/>
        <item m="1" x="308"/>
        <item m="1" x="2447"/>
        <item m="1" x="2581"/>
        <item m="1" x="1263"/>
        <item m="1" x="2315"/>
        <item m="1" x="517"/>
        <item m="1" x="2498"/>
        <item m="1" x="1371"/>
        <item m="1" x="1198"/>
        <item m="1" x="361"/>
        <item m="1" x="927"/>
        <item m="1" x="543"/>
        <item m="1" x="214"/>
        <item m="1" x="1519"/>
        <item m="1" x="2093"/>
        <item m="1" x="2217"/>
        <item m="1" x="408"/>
        <item m="1" x="2264"/>
        <item m="1" x="1407"/>
        <item m="1" x="1131"/>
        <item m="1" x="39"/>
        <item m="1" x="1229"/>
        <item m="1" x="1207"/>
        <item m="1" x="1874"/>
        <item m="1" x="1968"/>
        <item m="1" x="597"/>
        <item m="1" x="2922"/>
        <item m="1" x="1487"/>
        <item m="1" x="1875"/>
        <item m="1" x="2724"/>
        <item m="1" x="1070"/>
        <item m="1" x="2427"/>
        <item m="1" x="82"/>
        <item m="1" x="1438"/>
        <item m="1" x="2344"/>
        <item m="1" x="220"/>
        <item m="1" x="3085"/>
        <item m="1" x="931"/>
        <item m="1" x="287"/>
        <item m="1" x="3077"/>
        <item m="1" x="2478"/>
        <item m="1" x="301"/>
        <item m="1" x="3058"/>
        <item m="1" x="2713"/>
        <item m="1" x="2212"/>
        <item m="1" x="708"/>
        <item m="1" x="863"/>
        <item m="1" x="2873"/>
        <item m="1" x="2185"/>
        <item m="1" x="799"/>
        <item m="1" x="263"/>
        <item m="1" x="2645"/>
        <item m="1" x="328"/>
        <item m="1" x="1309"/>
        <item m="1" x="2636"/>
        <item m="1" x="1073"/>
        <item m="1" x="1763"/>
        <item m="1" x="533"/>
        <item m="1" x="817"/>
        <item m="1" x="2133"/>
        <item m="1" x="1422"/>
        <item m="1" x="2812"/>
        <item m="1" x="1434"/>
        <item m="1" x="538"/>
        <item m="1" x="2429"/>
        <item m="1" x="2765"/>
        <item m="1" x="1598"/>
        <item m="1" x="2443"/>
        <item m="1" x="2880"/>
        <item m="1" x="521"/>
        <item m="1" x="2672"/>
        <item m="1" x="468"/>
        <item m="1" x="480"/>
        <item m="1" x="313"/>
        <item m="1" x="2445"/>
        <item m="1" x="2890"/>
        <item m="1" x="259"/>
        <item m="1" x="868"/>
        <item m="1" x="609"/>
        <item m="1" x="337"/>
        <item m="1" x="482"/>
        <item m="1" x="2801"/>
        <item m="1" x="2421"/>
        <item m="1" x="1440"/>
        <item m="1" x="768"/>
        <item m="1" x="567"/>
        <item m="1" x="946"/>
        <item m="1" x="499"/>
        <item m="1" x="658"/>
        <item m="1" x="3011"/>
        <item m="1" x="1292"/>
        <item m="1" x="1227"/>
        <item m="1" x="561"/>
        <item m="1" x="2882"/>
        <item m="1" x="2065"/>
        <item m="1" x="1068"/>
        <item m="1" x="2144"/>
        <item m="1" x="1642"/>
        <item m="1" x="1281"/>
        <item m="1" x="1362"/>
        <item m="1" x="1891"/>
        <item m="1" x="745"/>
        <item m="1" x="984"/>
        <item m="1" x="2458"/>
        <item m="1" x="731"/>
        <item m="1" x="1859"/>
        <item m="1" x="2837"/>
        <item m="1" x="3023"/>
        <item m="1" x="2430"/>
        <item m="1" x="438"/>
        <item m="1" x="1336"/>
        <item m="1" x="601"/>
        <item m="1" x="2743"/>
        <item m="1" x="1061"/>
        <item m="1" x="1462"/>
        <item m="1" x="736"/>
        <item m="1" x="1348"/>
        <item m="1" x="743"/>
        <item m="1" x="450"/>
        <item m="1" x="3015"/>
        <item m="1" x="2990"/>
        <item m="1" x="2993"/>
        <item m="1" x="1590"/>
        <item m="1" x="2283"/>
        <item m="1" x="1867"/>
        <item m="1" x="666"/>
        <item m="1" x="1368"/>
        <item m="1" x="1214"/>
        <item m="1" x="423"/>
        <item m="1" x="2895"/>
        <item m="1" x="1241"/>
        <item m="1" x="1055"/>
        <item m="1" x="2349"/>
        <item m="1" x="564"/>
        <item m="1" x="2571"/>
        <item m="1" x="2266"/>
        <item m="1" x="1232"/>
        <item m="1" x="1041"/>
        <item m="1" x="1599"/>
        <item m="1" x="1310"/>
        <item m="1" x="1265"/>
        <item m="1" x="824"/>
        <item m="1" x="595"/>
        <item m="1" x="40"/>
        <item m="1" x="85"/>
        <item m="1" x="1058"/>
        <item m="1" x="1355"/>
        <item m="1" x="229"/>
        <item m="1" x="1606"/>
        <item m="1" x="2707"/>
        <item m="1" x="2314"/>
        <item m="1" x="1722"/>
        <item m="1" x="59"/>
        <item m="1" x="2955"/>
        <item m="1" x="760"/>
        <item m="1" x="2230"/>
        <item m="1" x="1224"/>
        <item m="1" x="2709"/>
        <item m="1" x="1038"/>
        <item m="1" x="123"/>
        <item m="1" x="1555"/>
        <item m="1" x="2655"/>
        <item m="1" x="968"/>
        <item m="1" x="1782"/>
        <item m="1" x="145"/>
        <item m="1" x="1459"/>
        <item m="1" x="1944"/>
        <item m="1" x="2748"/>
        <item m="1" x="2188"/>
        <item m="1" x="1602"/>
        <item m="1" x="1554"/>
        <item m="1" x="1432"/>
        <item m="1" x="107"/>
        <item m="1" x="1216"/>
        <item m="1" x="672"/>
        <item m="1" x="2146"/>
        <item m="1" x="1127"/>
        <item m="1" x="2029"/>
        <item m="1" x="2568"/>
        <item m="1" x="2914"/>
        <item m="1" x="2820"/>
        <item m="1" x="2537"/>
        <item m="1" x="176"/>
        <item m="1" x="2372"/>
        <item m="1" x="2486"/>
        <item m="1" x="2742"/>
        <item m="1" x="1641"/>
        <item m="1" x="925"/>
        <item m="1" x="1392"/>
        <item m="1" x="2006"/>
        <item m="1" x="369"/>
        <item m="1" x="1535"/>
        <item m="1" x="19"/>
        <item m="1" x="2706"/>
        <item m="1" x="2308"/>
        <item m="1" x="2966"/>
        <item m="1" x="1560"/>
        <item m="1" x="1101"/>
        <item m="1" x="52"/>
        <item m="1" x="1868"/>
        <item m="1" x="1029"/>
        <item m="1" x="2206"/>
        <item m="1" x="1814"/>
        <item m="1" x="11"/>
        <item m="1" x="1950"/>
        <item m="1" x="1952"/>
        <item m="1" x="91"/>
        <item m="1" x="2410"/>
        <item m="1" x="1572"/>
        <item m="1" x="400"/>
        <item m="1" x="1416"/>
        <item m="1" x="1596"/>
        <item m="1" x="1612"/>
        <item m="1" x="1319"/>
        <item m="1" x="1222"/>
        <item m="1" x="2994"/>
        <item m="1" x="1400"/>
        <item m="1" x="2182"/>
        <item m="1" x="111"/>
        <item m="1" x="142"/>
        <item m="1" x="498"/>
        <item m="1" x="1401"/>
        <item m="1" x="713"/>
        <item m="1" x="1569"/>
        <item m="1" x="2345"/>
        <item m="1" x="800"/>
        <item m="1" x="1587"/>
        <item m="1" x="2424"/>
        <item m="1" x="2195"/>
        <item m="1" x="1772"/>
        <item m="1" x="1828"/>
        <item m="1" x="2651"/>
        <item m="1" x="2784"/>
        <item m="1" x="1832"/>
        <item m="1" x="364"/>
        <item m="1" x="2271"/>
        <item m="1" x="512"/>
        <item m="1" x="1460"/>
        <item m="1" x="2151"/>
        <item m="1" x="50"/>
        <item m="1" x="3049"/>
        <item m="1" x="1899"/>
        <item m="1" x="862"/>
        <item m="1" x="1998"/>
        <item m="1" x="2648"/>
        <item m="1" x="847"/>
        <item m="1" x="836"/>
        <item m="1" x="2441"/>
        <item m="1" x="1237"/>
        <item m="1" x="2722"/>
        <item m="1" x="963"/>
        <item m="1" x="908"/>
        <item m="1" x="2273"/>
        <item m="1" x="2242"/>
        <item m="1" x="2548"/>
        <item m="1" x="1326"/>
        <item m="1" x="698"/>
        <item m="1" x="1390"/>
        <item m="1" x="2062"/>
        <item m="1" x="2629"/>
        <item m="1" x="2763"/>
        <item m="1" x="2129"/>
        <item m="1" x="2541"/>
        <item m="1" x="2517"/>
        <item m="1" x="1990"/>
        <item m="1" x="3036"/>
        <item m="1" x="2436"/>
        <item m="1" x="1827"/>
        <item m="1" x="2323"/>
        <item m="1" x="530"/>
        <item m="1" x="475"/>
        <item m="1" x="2586"/>
        <item m="1" x="972"/>
        <item m="1" x="2972"/>
        <item m="1" x="2406"/>
        <item m="1" x="2085"/>
        <item m="1" x="1976"/>
        <item m="1" x="903"/>
        <item m="1" x="1067"/>
        <item m="1" x="373"/>
        <item m="1" x="2190"/>
        <item m="1" x="1249"/>
        <item m="1" x="1461"/>
        <item m="1" x="391"/>
        <item m="1" x="2106"/>
        <item m="1" x="1468"/>
        <item m="1" x="2379"/>
        <item m="1" x="2774"/>
        <item m="1" x="1735"/>
        <item m="1" x="1402"/>
        <item m="1" x="2881"/>
        <item m="1" x="2657"/>
        <item m="1" x="2896"/>
        <item m="1" x="1811"/>
        <item m="1" x="870"/>
        <item m="1" x="2214"/>
        <item m="1" x="2262"/>
        <item m="1" x="2497"/>
        <item m="1" x="292"/>
        <item m="1" x="2413"/>
        <item m="1" x="1174"/>
        <item m="1" x="372"/>
        <item m="1" x="3086"/>
        <item m="1" x="430"/>
        <item m="1" x="327"/>
        <item m="1" x="690"/>
        <item m="1" x="849"/>
        <item m="1" x="2563"/>
        <item m="1" x="2997"/>
        <item m="1" x="2776"/>
        <item m="1" x="3003"/>
        <item m="1" x="591"/>
        <item m="1" x="1938"/>
        <item m="1" x="1324"/>
        <item m="1" x="2772"/>
        <item m="1" x="578"/>
        <item m="1" x="772"/>
        <item m="1" x="2121"/>
        <item m="1" x="1098"/>
        <item m="1" x="33"/>
        <item m="1" x="2731"/>
        <item m="1" x="2322"/>
        <item m="1" x="1001"/>
        <item m="1" x="1497"/>
        <item m="1" x="1633"/>
        <item m="1" x="2013"/>
        <item m="1" x="1752"/>
        <item m="1" x="2002"/>
        <item m="1" x="100"/>
        <item m="1" x="2745"/>
        <item m="1" x="2142"/>
        <item m="1" x="3053"/>
        <item m="1" x="1007"/>
        <item m="1" x="3091"/>
        <item m="1" x="2044"/>
        <item m="1" x="919"/>
        <item m="1" x="1043"/>
        <item m="1" x="1352"/>
        <item m="1" x="407"/>
        <item m="1" x="1042"/>
        <item m="1" x="2088"/>
        <item m="1" x="2668"/>
        <item m="1" x="416"/>
        <item m="1" x="1267"/>
        <item m="1" x="1453"/>
        <item m="1" x="1428"/>
        <item m="1" x="2319"/>
        <item m="1" x="703"/>
        <item m="1" x="2032"/>
        <item m="1" x="363"/>
        <item m="1" x="728"/>
        <item m="1" x="1231"/>
        <item m="1" x="2878"/>
        <item m="1" x="1085"/>
        <item m="1" x="1618"/>
        <item m="1" x="274"/>
        <item m="1" x="2325"/>
        <item m="1" x="1893"/>
        <item m="1" x="453"/>
        <item m="1" x="1378"/>
        <item m="1" x="198"/>
        <item m="1" x="1870"/>
        <item m="1" x="2962"/>
        <item m="1" x="629"/>
        <item m="1" x="3024"/>
        <item m="1" x="2332"/>
        <item m="1" x="2001"/>
        <item m="1" x="299"/>
        <item m="1" x="1017"/>
        <item m="1" x="2875"/>
        <item m="1" x="915"/>
        <item m="1" x="3061"/>
        <item m="1" x="2681"/>
        <item m="1" x="1508"/>
        <item m="1" x="1145"/>
        <item m="1" x="270"/>
        <item m="1" x="1974"/>
        <item m="1" x="183"/>
        <item m="1" x="306"/>
        <item m="1" x="166"/>
        <item m="1" x="2781"/>
        <item m="1" x="1794"/>
        <item m="1" x="1767"/>
        <item m="1" x="983"/>
        <item m="1" x="1787"/>
        <item m="1" x="653"/>
        <item m="1" x="2716"/>
        <item m="1" x="1488"/>
        <item m="1" x="2656"/>
        <item m="1" x="527"/>
        <item m="1" x="2166"/>
        <item m="1" x="134"/>
        <item m="1" x="467"/>
        <item m="1" x="2159"/>
        <item m="1" x="704"/>
        <item m="1" x="2466"/>
        <item m="1" x="2782"/>
        <item m="1" x="1513"/>
        <item m="1" x="2947"/>
        <item m="1" x="2930"/>
        <item m="1" x="117"/>
        <item m="1" x="401"/>
        <item m="1" x="1314"/>
        <item m="1" x="2862"/>
        <item m="1" x="1757"/>
        <item m="1" x="1426"/>
        <item m="1" x="1330"/>
        <item m="1" x="2582"/>
        <item m="1" x="2158"/>
        <item m="1" x="1066"/>
        <item m="1" x="1300"/>
        <item m="1" x="2037"/>
        <item m="1" x="1414"/>
        <item m="1" x="1955"/>
        <item m="1" x="171"/>
        <item m="1" x="1833"/>
        <item m="1" x="1784"/>
        <item m="1" x="359"/>
        <item m="1" x="1966"/>
        <item m="1" x="343"/>
        <item m="1" x="2566"/>
        <item m="1" x="1873"/>
        <item m="1" x="1187"/>
        <item m="1" x="980"/>
        <item m="1" x="2688"/>
        <item m="1" x="1623"/>
        <item m="1" x="141"/>
        <item m="1" x="2923"/>
        <item m="1" x="1298"/>
        <item m="1" x="1345"/>
        <item m="1" x="2491"/>
        <item m="1" x="791"/>
        <item m="1" x="3019"/>
        <item m="1" x="1898"/>
        <item m="1" x="461"/>
        <item m="1" x="2197"/>
        <item m="1" x="1320"/>
        <item m="1" x="57"/>
        <item m="1" x="2871"/>
        <item m="1" x="2773"/>
        <item m="1" x="2353"/>
        <item m="1" x="872"/>
        <item m="1" x="1791"/>
        <item m="1" x="491"/>
        <item m="1" x="2251"/>
        <item m="1" x="985"/>
        <item m="1" x="511"/>
        <item m="1" x="197"/>
        <item m="1" x="1790"/>
        <item m="1" x="2200"/>
        <item m="1" x="1714"/>
        <item m="1" x="803"/>
        <item m="1" x="2317"/>
        <item m="1" x="2451"/>
        <item m="1" x="700"/>
        <item m="1" x="1142"/>
        <item m="1" x="3070"/>
        <item m="1" x="740"/>
        <item m="1" x="734"/>
        <item m="1" x="247"/>
        <item m="1" x="654"/>
        <item m="1" x="1759"/>
        <item m="1" x="1919"/>
        <item m="1" x="1969"/>
        <item m="1" x="1620"/>
        <item m="1" x="2479"/>
        <item m="1" x="2732"/>
        <item m="1" x="1130"/>
        <item m="1" x="1014"/>
        <item m="1" x="518"/>
        <item m="1" x="1539"/>
        <item m="1" x="988"/>
        <item m="1" x="657"/>
        <item m="1" x="1353"/>
        <item m="1" x="2558"/>
        <item m="1" x="2393"/>
        <item m="1" x="1485"/>
        <item m="1" x="1760"/>
        <item m="1" x="75"/>
        <item m="1" x="2400"/>
        <item m="1" x="2425"/>
        <item m="1" x="32"/>
        <item m="1" x="785"/>
        <item m="1" x="2679"/>
        <item m="1" x="2304"/>
        <item m="1" x="77"/>
        <item m="1" x="425"/>
        <item m="1" x="2126"/>
        <item m="1" x="2720"/>
        <item m="1" x="665"/>
        <item m="1" x="2585"/>
        <item m="1" x="2423"/>
        <item m="1" x="2938"/>
        <item m="1" x="2339"/>
        <item m="1" x="845"/>
        <item m="1" x="1884"/>
        <item m="1" x="2183"/>
        <item m="1" x="701"/>
        <item m="1" x="1846"/>
        <item m="1" x="1913"/>
        <item m="1" x="2883"/>
        <item m="1" x="644"/>
        <item m="1" x="2141"/>
        <item m="1" x="2839"/>
        <item m="1" x="2973"/>
        <item m="1" x="2232"/>
        <item m="1" x="2300"/>
        <item m="1" x="2750"/>
        <item m="1" x="1406"/>
        <item m="1" x="1290"/>
        <item m="1" x="354"/>
        <item m="1" x="719"/>
        <item m="1" x="1429"/>
        <item m="1" x="2666"/>
        <item m="1" x="864"/>
        <item m="1" x="2905"/>
        <item m="1" x="279"/>
        <item m="1" x="1524"/>
        <item m="1" x="750"/>
        <item m="1" x="2894"/>
        <item m="1" x="971"/>
        <item m="1" x="1800"/>
        <item m="1" x="1087"/>
        <item m="1" x="1655"/>
        <item m="1" x="2245"/>
        <item m="1" x="1076"/>
        <item m="1" x="244"/>
        <item m="1" x="225"/>
        <item m="1" x="833"/>
        <item m="1" x="873"/>
        <item m="1" x="1860"/>
        <item m="1" x="532"/>
        <item m="1" x="1544"/>
        <item m="1" x="1916"/>
        <item m="1" x="2616"/>
        <item m="1" x="149"/>
        <item m="1" x="2079"/>
        <item m="1" x="2860"/>
        <item m="1" x="415"/>
        <item m="1" x="2298"/>
        <item m="1" x="255"/>
        <item m="1" x="1115"/>
        <item m="1" x="1808"/>
        <item m="1" x="584"/>
        <item m="1" x="1741"/>
        <item m="1" x="2980"/>
        <item m="1" x="1721"/>
        <item m="1" x="2769"/>
        <item m="1" x="636"/>
        <item m="1" x="679"/>
        <item m="1" x="3039"/>
        <item m="1" x="2609"/>
        <item m="1" x="126"/>
        <item m="1" x="506"/>
        <item m="1" x="2941"/>
        <item m="1" x="1479"/>
        <item m="1" x="2584"/>
        <item m="1" x="1254"/>
        <item m="1" x="1247"/>
        <item m="1" x="135"/>
        <item m="1" x="1082"/>
        <item m="1" x="2631"/>
        <item m="1" x="2184"/>
        <item m="1" x="1848"/>
        <item m="1" x="1499"/>
        <item m="1" x="2275"/>
        <item m="1" x="2218"/>
        <item m="1" x="3068"/>
        <item m="1" x="813"/>
        <item m="1" x="173"/>
        <item m="1" x="2533"/>
        <item m="1" x="1338"/>
        <item m="1" x="893"/>
        <item m="1" x="366"/>
        <item m="1" x="503"/>
        <item m="1" x="1291"/>
        <item m="1" x="2557"/>
        <item m="1" x="2174"/>
        <item m="1" x="1209"/>
        <item m="1" x="466"/>
        <item m="1" x="837"/>
        <item m="1" x="156"/>
        <item m="1" x="1458"/>
        <item m="1" x="422"/>
        <item m="1" x="232"/>
        <item m="1" x="2256"/>
        <item m="1" x="421"/>
        <item m="1" x="1629"/>
        <item m="1" x="806"/>
        <item m="1" x="942"/>
        <item m="1" x="3013"/>
        <item m="1" x="1054"/>
        <item m="1" x="1393"/>
        <item m="1" x="1230"/>
        <item m="1" x="1861"/>
        <item m="1" x="642"/>
        <item m="1" x="2530"/>
        <item m="1" x="1482"/>
        <item m="1" x="1880"/>
        <item m="1" x="387"/>
        <item m="1" x="1480"/>
        <item m="1" x="1148"/>
        <item m="1" x="500"/>
        <item m="1" x="1065"/>
        <item m="1" x="2791"/>
        <item m="1" x="2918"/>
        <item m="1" x="2945"/>
        <item m="1" x="1269"/>
        <item m="1" x="834"/>
        <item m="1" x="1659"/>
        <item m="1" x="613"/>
        <item m="1" x="965"/>
        <item m="1" x="1361"/>
        <item m="1" x="2691"/>
        <item m="1" x="2601"/>
        <item m="1" x="730"/>
        <item m="1" x="1936"/>
        <item m="1" x="1584"/>
        <item m="1" x="140"/>
        <item m="1" x="1293"/>
        <item m="1" x="887"/>
        <item m="1" x="1473"/>
        <item m="1" x="970"/>
        <item m="1" x="2034"/>
        <item m="1" x="2446"/>
        <item m="1" x="856"/>
        <item m="1" x="608"/>
        <item m="1" x="2297"/>
        <item m="1" x="2444"/>
        <item m="1" x="1268"/>
        <item m="1" x="2518"/>
        <item m="1" x="1691"/>
        <item m="1" x="555"/>
        <item m="1" x="2456"/>
        <item m="1" x="2360"/>
        <item m="1" x="3020"/>
        <item m="1" x="494"/>
        <item m="1" x="1863"/>
        <item m="1" x="987"/>
        <item m="1" x="1193"/>
        <item m="1" x="510"/>
        <item m="1" x="1486"/>
        <item m="1" x="483"/>
        <item m="1" x="2296"/>
        <item m="1" x="2828"/>
        <item m="1" x="12"/>
        <item m="1" x="2693"/>
        <item m="1" x="48"/>
        <item m="1" x="1696"/>
        <item m="1" x="648"/>
        <item m="1" x="1139"/>
        <item m="1" x="2815"/>
        <item m="1" x="2104"/>
        <item m="1" x="2426"/>
        <item m="1" x="427"/>
        <item m="1" x="76"/>
        <item m="1" x="751"/>
        <item m="1" x="1050"/>
        <item m="1" x="2321"/>
        <item m="1" x="3006"/>
        <item m="1" x="788"/>
        <item m="1" x="540"/>
        <item m="1" x="1347"/>
        <item m="1" x="3057"/>
        <item m="1" x="1894"/>
        <item m="1" x="526"/>
        <item m="1" x="1754"/>
        <item m="1" x="573"/>
        <item m="1" x="2842"/>
        <item m="1" x="2771"/>
        <item m="1" x="1522"/>
        <item m="1" x="3051"/>
        <item m="1" x="2163"/>
        <item m="1" x="1671"/>
        <item m="1" x="3010"/>
        <item m="1" x="1152"/>
        <item m="1" x="715"/>
        <item m="1" x="1233"/>
        <item m="1" x="1238"/>
        <item m="1" x="755"/>
        <item m="1" x="1021"/>
        <item m="1" x="560"/>
        <item m="1" x="55"/>
        <item m="1" x="2756"/>
        <item m="1" x="811"/>
        <item m="1" x="1997"/>
        <item m="1" x="460"/>
        <item m="1" x="602"/>
        <item m="1" x="2216"/>
        <item m="1" x="1615"/>
        <item m="1" x="802"/>
        <item m="1" x="1047"/>
        <item m="1" x="2551"/>
        <item m="1" x="1526"/>
        <item m="1" x="1771"/>
        <item m="1" x="1074"/>
        <item m="1" x="783"/>
        <item m="1" x="2926"/>
        <item x="0"/>
        <item x="2"/>
        <item m="1" x="2440"/>
        <item m="1" x="379"/>
        <item m="1" x="211"/>
        <item m="1" x="348"/>
        <item m="1" x="240"/>
        <item m="1" x="2937"/>
        <item m="1" x="590"/>
        <item m="1" x="1159"/>
        <item m="1" x="153"/>
        <item m="1" x="2739"/>
        <item m="1" x="2365"/>
        <item m="1" x="2910"/>
        <item m="1" x="964"/>
        <item m="1" x="2929"/>
        <item m="1" x="1556"/>
        <item m="1" x="1157"/>
        <item m="1" x="1981"/>
        <item m="1" x="2841"/>
        <item m="1" x="2861"/>
        <item m="1" x="360"/>
        <item m="1" x="1607"/>
        <item m="1" x="2977"/>
        <item m="1" x="1954"/>
        <item m="1" x="1797"/>
        <item m="1" x="738"/>
        <item m="1" x="38"/>
        <item m="1" x="2118"/>
        <item m="1" x="2059"/>
        <item m="1" x="162"/>
        <item m="1" x="1377"/>
        <item m="1" x="1006"/>
        <item m="1" x="472"/>
        <item m="1" x="2131"/>
        <item m="1" x="2764"/>
        <item m="1" x="283"/>
        <item m="1" x="2579"/>
        <item m="1" x="2877"/>
        <item m="1" x="1034"/>
        <item m="1" x="1445"/>
        <item m="1" x="1769"/>
        <item m="1" x="1676"/>
        <item m="1" x="718"/>
        <item m="1" x="459"/>
        <item m="1" x="709"/>
        <item m="1" x="1773"/>
        <item m="1" x="2439"/>
        <item m="1" x="1634"/>
        <item m="1" x="224"/>
        <item m="1" x="1200"/>
        <item m="1" x="285"/>
        <item m="1" x="1151"/>
        <item m="1" x="1789"/>
        <item m="1" x="2680"/>
        <item m="1" x="951"/>
        <item m="1" x="2788"/>
        <item m="1" x="792"/>
        <item m="1" x="2669"/>
        <item m="1" x="2567"/>
        <item m="1" x="575"/>
        <item m="1" x="794"/>
        <item m="1" x="2817"/>
        <item m="1" x="764"/>
        <item m="1" x="1318"/>
        <item m="1" x="2991"/>
        <item m="1" x="2082"/>
        <item m="1" x="2431"/>
        <item m="1" x="1417"/>
        <item m="1" x="525"/>
        <item m="1" x="2305"/>
        <item m="1" x="2049"/>
        <item m="1" x="1176"/>
        <item m="1" x="920"/>
        <item m="1" x="152"/>
        <item m="1" x="3017"/>
        <item m="1" x="2899"/>
        <item m="1" x="1830"/>
        <item m="1" x="1777"/>
        <item m="1" x="541"/>
        <item m="1" x="241"/>
        <item m="1" x="1999"/>
        <item m="1" x="2746"/>
        <item m="1" x="1928"/>
        <item m="1" x="3009"/>
        <item m="1" x="226"/>
      </items>
    </pivotField>
    <pivotField compact="0" numFmtId="166" outline="0" showAll="0" defaultSubtotal="0"/>
    <pivotField dataField="1" compact="0" numFmtId="166" outline="0" showAll="0" defaultSubtotal="0"/>
    <pivotField compact="0" outline="0" showAll="0" defaultSubtotal="0"/>
    <pivotField name="Sales Stage" axis="axisRow" compact="0" outline="0" showAll="0" defaultSubtotal="0">
      <items count="6">
        <item x="0"/>
        <item m="1" x="5"/>
        <item h="1" x="1"/>
        <item x="2"/>
        <item m="1" x="4"/>
        <item h="1" x="3"/>
      </items>
    </pivotField>
    <pivotField compact="0" outline="0" showAll="0" defaultSubtotal="0"/>
    <pivotField compact="0" numFmtId="3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numFmtId="167" outline="0" showAll="0" defaultSubtotal="0">
      <items count="325">
        <item m="1" x="14"/>
        <item m="1" x="17"/>
        <item m="1" x="178"/>
        <item m="1" x="19"/>
        <item m="1" x="181"/>
        <item m="1" x="21"/>
        <item m="1" x="183"/>
        <item m="1" x="26"/>
        <item m="1" x="190"/>
        <item m="1" x="30"/>
        <item m="1" x="194"/>
        <item m="1" x="35"/>
        <item m="1" x="202"/>
        <item m="1" x="42"/>
        <item m="1" x="207"/>
        <item m="1" x="49"/>
        <item m="1" x="214"/>
        <item m="1" x="219"/>
        <item m="1" x="60"/>
        <item m="1" x="226"/>
        <item m="1" x="67"/>
        <item m="1" x="232"/>
        <item m="1" x="74"/>
        <item m="1" x="240"/>
        <item m="1" x="20"/>
        <item m="1" x="182"/>
        <item m="1" x="22"/>
        <item m="1" x="184"/>
        <item m="1" x="23"/>
        <item m="1" x="28"/>
        <item m="1" x="191"/>
        <item m="1" x="31"/>
        <item m="1" x="196"/>
        <item m="1" x="36"/>
        <item m="1" x="199"/>
        <item m="1" x="39"/>
        <item m="1" x="203"/>
        <item m="1" x="44"/>
        <item m="1" x="209"/>
        <item m="1" x="51"/>
        <item m="1" x="215"/>
        <item m="1" x="55"/>
        <item m="1" x="220"/>
        <item m="1" x="61"/>
        <item m="1" x="227"/>
        <item m="1" x="69"/>
        <item m="1" x="234"/>
        <item m="1" x="75"/>
        <item m="1" x="241"/>
        <item m="1" x="84"/>
        <item m="1" x="185"/>
        <item m="1" x="24"/>
        <item m="1" x="188"/>
        <item m="1" x="29"/>
        <item m="1" x="192"/>
        <item m="1" x="33"/>
        <item m="1" x="38"/>
        <item m="1" x="200"/>
        <item m="1" x="40"/>
        <item m="1" x="204"/>
        <item m="1" x="46"/>
        <item m="1" x="210"/>
        <item m="1" x="216"/>
        <item m="1" x="56"/>
        <item m="1" x="221"/>
        <item m="1" x="62"/>
        <item m="1" x="228"/>
        <item m="1" x="70"/>
        <item m="1" x="235"/>
        <item m="1" x="77"/>
        <item m="1" x="242"/>
        <item m="1" x="85"/>
        <item m="1" x="248"/>
        <item m="1" x="90"/>
        <item m="1" x="255"/>
        <item m="1" x="97"/>
        <item m="1" x="104"/>
        <item m="1" x="266"/>
        <item m="1" x="193"/>
        <item m="1" x="34"/>
        <item m="1" x="198"/>
        <item m="1" x="41"/>
        <item m="1" x="206"/>
        <item m="1" x="47"/>
        <item m="1" x="211"/>
        <item m="1" x="52"/>
        <item m="1" x="57"/>
        <item m="1" x="223"/>
        <item m="1" x="64"/>
        <item m="1" x="229"/>
        <item m="1" x="71"/>
        <item m="1" x="236"/>
        <item m="1" x="79"/>
        <item m="1" x="86"/>
        <item m="1" x="250"/>
        <item m="1" x="91"/>
        <item m="1" x="256"/>
        <item m="1" x="98"/>
        <item m="1" x="268"/>
        <item m="1" x="110"/>
        <item m="1" x="272"/>
        <item m="1" x="115"/>
        <item m="1" x="201"/>
        <item m="1" x="48"/>
        <item m="1" x="212"/>
        <item m="1" x="53"/>
        <item m="1" x="217"/>
        <item m="1" x="58"/>
        <item m="1" x="65"/>
        <item m="1" x="230"/>
        <item m="1" x="72"/>
        <item m="1" x="237"/>
        <item m="1" x="80"/>
        <item x="3"/>
        <item m="1" x="251"/>
        <item m="1" x="92"/>
        <item m="1" x="257"/>
        <item m="1" x="99"/>
        <item m="1" x="261"/>
        <item m="1" x="105"/>
        <item m="1" x="111"/>
        <item m="1" x="273"/>
        <item m="1" x="116"/>
        <item m="1" x="279"/>
        <item m="1" x="121"/>
        <item x="5"/>
        <item m="1" x="128"/>
        <item m="1" x="291"/>
        <item m="1" x="213"/>
        <item m="1" x="54"/>
        <item m="1" x="218"/>
        <item m="1" x="59"/>
        <item m="1" x="224"/>
        <item m="1" x="66"/>
        <item m="1" x="73"/>
        <item m="1" x="238"/>
        <item m="1" x="81"/>
        <item m="1" x="244"/>
        <item m="1" x="87"/>
        <item m="1" x="93"/>
        <item m="1" x="258"/>
        <item m="1" x="100"/>
        <item m="1" x="262"/>
        <item m="1" x="106"/>
        <item x="0"/>
        <item m="1" x="274"/>
        <item m="1" x="117"/>
        <item m="1" x="280"/>
        <item m="1" x="122"/>
        <item m="1" x="285"/>
        <item x="4"/>
        <item m="1" x="135"/>
        <item x="1"/>
        <item m="1" x="141"/>
        <item m="1" x="225"/>
        <item m="1" x="231"/>
        <item m="1" x="239"/>
        <item m="1" x="82"/>
        <item m="1" x="245"/>
        <item m="1" x="88"/>
        <item m="1" x="252"/>
        <item m="1" x="94"/>
        <item m="1" x="263"/>
        <item m="1" x="107"/>
        <item x="2"/>
        <item m="1" x="112"/>
        <item m="1" x="275"/>
        <item m="1" x="281"/>
        <item m="1" x="123"/>
        <item m="1" x="286"/>
        <item m="1" x="129"/>
        <item m="1" x="292"/>
        <item m="1" x="136"/>
        <item m="1" x="142"/>
        <item m="1" x="300"/>
        <item m="1" x="146"/>
        <item m="1" x="305"/>
        <item m="1" x="151"/>
        <item m="1" x="309"/>
        <item m="1" x="83"/>
        <item m="1" x="246"/>
        <item m="1" x="89"/>
        <item m="1" x="253"/>
        <item m="1" x="95"/>
        <item m="1" x="259"/>
        <item m="1" x="108"/>
        <item m="1" x="113"/>
        <item m="1" x="276"/>
        <item m="1" x="118"/>
        <item m="1" x="282"/>
        <item m="1" x="124"/>
        <item m="1" x="287"/>
        <item m="1" x="293"/>
        <item m="1" x="137"/>
        <item m="1" x="297"/>
        <item m="1" x="301"/>
        <item m="1" x="147"/>
        <item m="1" x="152"/>
        <item m="1" x="310"/>
        <item m="1" x="157"/>
        <item m="1" x="320"/>
        <item m="1" x="254"/>
        <item m="1" x="96"/>
        <item m="1" x="103"/>
        <item m="1" x="270"/>
        <item m="1" x="119"/>
        <item m="1" x="283"/>
        <item m="1" x="131"/>
        <item m="1" x="294"/>
        <item m="1" x="138"/>
        <item m="1" x="298"/>
        <item m="1" x="143"/>
        <item m="1" x="302"/>
        <item m="1" x="148"/>
        <item m="1" x="307"/>
        <item m="1" x="153"/>
        <item m="1" x="158"/>
        <item m="1" x="316"/>
        <item m="1" x="321"/>
        <item m="1" x="165"/>
        <item m="1" x="6"/>
        <item m="1" x="169"/>
        <item m="1" x="265"/>
        <item m="1" x="109"/>
        <item m="1" x="271"/>
        <item m="1" x="277"/>
        <item m="1" x="284"/>
        <item m="1" x="126"/>
        <item m="1" x="288"/>
        <item m="1" x="139"/>
        <item m="1" x="144"/>
        <item m="1" x="303"/>
        <item m="1" x="149"/>
        <item m="1" x="154"/>
        <item m="1" x="312"/>
        <item m="1" x="159"/>
        <item m="1" x="317"/>
        <item m="1" x="162"/>
        <item m="1" x="322"/>
        <item m="1" x="166"/>
        <item m="1" x="170"/>
        <item m="1" x="9"/>
        <item m="1" x="11"/>
        <item m="1" x="175"/>
        <item m="1" x="15"/>
        <item m="1" x="120"/>
        <item m="1" x="133"/>
        <item m="1" x="299"/>
        <item m="1" x="145"/>
        <item m="1" x="308"/>
        <item m="1" x="160"/>
        <item m="1" x="318"/>
        <item m="1" x="163"/>
        <item m="1" x="167"/>
        <item m="1" x="173"/>
        <item m="1" x="176"/>
        <item m="1" x="16"/>
        <item m="1" x="180"/>
        <item m="1" x="290"/>
        <item m="1" x="295"/>
        <item m="1" x="140"/>
        <item m="1" x="304"/>
        <item m="1" x="156"/>
        <item m="1" x="314"/>
        <item m="1" x="164"/>
        <item m="1" x="8"/>
        <item m="1" x="171"/>
        <item m="1" x="10"/>
        <item m="1" x="174"/>
        <item m="1" x="13"/>
        <item m="1" x="18"/>
        <item m="1" x="187"/>
        <item m="1" x="25"/>
        <item m="1" x="179"/>
        <item m="1" x="27"/>
        <item m="1" x="50"/>
        <item m="1" x="68"/>
        <item m="1" x="233"/>
        <item m="1" x="45"/>
        <item m="1" x="76"/>
        <item m="1" x="189"/>
        <item m="1" x="197"/>
        <item m="1" x="205"/>
        <item m="1" x="222"/>
        <item m="1" x="63"/>
        <item m="1" x="78"/>
        <item m="1" x="243"/>
        <item m="1" x="249"/>
        <item m="1" x="267"/>
        <item m="1" x="12"/>
        <item m="1" x="134"/>
        <item m="1" x="319"/>
        <item m="1" x="324"/>
        <item m="1" x="125"/>
        <item m="1" x="102"/>
        <item m="1" x="264"/>
        <item m="1" x="269"/>
        <item m="1" x="32"/>
        <item m="1" x="43"/>
        <item m="1" x="208"/>
        <item m="1" x="130"/>
        <item m="1" x="37"/>
        <item m="1" x="7"/>
        <item m="1" x="132"/>
        <item m="1" x="313"/>
        <item m="1" x="247"/>
        <item m="1" x="195"/>
        <item m="1" x="101"/>
        <item m="1" x="315"/>
        <item m="1" x="161"/>
        <item m="1" x="306"/>
        <item m="1" x="127"/>
        <item m="1" x="172"/>
        <item m="1" x="155"/>
        <item m="1" x="289"/>
        <item m="1" x="150"/>
        <item m="1" x="260"/>
        <item m="1" x="311"/>
        <item m="1" x="296"/>
        <item m="1" x="323"/>
        <item m="1" x="168"/>
        <item m="1" x="278"/>
        <item m="1" x="177"/>
        <item m="1" x="186"/>
        <item m="1" x="114"/>
      </items>
    </pivotField>
    <pivotField axis="axisPage" compact="0" outline="0" showAll="0" defaultSubtotal="0">
      <items count="2">
        <item x="0"/>
        <item m="1" x="1"/>
      </items>
    </pivotField>
    <pivotField axis="axisCol" compact="0" outline="0" showAll="0" defaultSubtotal="0">
      <items count="4">
        <item h="1" m="1" x="2"/>
        <item x="0"/>
        <item h="1" x="1"/>
        <item h="1" m="1" x="3"/>
      </items>
    </pivotField>
    <pivotField compact="0" numFmtId="167" outline="0" showAll="0" defaultSubtotal="0"/>
    <pivotField compact="0" numFmtId="168" outline="0" showAll="0" defaultSubtotal="0"/>
    <pivotField compact="0" outline="0" showAll="0" defaultSubtotal="0"/>
    <pivotField compact="0" numFmtId="167" outline="0" showAll="0" defaultSubtotal="0"/>
    <pivotField compact="0" numFmtId="3" outline="0" showAll="0" defaultSubtotal="0"/>
    <pivotField compact="0" outline="0" showAll="0" defaultSubtotal="0"/>
    <pivotField compact="0" outline="0" showAll="0" defaultSubtotal="0"/>
    <pivotField axis="axisPage" compact="0" outline="0" showAll="0" defaultSubtotal="0">
      <items count="5">
        <item m="1" x="3"/>
        <item x="2"/>
        <item m="1" x="4"/>
        <item x="1"/>
        <item x="0"/>
      </items>
    </pivotField>
    <pivotField compact="0" outline="0" showAll="0" defaultSubtotal="0"/>
    <pivotField compact="0" outline="0" showAll="0" defaultSubtotal="0"/>
    <pivotField compact="0" numFmtId="167" outline="0" showAll="0" defaultSubtotal="0"/>
    <pivotField compact="0" outline="0" showAll="0" defaultSubtotal="0"/>
    <pivotField compact="0" numFmtId="167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68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name="Week " axis="axisPage" compact="0" outline="0" multipleItemSelectionAllowed="1" showAll="0">
      <items count="9">
        <item m="1" x="5"/>
        <item x="3"/>
        <item x="0"/>
        <item x="1"/>
        <item h="1" m="1" x="4"/>
        <item h="1" m="1" x="7"/>
        <item h="1" m="1" x="6"/>
        <item h="1" x="2"/>
        <item t="default"/>
      </items>
    </pivotField>
    <pivotField compact="0" outline="0" showAll="0" defaultSubtotal="0"/>
    <pivotField name="Customer Name" axis="axisRow" compact="0" outline="0" showAll="0">
      <items count="9">
        <item x="6"/>
        <item x="2"/>
        <item x="5"/>
        <item x="4"/>
        <item x="3"/>
        <item x="1"/>
        <item x="0"/>
        <item m="1" x="7"/>
        <item t="default"/>
      </items>
    </pivotField>
    <pivotField name="Oppty Owner" axis="axisRow" compact="0" outline="0" showAll="0" defaultSubtotal="0">
      <items count="267">
        <item m="1" x="255"/>
        <item m="1" x="199"/>
        <item m="1" x="190"/>
        <item m="1" x="206"/>
        <item m="1" x="112"/>
        <item m="1" x="201"/>
        <item m="1" x="228"/>
        <item m="1" x="193"/>
        <item m="1" x="113"/>
        <item m="1" x="134"/>
        <item m="1" x="20"/>
        <item m="1" x="252"/>
        <item x="5"/>
        <item m="1" x="55"/>
        <item m="1" x="173"/>
        <item m="1" x="98"/>
        <item m="1" x="102"/>
        <item m="1" x="92"/>
        <item m="1" x="18"/>
        <item m="1" x="121"/>
        <item m="1" x="135"/>
        <item m="1" x="223"/>
        <item m="1" x="15"/>
        <item m="1" x="218"/>
        <item m="1" x="197"/>
        <item m="1" x="256"/>
        <item m="1" x="187"/>
        <item m="1" x="73"/>
        <item m="1" x="43"/>
        <item m="1" x="137"/>
        <item m="1" x="105"/>
        <item m="1" x="194"/>
        <item m="1" x="108"/>
        <item m="1" x="71"/>
        <item m="1" x="170"/>
        <item m="1" x="229"/>
        <item m="1" x="168"/>
        <item m="1" x="9"/>
        <item m="1" x="149"/>
        <item m="1" x="169"/>
        <item m="1" x="257"/>
        <item m="1" x="225"/>
        <item m="1" x="118"/>
        <item m="1" x="103"/>
        <item m="1" x="205"/>
        <item x="2"/>
        <item m="1" x="185"/>
        <item m="1" x="254"/>
        <item m="1" x="250"/>
        <item m="1" x="58"/>
        <item m="1" x="204"/>
        <item m="1" x="191"/>
        <item m="1" x="117"/>
        <item m="1" x="158"/>
        <item m="1" x="99"/>
        <item m="1" x="164"/>
        <item m="1" x="178"/>
        <item m="1" x="75"/>
        <item m="1" x="36"/>
        <item m="1" x="132"/>
        <item m="1" x="211"/>
        <item m="1" x="26"/>
        <item m="1" x="262"/>
        <item m="1" x="266"/>
        <item m="1" x="109"/>
        <item m="1" x="244"/>
        <item m="1" x="217"/>
        <item x="1"/>
        <item m="1" x="60"/>
        <item m="1" x="77"/>
        <item m="1" x="246"/>
        <item m="1" x="31"/>
        <item m="1" x="29"/>
        <item m="1" x="214"/>
        <item m="1" x="21"/>
        <item m="1" x="247"/>
        <item m="1" x="128"/>
        <item m="1" x="44"/>
        <item m="1" x="233"/>
        <item m="1" x="182"/>
        <item m="1" x="72"/>
        <item m="1" x="242"/>
        <item m="1" x="162"/>
        <item m="1" x="111"/>
        <item m="1" x="66"/>
        <item m="1" x="90"/>
        <item m="1" x="69"/>
        <item m="1" x="133"/>
        <item m="1" x="28"/>
        <item m="1" x="25"/>
        <item x="3"/>
        <item m="1" x="264"/>
        <item m="1" x="231"/>
        <item m="1" x="74"/>
        <item m="1" x="114"/>
        <item m="1" x="160"/>
        <item m="1" x="144"/>
        <item m="1" x="263"/>
        <item x="7"/>
        <item m="1" x="253"/>
        <item m="1" x="56"/>
        <item m="1" x="86"/>
        <item m="1" x="150"/>
        <item m="1" x="67"/>
        <item m="1" x="93"/>
        <item m="1" x="62"/>
        <item m="1" x="30"/>
        <item m="1" x="12"/>
        <item m="1" x="47"/>
        <item m="1" x="265"/>
        <item m="1" x="140"/>
        <item m="1" x="17"/>
        <item m="1" x="89"/>
        <item m="1" x="76"/>
        <item m="1" x="180"/>
        <item m="1" x="219"/>
        <item m="1" x="131"/>
        <item m="1" x="120"/>
        <item m="1" x="161"/>
        <item m="1" x="38"/>
        <item m="1" x="241"/>
        <item m="1" x="188"/>
        <item m="1" x="251"/>
        <item x="0"/>
        <item m="1" x="172"/>
        <item m="1" x="40"/>
        <item m="1" x="24"/>
        <item m="1" x="181"/>
        <item m="1" x="54"/>
        <item m="1" x="192"/>
        <item m="1" x="224"/>
        <item m="1" x="123"/>
        <item m="1" x="159"/>
        <item m="1" x="52"/>
        <item m="1" x="226"/>
        <item m="1" x="167"/>
        <item m="1" x="151"/>
        <item m="1" x="245"/>
        <item m="1" x="147"/>
        <item m="1" x="48"/>
        <item m="1" x="125"/>
        <item m="1" x="57"/>
        <item m="1" x="258"/>
        <item m="1" x="155"/>
        <item m="1" x="261"/>
        <item m="1" x="13"/>
        <item m="1" x="65"/>
        <item m="1" x="122"/>
        <item m="1" x="200"/>
        <item m="1" x="207"/>
        <item m="1" x="209"/>
        <item m="1" x="139"/>
        <item m="1" x="116"/>
        <item m="1" x="115"/>
        <item m="1" x="51"/>
        <item m="1" x="80"/>
        <item m="1" x="129"/>
        <item m="1" x="175"/>
        <item m="1" x="95"/>
        <item m="1" x="141"/>
        <item m="1" x="260"/>
        <item m="1" x="81"/>
        <item m="1" x="10"/>
        <item m="1" x="39"/>
        <item m="1" x="202"/>
        <item m="1" x="221"/>
        <item m="1" x="216"/>
        <item m="1" x="163"/>
        <item m="1" x="220"/>
        <item m="1" x="106"/>
        <item m="1" x="171"/>
        <item m="1" x="100"/>
        <item m="1" x="186"/>
        <item m="1" x="165"/>
        <item m="1" x="85"/>
        <item m="1" x="41"/>
        <item m="1" x="68"/>
        <item m="1" x="101"/>
        <item m="1" x="88"/>
        <item m="1" x="143"/>
        <item m="1" x="259"/>
        <item m="1" x="222"/>
        <item m="1" x="227"/>
        <item m="1" x="213"/>
        <item m="1" x="104"/>
        <item m="1" x="145"/>
        <item m="1" x="195"/>
        <item m="1" x="152"/>
        <item m="1" x="32"/>
        <item m="1" x="27"/>
        <item m="1" x="232"/>
        <item m="1" x="22"/>
        <item m="1" x="184"/>
        <item m="1" x="234"/>
        <item m="1" x="97"/>
        <item m="1" x="96"/>
        <item m="1" x="110"/>
        <item m="1" x="19"/>
        <item m="1" x="183"/>
        <item m="1" x="45"/>
        <item m="1" x="189"/>
        <item m="1" x="63"/>
        <item m="1" x="230"/>
        <item m="1" x="33"/>
        <item m="1" x="8"/>
        <item m="1" x="238"/>
        <item m="1" x="91"/>
        <item m="1" x="107"/>
        <item m="1" x="176"/>
        <item x="6"/>
        <item m="1" x="94"/>
        <item m="1" x="235"/>
        <item m="1" x="61"/>
        <item m="1" x="236"/>
        <item m="1" x="49"/>
        <item m="1" x="248"/>
        <item m="1" x="237"/>
        <item m="1" x="124"/>
        <item m="1" x="177"/>
        <item m="1" x="79"/>
        <item m="1" x="59"/>
        <item m="1" x="82"/>
        <item m="1" x="166"/>
        <item m="1" x="136"/>
        <item m="1" x="157"/>
        <item m="1" x="179"/>
        <item x="4"/>
        <item m="1" x="142"/>
        <item m="1" x="53"/>
        <item m="1" x="249"/>
        <item m="1" x="64"/>
        <item m="1" x="11"/>
        <item m="1" x="240"/>
        <item m="1" x="196"/>
        <item m="1" x="23"/>
        <item m="1" x="126"/>
        <item m="1" x="35"/>
        <item m="1" x="153"/>
        <item m="1" x="138"/>
        <item m="1" x="50"/>
        <item m="1" x="215"/>
        <item m="1" x="156"/>
        <item m="1" x="174"/>
        <item m="1" x="16"/>
        <item m="1" x="70"/>
        <item m="1" x="130"/>
        <item m="1" x="243"/>
        <item m="1" x="84"/>
        <item m="1" x="87"/>
        <item m="1" x="127"/>
        <item m="1" x="198"/>
        <item m="1" x="146"/>
        <item m="1" x="34"/>
        <item m="1" x="148"/>
        <item m="1" x="212"/>
        <item m="1" x="119"/>
        <item m="1" x="83"/>
        <item m="1" x="203"/>
        <item m="1" x="78"/>
        <item m="1" x="42"/>
        <item m="1" x="154"/>
        <item m="1" x="208"/>
        <item m="1" x="210"/>
        <item m="1" x="46"/>
        <item m="1" x="239"/>
        <item m="1" x="14"/>
        <item m="1" x="37"/>
      </items>
    </pivotField>
    <pivotField dataField="1" compact="0" outline="0" showAll="0" defaultSubtotal="0"/>
    <pivotField dataField="1" compact="0" outline="0" showAll="0" defaultSubtotal="0"/>
  </pivotFields>
  <rowFields count="7">
    <field x="96"/>
    <field x="0"/>
    <field x="8"/>
    <field x="97"/>
    <field x="12"/>
    <field x="45"/>
    <field x="5"/>
  </rowFields>
  <rowItems count="1">
    <i t="grand">
      <x/>
    </i>
  </rowItems>
  <colFields count="2">
    <field x="47"/>
    <field x="-2"/>
  </colFields>
  <pageFields count="3">
    <pageField fld="55" item="3" hier="-1"/>
    <pageField fld="46" item="0" hier="-1"/>
    <pageField fld="94" hier="-1"/>
  </pageFields>
  <dataFields count="3">
    <dataField name=" TCV" fld="10" baseField="0" baseItem="0" numFmtId="172"/>
    <dataField name=" PCW Identified" fld="98" baseField="0" baseItem="0" numFmtId="172"/>
    <dataField name=" PCW Performed" fld="99" baseField="0" baseItem="0" numFmtId="172"/>
  </dataFields>
  <formats count="9">
    <format dxfId="313">
      <pivotArea type="all" outline="0" fieldPosition="0"/>
    </format>
    <format dxfId="312">
      <pivotArea dataOnly="0" labelOnly="1" outline="0" fieldPosition="0">
        <references count="1">
          <reference field="45" count="0"/>
        </references>
      </pivotArea>
    </format>
    <format dxfId="311">
      <pivotArea dataOnly="0" outline="0" fieldPosition="0">
        <references count="3">
          <reference field="46" count="1" selected="0">
            <x v="0"/>
          </reference>
          <reference field="55" count="1" selected="0">
            <x v="3"/>
          </reference>
          <reference field="96" count="0" defaultSubtotal="1"/>
        </references>
      </pivotArea>
    </format>
    <format dxfId="310">
      <pivotArea outline="0" fieldPosition="0">
        <references count="1">
          <reference field="4294967294" count="1">
            <x v="1"/>
          </reference>
        </references>
      </pivotArea>
    </format>
    <format dxfId="309">
      <pivotArea dataOnly="0" outline="0" fieldPosition="0">
        <references count="1">
          <reference field="4294967294" count="1">
            <x v="1"/>
          </reference>
        </references>
      </pivotArea>
    </format>
    <format dxfId="308">
      <pivotArea outline="0" fieldPosition="0">
        <references count="1">
          <reference field="4294967294" count="1">
            <x v="2"/>
          </reference>
        </references>
      </pivotArea>
    </format>
    <format dxfId="307">
      <pivotArea dataOnly="0" outline="0" fieldPosition="0">
        <references count="1">
          <reference field="4294967294" count="1">
            <x v="2"/>
          </reference>
        </references>
      </pivotArea>
    </format>
    <format dxfId="306">
      <pivotArea outline="0" fieldPosition="0">
        <references count="1">
          <reference field="4294967294" count="1">
            <x v="0"/>
          </reference>
        </references>
      </pivotArea>
    </format>
    <format dxfId="305">
      <pivotArea dataOnly="0" outline="0" fieldPosition="0">
        <references count="1">
          <reference field="4294967294" count="1">
            <x v="0"/>
          </reference>
        </references>
      </pivotArea>
    </format>
  </formats>
  <pivotTableStyleInfo name="mydup2" showRowHeaders="1" showColHeaders="1" showRowStripes="0" showColStripes="0" showLastColumn="1"/>
</pivotTableDefinition>
</file>

<file path=xl/pivotTables/pivotTable16.xml><?xml version="1.0" encoding="utf-8"?>
<pivotTableDefinition xmlns="http://schemas.openxmlformats.org/spreadsheetml/2006/main" name="PivotTable6" cacheId="15" applyNumberFormats="0" applyBorderFormats="0" applyFontFormats="0" applyPatternFormats="0" applyAlignmentFormats="0" applyWidthHeightFormats="1" dataCaption="Values" updatedVersion="3" minRefreshableVersion="3" showDrill="0" useAutoFormatting="1" colGrandTotals="0" itemPrintTitles="1" createdVersion="4" indent="0" compact="0" compactData="0" multipleFieldFilters="0">
  <location ref="A4:I7" firstHeaderRow="1" firstDataRow="3" firstDataCol="7" rowPageCount="2" colPageCount="1"/>
  <pivotFields count="100">
    <pivotField axis="axisRow" compact="0" outline="0" showAll="0" measureFilter="1" defaultSubtotal="0">
      <items count="2853">
        <item m="1" x="1655"/>
        <item m="1" x="2675"/>
        <item m="1" x="1848"/>
        <item m="1" x="2337"/>
        <item m="1" x="2413"/>
        <item m="1" x="1709"/>
        <item m="1" x="2667"/>
        <item m="1" x="1933"/>
        <item m="1" x="2697"/>
        <item m="1" x="629"/>
        <item m="1" x="1118"/>
        <item m="1" x="1336"/>
        <item m="1" x="2715"/>
        <item m="1" x="2488"/>
        <item m="1" x="2161"/>
        <item m="1" x="1070"/>
        <item m="1" x="2221"/>
        <item m="1" x="2509"/>
        <item m="1" x="1937"/>
        <item m="1" x="1734"/>
        <item m="1" x="255"/>
        <item m="1" x="1567"/>
        <item m="1" x="2467"/>
        <item m="1" x="143"/>
        <item m="1" x="92"/>
        <item m="1" x="936"/>
        <item m="1" x="2030"/>
        <item m="1" x="1107"/>
        <item m="1" x="1284"/>
        <item m="1" x="275"/>
        <item m="1" x="1534"/>
        <item m="1" x="1633"/>
        <item m="1" x="2088"/>
        <item m="1" x="2749"/>
        <item m="1" x="1556"/>
        <item m="1" x="2668"/>
        <item m="1" x="181"/>
        <item m="1" x="2448"/>
        <item m="1" x="1685"/>
        <item m="1" x="1244"/>
        <item m="1" x="132"/>
        <item m="1" x="139"/>
        <item m="1" x="2339"/>
        <item m="1" x="469"/>
        <item m="1" x="260"/>
        <item m="1" x="963"/>
        <item m="1" x="299"/>
        <item m="1" x="854"/>
        <item m="1" x="2771"/>
        <item m="1" x="1705"/>
        <item m="1" x="39"/>
        <item m="1" x="1467"/>
        <item m="1" x="579"/>
        <item m="1" x="2562"/>
        <item m="1" x="2394"/>
        <item m="1" x="206"/>
        <item m="1" x="2655"/>
        <item m="1" x="1008"/>
        <item m="1" x="1827"/>
        <item m="1" x="140"/>
        <item m="1" x="1001"/>
        <item m="1" x="1748"/>
        <item m="1" x="286"/>
        <item m="1" x="2505"/>
        <item m="1" x="1812"/>
        <item m="1" x="1260"/>
        <item m="1" x="2690"/>
        <item m="1" x="1126"/>
        <item m="1" x="1656"/>
        <item m="1" x="840"/>
        <item m="1" x="540"/>
        <item m="1" x="235"/>
        <item m="1" x="270"/>
        <item m="1" x="2812"/>
        <item m="1" x="959"/>
        <item m="1" x="723"/>
        <item m="1" x="2805"/>
        <item m="1" x="2083"/>
        <item m="1" x="1947"/>
        <item m="1" x="2671"/>
        <item m="1" x="1695"/>
        <item m="1" x="489"/>
        <item m="1" x="1828"/>
        <item m="1" x="590"/>
        <item m="1" x="851"/>
        <item m="1" x="2271"/>
        <item m="1" x="2034"/>
        <item m="1" x="1188"/>
        <item m="1" x="399"/>
        <item m="1" x="89"/>
        <item m="1" x="479"/>
        <item m="1" x="573"/>
        <item m="1" x="2203"/>
        <item m="1" x="2844"/>
        <item m="1" x="701"/>
        <item m="1" x="2524"/>
        <item m="1" x="1616"/>
        <item m="1" x="613"/>
        <item m="1" x="1297"/>
        <item m="1" x="2193"/>
        <item m="1" x="197"/>
        <item m="1" x="881"/>
        <item m="1" x="2365"/>
        <item m="1" x="180"/>
        <item m="1" x="136"/>
        <item m="1" x="1032"/>
        <item m="1" x="2135"/>
        <item m="1" x="1735"/>
        <item m="1" x="1271"/>
        <item m="1" x="161"/>
        <item m="1" x="2643"/>
        <item m="1" x="1372"/>
        <item m="1" x="2343"/>
        <item m="1" x="2452"/>
        <item m="1" x="202"/>
        <item m="1" x="975"/>
        <item m="1" x="2813"/>
        <item m="1" x="1251"/>
        <item m="1" x="2563"/>
        <item m="1" x="1736"/>
        <item m="1" x="2007"/>
        <item m="1" x="1212"/>
        <item m="1" x="433"/>
        <item m="1" x="2079"/>
        <item m="1" x="2696"/>
        <item m="1" x="2148"/>
        <item m="1" x="1335"/>
        <item m="1" x="2117"/>
        <item m="1" x="813"/>
        <item m="1" x="2496"/>
        <item m="1" x="211"/>
        <item m="1" x="2522"/>
        <item m="1" x="492"/>
        <item m="1" x="1807"/>
        <item m="1" x="1038"/>
        <item m="1" x="120"/>
        <item m="1" x="564"/>
        <item m="1" x="1159"/>
        <item m="1" x="59"/>
        <item m="1" x="1506"/>
        <item m="1" x="1799"/>
        <item m="1" x="644"/>
        <item m="1" x="2550"/>
        <item m="1" x="2773"/>
        <item m="1" x="1956"/>
        <item m="1" x="1319"/>
        <item m="1" x="891"/>
        <item m="1" x="2382"/>
        <item m="1" x="1468"/>
        <item m="1" x="497"/>
        <item m="1" x="952"/>
        <item m="1" x="2711"/>
        <item m="1" x="1728"/>
        <item m="1" x="1796"/>
        <item m="1" x="704"/>
        <item m="1" x="938"/>
        <item m="1" x="925"/>
        <item m="1" x="1647"/>
        <item m="1" x="784"/>
        <item m="1" x="1115"/>
        <item m="1" x="1259"/>
        <item m="1" x="808"/>
        <item m="1" x="1831"/>
        <item m="1" x="1861"/>
        <item m="1" x="2133"/>
        <item m="1" x="1964"/>
        <item m="1" x="1016"/>
        <item m="1" x="149"/>
        <item m="1" x="1013"/>
        <item m="1" x="1953"/>
        <item m="1" x="2138"/>
        <item m="1" x="117"/>
        <item m="1" x="2216"/>
        <item m="1" x="1422"/>
        <item m="1" x="90"/>
        <item m="1" x="102"/>
        <item m="1" x="2314"/>
        <item m="1" x="1448"/>
        <item m="1" x="233"/>
        <item m="1" x="2085"/>
        <item m="1" x="671"/>
        <item m="1" x="2002"/>
        <item m="1" x="2173"/>
        <item m="1" x="1708"/>
        <item m="1" x="2627"/>
        <item m="1" x="934"/>
        <item m="1" x="2579"/>
        <item m="1" x="8"/>
        <item m="1" x="291"/>
        <item m="1" x="443"/>
        <item m="1" x="22"/>
        <item m="1" x="1196"/>
        <item m="1" x="2463"/>
        <item m="1" x="430"/>
        <item m="1" x="967"/>
        <item m="1" x="1599"/>
        <item m="1" x="1380"/>
        <item m="1" x="237"/>
        <item m="1" x="720"/>
        <item m="1" x="446"/>
        <item m="1" x="1117"/>
        <item m="1" x="1395"/>
        <item m="1" x="1842"/>
        <item m="1" x="603"/>
        <item m="1" x="1668"/>
        <item m="1" x="218"/>
        <item m="1" x="1150"/>
        <item m="1" x="2062"/>
        <item m="1" x="2180"/>
        <item m="1" x="518"/>
        <item m="1" x="1170"/>
        <item m="1" x="1209"/>
        <item m="1" x="1406"/>
        <item m="1" x="2461"/>
        <item m="1" x="169"/>
        <item m="1" x="2662"/>
        <item m="1" x="1030"/>
        <item m="1" x="1605"/>
        <item m="1" x="2425"/>
        <item m="1" x="1943"/>
        <item m="1" x="2649"/>
        <item m="1" x="1205"/>
        <item m="1" x="332"/>
        <item m="1" x="360"/>
        <item m="1" x="1441"/>
        <item m="1" x="1551"/>
        <item m="1" x="2405"/>
        <item m="1" x="1371"/>
        <item m="1" x="1992"/>
        <item m="1" x="2397"/>
        <item m="1" x="2761"/>
        <item m="1" x="1453"/>
        <item m="1" x="2131"/>
        <item m="1" x="593"/>
        <item m="1" x="1171"/>
        <item m="1" x="926"/>
        <item m="1" x="68"/>
        <item m="1" x="1029"/>
        <item m="1" x="1415"/>
        <item m="1" x="1803"/>
        <item m="1" x="2704"/>
        <item m="1" x="1080"/>
        <item m="1" x="984"/>
        <item m="1" x="1306"/>
        <item m="1" x="1895"/>
        <item m="1" x="825"/>
        <item m="1" x="533"/>
        <item m="1" x="2277"/>
        <item m="1" x="771"/>
        <item m="1" x="675"/>
        <item m="1" x="1677"/>
        <item m="1" x="2449"/>
        <item m="1" x="832"/>
        <item m="1" x="856"/>
        <item m="1" x="2031"/>
        <item m="1" x="1062"/>
        <item m="1" x="1123"/>
        <item m="1" x="1571"/>
        <item m="1" x="1955"/>
        <item m="1" x="2826"/>
        <item m="1" x="1681"/>
        <item m="1" x="96"/>
        <item m="1" x="2419"/>
        <item m="1" x="1086"/>
        <item m="1" x="175"/>
        <item m="1" x="750"/>
        <item m="1" x="2378"/>
        <item m="1" x="1039"/>
        <item m="1" x="1982"/>
        <item m="1" x="1364"/>
        <item m="1" x="2206"/>
        <item m="1" x="1361"/>
        <item m="1" x="791"/>
        <item m="1" x="1639"/>
        <item m="1" x="1606"/>
        <item m="1" x="567"/>
        <item m="1" x="636"/>
        <item m="1" x="2284"/>
        <item m="1" x="294"/>
        <item m="1" x="820"/>
        <item m="1" x="1014"/>
        <item m="1" x="806"/>
        <item m="1" x="2217"/>
        <item m="1" x="2537"/>
        <item m="1" x="983"/>
        <item m="1" x="1347"/>
        <item m="1" x="483"/>
        <item m="1" x="256"/>
        <item m="1" x="762"/>
        <item m="1" x="2775"/>
        <item m="1" x="1810"/>
        <item m="1" x="544"/>
        <item m="1" x="507"/>
        <item m="1" x="2451"/>
        <item m="1" x="1573"/>
        <item m="1" x="1470"/>
        <item m="1" x="1858"/>
        <item m="1" x="1540"/>
        <item m="1" x="1622"/>
        <item m="1" x="1087"/>
        <item m="1" x="80"/>
        <item m="1" x="990"/>
        <item m="1" x="760"/>
        <item m="1" x="900"/>
        <item m="1" x="467"/>
        <item m="1" x="24"/>
        <item m="1" x="1042"/>
        <item m="1" x="1600"/>
        <item m="1" x="1216"/>
        <item m="1" x="474"/>
        <item m="1" x="1243"/>
        <item m="1" x="826"/>
        <item m="1" x="2121"/>
        <item m="1" x="1462"/>
        <item m="1" x="290"/>
        <item m="1" x="222"/>
        <item m="1" x="1343"/>
        <item m="1" x="1763"/>
        <item m="1" x="337"/>
        <item m="1" x="1898"/>
        <item m="1" x="1187"/>
        <item m="1" x="911"/>
        <item m="1" x="1065"/>
        <item m="1" x="322"/>
        <item m="1" x="628"/>
        <item m="1" x="1460"/>
        <item m="1" x="297"/>
        <item m="1" x="2530"/>
        <item m="1" x="1370"/>
        <item m="1" x="401"/>
        <item m="1" x="2606"/>
        <item m="1" x="1833"/>
        <item m="1" x="1733"/>
        <item m="1" x="2503"/>
        <item m="1" x="210"/>
        <item m="1" x="2824"/>
        <item m="1" x="1525"/>
        <item m="1" x="2437"/>
        <item m="1" x="2852"/>
        <item m="1" x="1912"/>
        <item m="1" x="445"/>
        <item m="1" x="2393"/>
        <item m="1" x="2793"/>
        <item m="1" x="1778"/>
        <item m="1" x="2791"/>
        <item m="1" x="2107"/>
        <item m="1" x="1928"/>
        <item m="1" x="907"/>
        <item m="1" x="1168"/>
        <item m="1" x="1003"/>
        <item m="1" x="2321"/>
        <item m="1" x="2350"/>
        <item m="1" x="566"/>
        <item m="1" x="347"/>
        <item m="1" x="1391"/>
        <item m="1" x="2046"/>
        <item m="1" x="43"/>
        <item m="1" x="1457"/>
        <item m="1" x="2677"/>
        <item m="1" x="1538"/>
        <item m="1" x="1341"/>
        <item m="1" x="2310"/>
        <item m="1" x="1853"/>
        <item m="1" x="1517"/>
        <item m="1" x="1529"/>
        <item m="1" x="875"/>
        <item m="1" x="920"/>
        <item m="1" x="940"/>
        <item m="1" x="1426"/>
        <item m="1" x="2808"/>
        <item m="1" x="2729"/>
        <item m="1" x="787"/>
        <item m="1" x="1781"/>
        <item m="1" x="341"/>
        <item m="1" x="660"/>
        <item m="1" x="1433"/>
        <item m="1" x="1624"/>
        <item m="1" x="1445"/>
        <item m="1" x="1474"/>
        <item m="1" x="687"/>
        <item m="1" x="98"/>
        <item m="1" x="1376"/>
        <item m="1" x="755"/>
        <item m="1" x="944"/>
        <item m="1" x="1152"/>
        <item m="1" x="1819"/>
        <item m="1" x="436"/>
        <item m="1" x="166"/>
        <item x="2"/>
        <item m="1" x="130"/>
        <item m="1" x="458"/>
        <item m="1" x="1053"/>
        <item m="1" x="1411"/>
        <item m="1" x="905"/>
        <item m="1" x="1349"/>
        <item m="1" x="749"/>
        <item m="1" x="84"/>
        <item m="1" x="100"/>
        <item m="1" x="709"/>
        <item m="1" x="2759"/>
        <item m="1" x="2006"/>
        <item m="1" x="2402"/>
        <item m="1" x="491"/>
        <item m="1" x="442"/>
        <item m="1" x="105"/>
        <item m="1" x="119"/>
        <item m="1" x="311"/>
        <item m="1" x="1179"/>
        <item m="1" x="2546"/>
        <item m="1" x="1562"/>
        <item m="1" x="283"/>
        <item m="1" x="2840"/>
        <item m="1" x="1046"/>
        <item m="1" x="1988"/>
        <item m="1" x="1252"/>
        <item m="1" x="1993"/>
        <item m="1" x="2618"/>
        <item m="1" x="1320"/>
        <item m="1" x="1875"/>
        <item m="1" x="355"/>
        <item m="1" x="2322"/>
        <item m="1" x="1902"/>
        <item m="1" x="1303"/>
        <item m="1" x="2607"/>
        <item m="1" x="581"/>
        <item m="1" x="2349"/>
        <item m="1" x="2485"/>
        <item m="1" x="364"/>
        <item m="1" x="488"/>
        <item m="1" x="242"/>
        <item m="1" x="123"/>
        <item m="1" x="1192"/>
        <item m="1" x="292"/>
        <item m="1" x="2609"/>
        <item m="1" x="821"/>
        <item m="1" x="1375"/>
        <item m="1" x="336"/>
        <item m="1" x="2048"/>
        <item m="1" x="1664"/>
        <item m="1" x="198"/>
        <item m="1" x="190"/>
        <item m="1" x="23"/>
        <item m="1" x="668"/>
        <item m="1" x="2369"/>
        <item m="1" x="2386"/>
        <item m="1" x="542"/>
        <item m="1" x="1645"/>
        <item m="1" x="2260"/>
        <item m="1" x="1610"/>
        <item m="1" x="2169"/>
        <item m="1" x="2481"/>
        <item m="1" x="532"/>
        <item m="1" x="1501"/>
        <item m="1" x="977"/>
        <item m="1" x="2398"/>
        <item m="1" x="2795"/>
        <item m="1" x="1533"/>
        <item m="1" x="1289"/>
        <item m="1" x="2663"/>
        <item m="1" x="887"/>
        <item m="1" x="438"/>
        <item m="1" x="859"/>
        <item m="1" x="1028"/>
        <item m="1" x="2129"/>
        <item m="1" x="377"/>
        <item m="1" x="1010"/>
        <item m="1" x="2816"/>
        <item m="1" x="2554"/>
        <item m="1" x="673"/>
        <item m="1" x="2000"/>
        <item m="1" x="717"/>
        <item m="1" x="988"/>
        <item m="1" x="2737"/>
        <item m="1" x="1951"/>
        <item m="1" x="2249"/>
        <item m="1" x="746"/>
        <item m="1" x="1360"/>
        <item m="1" x="862"/>
        <item m="1" x="321"/>
        <item m="1" x="725"/>
        <item m="1" x="1537"/>
        <item m="1" x="1583"/>
        <item m="1" x="427"/>
        <item m="1" x="480"/>
        <item m="1" x="2750"/>
        <item m="1" x="1575"/>
        <item m="1" x="1960"/>
        <item m="1" x="1911"/>
        <item m="1" x="359"/>
        <item m="1" x="2642"/>
        <item m="1" x="1765"/>
        <item m="1" x="1712"/>
        <item m="1" x="1862"/>
        <item m="1" x="2558"/>
        <item m="1" x="318"/>
        <item m="1" x="838"/>
        <item m="1" x="1210"/>
        <item m="1" x="828"/>
        <item m="1" x="1022"/>
        <item m="1" x="609"/>
        <item m="1" x="381"/>
        <item m="1" x="2740"/>
        <item m="1" x="1945"/>
        <item m="1" x="1984"/>
        <item m="1" x="766"/>
        <item m="1" x="1089"/>
        <item m="1" x="2821"/>
        <item m="1" x="1147"/>
        <item m="1" x="1002"/>
        <item m="1" x="968"/>
        <item m="1" x="254"/>
        <item m="1" x="2177"/>
        <item m="1" x="2674"/>
        <item m="1" x="1272"/>
        <item m="1" x="942"/>
        <item m="1" x="2847"/>
        <item m="1" x="2529"/>
        <item m="1" x="2274"/>
        <item m="1" x="460"/>
        <item m="1" x="277"/>
        <item m="1" x="1989"/>
        <item m="1" x="2519"/>
        <item m="1" x="697"/>
        <item m="1" x="2308"/>
        <item m="1" x="1247"/>
        <item m="1" x="929"/>
        <item m="1" x="51"/>
        <item m="1" x="864"/>
        <item m="1" x="539"/>
        <item m="1" x="794"/>
        <item m="1" x="927"/>
        <item m="1" x="1228"/>
        <item m="1" x="2012"/>
        <item m="1" x="1418"/>
        <item m="1" x="1867"/>
        <item m="1" x="818"/>
        <item m="1" x="52"/>
        <item m="1" x="409"/>
        <item m="1" x="1849"/>
        <item m="1" x="249"/>
        <item m="1" x="624"/>
        <item m="1" x="160"/>
        <item m="1" x="333"/>
        <item m="1" x="2792"/>
        <item m="1" x="708"/>
        <item m="1" x="2145"/>
        <item m="1" x="2143"/>
        <item m="1" x="1580"/>
        <item m="1" x="602"/>
        <item m="1" x="568"/>
        <item m="1" x="27"/>
        <item m="1" x="78"/>
        <item m="1" x="2495"/>
        <item m="1" x="1226"/>
        <item m="1" x="1532"/>
        <item m="1" x="780"/>
        <item m="1" x="612"/>
        <item m="1" x="2829"/>
        <item m="1" x="822"/>
        <item m="1" x="2332"/>
        <item m="1" x="729"/>
        <item m="1" x="1056"/>
        <item m="1" x="2281"/>
        <item m="1" x="623"/>
        <item m="1" x="2317"/>
        <item m="1" x="2300"/>
        <item m="1" x="2624"/>
        <item m="1" x="244"/>
        <item m="1" x="1255"/>
        <item m="1" x="2196"/>
        <item m="1" x="637"/>
        <item m="1" x="2693"/>
        <item m="1" x="1565"/>
        <item m="1" x="570"/>
        <item m="1" x="1301"/>
        <item m="1" x="580"/>
        <item m="1" x="466"/>
        <item m="1" x="2019"/>
        <item m="1" x="1530"/>
        <item m="1" x="571"/>
        <item m="1" x="2578"/>
        <item m="1" x="2309"/>
        <item m="1" x="1091"/>
        <item m="1" x="2232"/>
        <item m="1" x="1424"/>
        <item m="1" x="1362"/>
        <item m="1" x="1935"/>
        <item m="1" x="2619"/>
        <item m="1" x="12"/>
        <item m="1" x="1535"/>
        <item m="1" x="1314"/>
        <item m="1" x="2679"/>
        <item m="1" x="2621"/>
        <item m="1" x="2021"/>
        <item m="1" x="1840"/>
        <item m="1" x="340"/>
        <item m="1" x="253"/>
        <item m="1" x="2039"/>
        <item m="1" x="234"/>
        <item m="1" x="411"/>
        <item m="1" x="2052"/>
        <item m="1" x="1162"/>
        <item m="1" x="11"/>
        <item m="1" x="2837"/>
        <item m="1" x="1673"/>
        <item m="1" x="2515"/>
        <item m="1" x="640"/>
        <item m="1" x="1729"/>
        <item m="1" x="2692"/>
        <item m="1" x="1111"/>
        <item m="1" x="2038"/>
        <item m="1" x="397"/>
        <item m="1" x="2136"/>
        <item m="1" x="789"/>
        <item m="1" x="971"/>
        <item m="1" x="2248"/>
        <item m="1" x="2698"/>
        <item m="1" x="685"/>
        <item m="1" x="2043"/>
        <item m="1" x="1690"/>
        <item m="1" x="2367"/>
        <item m="1" x="2770"/>
        <item m="1" x="1627"/>
        <item m="1" x="2140"/>
        <item m="1" x="2734"/>
        <item m="1" x="2456"/>
        <item m="1" x="2458"/>
        <item x="7"/>
        <item m="1" x="2800"/>
        <item m="1" x="1657"/>
        <item m="1" x="2506"/>
        <item m="1" x="230"/>
        <item m="1" x="1238"/>
        <item m="1" x="262"/>
        <item m="1" x="843"/>
        <item m="1" x="1745"/>
        <item m="1" x="2266"/>
        <item m="1" x="274"/>
        <item m="1" x="2024"/>
        <item m="1" x="2111"/>
        <item x="6"/>
        <item m="1" x="686"/>
        <item m="1" x="560"/>
        <item m="1" x="730"/>
        <item m="1" x="1180"/>
        <item m="1" x="405"/>
        <item m="1" x="1688"/>
        <item m="1" x="2262"/>
        <item m="1" x="1475"/>
        <item m="1" x="1559"/>
        <item m="1" x="2575"/>
        <item m="1" x="109"/>
        <item m="1" x="2818"/>
        <item m="1" x="1584"/>
        <item m="1" x="1423"/>
        <item m="1" x="395"/>
        <item m="1" x="196"/>
        <item m="1" x="265"/>
        <item m="1" x="954"/>
        <item m="1" x="2194"/>
        <item m="1" x="591"/>
        <item m="1" x="1421"/>
        <item m="1" x="2633"/>
        <item m="1" x="858"/>
        <item m="1" x="1158"/>
        <item m="1" x="737"/>
        <item m="1" x="2460"/>
        <item m="1" x="2403"/>
        <item m="1" x="2045"/>
        <item m="1" x="1619"/>
        <item m="1" x="1160"/>
        <item m="1" x="1215"/>
        <item m="1" x="188"/>
        <item m="1" x="350"/>
        <item m="1" x="1629"/>
        <item m="1" x="1726"/>
        <item m="1" x="385"/>
        <item m="1" x="1202"/>
        <item m="1" x="272"/>
        <item m="1" x="731"/>
        <item m="1" x="1983"/>
        <item m="1" x="2228"/>
        <item m="1" x="699"/>
        <item m="1" x="1312"/>
        <item m="1" x="463"/>
        <item m="1" x="1480"/>
        <item m="1" x="513"/>
        <item m="1" x="2234"/>
        <item m="1" x="726"/>
        <item m="1" x="2807"/>
        <item m="1" x="124"/>
        <item m="1" x="979"/>
        <item m="1" x="2732"/>
        <item m="1" x="1787"/>
        <item m="1" x="1543"/>
        <item m="1" x="2588"/>
        <item m="1" x="2125"/>
        <item m="1" x="1293"/>
        <item m="1" x="1430"/>
        <item m="1" x="125"/>
        <item m="1" x="2245"/>
        <item m="1" x="1766"/>
        <item m="1" x="2801"/>
        <item m="1" x="556"/>
        <item m="1" x="227"/>
        <item m="1" x="300"/>
        <item m="1" x="2429"/>
        <item m="1" x="108"/>
        <item m="1" x="2784"/>
        <item m="1" x="408"/>
        <item m="1" x="2803"/>
        <item m="1" x="1717"/>
        <item m="1" x="618"/>
        <item m="1" x="2132"/>
        <item m="1" x="2484"/>
        <item m="1" x="177"/>
        <item m="1" x="2010"/>
        <item m="1" x="999"/>
        <item m="1" x="874"/>
        <item m="1" x="2809"/>
        <item m="1" x="1449"/>
        <item m="1" x="2508"/>
        <item m="1" x="1941"/>
        <item m="1" x="367"/>
        <item m="1" x="1325"/>
        <item m="1" x="2510"/>
        <item m="1" x="1804"/>
        <item m="1" x="1485"/>
        <item m="1" x="1570"/>
        <item m="1" x="2074"/>
        <item m="1" x="2290"/>
        <item m="1" x="19"/>
        <item m="1" x="82"/>
        <item m="1" x="2833"/>
        <item m="1" x="1783"/>
        <item m="1" x="2285"/>
        <item m="1" x="2528"/>
        <item m="1" x="1261"/>
        <item m="1" x="1544"/>
        <item m="1" x="2820"/>
        <item m="1" x="1607"/>
        <item m="1" x="535"/>
        <item m="1" x="412"/>
        <item m="1" x="342"/>
        <item m="1" x="162"/>
        <item m="1" x="1377"/>
        <item m="1" x="1701"/>
        <item m="1" x="63"/>
        <item m="1" x="1706"/>
        <item m="1" x="888"/>
        <item m="1" x="128"/>
        <item m="1" x="798"/>
        <item m="1" x="1887"/>
        <item m="1" x="74"/>
        <item m="1" x="2533"/>
        <item m="1" x="2435"/>
        <item m="1" x="2620"/>
        <item m="1" x="1102"/>
        <item m="1" x="2628"/>
        <item m="1" x="1329"/>
        <item m="1" x="2165"/>
        <item m="1" x="2708"/>
        <item m="1" x="1436"/>
        <item m="1" x="2428"/>
        <item m="1" x="2268"/>
        <item m="1" x="972"/>
        <item m="1" x="1484"/>
        <item m="1" x="666"/>
        <item x="1"/>
        <item m="1" x="2541"/>
        <item m="1" x="951"/>
        <item m="1" x="1049"/>
        <item m="1" x="1553"/>
        <item m="1" x="2785"/>
        <item m="1" x="2758"/>
        <item m="1" x="1770"/>
        <item m="1" x="2208"/>
        <item m="1" x="183"/>
        <item m="1" x="961"/>
        <item m="1" x="65"/>
        <item m="1" x="2514"/>
        <item m="1" x="2197"/>
        <item m="1" x="2082"/>
        <item m="1" x="2638"/>
        <item m="1" x="1230"/>
        <item m="1" x="702"/>
        <item m="1" x="1149"/>
        <item m="1" x="2464"/>
        <item m="1" x="1137"/>
        <item m="1" x="287"/>
        <item m="1" x="2106"/>
        <item m="1" x="1541"/>
        <item m="1" x="2023"/>
        <item m="1" x="1379"/>
        <item m="1" x="2064"/>
        <item m="1" x="2070"/>
        <item m="1" x="2486"/>
        <item m="1" x="37"/>
        <item m="1" x="1971"/>
        <item m="1" x="1298"/>
        <item m="1" x="985"/>
        <item m="1" x="402"/>
        <item m="1" x="1507"/>
        <item m="1" x="417"/>
        <item m="1" x="71"/>
        <item m="1" x="1059"/>
        <item m="1" x="200"/>
        <item m="1" x="2497"/>
        <item m="1" x="60"/>
        <item m="1" x="2212"/>
        <item m="1" x="2473"/>
        <item m="1" x="1676"/>
        <item m="1" x="852"/>
        <item m="1" x="1269"/>
        <item m="1" x="631"/>
        <item m="1" x="1834"/>
        <item m="1" x="1146"/>
        <item m="1" x="2843"/>
        <item m="1" x="2097"/>
        <item m="1" x="1870"/>
        <item m="1" x="2086"/>
        <item m="1" x="2315"/>
        <item m="1" x="554"/>
        <item m="1" x="310"/>
        <item m="1" x="2316"/>
        <item m="1" x="2067"/>
        <item m="1" x="326"/>
        <item m="1" x="2370"/>
        <item m="1" x="2335"/>
        <item m="1" x="2222"/>
        <item m="1" x="1106"/>
        <item m="1" x="238"/>
        <item m="1" x="1823"/>
        <item m="1" x="1981"/>
        <item m="1" x="1101"/>
        <item m="1" x="605"/>
        <item m="1" x="1569"/>
        <item m="1" x="1675"/>
        <item m="1" x="982"/>
        <item m="1" x="939"/>
        <item m="1" x="893"/>
        <item m="1" x="338"/>
        <item m="1" x="9"/>
        <item m="1" x="2573"/>
        <item m="1" x="1463"/>
        <item m="1" x="2113"/>
        <item m="1" x="1172"/>
        <item m="1" x="1653"/>
        <item m="1" x="2446"/>
        <item m="1" x="1516"/>
        <item m="1" x="2686"/>
        <item m="1" x="279"/>
        <item m="1" x="597"/>
        <item m="1" x="1721"/>
        <item m="1" x="922"/>
        <item m="1" x="1446"/>
        <item m="1" x="2080"/>
        <item m="1" x="470"/>
        <item m="1" x="1934"/>
        <item m="1" x="2576"/>
        <item m="1" x="1458"/>
        <item m="1" x="1502"/>
        <item m="1" x="426"/>
        <item m="1" x="154"/>
        <item m="1" x="2548"/>
        <item m="1" x="2027"/>
        <item m="1" x="2240"/>
        <item m="1" x="1134"/>
        <item m="1" x="724"/>
        <item m="1" x="2172"/>
        <item m="1" x="2059"/>
        <item m="1" x="1998"/>
        <item m="1" x="352"/>
        <item m="1" x="50"/>
        <item m="1" x="2543"/>
        <item m="1" x="26"/>
        <item m="1" x="1832"/>
        <item m="1" x="947"/>
        <item m="1" x="2571"/>
        <item m="1" x="1604"/>
        <item m="1" x="1572"/>
        <item m="1" x="1555"/>
        <item m="1" x="527"/>
        <item m="1" x="2482"/>
        <item m="1" x="1381"/>
        <item m="1" x="1331"/>
        <item m="1" x="2518"/>
        <item m="1" x="2623"/>
        <item m="1" x="2205"/>
        <item m="1" x="620"/>
        <item m="1" x="2512"/>
        <item m="1" x="2166"/>
        <item m="1" x="414"/>
        <item m="1" x="2849"/>
        <item m="1" x="1764"/>
        <item m="1" x="1270"/>
        <item m="1" x="2104"/>
        <item m="1" x="2765"/>
        <item m="1" x="2599"/>
        <item m="1" x="328"/>
        <item m="1" x="1805"/>
        <item m="1" x="835"/>
        <item m="1" x="2242"/>
        <item m="1" x="1427"/>
        <item m="1" x="2511"/>
        <item m="1" x="1903"/>
        <item m="1" x="1307"/>
        <item m="1" x="1977"/>
        <item m="1" x="45"/>
        <item m="1" x="1099"/>
        <item m="1" x="34"/>
        <item m="1" x="2207"/>
        <item m="1" x="693"/>
        <item m="1" x="2175"/>
        <item m="1" x="1227"/>
        <item m="1" x="2851"/>
        <item m="1" x="1294"/>
        <item m="1" x="2387"/>
        <item m="1" x="520"/>
        <item m="1" x="2063"/>
        <item m="1" x="2468"/>
        <item m="1" x="616"/>
        <item m="1" x="251"/>
        <item m="1" x="252"/>
        <item m="1" x="1245"/>
        <item m="1" x="2188"/>
        <item m="1" x="2326"/>
        <item m="1" x="1203"/>
        <item m="1" x="1365"/>
        <item m="1" x="1545"/>
        <item m="1" x="363"/>
        <item m="1" x="2702"/>
        <item m="1" x="224"/>
        <item m="1" x="1082"/>
        <item m="1" x="2699"/>
        <item m="1" x="1476"/>
        <item m="1" x="1166"/>
        <item m="1" x="2636"/>
        <item m="1" x="2214"/>
        <item m="1" x="1417"/>
        <item m="1" x="420"/>
        <item m="1" x="1184"/>
        <item m="1" x="761"/>
        <item m="1" x="2466"/>
        <item m="1" x="1519"/>
        <item m="1" x="2626"/>
        <item m="1" x="2684"/>
        <item m="1" x="1761"/>
        <item m="1" x="1752"/>
        <item m="1" x="2431"/>
        <item m="1" x="1410"/>
        <item m="1" x="440"/>
        <item m="1" x="1852"/>
        <item m="1" x="147"/>
        <item m="1" x="2596"/>
        <item m="1" x="1373"/>
        <item m="1" x="456"/>
        <item m="1" x="1511"/>
        <item m="1" x="2029"/>
        <item m="1" x="943"/>
        <item m="1" x="2581"/>
        <item m="1" x="2404"/>
        <item m="1" x="2850"/>
        <item m="1" x="1882"/>
        <item m="1" x="2263"/>
        <item m="1" x="57"/>
        <item m="1" x="1837"/>
        <item m="1" x="2054"/>
        <item m="1" x="804"/>
        <item m="1" x="1103"/>
        <item m="1" x="659"/>
        <item m="1" x="1133"/>
        <item m="1" x="2008"/>
        <item m="1" x="1045"/>
        <item m="1" x="1486"/>
        <item m="1" x="1749"/>
        <item m="1" x="1479"/>
        <item m="1" x="2301"/>
        <item m="1" x="576"/>
        <item m="1" x="1279"/>
        <item m="1" x="2075"/>
        <item m="1" x="201"/>
        <item m="1" x="2641"/>
        <item m="1" x="28"/>
        <item m="1" x="2781"/>
        <item m="1" x="1275"/>
        <item m="1" x="2110"/>
        <item m="1" x="2327"/>
        <item m="1" x="2009"/>
        <item m="1" x="2189"/>
        <item m="1" x="1826"/>
        <item m="1" x="1896"/>
        <item m="1" x="2720"/>
        <item m="1" x="1874"/>
        <item m="1" x="2137"/>
        <item m="1" x="1128"/>
        <item m="1" x="2760"/>
        <item m="1" x="1917"/>
        <item m="1" x="1288"/>
        <item m="1" x="912"/>
        <item m="1" x="245"/>
        <item m="1" x="1120"/>
        <item m="1" x="796"/>
        <item m="1" x="2790"/>
        <item m="1" x="2597"/>
        <item m="1" x="152"/>
        <item m="1" x="2329"/>
        <item m="1" x="1287"/>
        <item m="1" x="243"/>
        <item m="1" x="2150"/>
        <item m="1" x="506"/>
        <item m="1" x="1144"/>
        <item m="1" x="2500"/>
        <item m="1" x="2053"/>
        <item m="1" x="1119"/>
        <item m="1" x="1965"/>
        <item m="1" x="1505"/>
        <item m="1" x="1589"/>
        <item m="1" x="1356"/>
        <item m="1" x="431"/>
        <item m="1" x="2028"/>
        <item m="1" x="2601"/>
        <item m="1" x="1597"/>
        <item m="1" x="1856"/>
        <item m="1" x="435"/>
        <item m="1" x="906"/>
        <item m="1" x="382"/>
        <item m="1" x="834"/>
        <item m="1" x="2764"/>
        <item m="1" x="1914"/>
        <item m="1" x="69"/>
        <item m="1" x="759"/>
        <item m="1" x="1968"/>
        <item m="1" x="213"/>
        <item m="1" x="368"/>
        <item m="1" x="55"/>
        <item m="1" x="2630"/>
        <item m="1" x="545"/>
        <item m="1" x="157"/>
        <item m="1" x="2535"/>
        <item m="1" x="710"/>
        <item m="1" x="2631"/>
        <item m="1" x="1591"/>
        <item m="1" x="2547"/>
        <item m="1" x="295"/>
        <item m="1" x="773"/>
        <item m="1" x="129"/>
        <item m="1" x="1193"/>
        <item m="1" x="1299"/>
        <item m="1" x="419"/>
        <item m="1" x="1957"/>
        <item m="1" x="1640"/>
        <item m="1" x="662"/>
        <item m="1" x="1197"/>
        <item m="1" x="1901"/>
        <item m="1" x="267"/>
        <item m="1" x="941"/>
        <item m="1" x="1520"/>
        <item m="1" x="1713"/>
        <item m="1" x="1050"/>
        <item m="1" x="319"/>
        <item m="1" x="2360"/>
        <item m="1" x="2294"/>
        <item m="1" x="447"/>
        <item m="1" x="2834"/>
        <item m="1" x="48"/>
        <item m="1" x="61"/>
        <item m="1" x="1754"/>
        <item m="1" x="2492"/>
        <item m="1" x="1844"/>
        <item m="1" x="1213"/>
        <item m="1" x="2534"/>
        <item m="1" x="349"/>
        <item m="1" x="1514"/>
        <item m="1" x="1105"/>
        <item m="1" x="1784"/>
        <item m="1" x="1473"/>
        <item m="1" x="1041"/>
        <item m="1" x="536"/>
        <item m="1" x="2706"/>
        <item m="1" x="1942"/>
        <item m="1" x="2531"/>
        <item m="1" x="403"/>
        <item m="1" x="589"/>
        <item m="1" x="478"/>
        <item m="1" x="1777"/>
        <item m="1" x="1878"/>
        <item m="1" x="586"/>
        <item m="1" x="2718"/>
        <item m="1" x="339"/>
        <item m="1" x="2454"/>
        <item m="1" x="2353"/>
        <item m="1" x="857"/>
        <item m="1" x="1725"/>
        <item m="1" x="2822"/>
        <item m="1" x="1005"/>
        <item m="1" x="837"/>
        <item m="1" x="2767"/>
        <item m="1" x="615"/>
        <item m="1" x="2432"/>
        <item m="1" x="1131"/>
        <item m="1" x="2830"/>
        <item m="1" x="296"/>
        <item m="1" x="72"/>
        <item m="1" x="1167"/>
        <item m="1" x="392"/>
        <item m="1" x="163"/>
        <item m="1" x="811"/>
        <item m="1" x="884"/>
        <item m="1" x="2186"/>
        <item m="1" x="170"/>
        <item m="1" x="2057"/>
        <item m="1" x="374"/>
        <item m="1" x="551"/>
        <item m="1" x="1923"/>
        <item m="1" x="1615"/>
        <item m="1" x="2354"/>
        <item m="1" x="1477"/>
        <item m="1" x="2629"/>
        <item m="1" x="2237"/>
        <item m="1" x="2582"/>
        <item m="1" x="1274"/>
        <item m="1" x="2682"/>
        <item m="1" x="1437"/>
        <item m="1" x="1892"/>
        <item m="1" x="2567"/>
        <item m="1" x="1698"/>
        <item m="1" x="2787"/>
        <item m="1" x="1400"/>
        <item m="1" x="713"/>
        <item m="1" x="1389"/>
        <item m="1" x="477"/>
        <item m="1" x="2476"/>
        <item m="1" x="2250"/>
        <item m="1" x="373"/>
        <item m="1" x="317"/>
        <item m="1" x="2779"/>
        <item m="1" x="722"/>
        <item m="1" x="2340"/>
        <item m="1" x="1660"/>
        <item m="1" x="712"/>
        <item m="1" x="1527"/>
        <item m="1" x="596"/>
        <item m="1" x="2780"/>
        <item m="1" x="1063"/>
        <item m="1" x="2183"/>
        <item m="1" x="1720"/>
        <item m="1" x="1478"/>
        <item m="1" x="156"/>
        <item m="1" x="868"/>
        <item m="1" x="2739"/>
        <item m="1" x="111"/>
        <item m="1" x="2377"/>
        <item m="1" x="541"/>
        <item m="1" x="966"/>
        <item m="1" x="309"/>
        <item m="1" x="1338"/>
        <item m="1" x="1999"/>
        <item m="1" x="1815"/>
        <item m="1" x="604"/>
        <item m="1" x="2323"/>
        <item m="1" x="2472"/>
        <item m="1" x="2235"/>
        <item m="1" x="2741"/>
        <item m="1" x="2333"/>
        <item m="1" x="164"/>
        <item m="1" x="1277"/>
        <item m="1" x="2412"/>
        <item m="1" x="1057"/>
        <item m="1" x="2192"/>
        <item m="1" x="1925"/>
        <item m="1" x="106"/>
        <item m="1" x="226"/>
        <item m="1" x="1322"/>
        <item m="1" x="2363"/>
        <item m="1" x="104"/>
        <item m="1" x="2410"/>
        <item m="1" x="1963"/>
        <item m="1" x="517"/>
        <item m="1" x="1108"/>
        <item m="1" x="1339"/>
        <item m="1" x="1920"/>
        <item m="1" x="1542"/>
        <item m="1" x="860"/>
        <item m="1" x="2666"/>
        <item m="1" x="2319"/>
        <item m="1" x="1636"/>
        <item m="1" x="882"/>
        <item m="1" x="716"/>
        <item m="1" x="1566"/>
        <item m="1" x="2345"/>
        <item m="1" x="2295"/>
        <item m="1" x="2493"/>
        <item m="1" x="1602"/>
        <item m="1" x="2594"/>
        <item m="1" x="2227"/>
        <item m="1" x="384"/>
        <item m="1" x="2049"/>
        <item m="1" x="1234"/>
        <item m="1" x="2324"/>
        <item m="1" x="1447"/>
        <item m="1" x="2811"/>
        <item m="1" x="617"/>
        <item m="1" x="1237"/>
        <item m="1" x="1808"/>
        <item m="1" x="221"/>
        <item m="1" x="894"/>
        <item m="1" x="1077"/>
        <item m="1" x="2202"/>
        <item m="1" x="2130"/>
        <item m="1" x="1136"/>
        <item m="1" x="2124"/>
        <item m="1" x="2118"/>
        <item m="1" x="2777"/>
        <item m="1" x="365"/>
        <item m="1" x="1905"/>
        <item m="1" x="1891"/>
        <item m="1" x="805"/>
        <item m="1" x="2672"/>
        <item m="1" x="135"/>
        <item m="1" x="1285"/>
        <item m="1" x="958"/>
        <item m="1" x="2255"/>
        <item m="1" x="1239"/>
        <item m="1" x="2717"/>
        <item m="1" x="870"/>
        <item m="1" x="288"/>
        <item m="1" x="422"/>
        <item m="1" x="361"/>
        <item m="1" x="960"/>
        <item m="1" x="1000"/>
        <item m="1" x="2612"/>
        <item m="1" x="1431"/>
        <item m="1" x="903"/>
        <item m="1" x="2635"/>
        <item m="1" x="2441"/>
        <item m="1" x="565"/>
        <item m="1" x="2225"/>
        <item m="1" x="1139"/>
        <item m="1" x="908"/>
        <item m="1" x="303"/>
        <item m="1" x="1585"/>
        <item m="1" x="31"/>
        <item m="1" x="987"/>
        <item m="1" x="2695"/>
        <item m="1" x="646"/>
        <item m="1" x="1510"/>
        <item m="1" x="1667"/>
        <item m="1" x="17"/>
        <item m="1" x="41"/>
        <item m="1" x="2752"/>
        <item m="1" x="1304"/>
        <item m="1" x="2566"/>
        <item m="1" x="2710"/>
        <item m="1" x="122"/>
        <item m="1" x="1492"/>
        <item m="1" x="1757"/>
        <item m="1" x="974"/>
        <item m="1" x="976"/>
        <item m="1" x="1283"/>
        <item m="1" x="77"/>
        <item m="1" x="913"/>
        <item m="1" x="1173"/>
        <item m="1" x="459"/>
        <item m="1" x="747"/>
        <item m="1" x="1382"/>
        <item m="1" x="484"/>
        <item m="1" x="2016"/>
        <item m="1" x="1096"/>
        <item m="1" x="2743"/>
        <item m="1" x="2676"/>
        <item m="1" x="1723"/>
        <item m="1" x="99"/>
        <item m="1" x="817"/>
        <item m="1" x="1871"/>
        <item m="1" x="1308"/>
        <item m="1" x="58"/>
        <item m="1" x="809"/>
        <item m="1" x="113"/>
        <item m="1" x="1711"/>
        <item m="1" x="1073"/>
        <item m="1" x="2639"/>
        <item m="1" x="2680"/>
        <item m="1" x="1670"/>
        <item m="1" x="439"/>
        <item m="1" x="1609"/>
        <item m="1" x="677"/>
        <item m="1" x="2069"/>
        <item m="1" x="2241"/>
        <item m="1" x="1110"/>
        <item m="1" x="1949"/>
        <item m="1" x="861"/>
        <item m="1" x="1482"/>
        <item m="1" x="1221"/>
        <item m="1" x="855"/>
        <item m="1" x="118"/>
        <item m="1" x="1355"/>
        <item m="1" x="2687"/>
        <item m="1" x="1060"/>
        <item m="1" x="394"/>
        <item m="1" x="1738"/>
        <item m="1" x="2489"/>
        <item m="1" x="2527"/>
        <item m="1" x="953"/>
        <item m="1" x="2499"/>
        <item m="1" x="2665"/>
        <item m="1" x="1155"/>
        <item m="1" x="1769"/>
        <item m="1" x="85"/>
        <item m="1" x="64"/>
        <item m="1" x="1775"/>
        <item m="1" x="314"/>
        <item m="1" x="485"/>
        <item m="1" x="2564"/>
        <item m="1" x="387"/>
        <item m="1" x="329"/>
        <item m="1" x="266"/>
        <item m="1" x="192"/>
        <item m="1" x="247"/>
        <item m="1" x="1578"/>
        <item m="1" x="1703"/>
        <item m="1" x="892"/>
        <item m="1" x="1780"/>
        <item m="1" x="1027"/>
        <item m="1" x="448"/>
        <item m="1" x="1442"/>
        <item m="1" x="866"/>
        <item m="1" x="1074"/>
        <item m="1" x="2728"/>
        <item m="1" x="2383"/>
        <item m="1" x="2650"/>
        <item m="1" x="1061"/>
        <item m="1" x="2187"/>
        <item m="1" x="778"/>
        <item m="1" x="2747"/>
        <item m="1" x="1043"/>
        <item m="1" x="1972"/>
        <item m="1" x="1015"/>
        <item m="1" x="521"/>
        <item m="1" x="1884"/>
        <item m="1" x="376"/>
        <item m="1" x="490"/>
        <item m="1" x="2640"/>
        <item m="1" x="2797"/>
        <item m="1" x="2084"/>
        <item m="1" x="2334"/>
        <item m="1" x="2238"/>
        <item m="1" x="1793"/>
        <item m="1" x="1612"/>
        <item m="1" x="388"/>
        <item m="1" x="495"/>
        <item m="1" x="1630"/>
        <item m="1" x="2341"/>
        <item m="1" x="2144"/>
        <item m="1" x="582"/>
        <item m="1" x="678"/>
        <item m="1" x="627"/>
        <item m="1" x="250"/>
        <item m="1" x="1595"/>
        <item m="1" x="876"/>
        <item m="1" x="1829"/>
        <item m="1" x="146"/>
        <item m="1" x="2181"/>
        <item m="1" x="2068"/>
        <item m="1" x="42"/>
        <item m="1" x="1491"/>
        <item m="1" x="2096"/>
        <item m="1" x="1632"/>
        <item m="1" x="1034"/>
        <item m="1" x="543"/>
        <item m="1" x="305"/>
        <item m="1" x="1900"/>
        <item m="1" x="400"/>
        <item m="1" x="398"/>
        <item m="1" x="945"/>
        <item m="1" x="534"/>
        <item m="1" x="1185"/>
        <item m="1" x="1863"/>
        <item m="1" x="1383"/>
        <item m="1" x="2475"/>
        <item m="1" x="674"/>
        <item m="1" x="1273"/>
        <item m="1" x="896"/>
        <item m="1" x="1906"/>
        <item m="1" x="2105"/>
        <item m="1" x="1940"/>
        <item m="1" x="1438"/>
        <item m="1" x="2416"/>
        <item m="1" x="2325"/>
        <item m="1" x="2342"/>
        <item m="1" x="1996"/>
        <item m="1" x="739"/>
        <item m="1" x="504"/>
        <item m="1" x="752"/>
        <item m="1" x="1358"/>
        <item m="1" x="763"/>
        <item m="1" x="978"/>
        <item m="1" x="865"/>
        <item m="1" x="174"/>
        <item m="1" x="955"/>
        <item m="1" x="1009"/>
        <item m="1" x="1962"/>
        <item m="1" x="2586"/>
        <item m="1" x="214"/>
        <item m="1" x="1684"/>
        <item m="1" x="588"/>
        <item m="1" x="1601"/>
        <item m="1" x="797"/>
        <item m="1" x="503"/>
        <item m="1" x="29"/>
        <item m="1" x="1498"/>
        <item m="1" x="1169"/>
        <item m="1" x="2400"/>
        <item m="1" x="1363"/>
        <item m="1" x="428"/>
        <item m="1" x="1704"/>
        <item m="1" x="25"/>
        <item m="1" x="1869"/>
        <item m="1" x="1759"/>
        <item m="1" x="158"/>
        <item m="1" x="223"/>
        <item m="1" x="1618"/>
        <item m="1" x="2224"/>
        <item m="1" x="2198"/>
        <item m="1" x="276"/>
        <item m="1" x="803"/>
        <item m="1" x="2158"/>
        <item m="1" x="2122"/>
        <item m="1" x="706"/>
        <item m="1" x="184"/>
        <item m="1" x="280"/>
        <item m="1" x="707"/>
        <item m="1" x="997"/>
        <item m="1" x="1625"/>
        <item m="1" x="1692"/>
        <item m="1" x="770"/>
        <item m="1" x="2465"/>
        <item m="1" x="986"/>
        <item m="1" x="836"/>
        <item m="1" x="70"/>
        <item m="1" x="1496"/>
        <item m="1" x="18"/>
        <item m="1" x="1054"/>
        <item m="1" x="2848"/>
        <item m="1" x="2272"/>
        <item m="1" x="992"/>
        <item m="1" x="1686"/>
        <item m="1" x="306"/>
        <item m="1" x="980"/>
        <item m="1" x="2501"/>
        <item m="1" x="1915"/>
        <item m="1" x="919"/>
        <item m="1" x="35"/>
        <item m="1" x="2182"/>
        <item m="1" x="688"/>
        <item m="1" x="2572"/>
        <item m="1" x="36"/>
        <item m="1" x="1154"/>
        <item m="1" x="1866"/>
        <item m="1" x="1658"/>
        <item m="1" x="2538"/>
        <item m="1" x="203"/>
        <item m="1" x="2215"/>
        <item m="1" x="1978"/>
        <item m="1" x="391"/>
        <item m="1" x="1973"/>
        <item m="1" x="1499"/>
        <item m="1" x="1747"/>
        <item m="1" x="1952"/>
        <item m="1" x="1177"/>
        <item m="1" x="1240"/>
        <item m="1" x="2042"/>
        <item m="1" x="1198"/>
        <item m="1" x="1333"/>
        <item m="1" x="2424"/>
        <item m="1" x="308"/>
        <item m="1" x="1313"/>
        <item m="1" x="2660"/>
        <item m="1" x="334"/>
        <item m="1" x="1148"/>
        <item m="1" x="2119"/>
        <item m="1" x="2841"/>
        <item m="1" x="2244"/>
        <item m="1" x="2312"/>
        <item m="1" x="1719"/>
        <item m="1" x="641"/>
        <item m="1" x="500"/>
        <item m="1" x="512"/>
        <item m="1" x="2109"/>
        <item m="1" x="802"/>
        <item m="1" x="552"/>
        <item m="1" x="600"/>
        <item m="1" x="2802"/>
        <item m="1" x="229"/>
        <item m="1" x="1581"/>
        <item m="1" x="2587"/>
        <item m="1" x="1348"/>
        <item m="1" x="1966"/>
        <item m="1" x="155"/>
        <item m="1" x="1919"/>
        <item m="1" x="1066"/>
        <item m="1" x="2670"/>
        <item m="1" x="1021"/>
        <item m="1" x="2257"/>
        <item m="1" x="756"/>
        <item m="1" x="1256"/>
        <item m="1" x="642"/>
        <item m="1" x="2731"/>
        <item m="1" x="1232"/>
        <item m="1" x="1471"/>
        <item m="1" x="819"/>
        <item m="1" x="792"/>
        <item m="1" x="1088"/>
        <item m="1" x="2613"/>
        <item m="1" x="1183"/>
        <item m="1" x="21"/>
        <item m="1" x="902"/>
        <item m="1" x="1344"/>
        <item m="1" x="2267"/>
        <item m="1" x="2716"/>
        <item m="1" x="369"/>
        <item m="1" x="1888"/>
        <item m="1" x="2735"/>
        <item m="1" x="1817"/>
        <item m="1" x="1820"/>
        <item m="1" x="2376"/>
        <item m="1" x="1020"/>
        <item m="1" x="2160"/>
        <item m="1" x="473"/>
        <item m="1" x="1809"/>
        <item m="1" x="421"/>
        <item m="1" x="2827"/>
        <item m="1" x="1334"/>
        <item m="1" x="1526"/>
        <item m="1" x="2243"/>
        <item m="1" x="1268"/>
        <item m="1" x="781"/>
        <item m="1" x="1114"/>
        <item m="1" x="1621"/>
        <item m="1" x="2351"/>
        <item m="1" x="842"/>
        <item m="1" x="1854"/>
        <item m="1" x="407"/>
        <item m="1" x="1217"/>
        <item m="1" x="1561"/>
        <item m="1" x="2545"/>
        <item m="1" x="1528"/>
        <item m="1" x="1204"/>
        <item m="1" x="2101"/>
        <item m="1" x="2292"/>
        <item m="1" x="1603"/>
        <item m="1" x="696"/>
        <item m="1" x="1503"/>
        <item m="1" x="2347"/>
        <item m="1" x="2480"/>
        <item m="1" x="186"/>
        <item m="1" x="1309"/>
        <item m="1" x="1052"/>
        <item m="1" x="557"/>
        <item m="1" x="1714"/>
        <item m="1" x="690"/>
        <item m="1" x="320"/>
        <item m="1" x="1302"/>
        <item m="1" x="1739"/>
        <item m="1" x="1753"/>
        <item m="1" x="1388"/>
        <item m="1" x="2320"/>
        <item m="1" x="651"/>
        <item m="1" x="614"/>
        <item m="1" x="1818"/>
        <item m="1" x="2754"/>
        <item m="1" x="1461"/>
        <item m="1" x="899"/>
        <item m="1" x="2659"/>
        <item m="1" x="2819"/>
        <item m="1" x="33"/>
        <item m="1" x="1576"/>
        <item m="1" x="2368"/>
        <item m="1" x="239"/>
        <item m="1" x="647"/>
        <item m="1" x="1095"/>
        <item m="1" x="1328"/>
        <item m="1" x="816"/>
        <item m="1" x="2142"/>
        <item m="1" x="1929"/>
        <item m="1" x="2092"/>
        <item m="1" x="1248"/>
        <item m="1" x="2179"/>
        <item m="1" x="670"/>
        <item m="1" x="2098"/>
        <item m="1" x="1768"/>
        <item m="1" x="1691"/>
        <item m="1" x="261"/>
        <item m="1" x="1855"/>
        <item m="1" x="1278"/>
        <item m="1" x="1450"/>
        <item m="1" x="2422"/>
        <item m="1" x="2600"/>
        <item m="1" x="2037"/>
        <item m="1" x="1958"/>
        <item m="1" x="824"/>
        <item m="1" x="281"/>
        <item m="1" x="1689"/>
        <item m="1" x="692"/>
        <item m="1" x="2646"/>
        <item m="1" x="2625"/>
        <item m="1" x="1694"/>
        <item m="1" x="2836"/>
        <item m="1" x="1161"/>
        <item m="1" x="1970"/>
        <item m="1" x="2396"/>
        <item m="1" x="1235"/>
        <item m="1" x="1944"/>
        <item m="1" x="2168"/>
        <item m="1" x="2296"/>
        <item m="1" x="362"/>
        <item m="1" x="2713"/>
        <item m="1" x="2229"/>
        <item m="1" x="1531"/>
        <item m="1" x="2568"/>
        <item m="1" x="185"/>
        <item m="1" x="2199"/>
        <item m="1" x="471"/>
        <item m="1" x="1407"/>
        <item m="1" x="66"/>
        <item m="1" x="610"/>
        <item m="1" x="669"/>
        <item m="1" x="2478"/>
        <item m="1" x="935"/>
        <item m="1" x="191"/>
        <item m="1" x="1959"/>
        <item m="1" x="1323"/>
        <item m="1" x="498"/>
        <item m="1" x="886"/>
        <item m="1" x="2254"/>
        <item m="1" x="325"/>
        <item m="1" x="1696"/>
        <item m="1" x="1938"/>
        <item m="1" x="1330"/>
        <item m="1" x="1190"/>
        <item m="1" x="2112"/>
        <item m="1" x="2494"/>
        <item m="1" x="574"/>
        <item m="1" x="1910"/>
        <item m="1" x="199"/>
        <item m="1" x="918"/>
        <item m="1" x="683"/>
        <item m="1" x="107"/>
        <item m="1" x="1487"/>
        <item m="1" x="1773"/>
        <item m="1" x="1513"/>
        <item m="1" x="1321"/>
        <item m="1" x="1425"/>
        <item m="1" x="1916"/>
        <item m="1" x="830"/>
        <item m="1" x="1649"/>
        <item m="1" x="1291"/>
        <item m="1" x="1699"/>
        <item m="1" x="2786"/>
        <item m="1" x="2756"/>
        <item m="1" x="1140"/>
        <item m="1" x="661"/>
        <item m="1" x="268"/>
        <item m="1" x="1315"/>
        <item m="1" x="94"/>
        <item m="1" x="1094"/>
        <item m="1" x="2730"/>
        <item m="1" x="1018"/>
        <item m="1" x="1948"/>
        <item m="1" x="601"/>
        <item m="1" x="1939"/>
        <item m="1" x="1311"/>
        <item m="1" x="633"/>
        <item m="1" x="248"/>
        <item m="1" x="20"/>
        <item m="1" x="1697"/>
        <item m="1" x="1035"/>
        <item m="1" x="1756"/>
        <item m="1" x="1186"/>
        <item m="1" x="1577"/>
        <item m="1" x="2276"/>
        <item m="1" x="2555"/>
        <item m="1" x="390"/>
        <item m="1" x="2549"/>
        <item m="1" x="2536"/>
        <item m="1" x="2442"/>
        <item m="1" x="62"/>
        <item m="1" x="486"/>
        <item m="1" x="2502"/>
        <item m="1" x="2414"/>
        <item m="1" x="150"/>
        <item m="1" x="1241"/>
        <item m="1" x="1345"/>
        <item m="1" x="1414"/>
        <item m="1" x="1392"/>
        <item m="1" x="2768"/>
        <item m="1" x="522"/>
        <item m="1" x="643"/>
        <item m="1" x="2523"/>
        <item m="1" x="1024"/>
        <item m="1" x="981"/>
        <item m="1" x="2584"/>
        <item m="1" x="2060"/>
        <item m="1" x="1019"/>
        <item m="1" x="2220"/>
        <item m="1" x="2751"/>
        <item m="1" x="531"/>
        <item m="1" x="714"/>
        <item m="1" x="1693"/>
        <item m="1" x="2344"/>
        <item m="1" x="2604"/>
        <item m="1" x="2778"/>
        <item m="1" x="2388"/>
        <item m="1" x="2223"/>
        <item m="1" x="1419"/>
        <item m="1" x="585"/>
        <item m="1" x="2178"/>
        <item m="1" x="2152"/>
        <item m="1" x="1051"/>
        <item m="1" x="1825"/>
        <item m="1" x="404"/>
        <item m="1" x="2654"/>
        <item m="1" x="1843"/>
        <item m="1" x="1732"/>
        <item m="1" x="464"/>
        <item m="1" x="1715"/>
        <item m="1" x="1554"/>
        <item m="1" x="1420"/>
        <item m="1" x="2371"/>
        <item m="1" x="948"/>
        <item m="1" x="2516"/>
        <item m="1" x="1416"/>
        <item m="1" x="1223"/>
        <item m="1" x="151"/>
        <item m="1" x="801"/>
        <item m="1" x="1222"/>
        <item m="1" x="2560"/>
        <item m="1" x="148"/>
        <item m="1" x="1666"/>
        <item m="1" x="793"/>
        <item m="1" x="703"/>
        <item m="1" x="890"/>
        <item m="1" x="1750"/>
        <item m="1" x="1785"/>
        <item m="1" x="1813"/>
        <item m="1" x="476"/>
        <item m="1" x="998"/>
        <item m="1" x="946"/>
        <item m="1" x="2487"/>
        <item m="1" x="2291"/>
        <item m="1" x="241"/>
        <item m="1" x="172"/>
        <item m="1" x="914"/>
        <item m="1" x="1191"/>
        <item m="1" x="1353"/>
        <item m="1" x="2171"/>
        <item m="1" x="743"/>
        <item m="1" x="304"/>
        <item m="1" x="1662"/>
        <item m="1" x="40"/>
        <item m="1" x="1262"/>
        <item m="1" x="1643"/>
        <item m="1" x="1802"/>
        <item m="1" x="451"/>
        <item m="1" x="1931"/>
        <item m="1" x="546"/>
        <item m="1" x="563"/>
        <item m="1" x="2447"/>
        <item m="1" x="1731"/>
        <item m="1" x="786"/>
        <item m="1" x="348"/>
        <item m="1" x="2311"/>
        <item m="1" x="2498"/>
        <item m="1" x="16"/>
        <item m="1" x="2433"/>
        <item m="1" x="2430"/>
        <item m="1" x="728"/>
        <item m="1" x="441"/>
        <item m="1" x="2678"/>
        <item m="1" x="744"/>
        <item m="1" x="1801"/>
        <item m="1" x="2804"/>
        <item m="1" x="2632"/>
        <item m="1" x="1975"/>
        <item m="1" x="2273"/>
        <item m="1" x="1384"/>
        <item m="1" x="1488"/>
        <item m="1" x="1495"/>
        <item m="1" x="2287"/>
        <item m="1" x="1055"/>
        <item m="1" x="204"/>
        <item m="1" x="2407"/>
        <item m="1" x="2608"/>
        <item m="1" x="1654"/>
        <item m="1" x="2753"/>
        <item m="1" x="2226"/>
        <item m="1" x="622"/>
        <item m="1" x="957"/>
        <item m="1" x="378"/>
        <item m="1" x="1879"/>
        <item m="1" x="1265"/>
        <item m="1" x="2664"/>
        <item m="1" x="259"/>
        <item m="1" x="1129"/>
        <item m="1" x="2020"/>
        <item m="1" x="559"/>
        <item m="1" x="1669"/>
        <item x="0"/>
        <item x="5"/>
        <item m="1" x="2259"/>
        <item m="1" x="989"/>
        <item m="1" x="735"/>
        <item m="1" x="658"/>
        <item m="1" x="1980"/>
        <item m="1" x="1316"/>
        <item m="1" x="2605"/>
        <item m="1" x="1078"/>
        <item m="1" x="932"/>
        <item m="1" x="1635"/>
        <item m="1" x="2095"/>
        <item m="1" x="2540"/>
        <item m="1" x="2264"/>
        <item m="1" x="829"/>
        <item m="1" x="1229"/>
        <item m="1" x="2035"/>
        <item m="1" x="1098"/>
        <item m="1" x="1710"/>
        <item m="1" x="1661"/>
        <item m="1" x="2275"/>
        <item m="1" x="1295"/>
        <item m="1" x="1641"/>
        <item m="1" x="1991"/>
        <item m="1" x="753"/>
        <item m="1" x="2094"/>
        <item m="1" x="2521"/>
        <item m="1" x="1189"/>
        <item m="1" x="924"/>
        <item m="1" x="2634"/>
        <item m="1" x="2645"/>
        <item m="1" x="88"/>
        <item m="1" x="904"/>
        <item m="1" x="2490"/>
        <item m="1" x="639"/>
        <item m="1" x="2644"/>
        <item m="1" x="2796"/>
        <item m="1" x="2373"/>
        <item m="1" x="193"/>
        <item m="1" x="1742"/>
        <item m="1" x="578"/>
        <item m="1" x="1596"/>
        <item m="1" x="1064"/>
        <item m="1" x="2283"/>
        <item m="1" x="1885"/>
        <item m="1" x="1439"/>
        <item m="1" x="453"/>
        <item m="1" x="2307"/>
        <item m="1" x="1469"/>
        <item m="1" x="1521"/>
        <item m="1" x="1153"/>
        <item m="1" x="187"/>
        <item m="1" x="1100"/>
        <item m="1" x="910"/>
        <item m="1" x="2439"/>
        <item m="1" x="282"/>
        <item m="1" x="2302"/>
        <item m="1" x="14"/>
        <item m="1" x="2471"/>
        <item m="1" x="493"/>
        <item m="1" x="2366"/>
        <item m="1" x="1574"/>
        <item m="1" x="2748"/>
        <item m="1" x="393"/>
        <item m="1" x="519"/>
        <item m="1" x="764"/>
        <item m="1" x="1857"/>
        <item m="1" x="2375"/>
        <item m="1" x="217"/>
        <item m="1" x="1398"/>
        <item m="1" x="2669"/>
        <item m="1" x="1483"/>
        <item m="1" x="205"/>
        <item m="1" x="2297"/>
        <item m="1" x="461"/>
        <item m="1" x="921"/>
        <item m="1" x="2845"/>
        <item m="1" x="2391"/>
        <item m="1" x="777"/>
        <item m="1" x="718"/>
        <item m="1" x="2190"/>
        <item m="1" x="2733"/>
        <item m="1" x="1730"/>
        <item m="1" x="2755"/>
        <item m="1" x="452"/>
        <item m="1" x="406"/>
        <item m="1" x="2723"/>
        <item m="1" x="1033"/>
        <item m="1" x="1638"/>
        <item m="1" x="779"/>
        <item m="1" x="2774"/>
        <item m="1" x="2823"/>
        <item m="1" x="2261"/>
        <item m="1" x="1281"/>
        <item m="1" x="2147"/>
        <item m="1" x="2712"/>
        <item m="1" x="2011"/>
        <item m="1" x="2246"/>
        <item m="1" x="1327"/>
        <item m="1" x="2561"/>
        <item m="1" x="502"/>
        <item m="1" x="2103"/>
        <item m="1" x="1986"/>
        <item m="1" x="481"/>
        <item m="1" x="1351"/>
        <item m="1" x="1386"/>
        <item m="1" x="2384"/>
        <item m="1" x="1724"/>
        <item m="1" x="529"/>
        <item m="1" x="795"/>
        <item m="1" x="2146"/>
        <item m="1" x="2313"/>
        <item m="1" x="1011"/>
        <item m="1" x="2093"/>
        <item m="1" x="2589"/>
        <item m="1" x="1776"/>
        <item m="1" x="700"/>
        <item m="1" x="2003"/>
        <item m="1" x="372"/>
        <item m="1" x="1092"/>
        <item m="1" x="1200"/>
        <item m="1" x="2346"/>
        <item m="1" x="1918"/>
        <item m="1" x="30"/>
        <item m="1" x="879"/>
        <item m="1" x="930"/>
        <item m="1" x="56"/>
        <item m="1" x="1814"/>
        <item m="1" x="444"/>
        <item m="1" x="1967"/>
        <item m="1" x="1017"/>
        <item m="1" x="973"/>
        <item m="1" x="775"/>
        <item m="1" x="1455"/>
        <item m="1" x="1405"/>
        <item m="1" x="2583"/>
        <item m="1" x="2683"/>
        <item m="1" x="358"/>
        <item m="1" x="1072"/>
        <item m="1" x="1847"/>
        <item m="1" x="2185"/>
        <item m="1" x="1318"/>
        <item m="1" x="1207"/>
        <item m="1" x="396"/>
        <item m="1" x="278"/>
        <item m="1" x="2015"/>
        <item m="1" x="2157"/>
        <item m="1" x="1409"/>
        <item m="1" x="1359"/>
        <item m="1" x="594"/>
        <item m="1" x="1500"/>
        <item m="1" x="2798"/>
        <item m="1" x="2615"/>
        <item m="1" x="2769"/>
        <item m="1" x="2552"/>
        <item m="1" x="1142"/>
        <item m="1" x="134"/>
        <item m="1" x="1472"/>
        <item m="1" x="1644"/>
        <item m="1" x="1246"/>
        <item m="1" x="1560"/>
        <item m="1" x="1194"/>
        <item m="1" x="2304"/>
        <item m="1" x="1432"/>
        <item m="1" x="1954"/>
        <item m="1" x="2348"/>
        <item m="1" x="2479"/>
        <item m="1" x="2123"/>
        <item m="1" x="95"/>
        <item m="1" x="1489"/>
        <item m="1" x="1674"/>
        <item m="1" x="1130"/>
        <item m="1" x="1549"/>
        <item m="1" x="844"/>
        <item m="1" x="2127"/>
        <item m="1" x="2570"/>
        <item m="1" x="1156"/>
        <item m="1" x="880"/>
        <item m="1" x="555"/>
        <item m="1" x="823"/>
        <item m="1" x="1672"/>
        <item m="1" x="2278"/>
        <item m="1" x="356"/>
        <item m="1" x="176"/>
        <item m="1" x="1267"/>
        <item m="1" x="302"/>
        <item m="1" x="1623"/>
        <item m="1" x="1464"/>
        <item m="1" x="2055"/>
        <item m="1" x="672"/>
        <item m="1" x="2108"/>
        <item m="1" x="2457"/>
        <item m="1" x="2379"/>
        <item m="1" x="1961"/>
        <item m="1" x="721"/>
        <item m="1" x="2213"/>
        <item m="1" x="1628"/>
        <item m="1" x="2289"/>
        <item m="1" x="2443"/>
        <item m="1" x="1317"/>
        <item m="1" x="2155"/>
        <item m="1" x="15"/>
        <item m="1" x="2141"/>
        <item m="1" x="2051"/>
        <item m="1" x="950"/>
        <item m="1" x="1946"/>
        <item m="1" x="2592"/>
        <item m="1" x="1040"/>
        <item m="1" x="511"/>
        <item m="1" x="2590"/>
        <item m="1" x="2134"/>
        <item m="1" x="383"/>
        <item m="1" x="1758"/>
        <item m="1" x="1452"/>
        <item m="1" x="2303"/>
        <item m="1" x="44"/>
        <item m="1" x="524"/>
        <item m="1" x="86"/>
        <item m="1" x="2622"/>
        <item m="1" x="1850"/>
        <item m="1" x="1904"/>
        <item m="1" x="2280"/>
        <item m="1" x="46"/>
        <item m="1" x="1079"/>
        <item m="1" x="619"/>
        <item m="1" x="2539"/>
        <item m="1" x="236"/>
        <item m="1" x="2209"/>
        <item m="1" x="569"/>
        <item m="1" x="264"/>
        <item m="1" x="2298"/>
        <item m="1" x="1743"/>
        <item m="1" x="2652"/>
        <item m="1" x="933"/>
        <item m="1" x="1509"/>
        <item m="1" x="2689"/>
        <item m="1" x="2799"/>
        <item m="1" x="727"/>
        <item m="1" x="2090"/>
        <item m="1" x="1651"/>
        <item m="1" x="841"/>
        <item m="1" x="1626"/>
        <item m="1" x="757"/>
        <item m="1" x="1512"/>
        <item m="1" x="2722"/>
        <item m="1" x="2745"/>
        <item m="1" x="1907"/>
        <item m="1" x="1310"/>
        <item m="1" x="776"/>
        <item m="1" x="2736"/>
        <item m="1" x="1352"/>
        <item m="1" x="1109"/>
        <item m="1" x="1598"/>
        <item m="1" x="2293"/>
        <item m="1" x="1164"/>
        <item m="1" x="2005"/>
        <item m="1" x="2001"/>
        <item m="1" x="2553"/>
        <item m="1" x="2838"/>
        <item m="1" x="2470"/>
        <item m="1" x="1459"/>
        <item m="1" x="1671"/>
        <item m="1" x="2299"/>
        <item m="1" x="2100"/>
        <item m="1" x="2691"/>
        <item m="1" x="839"/>
        <item m="1" x="1201"/>
        <item m="1" x="2703"/>
        <item m="1" x="962"/>
        <item m="1" x="548"/>
        <item x="4"/>
        <item m="1" x="1444"/>
        <item m="1" x="501"/>
        <item m="1" x="598"/>
        <item m="1" x="335"/>
        <item m="1" x="1994"/>
        <item m="1" x="2423"/>
        <item m="1" x="2230"/>
        <item m="1" x="416"/>
        <item m="1" x="2017"/>
        <item m="1" x="1023"/>
        <item m="1" x="1508"/>
        <item m="1" x="1127"/>
        <item m="1" x="1497"/>
        <item m="1" x="1786"/>
        <item m="1" x="873"/>
        <item m="1" x="2018"/>
        <item m="1" x="1665"/>
        <item m="1" x="1219"/>
        <item m="1" x="995"/>
        <item m="1" x="694"/>
        <item m="1" x="1257"/>
        <item m="1" x="634"/>
        <item m="1" x="2210"/>
        <item m="1" x="432"/>
        <item m="1" x="380"/>
        <item m="1" x="76"/>
        <item m="1" x="209"/>
        <item m="1" x="285"/>
        <item m="1" x="1779"/>
        <item m="1" x="2073"/>
        <item m="1" x="657"/>
        <item m="1" x="2081"/>
        <item m="1" x="1305"/>
        <item m="1" x="137"/>
        <item m="1" x="1737"/>
        <item m="1" x="863"/>
        <item m="1" x="2725"/>
        <item m="1" x="2176"/>
        <item m="1" x="1894"/>
        <item m="1" x="2727"/>
        <item m="1" x="898"/>
        <item m="1" x="2417"/>
        <item m="1" x="457"/>
        <item m="1" x="1987"/>
        <item m="1" x="2580"/>
        <item m="1" x="2099"/>
        <item m="1" x="1932"/>
        <item m="1" x="1536"/>
        <item m="1" x="1231"/>
        <item m="1" x="2114"/>
        <item m="1" x="705"/>
        <item m="1" x="2817"/>
        <item m="1" x="2762"/>
        <item m="1" x="1642"/>
        <item m="1" x="1067"/>
        <item m="1" x="577"/>
        <item m="1" x="2445"/>
        <item m="1" x="799"/>
        <item m="1" x="1539"/>
        <item m="1" x="1740"/>
        <item m="1" x="284"/>
        <item m="1" x="883"/>
        <item m="1" x="1631"/>
        <item m="1" x="1031"/>
        <item m="1" x="2258"/>
        <item m="1" x="331"/>
        <item m="1" x="49"/>
        <item m="1" x="73"/>
        <item m="1" x="847"/>
        <item m="1" x="2265"/>
        <item m="1" x="1378"/>
        <item m="1" x="1969"/>
        <item m="1" x="1068"/>
        <item m="1" x="679"/>
        <item m="1" x="1523"/>
        <item m="1" x="2602"/>
        <item m="1" x="1504"/>
        <item m="1" x="1652"/>
        <item m="1" x="2700"/>
        <item m="1" x="195"/>
        <item m="1" x="2409"/>
        <item m="1" x="273"/>
        <item m="1" x="1881"/>
        <item m="1" x="1282"/>
        <item m="1" x="625"/>
        <item m="1" x="54"/>
        <item m="1" x="1515"/>
        <item m="1" x="1254"/>
        <item m="1" x="572"/>
        <item m="1" x="1397"/>
        <item m="1" x="1434"/>
        <item m="1" x="682"/>
        <item m="1" x="413"/>
        <item m="1" x="741"/>
        <item m="1" x="1876"/>
        <item m="1" x="1620"/>
        <item m="1" x="915"/>
        <item m="1" x="1908"/>
        <item m="1" x="2256"/>
        <item m="1" x="1276"/>
        <item m="1" x="2040"/>
        <item m="1" x="1782"/>
        <item m="1" x="663"/>
        <item m="1" x="13"/>
        <item m="1" x="689"/>
        <item m="1" x="2331"/>
        <item m="1" x="2071"/>
        <item m="1" x="315"/>
        <item m="1" x="758"/>
        <item m="1" x="1296"/>
        <item m="1" x="575"/>
        <item m="1" x="2395"/>
        <item m="1" x="482"/>
        <item m="1" x="167"/>
        <item m="1" x="2270"/>
        <item m="1" x="2061"/>
        <item m="1" x="2469"/>
        <item m="1" x="814"/>
        <item m="1" x="2239"/>
        <item m="1" x="665"/>
        <item m="1" x="1292"/>
        <item m="1" x="1465"/>
        <item m="1" x="1326"/>
        <item m="1" x="1680"/>
        <item m="1" x="138"/>
        <item m="1" x="509"/>
        <item m="1" x="2474"/>
        <item m="1" x="2842"/>
        <item m="1" x="2170"/>
        <item m="1" x="754"/>
        <item m="1" x="2374"/>
        <item m="1" x="141"/>
        <item m="1" x="1387"/>
        <item m="1" x="2408"/>
        <item m="1" x="2269"/>
        <item m="1" x="745"/>
        <item m="1" x="638"/>
        <item m="1" x="1121"/>
        <item m="1" x="1399"/>
        <item m="1" x="450"/>
        <item m="1" x="2286"/>
        <item m="1" x="2438"/>
        <item m="1" x="2788"/>
        <item m="1" x="768"/>
        <item m="1" x="1394"/>
        <item m="1" x="1873"/>
        <item m="1" x="812"/>
        <item m="1" x="2358"/>
        <item m="1" x="2200"/>
        <item m="1" x="1493"/>
        <item m="1" x="2440"/>
        <item m="1" x="1224"/>
        <item m="1" x="2705"/>
        <item m="1" x="1552"/>
        <item m="1" x="2714"/>
        <item m="1" x="1440"/>
        <item m="1" x="1366"/>
        <item m="1" x="2033"/>
        <item m="1" x="1456"/>
        <item m="1" x="345"/>
        <item m="1" x="1174"/>
        <item m="1" x="1774"/>
        <item m="1" x="1413"/>
        <item m="1" x="2047"/>
        <item m="1" x="1646"/>
        <item m="1" x="2361"/>
        <item m="1" x="2089"/>
        <item m="1" x="434"/>
        <item m="1" x="429"/>
        <item m="1" x="1036"/>
        <item m="1" x="656"/>
        <item m="1" x="2526"/>
        <item m="1" x="1165"/>
        <item m="1" x="2453"/>
        <item m="1" x="1771"/>
        <item m="1" x="782"/>
        <item m="1" x="1518"/>
        <item m="1" x="525"/>
        <item m="1" x="2380"/>
        <item m="1" x="1081"/>
        <item m="1" x="655"/>
        <item m="1" x="2603"/>
        <item m="1" x="2846"/>
        <item m="1" x="698"/>
        <item m="1" x="516"/>
        <item m="1" x="1058"/>
        <item m="1" x="131"/>
        <item m="1" x="767"/>
        <item m="1" x="1253"/>
        <item m="1" x="994"/>
        <item m="1" x="386"/>
        <item m="1" x="1868"/>
        <item m="1" x="1026"/>
        <item m="1" x="1550"/>
        <item m="1" x="1679"/>
        <item m="1" x="2766"/>
        <item m="1" x="2763"/>
        <item m="1" x="2434"/>
        <item m="1" x="2251"/>
        <item m="1" x="1084"/>
        <item m="1" x="2282"/>
        <item m="1" x="1401"/>
        <item m="1" x="2427"/>
        <item m="1" x="1579"/>
        <item m="1" x="2455"/>
        <item m="1" x="115"/>
        <item m="1" x="1124"/>
        <item m="1" x="1860"/>
        <item m="1" x="2614"/>
        <item m="1" x="2831"/>
        <item m="1" x="2610"/>
        <item m="1" x="2513"/>
        <item m="1" x="269"/>
        <item m="1" x="2591"/>
        <item m="1" x="178"/>
        <item m="1" x="2462"/>
        <item m="1" x="1004"/>
        <item m="1" x="2525"/>
        <item m="1" x="81"/>
        <item m="1" x="425"/>
        <item m="1" x="2520"/>
        <item m="1" x="2153"/>
        <item m="1" x="168"/>
        <item m="1" x="1214"/>
        <item m="1" x="1113"/>
        <item m="1" x="1490"/>
        <item m="1" x="664"/>
        <item m="1" x="2163"/>
        <item m="1" x="2757"/>
        <item m="1" x="2120"/>
        <item m="1" x="785"/>
        <item m="1" x="850"/>
        <item m="1" x="1006"/>
        <item m="1" x="1909"/>
        <item m="1" x="1494"/>
        <item m="1" x="2159"/>
        <item m="1" x="1263"/>
        <item m="1" x="127"/>
        <item m="1" x="867"/>
        <item m="1" x="1208"/>
        <item m="1" x="316"/>
        <item m="1" x="1047"/>
        <item m="1" x="1845"/>
        <item m="1" x="1864"/>
        <item m="1" x="630"/>
        <item m="1" x="144"/>
        <item m="1" x="232"/>
        <item m="1" x="1798"/>
        <item m="1" x="153"/>
        <item m="1" x="1614"/>
        <item m="1" x="1093"/>
        <item m="1" x="1125"/>
        <item m="1" x="1594"/>
        <item m="1" x="530"/>
        <item m="1" x="2151"/>
        <item m="1" x="1789"/>
        <item m="1" x="2115"/>
        <item m="1" x="1899"/>
        <item m="1" x="1974"/>
        <item m="1" x="584"/>
        <item m="1" x="494"/>
        <item m="1" x="2201"/>
        <item m="1" x="1145"/>
        <item m="1" x="549"/>
        <item m="1" x="2444"/>
        <item m="1" x="79"/>
        <item m="1" x="1889"/>
        <item m="1" x="1083"/>
        <item m="1" x="194"/>
        <item m="1" x="1374"/>
        <item m="1" x="1300"/>
        <item m="1" x="240"/>
        <item m="1" x="909"/>
        <item m="1" x="10"/>
        <item m="1" x="772"/>
        <item m="1" x="346"/>
        <item m="1" x="2058"/>
        <item m="1" x="114"/>
        <item m="1" x="1877"/>
        <item m="1" x="632"/>
        <item m="1" x="2551"/>
        <item m="1" x="353"/>
        <item m="1" x="472"/>
        <item m="1" x="949"/>
        <item m="1" x="528"/>
        <item m="1" x="2025"/>
        <item m="1" x="599"/>
        <item m="1" x="833"/>
        <item m="1" x="487"/>
        <item m="1" x="1797"/>
        <item m="1" x="1451"/>
        <item m="1" x="2661"/>
        <item m="1" x="91"/>
        <item m="1" x="621"/>
        <item m="1" x="2459"/>
        <item m="1" x="370"/>
        <item m="1" x="179"/>
        <item m="1" x="1683"/>
        <item m="1" x="145"/>
        <item m="1" x="1718"/>
        <item m="1" x="1930"/>
        <item m="1" x="1839"/>
        <item m="1" x="736"/>
        <item m="1" x="53"/>
        <item m="1" x="1404"/>
        <item m="1" x="1890"/>
        <item m="1" x="1403"/>
        <item m="1" x="827"/>
        <item m="1" x="2701"/>
        <item m="1" x="1824"/>
        <item m="1" x="970"/>
        <item m="1" x="515"/>
        <item m="1" x="410"/>
        <item m="1" x="2742"/>
        <item m="1" x="1342"/>
        <item m="1" x="437"/>
        <item m="1" x="538"/>
        <item m="1" x="1393"/>
        <item m="1" x="1266"/>
        <item m="1" x="684"/>
        <item m="1" x="742"/>
        <item m="1" x="499"/>
        <item m="1" x="1157"/>
        <item m="1" x="788"/>
        <item m="1" x="2219"/>
        <item m="1" x="853"/>
        <item m="1" x="2450"/>
        <item m="1" x="869"/>
        <item m="1" x="1280"/>
        <item m="1" x="1924"/>
        <item m="1" x="246"/>
        <item m="1" x="895"/>
        <item m="1" x="1044"/>
        <item m="1" x="462"/>
        <item m="1" x="654"/>
        <item m="1" x="216"/>
        <item m="1" x="1608"/>
        <item m="1" x="1412"/>
        <item m="1" x="635"/>
        <item m="1" x="2544"/>
        <item m="1" x="2673"/>
        <item m="1" x="2041"/>
        <item m="1" x="2381"/>
        <item m="1" x="2013"/>
        <item m="1" x="1408"/>
        <item m="1" x="740"/>
        <item m="1" x="1936"/>
        <item m="1" x="1249"/>
        <item m="1" x="996"/>
        <item m="1" x="2372"/>
        <item m="1" x="1396"/>
        <item m="1" x="2065"/>
        <item m="1" x="1663"/>
        <item m="1" x="1025"/>
        <item m="1" x="2595"/>
        <item m="1" x="2139"/>
        <item m="1" x="1220"/>
        <item m="1" x="1582"/>
        <item m="1" x="1178"/>
        <item m="1" x="2657"/>
        <item m="1" x="327"/>
        <item m="1" x="2162"/>
        <item m="1" x="207"/>
        <item m="1" x="849"/>
        <item m="1" x="2651"/>
        <item m="1" x="2685"/>
        <item m="1" x="964"/>
        <item m="1" x="815"/>
        <item m="1" x="1141"/>
        <item x="3"/>
        <item m="1" x="344"/>
        <item m="1" x="1332"/>
        <item m="1" x="916"/>
        <item m="1" x="650"/>
        <item m="1" x="751"/>
        <item m="1" x="357"/>
        <item m="1" x="558"/>
        <item m="1" x="1264"/>
        <item m="1" x="2611"/>
        <item m="1" x="1546"/>
        <item m="1" x="2164"/>
        <item m="1" x="608"/>
        <item m="1" x="2252"/>
        <item m="1" x="2401"/>
        <item m="1" x="1791"/>
        <item m="1" x="695"/>
        <item m="1" x="2330"/>
        <item m="1" x="1767"/>
        <item m="1" x="1236"/>
        <item m="1" x="2056"/>
        <item m="1" x="2794"/>
        <item m="1" x="2305"/>
        <item m="1" x="1211"/>
        <item m="1" x="510"/>
        <item m="1" x="1851"/>
        <item m="1" x="1324"/>
        <item m="1" x="2233"/>
        <item m="1" x="1927"/>
        <item m="1" x="1112"/>
        <item m="1" x="848"/>
        <item m="1" x="225"/>
        <item m="1" x="87"/>
        <item m="1" x="691"/>
        <item m="1" x="889"/>
        <item m="1" x="681"/>
        <item m="1" x="2688"/>
        <item m="1" x="2681"/>
        <item m="1" x="1997"/>
        <item m="1" x="2738"/>
        <item m="1" x="312"/>
        <item m="1" x="2357"/>
        <item m="1" x="653"/>
        <item m="1" x="2355"/>
        <item m="1" x="1792"/>
        <item m="1" x="2044"/>
        <item m="1" x="126"/>
        <item m="1" x="307"/>
        <item m="1" x="97"/>
        <item m="1" x="550"/>
        <item m="1" x="1151"/>
        <item m="1" x="2022"/>
        <item m="1" x="1976"/>
        <item m="1" x="1913"/>
        <item m="1" x="2421"/>
        <item m="1" x="366"/>
        <item m="1" x="2077"/>
        <item m="1" x="1369"/>
        <item m="1" x="1811"/>
        <item m="1" x="2091"/>
        <item m="1" x="1524"/>
        <item m="1" x="2772"/>
        <item m="1" x="1435"/>
        <item m="1" x="1762"/>
        <item m="1" x="937"/>
        <item m="1" x="379"/>
        <item m="1" x="231"/>
        <item m="1" x="1751"/>
        <item m="1" x="371"/>
        <item m="1" x="1872"/>
        <item m="1" x="423"/>
        <item m="1" x="1637"/>
        <item m="1" x="1357"/>
        <item m="1" x="648"/>
        <item m="1" x="2389"/>
        <item m="1" x="1816"/>
        <item m="1" x="2306"/>
        <item m="1" x="2385"/>
        <item m="1" x="1466"/>
        <item m="1" x="649"/>
        <item m="1" x="645"/>
        <item m="1" x="2116"/>
        <item m="1" x="258"/>
        <item m="1" x="2776"/>
        <item m="1" x="965"/>
        <item m="1" x="583"/>
        <item m="1" x="1075"/>
        <item m="1" x="228"/>
        <item m="1" x="189"/>
        <item m="1" x="991"/>
        <item m="1" x="1865"/>
        <item m="1" x="1454"/>
        <item m="1" x="83"/>
        <item m="1" x="676"/>
        <item m="1" x="212"/>
        <item m="1" x="2288"/>
        <item m="1" x="418"/>
        <item m="1" x="2565"/>
        <item m="1" x="1648"/>
        <item m="1" x="2436"/>
        <item m="1" x="1346"/>
        <item m="1" x="1806"/>
        <item m="1" x="2483"/>
        <item m="1" x="93"/>
        <item m="1" x="2694"/>
        <item m="1" x="2782"/>
        <item m="1" x="2211"/>
        <item m="1" x="133"/>
        <item m="1" x="993"/>
        <item m="1" x="2507"/>
        <item m="1" x="1859"/>
        <item m="1" x="505"/>
        <item m="1" x="2076"/>
        <item m="1" x="2087"/>
        <item m="1" x="1922"/>
        <item m="1" x="1794"/>
        <item m="1" x="173"/>
        <item m="1" x="2014"/>
        <item m="1" x="343"/>
        <item m="1" x="1242"/>
        <item m="1" x="606"/>
        <item m="1" x="2832"/>
        <item m="1" x="2399"/>
        <item m="1" x="715"/>
        <item m="1" x="67"/>
        <item m="1" x="2637"/>
        <item m="1" x="871"/>
        <item m="1" x="2789"/>
        <item m="1" x="547"/>
        <item m="1" x="75"/>
        <item m="1" x="2556"/>
        <item m="1" x="1522"/>
        <item m="1" x="475"/>
        <item m="1" x="293"/>
        <item m="1" x="1760"/>
        <item m="1" x="846"/>
        <item m="1" x="2828"/>
        <item m="1" x="774"/>
        <item m="1" x="1587"/>
        <item m="1" x="2585"/>
        <item m="1" x="1233"/>
        <item m="1" x="667"/>
        <item m="1" x="257"/>
        <item m="1" x="38"/>
        <item m="1" x="1290"/>
        <item m="1" x="2072"/>
        <item m="1" x="607"/>
        <item m="1" x="2542"/>
        <item m="1" x="112"/>
        <item m="1" x="2336"/>
        <item m="1" x="1132"/>
        <item m="1" x="2392"/>
        <item m="1" x="1682"/>
        <item m="1" x="1097"/>
        <item m="1" x="1116"/>
        <item m="1" x="455"/>
        <item m="1" x="537"/>
        <item m="1" x="2517"/>
        <item m="1" x="2593"/>
        <item m="1" x="2709"/>
        <item m="1" x="116"/>
        <item m="1" x="2426"/>
        <item m="1" x="733"/>
        <item m="1" x="2577"/>
        <item m="1" x="424"/>
        <item m="1" x="1611"/>
        <item m="1" x="2078"/>
        <item m="1" x="2032"/>
        <item m="1" x="1225"/>
        <item m="1" x="2418"/>
        <item m="1" x="878"/>
        <item m="1" x="1634"/>
        <item m="1" x="2707"/>
        <item m="1" x="2411"/>
        <item m="1" x="790"/>
        <item m="1" x="2359"/>
        <item m="1" x="923"/>
        <item m="1" x="872"/>
        <item m="1" x="415"/>
        <item m="1" x="1788"/>
        <item m="1" x="1337"/>
        <item m="1" x="110"/>
        <item m="1" x="2648"/>
        <item m="1" x="2174"/>
        <item m="1" x="748"/>
        <item m="1" x="159"/>
        <item m="1" x="1995"/>
        <item m="1" x="2726"/>
        <item m="1" x="1390"/>
        <item m="1" x="2504"/>
        <item m="1" x="1557"/>
        <item m="1" x="1563"/>
        <item m="1" x="1037"/>
        <item m="1" x="354"/>
        <item m="1" x="1838"/>
        <item m="1" x="1429"/>
        <item m="1" x="289"/>
        <item m="1" x="1687"/>
        <item m="1" x="845"/>
        <item m="1" x="2154"/>
        <item m="1" x="1428"/>
        <item m="1" x="1613"/>
        <item m="1" x="765"/>
        <item m="1" x="1564"/>
        <item m="1" x="1218"/>
        <item m="1" x="732"/>
        <item m="1" x="2746"/>
        <item m="1" x="2036"/>
        <item m="1" x="32"/>
        <item m="1" x="1593"/>
        <item m="1" x="1883"/>
        <item m="1" x="2218"/>
        <item m="1" x="1012"/>
        <item m="1" x="2653"/>
        <item m="1" x="1617"/>
        <item m="1" x="738"/>
        <item m="1" x="2598"/>
        <item m="1" x="465"/>
        <item m="1" x="1880"/>
        <item m="1" x="2338"/>
        <item m="1" x="969"/>
        <item m="1" x="1007"/>
        <item m="1" x="2825"/>
        <item m="1" x="215"/>
        <item m="1" x="468"/>
        <item m="1" x="47"/>
        <item m="1" x="2406"/>
        <item m="1" x="121"/>
        <item m="1" x="2390"/>
        <item m="1" x="2617"/>
        <item m="1" x="301"/>
        <item m="1" x="1586"/>
        <item m="1" x="1175"/>
        <item m="1" x="2835"/>
        <item m="1" x="1069"/>
        <item m="1" x="1076"/>
        <item m="1" x="1558"/>
        <item m="1" x="928"/>
        <item m="1" x="2744"/>
        <item m="1" x="171"/>
        <item m="1" x="652"/>
        <item m="1" x="1590"/>
        <item m="1" x="1795"/>
        <item m="1" x="831"/>
        <item m="1" x="1181"/>
        <item m="1" x="2279"/>
        <item m="1" x="2102"/>
        <item m="1" x="680"/>
        <item m="1" x="553"/>
        <item m="1" x="1985"/>
        <item m="1" x="810"/>
        <item m="1" x="389"/>
        <item m="1" x="2167"/>
        <item m="1" x="1048"/>
        <item m="1" x="1354"/>
        <item m="1" x="2815"/>
        <item m="1" x="1402"/>
        <item m="1" x="2420"/>
        <item m="1" x="2569"/>
        <item m="1" x="2656"/>
        <item m="1" x="1143"/>
        <item m="1" x="1071"/>
        <item m="1" x="1702"/>
        <item m="1" x="1176"/>
        <item m="1" x="323"/>
        <item m="1" x="271"/>
        <item m="1" x="1481"/>
        <item m="1" x="2814"/>
        <item m="1" x="1547"/>
        <item m="1" x="2066"/>
        <item m="1" x="2247"/>
        <item m="1" x="587"/>
        <item m="1" x="1990"/>
        <item m="1" x="1841"/>
        <item m="1" x="330"/>
        <item m="1" x="1135"/>
        <item m="1" x="719"/>
        <item m="1" x="103"/>
        <item m="1" x="1893"/>
        <item m="1" x="219"/>
        <item m="1" x="2126"/>
        <item m="1" x="454"/>
        <item m="1" x="769"/>
        <item m="1" x="1741"/>
        <item m="1" x="877"/>
        <item m="1" x="783"/>
        <item m="1" x="220"/>
        <item m="1" x="1138"/>
        <item m="1" x="897"/>
        <item m="1" x="2839"/>
        <item m="1" x="2810"/>
        <item m="1" x="1350"/>
        <item m="1" x="313"/>
        <item m="1" x="1926"/>
        <item m="1" x="298"/>
        <item m="1" x="449"/>
        <item m="1" x="1822"/>
        <item m="1" x="2783"/>
        <item m="1" x="165"/>
        <item m="1" x="1206"/>
        <item m="1" x="561"/>
        <item m="1" x="1199"/>
        <item m="1" x="1443"/>
        <item m="1" x="1979"/>
        <item m="1" x="734"/>
        <item m="1" x="1163"/>
        <item m="1" x="1950"/>
        <item m="1" x="1340"/>
        <item m="1" x="2721"/>
        <item m="1" x="2477"/>
        <item m="1" x="901"/>
        <item m="1" x="1678"/>
        <item m="1" x="931"/>
        <item m="1" x="2352"/>
        <item m="1" x="2253"/>
        <item m="1" x="1250"/>
        <item m="1" x="1659"/>
        <item m="1" x="1836"/>
        <item m="1" x="800"/>
        <item m="1" x="1886"/>
        <item m="1" x="2574"/>
        <item m="1" x="142"/>
        <item m="1" x="2491"/>
        <item m="1" x="263"/>
        <item m="1" x="2004"/>
        <item m="1" x="1122"/>
        <item m="1" x="592"/>
        <item m="1" x="1548"/>
        <item m="1" x="711"/>
        <item m="1" x="1830"/>
        <item m="1" x="2362"/>
        <item m="1" x="1790"/>
        <item m="1" x="1846"/>
        <item m="1" x="526"/>
        <item m="1" x="885"/>
        <item m="1" x="562"/>
        <item m="1" x="1650"/>
        <item m="1" x="2724"/>
        <item m="1" x="2195"/>
        <item m="1" x="2156"/>
        <item m="1" x="1385"/>
        <item m="1" x="1367"/>
        <item m="1" x="2026"/>
        <item m="1" x="956"/>
        <item m="1" x="2719"/>
        <item m="1" x="1921"/>
        <item m="1" x="208"/>
        <item m="1" x="324"/>
        <item m="1" x="2231"/>
        <item m="1" x="523"/>
        <item m="1" x="1090"/>
        <item m="1" x="2806"/>
        <item m="1" x="2415"/>
        <item m="1" x="917"/>
        <item m="1" x="1286"/>
        <item m="1" x="2364"/>
        <item m="1" x="2128"/>
        <item m="1" x="1588"/>
        <item m="1" x="2557"/>
        <item m="1" x="514"/>
        <item m="1" x="2184"/>
        <item m="1" x="101"/>
        <item m="1" x="1772"/>
        <item m="1" x="1716"/>
        <item m="1" x="1258"/>
        <item m="1" x="1700"/>
        <item m="1" x="1085"/>
        <item m="1" x="626"/>
        <item m="1" x="611"/>
        <item m="1" x="2532"/>
        <item m="1" x="2318"/>
        <item m="1" x="1821"/>
        <item m="1" x="182"/>
        <item m="1" x="1368"/>
        <item m="1" x="1744"/>
        <item m="1" x="2647"/>
        <item m="1" x="2149"/>
        <item m="1" x="2356"/>
        <item m="1" x="375"/>
        <item m="1" x="1182"/>
        <item m="1" x="1707"/>
        <item m="1" x="2204"/>
        <item m="1" x="1746"/>
        <item m="1" x="2616"/>
        <item m="1" x="1592"/>
        <item m="1" x="2328"/>
        <item m="1" x="508"/>
        <item m="1" x="2559"/>
        <item m="1" x="496"/>
        <item m="1" x="2050"/>
        <item m="1" x="1755"/>
        <item m="1" x="2658"/>
        <item m="1" x="1568"/>
        <item m="1" x="1727"/>
        <item m="1" x="1800"/>
        <item m="1" x="595"/>
        <item m="1" x="2191"/>
        <item m="1" x="1104"/>
        <item m="1" x="351"/>
        <item m="1" x="1835"/>
        <item m="1" x="1722"/>
        <item m="1" x="2236"/>
        <item m="1" x="807"/>
        <item m="1" x="1195"/>
        <item m="1" x="1897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name="Svc Line" axis="axisRow" compact="0" outline="0" showAll="0" defaultSubtotal="0">
      <items count="5">
        <item x="1"/>
        <item x="2"/>
        <item x="4"/>
        <item x="0"/>
        <item x="3"/>
      </items>
    </pivotField>
    <pivotField compact="0" outline="0" showAll="0" defaultSubtotal="0"/>
    <pivotField compact="0" outline="0" showAll="0" defaultSubtotal="0"/>
    <pivotField axis="axisRow" compact="0" outline="0" showAll="0" defaultSubtotal="0">
      <items count="3092">
        <item m="1" x="1948"/>
        <item m="1" x="2213"/>
        <item m="1" x="1576"/>
        <item m="1" x="549"/>
        <item m="1" x="1887"/>
        <item m="1" x="2401"/>
        <item m="1" x="822"/>
        <item m="1" x="2515"/>
        <item m="1" x="347"/>
        <item m="1" x="2628"/>
        <item m="1" x="3016"/>
        <item m="1" x="2931"/>
        <item m="1" x="1373"/>
        <item m="1" x="2810"/>
        <item m="1" x="1456"/>
        <item m="1" x="221"/>
        <item m="1" x="99"/>
        <item m="1" x="1743"/>
        <item m="1" x="1736"/>
        <item m="1" x="854"/>
        <item m="1" x="1851"/>
        <item m="1" x="1040"/>
        <item m="1" x="2851"/>
        <item m="1" x="3078"/>
        <item m="1" x="528"/>
        <item m="1" x="976"/>
        <item m="1" x="1614"/>
        <item m="1" x="2476"/>
        <item m="1" x="2969"/>
        <item m="1" x="2752"/>
        <item m="1" x="2995"/>
        <item m="1" x="2004"/>
        <item m="1" x="2950"/>
        <item m="1" x="702"/>
        <item m="1" x="1905"/>
        <item m="1" x="1191"/>
        <item m="1" x="3059"/>
        <item m="1" x="3032"/>
        <item m="1" x="649"/>
        <item m="1" x="2702"/>
        <item m="1" x="2402"/>
        <item m="1" x="2855"/>
        <item m="1" x="1339"/>
        <item m="1" x="1451"/>
        <item m="1" x="2744"/>
        <item m="1" x="2210"/>
        <item m="1" x="820"/>
        <item m="1" x="433"/>
        <item m="1" x="1793"/>
        <item m="1" x="2252"/>
        <item m="1" x="1125"/>
        <item m="1" x="756"/>
        <item m="1" x="1844"/>
        <item m="1" x="409"/>
        <item m="1" x="632"/>
        <item m="1" x="977"/>
        <item m="1" x="2913"/>
        <item m="1" x="2796"/>
        <item m="1" x="2858"/>
        <item m="1" x="1333"/>
        <item m="1" x="1177"/>
        <item m="1" x="2259"/>
        <item m="1" x="1653"/>
        <item m="1" x="2330"/>
        <item m="1" x="3044"/>
        <item m="1" x="1296"/>
        <item m="1" x="1516"/>
        <item m="1" x="2394"/>
        <item m="1" x="207"/>
        <item m="1" x="1864"/>
        <item m="1" x="72"/>
        <item m="1" x="771"/>
        <item m="1" x="1786"/>
        <item m="1" x="395"/>
        <item m="1" x="2233"/>
        <item m="1" x="243"/>
        <item m="1" x="2575"/>
        <item m="1" x="929"/>
        <item m="1" x="2169"/>
        <item m="1" x="1662"/>
        <item m="1" x="1146"/>
        <item m="1" x="1798"/>
        <item m="1" x="1704"/>
        <item m="1" x="881"/>
        <item m="1" x="1463"/>
        <item m="1" x="268"/>
        <item m="1" x="2900"/>
        <item m="1" x="1202"/>
        <item m="1" x="68"/>
        <item m="1" x="1305"/>
        <item m="1" x="1819"/>
        <item m="1" x="2667"/>
        <item m="1" x="599"/>
        <item m="1" x="995"/>
        <item m="1" x="3054"/>
        <item m="1" x="1388"/>
        <item m="1" x="867"/>
        <item m="1" x="1824"/>
        <item m="1" x="1840"/>
        <item m="1" x="1766"/>
        <item m="1" x="476"/>
        <item m="1" x="1203"/>
        <item m="1" x="2130"/>
        <item m="1" x="1121"/>
        <item m="1" x="1885"/>
        <item m="1" x="1464"/>
        <item m="1" x="332"/>
        <item m="1" x="2128"/>
        <item m="1" x="1690"/>
        <item m="1" x="202"/>
        <item m="1" x="1113"/>
        <item m="1" x="355"/>
        <item m="1" x="986"/>
        <item m="1" x="1611"/>
        <item m="1" x="289"/>
        <item m="1" x="932"/>
        <item m="1" x="1154"/>
        <item m="1" x="962"/>
        <item m="1" x="2522"/>
        <item m="1" x="280"/>
        <item m="1" x="2538"/>
        <item m="1" x="1817"/>
        <item m="1" x="312"/>
        <item m="1" x="1588"/>
        <item m="1" x="1195"/>
        <item m="1" x="264"/>
        <item m="1" x="2176"/>
        <item m="1" x="1501"/>
        <item m="1" x="1904"/>
        <item m="1" x="1182"/>
        <item m="1" x="1836"/>
        <item m="1" x="2928"/>
        <item m="1" x="546"/>
        <item m="1" x="1205"/>
        <item m="1" x="808"/>
        <item m="1" x="339"/>
        <item m="1" x="585"/>
        <item m="1" x="1732"/>
        <item m="1" x="1792"/>
        <item m="1" x="1126"/>
        <item m="1" x="1943"/>
        <item m="1" x="1496"/>
        <item m="1" x="2920"/>
        <item m="1" x="1523"/>
        <item m="1" x="155"/>
        <item m="1" x="1411"/>
        <item m="1" x="1250"/>
        <item m="1" x="1363"/>
        <item m="1" x="60"/>
        <item m="1" x="3072"/>
        <item m="1" x="2626"/>
        <item m="1" x="2311"/>
        <item m="1" x="2023"/>
        <item m="1" x="2152"/>
        <item m="1" x="2003"/>
        <item m="1" x="209"/>
        <item m="1" x="784"/>
        <item m="1" x="1712"/>
        <item m="1" x="2205"/>
        <item m="1" x="2368"/>
        <item m="1" x="1541"/>
        <item m="1" x="102"/>
        <item m="1" x="293"/>
        <item m="1" x="462"/>
        <item m="1" x="1972"/>
        <item m="1" x="1201"/>
        <item m="1" x="478"/>
        <item m="1" x="2295"/>
        <item m="1" x="1621"/>
        <item m="1" x="1685"/>
        <item m="1" x="2422"/>
        <item m="1" x="861"/>
        <item m="1" x="1410"/>
        <item m="1" x="2369"/>
        <item m="1" x="1123"/>
        <item m="1" x="282"/>
        <item m="1" x="1923"/>
        <item m="1" x="2710"/>
        <item m="1" x="2984"/>
        <item m="1" x="3083"/>
        <item m="1" x="2428"/>
        <item m="1" x="1194"/>
        <item m="1" x="258"/>
        <item m="1" x="625"/>
        <item m="1" x="1906"/>
        <item m="1" x="633"/>
        <item m="1" x="2054"/>
        <item m="1" x="1424"/>
        <item m="1" x="2684"/>
        <item m="1" x="694"/>
        <item m="1" x="1637"/>
        <item m="1" x="2643"/>
        <item m="1" x="2326"/>
        <item m="1" x="545"/>
        <item m="1" x="953"/>
        <item m="1" x="2454"/>
        <item m="1" x="926"/>
        <item m="1" x="2963"/>
        <item m="1" x="1942"/>
        <item m="1" x="2602"/>
        <item m="1" x="675"/>
        <item m="1" x="2719"/>
        <item m="1" x="2417"/>
        <item m="1" x="2416"/>
        <item m="1" x="1036"/>
        <item m="1" x="860"/>
        <item m="1" x="2301"/>
        <item m="1" x="2646"/>
        <item m="1" x="851"/>
        <item m="1" x="726"/>
        <item m="1" x="357"/>
        <item m="1" x="2792"/>
        <item m="1" x="3005"/>
        <item m="1" x="1103"/>
        <item m="1" x="300"/>
        <item m="1" x="2414"/>
        <item m="1" x="2907"/>
        <item m="1" x="1601"/>
        <item m="1" x="2959"/>
        <item m="1" x="2998"/>
        <item m="1" x="1668"/>
        <item m="1" x="2951"/>
        <item m="1" x="941"/>
        <item m="1" x="880"/>
        <item m="1" x="673"/>
        <item m="1" x="2725"/>
        <item m="1" x="1575"/>
        <item m="1" x="397"/>
        <item m="1" x="73"/>
        <item m="1" x="2673"/>
        <item m="1" x="790"/>
        <item m="1" x="439"/>
        <item m="1" x="2064"/>
        <item m="1" x="3052"/>
        <item m="1" x="1188"/>
        <item m="1" x="2391"/>
        <item m="1" x="2985"/>
        <item m="1" x="2856"/>
        <item m="1" x="2292"/>
        <item m="1" x="1242"/>
        <item m="1" x="2758"/>
        <item m="1" x="1700"/>
        <item m="1" x="304"/>
        <item m="1" x="2598"/>
        <item x="1"/>
        <item m="1" x="2593"/>
        <item m="1" x="2316"/>
        <item m="1" x="1706"/>
        <item m="1" x="1427"/>
        <item m="1" x="513"/>
        <item m="1" x="1189"/>
        <item m="1" x="297"/>
        <item m="1" x="2165"/>
        <item m="1" x="559"/>
        <item m="1" x="2067"/>
        <item m="1" x="380"/>
        <item m="1" x="2499"/>
        <item m="1" x="1801"/>
        <item m="1" x="2836"/>
        <item m="1" x="2134"/>
        <item m="1" x="1563"/>
        <item m="1" x="1196"/>
        <item m="1" x="886"/>
        <item m="1" x="2683"/>
        <item m="1" x="626"/>
        <item m="1" x="2525"/>
        <item m="1" x="2785"/>
        <item m="1" x="990"/>
        <item m="1" x="1136"/>
        <item m="1" x="3034"/>
        <item m="1" x="321"/>
        <item m="1" x="2961"/>
        <item m="1" x="1543"/>
        <item m="1" x="250"/>
        <item m="1" x="2177"/>
        <item m="1" x="1119"/>
        <item m="1" x="1514"/>
        <item m="1" x="770"/>
        <item m="1" x="2983"/>
        <item m="1" x="1379"/>
        <item m="1" x="1820"/>
        <item m="1" x="1408"/>
        <item m="1" x="2226"/>
        <item m="1" x="2464"/>
        <item m="1" x="2620"/>
        <item m="1" x="1149"/>
        <item m="1" x="2237"/>
        <item m="1" x="2005"/>
        <item m="1" x="1448"/>
        <item m="1" x="998"/>
        <item m="1" x="233"/>
        <item m="1" x="579"/>
        <item m="1" x="234"/>
        <item m="1" x="2753"/>
        <item m="1" x="3076"/>
        <item m="1" x="2246"/>
        <item m="1" x="479"/>
        <item m="1" x="495"/>
        <item m="1" x="531"/>
        <item m="1" x="914"/>
        <item m="1" x="2287"/>
        <item m="1" x="2694"/>
        <item m="1" x="2696"/>
        <item m="1" x="2697"/>
        <item m="1" x="548"/>
        <item m="1" x="1046"/>
        <item m="1" x="1843"/>
        <item m="1" x="1708"/>
        <item m="1" x="324"/>
        <item m="1" x="2480"/>
        <item m="1" x="1953"/>
        <item m="1" x="2793"/>
        <item m="1" x="2663"/>
        <item m="1" x="2392"/>
        <item m="1" x="1057"/>
        <item m="1" x="2155"/>
        <item m="1" x="194"/>
        <item m="1" x="556"/>
        <item m="1" x="1527"/>
        <item m="1" x="1965"/>
        <item m="1" x="2277"/>
        <item m="1" x="2767"/>
        <item m="1" x="894"/>
        <item m="1" x="2012"/>
        <item m="1" x="2650"/>
        <item m="1" x="2008"/>
        <item m="1" x="1995"/>
        <item m="1" x="195"/>
        <item m="1" x="759"/>
        <item m="1" x="424"/>
        <item m="1" x="417"/>
        <item m="1" x="757"/>
        <item m="1" x="1449"/>
        <item m="1" x="2632"/>
        <item m="1" x="113"/>
        <item m="1" x="695"/>
        <item m="1" x="2939"/>
        <item m="1" x="317"/>
        <item m="1" x="465"/>
        <item m="1" x="1064"/>
        <item m="1" x="2179"/>
        <item m="1" x="3008"/>
        <item m="1" x="381"/>
        <item m="1" x="1183"/>
        <item m="1" x="187"/>
        <item m="1" x="112"/>
        <item m="1" x="3060"/>
        <item m="1" x="744"/>
        <item m="1" x="2777"/>
        <item m="1" x="776"/>
        <item m="1" x="572"/>
        <item m="1" x="238"/>
        <item m="1" x="1640"/>
        <item m="1" x="3022"/>
        <item m="1" x="1679"/>
        <item m="1" x="2612"/>
        <item m="1" x="1825"/>
        <item m="1" x="2020"/>
        <item m="1" x="473"/>
        <item m="1" x="2597"/>
        <item m="1" x="2268"/>
        <item m="1" x="550"/>
        <item m="1" x="231"/>
        <item m="1" x="1184"/>
        <item m="1" x="1313"/>
        <item m="1" x="1090"/>
        <item m="1" x="371"/>
        <item m="1" x="1404"/>
        <item m="1" x="1958"/>
        <item m="1" x="1869"/>
        <item m="1" x="1116"/>
        <item m="1" x="2915"/>
        <item m="1" x="2161"/>
        <item m="1" x="1855"/>
        <item m="1" x="1147"/>
        <item m="1" x="2886"/>
        <item m="1" x="2718"/>
        <item m="1" x="1444"/>
        <item m="1" x="1163"/>
        <item m="1" x="1343"/>
        <item m="1" x="2501"/>
        <item m="1" x="1661"/>
        <item m="1" x="685"/>
        <item m="1" x="1391"/>
        <item m="1" x="2502"/>
        <item m="1" x="2069"/>
        <item m="1" x="151"/>
        <item m="1" x="2512"/>
        <item m="1" x="945"/>
        <item m="1" x="442"/>
        <item m="1" x="2906"/>
        <item m="1" x="130"/>
        <item m="1" x="1455"/>
        <item m="1" x="681"/>
        <item m="1" x="2358"/>
        <item m="1" x="181"/>
        <item m="1" x="692"/>
        <item m="1" x="1542"/>
        <item m="1" x="2850"/>
        <item m="1" x="3062"/>
        <item m="1" x="376"/>
        <item m="1" x="2220"/>
        <item m="1" x="428"/>
        <item m="1" x="2685"/>
        <item m="1" x="1780"/>
        <item m="1" x="1727"/>
        <item m="1" x="9"/>
        <item m="1" x="2779"/>
        <item m="1" x="2038"/>
        <item m="1" x="41"/>
        <item m="1" x="83"/>
        <item m="1" x="1244"/>
        <item m="1" x="1375"/>
        <item m="1" x="859"/>
        <item m="1" x="2953"/>
        <item m="1" x="2419"/>
        <item m="1" x="1667"/>
        <item m="1" x="1876"/>
        <item m="1" x="2755"/>
        <item m="1" x="2024"/>
        <item m="1" x="1967"/>
        <item m="1" x="2202"/>
        <item m="1" x="158"/>
        <item m="1" x="1705"/>
        <item m="1" x="147"/>
        <item m="1" x="2971"/>
        <item m="1" x="948"/>
        <item m="1" x="489"/>
        <item m="1" x="1856"/>
        <item m="1" x="2798"/>
        <item m="1" x="2477"/>
        <item m="1" x="2145"/>
        <item m="1" x="2472"/>
        <item m="1" x="2653"/>
        <item m="1" x="1088"/>
        <item m="1" x="2457"/>
        <item m="1" x="1270"/>
        <item m="1" x="2343"/>
        <item m="1" x="1963"/>
        <item m="1" x="1733"/>
        <item m="1" x="1810"/>
        <item m="1" x="261"/>
        <item m="1" x="2249"/>
        <item m="1" x="1106"/>
        <item m="1" x="384"/>
        <item m="1" x="1397"/>
        <item m="1" x="1540"/>
        <item m="1" x="190"/>
        <item m="1" x="1917"/>
        <item m="1" x="616"/>
        <item m="1" x="1301"/>
        <item m="1" x="674"/>
        <item m="1" x="2723"/>
        <item m="1" x="2822"/>
        <item m="1" x="2050"/>
        <item m="1" x="2695"/>
        <item m="1" x="2257"/>
        <item m="1" x="954"/>
        <item m="1" x="1431"/>
        <item m="1" x="2857"/>
        <item m="1" x="2813"/>
        <item m="1" x="1012"/>
        <item m="1" x="80"/>
        <item m="1" x="2671"/>
        <item m="1" x="2016"/>
        <item m="1" x="1573"/>
        <item m="1" x="2505"/>
        <item m="1" x="352"/>
        <item m="1" x="2550"/>
        <item m="1" x="212"/>
        <item m="1" x="2101"/>
        <item m="1" x="2173"/>
        <item m="1" x="1452"/>
        <item m="1" x="3082"/>
        <item m="1" x="1910"/>
        <item m="1" x="1071"/>
        <item m="1" x="819"/>
        <item m="1" x="1520"/>
        <item m="1" x="2219"/>
        <item m="1" x="2223"/>
        <item m="1" x="208"/>
        <item m="1" x="752"/>
        <item m="1" x="2231"/>
        <item m="1" x="2086"/>
        <item m="1" x="2768"/>
        <item m="1" x="2492"/>
        <item m="1" x="303"/>
        <item m="1" x="1334"/>
        <item m="1" x="2978"/>
        <item m="1" x="199"/>
        <item m="1" x="2826"/>
        <item m="1" x="3075"/>
        <item m="1" x="2453"/>
        <item m="1" x="2830"/>
        <item m="1" x="223"/>
        <item m="1" x="593"/>
        <item m="1" x="1749"/>
        <item m="1" x="1645"/>
        <item m="1" x="2933"/>
        <item m="1" x="2494"/>
        <item m="1" x="2225"/>
        <item m="1" x="2864"/>
        <item m="1" x="1858"/>
        <item m="1" x="1674"/>
        <item m="1" x="1153"/>
        <item m="1" x="2224"/>
        <item m="1" x="311"/>
        <item m="1" x="875"/>
        <item m="1" x="3055"/>
        <item m="1" x="2281"/>
        <item m="1" x="1278"/>
        <item m="1" x="1994"/>
        <item m="1" x="1717"/>
        <item m="1" x="159"/>
        <item m="1" x="612"/>
        <item m="1" x="1467"/>
        <item m="1" x="2229"/>
        <item m="1" x="2433"/>
        <item m="1" x="105"/>
        <item m="1" x="331"/>
        <item m="1" x="1084"/>
        <item m="1" x="507"/>
        <item m="1" x="493"/>
        <item m="1" x="1356"/>
        <item m="1" x="615"/>
        <item m="1" x="2412"/>
        <item m="1" x="2523"/>
        <item m="1" x="2749"/>
        <item m="1" x="583"/>
        <item m="1" x="237"/>
        <item m="1" x="143"/>
        <item m="1" x="2384"/>
        <item m="1" x="1978"/>
        <item m="1" x="539"/>
        <item m="1" x="1962"/>
        <item m="1" x="288"/>
        <item m="1" x="1504"/>
        <item m="1" x="1746"/>
        <item m="1" x="2036"/>
        <item m="1" x="1758"/>
        <item m="1" x="429"/>
        <item m="1" x="116"/>
        <item m="1" x="2147"/>
        <item m="1" x="758"/>
        <item m="1" x="2603"/>
        <item m="1" x="2925"/>
        <item m="1" x="2740"/>
        <item m="1" x="650"/>
        <item m="1" x="1740"/>
        <item m="1" x="2042"/>
        <item m="1" x="1297"/>
        <item m="1" x="944"/>
        <item m="1" x="2310"/>
        <item m="1" x="1311"/>
        <item m="1" x="589"/>
        <item m="1" x="1776"/>
        <item m="1" x="1359"/>
        <item m="1" x="2250"/>
        <item m="1" x="262"/>
        <item m="1" x="319"/>
        <item m="1" x="1282"/>
        <item m="1" x="2495"/>
        <item m="1" x="1095"/>
        <item m="1" x="2833"/>
        <item m="1" x="294"/>
        <item m="1" x="2160"/>
        <item m="1" x="2811"/>
        <item m="1" x="2000"/>
        <item m="1" x="1018"/>
        <item m="1" x="909"/>
        <item m="1" x="316"/>
        <item m="1" x="739"/>
        <item m="1" x="2228"/>
        <item m="1" x="305"/>
        <item m="1" x="928"/>
        <item m="1" x="2901"/>
        <item m="1" x="2153"/>
        <item m="1" x="1750"/>
        <item m="1" x="1922"/>
        <item m="1" x="943"/>
        <item m="1" x="1367"/>
        <item m="1" x="1091"/>
        <item m="1" x="1931"/>
        <item m="1" x="2073"/>
        <item m="1" x="1692"/>
        <item m="1" x="3018"/>
        <item m="1" x="1930"/>
        <item m="1" x="2737"/>
        <item m="1" x="1835"/>
        <item m="1" x="434"/>
        <item m="1" x="1031"/>
        <item m="1" x="1636"/>
        <item m="1" x="2469"/>
        <item m="1" x="275"/>
        <item m="1" x="627"/>
        <item m="1" x="949"/>
        <item m="1" x="2207"/>
        <item m="1" x="2122"/>
        <item m="1" x="2244"/>
        <item m="1" x="1236"/>
        <item m="1" x="2543"/>
        <item m="1" x="1494"/>
        <item m="1" x="191"/>
        <item m="1" x="1052"/>
        <item m="1" x="1845"/>
        <item m="1" x="1294"/>
        <item m="1" x="581"/>
        <item m="1" x="918"/>
        <item m="1" x="780"/>
        <item m="1" x="1135"/>
        <item m="1" x="2619"/>
        <item m="1" x="2347"/>
        <item m="1" x="2728"/>
        <item m="1" x="2254"/>
        <item m="1" x="2107"/>
        <item m="1" x="825"/>
        <item m="1" x="687"/>
        <item m="1" x="2481"/>
        <item m="1" x="2455"/>
        <item m="1" x="2449"/>
        <item m="1" x="64"/>
        <item m="1" x="1853"/>
        <item m="1" x="1446"/>
        <item m="1" x="594"/>
        <item m="1" x="1608"/>
        <item m="1" x="256"/>
        <item m="1" x="492"/>
        <item m="1" x="805"/>
        <item m="1" x="1374"/>
        <item m="1" x="2066"/>
        <item m="1" x="2309"/>
        <item m="1" x="1190"/>
        <item m="1" x="2028"/>
        <item m="1" x="3080"/>
        <item m="1" x="271"/>
        <item m="1" x="469"/>
        <item m="1" x="2780"/>
        <item m="1" x="1532"/>
        <item m="1" x="128"/>
        <item m="1" x="917"/>
        <item m="1" x="2137"/>
        <item m="1" x="448"/>
        <item m="1" x="2610"/>
        <item m="1" x="63"/>
        <item m="1" x="2154"/>
        <item m="1" x="61"/>
        <item m="1" x="1768"/>
        <item m="1" x="684"/>
        <item m="1" x="388"/>
        <item m="1" x="2075"/>
        <item m="1" x="1425"/>
        <item m="1" x="2714"/>
        <item m="1" x="1213"/>
        <item m="1" x="1681"/>
        <item m="1" x="1156"/>
        <item m="1" x="62"/>
        <item m="1" x="18"/>
        <item m="1" x="846"/>
        <item m="1" x="1442"/>
        <item m="1" x="1365"/>
        <item m="1" x="463"/>
        <item m="1" x="70"/>
        <item m="1" x="157"/>
        <item m="1" x="2670"/>
        <item m="1" x="2148"/>
        <item m="1" x="892"/>
        <item m="1" x="725"/>
        <item m="1" x="342"/>
        <item m="1" x="2634"/>
        <item m="1" x="1842"/>
        <item m="1" x="1024"/>
        <item m="1" x="1110"/>
        <item m="1" x="789"/>
        <item m="1" x="1701"/>
        <item m="1" x="1993"/>
        <item m="1" x="1670"/>
        <item m="1" x="2544"/>
        <item m="1" x="1096"/>
        <item m="1" x="574"/>
        <item m="1" x="1964"/>
        <item m="1" x="1985"/>
        <item m="1" x="1491"/>
        <item m="1" x="1259"/>
        <item m="1" x="1412"/>
        <item m="1" x="2483"/>
        <item m="1" x="89"/>
        <item m="1" x="3027"/>
        <item m="1" x="1697"/>
        <item m="1" x="3021"/>
        <item m="1" x="1908"/>
        <item m="1" x="853"/>
        <item m="1" x="458"/>
        <item m="1" x="2690"/>
        <item m="1" x="457"/>
        <item m="1" x="1304"/>
        <item m="1" x="1170"/>
        <item m="1" x="552"/>
        <item m="1" x="1303"/>
        <item m="1" x="1385"/>
        <item m="1" x="1991"/>
        <item m="1" x="2916"/>
        <item m="1" x="2509"/>
        <item m="1" x="1481"/>
        <item m="1" x="989"/>
        <item m="1" x="443"/>
        <item m="1" x="1643"/>
        <item m="1" x="2701"/>
        <item m="1" x="2516"/>
        <item m="1" x="1443"/>
        <item m="1" x="1349"/>
        <item m="1" x="215"/>
        <item m="1" x="2396"/>
        <item m="1" x="3079"/>
        <item m="1" x="2854"/>
        <item m="1" x="2452"/>
        <item m="1" x="2844"/>
        <item m="1" x="2459"/>
        <item m="1" x="884"/>
        <item m="1" x="1946"/>
        <item m="1" x="222"/>
        <item m="1" x="392"/>
        <item m="1" x="1137"/>
        <item m="1" x="2946"/>
        <item m="1" x="1918"/>
        <item m="1" x="2884"/>
        <item m="1" x="1465"/>
        <item m="1" x="1080"/>
        <item m="1" x="2546"/>
        <item m="1" x="1934"/>
        <item m="1" x="2053"/>
        <item m="1" x="1489"/>
        <item m="1" x="2238"/>
        <item m="1" x="385"/>
        <item m="1" x="2099"/>
        <item m="1" x="1239"/>
        <item m="1" x="2017"/>
        <item m="1" x="2865"/>
        <item m="1" x="2534"/>
        <item m="1" x="2555"/>
        <item m="1" x="911"/>
        <item m="1" x="2211"/>
        <item m="1" x="150"/>
        <item m="1" x="413"/>
        <item m="1" x="2286"/>
        <item m="1" x="1323"/>
        <item m="1" x="1476"/>
        <item m="1" x="2911"/>
        <item m="1" x="699"/>
        <item m="1" x="2438"/>
        <item m="1" x="435"/>
        <item m="1" x="2578"/>
        <item m="1" x="1509"/>
        <item m="1" x="551"/>
        <item m="1" x="823"/>
        <item m="1" x="2940"/>
        <item m="1" x="2908"/>
        <item m="1" x="966"/>
        <item m="1" x="118"/>
        <item m="1" x="239"/>
        <item m="1" x="2968"/>
        <item m="1" x="2278"/>
        <item m="1" x="686"/>
        <item m="1" x="3004"/>
        <item m="1" x="1550"/>
        <item m="1" x="200"/>
        <item m="1" x="201"/>
        <item m="1" x="3007"/>
        <item m="1" x="115"/>
        <item m="1" x="1578"/>
        <item m="1" x="265"/>
        <item m="1" x="206"/>
        <item m="1" x="1933"/>
        <item m="1" x="1134"/>
        <item m="1" x="2604"/>
        <item m="1" x="146"/>
        <item m="1" x="558"/>
        <item m="1" x="298"/>
        <item m="1" x="2659"/>
        <item m="1" x="652"/>
        <item m="1" x="907"/>
        <item m="1" x="735"/>
        <item m="1" x="1729"/>
        <item m="1" x="1243"/>
        <item m="1" x="132"/>
        <item m="1" x="1415"/>
        <item m="1" x="1702"/>
        <item m="1" x="912"/>
        <item m="1" x="936"/>
        <item m="1" x="2897"/>
        <item m="1" x="2981"/>
        <item m="1" x="1280"/>
        <item m="1" x="1630"/>
        <item m="1" x="2484"/>
        <item m="1" x="3031"/>
        <item m="1" x="2682"/>
        <item m="1" x="974"/>
        <item m="1" x="2303"/>
        <item m="1" x="2382"/>
        <item m="1" x="167"/>
        <item m="1" x="1225"/>
        <item m="1" x="2868"/>
        <item m="1" x="1240"/>
        <item m="1" x="2607"/>
        <item m="1" x="2333"/>
        <item m="1" x="1099"/>
        <item m="1" x="1937"/>
        <item m="1" x="25"/>
        <item m="1" x="2021"/>
        <item m="1" x="955"/>
        <item m="1" x="1289"/>
        <item m="1" x="2374"/>
        <item m="1" x="2507"/>
        <item m="1" x="43"/>
        <item m="1" x="2493"/>
        <item m="1" x="1725"/>
        <item m="1" x="1384"/>
        <item m="1" x="697"/>
        <item m="1" x="2514"/>
        <item m="1" x="3035"/>
        <item m="1" x="86"/>
        <item m="1" x="566"/>
        <item m="1" x="1179"/>
        <item m="1" x="2721"/>
        <item m="1" x="1276"/>
        <item m="1" x="205"/>
        <item m="1" x="1502"/>
        <item m="1" x="3001"/>
        <item m="1" x="2797"/>
        <item m="1" x="1823"/>
        <item m="1" x="2033"/>
        <item m="1" x="3067"/>
        <item m="1" x="2838"/>
        <item m="1" x="367"/>
        <item m="1" x="3081"/>
        <item m="1" x="1756"/>
        <item m="1" x="1778"/>
        <item m="1" x="1172"/>
        <item m="1" x="2639"/>
        <item m="1" x="1977"/>
        <item m="1" x="2058"/>
        <item m="1" x="2434"/>
        <item m="1" x="67"/>
        <item m="1" x="1450"/>
        <item m="1" x="746"/>
        <item m="1" x="606"/>
        <item m="1" x="2026"/>
        <item m="1" x="1003"/>
        <item m="1" x="2527"/>
        <item m="1" x="2056"/>
        <item m="1" x="272"/>
        <item m="1" x="242"/>
        <item m="1" x="741"/>
        <item m="1" x="196"/>
        <item m="1" x="2377"/>
        <item m="1" x="2388"/>
        <item m="1" x="781"/>
        <item m="1" x="2717"/>
        <item m="1" x="1877"/>
        <item m="1" x="1799"/>
        <item m="1" x="840"/>
        <item m="1" x="623"/>
        <item m="1" x="516"/>
        <item m="1" x="2887"/>
        <item m="1" x="1901"/>
        <item m="1" x="1350"/>
        <item m="1" x="749"/>
        <item m="1" x="793"/>
        <item m="1" x="3043"/>
        <item m="1" x="1920"/>
        <item m="1" x="1638"/>
        <item m="1" x="1975"/>
        <item m="1" x="1138"/>
        <item m="1" x="631"/>
        <item m="1" x="1089"/>
        <item m="1" x="542"/>
        <item m="1" x="1457"/>
        <item m="1" x="1063"/>
        <item m="1" x="1032"/>
        <item m="1" x="2409"/>
        <item m="1" x="2063"/>
        <item m="1" x="1308"/>
        <item m="1" x="1940"/>
        <item m="1" x="2698"/>
        <item m="1" x="1525"/>
        <item m="1" x="827"/>
        <item m="1" x="2074"/>
        <item m="1" x="2885"/>
        <item m="1" x="2687"/>
        <item m="1" x="1421"/>
        <item m="1" x="777"/>
        <item m="1" x="2866"/>
        <item m="1" x="251"/>
        <item m="1" x="2209"/>
        <item m="1" x="1376"/>
        <item m="1" x="1528"/>
        <item m="1" x="1210"/>
        <item m="1" x="2090"/>
        <item m="1" x="456"/>
        <item m="1" x="1932"/>
        <item m="1" x="1403"/>
        <item m="1" x="290"/>
        <item m="1" x="2089"/>
        <item m="1" x="1731"/>
        <item m="1" x="1223"/>
        <item m="1" x="2605"/>
        <item m="1" x="2935"/>
        <item m="1" x="2770"/>
        <item m="1" x="2902"/>
        <item m="1" x="1570"/>
        <item m="1" x="1399"/>
        <item m="1" x="2794"/>
        <item m="1" x="2350"/>
        <item m="1" x="1785"/>
        <item m="1" x="960"/>
        <item m="1" x="1751"/>
        <item m="1" x="1469"/>
        <item m="1" x="350"/>
        <item m="1" x="1986"/>
        <item m="1" x="1370"/>
        <item m="1" x="169"/>
        <item m="1" x="622"/>
        <item m="1" x="92"/>
        <item m="1" x="828"/>
        <item m="1" x="1553"/>
        <item m="1" x="1796"/>
        <item m="1" x="641"/>
        <item m="1" x="1960"/>
        <item m="1" x="1506"/>
        <item m="1" x="1627"/>
        <item m="1" x="2526"/>
        <item m="1" x="975"/>
        <item m="1" x="26"/>
        <item m="1" x="2361"/>
        <item m="1" x="852"/>
        <item m="1" x="1395"/>
        <item m="1" x="1396"/>
        <item m="1" x="1158"/>
        <item m="1" x="1675"/>
        <item m="1" x="2120"/>
        <item m="1" x="2460"/>
        <item m="1" x="375"/>
        <item m="1" x="30"/>
        <item m="1" x="219"/>
        <item m="1" x="814"/>
        <item m="1" x="2572"/>
        <item m="1" x="1530"/>
        <item m="1" x="1631"/>
        <item x="6"/>
        <item m="1" x="577"/>
        <item m="1" x="2762"/>
        <item m="1" x="1271"/>
        <item m="1" x="2686"/>
        <item m="1" x="1915"/>
        <item m="1" x="2057"/>
        <item m="1" x="762"/>
        <item m="1" x="2536"/>
        <item m="1" x="2170"/>
        <item m="1" x="160"/>
        <item m="1" x="2529"/>
        <item m="1" x="1013"/>
        <item m="1" x="2948"/>
        <item m="1" x="192"/>
        <item m="1" x="2608"/>
        <item m="1" x="515"/>
        <item m="1" x="1677"/>
        <item m="1" x="855"/>
        <item m="1" x="1747"/>
        <item m="1" x="2031"/>
        <item m="1" x="295"/>
        <item m="1" x="634"/>
        <item m="1" x="934"/>
        <item m="1" x="1592"/>
        <item m="1" x="1914"/>
        <item m="1" x="1897"/>
        <item m="1" x="477"/>
        <item m="1" x="553"/>
        <item m="1" x="2234"/>
        <item m="1" x="2366"/>
        <item m="1" x="322"/>
        <item m="1" x="2116"/>
        <item m="1" x="2549"/>
        <item m="1" x="663"/>
        <item m="1" x="896"/>
        <item m="1" x="2520"/>
        <item m="1" x="1694"/>
        <item m="1" x="203"/>
        <item m="1" x="1484"/>
        <item m="1" x="1755"/>
        <item m="1" x="2903"/>
        <item m="1" x="2076"/>
        <item m="1" x="2162"/>
        <item m="1" x="2083"/>
        <item m="1" x="2570"/>
        <item m="1" x="8"/>
        <item m="1" x="390"/>
        <item m="1" x="2329"/>
        <item m="1" x="2840"/>
        <item m="1" x="1566"/>
        <item m="1" x="2471"/>
        <item m="1" x="2569"/>
        <item m="1" x="1441"/>
        <item m="1" x="1108"/>
        <item m="1" x="1726"/>
        <item m="1" x="119"/>
        <item m="1" x="180"/>
        <item m="1" x="2547"/>
        <item m="1" x="2039"/>
        <item m="1" x="2630"/>
        <item m="1" x="362"/>
        <item m="1" x="402"/>
        <item m="1" x="2559"/>
        <item m="1" x="1124"/>
        <item m="1" x="2140"/>
        <item m="1" x="1436"/>
        <item m="1" x="2835"/>
        <item m="1" x="1060"/>
        <item m="1" x="217"/>
        <item m="1" x="3089"/>
        <item m="1" x="127"/>
        <item m="1" x="2342"/>
        <item m="1" x="1197"/>
        <item m="1" x="721"/>
        <item m="1" x="1199"/>
        <item m="1" x="451"/>
        <item m="1" x="815"/>
        <item m="1" x="838"/>
        <item m="1" x="660"/>
        <item m="1" x="437"/>
        <item m="1" x="1657"/>
        <item m="1" x="318"/>
        <item m="1" x="2269"/>
        <item m="1" x="358"/>
        <item m="1" x="2589"/>
        <item m="1" x="1718"/>
        <item m="1" x="432"/>
        <item m="1" x="2346"/>
        <item m="1" x="877"/>
        <item m="1" x="445"/>
        <item m="1" x="1557"/>
        <item m="1" x="1097"/>
        <item m="1" x="2588"/>
        <item m="1" x="1062"/>
        <item m="1" x="978"/>
        <item m="1" x="148"/>
        <item m="1" x="3012"/>
        <item m="1" x="1109"/>
        <item m="1" x="996"/>
        <item m="1" x="227"/>
        <item m="1" x="1987"/>
        <item m="1" x="1056"/>
        <item m="1" x="1815"/>
        <item m="1" x="1283"/>
        <item m="1" x="981"/>
        <item m="1" x="346"/>
        <item m="1" x="1086"/>
        <item m="1" x="1781"/>
        <item m="1" x="897"/>
        <item m="1" x="15"/>
        <item m="1" x="1215"/>
        <item m="1" x="496"/>
        <item m="1" x="656"/>
        <item m="1" x="514"/>
        <item m="1" x="2802"/>
        <item m="1" x="2975"/>
        <item m="1" x="2967"/>
        <item m="1" x="2775"/>
        <item m="1" x="1168"/>
        <item m="1" x="1533"/>
        <item m="1" x="2124"/>
        <item m="1" x="605"/>
        <item m="1" x="420"/>
        <item m="1" x="386"/>
        <item m="1" x="2294"/>
        <item m="1" x="1272"/>
        <item m="1" x="640"/>
        <item m="1" x="628"/>
        <item m="1" x="1022"/>
        <item m="1" x="1841"/>
        <item m="1" x="848"/>
        <item m="1" x="1872"/>
        <item m="1" x="2196"/>
        <item m="1" x="804"/>
        <item m="1" x="2754"/>
        <item m="1" x="441"/>
        <item m="1" x="1581"/>
        <item m="1" x="1610"/>
        <item m="1" x="753"/>
        <item m="1" x="1585"/>
        <item m="1" x="2375"/>
        <item m="1" x="748"/>
        <item m="1" x="101"/>
        <item m="1" x="47"/>
        <item m="1" x="1255"/>
        <item m="1" x="537"/>
        <item m="1" x="2123"/>
        <item m="1" x="1162"/>
        <item m="1" x="2025"/>
        <item m="1" x="2949"/>
        <item m="1" x="1568"/>
        <item m="1" x="2352"/>
        <item m="1" x="1809"/>
        <item m="1" x="2105"/>
        <item m="1" x="1616"/>
        <item m="1" x="3002"/>
        <item m="1" x="2367"/>
        <item m="1" x="2726"/>
        <item m="1" x="139"/>
        <item m="1" x="414"/>
        <item m="1" x="557"/>
        <item m="1" x="2944"/>
        <item m="1" x="1492"/>
        <item m="1" x="1128"/>
        <item m="1" x="2351"/>
        <item m="1" x="267"/>
        <item m="1" x="1745"/>
        <item m="1" x="3030"/>
        <item m="1" x="399"/>
        <item m="1" x="2328"/>
        <item m="1" x="204"/>
        <item m="1" x="2637"/>
        <item m="1" x="3037"/>
        <item m="1" x="1956"/>
        <item m="1" x="1344"/>
        <item m="1" x="874"/>
        <item m="1" x="523"/>
        <item m="1" x="1261"/>
        <item m="1" x="2070"/>
        <item m="1" x="2979"/>
        <item m="1" x="1831"/>
        <item m="1" x="2503"/>
        <item m="1" x="1026"/>
        <item m="1" x="1648"/>
        <item m="1" x="662"/>
        <item m="1" x="2576"/>
        <item m="1" x="1466"/>
        <item m="1" x="1049"/>
        <item m="1" x="647"/>
        <item m="1" x="340"/>
        <item m="1" x="2807"/>
        <item m="1" x="1226"/>
        <item m="1" x="418"/>
        <item m="1" x="646"/>
        <item m="1" x="335"/>
        <item m="1" x="1366"/>
        <item m="1" x="1035"/>
        <item m="1" x="1582"/>
        <item m="1" x="2805"/>
        <item m="1" x="260"/>
        <item m="1" x="1862"/>
        <item m="1" x="2313"/>
        <item m="1" x="1536"/>
        <item m="1" x="611"/>
        <item m="1" x="547"/>
        <item m="1" x="562"/>
        <item m="1" x="2708"/>
        <item m="1" x="888"/>
        <item m="1" x="778"/>
        <item m="1" x="87"/>
        <item m="1" x="1030"/>
        <item m="1" x="1204"/>
        <item m="1" x="1806"/>
        <item m="1" x="2135"/>
        <item m="1" x="2741"/>
        <item m="1" x="688"/>
        <item m="1" x="1285"/>
        <item m="1" x="174"/>
        <item m="1" x="982"/>
        <item m="1" x="2510"/>
        <item m="1" x="51"/>
        <item m="1" x="2418"/>
        <item m="1" x="1256"/>
        <item m="1" x="120"/>
        <item m="1" x="2623"/>
        <item m="1" x="2712"/>
        <item m="1" x="2760"/>
        <item m="1" x="1175"/>
        <item m="1" x="1511"/>
        <item m="1" x="568"/>
        <item m="1" x="2052"/>
        <item m="1" x="933"/>
        <item m="1" x="2919"/>
        <item m="1" x="1973"/>
        <item m="1" x="1077"/>
        <item m="1" x="2030"/>
        <item m="1" x="230"/>
        <item m="1" x="2989"/>
        <item m="1" x="2390"/>
        <item m="1" x="291"/>
        <item m="1" x="1164"/>
        <item m="1" x="2676"/>
        <item m="1" x="1788"/>
        <item m="1" x="96"/>
        <item m="1" x="1895"/>
        <item m="1" x="2618"/>
        <item m="1" x="13"/>
        <item m="1" x="967"/>
        <item m="1" x="2956"/>
        <item m="1" x="2096"/>
        <item m="1" x="1921"/>
        <item m="1" x="296"/>
        <item m="1" x="2727"/>
        <item m="1" x="1083"/>
        <item m="1" x="2208"/>
        <item m="1" x="1044"/>
        <item m="1" x="774"/>
        <item m="1" x="45"/>
        <item m="1" x="2248"/>
        <item m="1" x="419"/>
        <item m="1" x="2834"/>
        <item m="1" x="175"/>
        <item m="1" x="124"/>
        <item m="1" x="2677"/>
        <item m="1" x="829"/>
        <item m="1" x="2376"/>
        <item m="1" x="2898"/>
        <item m="1" x="1595"/>
        <item m="1" x="2577"/>
        <item m="1" x="1779"/>
        <item m="1" x="2222"/>
        <item m="1" x="1698"/>
        <item m="1" x="1911"/>
        <item m="1" x="2974"/>
        <item m="1" x="1023"/>
        <item m="1" x="1302"/>
        <item m="1" x="3069"/>
        <item m="1" x="1929"/>
        <item m="1" x="2703"/>
        <item m="1" x="1957"/>
        <item m="1" x="2778"/>
        <item m="1" x="729"/>
        <item m="1" x="1604"/>
        <item m="1" x="79"/>
        <item m="1" x="2954"/>
        <item m="1" x="2040"/>
        <item m="1" x="97"/>
        <item m="1" x="2442"/>
        <item m="1" x="818"/>
        <item m="1" x="276"/>
        <item m="1" x="2942"/>
        <item m="1" x="994"/>
        <item m="1" x="924"/>
        <item m="1" x="2060"/>
        <item m="1" x="993"/>
        <item m="1" x="1665"/>
        <item m="1" x="1834"/>
        <item m="1" x="1178"/>
        <item m="1" x="2504"/>
        <item m="1" x="1206"/>
        <item m="1" x="1625"/>
        <item m="1" x="1883"/>
        <item m="1" x="580"/>
        <item m="1" x="2407"/>
        <item m="1" x="2357"/>
        <item m="1" x="1471"/>
        <item m="1" x="216"/>
        <item m="1" x="1871"/>
        <item m="1" x="1120"/>
        <item m="1" x="1807"/>
        <item m="1" x="1079"/>
        <item m="1" x="2285"/>
        <item m="1" x="2936"/>
        <item m="1" x="1854"/>
        <item m="1" x="1734"/>
        <item m="1" x="2818"/>
        <item m="1" x="2917"/>
        <item m="1" x="1879"/>
        <item m="1" x="1710"/>
        <item m="1" x="1716"/>
        <item m="1" x="2468"/>
        <item m="1" x="1332"/>
        <item m="1" x="1322"/>
        <item m="1" x="1072"/>
        <item m="1" x="396"/>
        <item m="1" x="2215"/>
        <item m="1" x="1000"/>
        <item m="1" x="1274"/>
        <item m="1" x="1548"/>
        <item m="1" x="621"/>
        <item m="1" x="592"/>
        <item m="1" x="1275"/>
        <item m="1" x="2964"/>
        <item m="1" x="1075"/>
        <item m="1" x="1688"/>
        <item m="1" x="2370"/>
        <item m="1" x="1683"/>
        <item m="1" x="1888"/>
        <item m="1" x="29"/>
        <item m="1" x="505"/>
        <item m="1" x="2288"/>
        <item m="1" x="1551"/>
        <item m="1" x="405"/>
        <item m="1" x="2363"/>
        <item m="1" x="2180"/>
        <item m="1" x="1507"/>
        <item m="1" x="2532"/>
        <item m="1" x="1812"/>
        <item m="1" x="1317"/>
        <item m="1" x="1286"/>
        <item m="1" x="2554"/>
        <item m="1" x="2403"/>
        <item m="1" x="1658"/>
        <item m="1" x="58"/>
        <item m="1" x="773"/>
        <item m="1" x="323"/>
        <item m="1" x="69"/>
        <item m="1" x="56"/>
        <item m="1" x="2661"/>
        <item m="1" x="2553"/>
        <item m="1" x="1617"/>
        <item m="1" x="2280"/>
        <item m="1" x="1865"/>
        <item m="1" x="2098"/>
        <item m="1" x="1907"/>
        <item m="1" x="1589"/>
        <item m="1" x="2814"/>
        <item m="1" x="1495"/>
        <item m="1" x="2488"/>
        <item m="1" x="2927"/>
        <item m="1" x="446"/>
        <item m="1" x="689"/>
        <item m="1" x="1329"/>
        <item m="1" x="1890"/>
        <item m="1" x="320"/>
        <item m="1" x="899"/>
        <item m="1" x="1656"/>
        <item m="1" x="821"/>
        <item m="1" x="841"/>
        <item m="1" x="807"/>
        <item m="1" x="71"/>
        <item m="1" x="186"/>
        <item m="1" x="1804"/>
        <item m="1" x="2617"/>
        <item m="1" x="2046"/>
        <item m="1" x="1684"/>
        <item m="1" x="1472"/>
        <item m="1" x="747"/>
        <item m="1" x="1389"/>
        <item m="1" x="2829"/>
        <item m="1" x="137"/>
        <item m="1" x="2889"/>
        <item m="1" x="2055"/>
        <item m="1" x="14"/>
        <item m="1" x="2274"/>
        <item m="1" x="1580"/>
        <item m="1" x="2528"/>
        <item m="1" x="2306"/>
        <item m="1" x="937"/>
        <item m="1" x="1822"/>
        <item m="1" x="997"/>
        <item m="1" x="839"/>
        <item m="1" x="2924"/>
        <item m="1" x="797"/>
        <item m="1" x="1053"/>
        <item m="1" x="161"/>
        <item m="1" x="440"/>
        <item m="1" x="2761"/>
        <item m="1" x="637"/>
        <item m="1" x="2337"/>
        <item m="1" x="2790"/>
        <item m="1" x="624"/>
        <item m="1" x="2260"/>
        <item m="1" x="2999"/>
        <item m="1" x="17"/>
        <item m="1" x="1260"/>
        <item m="1" x="898"/>
        <item m="1" x="138"/>
        <item m="1" x="329"/>
        <item m="1" x="939"/>
        <item m="1" x="3026"/>
        <item m="1" x="2227"/>
        <item m="1" x="1713"/>
        <item m="1" x="1143"/>
        <item m="1" x="42"/>
        <item m="1" x="1813"/>
        <item m="1" x="35"/>
        <item m="1" x="1686"/>
        <item m="1" x="2261"/>
        <item m="1" x="1439"/>
        <item m="1" x="1235"/>
        <item m="1" x="213"/>
        <item m="1" x="170"/>
        <item m="1" x="2201"/>
        <item m="1" x="485"/>
        <item m="1" x="20"/>
        <item m="1" x="2564"/>
        <item m="1" x="1346"/>
        <item m="1" x="2048"/>
        <item m="1" x="1703"/>
        <item m="1" x="3088"/>
        <item m="1" x="188"/>
        <item m="1" x="2463"/>
        <item m="1" x="2084"/>
        <item m="1" x="716"/>
        <item m="1" x="2378"/>
        <item m="1" x="1970"/>
        <item m="1" x="2580"/>
        <item m="1" x="1687"/>
        <item m="1" x="2258"/>
        <item m="1" x="1980"/>
        <item m="1" x="2982"/>
        <item m="1" x="136"/>
        <item m="1" x="2175"/>
        <item m="1" x="1211"/>
        <item m="1" x="2181"/>
        <item m="1" x="1546"/>
        <item m="1" x="10"/>
        <item m="1" x="639"/>
        <item m="1" x="2341"/>
        <item m="1" x="1306"/>
        <item m="1" x="1650"/>
        <item m="1" x="1328"/>
        <item m="1" x="900"/>
        <item m="1" x="2874"/>
        <item m="1" x="2465"/>
        <item m="1" x="66"/>
        <item x="4"/>
        <item m="1" x="1597"/>
        <item m="1" x="2432"/>
        <item m="1" x="1537"/>
        <item m="1" x="133"/>
        <item m="1" x="711"/>
        <item m="1" x="1561"/>
        <item m="1" x="1169"/>
        <item m="1" x="431"/>
        <item m="1" x="2976"/>
        <item m="1" x="544"/>
        <item m="1" x="882"/>
        <item m="1" x="2474"/>
        <item m="1" x="309"/>
        <item m="1" x="2276"/>
        <item m="1" x="1805"/>
        <item m="1" x="2545"/>
        <item m="1" x="795"/>
        <item m="1" x="876"/>
        <item m="1" x="2638"/>
        <item m="1" x="2641"/>
        <item m="1" x="3038"/>
        <item m="1" x="2573"/>
        <item m="1" x="210"/>
        <item m="1" x="336"/>
        <item m="1" x="2335"/>
        <item m="1" x="508"/>
        <item m="1" x="1567"/>
        <item m="1" x="1689"/>
        <item m="1" x="1774"/>
        <item m="1" x="1839"/>
        <item m="1" x="1720"/>
        <item m="1" x="2574"/>
        <item m="1" x="587"/>
        <item m="1" x="2700"/>
        <item m="1" x="426"/>
        <item m="1" x="2450"/>
        <item m="1" x="333"/>
        <item m="1" x="617"/>
        <item m="1" x="81"/>
        <item m="1" x="1104"/>
        <item m="1" x="857"/>
        <item m="1" x="1951"/>
        <item m="1" x="831"/>
        <item m="1" x="1579"/>
        <item m="1" x="248"/>
        <item m="1" x="1959"/>
        <item m="1" x="1680"/>
        <item m="1" x="447"/>
        <item m="1" x="2411"/>
        <item m="1" x="724"/>
        <item m="1" x="1454"/>
        <item m="1" x="78"/>
        <item m="1" x="2633"/>
        <item m="1" x="2014"/>
        <item m="1" x="98"/>
        <item m="1" x="2138"/>
        <item m="1" x="393"/>
        <item m="1" x="1730"/>
        <item m="1" x="2132"/>
        <item m="1" x="3000"/>
        <item m="1" x="1430"/>
        <item m="1" x="973"/>
        <item m="1" x="1971"/>
        <item m="1" x="1483"/>
        <item m="1" x="1295"/>
        <item m="1" x="707"/>
        <item m="1" x="344"/>
        <item m="1" x="2307"/>
        <item m="1" x="1850"/>
        <item m="1" x="2291"/>
        <item m="1" x="2730"/>
        <item m="1" x="570"/>
        <item m="1" x="444"/>
        <item m="1" x="481"/>
        <item m="1" x="2970"/>
        <item m="1" x="1299"/>
        <item m="1" x="1545"/>
        <item m="1" x="1500"/>
        <item m="1" x="786"/>
        <item m="1" x="122"/>
        <item m="1" x="2733"/>
        <item m="1" x="193"/>
        <item m="1" x="278"/>
        <item m="1" x="1517"/>
        <item m="1" x="2852"/>
        <item m="1" x="2290"/>
        <item x="3"/>
        <item m="1" x="504"/>
        <item m="1" x="2644"/>
        <item m="1" x="1262"/>
        <item m="1" x="2470"/>
        <item m="1" x="1315"/>
        <item m="1" x="779"/>
        <item m="1" x="1605"/>
        <item m="1" x="2489"/>
        <item m="1" x="1122"/>
        <item m="1" x="2987"/>
        <item m="1" x="643"/>
        <item m="1" x="2078"/>
        <item m="1" x="2594"/>
        <item m="1" x="1100"/>
        <item m="1" x="869"/>
        <item m="1" x="2018"/>
        <item m="1" x="1173"/>
        <item m="1" x="733"/>
        <item m="1" x="723"/>
        <item m="1" x="3046"/>
        <item m="1" x="598"/>
        <item m="1" x="705"/>
        <item m="1" x="706"/>
        <item m="1" x="2583"/>
        <item m="1" x="2816"/>
        <item m="1" x="677"/>
        <item m="1" x="236"/>
        <item m="1" x="1045"/>
        <item m="1" x="2692"/>
        <item m="1" x="2114"/>
        <item m="1" x="2904"/>
        <item m="1" x="2819"/>
        <item m="1" x="1961"/>
        <item m="1" x="1380"/>
        <item m="1" x="21"/>
        <item m="1" x="356"/>
        <item m="1" x="2615"/>
        <item m="1" x="1217"/>
        <item m="1" x="2870"/>
        <item m="1" x="177"/>
        <item m="1" x="2625"/>
        <item m="1" x="1626"/>
        <item m="1" x="2921"/>
        <item m="1" x="2167"/>
        <item m="1" x="3040"/>
        <item m="1" x="1150"/>
        <item m="1" x="1093"/>
        <item m="1" x="334"/>
        <item m="1" x="341"/>
        <item m="1" x="326"/>
        <item m="1" x="1660"/>
        <item m="1" x="1171"/>
        <item m="1" x="228"/>
        <item m="1" x="2565"/>
        <item m="1" x="1723"/>
        <item m="1" x="1009"/>
        <item m="1" x="2986"/>
        <item m="1" x="1926"/>
        <item m="1" x="1218"/>
        <item m="1" x="630"/>
        <item m="1" x="1337"/>
        <item m="1" x="129"/>
        <item m="1" x="661"/>
        <item m="1" x="1252"/>
        <item m="1" x="1647"/>
        <item m="1" x="2299"/>
        <item m="1" x="765"/>
        <item m="1" x="2600"/>
        <item m="1" x="1398"/>
        <item m="1" x="3074"/>
        <item m="1" x="382"/>
        <item m="1" x="958"/>
        <item m="1" x="1518"/>
        <item m="1" x="182"/>
        <item m="1" x="2125"/>
        <item m="1" x="2127"/>
        <item m="1" x="2689"/>
        <item m="1" x="2293"/>
        <item m="1" x="2092"/>
        <item m="1" x="2061"/>
        <item m="1" x="2932"/>
        <item m="1" x="3090"/>
        <item m="1" x="1896"/>
        <item m="1" x="2848"/>
        <item m="1" x="1192"/>
        <item m="1" x="2404"/>
        <item m="1" x="809"/>
        <item m="1" x="2660"/>
        <item m="1" x="1212"/>
        <item m="1" x="1288"/>
        <item m="1" x="2204"/>
        <item m="1" x="2272"/>
        <item m="1" x="1709"/>
        <item m="1" x="1628"/>
        <item m="1" x="2674"/>
        <item m="1" x="254"/>
        <item m="1" x="383"/>
        <item m="1" x="754"/>
        <item m="1" x="1594"/>
        <item m="1" x="940"/>
        <item m="1" x="1185"/>
        <item m="1" x="2845"/>
        <item m="1" x="1892"/>
        <item m="1" x="277"/>
        <item m="1" x="2334"/>
        <item m="1" x="1802"/>
        <item m="1" x="410"/>
        <item m="1" x="1886"/>
        <item m="1" x="1652"/>
        <item m="1" x="1654"/>
        <item m="1" x="53"/>
        <item m="1" x="1678"/>
        <item m="1" x="377"/>
        <item m="1" x="2934"/>
        <item m="1" x="2613"/>
        <item m="1" x="1258"/>
        <item m="1" x="1016"/>
        <item m="1" x="3029"/>
        <item m="1" x="1027"/>
        <item m="1" x="722"/>
        <item m="1" x="2867"/>
        <item m="1" x="737"/>
        <item m="1" x="165"/>
        <item m="1" x="2072"/>
        <item m="1" x="28"/>
        <item m="1" x="879"/>
        <item m="1" x="1699"/>
        <item m="1" x="2490"/>
        <item m="1" x="664"/>
        <item m="1" x="2952"/>
        <item m="1" x="2614"/>
        <item m="1" x="286"/>
        <item m="1" x="1586"/>
        <item m="1" x="179"/>
        <item m="1" x="796"/>
        <item m="1" x="2808"/>
        <item m="1" x="1105"/>
        <item m="1" x="1878"/>
        <item m="1" x="185"/>
        <item m="1" x="3033"/>
        <item m="1" x="1857"/>
        <item m="1" x="1571"/>
        <item m="1" x="394"/>
        <item m="1" x="826"/>
        <item m="1" x="2164"/>
        <item m="1" x="1538"/>
        <item m="1" x="1409"/>
        <item m="1" x="1081"/>
        <item m="1" x="330"/>
        <item m="1" x="1437"/>
        <item m="1" x="1707"/>
        <item m="1" x="1593"/>
        <item m="1" x="1600"/>
        <item m="1" x="1307"/>
        <item m="1" x="956"/>
        <item m="1" x="1673"/>
        <item m="1" x="2642"/>
        <item m="1" x="3014"/>
        <item m="1" x="683"/>
        <item m="1" x="184"/>
        <item m="1" x="1762"/>
        <item m="1" x="2399"/>
        <item m="1" x="952"/>
        <item m="1" x="766"/>
        <item m="1" x="1737"/>
        <item m="1" x="1821"/>
        <item m="1" x="676"/>
        <item m="1" x="2540"/>
        <item m="1" x="378"/>
        <item m="1" x="90"/>
        <item m="1" x="2267"/>
        <item m="1" x="2071"/>
        <item m="1" x="235"/>
        <item m="1" x="245"/>
        <item m="1" x="2539"/>
        <item m="1" x="172"/>
        <item m="1" x="619"/>
        <item m="1" x="454"/>
        <item m="1" x="565"/>
        <item m="1" x="1354"/>
        <item m="1" x="2448"/>
        <item m="1" x="767"/>
        <item m="1" x="2535"/>
        <item m="1" x="889"/>
        <item m="1" x="3087"/>
        <item m="1" x="269"/>
        <item m="1" x="1037"/>
        <item m="1" x="2627"/>
        <item m="1" x="1988"/>
        <item m="1" x="1181"/>
        <item m="1" x="1342"/>
        <item m="1" x="2473"/>
        <item m="1" x="2348"/>
        <item m="1" x="65"/>
        <item m="1" x="1529"/>
        <item m="1" x="2047"/>
        <item m="1" x="1882"/>
        <item m="1" x="2496"/>
        <item m="1" x="534"/>
        <item m="1" x="22"/>
        <item m="1" x="1935"/>
        <item m="1" x="2282"/>
        <item m="1" x="36"/>
        <item m="1" x="2022"/>
        <item m="1" x="2265"/>
        <item m="1" x="522"/>
        <item m="1" x="1818"/>
        <item m="1" x="2415"/>
        <item m="1" x="2081"/>
        <item m="1" x="1639"/>
        <item m="1" x="1010"/>
        <item m="1" x="891"/>
        <item m="1" x="582"/>
        <item m="1" x="2715"/>
        <item m="1" x="2622"/>
        <item m="1" x="1866"/>
        <item m="1" x="2766"/>
        <item m="1" x="1591"/>
        <item m="1" x="1770"/>
        <item m="1" x="607"/>
        <item m="1" x="1413"/>
        <item m="1" x="2263"/>
        <item m="1" x="1155"/>
        <item m="1" x="2381"/>
        <item m="1" x="1847"/>
        <item m="1" x="2519"/>
        <item m="1" x="696"/>
        <item m="1" x="2824"/>
        <item m="1" x="273"/>
        <item m="1" x="95"/>
        <item m="1" x="2340"/>
        <item m="1" x="1672"/>
        <item m="1" x="88"/>
        <item m="1" x="1577"/>
        <item m="1" x="2738"/>
        <item m="1" x="1144"/>
        <item m="1" x="2198"/>
        <item m="1" x="1251"/>
        <item m="1" x="1264"/>
        <item m="1" x="2863"/>
        <item m="1" x="2156"/>
        <item m="1" x="1547"/>
        <item m="1" x="712"/>
        <item m="1" x="154"/>
        <item m="1" x="84"/>
        <item m="1" x="2506"/>
        <item m="1" x="691"/>
        <item m="1" x="2595"/>
        <item m="1" x="2843"/>
        <item m="1" x="3056"/>
        <item m="1" x="144"/>
        <item m="1" x="2102"/>
        <item m="1" x="2103"/>
        <item m="1" x="2110"/>
        <item m="1" x="2115"/>
        <item m="1" x="2117"/>
        <item m="1" x="1829"/>
        <item m="1" x="850"/>
        <item m="1" x="455"/>
        <item m="1" x="2435"/>
        <item m="1" x="2312"/>
        <item m="1" x="2893"/>
        <item m="1" x="2800"/>
        <item m="1" x="1651"/>
        <item m="1" x="1277"/>
        <item m="1" x="3048"/>
        <item m="1" x="1622"/>
        <item m="1" x="682"/>
        <item m="1" x="603"/>
        <item m="1" x="2825"/>
        <item m="1" x="1949"/>
        <item m="1" x="2757"/>
        <item m="1" x="2284"/>
        <item m="1" x="93"/>
        <item m="1" x="2395"/>
        <item m="1" x="1619"/>
        <item m="1" x="1728"/>
        <item m="1" x="2408"/>
        <item m="1" x="1666"/>
        <item m="1" x="1490"/>
        <item m="1" x="923"/>
        <item m="1" x="2150"/>
        <item m="1" x="1983"/>
        <item m="1" x="1515"/>
        <item m="1" x="2524"/>
        <item m="1" x="913"/>
        <item m="1" x="374"/>
        <item m="1" x="1744"/>
        <item m="1" x="2853"/>
        <item m="1" x="2289"/>
        <item m="1" x="618"/>
        <item m="1" x="2621"/>
        <item m="1" x="2094"/>
        <item m="1" x="2467"/>
        <item m="1" x="2186"/>
        <item m="1" x="655"/>
        <item m="1" x="1470"/>
        <item m="1" x="1219"/>
        <item m="1" x="947"/>
        <item m="1" x="959"/>
        <item m="1" x="2354"/>
        <item m="1" x="596"/>
        <item m="1" x="1129"/>
        <item m="1" x="843"/>
        <item m="1" x="1881"/>
        <item m="1" x="1141"/>
        <item m="1" x="2241"/>
        <item m="1" x="680"/>
        <item m="1" x="1909"/>
        <item m="1" x="307"/>
        <item m="1" x="2859"/>
        <item m="1" x="1478"/>
        <item m="1" x="2027"/>
        <item m="1" x="890"/>
        <item m="1" x="24"/>
        <item m="1" x="1565"/>
        <item m="1" x="1220"/>
        <item m="1" x="620"/>
        <item m="1" x="2747"/>
        <item m="1" x="2891"/>
        <item m="1" x="2100"/>
        <item m="1" x="1382"/>
        <item m="1" x="2611"/>
        <item m="1" x="2590"/>
        <item m="1" x="775"/>
        <item m="1" x="1711"/>
        <item m="1" x="571"/>
        <item m="1" x="497"/>
        <item m="1" x="281"/>
        <item m="1" x="257"/>
        <item m="1" x="2387"/>
        <item m="1" x="389"/>
        <item m="1" x="471"/>
        <item m="1" x="1327"/>
        <item m="1" x="2647"/>
        <item m="1" x="94"/>
        <item m="1" x="1002"/>
        <item m="1" x="1609"/>
        <item m="1" x="1982"/>
        <item m="1" x="1257"/>
        <item m="1" x="1435"/>
        <item m="1" x="600"/>
        <item m="1" x="1033"/>
        <item m="1" x="1316"/>
        <item m="1" x="2759"/>
        <item m="1" x="2362"/>
        <item m="1" x="474"/>
        <item m="1" x="2338"/>
        <item m="1" x="2331"/>
        <item m="1" x="351"/>
        <item m="1" x="2383"/>
        <item m="1" x="1208"/>
        <item m="1" x="1927"/>
        <item m="1" x="2243"/>
        <item m="1" x="108"/>
        <item m="1" x="2958"/>
        <item m="1" x="2139"/>
        <item m="1" x="1837"/>
        <item m="1" x="2108"/>
        <item m="1" x="1287"/>
        <item m="1" x="1979"/>
        <item m="1" x="3025"/>
        <item m="1" x="436"/>
        <item m="1" x="411"/>
        <item m="1" x="2787"/>
        <item m="1" x="1646"/>
        <item m="1" x="2279"/>
        <item m="1" x="2869"/>
        <item m="1" x="1738"/>
        <item m="1" x="3064"/>
        <item m="1" x="2068"/>
        <item m="1" x="2324"/>
        <item m="1" x="2789"/>
        <item m="1" x="782"/>
        <item m="1" x="1312"/>
        <item m="1" x="905"/>
        <item m="1" x="1493"/>
        <item m="1" x="1325"/>
        <item m="1" x="2561"/>
        <item m="1" x="1059"/>
        <item m="1" x="1133"/>
        <item m="1" x="1025"/>
        <item m="1" x="1695"/>
        <item m="1" x="109"/>
        <item m="1" x="2080"/>
        <item m="1" x="2356"/>
        <item m="1" x="2654"/>
        <item m="1" x="1531"/>
        <item m="1" x="23"/>
        <item m="1" x="2662"/>
        <item m="1" x="2560"/>
        <item m="1" x="3042"/>
        <item m="1" x="2606"/>
        <item m="1" x="2804"/>
        <item m="1" x="938"/>
        <item m="1" x="742"/>
        <item m="1" x="501"/>
        <item m="1" x="46"/>
        <item m="1" x="2652"/>
        <item m="1" x="1186"/>
        <item m="1" x="1753"/>
        <item m="1" x="2178"/>
        <item m="1" x="858"/>
        <item m="1" x="2397"/>
        <item m="1" x="1534"/>
        <item m="1" x="1358"/>
        <item m="1" x="2711"/>
        <item m="1" x="2010"/>
        <item m="1" x="2821"/>
        <item m="1" x="2624"/>
        <item m="1" x="2172"/>
        <item m="1" x="717"/>
        <item m="1" x="1583"/>
        <item m="1" x="2171"/>
        <item m="1" x="310"/>
        <item m="1" x="2513"/>
        <item m="1" x="1902"/>
        <item m="1" x="74"/>
        <item m="1" x="452"/>
        <item m="1" x="1279"/>
        <item m="1" x="1664"/>
        <item m="1" x="2168"/>
        <item m="1" x="1644"/>
        <item m="1" x="2112"/>
        <item m="1" x="1008"/>
        <item m="1" x="935"/>
        <item m="1" x="2203"/>
        <item m="1" x="2236"/>
        <item m="1" x="1477"/>
        <item m="1" x="714"/>
        <item m="1" x="189"/>
        <item m="1" x="957"/>
        <item m="1" x="2097"/>
        <item m="1" x="2045"/>
        <item m="1" x="1447"/>
        <item m="1" x="1761"/>
        <item m="1" x="2247"/>
        <item m="1" x="798"/>
        <item m="1" x="2239"/>
        <item m="1" x="2095"/>
        <item m="1" x="2786"/>
        <item m="1" x="576"/>
        <item m="1" x="2831"/>
        <item m="1" x="3028"/>
        <item m="1" x="1165"/>
        <item m="1" x="1117"/>
        <item m="1" x="1335"/>
        <item m="1" x="2795"/>
        <item m="1" x="2051"/>
        <item m="1" x="2827"/>
        <item m="1" x="325"/>
        <item m="1" x="732"/>
        <item m="1" x="1558"/>
        <item m="1" x="1559"/>
        <item m="1" x="1048"/>
        <item m="1" x="2270"/>
        <item m="1" x="671"/>
        <item m="1" x="2965"/>
        <item m="1" x="2380"/>
        <item m="1" x="1351"/>
        <item m="1" x="2996"/>
        <item m="1" x="1266"/>
        <item m="1" x="1474"/>
        <item m="1" x="2437"/>
        <item m="1" x="2521"/>
        <item m="1" x="1118"/>
        <item m="1" x="44"/>
        <item m="1" x="3045"/>
        <item m="1" x="720"/>
        <item m="1" x="1114"/>
        <item m="1" x="1405"/>
        <item m="1" x="2892"/>
        <item m="1" x="2113"/>
        <item m="1" x="1372"/>
        <item m="1" x="1852"/>
        <item m="1" x="2398"/>
        <item m="1" x="2235"/>
        <item m="1" x="812"/>
        <item m="1" x="883"/>
        <item m="1" x="961"/>
        <item m="1" x="1111"/>
        <item m="1" x="1510"/>
        <item m="1" x="1246"/>
        <item m="1" x="368"/>
        <item m="1" x="2475"/>
        <item m="1" x="1166"/>
        <item m="1" x="569"/>
        <item m="1" x="1433"/>
        <item m="1" x="1498"/>
        <item m="1" x="916"/>
        <item m="1" x="2665"/>
        <item m="1" x="519"/>
        <item m="1" x="54"/>
        <item m="1" x="910"/>
        <item m="1" x="1669"/>
        <item m="1" x="2943"/>
        <item m="1" x="2136"/>
        <item m="1" x="1838"/>
        <item m="1" x="2149"/>
        <item m="1" x="1387"/>
        <item m="1" x="969"/>
        <item m="1" x="1160"/>
        <item m="1" x="1369"/>
        <item m="1" x="16"/>
        <item m="1" x="2909"/>
        <item m="1" x="488"/>
        <item m="1" x="27"/>
        <item m="1" x="1783"/>
        <item m="1" x="992"/>
        <item m="1" x="668"/>
        <item m="1" x="1253"/>
        <item m="1" x="832"/>
        <item m="1" x="2960"/>
        <item m="1" x="1693"/>
        <item m="1" x="693"/>
        <item m="1" x="950"/>
        <item m="1" x="2587"/>
        <item m="1" x="885"/>
        <item m="1" x="1221"/>
        <item m="1" x="1521"/>
        <item m="1" x="2799"/>
        <item m="1" x="3050"/>
        <item m="1" x="1912"/>
        <item m="1" x="2552"/>
        <item m="1" x="1321"/>
        <item m="1" x="2035"/>
        <item m="1" x="901"/>
        <item m="1" x="1748"/>
        <item m="1" x="844"/>
        <item m="1" x="131"/>
        <item m="1" x="106"/>
        <item m="1" x="1889"/>
        <item m="1" x="610"/>
        <item m="1" x="2318"/>
        <item m="1" x="502"/>
        <item m="1" x="2199"/>
        <item m="1" x="1663"/>
        <item m="1" x="353"/>
        <item m="1" x="1682"/>
        <item m="1" x="586"/>
        <item m="1" x="979"/>
        <item m="1" x="535"/>
        <item m="1" x="2888"/>
        <item m="1" x="2658"/>
        <item m="1" x="1284"/>
        <item m="1" x="2675"/>
        <item m="1" x="921"/>
        <item m="1" x="2599"/>
        <item m="1" x="2508"/>
        <item m="1" x="1112"/>
        <item m="1" x="2592"/>
        <item m="1" x="2192"/>
        <item m="1" x="246"/>
        <item m="1" x="314"/>
        <item m="1" x="2872"/>
        <item m="1" x="1331"/>
        <item m="1" x="1011"/>
        <item m="1" x="218"/>
        <item m="1" x="2699"/>
        <item m="1" x="1816"/>
        <item m="1" x="1069"/>
        <item m="1" x="2879"/>
        <item m="1" x="1357"/>
        <item m="1" x="842"/>
        <item m="1" x="1039"/>
        <item m="1" x="763"/>
        <item m="1" x="449"/>
        <item x="7"/>
        <item m="1" x="1015"/>
        <item m="1" x="1364"/>
        <item m="1" x="991"/>
        <item m="1" x="1180"/>
        <item m="1" x="1941"/>
        <item m="1" x="871"/>
        <item m="1" x="2635"/>
        <item m="1" x="1248"/>
        <item m="1" x="1512"/>
        <item m="1" x="1775"/>
        <item x="5"/>
        <item m="1" x="1386"/>
        <item m="1" x="835"/>
        <item m="1" x="284"/>
        <item m="1" x="529"/>
        <item m="1" x="1028"/>
        <item m="1" x="2562"/>
        <item m="1" x="2649"/>
        <item m="1" x="2389"/>
        <item m="1" x="1603"/>
        <item m="1" x="2007"/>
        <item m="1" x="2705"/>
        <item m="1" x="163"/>
        <item m="1" x="49"/>
        <item m="1" x="1475"/>
        <item m="1" x="524"/>
        <item m="1" x="252"/>
        <item m="1" x="1624"/>
        <item m="1" x="253"/>
        <item m="1" x="1102"/>
        <item m="1" x="2482"/>
        <item m="1" x="1383"/>
        <item m="1" x="2111"/>
        <item m="1" x="1132"/>
        <item m="1" x="3073"/>
        <item m="1" x="34"/>
        <item m="1" x="2193"/>
        <item m="1" x="1715"/>
        <item m="1" x="1803"/>
        <item m="1" x="2327"/>
        <item m="1" x="1724"/>
        <item m="1" x="2462"/>
        <item m="1" x="2846"/>
        <item m="1" x="1004"/>
        <item m="1" x="2359"/>
        <item m="1" x="2320"/>
        <item m="1" x="604"/>
        <item m="1" x="1505"/>
        <item m="1" x="830"/>
        <item m="1" x="3071"/>
        <item m="1" x="2187"/>
        <item m="1" x="266"/>
        <item m="1" x="670"/>
        <item m="1" x="635"/>
        <item m="1" x="2355"/>
        <item m="1" x="2591"/>
        <item m="1" x="678"/>
        <item m="1" x="2043"/>
        <item m="1" x="2015"/>
        <item m="1" x="895"/>
        <item m="1" x="1420"/>
        <item m="1" x="1341"/>
        <item m="1" x="1989"/>
        <item m="1" x="1925"/>
        <item m="1" x="1739"/>
        <item m="1" x="563"/>
        <item m="1" x="37"/>
        <item m="1" x="904"/>
        <item m="1" x="1020"/>
        <item m="1" x="3065"/>
        <item m="1" x="3066"/>
        <item m="1" x="3084"/>
        <item m="1" x="2221"/>
        <item m="1" x="1826"/>
        <item m="1" x="1245"/>
        <item m="1" x="1019"/>
        <item m="1" x="865"/>
        <item m="1" x="1005"/>
        <item m="1" x="1574"/>
        <item m="1" x="2143"/>
        <item m="1" x="810"/>
        <item m="1" x="345"/>
        <item m="1" x="1939"/>
        <item m="1" x="1078"/>
        <item m="1" x="1340"/>
        <item m="1" x="2678"/>
        <item m="1" x="2405"/>
        <item m="1" x="1140"/>
        <item m="1" x="2461"/>
        <item m="1" x="1903"/>
        <item m="1" x="349"/>
        <item m="1" x="103"/>
        <item m="1" x="315"/>
        <item m="1" x="2735"/>
        <item m="1" x="2847"/>
        <item m="1" x="365"/>
        <item m="1" x="2783"/>
        <item m="1" x="31"/>
        <item m="1" x="536"/>
        <item m="1" x="2531"/>
        <item m="1" x="2556"/>
        <item m="1" x="2011"/>
        <item m="1" x="2596"/>
        <item m="1" x="1549"/>
        <item m="1" x="2736"/>
        <item m="1" x="761"/>
        <item m="1" x="1092"/>
        <item m="1" x="3047"/>
        <item m="1" x="2809"/>
        <item m="1" x="2542"/>
        <item m="1" x="1984"/>
        <item m="1" x="1947"/>
        <item m="1" x="2729"/>
        <item m="1" x="614"/>
        <item m="1" x="659"/>
        <item m="1" x="2336"/>
        <item m="1" x="1562"/>
        <item m="1" x="1649"/>
        <item m="1" x="520"/>
        <item m="1" x="2364"/>
        <item m="1" x="370"/>
        <item m="1" x="801"/>
        <item m="1" x="1051"/>
        <item m="1" x="2485"/>
        <item m="1" x="710"/>
        <item m="1" x="1423"/>
        <item m="1" x="2511"/>
        <item m="1" x="727"/>
        <item m="1" x="486"/>
        <item m="1" x="302"/>
        <item m="1" x="816"/>
        <item m="1" x="1719"/>
        <item m="1" x="902"/>
        <item m="1" x="2255"/>
        <item m="1" x="104"/>
        <item m="1" x="509"/>
        <item m="1" x="2640"/>
        <item m="1" x="2992"/>
        <item m="1" x="769"/>
        <item m="1" x="1613"/>
        <item m="1" x="1564"/>
        <item m="1" x="878"/>
        <item m="1" x="2806"/>
        <item m="1" x="2191"/>
        <item m="1" x="2704"/>
        <item m="1" x="2373"/>
        <item m="1" x="667"/>
        <item m="1" x="2751"/>
        <item m="1" x="406"/>
        <item m="1" x="121"/>
        <item m="1" x="669"/>
        <item m="1" x="588"/>
        <item m="1" x="1419"/>
        <item m="1" x="1161"/>
        <item m="1" x="2803"/>
        <item m="1" x="2385"/>
        <item m="1" x="2386"/>
        <item m="1" x="3063"/>
        <item m="1" x="2371"/>
        <item m="1" x="484"/>
        <item m="1" x="1795"/>
        <item m="1" x="125"/>
        <item m="1" x="866"/>
        <item m="1" x="2189"/>
        <item m="1" x="638"/>
        <item m="1" x="464"/>
        <item m="1" x="1992"/>
        <item m="1" x="2019"/>
        <item m="1" x="1094"/>
        <item m="1" x="1996"/>
        <item m="1" x="412"/>
        <item m="1" x="2109"/>
        <item m="1" x="1945"/>
        <item m="1" x="922"/>
        <item m="1" x="787"/>
        <item m="1" x="164"/>
        <item m="1" x="1900"/>
        <item m="1" x="404"/>
        <item m="1" x="110"/>
        <item m="1" x="930"/>
        <item m="1" x="1167"/>
        <item m="1" x="2876"/>
        <item m="1" x="1234"/>
        <item m="1" x="906"/>
        <item m="1" x="2664"/>
        <item m="1" x="651"/>
        <item m="1" x="178"/>
        <item m="1" x="1924"/>
        <item m="1" x="1632"/>
        <item m="1" x="3041"/>
        <item m="1" x="1849"/>
        <item m="1" x="398"/>
        <item m="1" x="2734"/>
        <item m="1" x="2009"/>
        <item m="1" x="1552"/>
        <item m="1" x="2912"/>
        <item m="1" x="2500"/>
        <item m="1" x="403"/>
        <item m="1" x="338"/>
        <item m="1" x="1107"/>
        <item m="1" x="2487"/>
        <item m="1" x="1360"/>
        <item m="1" x="2849"/>
        <item m="1" x="554"/>
        <item m="1" x="2119"/>
        <item m="1" x="2832"/>
        <item m="1" x="1228"/>
        <item m="1" x="1394"/>
        <item m="1" x="487"/>
        <item m="1" x="2041"/>
        <item m="1" x="2823"/>
        <item m="1" x="1273"/>
        <item m="1" x="1503"/>
        <item m="1" x="249"/>
        <item m="1" x="2077"/>
        <item m="1" x="1764"/>
        <item m="1" x="2240"/>
        <item m="1" x="2091"/>
        <item m="1" x="1742"/>
        <item m="1" x="2157"/>
        <item m="1" x="2087"/>
        <item m="1" x="114"/>
        <item m="1" x="1635"/>
        <item m="1" x="168"/>
        <item m="1" x="1765"/>
        <item m="1" x="999"/>
        <item m="1" x="490"/>
        <item m="1" x="2420"/>
        <item m="1" x="2302"/>
        <item m="1" x="2253"/>
        <item m="1" x="2988"/>
        <item m="1" x="470"/>
        <item m="1" x="1418"/>
        <item m="1" x="2957"/>
        <item m="1" x="645"/>
        <item m="1" x="2194"/>
        <item m="1" x="1381"/>
        <item m="1" x="308"/>
        <item m="1" x="2447"/>
        <item m="1" x="2581"/>
        <item m="1" x="1263"/>
        <item m="1" x="2315"/>
        <item m="1" x="517"/>
        <item m="1" x="2498"/>
        <item m="1" x="1371"/>
        <item m="1" x="1198"/>
        <item m="1" x="361"/>
        <item m="1" x="927"/>
        <item m="1" x="543"/>
        <item m="1" x="214"/>
        <item m="1" x="1519"/>
        <item m="1" x="2093"/>
        <item m="1" x="2217"/>
        <item m="1" x="408"/>
        <item m="1" x="2264"/>
        <item m="1" x="1407"/>
        <item m="1" x="1131"/>
        <item m="1" x="39"/>
        <item m="1" x="1229"/>
        <item m="1" x="1207"/>
        <item m="1" x="1874"/>
        <item m="1" x="1968"/>
        <item m="1" x="597"/>
        <item m="1" x="2922"/>
        <item m="1" x="1487"/>
        <item m="1" x="1875"/>
        <item m="1" x="2724"/>
        <item m="1" x="1070"/>
        <item m="1" x="2427"/>
        <item m="1" x="82"/>
        <item m="1" x="1438"/>
        <item m="1" x="2344"/>
        <item m="1" x="220"/>
        <item m="1" x="3085"/>
        <item m="1" x="931"/>
        <item m="1" x="287"/>
        <item m="1" x="3077"/>
        <item m="1" x="2478"/>
        <item m="1" x="301"/>
        <item m="1" x="3058"/>
        <item m="1" x="2713"/>
        <item m="1" x="2212"/>
        <item m="1" x="708"/>
        <item m="1" x="863"/>
        <item m="1" x="2873"/>
        <item m="1" x="2185"/>
        <item m="1" x="799"/>
        <item m="1" x="263"/>
        <item m="1" x="2645"/>
        <item m="1" x="328"/>
        <item m="1" x="1309"/>
        <item m="1" x="2636"/>
        <item m="1" x="1073"/>
        <item m="1" x="1763"/>
        <item m="1" x="533"/>
        <item m="1" x="817"/>
        <item m="1" x="2133"/>
        <item m="1" x="1422"/>
        <item m="1" x="2812"/>
        <item m="1" x="1434"/>
        <item m="1" x="538"/>
        <item m="1" x="2429"/>
        <item m="1" x="2765"/>
        <item m="1" x="1598"/>
        <item m="1" x="2443"/>
        <item m="1" x="2880"/>
        <item m="1" x="521"/>
        <item m="1" x="2672"/>
        <item m="1" x="468"/>
        <item m="1" x="480"/>
        <item m="1" x="313"/>
        <item m="1" x="2445"/>
        <item m="1" x="2890"/>
        <item m="1" x="259"/>
        <item m="1" x="868"/>
        <item m="1" x="609"/>
        <item m="1" x="337"/>
        <item m="1" x="482"/>
        <item m="1" x="2801"/>
        <item m="1" x="2421"/>
        <item m="1" x="1440"/>
        <item m="1" x="768"/>
        <item m="1" x="567"/>
        <item m="1" x="946"/>
        <item m="1" x="499"/>
        <item m="1" x="658"/>
        <item m="1" x="3011"/>
        <item m="1" x="1292"/>
        <item m="1" x="1227"/>
        <item m="1" x="561"/>
        <item m="1" x="2882"/>
        <item m="1" x="2065"/>
        <item m="1" x="1068"/>
        <item m="1" x="2144"/>
        <item m="1" x="1642"/>
        <item m="1" x="1281"/>
        <item m="1" x="1362"/>
        <item m="1" x="1891"/>
        <item m="1" x="745"/>
        <item m="1" x="984"/>
        <item m="1" x="2458"/>
        <item m="1" x="731"/>
        <item m="1" x="1859"/>
        <item m="1" x="2837"/>
        <item m="1" x="3023"/>
        <item m="1" x="2430"/>
        <item m="1" x="438"/>
        <item m="1" x="1336"/>
        <item m="1" x="601"/>
        <item m="1" x="2743"/>
        <item m="1" x="1061"/>
        <item m="1" x="1462"/>
        <item m="1" x="736"/>
        <item m="1" x="1348"/>
        <item m="1" x="743"/>
        <item m="1" x="450"/>
        <item m="1" x="3015"/>
        <item m="1" x="2990"/>
        <item m="1" x="2993"/>
        <item m="1" x="1590"/>
        <item m="1" x="2283"/>
        <item m="1" x="1867"/>
        <item m="1" x="666"/>
        <item m="1" x="1368"/>
        <item m="1" x="1214"/>
        <item m="1" x="423"/>
        <item m="1" x="2895"/>
        <item m="1" x="1241"/>
        <item m="1" x="1055"/>
        <item m="1" x="2349"/>
        <item m="1" x="564"/>
        <item m="1" x="2571"/>
        <item m="1" x="2266"/>
        <item m="1" x="1232"/>
        <item m="1" x="1041"/>
        <item m="1" x="1599"/>
        <item m="1" x="1310"/>
        <item m="1" x="1265"/>
        <item m="1" x="824"/>
        <item m="1" x="595"/>
        <item m="1" x="40"/>
        <item m="1" x="85"/>
        <item m="1" x="1058"/>
        <item m="1" x="1355"/>
        <item m="1" x="229"/>
        <item m="1" x="1606"/>
        <item m="1" x="2707"/>
        <item m="1" x="2314"/>
        <item m="1" x="1722"/>
        <item m="1" x="59"/>
        <item m="1" x="2955"/>
        <item m="1" x="760"/>
        <item m="1" x="2230"/>
        <item m="1" x="1224"/>
        <item m="1" x="2709"/>
        <item m="1" x="1038"/>
        <item m="1" x="123"/>
        <item m="1" x="1555"/>
        <item m="1" x="2655"/>
        <item m="1" x="968"/>
        <item m="1" x="1782"/>
        <item m="1" x="145"/>
        <item m="1" x="1459"/>
        <item m="1" x="1944"/>
        <item m="1" x="2748"/>
        <item m="1" x="2188"/>
        <item m="1" x="1602"/>
        <item m="1" x="1554"/>
        <item m="1" x="1432"/>
        <item m="1" x="107"/>
        <item m="1" x="1216"/>
        <item m="1" x="672"/>
        <item m="1" x="2146"/>
        <item m="1" x="1127"/>
        <item m="1" x="2029"/>
        <item m="1" x="2568"/>
        <item m="1" x="2914"/>
        <item m="1" x="2820"/>
        <item m="1" x="2537"/>
        <item m="1" x="176"/>
        <item m="1" x="2372"/>
        <item m="1" x="2486"/>
        <item m="1" x="2742"/>
        <item m="1" x="1641"/>
        <item m="1" x="925"/>
        <item m="1" x="1392"/>
        <item m="1" x="2006"/>
        <item m="1" x="369"/>
        <item m="1" x="1535"/>
        <item m="1" x="19"/>
        <item m="1" x="2706"/>
        <item m="1" x="2308"/>
        <item m="1" x="2966"/>
        <item m="1" x="1560"/>
        <item m="1" x="1101"/>
        <item m="1" x="52"/>
        <item m="1" x="1868"/>
        <item m="1" x="1029"/>
        <item m="1" x="2206"/>
        <item m="1" x="1814"/>
        <item m="1" x="11"/>
        <item m="1" x="1950"/>
        <item m="1" x="1952"/>
        <item m="1" x="91"/>
        <item m="1" x="2410"/>
        <item m="1" x="1572"/>
        <item m="1" x="400"/>
        <item m="1" x="1416"/>
        <item m="1" x="1596"/>
        <item m="1" x="1612"/>
        <item m="1" x="1319"/>
        <item m="1" x="1222"/>
        <item m="1" x="2994"/>
        <item m="1" x="1400"/>
        <item m="1" x="2182"/>
        <item m="1" x="111"/>
        <item m="1" x="142"/>
        <item m="1" x="498"/>
        <item m="1" x="1401"/>
        <item m="1" x="713"/>
        <item m="1" x="1569"/>
        <item m="1" x="2345"/>
        <item m="1" x="800"/>
        <item m="1" x="1587"/>
        <item m="1" x="2424"/>
        <item m="1" x="2195"/>
        <item m="1" x="1772"/>
        <item m="1" x="1828"/>
        <item m="1" x="2651"/>
        <item m="1" x="2784"/>
        <item m="1" x="1832"/>
        <item m="1" x="364"/>
        <item m="1" x="2271"/>
        <item m="1" x="512"/>
        <item m="1" x="1460"/>
        <item m="1" x="2151"/>
        <item m="1" x="50"/>
        <item m="1" x="3049"/>
        <item m="1" x="1899"/>
        <item m="1" x="862"/>
        <item m="1" x="1998"/>
        <item m="1" x="2648"/>
        <item m="1" x="847"/>
        <item m="1" x="836"/>
        <item m="1" x="2441"/>
        <item m="1" x="1237"/>
        <item m="1" x="2722"/>
        <item m="1" x="963"/>
        <item m="1" x="908"/>
        <item m="1" x="2273"/>
        <item m="1" x="2242"/>
        <item m="1" x="2548"/>
        <item m="1" x="1326"/>
        <item m="1" x="698"/>
        <item m="1" x="1390"/>
        <item m="1" x="2062"/>
        <item m="1" x="2629"/>
        <item m="1" x="2763"/>
        <item m="1" x="2129"/>
        <item m="1" x="2541"/>
        <item m="1" x="2517"/>
        <item m="1" x="1990"/>
        <item m="1" x="3036"/>
        <item m="1" x="2436"/>
        <item m="1" x="1827"/>
        <item m="1" x="2323"/>
        <item m="1" x="530"/>
        <item m="1" x="475"/>
        <item m="1" x="2586"/>
        <item m="1" x="972"/>
        <item m="1" x="2972"/>
        <item m="1" x="2406"/>
        <item m="1" x="2085"/>
        <item m="1" x="1976"/>
        <item m="1" x="903"/>
        <item m="1" x="1067"/>
        <item m="1" x="373"/>
        <item m="1" x="2190"/>
        <item m="1" x="1249"/>
        <item m="1" x="1461"/>
        <item m="1" x="391"/>
        <item m="1" x="2106"/>
        <item m="1" x="1468"/>
        <item m="1" x="2379"/>
        <item m="1" x="2774"/>
        <item m="1" x="1735"/>
        <item m="1" x="1402"/>
        <item m="1" x="2881"/>
        <item m="1" x="2657"/>
        <item m="1" x="2896"/>
        <item m="1" x="1811"/>
        <item m="1" x="870"/>
        <item m="1" x="2214"/>
        <item m="1" x="2262"/>
        <item m="1" x="2497"/>
        <item m="1" x="292"/>
        <item m="1" x="2413"/>
        <item m="1" x="1174"/>
        <item m="1" x="372"/>
        <item m="1" x="3086"/>
        <item m="1" x="430"/>
        <item m="1" x="327"/>
        <item m="1" x="690"/>
        <item m="1" x="849"/>
        <item m="1" x="2563"/>
        <item m="1" x="2997"/>
        <item m="1" x="2776"/>
        <item m="1" x="3003"/>
        <item m="1" x="591"/>
        <item m="1" x="1938"/>
        <item m="1" x="1324"/>
        <item m="1" x="2772"/>
        <item m="1" x="578"/>
        <item m="1" x="772"/>
        <item m="1" x="2121"/>
        <item m="1" x="1098"/>
        <item m="1" x="33"/>
        <item m="1" x="2731"/>
        <item m="1" x="2322"/>
        <item m="1" x="1001"/>
        <item m="1" x="1497"/>
        <item m="1" x="1633"/>
        <item m="1" x="2013"/>
        <item m="1" x="1752"/>
        <item m="1" x="2002"/>
        <item m="1" x="100"/>
        <item m="1" x="2745"/>
        <item m="1" x="2142"/>
        <item m="1" x="3053"/>
        <item m="1" x="1007"/>
        <item m="1" x="3091"/>
        <item m="1" x="2044"/>
        <item m="1" x="919"/>
        <item m="1" x="1043"/>
        <item m="1" x="1352"/>
        <item m="1" x="407"/>
        <item m="1" x="1042"/>
        <item m="1" x="2088"/>
        <item m="1" x="2668"/>
        <item m="1" x="416"/>
        <item m="1" x="1267"/>
        <item m="1" x="1453"/>
        <item m="1" x="1428"/>
        <item m="1" x="2319"/>
        <item m="1" x="703"/>
        <item m="1" x="2032"/>
        <item m="1" x="363"/>
        <item m="1" x="728"/>
        <item m="1" x="1231"/>
        <item m="1" x="2878"/>
        <item m="1" x="1085"/>
        <item m="1" x="1618"/>
        <item m="1" x="274"/>
        <item m="1" x="2325"/>
        <item m="1" x="1893"/>
        <item m="1" x="453"/>
        <item m="1" x="1378"/>
        <item m="1" x="198"/>
        <item m="1" x="1870"/>
        <item m="1" x="2962"/>
        <item m="1" x="629"/>
        <item m="1" x="3024"/>
        <item m="1" x="2332"/>
        <item m="1" x="2001"/>
        <item m="1" x="299"/>
        <item m="1" x="1017"/>
        <item m="1" x="2875"/>
        <item m="1" x="915"/>
        <item m="1" x="3061"/>
        <item m="1" x="2681"/>
        <item m="1" x="1508"/>
        <item m="1" x="1145"/>
        <item m="1" x="270"/>
        <item m="1" x="1974"/>
        <item m="1" x="183"/>
        <item m="1" x="306"/>
        <item m="1" x="166"/>
        <item m="1" x="2781"/>
        <item m="1" x="1794"/>
        <item m="1" x="1767"/>
        <item m="1" x="983"/>
        <item m="1" x="1787"/>
        <item m="1" x="653"/>
        <item m="1" x="2716"/>
        <item m="1" x="1488"/>
        <item m="1" x="2656"/>
        <item m="1" x="527"/>
        <item m="1" x="2166"/>
        <item m="1" x="134"/>
        <item m="1" x="467"/>
        <item m="1" x="2159"/>
        <item m="1" x="704"/>
        <item m="1" x="2466"/>
        <item m="1" x="2782"/>
        <item m="1" x="1513"/>
        <item m="1" x="2947"/>
        <item m="1" x="2930"/>
        <item m="1" x="117"/>
        <item m="1" x="401"/>
        <item m="1" x="1314"/>
        <item m="1" x="2862"/>
        <item m="1" x="1757"/>
        <item m="1" x="1426"/>
        <item m="1" x="1330"/>
        <item m="1" x="2582"/>
        <item m="1" x="2158"/>
        <item m="1" x="1066"/>
        <item m="1" x="1300"/>
        <item m="1" x="2037"/>
        <item m="1" x="1414"/>
        <item m="1" x="1955"/>
        <item m="1" x="171"/>
        <item m="1" x="1833"/>
        <item m="1" x="1784"/>
        <item m="1" x="359"/>
        <item m="1" x="1966"/>
        <item m="1" x="343"/>
        <item m="1" x="2566"/>
        <item m="1" x="1873"/>
        <item m="1" x="1187"/>
        <item m="1" x="980"/>
        <item m="1" x="2688"/>
        <item m="1" x="1623"/>
        <item m="1" x="141"/>
        <item m="1" x="2923"/>
        <item m="1" x="1298"/>
        <item m="1" x="1345"/>
        <item m="1" x="2491"/>
        <item m="1" x="791"/>
        <item m="1" x="3019"/>
        <item m="1" x="1898"/>
        <item m="1" x="461"/>
        <item m="1" x="2197"/>
        <item m="1" x="1320"/>
        <item m="1" x="57"/>
        <item m="1" x="2871"/>
        <item m="1" x="2773"/>
        <item m="1" x="2353"/>
        <item m="1" x="872"/>
        <item m="1" x="1791"/>
        <item m="1" x="491"/>
        <item m="1" x="2251"/>
        <item m="1" x="985"/>
        <item m="1" x="511"/>
        <item m="1" x="197"/>
        <item m="1" x="1790"/>
        <item m="1" x="2200"/>
        <item m="1" x="1714"/>
        <item m="1" x="803"/>
        <item m="1" x="2317"/>
        <item m="1" x="2451"/>
        <item m="1" x="700"/>
        <item m="1" x="1142"/>
        <item m="1" x="3070"/>
        <item m="1" x="740"/>
        <item m="1" x="734"/>
        <item m="1" x="247"/>
        <item m="1" x="654"/>
        <item m="1" x="1759"/>
        <item m="1" x="1919"/>
        <item m="1" x="1969"/>
        <item m="1" x="1620"/>
        <item m="1" x="2479"/>
        <item m="1" x="2732"/>
        <item m="1" x="1130"/>
        <item m="1" x="1014"/>
        <item m="1" x="518"/>
        <item m="1" x="1539"/>
        <item m="1" x="988"/>
        <item m="1" x="657"/>
        <item m="1" x="1353"/>
        <item m="1" x="2558"/>
        <item m="1" x="2393"/>
        <item m="1" x="1485"/>
        <item m="1" x="1760"/>
        <item m="1" x="75"/>
        <item m="1" x="2400"/>
        <item m="1" x="2425"/>
        <item m="1" x="32"/>
        <item m="1" x="785"/>
        <item m="1" x="2679"/>
        <item m="1" x="2304"/>
        <item m="1" x="77"/>
        <item m="1" x="425"/>
        <item m="1" x="2126"/>
        <item m="1" x="2720"/>
        <item m="1" x="665"/>
        <item m="1" x="2585"/>
        <item m="1" x="2423"/>
        <item m="1" x="2938"/>
        <item m="1" x="2339"/>
        <item m="1" x="845"/>
        <item m="1" x="1884"/>
        <item m="1" x="2183"/>
        <item m="1" x="701"/>
        <item m="1" x="1846"/>
        <item m="1" x="1913"/>
        <item m="1" x="2883"/>
        <item m="1" x="644"/>
        <item m="1" x="2141"/>
        <item m="1" x="2839"/>
        <item m="1" x="2973"/>
        <item m="1" x="2232"/>
        <item m="1" x="2300"/>
        <item m="1" x="2750"/>
        <item m="1" x="1406"/>
        <item m="1" x="1290"/>
        <item m="1" x="354"/>
        <item m="1" x="719"/>
        <item m="1" x="1429"/>
        <item m="1" x="2666"/>
        <item m="1" x="864"/>
        <item m="1" x="2905"/>
        <item m="1" x="279"/>
        <item m="1" x="1524"/>
        <item m="1" x="750"/>
        <item m="1" x="2894"/>
        <item m="1" x="971"/>
        <item m="1" x="1800"/>
        <item m="1" x="1087"/>
        <item m="1" x="1655"/>
        <item m="1" x="2245"/>
        <item m="1" x="1076"/>
        <item m="1" x="244"/>
        <item m="1" x="225"/>
        <item m="1" x="833"/>
        <item m="1" x="873"/>
        <item m="1" x="1860"/>
        <item m="1" x="532"/>
        <item m="1" x="1544"/>
        <item m="1" x="1916"/>
        <item m="1" x="2616"/>
        <item m="1" x="149"/>
        <item m="1" x="2079"/>
        <item m="1" x="2860"/>
        <item m="1" x="415"/>
        <item m="1" x="2298"/>
        <item m="1" x="255"/>
        <item m="1" x="1115"/>
        <item m="1" x="1808"/>
        <item m="1" x="584"/>
        <item m="1" x="1741"/>
        <item m="1" x="2980"/>
        <item m="1" x="1721"/>
        <item m="1" x="2769"/>
        <item m="1" x="636"/>
        <item m="1" x="679"/>
        <item m="1" x="3039"/>
        <item m="1" x="2609"/>
        <item m="1" x="126"/>
        <item m="1" x="506"/>
        <item m="1" x="2941"/>
        <item m="1" x="1479"/>
        <item m="1" x="2584"/>
        <item m="1" x="1254"/>
        <item m="1" x="1247"/>
        <item m="1" x="135"/>
        <item m="1" x="1082"/>
        <item m="1" x="2631"/>
        <item m="1" x="2184"/>
        <item m="1" x="1848"/>
        <item m="1" x="1499"/>
        <item m="1" x="2275"/>
        <item m="1" x="2218"/>
        <item m="1" x="3068"/>
        <item m="1" x="813"/>
        <item m="1" x="173"/>
        <item m="1" x="2533"/>
        <item m="1" x="1338"/>
        <item m="1" x="893"/>
        <item m="1" x="366"/>
        <item m="1" x="503"/>
        <item m="1" x="1291"/>
        <item m="1" x="2557"/>
        <item m="1" x="2174"/>
        <item m="1" x="1209"/>
        <item m="1" x="466"/>
        <item m="1" x="837"/>
        <item m="1" x="156"/>
        <item m="1" x="1458"/>
        <item m="1" x="422"/>
        <item m="1" x="232"/>
        <item m="1" x="2256"/>
        <item m="1" x="421"/>
        <item m="1" x="1629"/>
        <item m="1" x="806"/>
        <item m="1" x="942"/>
        <item m="1" x="3013"/>
        <item m="1" x="1054"/>
        <item m="1" x="1393"/>
        <item m="1" x="1230"/>
        <item m="1" x="1861"/>
        <item m="1" x="642"/>
        <item m="1" x="2530"/>
        <item m="1" x="1482"/>
        <item m="1" x="1880"/>
        <item m="1" x="387"/>
        <item m="1" x="1480"/>
        <item m="1" x="1148"/>
        <item m="1" x="500"/>
        <item m="1" x="1065"/>
        <item m="1" x="2791"/>
        <item m="1" x="2918"/>
        <item m="1" x="2945"/>
        <item m="1" x="1269"/>
        <item m="1" x="834"/>
        <item m="1" x="1659"/>
        <item m="1" x="613"/>
        <item m="1" x="965"/>
        <item m="1" x="1361"/>
        <item m="1" x="2691"/>
        <item m="1" x="2601"/>
        <item m="1" x="730"/>
        <item m="1" x="1936"/>
        <item m="1" x="1584"/>
        <item m="1" x="140"/>
        <item m="1" x="1293"/>
        <item m="1" x="887"/>
        <item m="1" x="1473"/>
        <item m="1" x="970"/>
        <item m="1" x="2034"/>
        <item m="1" x="2446"/>
        <item m="1" x="856"/>
        <item m="1" x="608"/>
        <item m="1" x="2297"/>
        <item m="1" x="2444"/>
        <item m="1" x="1268"/>
        <item m="1" x="2518"/>
        <item m="1" x="1691"/>
        <item m="1" x="555"/>
        <item m="1" x="2456"/>
        <item m="1" x="2360"/>
        <item m="1" x="3020"/>
        <item m="1" x="494"/>
        <item m="1" x="1863"/>
        <item m="1" x="987"/>
        <item m="1" x="1193"/>
        <item m="1" x="510"/>
        <item m="1" x="1486"/>
        <item m="1" x="483"/>
        <item m="1" x="2296"/>
        <item m="1" x="2828"/>
        <item m="1" x="12"/>
        <item m="1" x="2693"/>
        <item m="1" x="48"/>
        <item m="1" x="1696"/>
        <item m="1" x="648"/>
        <item m="1" x="1139"/>
        <item m="1" x="2815"/>
        <item m="1" x="2104"/>
        <item m="1" x="2426"/>
        <item m="1" x="427"/>
        <item m="1" x="76"/>
        <item m="1" x="751"/>
        <item m="1" x="1050"/>
        <item m="1" x="2321"/>
        <item m="1" x="3006"/>
        <item m="1" x="788"/>
        <item m="1" x="540"/>
        <item m="1" x="1347"/>
        <item m="1" x="3057"/>
        <item m="1" x="1894"/>
        <item m="1" x="526"/>
        <item m="1" x="1754"/>
        <item m="1" x="573"/>
        <item m="1" x="2842"/>
        <item m="1" x="2771"/>
        <item m="1" x="1522"/>
        <item m="1" x="3051"/>
        <item m="1" x="2163"/>
        <item m="1" x="1671"/>
        <item m="1" x="3010"/>
        <item m="1" x="1152"/>
        <item m="1" x="715"/>
        <item m="1" x="1233"/>
        <item m="1" x="1238"/>
        <item m="1" x="755"/>
        <item m="1" x="1021"/>
        <item m="1" x="560"/>
        <item m="1" x="55"/>
        <item m="1" x="2756"/>
        <item m="1" x="811"/>
        <item m="1" x="1997"/>
        <item m="1" x="460"/>
        <item m="1" x="602"/>
        <item m="1" x="2216"/>
        <item m="1" x="1615"/>
        <item m="1" x="802"/>
        <item m="1" x="1047"/>
        <item m="1" x="2551"/>
        <item m="1" x="1526"/>
        <item m="1" x="1771"/>
        <item m="1" x="1074"/>
        <item m="1" x="783"/>
        <item m="1" x="2926"/>
        <item x="0"/>
        <item x="2"/>
        <item m="1" x="2440"/>
        <item m="1" x="379"/>
        <item m="1" x="211"/>
        <item m="1" x="348"/>
        <item m="1" x="240"/>
        <item m="1" x="2937"/>
        <item m="1" x="590"/>
        <item m="1" x="1159"/>
        <item m="1" x="153"/>
        <item m="1" x="2739"/>
        <item m="1" x="2365"/>
        <item m="1" x="2910"/>
        <item m="1" x="964"/>
        <item m="1" x="2929"/>
        <item m="1" x="1556"/>
        <item m="1" x="1157"/>
        <item m="1" x="1981"/>
        <item m="1" x="2841"/>
        <item m="1" x="2861"/>
        <item m="1" x="360"/>
        <item m="1" x="1607"/>
        <item m="1" x="2977"/>
        <item m="1" x="1954"/>
        <item m="1" x="1797"/>
        <item m="1" x="738"/>
        <item m="1" x="38"/>
        <item m="1" x="2118"/>
        <item m="1" x="2059"/>
        <item m="1" x="162"/>
        <item m="1" x="1377"/>
        <item m="1" x="1006"/>
        <item m="1" x="472"/>
        <item m="1" x="2131"/>
        <item m="1" x="2764"/>
        <item m="1" x="283"/>
        <item m="1" x="2579"/>
        <item m="1" x="2877"/>
        <item m="1" x="1034"/>
        <item m="1" x="1445"/>
        <item m="1" x="1769"/>
        <item m="1" x="1676"/>
        <item m="1" x="718"/>
        <item m="1" x="459"/>
        <item m="1" x="709"/>
        <item m="1" x="1773"/>
        <item m="1" x="2439"/>
        <item m="1" x="1634"/>
        <item m="1" x="224"/>
        <item m="1" x="1200"/>
        <item m="1" x="285"/>
        <item m="1" x="1151"/>
        <item m="1" x="1789"/>
        <item m="1" x="2680"/>
        <item m="1" x="951"/>
        <item m="1" x="2788"/>
        <item m="1" x="792"/>
        <item m="1" x="2669"/>
        <item m="1" x="2567"/>
        <item m="1" x="575"/>
        <item m="1" x="794"/>
        <item m="1" x="2817"/>
        <item m="1" x="764"/>
        <item m="1" x="1318"/>
        <item m="1" x="2991"/>
        <item m="1" x="2082"/>
        <item m="1" x="2431"/>
        <item m="1" x="1417"/>
        <item m="1" x="525"/>
        <item m="1" x="2305"/>
        <item m="1" x="2049"/>
        <item m="1" x="1176"/>
        <item m="1" x="920"/>
        <item m="1" x="152"/>
        <item m="1" x="3017"/>
        <item m="1" x="2899"/>
        <item m="1" x="1830"/>
        <item m="1" x="1777"/>
        <item m="1" x="541"/>
        <item m="1" x="241"/>
        <item m="1" x="1999"/>
        <item m="1" x="2746"/>
        <item m="1" x="1928"/>
        <item m="1" x="3009"/>
        <item m="1" x="226"/>
      </items>
    </pivotField>
    <pivotField compact="0" numFmtId="166" outline="0" showAll="0" defaultSubtotal="0"/>
    <pivotField dataField="1" compact="0" numFmtId="166" outline="0" showAll="0" defaultSubtotal="0"/>
    <pivotField compact="0" outline="0" showAll="0" defaultSubtotal="0"/>
    <pivotField name="Sales Stage" axis="axisRow" compact="0" outline="0" showAll="0" defaultSubtotal="0">
      <items count="6">
        <item x="0"/>
        <item m="1" x="5"/>
        <item h="1" x="1"/>
        <item x="2"/>
        <item m="1" x="4"/>
        <item h="1" x="3"/>
      </items>
    </pivotField>
    <pivotField compact="0" outline="0" showAll="0" defaultSubtotal="0"/>
    <pivotField compact="0" numFmtId="3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numFmtId="167" outline="0" showAll="0" defaultSubtotal="0">
      <items count="325">
        <item m="1" x="14"/>
        <item m="1" x="17"/>
        <item m="1" x="178"/>
        <item m="1" x="19"/>
        <item m="1" x="181"/>
        <item m="1" x="21"/>
        <item m="1" x="183"/>
        <item m="1" x="26"/>
        <item m="1" x="190"/>
        <item m="1" x="30"/>
        <item m="1" x="194"/>
        <item m="1" x="35"/>
        <item m="1" x="202"/>
        <item m="1" x="42"/>
        <item m="1" x="207"/>
        <item m="1" x="49"/>
        <item m="1" x="214"/>
        <item m="1" x="219"/>
        <item m="1" x="60"/>
        <item m="1" x="226"/>
        <item m="1" x="67"/>
        <item m="1" x="232"/>
        <item m="1" x="74"/>
        <item m="1" x="240"/>
        <item m="1" x="20"/>
        <item m="1" x="182"/>
        <item m="1" x="22"/>
        <item m="1" x="184"/>
        <item m="1" x="23"/>
        <item m="1" x="28"/>
        <item m="1" x="191"/>
        <item m="1" x="31"/>
        <item m="1" x="196"/>
        <item m="1" x="36"/>
        <item m="1" x="199"/>
        <item m="1" x="39"/>
        <item m="1" x="203"/>
        <item m="1" x="44"/>
        <item m="1" x="209"/>
        <item m="1" x="51"/>
        <item m="1" x="215"/>
        <item m="1" x="55"/>
        <item m="1" x="220"/>
        <item m="1" x="61"/>
        <item m="1" x="227"/>
        <item m="1" x="69"/>
        <item m="1" x="234"/>
        <item m="1" x="75"/>
        <item m="1" x="241"/>
        <item m="1" x="84"/>
        <item m="1" x="185"/>
        <item m="1" x="24"/>
        <item m="1" x="188"/>
        <item m="1" x="29"/>
        <item m="1" x="192"/>
        <item m="1" x="33"/>
        <item m="1" x="38"/>
        <item m="1" x="200"/>
        <item m="1" x="40"/>
        <item m="1" x="204"/>
        <item m="1" x="46"/>
        <item m="1" x="210"/>
        <item m="1" x="216"/>
        <item m="1" x="56"/>
        <item m="1" x="221"/>
        <item m="1" x="62"/>
        <item m="1" x="228"/>
        <item m="1" x="70"/>
        <item m="1" x="235"/>
        <item m="1" x="77"/>
        <item m="1" x="242"/>
        <item m="1" x="85"/>
        <item m="1" x="248"/>
        <item m="1" x="90"/>
        <item m="1" x="255"/>
        <item m="1" x="97"/>
        <item m="1" x="104"/>
        <item m="1" x="266"/>
        <item m="1" x="193"/>
        <item m="1" x="34"/>
        <item m="1" x="198"/>
        <item m="1" x="41"/>
        <item m="1" x="206"/>
        <item m="1" x="47"/>
        <item m="1" x="211"/>
        <item m="1" x="52"/>
        <item m="1" x="57"/>
        <item m="1" x="223"/>
        <item m="1" x="64"/>
        <item m="1" x="229"/>
        <item m="1" x="71"/>
        <item m="1" x="236"/>
        <item m="1" x="79"/>
        <item m="1" x="86"/>
        <item m="1" x="250"/>
        <item m="1" x="91"/>
        <item m="1" x="256"/>
        <item m="1" x="98"/>
        <item m="1" x="268"/>
        <item m="1" x="110"/>
        <item m="1" x="272"/>
        <item m="1" x="115"/>
        <item m="1" x="201"/>
        <item m="1" x="48"/>
        <item m="1" x="212"/>
        <item m="1" x="53"/>
        <item m="1" x="217"/>
        <item m="1" x="58"/>
        <item m="1" x="65"/>
        <item m="1" x="230"/>
        <item m="1" x="72"/>
        <item m="1" x="237"/>
        <item m="1" x="80"/>
        <item x="3"/>
        <item m="1" x="251"/>
        <item m="1" x="92"/>
        <item m="1" x="257"/>
        <item m="1" x="99"/>
        <item m="1" x="261"/>
        <item m="1" x="105"/>
        <item m="1" x="111"/>
        <item m="1" x="273"/>
        <item m="1" x="116"/>
        <item m="1" x="279"/>
        <item m="1" x="121"/>
        <item x="5"/>
        <item m="1" x="128"/>
        <item m="1" x="291"/>
        <item m="1" x="213"/>
        <item m="1" x="54"/>
        <item m="1" x="218"/>
        <item m="1" x="59"/>
        <item m="1" x="224"/>
        <item m="1" x="66"/>
        <item m="1" x="73"/>
        <item m="1" x="238"/>
        <item m="1" x="81"/>
        <item m="1" x="244"/>
        <item m="1" x="87"/>
        <item m="1" x="93"/>
        <item m="1" x="258"/>
        <item m="1" x="100"/>
        <item m="1" x="262"/>
        <item m="1" x="106"/>
        <item x="0"/>
        <item m="1" x="274"/>
        <item m="1" x="117"/>
        <item m="1" x="280"/>
        <item m="1" x="122"/>
        <item m="1" x="285"/>
        <item x="4"/>
        <item m="1" x="135"/>
        <item x="1"/>
        <item m="1" x="141"/>
        <item m="1" x="225"/>
        <item m="1" x="231"/>
        <item m="1" x="239"/>
        <item m="1" x="82"/>
        <item m="1" x="245"/>
        <item m="1" x="88"/>
        <item m="1" x="252"/>
        <item m="1" x="94"/>
        <item m="1" x="263"/>
        <item m="1" x="107"/>
        <item x="2"/>
        <item m="1" x="112"/>
        <item m="1" x="275"/>
        <item m="1" x="281"/>
        <item m="1" x="123"/>
        <item m="1" x="286"/>
        <item m="1" x="129"/>
        <item m="1" x="292"/>
        <item m="1" x="136"/>
        <item m="1" x="142"/>
        <item m="1" x="300"/>
        <item m="1" x="146"/>
        <item m="1" x="305"/>
        <item m="1" x="151"/>
        <item m="1" x="309"/>
        <item m="1" x="83"/>
        <item m="1" x="246"/>
        <item m="1" x="89"/>
        <item m="1" x="253"/>
        <item m="1" x="95"/>
        <item m="1" x="259"/>
        <item m="1" x="108"/>
        <item m="1" x="113"/>
        <item m="1" x="276"/>
        <item m="1" x="118"/>
        <item m="1" x="282"/>
        <item m="1" x="124"/>
        <item m="1" x="287"/>
        <item m="1" x="293"/>
        <item m="1" x="137"/>
        <item m="1" x="297"/>
        <item m="1" x="301"/>
        <item m="1" x="147"/>
        <item m="1" x="152"/>
        <item m="1" x="310"/>
        <item m="1" x="157"/>
        <item m="1" x="320"/>
        <item m="1" x="254"/>
        <item m="1" x="96"/>
        <item m="1" x="103"/>
        <item m="1" x="270"/>
        <item m="1" x="119"/>
        <item m="1" x="283"/>
        <item m="1" x="131"/>
        <item m="1" x="294"/>
        <item m="1" x="138"/>
        <item m="1" x="298"/>
        <item m="1" x="143"/>
        <item m="1" x="302"/>
        <item m="1" x="148"/>
        <item m="1" x="307"/>
        <item m="1" x="153"/>
        <item m="1" x="158"/>
        <item m="1" x="316"/>
        <item m="1" x="321"/>
        <item m="1" x="165"/>
        <item m="1" x="6"/>
        <item m="1" x="169"/>
        <item m="1" x="265"/>
        <item m="1" x="109"/>
        <item m="1" x="271"/>
        <item m="1" x="277"/>
        <item m="1" x="284"/>
        <item m="1" x="126"/>
        <item m="1" x="288"/>
        <item m="1" x="139"/>
        <item m="1" x="144"/>
        <item m="1" x="303"/>
        <item m="1" x="149"/>
        <item m="1" x="154"/>
        <item m="1" x="312"/>
        <item m="1" x="159"/>
        <item m="1" x="317"/>
        <item m="1" x="162"/>
        <item m="1" x="322"/>
        <item m="1" x="166"/>
        <item m="1" x="170"/>
        <item m="1" x="9"/>
        <item m="1" x="11"/>
        <item m="1" x="175"/>
        <item m="1" x="15"/>
        <item m="1" x="120"/>
        <item m="1" x="133"/>
        <item m="1" x="299"/>
        <item m="1" x="145"/>
        <item m="1" x="308"/>
        <item m="1" x="160"/>
        <item m="1" x="318"/>
        <item m="1" x="163"/>
        <item m="1" x="167"/>
        <item m="1" x="173"/>
        <item m="1" x="176"/>
        <item m="1" x="16"/>
        <item m="1" x="180"/>
        <item m="1" x="290"/>
        <item m="1" x="295"/>
        <item m="1" x="140"/>
        <item m="1" x="304"/>
        <item m="1" x="156"/>
        <item m="1" x="314"/>
        <item m="1" x="164"/>
        <item m="1" x="8"/>
        <item m="1" x="171"/>
        <item m="1" x="10"/>
        <item m="1" x="174"/>
        <item m="1" x="13"/>
        <item m="1" x="18"/>
        <item m="1" x="187"/>
        <item m="1" x="25"/>
        <item m="1" x="179"/>
        <item m="1" x="27"/>
        <item m="1" x="50"/>
        <item m="1" x="68"/>
        <item m="1" x="233"/>
        <item m="1" x="45"/>
        <item m="1" x="76"/>
        <item m="1" x="189"/>
        <item m="1" x="197"/>
        <item m="1" x="205"/>
        <item m="1" x="222"/>
        <item m="1" x="63"/>
        <item m="1" x="78"/>
        <item m="1" x="243"/>
        <item m="1" x="249"/>
        <item m="1" x="267"/>
        <item m="1" x="12"/>
        <item m="1" x="134"/>
        <item m="1" x="319"/>
        <item m="1" x="324"/>
        <item m="1" x="125"/>
        <item m="1" x="102"/>
        <item m="1" x="264"/>
        <item m="1" x="269"/>
        <item m="1" x="32"/>
        <item m="1" x="43"/>
        <item m="1" x="208"/>
        <item m="1" x="130"/>
        <item m="1" x="37"/>
        <item m="1" x="7"/>
        <item m="1" x="132"/>
        <item m="1" x="313"/>
        <item m="1" x="247"/>
        <item m="1" x="195"/>
        <item m="1" x="101"/>
        <item m="1" x="315"/>
        <item m="1" x="161"/>
        <item m="1" x="306"/>
        <item m="1" x="127"/>
        <item m="1" x="172"/>
        <item m="1" x="155"/>
        <item m="1" x="289"/>
        <item m="1" x="150"/>
        <item m="1" x="260"/>
        <item m="1" x="311"/>
        <item m="1" x="296"/>
        <item m="1" x="323"/>
        <item m="1" x="168"/>
        <item m="1" x="278"/>
        <item m="1" x="177"/>
        <item m="1" x="186"/>
        <item m="1" x="114"/>
      </items>
    </pivotField>
    <pivotField axis="axisPage" compact="0" outline="0" showAll="0" defaultSubtotal="0">
      <items count="2">
        <item x="0"/>
        <item m="1" x="1"/>
      </items>
    </pivotField>
    <pivotField axis="axisCol" compact="0" outline="0" showAll="0" defaultSubtotal="0">
      <items count="4">
        <item h="1" m="1" x="2"/>
        <item h="1" x="0"/>
        <item x="1"/>
        <item h="1" m="1" x="3"/>
      </items>
    </pivotField>
    <pivotField compact="0" numFmtId="167" outline="0" showAll="0" defaultSubtotal="0"/>
    <pivotField compact="0" numFmtId="168" outline="0" showAll="0" defaultSubtotal="0"/>
    <pivotField compact="0" outline="0" showAll="0" defaultSubtotal="0"/>
    <pivotField compact="0" numFmtId="167" outline="0" showAll="0" defaultSubtotal="0"/>
    <pivotField compact="0" numFmtId="3" outline="0" showAll="0" defaultSubtotal="0"/>
    <pivotField compact="0" outline="0" showAll="0" defaultSubtotal="0"/>
    <pivotField compact="0" outline="0" showAll="0" defaultSubtotal="0"/>
    <pivotField axis="axisPage" compact="0" outline="0" showAll="0" defaultSubtotal="0">
      <items count="5">
        <item m="1" x="3"/>
        <item x="2"/>
        <item m="1" x="4"/>
        <item x="1"/>
        <item x="0"/>
      </items>
    </pivotField>
    <pivotField compact="0" outline="0" showAll="0" defaultSubtotal="0"/>
    <pivotField compact="0" outline="0" showAll="0" defaultSubtotal="0"/>
    <pivotField compact="0" numFmtId="167" outline="0" showAll="0" defaultSubtotal="0"/>
    <pivotField compact="0" outline="0" showAll="0" defaultSubtotal="0"/>
    <pivotField compact="0" numFmtId="167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68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name="Week " compact="0" outline="0" showAll="0" sortType="ascending"/>
    <pivotField name="NQ Week" compact="0" outline="0" showAll="0"/>
    <pivotField name="Customer Name" axis="axisRow" compact="0" outline="0" showAll="0">
      <items count="9">
        <item x="6"/>
        <item x="2"/>
        <item x="5"/>
        <item x="4"/>
        <item x="3"/>
        <item x="1"/>
        <item x="0"/>
        <item m="1" x="7"/>
        <item t="default"/>
      </items>
    </pivotField>
    <pivotField name="Oppty Owner" axis="axisRow" compact="0" outline="0" showAll="0" defaultSubtotal="0">
      <items count="267">
        <item m="1" x="255"/>
        <item m="1" x="199"/>
        <item m="1" x="190"/>
        <item m="1" x="206"/>
        <item m="1" x="112"/>
        <item m="1" x="201"/>
        <item m="1" x="228"/>
        <item m="1" x="193"/>
        <item m="1" x="113"/>
        <item m="1" x="134"/>
        <item m="1" x="20"/>
        <item m="1" x="252"/>
        <item x="5"/>
        <item m="1" x="55"/>
        <item m="1" x="173"/>
        <item m="1" x="98"/>
        <item m="1" x="102"/>
        <item m="1" x="92"/>
        <item m="1" x="18"/>
        <item m="1" x="121"/>
        <item m="1" x="135"/>
        <item m="1" x="223"/>
        <item m="1" x="15"/>
        <item m="1" x="218"/>
        <item m="1" x="197"/>
        <item m="1" x="256"/>
        <item m="1" x="187"/>
        <item m="1" x="73"/>
        <item m="1" x="43"/>
        <item m="1" x="137"/>
        <item m="1" x="105"/>
        <item m="1" x="194"/>
        <item m="1" x="108"/>
        <item m="1" x="71"/>
        <item m="1" x="170"/>
        <item m="1" x="229"/>
        <item m="1" x="168"/>
        <item m="1" x="9"/>
        <item m="1" x="149"/>
        <item m="1" x="169"/>
        <item m="1" x="257"/>
        <item m="1" x="225"/>
        <item m="1" x="118"/>
        <item m="1" x="103"/>
        <item m="1" x="205"/>
        <item x="2"/>
        <item m="1" x="185"/>
        <item m="1" x="254"/>
        <item m="1" x="250"/>
        <item m="1" x="58"/>
        <item m="1" x="204"/>
        <item m="1" x="191"/>
        <item m="1" x="117"/>
        <item m="1" x="158"/>
        <item m="1" x="99"/>
        <item m="1" x="164"/>
        <item m="1" x="178"/>
        <item m="1" x="75"/>
        <item m="1" x="36"/>
        <item m="1" x="132"/>
        <item m="1" x="211"/>
        <item m="1" x="26"/>
        <item m="1" x="262"/>
        <item m="1" x="266"/>
        <item m="1" x="109"/>
        <item m="1" x="244"/>
        <item m="1" x="217"/>
        <item x="1"/>
        <item m="1" x="60"/>
        <item m="1" x="77"/>
        <item m="1" x="246"/>
        <item m="1" x="31"/>
        <item m="1" x="29"/>
        <item m="1" x="214"/>
        <item m="1" x="21"/>
        <item m="1" x="247"/>
        <item m="1" x="128"/>
        <item m="1" x="44"/>
        <item m="1" x="233"/>
        <item m="1" x="182"/>
        <item m="1" x="72"/>
        <item m="1" x="242"/>
        <item m="1" x="162"/>
        <item m="1" x="111"/>
        <item m="1" x="66"/>
        <item m="1" x="90"/>
        <item m="1" x="69"/>
        <item m="1" x="133"/>
        <item m="1" x="28"/>
        <item m="1" x="25"/>
        <item x="3"/>
        <item m="1" x="264"/>
        <item m="1" x="231"/>
        <item m="1" x="74"/>
        <item m="1" x="114"/>
        <item m="1" x="160"/>
        <item m="1" x="144"/>
        <item m="1" x="263"/>
        <item x="7"/>
        <item m="1" x="253"/>
        <item m="1" x="56"/>
        <item m="1" x="86"/>
        <item m="1" x="150"/>
        <item m="1" x="67"/>
        <item m="1" x="93"/>
        <item m="1" x="62"/>
        <item m="1" x="30"/>
        <item m="1" x="12"/>
        <item m="1" x="47"/>
        <item m="1" x="265"/>
        <item m="1" x="140"/>
        <item m="1" x="17"/>
        <item m="1" x="89"/>
        <item m="1" x="76"/>
        <item m="1" x="180"/>
        <item m="1" x="219"/>
        <item m="1" x="131"/>
        <item m="1" x="120"/>
        <item m="1" x="161"/>
        <item m="1" x="38"/>
        <item m="1" x="241"/>
        <item m="1" x="188"/>
        <item m="1" x="251"/>
        <item x="0"/>
        <item m="1" x="172"/>
        <item m="1" x="40"/>
        <item m="1" x="24"/>
        <item m="1" x="181"/>
        <item m="1" x="54"/>
        <item m="1" x="192"/>
        <item m="1" x="224"/>
        <item m="1" x="123"/>
        <item m="1" x="159"/>
        <item m="1" x="52"/>
        <item m="1" x="226"/>
        <item m="1" x="167"/>
        <item m="1" x="151"/>
        <item m="1" x="245"/>
        <item m="1" x="147"/>
        <item m="1" x="48"/>
        <item m="1" x="125"/>
        <item m="1" x="57"/>
        <item m="1" x="258"/>
        <item m="1" x="155"/>
        <item m="1" x="261"/>
        <item m="1" x="13"/>
        <item m="1" x="65"/>
        <item m="1" x="122"/>
        <item m="1" x="200"/>
        <item m="1" x="207"/>
        <item m="1" x="209"/>
        <item m="1" x="139"/>
        <item m="1" x="116"/>
        <item m="1" x="115"/>
        <item m="1" x="51"/>
        <item m="1" x="80"/>
        <item m="1" x="129"/>
        <item m="1" x="175"/>
        <item m="1" x="95"/>
        <item m="1" x="141"/>
        <item m="1" x="260"/>
        <item m="1" x="81"/>
        <item m="1" x="10"/>
        <item m="1" x="39"/>
        <item m="1" x="202"/>
        <item m="1" x="221"/>
        <item m="1" x="216"/>
        <item m="1" x="163"/>
        <item m="1" x="220"/>
        <item m="1" x="106"/>
        <item m="1" x="171"/>
        <item m="1" x="100"/>
        <item m="1" x="186"/>
        <item m="1" x="165"/>
        <item m="1" x="85"/>
        <item m="1" x="41"/>
        <item m="1" x="68"/>
        <item m="1" x="101"/>
        <item m="1" x="88"/>
        <item m="1" x="143"/>
        <item m="1" x="259"/>
        <item m="1" x="222"/>
        <item m="1" x="227"/>
        <item m="1" x="213"/>
        <item m="1" x="104"/>
        <item m="1" x="145"/>
        <item m="1" x="195"/>
        <item m="1" x="152"/>
        <item m="1" x="32"/>
        <item m="1" x="27"/>
        <item m="1" x="232"/>
        <item m="1" x="22"/>
        <item m="1" x="184"/>
        <item m="1" x="234"/>
        <item m="1" x="97"/>
        <item m="1" x="96"/>
        <item m="1" x="110"/>
        <item m="1" x="19"/>
        <item m="1" x="183"/>
        <item m="1" x="45"/>
        <item m="1" x="189"/>
        <item m="1" x="63"/>
        <item m="1" x="230"/>
        <item m="1" x="33"/>
        <item m="1" x="8"/>
        <item m="1" x="238"/>
        <item m="1" x="91"/>
        <item m="1" x="107"/>
        <item m="1" x="176"/>
        <item x="6"/>
        <item m="1" x="94"/>
        <item m="1" x="235"/>
        <item m="1" x="61"/>
        <item m="1" x="236"/>
        <item m="1" x="49"/>
        <item m="1" x="248"/>
        <item m="1" x="237"/>
        <item m="1" x="124"/>
        <item m="1" x="177"/>
        <item m="1" x="79"/>
        <item m="1" x="59"/>
        <item m="1" x="82"/>
        <item m="1" x="166"/>
        <item m="1" x="136"/>
        <item m="1" x="157"/>
        <item m="1" x="179"/>
        <item x="4"/>
        <item m="1" x="142"/>
        <item m="1" x="53"/>
        <item m="1" x="249"/>
        <item m="1" x="64"/>
        <item m="1" x="11"/>
        <item m="1" x="240"/>
        <item m="1" x="196"/>
        <item m="1" x="23"/>
        <item m="1" x="126"/>
        <item m="1" x="35"/>
        <item m="1" x="153"/>
        <item m="1" x="138"/>
        <item m="1" x="50"/>
        <item m="1" x="215"/>
        <item m="1" x="156"/>
        <item m="1" x="174"/>
        <item m="1" x="16"/>
        <item m="1" x="70"/>
        <item m="1" x="130"/>
        <item m="1" x="243"/>
        <item m="1" x="84"/>
        <item m="1" x="87"/>
        <item m="1" x="127"/>
        <item m="1" x="198"/>
        <item m="1" x="146"/>
        <item m="1" x="34"/>
        <item m="1" x="148"/>
        <item m="1" x="212"/>
        <item m="1" x="119"/>
        <item m="1" x="83"/>
        <item m="1" x="203"/>
        <item m="1" x="78"/>
        <item m="1" x="42"/>
        <item m="1" x="154"/>
        <item m="1" x="208"/>
        <item m="1" x="210"/>
        <item m="1" x="46"/>
        <item m="1" x="239"/>
        <item m="1" x="14"/>
        <item m="1" x="37"/>
      </items>
    </pivotField>
    <pivotField dataField="1" compact="0" outline="0" showAll="0" defaultSubtotal="0"/>
    <pivotField dataField="1" compact="0" outline="0" showAll="0" defaultSubtotal="0"/>
  </pivotFields>
  <rowFields count="7">
    <field x="96"/>
    <field x="0"/>
    <field x="8"/>
    <field x="97"/>
    <field x="12"/>
    <field x="45"/>
    <field x="5"/>
  </rowFields>
  <rowItems count="1">
    <i t="grand">
      <x/>
    </i>
  </rowItems>
  <colFields count="2">
    <field x="47"/>
    <field x="-2"/>
  </colFields>
  <pageFields count="2">
    <pageField fld="55" item="3" hier="-1"/>
    <pageField fld="46" item="0" hier="-1"/>
  </pageFields>
  <dataFields count="3">
    <dataField name=" TCV" fld="10" baseField="0" baseItem="0" numFmtId="172"/>
    <dataField name=" PCW Identified" fld="98" baseField="0" baseItem="0" numFmtId="172"/>
    <dataField name=" PCW Performed" fld="99" baseField="0" baseItem="0" numFmtId="172"/>
  </dataFields>
  <formats count="9">
    <format dxfId="304">
      <pivotArea type="all" outline="0" fieldPosition="0"/>
    </format>
    <format dxfId="303">
      <pivotArea dataOnly="0" labelOnly="1" outline="0" fieldPosition="0">
        <references count="1">
          <reference field="45" count="0"/>
        </references>
      </pivotArea>
    </format>
    <format dxfId="302">
      <pivotArea dataOnly="0" outline="0" fieldPosition="0">
        <references count="3">
          <reference field="46" count="1" selected="0">
            <x v="0"/>
          </reference>
          <reference field="55" count="1" selected="0">
            <x v="3"/>
          </reference>
          <reference field="96" count="0" defaultSubtotal="1"/>
        </references>
      </pivotArea>
    </format>
    <format dxfId="301">
      <pivotArea outline="0" fieldPosition="0">
        <references count="1">
          <reference field="4294967294" count="1">
            <x v="1"/>
          </reference>
        </references>
      </pivotArea>
    </format>
    <format dxfId="300">
      <pivotArea dataOnly="0" outline="0" fieldPosition="0">
        <references count="1">
          <reference field="4294967294" count="1">
            <x v="1"/>
          </reference>
        </references>
      </pivotArea>
    </format>
    <format dxfId="299">
      <pivotArea outline="0" fieldPosition="0">
        <references count="1">
          <reference field="4294967294" count="1">
            <x v="2"/>
          </reference>
        </references>
      </pivotArea>
    </format>
    <format dxfId="298">
      <pivotArea dataOnly="0" outline="0" fieldPosition="0">
        <references count="1">
          <reference field="4294967294" count="1">
            <x v="2"/>
          </reference>
        </references>
      </pivotArea>
    </format>
    <format dxfId="297">
      <pivotArea outline="0" fieldPosition="0">
        <references count="1">
          <reference field="4294967294" count="1">
            <x v="0"/>
          </reference>
        </references>
      </pivotArea>
    </format>
    <format dxfId="296">
      <pivotArea dataOnly="0" outline="0" fieldPosition="0">
        <references count="1">
          <reference field="4294967294" count="1">
            <x v="0"/>
          </reference>
        </references>
      </pivotArea>
    </format>
  </formats>
  <pivotTableStyleInfo name="nq" showRowHeaders="1" showColHeaders="1" showRowStripes="0" showColStripes="0" showLastColumn="1"/>
  <filters count="1">
    <filter fld="0" type="valueGreaterThan" evalOrder="-1" id="1" iMeasureFld="0">
      <autoFilter ref="A1">
        <filterColumn colId="0">
          <customFilters>
            <customFilter operator="greaterThan" val="1"/>
          </customFilters>
        </filterColumn>
      </autoFilter>
    </filter>
  </filters>
</pivotTableDefinition>
</file>

<file path=xl/pivotTables/pivotTable17.xml><?xml version="1.0" encoding="utf-8"?>
<pivotTableDefinition xmlns="http://schemas.openxmlformats.org/spreadsheetml/2006/main" name="PivotTable6" cacheId="15" applyNumberFormats="0" applyBorderFormats="0" applyFontFormats="0" applyPatternFormats="0" applyAlignmentFormats="0" applyWidthHeightFormats="1" dataCaption="Values" updatedVersion="3" minRefreshableVersion="3" showDrill="0" useAutoFormatting="1" colGrandTotals="0" itemPrintTitles="1" createdVersion="4" indent="0" compact="0" compactData="0" multipleFieldFilters="0">
  <location ref="A5:I8" firstHeaderRow="1" firstDataRow="3" firstDataCol="7" rowPageCount="3" colPageCount="1"/>
  <pivotFields count="100">
    <pivotField axis="axisRow" compact="0" outline="0" showAll="0" sortType="descending" defaultSubtotal="0">
      <items count="2853">
        <item m="1" x="1655"/>
        <item m="1" x="2675"/>
        <item m="1" x="1848"/>
        <item m="1" x="2337"/>
        <item m="1" x="2413"/>
        <item m="1" x="1709"/>
        <item m="1" x="2667"/>
        <item m="1" x="1933"/>
        <item m="1" x="2697"/>
        <item m="1" x="629"/>
        <item m="1" x="1118"/>
        <item m="1" x="1336"/>
        <item m="1" x="2715"/>
        <item m="1" x="2488"/>
        <item m="1" x="2161"/>
        <item m="1" x="1070"/>
        <item m="1" x="2221"/>
        <item m="1" x="2509"/>
        <item m="1" x="1937"/>
        <item m="1" x="1734"/>
        <item m="1" x="255"/>
        <item m="1" x="1567"/>
        <item m="1" x="2467"/>
        <item m="1" x="143"/>
        <item m="1" x="92"/>
        <item m="1" x="936"/>
        <item m="1" x="2030"/>
        <item m="1" x="1107"/>
        <item m="1" x="1284"/>
        <item m="1" x="275"/>
        <item m="1" x="1534"/>
        <item m="1" x="1633"/>
        <item m="1" x="2088"/>
        <item m="1" x="2749"/>
        <item m="1" x="1556"/>
        <item m="1" x="2668"/>
        <item m="1" x="181"/>
        <item m="1" x="2448"/>
        <item m="1" x="1685"/>
        <item m="1" x="1244"/>
        <item m="1" x="132"/>
        <item m="1" x="139"/>
        <item m="1" x="2339"/>
        <item m="1" x="469"/>
        <item m="1" x="260"/>
        <item m="1" x="963"/>
        <item m="1" x="299"/>
        <item m="1" x="854"/>
        <item m="1" x="2771"/>
        <item m="1" x="1705"/>
        <item m="1" x="39"/>
        <item m="1" x="1467"/>
        <item m="1" x="579"/>
        <item m="1" x="2562"/>
        <item m="1" x="2394"/>
        <item m="1" x="206"/>
        <item m="1" x="2655"/>
        <item m="1" x="1008"/>
        <item m="1" x="1827"/>
        <item m="1" x="140"/>
        <item m="1" x="1001"/>
        <item m="1" x="1748"/>
        <item m="1" x="286"/>
        <item m="1" x="2505"/>
        <item m="1" x="1812"/>
        <item m="1" x="1260"/>
        <item m="1" x="2690"/>
        <item m="1" x="1126"/>
        <item m="1" x="1656"/>
        <item m="1" x="840"/>
        <item m="1" x="540"/>
        <item m="1" x="235"/>
        <item m="1" x="270"/>
        <item m="1" x="2812"/>
        <item m="1" x="959"/>
        <item m="1" x="723"/>
        <item m="1" x="2805"/>
        <item m="1" x="2083"/>
        <item m="1" x="1947"/>
        <item m="1" x="2671"/>
        <item m="1" x="1695"/>
        <item m="1" x="489"/>
        <item m="1" x="1828"/>
        <item m="1" x="590"/>
        <item m="1" x="851"/>
        <item m="1" x="2271"/>
        <item m="1" x="2034"/>
        <item m="1" x="1188"/>
        <item m="1" x="399"/>
        <item m="1" x="89"/>
        <item m="1" x="479"/>
        <item m="1" x="573"/>
        <item m="1" x="2203"/>
        <item m="1" x="2844"/>
        <item m="1" x="701"/>
        <item m="1" x="2524"/>
        <item m="1" x="1616"/>
        <item m="1" x="613"/>
        <item m="1" x="1297"/>
        <item m="1" x="2193"/>
        <item m="1" x="197"/>
        <item m="1" x="881"/>
        <item m="1" x="2365"/>
        <item m="1" x="180"/>
        <item m="1" x="136"/>
        <item m="1" x="1032"/>
        <item m="1" x="2135"/>
        <item m="1" x="1735"/>
        <item m="1" x="1271"/>
        <item m="1" x="161"/>
        <item m="1" x="2643"/>
        <item m="1" x="1372"/>
        <item m="1" x="2343"/>
        <item m="1" x="2452"/>
        <item m="1" x="202"/>
        <item m="1" x="975"/>
        <item m="1" x="2813"/>
        <item m="1" x="1251"/>
        <item m="1" x="2563"/>
        <item m="1" x="1736"/>
        <item m="1" x="2007"/>
        <item m="1" x="1212"/>
        <item m="1" x="433"/>
        <item m="1" x="2079"/>
        <item m="1" x="2696"/>
        <item m="1" x="2148"/>
        <item m="1" x="1335"/>
        <item m="1" x="2117"/>
        <item m="1" x="813"/>
        <item m="1" x="2496"/>
        <item m="1" x="211"/>
        <item m="1" x="2522"/>
        <item m="1" x="492"/>
        <item m="1" x="1807"/>
        <item m="1" x="1038"/>
        <item m="1" x="120"/>
        <item m="1" x="564"/>
        <item m="1" x="1159"/>
        <item m="1" x="59"/>
        <item m="1" x="1506"/>
        <item m="1" x="1799"/>
        <item m="1" x="644"/>
        <item m="1" x="2550"/>
        <item m="1" x="2773"/>
        <item m="1" x="1956"/>
        <item m="1" x="1319"/>
        <item m="1" x="891"/>
        <item m="1" x="2382"/>
        <item m="1" x="1468"/>
        <item m="1" x="497"/>
        <item m="1" x="952"/>
        <item m="1" x="2711"/>
        <item m="1" x="1728"/>
        <item m="1" x="1796"/>
        <item m="1" x="704"/>
        <item m="1" x="938"/>
        <item m="1" x="925"/>
        <item m="1" x="1647"/>
        <item m="1" x="784"/>
        <item m="1" x="1115"/>
        <item m="1" x="1259"/>
        <item m="1" x="808"/>
        <item m="1" x="1831"/>
        <item m="1" x="1861"/>
        <item m="1" x="2133"/>
        <item m="1" x="1964"/>
        <item m="1" x="1016"/>
        <item m="1" x="149"/>
        <item m="1" x="1013"/>
        <item m="1" x="1953"/>
        <item m="1" x="2138"/>
        <item m="1" x="117"/>
        <item m="1" x="2216"/>
        <item m="1" x="1422"/>
        <item m="1" x="90"/>
        <item m="1" x="102"/>
        <item m="1" x="2314"/>
        <item m="1" x="1448"/>
        <item m="1" x="233"/>
        <item m="1" x="2085"/>
        <item m="1" x="671"/>
        <item m="1" x="2002"/>
        <item m="1" x="2173"/>
        <item m="1" x="1708"/>
        <item m="1" x="2627"/>
        <item m="1" x="934"/>
        <item m="1" x="2579"/>
        <item m="1" x="8"/>
        <item m="1" x="291"/>
        <item m="1" x="443"/>
        <item m="1" x="22"/>
        <item m="1" x="1196"/>
        <item m="1" x="2463"/>
        <item m="1" x="430"/>
        <item m="1" x="967"/>
        <item m="1" x="1599"/>
        <item m="1" x="1380"/>
        <item m="1" x="237"/>
        <item m="1" x="720"/>
        <item m="1" x="446"/>
        <item m="1" x="1117"/>
        <item m="1" x="1395"/>
        <item m="1" x="1842"/>
        <item m="1" x="603"/>
        <item m="1" x="1668"/>
        <item m="1" x="218"/>
        <item m="1" x="1150"/>
        <item m="1" x="2062"/>
        <item m="1" x="2180"/>
        <item m="1" x="518"/>
        <item m="1" x="1170"/>
        <item m="1" x="1209"/>
        <item m="1" x="1406"/>
        <item m="1" x="2461"/>
        <item m="1" x="169"/>
        <item m="1" x="2662"/>
        <item m="1" x="1030"/>
        <item m="1" x="1605"/>
        <item m="1" x="2425"/>
        <item m="1" x="1943"/>
        <item m="1" x="2649"/>
        <item m="1" x="1205"/>
        <item m="1" x="332"/>
        <item m="1" x="360"/>
        <item m="1" x="1441"/>
        <item m="1" x="1551"/>
        <item m="1" x="2405"/>
        <item m="1" x="1371"/>
        <item m="1" x="1992"/>
        <item m="1" x="2397"/>
        <item m="1" x="2761"/>
        <item m="1" x="1453"/>
        <item m="1" x="2131"/>
        <item m="1" x="593"/>
        <item m="1" x="1171"/>
        <item m="1" x="926"/>
        <item m="1" x="68"/>
        <item m="1" x="1029"/>
        <item m="1" x="1415"/>
        <item m="1" x="1803"/>
        <item m="1" x="2704"/>
        <item m="1" x="1080"/>
        <item m="1" x="984"/>
        <item m="1" x="1306"/>
        <item m="1" x="1895"/>
        <item m="1" x="825"/>
        <item m="1" x="533"/>
        <item m="1" x="2277"/>
        <item m="1" x="771"/>
        <item m="1" x="675"/>
        <item m="1" x="1677"/>
        <item m="1" x="2449"/>
        <item m="1" x="832"/>
        <item m="1" x="856"/>
        <item m="1" x="2031"/>
        <item m="1" x="1062"/>
        <item m="1" x="1123"/>
        <item m="1" x="1571"/>
        <item m="1" x="1955"/>
        <item m="1" x="2826"/>
        <item m="1" x="1681"/>
        <item m="1" x="96"/>
        <item m="1" x="2419"/>
        <item m="1" x="1086"/>
        <item m="1" x="175"/>
        <item m="1" x="750"/>
        <item m="1" x="2378"/>
        <item m="1" x="1039"/>
        <item m="1" x="1982"/>
        <item m="1" x="1364"/>
        <item m="1" x="2206"/>
        <item m="1" x="1361"/>
        <item m="1" x="791"/>
        <item m="1" x="1639"/>
        <item m="1" x="1606"/>
        <item m="1" x="567"/>
        <item m="1" x="636"/>
        <item m="1" x="2284"/>
        <item m="1" x="294"/>
        <item m="1" x="820"/>
        <item m="1" x="1014"/>
        <item m="1" x="806"/>
        <item m="1" x="2217"/>
        <item m="1" x="2537"/>
        <item m="1" x="983"/>
        <item m="1" x="1347"/>
        <item m="1" x="483"/>
        <item m="1" x="256"/>
        <item m="1" x="762"/>
        <item m="1" x="2775"/>
        <item m="1" x="1810"/>
        <item m="1" x="544"/>
        <item m="1" x="507"/>
        <item m="1" x="2451"/>
        <item m="1" x="1573"/>
        <item m="1" x="1470"/>
        <item m="1" x="1858"/>
        <item m="1" x="1540"/>
        <item m="1" x="1622"/>
        <item m="1" x="1087"/>
        <item m="1" x="80"/>
        <item m="1" x="990"/>
        <item m="1" x="760"/>
        <item m="1" x="900"/>
        <item m="1" x="467"/>
        <item m="1" x="24"/>
        <item m="1" x="1042"/>
        <item m="1" x="1600"/>
        <item m="1" x="1216"/>
        <item m="1" x="474"/>
        <item m="1" x="1243"/>
        <item m="1" x="826"/>
        <item m="1" x="2121"/>
        <item m="1" x="1462"/>
        <item m="1" x="290"/>
        <item m="1" x="222"/>
        <item m="1" x="1343"/>
        <item m="1" x="1763"/>
        <item m="1" x="337"/>
        <item m="1" x="1898"/>
        <item m="1" x="1187"/>
        <item m="1" x="911"/>
        <item m="1" x="1065"/>
        <item m="1" x="322"/>
        <item m="1" x="628"/>
        <item m="1" x="1460"/>
        <item m="1" x="297"/>
        <item m="1" x="2530"/>
        <item m="1" x="1370"/>
        <item m="1" x="401"/>
        <item m="1" x="2606"/>
        <item m="1" x="1833"/>
        <item m="1" x="1733"/>
        <item m="1" x="2503"/>
        <item m="1" x="210"/>
        <item m="1" x="2824"/>
        <item m="1" x="1525"/>
        <item m="1" x="2437"/>
        <item m="1" x="2852"/>
        <item m="1" x="1912"/>
        <item m="1" x="445"/>
        <item m="1" x="2393"/>
        <item m="1" x="2793"/>
        <item m="1" x="1778"/>
        <item m="1" x="2791"/>
        <item m="1" x="2107"/>
        <item m="1" x="1928"/>
        <item m="1" x="907"/>
        <item m="1" x="1168"/>
        <item m="1" x="1003"/>
        <item m="1" x="2321"/>
        <item m="1" x="2350"/>
        <item m="1" x="566"/>
        <item m="1" x="347"/>
        <item m="1" x="1391"/>
        <item m="1" x="2046"/>
        <item m="1" x="43"/>
        <item m="1" x="1457"/>
        <item m="1" x="2677"/>
        <item m="1" x="1538"/>
        <item m="1" x="1341"/>
        <item m="1" x="2310"/>
        <item m="1" x="1853"/>
        <item m="1" x="1517"/>
        <item m="1" x="1529"/>
        <item m="1" x="875"/>
        <item m="1" x="920"/>
        <item m="1" x="940"/>
        <item m="1" x="1426"/>
        <item m="1" x="2808"/>
        <item m="1" x="2729"/>
        <item m="1" x="787"/>
        <item m="1" x="1781"/>
        <item m="1" x="341"/>
        <item m="1" x="660"/>
        <item m="1" x="1433"/>
        <item m="1" x="1624"/>
        <item m="1" x="1445"/>
        <item m="1" x="1474"/>
        <item m="1" x="687"/>
        <item m="1" x="98"/>
        <item m="1" x="1376"/>
        <item m="1" x="755"/>
        <item m="1" x="944"/>
        <item m="1" x="1152"/>
        <item m="1" x="1819"/>
        <item m="1" x="436"/>
        <item m="1" x="166"/>
        <item x="2"/>
        <item m="1" x="130"/>
        <item m="1" x="458"/>
        <item m="1" x="1053"/>
        <item m="1" x="1411"/>
        <item m="1" x="905"/>
        <item m="1" x="1349"/>
        <item m="1" x="749"/>
        <item m="1" x="84"/>
        <item m="1" x="100"/>
        <item m="1" x="709"/>
        <item m="1" x="2759"/>
        <item m="1" x="2006"/>
        <item m="1" x="2402"/>
        <item m="1" x="491"/>
        <item m="1" x="442"/>
        <item m="1" x="105"/>
        <item m="1" x="119"/>
        <item m="1" x="311"/>
        <item m="1" x="1179"/>
        <item m="1" x="2546"/>
        <item m="1" x="1562"/>
        <item m="1" x="283"/>
        <item m="1" x="2840"/>
        <item m="1" x="1046"/>
        <item m="1" x="1988"/>
        <item m="1" x="1252"/>
        <item m="1" x="1993"/>
        <item m="1" x="2618"/>
        <item m="1" x="1320"/>
        <item m="1" x="1875"/>
        <item m="1" x="355"/>
        <item m="1" x="2322"/>
        <item m="1" x="1902"/>
        <item m="1" x="1303"/>
        <item m="1" x="2607"/>
        <item m="1" x="581"/>
        <item m="1" x="2349"/>
        <item m="1" x="2485"/>
        <item m="1" x="364"/>
        <item m="1" x="488"/>
        <item m="1" x="242"/>
        <item m="1" x="123"/>
        <item m="1" x="1192"/>
        <item m="1" x="292"/>
        <item m="1" x="2609"/>
        <item m="1" x="821"/>
        <item m="1" x="1375"/>
        <item m="1" x="336"/>
        <item m="1" x="2048"/>
        <item m="1" x="1664"/>
        <item m="1" x="198"/>
        <item m="1" x="190"/>
        <item m="1" x="23"/>
        <item m="1" x="668"/>
        <item m="1" x="2369"/>
        <item m="1" x="2386"/>
        <item m="1" x="542"/>
        <item m="1" x="1645"/>
        <item m="1" x="2260"/>
        <item m="1" x="1610"/>
        <item m="1" x="2169"/>
        <item m="1" x="2481"/>
        <item m="1" x="532"/>
        <item m="1" x="1501"/>
        <item m="1" x="977"/>
        <item m="1" x="2398"/>
        <item m="1" x="2795"/>
        <item m="1" x="1533"/>
        <item m="1" x="1289"/>
        <item m="1" x="2663"/>
        <item m="1" x="887"/>
        <item m="1" x="438"/>
        <item m="1" x="859"/>
        <item m="1" x="1028"/>
        <item m="1" x="2129"/>
        <item m="1" x="377"/>
        <item m="1" x="1010"/>
        <item m="1" x="2816"/>
        <item m="1" x="2554"/>
        <item m="1" x="673"/>
        <item m="1" x="2000"/>
        <item m="1" x="717"/>
        <item m="1" x="988"/>
        <item m="1" x="2737"/>
        <item m="1" x="1951"/>
        <item m="1" x="2249"/>
        <item m="1" x="746"/>
        <item m="1" x="1360"/>
        <item m="1" x="862"/>
        <item m="1" x="321"/>
        <item m="1" x="725"/>
        <item m="1" x="1537"/>
        <item m="1" x="1583"/>
        <item m="1" x="427"/>
        <item m="1" x="480"/>
        <item m="1" x="2750"/>
        <item m="1" x="1575"/>
        <item m="1" x="1960"/>
        <item m="1" x="1911"/>
        <item m="1" x="359"/>
        <item m="1" x="2642"/>
        <item m="1" x="1765"/>
        <item m="1" x="1712"/>
        <item m="1" x="1862"/>
        <item m="1" x="2558"/>
        <item m="1" x="318"/>
        <item m="1" x="838"/>
        <item m="1" x="1210"/>
        <item m="1" x="828"/>
        <item m="1" x="1022"/>
        <item m="1" x="609"/>
        <item m="1" x="381"/>
        <item m="1" x="2740"/>
        <item m="1" x="1945"/>
        <item m="1" x="1984"/>
        <item m="1" x="766"/>
        <item m="1" x="1089"/>
        <item m="1" x="2821"/>
        <item m="1" x="1147"/>
        <item m="1" x="1002"/>
        <item m="1" x="968"/>
        <item m="1" x="254"/>
        <item m="1" x="2177"/>
        <item m="1" x="2674"/>
        <item m="1" x="1272"/>
        <item m="1" x="942"/>
        <item m="1" x="2847"/>
        <item m="1" x="2529"/>
        <item m="1" x="2274"/>
        <item m="1" x="460"/>
        <item m="1" x="277"/>
        <item m="1" x="1989"/>
        <item m="1" x="2519"/>
        <item m="1" x="697"/>
        <item m="1" x="2308"/>
        <item m="1" x="1247"/>
        <item m="1" x="929"/>
        <item m="1" x="51"/>
        <item m="1" x="864"/>
        <item m="1" x="539"/>
        <item m="1" x="794"/>
        <item m="1" x="927"/>
        <item m="1" x="1228"/>
        <item m="1" x="2012"/>
        <item m="1" x="1418"/>
        <item m="1" x="1867"/>
        <item m="1" x="818"/>
        <item m="1" x="52"/>
        <item m="1" x="409"/>
        <item m="1" x="1849"/>
        <item m="1" x="249"/>
        <item m="1" x="624"/>
        <item m="1" x="160"/>
        <item m="1" x="333"/>
        <item m="1" x="2792"/>
        <item m="1" x="708"/>
        <item m="1" x="2145"/>
        <item m="1" x="2143"/>
        <item m="1" x="1580"/>
        <item m="1" x="602"/>
        <item m="1" x="568"/>
        <item m="1" x="27"/>
        <item m="1" x="78"/>
        <item m="1" x="2495"/>
        <item m="1" x="1226"/>
        <item m="1" x="1532"/>
        <item m="1" x="780"/>
        <item m="1" x="612"/>
        <item m="1" x="2829"/>
        <item m="1" x="822"/>
        <item m="1" x="2332"/>
        <item m="1" x="729"/>
        <item m="1" x="1056"/>
        <item m="1" x="2281"/>
        <item m="1" x="623"/>
        <item m="1" x="2317"/>
        <item m="1" x="2300"/>
        <item m="1" x="2624"/>
        <item m="1" x="244"/>
        <item m="1" x="1255"/>
        <item m="1" x="2196"/>
        <item m="1" x="637"/>
        <item m="1" x="2693"/>
        <item m="1" x="1565"/>
        <item m="1" x="570"/>
        <item m="1" x="1301"/>
        <item m="1" x="580"/>
        <item m="1" x="466"/>
        <item m="1" x="2019"/>
        <item m="1" x="1530"/>
        <item m="1" x="571"/>
        <item m="1" x="2578"/>
        <item m="1" x="2309"/>
        <item m="1" x="1091"/>
        <item m="1" x="2232"/>
        <item m="1" x="1424"/>
        <item m="1" x="1362"/>
        <item m="1" x="1935"/>
        <item m="1" x="2619"/>
        <item m="1" x="12"/>
        <item m="1" x="1535"/>
        <item m="1" x="1314"/>
        <item m="1" x="2679"/>
        <item m="1" x="2621"/>
        <item m="1" x="2021"/>
        <item m="1" x="1840"/>
        <item m="1" x="340"/>
        <item m="1" x="253"/>
        <item m="1" x="2039"/>
        <item m="1" x="234"/>
        <item m="1" x="411"/>
        <item m="1" x="2052"/>
        <item m="1" x="1162"/>
        <item m="1" x="11"/>
        <item m="1" x="2837"/>
        <item m="1" x="1673"/>
        <item m="1" x="2515"/>
        <item m="1" x="640"/>
        <item m="1" x="1729"/>
        <item m="1" x="2692"/>
        <item m="1" x="1111"/>
        <item m="1" x="2038"/>
        <item m="1" x="397"/>
        <item m="1" x="2136"/>
        <item m="1" x="789"/>
        <item m="1" x="971"/>
        <item m="1" x="2248"/>
        <item m="1" x="2698"/>
        <item m="1" x="685"/>
        <item m="1" x="2043"/>
        <item m="1" x="1690"/>
        <item m="1" x="2367"/>
        <item m="1" x="2770"/>
        <item m="1" x="1627"/>
        <item m="1" x="2140"/>
        <item m="1" x="2734"/>
        <item m="1" x="2456"/>
        <item m="1" x="2458"/>
        <item x="7"/>
        <item m="1" x="2800"/>
        <item m="1" x="1657"/>
        <item m="1" x="2506"/>
        <item m="1" x="230"/>
        <item m="1" x="1238"/>
        <item m="1" x="262"/>
        <item m="1" x="843"/>
        <item m="1" x="1745"/>
        <item m="1" x="2266"/>
        <item m="1" x="274"/>
        <item m="1" x="2024"/>
        <item m="1" x="2111"/>
        <item x="6"/>
        <item m="1" x="686"/>
        <item m="1" x="560"/>
        <item m="1" x="730"/>
        <item m="1" x="1180"/>
        <item m="1" x="405"/>
        <item m="1" x="1688"/>
        <item m="1" x="2262"/>
        <item m="1" x="1475"/>
        <item m="1" x="1559"/>
        <item m="1" x="2575"/>
        <item m="1" x="109"/>
        <item m="1" x="2818"/>
        <item m="1" x="1584"/>
        <item m="1" x="1423"/>
        <item m="1" x="395"/>
        <item m="1" x="196"/>
        <item m="1" x="265"/>
        <item m="1" x="954"/>
        <item m="1" x="2194"/>
        <item m="1" x="591"/>
        <item m="1" x="1421"/>
        <item m="1" x="2633"/>
        <item m="1" x="858"/>
        <item m="1" x="1158"/>
        <item m="1" x="737"/>
        <item m="1" x="2460"/>
        <item m="1" x="2403"/>
        <item m="1" x="2045"/>
        <item m="1" x="1619"/>
        <item m="1" x="1160"/>
        <item m="1" x="1215"/>
        <item m="1" x="188"/>
        <item m="1" x="350"/>
        <item m="1" x="1629"/>
        <item m="1" x="1726"/>
        <item m="1" x="385"/>
        <item m="1" x="1202"/>
        <item m="1" x="272"/>
        <item m="1" x="731"/>
        <item m="1" x="1983"/>
        <item m="1" x="2228"/>
        <item m="1" x="699"/>
        <item m="1" x="1312"/>
        <item m="1" x="463"/>
        <item m="1" x="1480"/>
        <item m="1" x="513"/>
        <item m="1" x="2234"/>
        <item m="1" x="726"/>
        <item m="1" x="2807"/>
        <item m="1" x="124"/>
        <item m="1" x="979"/>
        <item m="1" x="2732"/>
        <item m="1" x="1787"/>
        <item m="1" x="1543"/>
        <item m="1" x="2588"/>
        <item m="1" x="2125"/>
        <item m="1" x="1293"/>
        <item m="1" x="1430"/>
        <item m="1" x="125"/>
        <item m="1" x="2245"/>
        <item m="1" x="1766"/>
        <item m="1" x="2801"/>
        <item m="1" x="556"/>
        <item m="1" x="227"/>
        <item m="1" x="300"/>
        <item m="1" x="2429"/>
        <item m="1" x="108"/>
        <item m="1" x="2784"/>
        <item m="1" x="408"/>
        <item m="1" x="2803"/>
        <item m="1" x="1717"/>
        <item m="1" x="618"/>
        <item m="1" x="2132"/>
        <item m="1" x="2484"/>
        <item m="1" x="177"/>
        <item m="1" x="2010"/>
        <item m="1" x="999"/>
        <item m="1" x="874"/>
        <item m="1" x="2809"/>
        <item m="1" x="1449"/>
        <item m="1" x="2508"/>
        <item m="1" x="1941"/>
        <item m="1" x="367"/>
        <item m="1" x="1325"/>
        <item m="1" x="2510"/>
        <item m="1" x="1804"/>
        <item m="1" x="1485"/>
        <item m="1" x="1570"/>
        <item m="1" x="2074"/>
        <item m="1" x="2290"/>
        <item m="1" x="19"/>
        <item m="1" x="82"/>
        <item m="1" x="2833"/>
        <item m="1" x="1783"/>
        <item m="1" x="2285"/>
        <item m="1" x="2528"/>
        <item m="1" x="1261"/>
        <item m="1" x="1544"/>
        <item m="1" x="2820"/>
        <item m="1" x="1607"/>
        <item m="1" x="535"/>
        <item m="1" x="412"/>
        <item m="1" x="342"/>
        <item m="1" x="162"/>
        <item m="1" x="1377"/>
        <item m="1" x="1701"/>
        <item m="1" x="63"/>
        <item m="1" x="1706"/>
        <item m="1" x="888"/>
        <item m="1" x="128"/>
        <item m="1" x="798"/>
        <item m="1" x="1887"/>
        <item m="1" x="74"/>
        <item m="1" x="2533"/>
        <item m="1" x="2435"/>
        <item m="1" x="2620"/>
        <item m="1" x="1102"/>
        <item m="1" x="2628"/>
        <item m="1" x="1329"/>
        <item m="1" x="2165"/>
        <item m="1" x="2708"/>
        <item m="1" x="1436"/>
        <item m="1" x="2428"/>
        <item m="1" x="2268"/>
        <item m="1" x="972"/>
        <item m="1" x="1484"/>
        <item m="1" x="666"/>
        <item x="1"/>
        <item m="1" x="2541"/>
        <item m="1" x="951"/>
        <item m="1" x="1049"/>
        <item m="1" x="1553"/>
        <item m="1" x="2785"/>
        <item m="1" x="2758"/>
        <item m="1" x="1770"/>
        <item m="1" x="2208"/>
        <item m="1" x="183"/>
        <item m="1" x="961"/>
        <item m="1" x="65"/>
        <item m="1" x="2514"/>
        <item m="1" x="2197"/>
        <item m="1" x="2082"/>
        <item m="1" x="2638"/>
        <item m="1" x="1230"/>
        <item m="1" x="702"/>
        <item m="1" x="1149"/>
        <item m="1" x="2464"/>
        <item m="1" x="1137"/>
        <item m="1" x="287"/>
        <item m="1" x="2106"/>
        <item m="1" x="1541"/>
        <item m="1" x="2023"/>
        <item m="1" x="1379"/>
        <item m="1" x="2064"/>
        <item m="1" x="2070"/>
        <item m="1" x="2486"/>
        <item m="1" x="37"/>
        <item m="1" x="1971"/>
        <item m="1" x="1298"/>
        <item m="1" x="985"/>
        <item m="1" x="402"/>
        <item m="1" x="1507"/>
        <item m="1" x="417"/>
        <item m="1" x="71"/>
        <item m="1" x="1059"/>
        <item m="1" x="200"/>
        <item m="1" x="2497"/>
        <item m="1" x="60"/>
        <item m="1" x="2212"/>
        <item m="1" x="2473"/>
        <item m="1" x="1676"/>
        <item m="1" x="852"/>
        <item m="1" x="1269"/>
        <item m="1" x="631"/>
        <item m="1" x="1834"/>
        <item m="1" x="1146"/>
        <item m="1" x="2843"/>
        <item m="1" x="2097"/>
        <item m="1" x="1870"/>
        <item m="1" x="2086"/>
        <item m="1" x="2315"/>
        <item m="1" x="554"/>
        <item m="1" x="310"/>
        <item m="1" x="2316"/>
        <item m="1" x="2067"/>
        <item m="1" x="326"/>
        <item m="1" x="2370"/>
        <item m="1" x="2335"/>
        <item m="1" x="2222"/>
        <item m="1" x="1106"/>
        <item m="1" x="238"/>
        <item m="1" x="1823"/>
        <item m="1" x="1981"/>
        <item m="1" x="1101"/>
        <item m="1" x="605"/>
        <item m="1" x="1569"/>
        <item m="1" x="1675"/>
        <item m="1" x="982"/>
        <item m="1" x="939"/>
        <item m="1" x="893"/>
        <item m="1" x="338"/>
        <item m="1" x="9"/>
        <item m="1" x="2573"/>
        <item m="1" x="1463"/>
        <item m="1" x="2113"/>
        <item m="1" x="1172"/>
        <item m="1" x="1653"/>
        <item m="1" x="2446"/>
        <item m="1" x="1516"/>
        <item m="1" x="2686"/>
        <item m="1" x="279"/>
        <item m="1" x="597"/>
        <item m="1" x="1721"/>
        <item m="1" x="922"/>
        <item m="1" x="1446"/>
        <item m="1" x="2080"/>
        <item m="1" x="470"/>
        <item m="1" x="1934"/>
        <item m="1" x="2576"/>
        <item m="1" x="1458"/>
        <item m="1" x="1502"/>
        <item m="1" x="426"/>
        <item m="1" x="154"/>
        <item m="1" x="2548"/>
        <item m="1" x="2027"/>
        <item m="1" x="2240"/>
        <item m="1" x="1134"/>
        <item m="1" x="724"/>
        <item m="1" x="2172"/>
        <item m="1" x="2059"/>
        <item m="1" x="1998"/>
        <item m="1" x="352"/>
        <item m="1" x="50"/>
        <item m="1" x="2543"/>
        <item m="1" x="26"/>
        <item m="1" x="1832"/>
        <item m="1" x="947"/>
        <item m="1" x="2571"/>
        <item m="1" x="1604"/>
        <item m="1" x="1572"/>
        <item m="1" x="1555"/>
        <item m="1" x="527"/>
        <item m="1" x="2482"/>
        <item m="1" x="1381"/>
        <item m="1" x="1331"/>
        <item m="1" x="2518"/>
        <item m="1" x="2623"/>
        <item m="1" x="2205"/>
        <item m="1" x="620"/>
        <item m="1" x="2512"/>
        <item m="1" x="2166"/>
        <item m="1" x="414"/>
        <item m="1" x="2849"/>
        <item m="1" x="1764"/>
        <item m="1" x="1270"/>
        <item m="1" x="2104"/>
        <item m="1" x="2765"/>
        <item m="1" x="2599"/>
        <item m="1" x="328"/>
        <item m="1" x="1805"/>
        <item m="1" x="835"/>
        <item m="1" x="2242"/>
        <item m="1" x="1427"/>
        <item m="1" x="2511"/>
        <item m="1" x="1903"/>
        <item m="1" x="1307"/>
        <item m="1" x="1977"/>
        <item m="1" x="45"/>
        <item m="1" x="1099"/>
        <item m="1" x="34"/>
        <item m="1" x="2207"/>
        <item m="1" x="693"/>
        <item m="1" x="2175"/>
        <item m="1" x="1227"/>
        <item m="1" x="2851"/>
        <item m="1" x="1294"/>
        <item m="1" x="2387"/>
        <item m="1" x="520"/>
        <item m="1" x="2063"/>
        <item m="1" x="2468"/>
        <item m="1" x="616"/>
        <item m="1" x="251"/>
        <item m="1" x="252"/>
        <item m="1" x="1245"/>
        <item m="1" x="2188"/>
        <item m="1" x="2326"/>
        <item m="1" x="1203"/>
        <item m="1" x="1365"/>
        <item m="1" x="1545"/>
        <item m="1" x="363"/>
        <item m="1" x="2702"/>
        <item m="1" x="224"/>
        <item m="1" x="1082"/>
        <item m="1" x="2699"/>
        <item m="1" x="1476"/>
        <item m="1" x="1166"/>
        <item m="1" x="2636"/>
        <item m="1" x="2214"/>
        <item m="1" x="1417"/>
        <item m="1" x="420"/>
        <item m="1" x="1184"/>
        <item m="1" x="761"/>
        <item m="1" x="2466"/>
        <item m="1" x="1519"/>
        <item m="1" x="2626"/>
        <item m="1" x="2684"/>
        <item m="1" x="1761"/>
        <item m="1" x="1752"/>
        <item m="1" x="2431"/>
        <item m="1" x="1410"/>
        <item m="1" x="440"/>
        <item m="1" x="1852"/>
        <item m="1" x="147"/>
        <item m="1" x="2596"/>
        <item m="1" x="1373"/>
        <item m="1" x="456"/>
        <item m="1" x="1511"/>
        <item m="1" x="2029"/>
        <item m="1" x="943"/>
        <item m="1" x="2581"/>
        <item m="1" x="2404"/>
        <item m="1" x="2850"/>
        <item m="1" x="1882"/>
        <item m="1" x="2263"/>
        <item m="1" x="57"/>
        <item m="1" x="1837"/>
        <item m="1" x="2054"/>
        <item m="1" x="804"/>
        <item m="1" x="1103"/>
        <item m="1" x="659"/>
        <item m="1" x="1133"/>
        <item m="1" x="2008"/>
        <item m="1" x="1045"/>
        <item m="1" x="1486"/>
        <item m="1" x="1749"/>
        <item m="1" x="1479"/>
        <item m="1" x="2301"/>
        <item m="1" x="576"/>
        <item m="1" x="1279"/>
        <item m="1" x="2075"/>
        <item m="1" x="201"/>
        <item m="1" x="2641"/>
        <item m="1" x="28"/>
        <item m="1" x="2781"/>
        <item m="1" x="1275"/>
        <item m="1" x="2110"/>
        <item m="1" x="2327"/>
        <item m="1" x="2009"/>
        <item m="1" x="2189"/>
        <item m="1" x="1826"/>
        <item m="1" x="1896"/>
        <item m="1" x="2720"/>
        <item m="1" x="1874"/>
        <item m="1" x="2137"/>
        <item m="1" x="1128"/>
        <item m="1" x="2760"/>
        <item m="1" x="1917"/>
        <item m="1" x="1288"/>
        <item m="1" x="912"/>
        <item m="1" x="245"/>
        <item m="1" x="1120"/>
        <item m="1" x="796"/>
        <item m="1" x="2790"/>
        <item m="1" x="2597"/>
        <item m="1" x="152"/>
        <item m="1" x="2329"/>
        <item m="1" x="1287"/>
        <item m="1" x="243"/>
        <item m="1" x="2150"/>
        <item m="1" x="506"/>
        <item m="1" x="1144"/>
        <item m="1" x="2500"/>
        <item m="1" x="2053"/>
        <item m="1" x="1119"/>
        <item m="1" x="1965"/>
        <item m="1" x="1505"/>
        <item m="1" x="1589"/>
        <item m="1" x="1356"/>
        <item m="1" x="431"/>
        <item m="1" x="2028"/>
        <item m="1" x="2601"/>
        <item m="1" x="1597"/>
        <item m="1" x="1856"/>
        <item m="1" x="435"/>
        <item m="1" x="906"/>
        <item m="1" x="382"/>
        <item m="1" x="834"/>
        <item m="1" x="2764"/>
        <item m="1" x="1914"/>
        <item m="1" x="69"/>
        <item m="1" x="759"/>
        <item m="1" x="1968"/>
        <item m="1" x="213"/>
        <item m="1" x="368"/>
        <item m="1" x="55"/>
        <item m="1" x="2630"/>
        <item m="1" x="545"/>
        <item m="1" x="157"/>
        <item m="1" x="2535"/>
        <item m="1" x="710"/>
        <item m="1" x="2631"/>
        <item m="1" x="1591"/>
        <item m="1" x="2547"/>
        <item m="1" x="295"/>
        <item m="1" x="773"/>
        <item m="1" x="129"/>
        <item m="1" x="1193"/>
        <item m="1" x="1299"/>
        <item m="1" x="419"/>
        <item m="1" x="1957"/>
        <item m="1" x="1640"/>
        <item m="1" x="662"/>
        <item m="1" x="1197"/>
        <item m="1" x="1901"/>
        <item m="1" x="267"/>
        <item m="1" x="941"/>
        <item m="1" x="1520"/>
        <item m="1" x="1713"/>
        <item m="1" x="1050"/>
        <item m="1" x="319"/>
        <item m="1" x="2360"/>
        <item m="1" x="2294"/>
        <item m="1" x="447"/>
        <item m="1" x="2834"/>
        <item m="1" x="48"/>
        <item m="1" x="61"/>
        <item m="1" x="1754"/>
        <item m="1" x="2492"/>
        <item m="1" x="1844"/>
        <item m="1" x="1213"/>
        <item m="1" x="2534"/>
        <item m="1" x="349"/>
        <item m="1" x="1514"/>
        <item m="1" x="1105"/>
        <item m="1" x="1784"/>
        <item m="1" x="1473"/>
        <item m="1" x="1041"/>
        <item m="1" x="536"/>
        <item m="1" x="2706"/>
        <item m="1" x="1942"/>
        <item m="1" x="2531"/>
        <item m="1" x="403"/>
        <item m="1" x="589"/>
        <item m="1" x="478"/>
        <item m="1" x="1777"/>
        <item m="1" x="1878"/>
        <item m="1" x="586"/>
        <item m="1" x="2718"/>
        <item m="1" x="339"/>
        <item m="1" x="2454"/>
        <item m="1" x="2353"/>
        <item m="1" x="857"/>
        <item m="1" x="1725"/>
        <item m="1" x="2822"/>
        <item m="1" x="1005"/>
        <item m="1" x="837"/>
        <item m="1" x="2767"/>
        <item m="1" x="615"/>
        <item m="1" x="2432"/>
        <item m="1" x="1131"/>
        <item m="1" x="2830"/>
        <item m="1" x="296"/>
        <item m="1" x="72"/>
        <item m="1" x="1167"/>
        <item m="1" x="392"/>
        <item m="1" x="163"/>
        <item m="1" x="811"/>
        <item m="1" x="884"/>
        <item m="1" x="2186"/>
        <item m="1" x="170"/>
        <item m="1" x="2057"/>
        <item m="1" x="374"/>
        <item m="1" x="551"/>
        <item m="1" x="1923"/>
        <item m="1" x="1615"/>
        <item m="1" x="2354"/>
        <item m="1" x="1477"/>
        <item m="1" x="2629"/>
        <item m="1" x="2237"/>
        <item m="1" x="2582"/>
        <item m="1" x="1274"/>
        <item m="1" x="2682"/>
        <item m="1" x="1437"/>
        <item m="1" x="1892"/>
        <item m="1" x="2567"/>
        <item m="1" x="1698"/>
        <item m="1" x="2787"/>
        <item m="1" x="1400"/>
        <item m="1" x="713"/>
        <item m="1" x="1389"/>
        <item m="1" x="477"/>
        <item m="1" x="2476"/>
        <item m="1" x="2250"/>
        <item m="1" x="373"/>
        <item m="1" x="317"/>
        <item m="1" x="2779"/>
        <item m="1" x="722"/>
        <item m="1" x="2340"/>
        <item m="1" x="1660"/>
        <item m="1" x="712"/>
        <item m="1" x="1527"/>
        <item m="1" x="596"/>
        <item m="1" x="2780"/>
        <item m="1" x="1063"/>
        <item m="1" x="2183"/>
        <item m="1" x="1720"/>
        <item m="1" x="1478"/>
        <item m="1" x="156"/>
        <item m="1" x="868"/>
        <item m="1" x="2739"/>
        <item m="1" x="111"/>
        <item m="1" x="2377"/>
        <item m="1" x="541"/>
        <item m="1" x="966"/>
        <item m="1" x="309"/>
        <item m="1" x="1338"/>
        <item m="1" x="1999"/>
        <item m="1" x="1815"/>
        <item m="1" x="604"/>
        <item m="1" x="2323"/>
        <item m="1" x="2472"/>
        <item m="1" x="2235"/>
        <item m="1" x="2741"/>
        <item m="1" x="2333"/>
        <item m="1" x="164"/>
        <item m="1" x="1277"/>
        <item m="1" x="2412"/>
        <item m="1" x="1057"/>
        <item m="1" x="2192"/>
        <item m="1" x="1925"/>
        <item m="1" x="106"/>
        <item m="1" x="226"/>
        <item m="1" x="1322"/>
        <item m="1" x="2363"/>
        <item m="1" x="104"/>
        <item m="1" x="2410"/>
        <item m="1" x="1963"/>
        <item m="1" x="517"/>
        <item m="1" x="1108"/>
        <item m="1" x="1339"/>
        <item m="1" x="1920"/>
        <item m="1" x="1542"/>
        <item m="1" x="860"/>
        <item m="1" x="2666"/>
        <item m="1" x="2319"/>
        <item m="1" x="1636"/>
        <item m="1" x="882"/>
        <item m="1" x="716"/>
        <item m="1" x="1566"/>
        <item m="1" x="2345"/>
        <item m="1" x="2295"/>
        <item m="1" x="2493"/>
        <item m="1" x="1602"/>
        <item m="1" x="2594"/>
        <item m="1" x="2227"/>
        <item m="1" x="384"/>
        <item m="1" x="2049"/>
        <item m="1" x="1234"/>
        <item m="1" x="2324"/>
        <item m="1" x="1447"/>
        <item m="1" x="2811"/>
        <item m="1" x="617"/>
        <item m="1" x="1237"/>
        <item m="1" x="1808"/>
        <item m="1" x="221"/>
        <item m="1" x="894"/>
        <item m="1" x="1077"/>
        <item m="1" x="2202"/>
        <item m="1" x="2130"/>
        <item m="1" x="1136"/>
        <item m="1" x="2124"/>
        <item m="1" x="2118"/>
        <item m="1" x="2777"/>
        <item m="1" x="365"/>
        <item m="1" x="1905"/>
        <item m="1" x="1891"/>
        <item m="1" x="805"/>
        <item m="1" x="2672"/>
        <item m="1" x="135"/>
        <item m="1" x="1285"/>
        <item m="1" x="958"/>
        <item m="1" x="2255"/>
        <item m="1" x="1239"/>
        <item m="1" x="2717"/>
        <item m="1" x="870"/>
        <item m="1" x="288"/>
        <item m="1" x="422"/>
        <item m="1" x="361"/>
        <item m="1" x="960"/>
        <item m="1" x="1000"/>
        <item m="1" x="2612"/>
        <item m="1" x="1431"/>
        <item m="1" x="903"/>
        <item m="1" x="2635"/>
        <item m="1" x="2441"/>
        <item m="1" x="565"/>
        <item m="1" x="2225"/>
        <item m="1" x="1139"/>
        <item m="1" x="908"/>
        <item m="1" x="303"/>
        <item m="1" x="1585"/>
        <item m="1" x="31"/>
        <item m="1" x="987"/>
        <item m="1" x="2695"/>
        <item m="1" x="646"/>
        <item m="1" x="1510"/>
        <item m="1" x="1667"/>
        <item m="1" x="17"/>
        <item m="1" x="41"/>
        <item m="1" x="2752"/>
        <item m="1" x="1304"/>
        <item m="1" x="2566"/>
        <item m="1" x="2710"/>
        <item m="1" x="122"/>
        <item m="1" x="1492"/>
        <item m="1" x="1757"/>
        <item m="1" x="974"/>
        <item m="1" x="976"/>
        <item m="1" x="1283"/>
        <item m="1" x="77"/>
        <item m="1" x="913"/>
        <item m="1" x="1173"/>
        <item m="1" x="459"/>
        <item m="1" x="747"/>
        <item m="1" x="1382"/>
        <item m="1" x="484"/>
        <item m="1" x="2016"/>
        <item m="1" x="1096"/>
        <item m="1" x="2743"/>
        <item m="1" x="2676"/>
        <item m="1" x="1723"/>
        <item m="1" x="99"/>
        <item m="1" x="817"/>
        <item m="1" x="1871"/>
        <item m="1" x="1308"/>
        <item m="1" x="58"/>
        <item m="1" x="809"/>
        <item m="1" x="113"/>
        <item m="1" x="1711"/>
        <item m="1" x="1073"/>
        <item m="1" x="2639"/>
        <item m="1" x="2680"/>
        <item m="1" x="1670"/>
        <item m="1" x="439"/>
        <item m="1" x="1609"/>
        <item m="1" x="677"/>
        <item m="1" x="2069"/>
        <item m="1" x="2241"/>
        <item m="1" x="1110"/>
        <item m="1" x="1949"/>
        <item m="1" x="861"/>
        <item m="1" x="1482"/>
        <item m="1" x="1221"/>
        <item m="1" x="855"/>
        <item m="1" x="118"/>
        <item m="1" x="1355"/>
        <item m="1" x="2687"/>
        <item m="1" x="1060"/>
        <item m="1" x="394"/>
        <item m="1" x="1738"/>
        <item m="1" x="2489"/>
        <item m="1" x="2527"/>
        <item m="1" x="953"/>
        <item m="1" x="2499"/>
        <item m="1" x="2665"/>
        <item m="1" x="1155"/>
        <item m="1" x="1769"/>
        <item m="1" x="85"/>
        <item m="1" x="64"/>
        <item m="1" x="1775"/>
        <item m="1" x="314"/>
        <item m="1" x="485"/>
        <item m="1" x="2564"/>
        <item m="1" x="387"/>
        <item m="1" x="329"/>
        <item m="1" x="266"/>
        <item m="1" x="192"/>
        <item m="1" x="247"/>
        <item m="1" x="1578"/>
        <item m="1" x="1703"/>
        <item m="1" x="892"/>
        <item m="1" x="1780"/>
        <item m="1" x="1027"/>
        <item m="1" x="448"/>
        <item m="1" x="1442"/>
        <item m="1" x="866"/>
        <item m="1" x="1074"/>
        <item m="1" x="2728"/>
        <item m="1" x="2383"/>
        <item m="1" x="2650"/>
        <item m="1" x="1061"/>
        <item m="1" x="2187"/>
        <item m="1" x="778"/>
        <item m="1" x="2747"/>
        <item m="1" x="1043"/>
        <item m="1" x="1972"/>
        <item m="1" x="1015"/>
        <item m="1" x="521"/>
        <item m="1" x="1884"/>
        <item m="1" x="376"/>
        <item m="1" x="490"/>
        <item m="1" x="2640"/>
        <item m="1" x="2797"/>
        <item m="1" x="2084"/>
        <item m="1" x="2334"/>
        <item m="1" x="2238"/>
        <item m="1" x="1793"/>
        <item m="1" x="1612"/>
        <item m="1" x="388"/>
        <item m="1" x="495"/>
        <item m="1" x="1630"/>
        <item m="1" x="2341"/>
        <item m="1" x="2144"/>
        <item m="1" x="582"/>
        <item m="1" x="678"/>
        <item m="1" x="627"/>
        <item m="1" x="250"/>
        <item m="1" x="1595"/>
        <item m="1" x="876"/>
        <item m="1" x="1829"/>
        <item m="1" x="146"/>
        <item m="1" x="2181"/>
        <item m="1" x="2068"/>
        <item m="1" x="42"/>
        <item m="1" x="1491"/>
        <item m="1" x="2096"/>
        <item m="1" x="1632"/>
        <item m="1" x="1034"/>
        <item m="1" x="543"/>
        <item m="1" x="305"/>
        <item m="1" x="1900"/>
        <item m="1" x="400"/>
        <item m="1" x="398"/>
        <item m="1" x="945"/>
        <item m="1" x="534"/>
        <item m="1" x="1185"/>
        <item m="1" x="1863"/>
        <item m="1" x="1383"/>
        <item m="1" x="2475"/>
        <item m="1" x="674"/>
        <item m="1" x="1273"/>
        <item m="1" x="896"/>
        <item m="1" x="1906"/>
        <item m="1" x="2105"/>
        <item m="1" x="1940"/>
        <item m="1" x="1438"/>
        <item m="1" x="2416"/>
        <item m="1" x="2325"/>
        <item m="1" x="2342"/>
        <item m="1" x="1996"/>
        <item m="1" x="739"/>
        <item m="1" x="504"/>
        <item m="1" x="752"/>
        <item m="1" x="1358"/>
        <item m="1" x="763"/>
        <item m="1" x="978"/>
        <item m="1" x="865"/>
        <item m="1" x="174"/>
        <item m="1" x="955"/>
        <item m="1" x="1009"/>
        <item m="1" x="1962"/>
        <item m="1" x="2586"/>
        <item m="1" x="214"/>
        <item m="1" x="1684"/>
        <item m="1" x="588"/>
        <item m="1" x="1601"/>
        <item m="1" x="797"/>
        <item m="1" x="503"/>
        <item m="1" x="29"/>
        <item m="1" x="1498"/>
        <item m="1" x="1169"/>
        <item m="1" x="2400"/>
        <item m="1" x="1363"/>
        <item m="1" x="428"/>
        <item m="1" x="1704"/>
        <item m="1" x="25"/>
        <item m="1" x="1869"/>
        <item m="1" x="1759"/>
        <item m="1" x="158"/>
        <item m="1" x="223"/>
        <item m="1" x="1618"/>
        <item m="1" x="2224"/>
        <item m="1" x="2198"/>
        <item m="1" x="276"/>
        <item m="1" x="803"/>
        <item m="1" x="2158"/>
        <item m="1" x="2122"/>
        <item m="1" x="706"/>
        <item m="1" x="184"/>
        <item m="1" x="280"/>
        <item m="1" x="707"/>
        <item m="1" x="997"/>
        <item m="1" x="1625"/>
        <item m="1" x="1692"/>
        <item m="1" x="770"/>
        <item m="1" x="2465"/>
        <item m="1" x="986"/>
        <item m="1" x="836"/>
        <item m="1" x="70"/>
        <item m="1" x="1496"/>
        <item m="1" x="18"/>
        <item m="1" x="1054"/>
        <item m="1" x="2848"/>
        <item m="1" x="2272"/>
        <item m="1" x="992"/>
        <item m="1" x="1686"/>
        <item m="1" x="306"/>
        <item m="1" x="980"/>
        <item m="1" x="2501"/>
        <item m="1" x="1915"/>
        <item m="1" x="919"/>
        <item m="1" x="35"/>
        <item m="1" x="2182"/>
        <item m="1" x="688"/>
        <item m="1" x="2572"/>
        <item m="1" x="36"/>
        <item m="1" x="1154"/>
        <item m="1" x="1866"/>
        <item m="1" x="1658"/>
        <item m="1" x="2538"/>
        <item m="1" x="203"/>
        <item m="1" x="2215"/>
        <item m="1" x="1978"/>
        <item m="1" x="391"/>
        <item m="1" x="1973"/>
        <item m="1" x="1499"/>
        <item m="1" x="1747"/>
        <item m="1" x="1952"/>
        <item m="1" x="1177"/>
        <item m="1" x="1240"/>
        <item m="1" x="2042"/>
        <item m="1" x="1198"/>
        <item m="1" x="1333"/>
        <item m="1" x="2424"/>
        <item m="1" x="308"/>
        <item m="1" x="1313"/>
        <item m="1" x="2660"/>
        <item m="1" x="334"/>
        <item m="1" x="1148"/>
        <item m="1" x="2119"/>
        <item m="1" x="2841"/>
        <item m="1" x="2244"/>
        <item m="1" x="2312"/>
        <item m="1" x="1719"/>
        <item m="1" x="641"/>
        <item m="1" x="500"/>
        <item m="1" x="512"/>
        <item m="1" x="2109"/>
        <item m="1" x="802"/>
        <item m="1" x="552"/>
        <item m="1" x="600"/>
        <item m="1" x="2802"/>
        <item m="1" x="229"/>
        <item m="1" x="1581"/>
        <item m="1" x="2587"/>
        <item m="1" x="1348"/>
        <item m="1" x="1966"/>
        <item m="1" x="155"/>
        <item m="1" x="1919"/>
        <item m="1" x="1066"/>
        <item m="1" x="2670"/>
        <item m="1" x="1021"/>
        <item m="1" x="2257"/>
        <item m="1" x="756"/>
        <item m="1" x="1256"/>
        <item m="1" x="642"/>
        <item m="1" x="2731"/>
        <item m="1" x="1232"/>
        <item m="1" x="1471"/>
        <item m="1" x="819"/>
        <item m="1" x="792"/>
        <item m="1" x="1088"/>
        <item m="1" x="2613"/>
        <item m="1" x="1183"/>
        <item m="1" x="21"/>
        <item m="1" x="902"/>
        <item m="1" x="1344"/>
        <item m="1" x="2267"/>
        <item m="1" x="2716"/>
        <item m="1" x="369"/>
        <item m="1" x="1888"/>
        <item m="1" x="2735"/>
        <item m="1" x="1817"/>
        <item m="1" x="1820"/>
        <item m="1" x="2376"/>
        <item m="1" x="1020"/>
        <item m="1" x="2160"/>
        <item m="1" x="473"/>
        <item m="1" x="1809"/>
        <item m="1" x="421"/>
        <item m="1" x="2827"/>
        <item m="1" x="1334"/>
        <item m="1" x="1526"/>
        <item m="1" x="2243"/>
        <item m="1" x="1268"/>
        <item m="1" x="781"/>
        <item m="1" x="1114"/>
        <item m="1" x="1621"/>
        <item m="1" x="2351"/>
        <item m="1" x="842"/>
        <item m="1" x="1854"/>
        <item m="1" x="407"/>
        <item m="1" x="1217"/>
        <item m="1" x="1561"/>
        <item m="1" x="2545"/>
        <item m="1" x="1528"/>
        <item m="1" x="1204"/>
        <item m="1" x="2101"/>
        <item m="1" x="2292"/>
        <item m="1" x="1603"/>
        <item m="1" x="696"/>
        <item m="1" x="1503"/>
        <item m="1" x="2347"/>
        <item m="1" x="2480"/>
        <item m="1" x="186"/>
        <item m="1" x="1309"/>
        <item m="1" x="1052"/>
        <item m="1" x="557"/>
        <item m="1" x="1714"/>
        <item m="1" x="690"/>
        <item m="1" x="320"/>
        <item m="1" x="1302"/>
        <item m="1" x="1739"/>
        <item m="1" x="1753"/>
        <item m="1" x="1388"/>
        <item m="1" x="2320"/>
        <item m="1" x="651"/>
        <item m="1" x="614"/>
        <item m="1" x="1818"/>
        <item m="1" x="2754"/>
        <item m="1" x="1461"/>
        <item m="1" x="899"/>
        <item m="1" x="2659"/>
        <item m="1" x="2819"/>
        <item m="1" x="33"/>
        <item m="1" x="1576"/>
        <item m="1" x="2368"/>
        <item m="1" x="239"/>
        <item m="1" x="647"/>
        <item m="1" x="1095"/>
        <item m="1" x="1328"/>
        <item m="1" x="816"/>
        <item m="1" x="2142"/>
        <item m="1" x="1929"/>
        <item m="1" x="2092"/>
        <item m="1" x="1248"/>
        <item m="1" x="2179"/>
        <item m="1" x="670"/>
        <item m="1" x="2098"/>
        <item m="1" x="1768"/>
        <item m="1" x="1691"/>
        <item m="1" x="261"/>
        <item m="1" x="1855"/>
        <item m="1" x="1278"/>
        <item m="1" x="1450"/>
        <item m="1" x="2422"/>
        <item m="1" x="2600"/>
        <item m="1" x="2037"/>
        <item m="1" x="1958"/>
        <item m="1" x="824"/>
        <item m="1" x="281"/>
        <item m="1" x="1689"/>
        <item m="1" x="692"/>
        <item m="1" x="2646"/>
        <item m="1" x="2625"/>
        <item m="1" x="1694"/>
        <item m="1" x="2836"/>
        <item m="1" x="1161"/>
        <item m="1" x="1970"/>
        <item m="1" x="2396"/>
        <item m="1" x="1235"/>
        <item m="1" x="1944"/>
        <item m="1" x="2168"/>
        <item m="1" x="2296"/>
        <item m="1" x="362"/>
        <item m="1" x="2713"/>
        <item m="1" x="2229"/>
        <item m="1" x="1531"/>
        <item m="1" x="2568"/>
        <item m="1" x="185"/>
        <item m="1" x="2199"/>
        <item m="1" x="471"/>
        <item m="1" x="1407"/>
        <item m="1" x="66"/>
        <item m="1" x="610"/>
        <item m="1" x="669"/>
        <item m="1" x="2478"/>
        <item m="1" x="935"/>
        <item m="1" x="191"/>
        <item m="1" x="1959"/>
        <item m="1" x="1323"/>
        <item m="1" x="498"/>
        <item m="1" x="886"/>
        <item m="1" x="2254"/>
        <item m="1" x="325"/>
        <item m="1" x="1696"/>
        <item m="1" x="1938"/>
        <item m="1" x="1330"/>
        <item m="1" x="1190"/>
        <item m="1" x="2112"/>
        <item m="1" x="2494"/>
        <item m="1" x="574"/>
        <item m="1" x="1910"/>
        <item m="1" x="199"/>
        <item m="1" x="918"/>
        <item m="1" x="683"/>
        <item m="1" x="107"/>
        <item m="1" x="1487"/>
        <item m="1" x="1773"/>
        <item m="1" x="1513"/>
        <item m="1" x="1321"/>
        <item m="1" x="1425"/>
        <item m="1" x="1916"/>
        <item m="1" x="830"/>
        <item m="1" x="1649"/>
        <item m="1" x="1291"/>
        <item m="1" x="1699"/>
        <item m="1" x="2786"/>
        <item m="1" x="2756"/>
        <item m="1" x="1140"/>
        <item m="1" x="661"/>
        <item m="1" x="268"/>
        <item m="1" x="1315"/>
        <item m="1" x="94"/>
        <item m="1" x="1094"/>
        <item m="1" x="2730"/>
        <item m="1" x="1018"/>
        <item m="1" x="1948"/>
        <item m="1" x="601"/>
        <item m="1" x="1939"/>
        <item m="1" x="1311"/>
        <item m="1" x="633"/>
        <item m="1" x="248"/>
        <item m="1" x="20"/>
        <item m="1" x="1697"/>
        <item m="1" x="1035"/>
        <item m="1" x="1756"/>
        <item m="1" x="1186"/>
        <item m="1" x="1577"/>
        <item m="1" x="2276"/>
        <item m="1" x="2555"/>
        <item m="1" x="390"/>
        <item m="1" x="2549"/>
        <item m="1" x="2536"/>
        <item m="1" x="2442"/>
        <item m="1" x="62"/>
        <item m="1" x="486"/>
        <item m="1" x="2502"/>
        <item m="1" x="2414"/>
        <item m="1" x="150"/>
        <item m="1" x="1241"/>
        <item m="1" x="1345"/>
        <item m="1" x="1414"/>
        <item m="1" x="1392"/>
        <item m="1" x="2768"/>
        <item m="1" x="522"/>
        <item m="1" x="643"/>
        <item m="1" x="2523"/>
        <item m="1" x="1024"/>
        <item m="1" x="981"/>
        <item m="1" x="2584"/>
        <item m="1" x="2060"/>
        <item m="1" x="1019"/>
        <item m="1" x="2220"/>
        <item m="1" x="2751"/>
        <item m="1" x="531"/>
        <item m="1" x="714"/>
        <item m="1" x="1693"/>
        <item m="1" x="2344"/>
        <item m="1" x="2604"/>
        <item m="1" x="2778"/>
        <item m="1" x="2388"/>
        <item m="1" x="2223"/>
        <item m="1" x="1419"/>
        <item m="1" x="585"/>
        <item m="1" x="2178"/>
        <item m="1" x="2152"/>
        <item m="1" x="1051"/>
        <item m="1" x="1825"/>
        <item m="1" x="404"/>
        <item m="1" x="2654"/>
        <item m="1" x="1843"/>
        <item m="1" x="1732"/>
        <item m="1" x="464"/>
        <item m="1" x="1715"/>
        <item m="1" x="1554"/>
        <item m="1" x="1420"/>
        <item m="1" x="2371"/>
        <item m="1" x="948"/>
        <item m="1" x="2516"/>
        <item m="1" x="1416"/>
        <item m="1" x="1223"/>
        <item m="1" x="151"/>
        <item m="1" x="801"/>
        <item m="1" x="1222"/>
        <item m="1" x="2560"/>
        <item m="1" x="148"/>
        <item m="1" x="1666"/>
        <item m="1" x="793"/>
        <item m="1" x="703"/>
        <item m="1" x="890"/>
        <item m="1" x="1750"/>
        <item m="1" x="1785"/>
        <item m="1" x="1813"/>
        <item m="1" x="476"/>
        <item m="1" x="998"/>
        <item m="1" x="946"/>
        <item m="1" x="2487"/>
        <item m="1" x="2291"/>
        <item m="1" x="241"/>
        <item m="1" x="172"/>
        <item m="1" x="914"/>
        <item m="1" x="1191"/>
        <item m="1" x="1353"/>
        <item m="1" x="2171"/>
        <item m="1" x="743"/>
        <item m="1" x="304"/>
        <item m="1" x="1662"/>
        <item m="1" x="40"/>
        <item m="1" x="1262"/>
        <item m="1" x="1643"/>
        <item m="1" x="1802"/>
        <item m="1" x="451"/>
        <item m="1" x="1931"/>
        <item m="1" x="546"/>
        <item m="1" x="563"/>
        <item m="1" x="2447"/>
        <item m="1" x="1731"/>
        <item m="1" x="786"/>
        <item m="1" x="348"/>
        <item m="1" x="2311"/>
        <item m="1" x="2498"/>
        <item m="1" x="16"/>
        <item m="1" x="2433"/>
        <item m="1" x="2430"/>
        <item m="1" x="728"/>
        <item m="1" x="441"/>
        <item m="1" x="2678"/>
        <item m="1" x="744"/>
        <item m="1" x="1801"/>
        <item m="1" x="2804"/>
        <item m="1" x="2632"/>
        <item m="1" x="1975"/>
        <item m="1" x="2273"/>
        <item m="1" x="1384"/>
        <item m="1" x="1488"/>
        <item m="1" x="1495"/>
        <item m="1" x="2287"/>
        <item m="1" x="1055"/>
        <item m="1" x="204"/>
        <item m="1" x="2407"/>
        <item m="1" x="2608"/>
        <item m="1" x="1654"/>
        <item m="1" x="2753"/>
        <item m="1" x="2226"/>
        <item m="1" x="622"/>
        <item m="1" x="957"/>
        <item m="1" x="378"/>
        <item m="1" x="1879"/>
        <item m="1" x="1265"/>
        <item m="1" x="2664"/>
        <item m="1" x="259"/>
        <item m="1" x="1129"/>
        <item m="1" x="2020"/>
        <item m="1" x="559"/>
        <item m="1" x="1669"/>
        <item x="0"/>
        <item x="5"/>
        <item m="1" x="2259"/>
        <item m="1" x="989"/>
        <item m="1" x="735"/>
        <item m="1" x="658"/>
        <item m="1" x="1980"/>
        <item m="1" x="1316"/>
        <item m="1" x="2605"/>
        <item m="1" x="1078"/>
        <item m="1" x="932"/>
        <item m="1" x="1635"/>
        <item m="1" x="2095"/>
        <item m="1" x="2540"/>
        <item m="1" x="2264"/>
        <item m="1" x="829"/>
        <item m="1" x="1229"/>
        <item m="1" x="2035"/>
        <item m="1" x="1098"/>
        <item m="1" x="1710"/>
        <item m="1" x="1661"/>
        <item m="1" x="2275"/>
        <item m="1" x="1295"/>
        <item m="1" x="1641"/>
        <item m="1" x="1991"/>
        <item m="1" x="753"/>
        <item m="1" x="2094"/>
        <item m="1" x="2521"/>
        <item m="1" x="1189"/>
        <item m="1" x="924"/>
        <item m="1" x="2634"/>
        <item m="1" x="2645"/>
        <item m="1" x="88"/>
        <item m="1" x="904"/>
        <item m="1" x="2490"/>
        <item m="1" x="639"/>
        <item m="1" x="2644"/>
        <item m="1" x="2796"/>
        <item m="1" x="2373"/>
        <item m="1" x="193"/>
        <item m="1" x="1742"/>
        <item m="1" x="578"/>
        <item m="1" x="1596"/>
        <item m="1" x="1064"/>
        <item m="1" x="2283"/>
        <item m="1" x="1885"/>
        <item m="1" x="1439"/>
        <item m="1" x="453"/>
        <item m="1" x="2307"/>
        <item m="1" x="1469"/>
        <item m="1" x="1521"/>
        <item m="1" x="1153"/>
        <item m="1" x="187"/>
        <item m="1" x="1100"/>
        <item m="1" x="910"/>
        <item m="1" x="2439"/>
        <item m="1" x="282"/>
        <item m="1" x="2302"/>
        <item m="1" x="14"/>
        <item m="1" x="2471"/>
        <item m="1" x="493"/>
        <item m="1" x="2366"/>
        <item m="1" x="1574"/>
        <item m="1" x="2748"/>
        <item m="1" x="393"/>
        <item m="1" x="519"/>
        <item m="1" x="764"/>
        <item m="1" x="1857"/>
        <item m="1" x="2375"/>
        <item m="1" x="217"/>
        <item m="1" x="1398"/>
        <item m="1" x="2669"/>
        <item m="1" x="1483"/>
        <item m="1" x="205"/>
        <item m="1" x="2297"/>
        <item m="1" x="461"/>
        <item m="1" x="921"/>
        <item m="1" x="2845"/>
        <item m="1" x="2391"/>
        <item m="1" x="777"/>
        <item m="1" x="718"/>
        <item m="1" x="2190"/>
        <item m="1" x="2733"/>
        <item m="1" x="1730"/>
        <item m="1" x="2755"/>
        <item m="1" x="452"/>
        <item m="1" x="406"/>
        <item m="1" x="2723"/>
        <item m="1" x="1033"/>
        <item m="1" x="1638"/>
        <item m="1" x="779"/>
        <item m="1" x="2774"/>
        <item m="1" x="2823"/>
        <item m="1" x="2261"/>
        <item m="1" x="1281"/>
        <item m="1" x="2147"/>
        <item m="1" x="2712"/>
        <item m="1" x="2011"/>
        <item m="1" x="2246"/>
        <item m="1" x="1327"/>
        <item m="1" x="2561"/>
        <item m="1" x="502"/>
        <item m="1" x="2103"/>
        <item m="1" x="1986"/>
        <item m="1" x="481"/>
        <item m="1" x="1351"/>
        <item m="1" x="1386"/>
        <item m="1" x="2384"/>
        <item m="1" x="1724"/>
        <item m="1" x="529"/>
        <item m="1" x="795"/>
        <item m="1" x="2146"/>
        <item m="1" x="2313"/>
        <item m="1" x="1011"/>
        <item m="1" x="2093"/>
        <item m="1" x="2589"/>
        <item m="1" x="1776"/>
        <item m="1" x="700"/>
        <item m="1" x="2003"/>
        <item m="1" x="372"/>
        <item m="1" x="1092"/>
        <item m="1" x="1200"/>
        <item m="1" x="2346"/>
        <item m="1" x="1918"/>
        <item m="1" x="30"/>
        <item m="1" x="879"/>
        <item m="1" x="930"/>
        <item m="1" x="56"/>
        <item m="1" x="1814"/>
        <item m="1" x="444"/>
        <item m="1" x="1967"/>
        <item m="1" x="1017"/>
        <item m="1" x="973"/>
        <item m="1" x="775"/>
        <item m="1" x="1455"/>
        <item m="1" x="1405"/>
        <item m="1" x="2583"/>
        <item m="1" x="2683"/>
        <item m="1" x="358"/>
        <item m="1" x="1072"/>
        <item m="1" x="1847"/>
        <item m="1" x="2185"/>
        <item m="1" x="1318"/>
        <item m="1" x="1207"/>
        <item m="1" x="396"/>
        <item m="1" x="278"/>
        <item m="1" x="2015"/>
        <item m="1" x="2157"/>
        <item m="1" x="1409"/>
        <item m="1" x="1359"/>
        <item m="1" x="594"/>
        <item m="1" x="1500"/>
        <item m="1" x="2798"/>
        <item m="1" x="2615"/>
        <item m="1" x="2769"/>
        <item m="1" x="2552"/>
        <item m="1" x="1142"/>
        <item m="1" x="134"/>
        <item m="1" x="1472"/>
        <item m="1" x="1644"/>
        <item m="1" x="1246"/>
        <item m="1" x="1560"/>
        <item m="1" x="1194"/>
        <item m="1" x="2304"/>
        <item m="1" x="1432"/>
        <item m="1" x="1954"/>
        <item m="1" x="2348"/>
        <item m="1" x="2479"/>
        <item m="1" x="2123"/>
        <item m="1" x="95"/>
        <item m="1" x="1489"/>
        <item m="1" x="1674"/>
        <item m="1" x="1130"/>
        <item m="1" x="1549"/>
        <item m="1" x="844"/>
        <item m="1" x="2127"/>
        <item m="1" x="2570"/>
        <item m="1" x="1156"/>
        <item m="1" x="880"/>
        <item m="1" x="555"/>
        <item m="1" x="823"/>
        <item m="1" x="1672"/>
        <item m="1" x="2278"/>
        <item m="1" x="356"/>
        <item m="1" x="176"/>
        <item m="1" x="1267"/>
        <item m="1" x="302"/>
        <item m="1" x="1623"/>
        <item m="1" x="1464"/>
        <item m="1" x="2055"/>
        <item m="1" x="672"/>
        <item m="1" x="2108"/>
        <item m="1" x="2457"/>
        <item m="1" x="2379"/>
        <item m="1" x="1961"/>
        <item m="1" x="721"/>
        <item m="1" x="2213"/>
        <item m="1" x="1628"/>
        <item m="1" x="2289"/>
        <item m="1" x="2443"/>
        <item m="1" x="1317"/>
        <item m="1" x="2155"/>
        <item m="1" x="15"/>
        <item m="1" x="2141"/>
        <item m="1" x="2051"/>
        <item m="1" x="950"/>
        <item m="1" x="1946"/>
        <item m="1" x="2592"/>
        <item m="1" x="1040"/>
        <item m="1" x="511"/>
        <item m="1" x="2590"/>
        <item m="1" x="2134"/>
        <item m="1" x="383"/>
        <item m="1" x="1758"/>
        <item m="1" x="1452"/>
        <item m="1" x="2303"/>
        <item m="1" x="44"/>
        <item m="1" x="524"/>
        <item m="1" x="86"/>
        <item m="1" x="2622"/>
        <item m="1" x="1850"/>
        <item m="1" x="1904"/>
        <item m="1" x="2280"/>
        <item m="1" x="46"/>
        <item m="1" x="1079"/>
        <item m="1" x="619"/>
        <item m="1" x="2539"/>
        <item m="1" x="236"/>
        <item m="1" x="2209"/>
        <item m="1" x="569"/>
        <item m="1" x="264"/>
        <item m="1" x="2298"/>
        <item m="1" x="1743"/>
        <item m="1" x="2652"/>
        <item m="1" x="933"/>
        <item m="1" x="1509"/>
        <item m="1" x="2689"/>
        <item m="1" x="2799"/>
        <item m="1" x="727"/>
        <item m="1" x="2090"/>
        <item m="1" x="1651"/>
        <item m="1" x="841"/>
        <item m="1" x="1626"/>
        <item m="1" x="757"/>
        <item m="1" x="1512"/>
        <item m="1" x="2722"/>
        <item m="1" x="2745"/>
        <item m="1" x="1907"/>
        <item m="1" x="1310"/>
        <item m="1" x="776"/>
        <item m="1" x="2736"/>
        <item m="1" x="1352"/>
        <item m="1" x="1109"/>
        <item m="1" x="1598"/>
        <item m="1" x="2293"/>
        <item m="1" x="1164"/>
        <item m="1" x="2005"/>
        <item m="1" x="2001"/>
        <item m="1" x="2553"/>
        <item m="1" x="2838"/>
        <item m="1" x="2470"/>
        <item m="1" x="1459"/>
        <item m="1" x="1671"/>
        <item m="1" x="2299"/>
        <item m="1" x="2100"/>
        <item m="1" x="2691"/>
        <item m="1" x="839"/>
        <item m="1" x="1201"/>
        <item m="1" x="2703"/>
        <item m="1" x="962"/>
        <item m="1" x="548"/>
        <item x="4"/>
        <item m="1" x="1444"/>
        <item m="1" x="501"/>
        <item m="1" x="598"/>
        <item m="1" x="335"/>
        <item m="1" x="1994"/>
        <item m="1" x="2423"/>
        <item m="1" x="2230"/>
        <item m="1" x="416"/>
        <item m="1" x="2017"/>
        <item m="1" x="1023"/>
        <item m="1" x="1508"/>
        <item m="1" x="1127"/>
        <item m="1" x="1497"/>
        <item m="1" x="1786"/>
        <item m="1" x="873"/>
        <item m="1" x="2018"/>
        <item m="1" x="1665"/>
        <item m="1" x="1219"/>
        <item m="1" x="995"/>
        <item m="1" x="694"/>
        <item m="1" x="1257"/>
        <item m="1" x="634"/>
        <item m="1" x="2210"/>
        <item m="1" x="432"/>
        <item m="1" x="380"/>
        <item m="1" x="76"/>
        <item m="1" x="209"/>
        <item m="1" x="285"/>
        <item m="1" x="1779"/>
        <item m="1" x="2073"/>
        <item m="1" x="657"/>
        <item m="1" x="2081"/>
        <item m="1" x="1305"/>
        <item m="1" x="137"/>
        <item m="1" x="1737"/>
        <item m="1" x="863"/>
        <item m="1" x="2725"/>
        <item m="1" x="2176"/>
        <item m="1" x="1894"/>
        <item m="1" x="2727"/>
        <item m="1" x="898"/>
        <item m="1" x="2417"/>
        <item m="1" x="457"/>
        <item m="1" x="1987"/>
        <item m="1" x="2580"/>
        <item m="1" x="2099"/>
        <item m="1" x="1932"/>
        <item m="1" x="1536"/>
        <item m="1" x="1231"/>
        <item m="1" x="2114"/>
        <item m="1" x="705"/>
        <item m="1" x="2817"/>
        <item m="1" x="2762"/>
        <item m="1" x="1642"/>
        <item m="1" x="1067"/>
        <item m="1" x="577"/>
        <item m="1" x="2445"/>
        <item m="1" x="799"/>
        <item m="1" x="1539"/>
        <item m="1" x="1740"/>
        <item m="1" x="284"/>
        <item m="1" x="883"/>
        <item m="1" x="1631"/>
        <item m="1" x="1031"/>
        <item m="1" x="2258"/>
        <item m="1" x="331"/>
        <item m="1" x="49"/>
        <item m="1" x="73"/>
        <item m="1" x="847"/>
        <item m="1" x="2265"/>
        <item m="1" x="1378"/>
        <item m="1" x="1969"/>
        <item m="1" x="1068"/>
        <item m="1" x="679"/>
        <item m="1" x="1523"/>
        <item m="1" x="2602"/>
        <item m="1" x="1504"/>
        <item m="1" x="1652"/>
        <item m="1" x="2700"/>
        <item m="1" x="195"/>
        <item m="1" x="2409"/>
        <item m="1" x="273"/>
        <item m="1" x="1881"/>
        <item m="1" x="1282"/>
        <item m="1" x="625"/>
        <item m="1" x="54"/>
        <item m="1" x="1515"/>
        <item m="1" x="1254"/>
        <item m="1" x="572"/>
        <item m="1" x="1397"/>
        <item m="1" x="1434"/>
        <item m="1" x="682"/>
        <item m="1" x="413"/>
        <item m="1" x="741"/>
        <item m="1" x="1876"/>
        <item m="1" x="1620"/>
        <item m="1" x="915"/>
        <item m="1" x="1908"/>
        <item m="1" x="2256"/>
        <item m="1" x="1276"/>
        <item m="1" x="2040"/>
        <item m="1" x="1782"/>
        <item m="1" x="663"/>
        <item m="1" x="13"/>
        <item m="1" x="689"/>
        <item m="1" x="2331"/>
        <item m="1" x="2071"/>
        <item m="1" x="315"/>
        <item m="1" x="758"/>
        <item m="1" x="1296"/>
        <item m="1" x="575"/>
        <item m="1" x="2395"/>
        <item m="1" x="482"/>
        <item m="1" x="167"/>
        <item m="1" x="2270"/>
        <item m="1" x="2061"/>
        <item m="1" x="2469"/>
        <item m="1" x="814"/>
        <item m="1" x="2239"/>
        <item m="1" x="665"/>
        <item m="1" x="1292"/>
        <item m="1" x="1465"/>
        <item m="1" x="1326"/>
        <item m="1" x="1680"/>
        <item m="1" x="138"/>
        <item m="1" x="509"/>
        <item m="1" x="2474"/>
        <item m="1" x="2842"/>
        <item m="1" x="2170"/>
        <item m="1" x="754"/>
        <item m="1" x="2374"/>
        <item m="1" x="141"/>
        <item m="1" x="1387"/>
        <item m="1" x="2408"/>
        <item m="1" x="2269"/>
        <item m="1" x="745"/>
        <item m="1" x="638"/>
        <item m="1" x="1121"/>
        <item m="1" x="1399"/>
        <item m="1" x="450"/>
        <item m="1" x="2286"/>
        <item m="1" x="2438"/>
        <item m="1" x="2788"/>
        <item m="1" x="768"/>
        <item m="1" x="1394"/>
        <item m="1" x="1873"/>
        <item m="1" x="812"/>
        <item m="1" x="2358"/>
        <item m="1" x="2200"/>
        <item m="1" x="1493"/>
        <item m="1" x="2440"/>
        <item m="1" x="1224"/>
        <item m="1" x="2705"/>
        <item m="1" x="1552"/>
        <item m="1" x="2714"/>
        <item m="1" x="1440"/>
        <item m="1" x="1366"/>
        <item m="1" x="2033"/>
        <item m="1" x="1456"/>
        <item m="1" x="345"/>
        <item m="1" x="1174"/>
        <item m="1" x="1774"/>
        <item m="1" x="1413"/>
        <item m="1" x="2047"/>
        <item m="1" x="1646"/>
        <item m="1" x="2361"/>
        <item m="1" x="2089"/>
        <item m="1" x="434"/>
        <item m="1" x="429"/>
        <item m="1" x="1036"/>
        <item m="1" x="656"/>
        <item m="1" x="2526"/>
        <item m="1" x="1165"/>
        <item m="1" x="2453"/>
        <item m="1" x="1771"/>
        <item m="1" x="782"/>
        <item m="1" x="1518"/>
        <item m="1" x="525"/>
        <item m="1" x="2380"/>
        <item m="1" x="1081"/>
        <item m="1" x="655"/>
        <item m="1" x="2603"/>
        <item m="1" x="2846"/>
        <item m="1" x="698"/>
        <item m="1" x="516"/>
        <item m="1" x="1058"/>
        <item m="1" x="131"/>
        <item m="1" x="767"/>
        <item m="1" x="1253"/>
        <item m="1" x="994"/>
        <item m="1" x="386"/>
        <item m="1" x="1868"/>
        <item m="1" x="1026"/>
        <item m="1" x="1550"/>
        <item m="1" x="1679"/>
        <item m="1" x="2766"/>
        <item m="1" x="2763"/>
        <item m="1" x="2434"/>
        <item m="1" x="2251"/>
        <item m="1" x="1084"/>
        <item m="1" x="2282"/>
        <item m="1" x="1401"/>
        <item m="1" x="2427"/>
        <item m="1" x="1579"/>
        <item m="1" x="2455"/>
        <item m="1" x="115"/>
        <item m="1" x="1124"/>
        <item m="1" x="1860"/>
        <item m="1" x="2614"/>
        <item m="1" x="2831"/>
        <item m="1" x="2610"/>
        <item m="1" x="2513"/>
        <item m="1" x="269"/>
        <item m="1" x="2591"/>
        <item m="1" x="178"/>
        <item m="1" x="2462"/>
        <item m="1" x="1004"/>
        <item m="1" x="2525"/>
        <item m="1" x="81"/>
        <item m="1" x="425"/>
        <item m="1" x="2520"/>
        <item m="1" x="2153"/>
        <item m="1" x="168"/>
        <item m="1" x="1214"/>
        <item m="1" x="1113"/>
        <item m="1" x="1490"/>
        <item m="1" x="664"/>
        <item m="1" x="2163"/>
        <item m="1" x="2757"/>
        <item m="1" x="2120"/>
        <item m="1" x="785"/>
        <item m="1" x="850"/>
        <item m="1" x="1006"/>
        <item m="1" x="1909"/>
        <item m="1" x="1494"/>
        <item m="1" x="2159"/>
        <item m="1" x="1263"/>
        <item m="1" x="127"/>
        <item m="1" x="867"/>
        <item m="1" x="1208"/>
        <item m="1" x="316"/>
        <item m="1" x="1047"/>
        <item m="1" x="1845"/>
        <item m="1" x="1864"/>
        <item m="1" x="630"/>
        <item m="1" x="144"/>
        <item m="1" x="232"/>
        <item m="1" x="1798"/>
        <item m="1" x="153"/>
        <item m="1" x="1614"/>
        <item m="1" x="1093"/>
        <item m="1" x="1125"/>
        <item m="1" x="1594"/>
        <item m="1" x="530"/>
        <item m="1" x="2151"/>
        <item m="1" x="1789"/>
        <item m="1" x="2115"/>
        <item m="1" x="1899"/>
        <item m="1" x="1974"/>
        <item m="1" x="584"/>
        <item m="1" x="494"/>
        <item m="1" x="2201"/>
        <item m="1" x="1145"/>
        <item m="1" x="549"/>
        <item m="1" x="2444"/>
        <item m="1" x="79"/>
        <item m="1" x="1889"/>
        <item m="1" x="1083"/>
        <item m="1" x="194"/>
        <item m="1" x="1374"/>
        <item m="1" x="1300"/>
        <item m="1" x="240"/>
        <item m="1" x="909"/>
        <item m="1" x="10"/>
        <item m="1" x="772"/>
        <item m="1" x="346"/>
        <item m="1" x="2058"/>
        <item m="1" x="114"/>
        <item m="1" x="1877"/>
        <item m="1" x="632"/>
        <item m="1" x="2551"/>
        <item m="1" x="353"/>
        <item m="1" x="472"/>
        <item m="1" x="949"/>
        <item m="1" x="528"/>
        <item m="1" x="2025"/>
        <item m="1" x="599"/>
        <item m="1" x="833"/>
        <item m="1" x="487"/>
        <item m="1" x="1797"/>
        <item m="1" x="1451"/>
        <item m="1" x="2661"/>
        <item m="1" x="91"/>
        <item m="1" x="621"/>
        <item m="1" x="2459"/>
        <item m="1" x="370"/>
        <item m="1" x="179"/>
        <item m="1" x="1683"/>
        <item m="1" x="145"/>
        <item m="1" x="1718"/>
        <item m="1" x="1930"/>
        <item m="1" x="1839"/>
        <item m="1" x="736"/>
        <item m="1" x="53"/>
        <item m="1" x="1404"/>
        <item m="1" x="1890"/>
        <item m="1" x="1403"/>
        <item m="1" x="827"/>
        <item m="1" x="2701"/>
        <item m="1" x="1824"/>
        <item m="1" x="970"/>
        <item m="1" x="515"/>
        <item m="1" x="410"/>
        <item m="1" x="2742"/>
        <item m="1" x="1342"/>
        <item m="1" x="437"/>
        <item m="1" x="538"/>
        <item m="1" x="1393"/>
        <item m="1" x="1266"/>
        <item m="1" x="684"/>
        <item m="1" x="742"/>
        <item m="1" x="499"/>
        <item m="1" x="1157"/>
        <item m="1" x="788"/>
        <item m="1" x="2219"/>
        <item m="1" x="853"/>
        <item m="1" x="2450"/>
        <item m="1" x="869"/>
        <item m="1" x="1280"/>
        <item m="1" x="1924"/>
        <item m="1" x="246"/>
        <item m="1" x="895"/>
        <item m="1" x="1044"/>
        <item m="1" x="462"/>
        <item m="1" x="654"/>
        <item m="1" x="216"/>
        <item m="1" x="1608"/>
        <item m="1" x="1412"/>
        <item m="1" x="635"/>
        <item m="1" x="2544"/>
        <item m="1" x="2673"/>
        <item m="1" x="2041"/>
        <item m="1" x="2381"/>
        <item m="1" x="2013"/>
        <item m="1" x="1408"/>
        <item m="1" x="740"/>
        <item m="1" x="1936"/>
        <item m="1" x="1249"/>
        <item m="1" x="996"/>
        <item m="1" x="2372"/>
        <item m="1" x="1396"/>
        <item m="1" x="2065"/>
        <item m="1" x="1663"/>
        <item m="1" x="1025"/>
        <item m="1" x="2595"/>
        <item m="1" x="2139"/>
        <item m="1" x="1220"/>
        <item m="1" x="1582"/>
        <item m="1" x="1178"/>
        <item m="1" x="2657"/>
        <item m="1" x="327"/>
        <item m="1" x="2162"/>
        <item m="1" x="207"/>
        <item m="1" x="849"/>
        <item m="1" x="2651"/>
        <item m="1" x="2685"/>
        <item m="1" x="964"/>
        <item m="1" x="815"/>
        <item m="1" x="1141"/>
        <item x="3"/>
        <item m="1" x="344"/>
        <item m="1" x="1332"/>
        <item m="1" x="916"/>
        <item m="1" x="650"/>
        <item m="1" x="751"/>
        <item m="1" x="357"/>
        <item m="1" x="558"/>
        <item m="1" x="1264"/>
        <item m="1" x="2611"/>
        <item m="1" x="1546"/>
        <item m="1" x="2164"/>
        <item m="1" x="608"/>
        <item m="1" x="2252"/>
        <item m="1" x="2401"/>
        <item m="1" x="1791"/>
        <item m="1" x="695"/>
        <item m="1" x="2330"/>
        <item m="1" x="1767"/>
        <item m="1" x="1236"/>
        <item m="1" x="2056"/>
        <item m="1" x="2794"/>
        <item m="1" x="2305"/>
        <item m="1" x="1211"/>
        <item m="1" x="510"/>
        <item m="1" x="1851"/>
        <item m="1" x="1324"/>
        <item m="1" x="2233"/>
        <item m="1" x="1927"/>
        <item m="1" x="1112"/>
        <item m="1" x="848"/>
        <item m="1" x="225"/>
        <item m="1" x="87"/>
        <item m="1" x="691"/>
        <item m="1" x="889"/>
        <item m="1" x="681"/>
        <item m="1" x="2688"/>
        <item m="1" x="2681"/>
        <item m="1" x="1997"/>
        <item m="1" x="2738"/>
        <item m="1" x="312"/>
        <item m="1" x="2357"/>
        <item m="1" x="653"/>
        <item m="1" x="2355"/>
        <item m="1" x="1792"/>
        <item m="1" x="2044"/>
        <item m="1" x="126"/>
        <item m="1" x="307"/>
        <item m="1" x="97"/>
        <item m="1" x="550"/>
        <item m="1" x="1151"/>
        <item m="1" x="2022"/>
        <item m="1" x="1976"/>
        <item m="1" x="1913"/>
        <item m="1" x="2421"/>
        <item m="1" x="366"/>
        <item m="1" x="2077"/>
        <item m="1" x="1369"/>
        <item m="1" x="1811"/>
        <item m="1" x="2091"/>
        <item m="1" x="1524"/>
        <item m="1" x="2772"/>
        <item m="1" x="1435"/>
        <item m="1" x="1762"/>
        <item m="1" x="937"/>
        <item m="1" x="379"/>
        <item m="1" x="231"/>
        <item m="1" x="1751"/>
        <item m="1" x="371"/>
        <item m="1" x="1872"/>
        <item m="1" x="423"/>
        <item m="1" x="1637"/>
        <item m="1" x="1357"/>
        <item m="1" x="648"/>
        <item m="1" x="2389"/>
        <item m="1" x="1816"/>
        <item m="1" x="2306"/>
        <item m="1" x="2385"/>
        <item m="1" x="1466"/>
        <item m="1" x="649"/>
        <item m="1" x="645"/>
        <item m="1" x="2116"/>
        <item m="1" x="258"/>
        <item m="1" x="2776"/>
        <item m="1" x="965"/>
        <item m="1" x="583"/>
        <item m="1" x="1075"/>
        <item m="1" x="228"/>
        <item m="1" x="189"/>
        <item m="1" x="991"/>
        <item m="1" x="1865"/>
        <item m="1" x="1454"/>
        <item m="1" x="83"/>
        <item m="1" x="676"/>
        <item m="1" x="212"/>
        <item m="1" x="2288"/>
        <item m="1" x="418"/>
        <item m="1" x="2565"/>
        <item m="1" x="1648"/>
        <item m="1" x="2436"/>
        <item m="1" x="1346"/>
        <item m="1" x="1806"/>
        <item m="1" x="2483"/>
        <item m="1" x="93"/>
        <item m="1" x="2694"/>
        <item m="1" x="2782"/>
        <item m="1" x="2211"/>
        <item m="1" x="133"/>
        <item m="1" x="993"/>
        <item m="1" x="2507"/>
        <item m="1" x="1859"/>
        <item m="1" x="505"/>
        <item m="1" x="2076"/>
        <item m="1" x="2087"/>
        <item m="1" x="1922"/>
        <item m="1" x="1794"/>
        <item m="1" x="173"/>
        <item m="1" x="2014"/>
        <item m="1" x="343"/>
        <item m="1" x="1242"/>
        <item m="1" x="606"/>
        <item m="1" x="2832"/>
        <item m="1" x="2399"/>
        <item m="1" x="715"/>
        <item m="1" x="67"/>
        <item m="1" x="2637"/>
        <item m="1" x="871"/>
        <item m="1" x="2789"/>
        <item m="1" x="547"/>
        <item m="1" x="75"/>
        <item m="1" x="2556"/>
        <item m="1" x="1522"/>
        <item m="1" x="475"/>
        <item m="1" x="293"/>
        <item m="1" x="1760"/>
        <item m="1" x="846"/>
        <item m="1" x="2828"/>
        <item m="1" x="774"/>
        <item m="1" x="1587"/>
        <item m="1" x="2585"/>
        <item m="1" x="1233"/>
        <item m="1" x="667"/>
        <item m="1" x="257"/>
        <item m="1" x="38"/>
        <item m="1" x="1290"/>
        <item m="1" x="2072"/>
        <item m="1" x="607"/>
        <item m="1" x="2542"/>
        <item m="1" x="112"/>
        <item m="1" x="2336"/>
        <item m="1" x="1132"/>
        <item m="1" x="2392"/>
        <item m="1" x="1682"/>
        <item m="1" x="1097"/>
        <item m="1" x="1116"/>
        <item m="1" x="455"/>
        <item m="1" x="537"/>
        <item m="1" x="2517"/>
        <item m="1" x="2593"/>
        <item m="1" x="2709"/>
        <item m="1" x="116"/>
        <item m="1" x="2426"/>
        <item m="1" x="733"/>
        <item m="1" x="2577"/>
        <item m="1" x="424"/>
        <item m="1" x="1611"/>
        <item m="1" x="2078"/>
        <item m="1" x="2032"/>
        <item m="1" x="1225"/>
        <item m="1" x="2418"/>
        <item m="1" x="878"/>
        <item m="1" x="1634"/>
        <item m="1" x="2707"/>
        <item m="1" x="2411"/>
        <item m="1" x="790"/>
        <item m="1" x="2359"/>
        <item m="1" x="923"/>
        <item m="1" x="872"/>
        <item m="1" x="415"/>
        <item m="1" x="1788"/>
        <item m="1" x="1337"/>
        <item m="1" x="110"/>
        <item m="1" x="2648"/>
        <item m="1" x="2174"/>
        <item m="1" x="748"/>
        <item m="1" x="159"/>
        <item m="1" x="1995"/>
        <item m="1" x="2726"/>
        <item m="1" x="1390"/>
        <item m="1" x="2504"/>
        <item m="1" x="1557"/>
        <item m="1" x="1563"/>
        <item m="1" x="1037"/>
        <item m="1" x="354"/>
        <item m="1" x="1838"/>
        <item m="1" x="1429"/>
        <item m="1" x="289"/>
        <item m="1" x="1687"/>
        <item m="1" x="845"/>
        <item m="1" x="2154"/>
        <item m="1" x="1428"/>
        <item m="1" x="1613"/>
        <item m="1" x="765"/>
        <item m="1" x="1564"/>
        <item m="1" x="1218"/>
        <item m="1" x="732"/>
        <item m="1" x="2746"/>
        <item m="1" x="2036"/>
        <item m="1" x="32"/>
        <item m="1" x="1593"/>
        <item m="1" x="1883"/>
        <item m="1" x="2218"/>
        <item m="1" x="1012"/>
        <item m="1" x="2653"/>
        <item m="1" x="1617"/>
        <item m="1" x="738"/>
        <item m="1" x="2598"/>
        <item m="1" x="465"/>
        <item m="1" x="1880"/>
        <item m="1" x="2338"/>
        <item m="1" x="969"/>
        <item m="1" x="1007"/>
        <item m="1" x="2825"/>
        <item m="1" x="215"/>
        <item m="1" x="468"/>
        <item m="1" x="47"/>
        <item m="1" x="2406"/>
        <item m="1" x="121"/>
        <item m="1" x="2390"/>
        <item m="1" x="2617"/>
        <item m="1" x="301"/>
        <item m="1" x="1586"/>
        <item m="1" x="1175"/>
        <item m="1" x="2835"/>
        <item m="1" x="1069"/>
        <item m="1" x="1076"/>
        <item m="1" x="1558"/>
        <item m="1" x="928"/>
        <item m="1" x="2744"/>
        <item m="1" x="171"/>
        <item m="1" x="652"/>
        <item m="1" x="1590"/>
        <item m="1" x="1795"/>
        <item m="1" x="831"/>
        <item m="1" x="1181"/>
        <item m="1" x="2279"/>
        <item m="1" x="2102"/>
        <item m="1" x="680"/>
        <item m="1" x="553"/>
        <item m="1" x="1985"/>
        <item m="1" x="810"/>
        <item m="1" x="389"/>
        <item m="1" x="2167"/>
        <item m="1" x="1048"/>
        <item m="1" x="1354"/>
        <item m="1" x="2815"/>
        <item m="1" x="1402"/>
        <item m="1" x="2420"/>
        <item m="1" x="2569"/>
        <item m="1" x="2656"/>
        <item m="1" x="1143"/>
        <item m="1" x="1071"/>
        <item m="1" x="1702"/>
        <item m="1" x="1176"/>
        <item m="1" x="323"/>
        <item m="1" x="271"/>
        <item m="1" x="1481"/>
        <item m="1" x="2814"/>
        <item m="1" x="1547"/>
        <item m="1" x="2066"/>
        <item m="1" x="2247"/>
        <item m="1" x="587"/>
        <item m="1" x="1990"/>
        <item m="1" x="1841"/>
        <item m="1" x="330"/>
        <item m="1" x="1135"/>
        <item m="1" x="719"/>
        <item m="1" x="103"/>
        <item m="1" x="1893"/>
        <item m="1" x="219"/>
        <item m="1" x="2126"/>
        <item m="1" x="454"/>
        <item m="1" x="769"/>
        <item m="1" x="1741"/>
        <item m="1" x="877"/>
        <item m="1" x="783"/>
        <item m="1" x="220"/>
        <item m="1" x="1138"/>
        <item m="1" x="897"/>
        <item m="1" x="2839"/>
        <item m="1" x="2810"/>
        <item m="1" x="1350"/>
        <item m="1" x="313"/>
        <item m="1" x="1926"/>
        <item m="1" x="298"/>
        <item m="1" x="449"/>
        <item m="1" x="1822"/>
        <item m="1" x="2783"/>
        <item m="1" x="165"/>
        <item m="1" x="1206"/>
        <item m="1" x="561"/>
        <item m="1" x="1199"/>
        <item m="1" x="1443"/>
        <item m="1" x="1979"/>
        <item m="1" x="734"/>
        <item m="1" x="1163"/>
        <item m="1" x="1950"/>
        <item m="1" x="1340"/>
        <item m="1" x="2721"/>
        <item m="1" x="2477"/>
        <item m="1" x="901"/>
        <item m="1" x="1678"/>
        <item m="1" x="931"/>
        <item m="1" x="2352"/>
        <item m="1" x="2253"/>
        <item m="1" x="1250"/>
        <item m="1" x="1659"/>
        <item m="1" x="1836"/>
        <item m="1" x="800"/>
        <item m="1" x="1886"/>
        <item m="1" x="2574"/>
        <item m="1" x="142"/>
        <item m="1" x="2491"/>
        <item m="1" x="263"/>
        <item m="1" x="2004"/>
        <item m="1" x="1122"/>
        <item m="1" x="592"/>
        <item m="1" x="1548"/>
        <item m="1" x="711"/>
        <item m="1" x="1830"/>
        <item m="1" x="2362"/>
        <item m="1" x="1790"/>
        <item m="1" x="1846"/>
        <item m="1" x="526"/>
        <item m="1" x="885"/>
        <item m="1" x="562"/>
        <item m="1" x="1650"/>
        <item m="1" x="2724"/>
        <item m="1" x="2195"/>
        <item m="1" x="2156"/>
        <item m="1" x="1385"/>
        <item m="1" x="1367"/>
        <item m="1" x="2026"/>
        <item m="1" x="956"/>
        <item m="1" x="2719"/>
        <item m="1" x="1921"/>
        <item m="1" x="208"/>
        <item m="1" x="324"/>
        <item m="1" x="2231"/>
        <item m="1" x="523"/>
        <item m="1" x="1090"/>
        <item m="1" x="2806"/>
        <item m="1" x="2415"/>
        <item m="1" x="917"/>
        <item m="1" x="1286"/>
        <item m="1" x="2364"/>
        <item m="1" x="2128"/>
        <item m="1" x="1588"/>
        <item m="1" x="2557"/>
        <item m="1" x="514"/>
        <item m="1" x="2184"/>
        <item m="1" x="101"/>
        <item m="1" x="1772"/>
        <item m="1" x="1716"/>
        <item m="1" x="1258"/>
        <item m="1" x="1700"/>
        <item m="1" x="1085"/>
        <item m="1" x="626"/>
        <item m="1" x="611"/>
        <item m="1" x="2532"/>
        <item m="1" x="2318"/>
        <item m="1" x="1821"/>
        <item m="1" x="182"/>
        <item m="1" x="1368"/>
        <item m="1" x="1744"/>
        <item m="1" x="2647"/>
        <item m="1" x="2149"/>
        <item m="1" x="2356"/>
        <item m="1" x="375"/>
        <item m="1" x="1182"/>
        <item m="1" x="1707"/>
        <item m="1" x="2204"/>
        <item m="1" x="1746"/>
        <item m="1" x="2616"/>
        <item m="1" x="1592"/>
        <item m="1" x="2328"/>
        <item m="1" x="508"/>
        <item m="1" x="2559"/>
        <item m="1" x="496"/>
        <item m="1" x="2050"/>
        <item m="1" x="1755"/>
        <item m="1" x="2658"/>
        <item m="1" x="1568"/>
        <item m="1" x="1727"/>
        <item m="1" x="1800"/>
        <item m="1" x="595"/>
        <item m="1" x="2191"/>
        <item m="1" x="1104"/>
        <item m="1" x="351"/>
        <item m="1" x="1835"/>
        <item m="1" x="1722"/>
        <item m="1" x="2236"/>
        <item m="1" x="807"/>
        <item m="1" x="1195"/>
        <item m="1" x="189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name="Svc Line" axis="axisRow" compact="0" outline="0" showAll="0" defaultSubtotal="0">
      <items count="5">
        <item x="1"/>
        <item x="2"/>
        <item x="4"/>
        <item x="0"/>
        <item x="3"/>
      </items>
    </pivotField>
    <pivotField compact="0" outline="0" showAll="0" defaultSubtotal="0"/>
    <pivotField compact="0" outline="0" showAll="0" defaultSubtotal="0"/>
    <pivotField axis="axisRow" compact="0" outline="0" showAll="0" defaultSubtotal="0">
      <items count="3092">
        <item m="1" x="1948"/>
        <item m="1" x="2213"/>
        <item m="1" x="1576"/>
        <item m="1" x="549"/>
        <item m="1" x="1887"/>
        <item m="1" x="2401"/>
        <item m="1" x="822"/>
        <item m="1" x="2515"/>
        <item m="1" x="347"/>
        <item m="1" x="2628"/>
        <item m="1" x="3016"/>
        <item m="1" x="2931"/>
        <item m="1" x="1373"/>
        <item m="1" x="2810"/>
        <item m="1" x="1456"/>
        <item m="1" x="221"/>
        <item m="1" x="99"/>
        <item m="1" x="1743"/>
        <item m="1" x="1736"/>
        <item m="1" x="854"/>
        <item m="1" x="1851"/>
        <item m="1" x="1040"/>
        <item m="1" x="2851"/>
        <item m="1" x="3078"/>
        <item m="1" x="528"/>
        <item m="1" x="976"/>
        <item m="1" x="1614"/>
        <item m="1" x="2476"/>
        <item m="1" x="2969"/>
        <item m="1" x="2752"/>
        <item m="1" x="2995"/>
        <item m="1" x="2004"/>
        <item m="1" x="2950"/>
        <item m="1" x="702"/>
        <item m="1" x="1905"/>
        <item m="1" x="1191"/>
        <item m="1" x="3059"/>
        <item m="1" x="3032"/>
        <item m="1" x="649"/>
        <item m="1" x="2702"/>
        <item m="1" x="2402"/>
        <item m="1" x="2855"/>
        <item m="1" x="1339"/>
        <item m="1" x="1451"/>
        <item m="1" x="2744"/>
        <item m="1" x="2210"/>
        <item m="1" x="820"/>
        <item m="1" x="433"/>
        <item m="1" x="1793"/>
        <item m="1" x="2252"/>
        <item m="1" x="1125"/>
        <item m="1" x="756"/>
        <item m="1" x="1844"/>
        <item m="1" x="409"/>
        <item m="1" x="632"/>
        <item m="1" x="977"/>
        <item m="1" x="2913"/>
        <item m="1" x="2796"/>
        <item m="1" x="2858"/>
        <item m="1" x="1333"/>
        <item m="1" x="1177"/>
        <item m="1" x="2259"/>
        <item m="1" x="1653"/>
        <item m="1" x="2330"/>
        <item m="1" x="3044"/>
        <item m="1" x="1296"/>
        <item m="1" x="1516"/>
        <item m="1" x="2394"/>
        <item m="1" x="207"/>
        <item m="1" x="1864"/>
        <item m="1" x="72"/>
        <item m="1" x="771"/>
        <item m="1" x="1786"/>
        <item m="1" x="395"/>
        <item m="1" x="2233"/>
        <item m="1" x="243"/>
        <item m="1" x="2575"/>
        <item m="1" x="929"/>
        <item m="1" x="2169"/>
        <item m="1" x="1662"/>
        <item m="1" x="1146"/>
        <item m="1" x="1798"/>
        <item m="1" x="1704"/>
        <item m="1" x="881"/>
        <item m="1" x="1463"/>
        <item m="1" x="268"/>
        <item m="1" x="2900"/>
        <item m="1" x="1202"/>
        <item m="1" x="68"/>
        <item m="1" x="1305"/>
        <item m="1" x="1819"/>
        <item m="1" x="2667"/>
        <item m="1" x="599"/>
        <item m="1" x="995"/>
        <item m="1" x="3054"/>
        <item m="1" x="1388"/>
        <item m="1" x="867"/>
        <item m="1" x="1824"/>
        <item m="1" x="1840"/>
        <item m="1" x="1766"/>
        <item m="1" x="476"/>
        <item m="1" x="1203"/>
        <item m="1" x="2130"/>
        <item m="1" x="1121"/>
        <item m="1" x="1885"/>
        <item m="1" x="1464"/>
        <item m="1" x="332"/>
        <item m="1" x="2128"/>
        <item m="1" x="1690"/>
        <item m="1" x="202"/>
        <item m="1" x="1113"/>
        <item m="1" x="355"/>
        <item m="1" x="986"/>
        <item m="1" x="1611"/>
        <item m="1" x="289"/>
        <item m="1" x="932"/>
        <item m="1" x="1154"/>
        <item m="1" x="962"/>
        <item m="1" x="2522"/>
        <item m="1" x="280"/>
        <item m="1" x="2538"/>
        <item m="1" x="1817"/>
        <item m="1" x="312"/>
        <item m="1" x="1588"/>
        <item m="1" x="1195"/>
        <item m="1" x="264"/>
        <item m="1" x="2176"/>
        <item m="1" x="1501"/>
        <item m="1" x="1904"/>
        <item m="1" x="1182"/>
        <item m="1" x="1836"/>
        <item m="1" x="2928"/>
        <item m="1" x="546"/>
        <item m="1" x="1205"/>
        <item m="1" x="808"/>
        <item m="1" x="339"/>
        <item m="1" x="585"/>
        <item m="1" x="1732"/>
        <item m="1" x="1792"/>
        <item m="1" x="1126"/>
        <item m="1" x="1943"/>
        <item m="1" x="1496"/>
        <item m="1" x="2920"/>
        <item m="1" x="1523"/>
        <item m="1" x="155"/>
        <item m="1" x="1411"/>
        <item m="1" x="1250"/>
        <item m="1" x="1363"/>
        <item m="1" x="60"/>
        <item m="1" x="3072"/>
        <item m="1" x="2626"/>
        <item m="1" x="2311"/>
        <item m="1" x="2023"/>
        <item m="1" x="2152"/>
        <item m="1" x="2003"/>
        <item m="1" x="209"/>
        <item m="1" x="784"/>
        <item m="1" x="1712"/>
        <item m="1" x="2205"/>
        <item m="1" x="2368"/>
        <item m="1" x="1541"/>
        <item m="1" x="102"/>
        <item m="1" x="293"/>
        <item m="1" x="462"/>
        <item m="1" x="1972"/>
        <item m="1" x="1201"/>
        <item m="1" x="478"/>
        <item m="1" x="2295"/>
        <item m="1" x="1621"/>
        <item m="1" x="1685"/>
        <item m="1" x="2422"/>
        <item m="1" x="861"/>
        <item m="1" x="1410"/>
        <item m="1" x="2369"/>
        <item m="1" x="1123"/>
        <item m="1" x="282"/>
        <item m="1" x="1923"/>
        <item m="1" x="2710"/>
        <item m="1" x="2984"/>
        <item m="1" x="3083"/>
        <item m="1" x="2428"/>
        <item m="1" x="1194"/>
        <item m="1" x="258"/>
        <item m="1" x="625"/>
        <item m="1" x="1906"/>
        <item m="1" x="633"/>
        <item m="1" x="2054"/>
        <item m="1" x="1424"/>
        <item m="1" x="2684"/>
        <item m="1" x="694"/>
        <item m="1" x="1637"/>
        <item m="1" x="2643"/>
        <item m="1" x="2326"/>
        <item m="1" x="545"/>
        <item m="1" x="953"/>
        <item m="1" x="2454"/>
        <item m="1" x="926"/>
        <item m="1" x="2963"/>
        <item m="1" x="1942"/>
        <item m="1" x="2602"/>
        <item m="1" x="675"/>
        <item m="1" x="2719"/>
        <item m="1" x="2417"/>
        <item m="1" x="2416"/>
        <item m="1" x="1036"/>
        <item m="1" x="860"/>
        <item m="1" x="2301"/>
        <item m="1" x="2646"/>
        <item m="1" x="851"/>
        <item m="1" x="726"/>
        <item m="1" x="357"/>
        <item m="1" x="2792"/>
        <item m="1" x="3005"/>
        <item m="1" x="1103"/>
        <item m="1" x="300"/>
        <item m="1" x="2414"/>
        <item m="1" x="2907"/>
        <item m="1" x="1601"/>
        <item m="1" x="2959"/>
        <item m="1" x="2998"/>
        <item m="1" x="1668"/>
        <item m="1" x="2951"/>
        <item m="1" x="941"/>
        <item m="1" x="880"/>
        <item m="1" x="673"/>
        <item m="1" x="2725"/>
        <item m="1" x="1575"/>
        <item m="1" x="397"/>
        <item m="1" x="73"/>
        <item m="1" x="2673"/>
        <item m="1" x="790"/>
        <item m="1" x="439"/>
        <item m="1" x="2064"/>
        <item m="1" x="3052"/>
        <item m="1" x="1188"/>
        <item m="1" x="2391"/>
        <item m="1" x="2985"/>
        <item m="1" x="2856"/>
        <item m="1" x="2292"/>
        <item m="1" x="1242"/>
        <item m="1" x="2758"/>
        <item m="1" x="1700"/>
        <item m="1" x="304"/>
        <item m="1" x="2598"/>
        <item x="1"/>
        <item m="1" x="2593"/>
        <item m="1" x="2316"/>
        <item m="1" x="1706"/>
        <item m="1" x="1427"/>
        <item m="1" x="513"/>
        <item m="1" x="1189"/>
        <item m="1" x="297"/>
        <item m="1" x="2165"/>
        <item m="1" x="559"/>
        <item m="1" x="2067"/>
        <item m="1" x="380"/>
        <item m="1" x="2499"/>
        <item m="1" x="1801"/>
        <item m="1" x="2836"/>
        <item m="1" x="2134"/>
        <item m="1" x="1563"/>
        <item m="1" x="1196"/>
        <item m="1" x="886"/>
        <item m="1" x="2683"/>
        <item m="1" x="626"/>
        <item m="1" x="2525"/>
        <item m="1" x="2785"/>
        <item m="1" x="990"/>
        <item m="1" x="1136"/>
        <item m="1" x="3034"/>
        <item m="1" x="321"/>
        <item m="1" x="2961"/>
        <item m="1" x="1543"/>
        <item m="1" x="250"/>
        <item m="1" x="2177"/>
        <item m="1" x="1119"/>
        <item m="1" x="1514"/>
        <item m="1" x="770"/>
        <item m="1" x="2983"/>
        <item m="1" x="1379"/>
        <item m="1" x="1820"/>
        <item m="1" x="1408"/>
        <item m="1" x="2226"/>
        <item m="1" x="2464"/>
        <item m="1" x="2620"/>
        <item m="1" x="1149"/>
        <item m="1" x="2237"/>
        <item m="1" x="2005"/>
        <item m="1" x="1448"/>
        <item m="1" x="998"/>
        <item m="1" x="233"/>
        <item m="1" x="579"/>
        <item m="1" x="234"/>
        <item m="1" x="2753"/>
        <item m="1" x="3076"/>
        <item m="1" x="2246"/>
        <item m="1" x="479"/>
        <item m="1" x="495"/>
        <item m="1" x="531"/>
        <item m="1" x="914"/>
        <item m="1" x="2287"/>
        <item m="1" x="2694"/>
        <item m="1" x="2696"/>
        <item m="1" x="2697"/>
        <item m="1" x="548"/>
        <item m="1" x="1046"/>
        <item m="1" x="1843"/>
        <item m="1" x="1708"/>
        <item m="1" x="324"/>
        <item m="1" x="2480"/>
        <item m="1" x="1953"/>
        <item m="1" x="2793"/>
        <item m="1" x="2663"/>
        <item m="1" x="2392"/>
        <item m="1" x="1057"/>
        <item m="1" x="2155"/>
        <item m="1" x="194"/>
        <item m="1" x="556"/>
        <item m="1" x="1527"/>
        <item m="1" x="1965"/>
        <item m="1" x="2277"/>
        <item m="1" x="2767"/>
        <item m="1" x="894"/>
        <item m="1" x="2012"/>
        <item m="1" x="2650"/>
        <item m="1" x="2008"/>
        <item m="1" x="1995"/>
        <item m="1" x="195"/>
        <item m="1" x="759"/>
        <item m="1" x="424"/>
        <item m="1" x="417"/>
        <item m="1" x="757"/>
        <item m="1" x="1449"/>
        <item m="1" x="2632"/>
        <item m="1" x="113"/>
        <item m="1" x="695"/>
        <item m="1" x="2939"/>
        <item m="1" x="317"/>
        <item m="1" x="465"/>
        <item m="1" x="1064"/>
        <item m="1" x="2179"/>
        <item m="1" x="3008"/>
        <item m="1" x="381"/>
        <item m="1" x="1183"/>
        <item m="1" x="187"/>
        <item m="1" x="112"/>
        <item m="1" x="3060"/>
        <item m="1" x="744"/>
        <item m="1" x="2777"/>
        <item m="1" x="776"/>
        <item m="1" x="572"/>
        <item m="1" x="238"/>
        <item m="1" x="1640"/>
        <item m="1" x="3022"/>
        <item m="1" x="1679"/>
        <item m="1" x="2612"/>
        <item m="1" x="1825"/>
        <item m="1" x="2020"/>
        <item m="1" x="473"/>
        <item m="1" x="2597"/>
        <item m="1" x="2268"/>
        <item m="1" x="550"/>
        <item m="1" x="231"/>
        <item m="1" x="1184"/>
        <item m="1" x="1313"/>
        <item m="1" x="1090"/>
        <item m="1" x="371"/>
        <item m="1" x="1404"/>
        <item m="1" x="1958"/>
        <item m="1" x="1869"/>
        <item m="1" x="1116"/>
        <item m="1" x="2915"/>
        <item m="1" x="2161"/>
        <item m="1" x="1855"/>
        <item m="1" x="1147"/>
        <item m="1" x="2886"/>
        <item m="1" x="2718"/>
        <item m="1" x="1444"/>
        <item m="1" x="1163"/>
        <item m="1" x="1343"/>
        <item m="1" x="2501"/>
        <item m="1" x="1661"/>
        <item m="1" x="685"/>
        <item m="1" x="1391"/>
        <item m="1" x="2502"/>
        <item m="1" x="2069"/>
        <item m="1" x="151"/>
        <item m="1" x="2512"/>
        <item m="1" x="945"/>
        <item m="1" x="442"/>
        <item m="1" x="2906"/>
        <item m="1" x="130"/>
        <item m="1" x="1455"/>
        <item m="1" x="681"/>
        <item m="1" x="2358"/>
        <item m="1" x="181"/>
        <item m="1" x="692"/>
        <item m="1" x="1542"/>
        <item m="1" x="2850"/>
        <item m="1" x="3062"/>
        <item m="1" x="376"/>
        <item m="1" x="2220"/>
        <item m="1" x="428"/>
        <item m="1" x="2685"/>
        <item m="1" x="1780"/>
        <item m="1" x="1727"/>
        <item m="1" x="9"/>
        <item m="1" x="2779"/>
        <item m="1" x="2038"/>
        <item m="1" x="41"/>
        <item m="1" x="83"/>
        <item m="1" x="1244"/>
        <item m="1" x="1375"/>
        <item m="1" x="859"/>
        <item m="1" x="2953"/>
        <item m="1" x="2419"/>
        <item m="1" x="1667"/>
        <item m="1" x="1876"/>
        <item m="1" x="2755"/>
        <item m="1" x="2024"/>
        <item m="1" x="1967"/>
        <item m="1" x="2202"/>
        <item m="1" x="158"/>
        <item m="1" x="1705"/>
        <item m="1" x="147"/>
        <item m="1" x="2971"/>
        <item m="1" x="948"/>
        <item m="1" x="489"/>
        <item m="1" x="1856"/>
        <item m="1" x="2798"/>
        <item m="1" x="2477"/>
        <item m="1" x="2145"/>
        <item m="1" x="2472"/>
        <item m="1" x="2653"/>
        <item m="1" x="1088"/>
        <item m="1" x="2457"/>
        <item m="1" x="1270"/>
        <item m="1" x="2343"/>
        <item m="1" x="1963"/>
        <item m="1" x="1733"/>
        <item m="1" x="1810"/>
        <item m="1" x="261"/>
        <item m="1" x="2249"/>
        <item m="1" x="1106"/>
        <item m="1" x="384"/>
        <item m="1" x="1397"/>
        <item m="1" x="1540"/>
        <item m="1" x="190"/>
        <item m="1" x="1917"/>
        <item m="1" x="616"/>
        <item m="1" x="1301"/>
        <item m="1" x="674"/>
        <item m="1" x="2723"/>
        <item m="1" x="2822"/>
        <item m="1" x="2050"/>
        <item m="1" x="2695"/>
        <item m="1" x="2257"/>
        <item m="1" x="954"/>
        <item m="1" x="1431"/>
        <item m="1" x="2857"/>
        <item m="1" x="2813"/>
        <item m="1" x="1012"/>
        <item m="1" x="80"/>
        <item m="1" x="2671"/>
        <item m="1" x="2016"/>
        <item m="1" x="1573"/>
        <item m="1" x="2505"/>
        <item m="1" x="352"/>
        <item m="1" x="2550"/>
        <item m="1" x="212"/>
        <item m="1" x="2101"/>
        <item m="1" x="2173"/>
        <item m="1" x="1452"/>
        <item m="1" x="3082"/>
        <item m="1" x="1910"/>
        <item m="1" x="1071"/>
        <item m="1" x="819"/>
        <item m="1" x="1520"/>
        <item m="1" x="2219"/>
        <item m="1" x="2223"/>
        <item m="1" x="208"/>
        <item m="1" x="752"/>
        <item m="1" x="2231"/>
        <item m="1" x="2086"/>
        <item m="1" x="2768"/>
        <item m="1" x="2492"/>
        <item m="1" x="303"/>
        <item m="1" x="1334"/>
        <item m="1" x="2978"/>
        <item m="1" x="199"/>
        <item m="1" x="2826"/>
        <item m="1" x="3075"/>
        <item m="1" x="2453"/>
        <item m="1" x="2830"/>
        <item m="1" x="223"/>
        <item m="1" x="593"/>
        <item m="1" x="1749"/>
        <item m="1" x="1645"/>
        <item m="1" x="2933"/>
        <item m="1" x="2494"/>
        <item m="1" x="2225"/>
        <item m="1" x="2864"/>
        <item m="1" x="1858"/>
        <item m="1" x="1674"/>
        <item m="1" x="1153"/>
        <item m="1" x="2224"/>
        <item m="1" x="311"/>
        <item m="1" x="875"/>
        <item m="1" x="3055"/>
        <item m="1" x="2281"/>
        <item m="1" x="1278"/>
        <item m="1" x="1994"/>
        <item m="1" x="1717"/>
        <item m="1" x="159"/>
        <item m="1" x="612"/>
        <item m="1" x="1467"/>
        <item m="1" x="2229"/>
        <item m="1" x="2433"/>
        <item m="1" x="105"/>
        <item m="1" x="331"/>
        <item m="1" x="1084"/>
        <item m="1" x="507"/>
        <item m="1" x="493"/>
        <item m="1" x="1356"/>
        <item m="1" x="615"/>
        <item m="1" x="2412"/>
        <item m="1" x="2523"/>
        <item m="1" x="2749"/>
        <item m="1" x="583"/>
        <item m="1" x="237"/>
        <item m="1" x="143"/>
        <item m="1" x="2384"/>
        <item m="1" x="1978"/>
        <item m="1" x="539"/>
        <item m="1" x="1962"/>
        <item m="1" x="288"/>
        <item m="1" x="1504"/>
        <item m="1" x="1746"/>
        <item m="1" x="2036"/>
        <item m="1" x="1758"/>
        <item m="1" x="429"/>
        <item m="1" x="116"/>
        <item m="1" x="2147"/>
        <item m="1" x="758"/>
        <item m="1" x="2603"/>
        <item m="1" x="2925"/>
        <item m="1" x="2740"/>
        <item m="1" x="650"/>
        <item m="1" x="1740"/>
        <item m="1" x="2042"/>
        <item m="1" x="1297"/>
        <item m="1" x="944"/>
        <item m="1" x="2310"/>
        <item m="1" x="1311"/>
        <item m="1" x="589"/>
        <item m="1" x="1776"/>
        <item m="1" x="1359"/>
        <item m="1" x="2250"/>
        <item m="1" x="262"/>
        <item m="1" x="319"/>
        <item m="1" x="1282"/>
        <item m="1" x="2495"/>
        <item m="1" x="1095"/>
        <item m="1" x="2833"/>
        <item m="1" x="294"/>
        <item m="1" x="2160"/>
        <item m="1" x="2811"/>
        <item m="1" x="2000"/>
        <item m="1" x="1018"/>
        <item m="1" x="909"/>
        <item m="1" x="316"/>
        <item m="1" x="739"/>
        <item m="1" x="2228"/>
        <item m="1" x="305"/>
        <item m="1" x="928"/>
        <item m="1" x="2901"/>
        <item m="1" x="2153"/>
        <item m="1" x="1750"/>
        <item m="1" x="1922"/>
        <item m="1" x="943"/>
        <item m="1" x="1367"/>
        <item m="1" x="1091"/>
        <item m="1" x="1931"/>
        <item m="1" x="2073"/>
        <item m="1" x="1692"/>
        <item m="1" x="3018"/>
        <item m="1" x="1930"/>
        <item m="1" x="2737"/>
        <item m="1" x="1835"/>
        <item m="1" x="434"/>
        <item m="1" x="1031"/>
        <item m="1" x="1636"/>
        <item m="1" x="2469"/>
        <item m="1" x="275"/>
        <item m="1" x="627"/>
        <item m="1" x="949"/>
        <item m="1" x="2207"/>
        <item m="1" x="2122"/>
        <item m="1" x="2244"/>
        <item m="1" x="1236"/>
        <item m="1" x="2543"/>
        <item m="1" x="1494"/>
        <item m="1" x="191"/>
        <item m="1" x="1052"/>
        <item m="1" x="1845"/>
        <item m="1" x="1294"/>
        <item m="1" x="581"/>
        <item m="1" x="918"/>
        <item m="1" x="780"/>
        <item m="1" x="1135"/>
        <item m="1" x="2619"/>
        <item m="1" x="2347"/>
        <item m="1" x="2728"/>
        <item m="1" x="2254"/>
        <item m="1" x="2107"/>
        <item m="1" x="825"/>
        <item m="1" x="687"/>
        <item m="1" x="2481"/>
        <item m="1" x="2455"/>
        <item m="1" x="2449"/>
        <item m="1" x="64"/>
        <item m="1" x="1853"/>
        <item m="1" x="1446"/>
        <item m="1" x="594"/>
        <item m="1" x="1608"/>
        <item m="1" x="256"/>
        <item m="1" x="492"/>
        <item m="1" x="805"/>
        <item m="1" x="1374"/>
        <item m="1" x="2066"/>
        <item m="1" x="2309"/>
        <item m="1" x="1190"/>
        <item m="1" x="2028"/>
        <item m="1" x="3080"/>
        <item m="1" x="271"/>
        <item m="1" x="469"/>
        <item m="1" x="2780"/>
        <item m="1" x="1532"/>
        <item m="1" x="128"/>
        <item m="1" x="917"/>
        <item m="1" x="2137"/>
        <item m="1" x="448"/>
        <item m="1" x="2610"/>
        <item m="1" x="63"/>
        <item m="1" x="2154"/>
        <item m="1" x="61"/>
        <item m="1" x="1768"/>
        <item m="1" x="684"/>
        <item m="1" x="388"/>
        <item m="1" x="2075"/>
        <item m="1" x="1425"/>
        <item m="1" x="2714"/>
        <item m="1" x="1213"/>
        <item m="1" x="1681"/>
        <item m="1" x="1156"/>
        <item m="1" x="62"/>
        <item m="1" x="18"/>
        <item m="1" x="846"/>
        <item m="1" x="1442"/>
        <item m="1" x="1365"/>
        <item m="1" x="463"/>
        <item m="1" x="70"/>
        <item m="1" x="157"/>
        <item m="1" x="2670"/>
        <item m="1" x="2148"/>
        <item m="1" x="892"/>
        <item m="1" x="725"/>
        <item m="1" x="342"/>
        <item m="1" x="2634"/>
        <item m="1" x="1842"/>
        <item m="1" x="1024"/>
        <item m="1" x="1110"/>
        <item m="1" x="789"/>
        <item m="1" x="1701"/>
        <item m="1" x="1993"/>
        <item m="1" x="1670"/>
        <item m="1" x="2544"/>
        <item m="1" x="1096"/>
        <item m="1" x="574"/>
        <item m="1" x="1964"/>
        <item m="1" x="1985"/>
        <item m="1" x="1491"/>
        <item m="1" x="1259"/>
        <item m="1" x="1412"/>
        <item m="1" x="2483"/>
        <item m="1" x="89"/>
        <item m="1" x="3027"/>
        <item m="1" x="1697"/>
        <item m="1" x="3021"/>
        <item m="1" x="1908"/>
        <item m="1" x="853"/>
        <item m="1" x="458"/>
        <item m="1" x="2690"/>
        <item m="1" x="457"/>
        <item m="1" x="1304"/>
        <item m="1" x="1170"/>
        <item m="1" x="552"/>
        <item m="1" x="1303"/>
        <item m="1" x="1385"/>
        <item m="1" x="1991"/>
        <item m="1" x="2916"/>
        <item m="1" x="2509"/>
        <item m="1" x="1481"/>
        <item m="1" x="989"/>
        <item m="1" x="443"/>
        <item m="1" x="1643"/>
        <item m="1" x="2701"/>
        <item m="1" x="2516"/>
        <item m="1" x="1443"/>
        <item m="1" x="1349"/>
        <item m="1" x="215"/>
        <item m="1" x="2396"/>
        <item m="1" x="3079"/>
        <item m="1" x="2854"/>
        <item m="1" x="2452"/>
        <item m="1" x="2844"/>
        <item m="1" x="2459"/>
        <item m="1" x="884"/>
        <item m="1" x="1946"/>
        <item m="1" x="222"/>
        <item m="1" x="392"/>
        <item m="1" x="1137"/>
        <item m="1" x="2946"/>
        <item m="1" x="1918"/>
        <item m="1" x="2884"/>
        <item m="1" x="1465"/>
        <item m="1" x="1080"/>
        <item m="1" x="2546"/>
        <item m="1" x="1934"/>
        <item m="1" x="2053"/>
        <item m="1" x="1489"/>
        <item m="1" x="2238"/>
        <item m="1" x="385"/>
        <item m="1" x="2099"/>
        <item m="1" x="1239"/>
        <item m="1" x="2017"/>
        <item m="1" x="2865"/>
        <item m="1" x="2534"/>
        <item m="1" x="2555"/>
        <item m="1" x="911"/>
        <item m="1" x="2211"/>
        <item m="1" x="150"/>
        <item m="1" x="413"/>
        <item m="1" x="2286"/>
        <item m="1" x="1323"/>
        <item m="1" x="1476"/>
        <item m="1" x="2911"/>
        <item m="1" x="699"/>
        <item m="1" x="2438"/>
        <item m="1" x="435"/>
        <item m="1" x="2578"/>
        <item m="1" x="1509"/>
        <item m="1" x="551"/>
        <item m="1" x="823"/>
        <item m="1" x="2940"/>
        <item m="1" x="2908"/>
        <item m="1" x="966"/>
        <item m="1" x="118"/>
        <item m="1" x="239"/>
        <item m="1" x="2968"/>
        <item m="1" x="2278"/>
        <item m="1" x="686"/>
        <item m="1" x="3004"/>
        <item m="1" x="1550"/>
        <item m="1" x="200"/>
        <item m="1" x="201"/>
        <item m="1" x="3007"/>
        <item m="1" x="115"/>
        <item m="1" x="1578"/>
        <item m="1" x="265"/>
        <item m="1" x="206"/>
        <item m="1" x="1933"/>
        <item m="1" x="1134"/>
        <item m="1" x="2604"/>
        <item m="1" x="146"/>
        <item m="1" x="558"/>
        <item m="1" x="298"/>
        <item m="1" x="2659"/>
        <item m="1" x="652"/>
        <item m="1" x="907"/>
        <item m="1" x="735"/>
        <item m="1" x="1729"/>
        <item m="1" x="1243"/>
        <item m="1" x="132"/>
        <item m="1" x="1415"/>
        <item m="1" x="1702"/>
        <item m="1" x="912"/>
        <item m="1" x="936"/>
        <item m="1" x="2897"/>
        <item m="1" x="2981"/>
        <item m="1" x="1280"/>
        <item m="1" x="1630"/>
        <item m="1" x="2484"/>
        <item m="1" x="3031"/>
        <item m="1" x="2682"/>
        <item m="1" x="974"/>
        <item m="1" x="2303"/>
        <item m="1" x="2382"/>
        <item m="1" x="167"/>
        <item m="1" x="1225"/>
        <item m="1" x="2868"/>
        <item m="1" x="1240"/>
        <item m="1" x="2607"/>
        <item m="1" x="2333"/>
        <item m="1" x="1099"/>
        <item m="1" x="1937"/>
        <item m="1" x="25"/>
        <item m="1" x="2021"/>
        <item m="1" x="955"/>
        <item m="1" x="1289"/>
        <item m="1" x="2374"/>
        <item m="1" x="2507"/>
        <item m="1" x="43"/>
        <item m="1" x="2493"/>
        <item m="1" x="1725"/>
        <item m="1" x="1384"/>
        <item m="1" x="697"/>
        <item m="1" x="2514"/>
        <item m="1" x="3035"/>
        <item m="1" x="86"/>
        <item m="1" x="566"/>
        <item m="1" x="1179"/>
        <item m="1" x="2721"/>
        <item m="1" x="1276"/>
        <item m="1" x="205"/>
        <item m="1" x="1502"/>
        <item m="1" x="3001"/>
        <item m="1" x="2797"/>
        <item m="1" x="1823"/>
        <item m="1" x="2033"/>
        <item m="1" x="3067"/>
        <item m="1" x="2838"/>
        <item m="1" x="367"/>
        <item m="1" x="3081"/>
        <item m="1" x="1756"/>
        <item m="1" x="1778"/>
        <item m="1" x="1172"/>
        <item m="1" x="2639"/>
        <item m="1" x="1977"/>
        <item m="1" x="2058"/>
        <item m="1" x="2434"/>
        <item m="1" x="67"/>
        <item m="1" x="1450"/>
        <item m="1" x="746"/>
        <item m="1" x="606"/>
        <item m="1" x="2026"/>
        <item m="1" x="1003"/>
        <item m="1" x="2527"/>
        <item m="1" x="2056"/>
        <item m="1" x="272"/>
        <item m="1" x="242"/>
        <item m="1" x="741"/>
        <item m="1" x="196"/>
        <item m="1" x="2377"/>
        <item m="1" x="2388"/>
        <item m="1" x="781"/>
        <item m="1" x="2717"/>
        <item m="1" x="1877"/>
        <item m="1" x="1799"/>
        <item m="1" x="840"/>
        <item m="1" x="623"/>
        <item m="1" x="516"/>
        <item m="1" x="2887"/>
        <item m="1" x="1901"/>
        <item m="1" x="1350"/>
        <item m="1" x="749"/>
        <item m="1" x="793"/>
        <item m="1" x="3043"/>
        <item m="1" x="1920"/>
        <item m="1" x="1638"/>
        <item m="1" x="1975"/>
        <item m="1" x="1138"/>
        <item m="1" x="631"/>
        <item m="1" x="1089"/>
        <item m="1" x="542"/>
        <item m="1" x="1457"/>
        <item m="1" x="1063"/>
        <item m="1" x="1032"/>
        <item m="1" x="2409"/>
        <item m="1" x="2063"/>
        <item m="1" x="1308"/>
        <item m="1" x="1940"/>
        <item m="1" x="2698"/>
        <item m="1" x="1525"/>
        <item m="1" x="827"/>
        <item m="1" x="2074"/>
        <item m="1" x="2885"/>
        <item m="1" x="2687"/>
        <item m="1" x="1421"/>
        <item m="1" x="777"/>
        <item m="1" x="2866"/>
        <item m="1" x="251"/>
        <item m="1" x="2209"/>
        <item m="1" x="1376"/>
        <item m="1" x="1528"/>
        <item m="1" x="1210"/>
        <item m="1" x="2090"/>
        <item m="1" x="456"/>
        <item m="1" x="1932"/>
        <item m="1" x="1403"/>
        <item m="1" x="290"/>
        <item m="1" x="2089"/>
        <item m="1" x="1731"/>
        <item m="1" x="1223"/>
        <item m="1" x="2605"/>
        <item m="1" x="2935"/>
        <item m="1" x="2770"/>
        <item m="1" x="2902"/>
        <item m="1" x="1570"/>
        <item m="1" x="1399"/>
        <item m="1" x="2794"/>
        <item m="1" x="2350"/>
        <item m="1" x="1785"/>
        <item m="1" x="960"/>
        <item m="1" x="1751"/>
        <item m="1" x="1469"/>
        <item m="1" x="350"/>
        <item m="1" x="1986"/>
        <item m="1" x="1370"/>
        <item m="1" x="169"/>
        <item m="1" x="622"/>
        <item m="1" x="92"/>
        <item m="1" x="828"/>
        <item m="1" x="1553"/>
        <item m="1" x="1796"/>
        <item m="1" x="641"/>
        <item m="1" x="1960"/>
        <item m="1" x="1506"/>
        <item m="1" x="1627"/>
        <item m="1" x="2526"/>
        <item m="1" x="975"/>
        <item m="1" x="26"/>
        <item m="1" x="2361"/>
        <item m="1" x="852"/>
        <item m="1" x="1395"/>
        <item m="1" x="1396"/>
        <item m="1" x="1158"/>
        <item m="1" x="1675"/>
        <item m="1" x="2120"/>
        <item m="1" x="2460"/>
        <item m="1" x="375"/>
        <item m="1" x="30"/>
        <item m="1" x="219"/>
        <item m="1" x="814"/>
        <item m="1" x="2572"/>
        <item m="1" x="1530"/>
        <item m="1" x="1631"/>
        <item x="6"/>
        <item m="1" x="577"/>
        <item m="1" x="2762"/>
        <item m="1" x="1271"/>
        <item m="1" x="2686"/>
        <item m="1" x="1915"/>
        <item m="1" x="2057"/>
        <item m="1" x="762"/>
        <item m="1" x="2536"/>
        <item m="1" x="2170"/>
        <item m="1" x="160"/>
        <item m="1" x="2529"/>
        <item m="1" x="1013"/>
        <item m="1" x="2948"/>
        <item m="1" x="192"/>
        <item m="1" x="2608"/>
        <item m="1" x="515"/>
        <item m="1" x="1677"/>
        <item m="1" x="855"/>
        <item m="1" x="1747"/>
        <item m="1" x="2031"/>
        <item m="1" x="295"/>
        <item m="1" x="634"/>
        <item m="1" x="934"/>
        <item m="1" x="1592"/>
        <item m="1" x="1914"/>
        <item m="1" x="1897"/>
        <item m="1" x="477"/>
        <item m="1" x="553"/>
        <item m="1" x="2234"/>
        <item m="1" x="2366"/>
        <item m="1" x="322"/>
        <item m="1" x="2116"/>
        <item m="1" x="2549"/>
        <item m="1" x="663"/>
        <item m="1" x="896"/>
        <item m="1" x="2520"/>
        <item m="1" x="1694"/>
        <item m="1" x="203"/>
        <item m="1" x="1484"/>
        <item m="1" x="1755"/>
        <item m="1" x="2903"/>
        <item m="1" x="2076"/>
        <item m="1" x="2162"/>
        <item m="1" x="2083"/>
        <item m="1" x="2570"/>
        <item m="1" x="8"/>
        <item m="1" x="390"/>
        <item m="1" x="2329"/>
        <item m="1" x="2840"/>
        <item m="1" x="1566"/>
        <item m="1" x="2471"/>
        <item m="1" x="2569"/>
        <item m="1" x="1441"/>
        <item m="1" x="1108"/>
        <item m="1" x="1726"/>
        <item m="1" x="119"/>
        <item m="1" x="180"/>
        <item m="1" x="2547"/>
        <item m="1" x="2039"/>
        <item m="1" x="2630"/>
        <item m="1" x="362"/>
        <item m="1" x="402"/>
        <item m="1" x="2559"/>
        <item m="1" x="1124"/>
        <item m="1" x="2140"/>
        <item m="1" x="1436"/>
        <item m="1" x="2835"/>
        <item m="1" x="1060"/>
        <item m="1" x="217"/>
        <item m="1" x="3089"/>
        <item m="1" x="127"/>
        <item m="1" x="2342"/>
        <item m="1" x="1197"/>
        <item m="1" x="721"/>
        <item m="1" x="1199"/>
        <item m="1" x="451"/>
        <item m="1" x="815"/>
        <item m="1" x="838"/>
        <item m="1" x="660"/>
        <item m="1" x="437"/>
        <item m="1" x="1657"/>
        <item m="1" x="318"/>
        <item m="1" x="2269"/>
        <item m="1" x="358"/>
        <item m="1" x="2589"/>
        <item m="1" x="1718"/>
        <item m="1" x="432"/>
        <item m="1" x="2346"/>
        <item m="1" x="877"/>
        <item m="1" x="445"/>
        <item m="1" x="1557"/>
        <item m="1" x="1097"/>
        <item m="1" x="2588"/>
        <item m="1" x="1062"/>
        <item m="1" x="978"/>
        <item m="1" x="148"/>
        <item m="1" x="3012"/>
        <item m="1" x="1109"/>
        <item m="1" x="996"/>
        <item m="1" x="227"/>
        <item m="1" x="1987"/>
        <item m="1" x="1056"/>
        <item m="1" x="1815"/>
        <item m="1" x="1283"/>
        <item m="1" x="981"/>
        <item m="1" x="346"/>
        <item m="1" x="1086"/>
        <item m="1" x="1781"/>
        <item m="1" x="897"/>
        <item m="1" x="15"/>
        <item m="1" x="1215"/>
        <item m="1" x="496"/>
        <item m="1" x="656"/>
        <item m="1" x="514"/>
        <item m="1" x="2802"/>
        <item m="1" x="2975"/>
        <item m="1" x="2967"/>
        <item m="1" x="2775"/>
        <item m="1" x="1168"/>
        <item m="1" x="1533"/>
        <item m="1" x="2124"/>
        <item m="1" x="605"/>
        <item m="1" x="420"/>
        <item m="1" x="386"/>
        <item m="1" x="2294"/>
        <item m="1" x="1272"/>
        <item m="1" x="640"/>
        <item m="1" x="628"/>
        <item m="1" x="1022"/>
        <item m="1" x="1841"/>
        <item m="1" x="848"/>
        <item m="1" x="1872"/>
        <item m="1" x="2196"/>
        <item m="1" x="804"/>
        <item m="1" x="2754"/>
        <item m="1" x="441"/>
        <item m="1" x="1581"/>
        <item m="1" x="1610"/>
        <item m="1" x="753"/>
        <item m="1" x="1585"/>
        <item m="1" x="2375"/>
        <item m="1" x="748"/>
        <item m="1" x="101"/>
        <item m="1" x="47"/>
        <item m="1" x="1255"/>
        <item m="1" x="537"/>
        <item m="1" x="2123"/>
        <item m="1" x="1162"/>
        <item m="1" x="2025"/>
        <item m="1" x="2949"/>
        <item m="1" x="1568"/>
        <item m="1" x="2352"/>
        <item m="1" x="1809"/>
        <item m="1" x="2105"/>
        <item m="1" x="1616"/>
        <item m="1" x="3002"/>
        <item m="1" x="2367"/>
        <item m="1" x="2726"/>
        <item m="1" x="139"/>
        <item m="1" x="414"/>
        <item m="1" x="557"/>
        <item m="1" x="2944"/>
        <item m="1" x="1492"/>
        <item m="1" x="1128"/>
        <item m="1" x="2351"/>
        <item m="1" x="267"/>
        <item m="1" x="1745"/>
        <item m="1" x="3030"/>
        <item m="1" x="399"/>
        <item m="1" x="2328"/>
        <item m="1" x="204"/>
        <item m="1" x="2637"/>
        <item m="1" x="3037"/>
        <item m="1" x="1956"/>
        <item m="1" x="1344"/>
        <item m="1" x="874"/>
        <item m="1" x="523"/>
        <item m="1" x="1261"/>
        <item m="1" x="2070"/>
        <item m="1" x="2979"/>
        <item m="1" x="1831"/>
        <item m="1" x="2503"/>
        <item m="1" x="1026"/>
        <item m="1" x="1648"/>
        <item m="1" x="662"/>
        <item m="1" x="2576"/>
        <item m="1" x="1466"/>
        <item m="1" x="1049"/>
        <item m="1" x="647"/>
        <item m="1" x="340"/>
        <item m="1" x="2807"/>
        <item m="1" x="1226"/>
        <item m="1" x="418"/>
        <item m="1" x="646"/>
        <item m="1" x="335"/>
        <item m="1" x="1366"/>
        <item m="1" x="1035"/>
        <item m="1" x="1582"/>
        <item m="1" x="2805"/>
        <item m="1" x="260"/>
        <item m="1" x="1862"/>
        <item m="1" x="2313"/>
        <item m="1" x="1536"/>
        <item m="1" x="611"/>
        <item m="1" x="547"/>
        <item m="1" x="562"/>
        <item m="1" x="2708"/>
        <item m="1" x="888"/>
        <item m="1" x="778"/>
        <item m="1" x="87"/>
        <item m="1" x="1030"/>
        <item m="1" x="1204"/>
        <item m="1" x="1806"/>
        <item m="1" x="2135"/>
        <item m="1" x="2741"/>
        <item m="1" x="688"/>
        <item m="1" x="1285"/>
        <item m="1" x="174"/>
        <item m="1" x="982"/>
        <item m="1" x="2510"/>
        <item m="1" x="51"/>
        <item m="1" x="2418"/>
        <item m="1" x="1256"/>
        <item m="1" x="120"/>
        <item m="1" x="2623"/>
        <item m="1" x="2712"/>
        <item m="1" x="2760"/>
        <item m="1" x="1175"/>
        <item m="1" x="1511"/>
        <item m="1" x="568"/>
        <item m="1" x="2052"/>
        <item m="1" x="933"/>
        <item m="1" x="2919"/>
        <item m="1" x="1973"/>
        <item m="1" x="1077"/>
        <item m="1" x="2030"/>
        <item m="1" x="230"/>
        <item m="1" x="2989"/>
        <item m="1" x="2390"/>
        <item m="1" x="291"/>
        <item m="1" x="1164"/>
        <item m="1" x="2676"/>
        <item m="1" x="1788"/>
        <item m="1" x="96"/>
        <item m="1" x="1895"/>
        <item m="1" x="2618"/>
        <item m="1" x="13"/>
        <item m="1" x="967"/>
        <item m="1" x="2956"/>
        <item m="1" x="2096"/>
        <item m="1" x="1921"/>
        <item m="1" x="296"/>
        <item m="1" x="2727"/>
        <item m="1" x="1083"/>
        <item m="1" x="2208"/>
        <item m="1" x="1044"/>
        <item m="1" x="774"/>
        <item m="1" x="45"/>
        <item m="1" x="2248"/>
        <item m="1" x="419"/>
        <item m="1" x="2834"/>
        <item m="1" x="175"/>
        <item m="1" x="124"/>
        <item m="1" x="2677"/>
        <item m="1" x="829"/>
        <item m="1" x="2376"/>
        <item m="1" x="2898"/>
        <item m="1" x="1595"/>
        <item m="1" x="2577"/>
        <item m="1" x="1779"/>
        <item m="1" x="2222"/>
        <item m="1" x="1698"/>
        <item m="1" x="1911"/>
        <item m="1" x="2974"/>
        <item m="1" x="1023"/>
        <item m="1" x="1302"/>
        <item m="1" x="3069"/>
        <item m="1" x="1929"/>
        <item m="1" x="2703"/>
        <item m="1" x="1957"/>
        <item m="1" x="2778"/>
        <item m="1" x="729"/>
        <item m="1" x="1604"/>
        <item m="1" x="79"/>
        <item m="1" x="2954"/>
        <item m="1" x="2040"/>
        <item m="1" x="97"/>
        <item m="1" x="2442"/>
        <item m="1" x="818"/>
        <item m="1" x="276"/>
        <item m="1" x="2942"/>
        <item m="1" x="994"/>
        <item m="1" x="924"/>
        <item m="1" x="2060"/>
        <item m="1" x="993"/>
        <item m="1" x="1665"/>
        <item m="1" x="1834"/>
        <item m="1" x="1178"/>
        <item m="1" x="2504"/>
        <item m="1" x="1206"/>
        <item m="1" x="1625"/>
        <item m="1" x="1883"/>
        <item m="1" x="580"/>
        <item m="1" x="2407"/>
        <item m="1" x="2357"/>
        <item m="1" x="1471"/>
        <item m="1" x="216"/>
        <item m="1" x="1871"/>
        <item m="1" x="1120"/>
        <item m="1" x="1807"/>
        <item m="1" x="1079"/>
        <item m="1" x="2285"/>
        <item m="1" x="2936"/>
        <item m="1" x="1854"/>
        <item m="1" x="1734"/>
        <item m="1" x="2818"/>
        <item m="1" x="2917"/>
        <item m="1" x="1879"/>
        <item m="1" x="1710"/>
        <item m="1" x="1716"/>
        <item m="1" x="2468"/>
        <item m="1" x="1332"/>
        <item m="1" x="1322"/>
        <item m="1" x="1072"/>
        <item m="1" x="396"/>
        <item m="1" x="2215"/>
        <item m="1" x="1000"/>
        <item m="1" x="1274"/>
        <item m="1" x="1548"/>
        <item m="1" x="621"/>
        <item m="1" x="592"/>
        <item m="1" x="1275"/>
        <item m="1" x="2964"/>
        <item m="1" x="1075"/>
        <item m="1" x="1688"/>
        <item m="1" x="2370"/>
        <item m="1" x="1683"/>
        <item m="1" x="1888"/>
        <item m="1" x="29"/>
        <item m="1" x="505"/>
        <item m="1" x="2288"/>
        <item m="1" x="1551"/>
        <item m="1" x="405"/>
        <item m="1" x="2363"/>
        <item m="1" x="2180"/>
        <item m="1" x="1507"/>
        <item m="1" x="2532"/>
        <item m="1" x="1812"/>
        <item m="1" x="1317"/>
        <item m="1" x="1286"/>
        <item m="1" x="2554"/>
        <item m="1" x="2403"/>
        <item m="1" x="1658"/>
        <item m="1" x="58"/>
        <item m="1" x="773"/>
        <item m="1" x="323"/>
        <item m="1" x="69"/>
        <item m="1" x="56"/>
        <item m="1" x="2661"/>
        <item m="1" x="2553"/>
        <item m="1" x="1617"/>
        <item m="1" x="2280"/>
        <item m="1" x="1865"/>
        <item m="1" x="2098"/>
        <item m="1" x="1907"/>
        <item m="1" x="1589"/>
        <item m="1" x="2814"/>
        <item m="1" x="1495"/>
        <item m="1" x="2488"/>
        <item m="1" x="2927"/>
        <item m="1" x="446"/>
        <item m="1" x="689"/>
        <item m="1" x="1329"/>
        <item m="1" x="1890"/>
        <item m="1" x="320"/>
        <item m="1" x="899"/>
        <item m="1" x="1656"/>
        <item m="1" x="821"/>
        <item m="1" x="841"/>
        <item m="1" x="807"/>
        <item m="1" x="71"/>
        <item m="1" x="186"/>
        <item m="1" x="1804"/>
        <item m="1" x="2617"/>
        <item m="1" x="2046"/>
        <item m="1" x="1684"/>
        <item m="1" x="1472"/>
        <item m="1" x="747"/>
        <item m="1" x="1389"/>
        <item m="1" x="2829"/>
        <item m="1" x="137"/>
        <item m="1" x="2889"/>
        <item m="1" x="2055"/>
        <item m="1" x="14"/>
        <item m="1" x="2274"/>
        <item m="1" x="1580"/>
        <item m="1" x="2528"/>
        <item m="1" x="2306"/>
        <item m="1" x="937"/>
        <item m="1" x="1822"/>
        <item m="1" x="997"/>
        <item m="1" x="839"/>
        <item m="1" x="2924"/>
        <item m="1" x="797"/>
        <item m="1" x="1053"/>
        <item m="1" x="161"/>
        <item m="1" x="440"/>
        <item m="1" x="2761"/>
        <item m="1" x="637"/>
        <item m="1" x="2337"/>
        <item m="1" x="2790"/>
        <item m="1" x="624"/>
        <item m="1" x="2260"/>
        <item m="1" x="2999"/>
        <item m="1" x="17"/>
        <item m="1" x="1260"/>
        <item m="1" x="898"/>
        <item m="1" x="138"/>
        <item m="1" x="329"/>
        <item m="1" x="939"/>
        <item m="1" x="3026"/>
        <item m="1" x="2227"/>
        <item m="1" x="1713"/>
        <item m="1" x="1143"/>
        <item m="1" x="42"/>
        <item m="1" x="1813"/>
        <item m="1" x="35"/>
        <item m="1" x="1686"/>
        <item m="1" x="2261"/>
        <item m="1" x="1439"/>
        <item m="1" x="1235"/>
        <item m="1" x="213"/>
        <item m="1" x="170"/>
        <item m="1" x="2201"/>
        <item m="1" x="485"/>
        <item m="1" x="20"/>
        <item m="1" x="2564"/>
        <item m="1" x="1346"/>
        <item m="1" x="2048"/>
        <item m="1" x="1703"/>
        <item m="1" x="3088"/>
        <item m="1" x="188"/>
        <item m="1" x="2463"/>
        <item m="1" x="2084"/>
        <item m="1" x="716"/>
        <item m="1" x="2378"/>
        <item m="1" x="1970"/>
        <item m="1" x="2580"/>
        <item m="1" x="1687"/>
        <item m="1" x="2258"/>
        <item m="1" x="1980"/>
        <item m="1" x="2982"/>
        <item m="1" x="136"/>
        <item m="1" x="2175"/>
        <item m="1" x="1211"/>
        <item m="1" x="2181"/>
        <item m="1" x="1546"/>
        <item m="1" x="10"/>
        <item m="1" x="639"/>
        <item m="1" x="2341"/>
        <item m="1" x="1306"/>
        <item m="1" x="1650"/>
        <item m="1" x="1328"/>
        <item m="1" x="900"/>
        <item m="1" x="2874"/>
        <item m="1" x="2465"/>
        <item m="1" x="66"/>
        <item x="4"/>
        <item m="1" x="1597"/>
        <item m="1" x="2432"/>
        <item m="1" x="1537"/>
        <item m="1" x="133"/>
        <item m="1" x="711"/>
        <item m="1" x="1561"/>
        <item m="1" x="1169"/>
        <item m="1" x="431"/>
        <item m="1" x="2976"/>
        <item m="1" x="544"/>
        <item m="1" x="882"/>
        <item m="1" x="2474"/>
        <item m="1" x="309"/>
        <item m="1" x="2276"/>
        <item m="1" x="1805"/>
        <item m="1" x="2545"/>
        <item m="1" x="795"/>
        <item m="1" x="876"/>
        <item m="1" x="2638"/>
        <item m="1" x="2641"/>
        <item m="1" x="3038"/>
        <item m="1" x="2573"/>
        <item m="1" x="210"/>
        <item m="1" x="336"/>
        <item m="1" x="2335"/>
        <item m="1" x="508"/>
        <item m="1" x="1567"/>
        <item m="1" x="1689"/>
        <item m="1" x="1774"/>
        <item m="1" x="1839"/>
        <item m="1" x="1720"/>
        <item m="1" x="2574"/>
        <item m="1" x="587"/>
        <item m="1" x="2700"/>
        <item m="1" x="426"/>
        <item m="1" x="2450"/>
        <item m="1" x="333"/>
        <item m="1" x="617"/>
        <item m="1" x="81"/>
        <item m="1" x="1104"/>
        <item m="1" x="857"/>
        <item m="1" x="1951"/>
        <item m="1" x="831"/>
        <item m="1" x="1579"/>
        <item m="1" x="248"/>
        <item m="1" x="1959"/>
        <item m="1" x="1680"/>
        <item m="1" x="447"/>
        <item m="1" x="2411"/>
        <item m="1" x="724"/>
        <item m="1" x="1454"/>
        <item m="1" x="78"/>
        <item m="1" x="2633"/>
        <item m="1" x="2014"/>
        <item m="1" x="98"/>
        <item m="1" x="2138"/>
        <item m="1" x="393"/>
        <item m="1" x="1730"/>
        <item m="1" x="2132"/>
        <item m="1" x="3000"/>
        <item m="1" x="1430"/>
        <item m="1" x="973"/>
        <item m="1" x="1971"/>
        <item m="1" x="1483"/>
        <item m="1" x="1295"/>
        <item m="1" x="707"/>
        <item m="1" x="344"/>
        <item m="1" x="2307"/>
        <item m="1" x="1850"/>
        <item m="1" x="2291"/>
        <item m="1" x="2730"/>
        <item m="1" x="570"/>
        <item m="1" x="444"/>
        <item m="1" x="481"/>
        <item m="1" x="2970"/>
        <item m="1" x="1299"/>
        <item m="1" x="1545"/>
        <item m="1" x="1500"/>
        <item m="1" x="786"/>
        <item m="1" x="122"/>
        <item m="1" x="2733"/>
        <item m="1" x="193"/>
        <item m="1" x="278"/>
        <item m="1" x="1517"/>
        <item m="1" x="2852"/>
        <item m="1" x="2290"/>
        <item x="3"/>
        <item m="1" x="504"/>
        <item m="1" x="2644"/>
        <item m="1" x="1262"/>
        <item m="1" x="2470"/>
        <item m="1" x="1315"/>
        <item m="1" x="779"/>
        <item m="1" x="1605"/>
        <item m="1" x="2489"/>
        <item m="1" x="1122"/>
        <item m="1" x="2987"/>
        <item m="1" x="643"/>
        <item m="1" x="2078"/>
        <item m="1" x="2594"/>
        <item m="1" x="1100"/>
        <item m="1" x="869"/>
        <item m="1" x="2018"/>
        <item m="1" x="1173"/>
        <item m="1" x="733"/>
        <item m="1" x="723"/>
        <item m="1" x="3046"/>
        <item m="1" x="598"/>
        <item m="1" x="705"/>
        <item m="1" x="706"/>
        <item m="1" x="2583"/>
        <item m="1" x="2816"/>
        <item m="1" x="677"/>
        <item m="1" x="236"/>
        <item m="1" x="1045"/>
        <item m="1" x="2692"/>
        <item m="1" x="2114"/>
        <item m="1" x="2904"/>
        <item m="1" x="2819"/>
        <item m="1" x="1961"/>
        <item m="1" x="1380"/>
        <item m="1" x="21"/>
        <item m="1" x="356"/>
        <item m="1" x="2615"/>
        <item m="1" x="1217"/>
        <item m="1" x="2870"/>
        <item m="1" x="177"/>
        <item m="1" x="2625"/>
        <item m="1" x="1626"/>
        <item m="1" x="2921"/>
        <item m="1" x="2167"/>
        <item m="1" x="3040"/>
        <item m="1" x="1150"/>
        <item m="1" x="1093"/>
        <item m="1" x="334"/>
        <item m="1" x="341"/>
        <item m="1" x="326"/>
        <item m="1" x="1660"/>
        <item m="1" x="1171"/>
        <item m="1" x="228"/>
        <item m="1" x="2565"/>
        <item m="1" x="1723"/>
        <item m="1" x="1009"/>
        <item m="1" x="2986"/>
        <item m="1" x="1926"/>
        <item m="1" x="1218"/>
        <item m="1" x="630"/>
        <item m="1" x="1337"/>
        <item m="1" x="129"/>
        <item m="1" x="661"/>
        <item m="1" x="1252"/>
        <item m="1" x="1647"/>
        <item m="1" x="2299"/>
        <item m="1" x="765"/>
        <item m="1" x="2600"/>
        <item m="1" x="1398"/>
        <item m="1" x="3074"/>
        <item m="1" x="382"/>
        <item m="1" x="958"/>
        <item m="1" x="1518"/>
        <item m="1" x="182"/>
        <item m="1" x="2125"/>
        <item m="1" x="2127"/>
        <item m="1" x="2689"/>
        <item m="1" x="2293"/>
        <item m="1" x="2092"/>
        <item m="1" x="2061"/>
        <item m="1" x="2932"/>
        <item m="1" x="3090"/>
        <item m="1" x="1896"/>
        <item m="1" x="2848"/>
        <item m="1" x="1192"/>
        <item m="1" x="2404"/>
        <item m="1" x="809"/>
        <item m="1" x="2660"/>
        <item m="1" x="1212"/>
        <item m="1" x="1288"/>
        <item m="1" x="2204"/>
        <item m="1" x="2272"/>
        <item m="1" x="1709"/>
        <item m="1" x="1628"/>
        <item m="1" x="2674"/>
        <item m="1" x="254"/>
        <item m="1" x="383"/>
        <item m="1" x="754"/>
        <item m="1" x="1594"/>
        <item m="1" x="940"/>
        <item m="1" x="1185"/>
        <item m="1" x="2845"/>
        <item m="1" x="1892"/>
        <item m="1" x="277"/>
        <item m="1" x="2334"/>
        <item m="1" x="1802"/>
        <item m="1" x="410"/>
        <item m="1" x="1886"/>
        <item m="1" x="1652"/>
        <item m="1" x="1654"/>
        <item m="1" x="53"/>
        <item m="1" x="1678"/>
        <item m="1" x="377"/>
        <item m="1" x="2934"/>
        <item m="1" x="2613"/>
        <item m="1" x="1258"/>
        <item m="1" x="1016"/>
        <item m="1" x="3029"/>
        <item m="1" x="1027"/>
        <item m="1" x="722"/>
        <item m="1" x="2867"/>
        <item m="1" x="737"/>
        <item m="1" x="165"/>
        <item m="1" x="2072"/>
        <item m="1" x="28"/>
        <item m="1" x="879"/>
        <item m="1" x="1699"/>
        <item m="1" x="2490"/>
        <item m="1" x="664"/>
        <item m="1" x="2952"/>
        <item m="1" x="2614"/>
        <item m="1" x="286"/>
        <item m="1" x="1586"/>
        <item m="1" x="179"/>
        <item m="1" x="796"/>
        <item m="1" x="2808"/>
        <item m="1" x="1105"/>
        <item m="1" x="1878"/>
        <item m="1" x="185"/>
        <item m="1" x="3033"/>
        <item m="1" x="1857"/>
        <item m="1" x="1571"/>
        <item m="1" x="394"/>
        <item m="1" x="826"/>
        <item m="1" x="2164"/>
        <item m="1" x="1538"/>
        <item m="1" x="1409"/>
        <item m="1" x="1081"/>
        <item m="1" x="330"/>
        <item m="1" x="1437"/>
        <item m="1" x="1707"/>
        <item m="1" x="1593"/>
        <item m="1" x="1600"/>
        <item m="1" x="1307"/>
        <item m="1" x="956"/>
        <item m="1" x="1673"/>
        <item m="1" x="2642"/>
        <item m="1" x="3014"/>
        <item m="1" x="683"/>
        <item m="1" x="184"/>
        <item m="1" x="1762"/>
        <item m="1" x="2399"/>
        <item m="1" x="952"/>
        <item m="1" x="766"/>
        <item m="1" x="1737"/>
        <item m="1" x="1821"/>
        <item m="1" x="676"/>
        <item m="1" x="2540"/>
        <item m="1" x="378"/>
        <item m="1" x="90"/>
        <item m="1" x="2267"/>
        <item m="1" x="2071"/>
        <item m="1" x="235"/>
        <item m="1" x="245"/>
        <item m="1" x="2539"/>
        <item m="1" x="172"/>
        <item m="1" x="619"/>
        <item m="1" x="454"/>
        <item m="1" x="565"/>
        <item m="1" x="1354"/>
        <item m="1" x="2448"/>
        <item m="1" x="767"/>
        <item m="1" x="2535"/>
        <item m="1" x="889"/>
        <item m="1" x="3087"/>
        <item m="1" x="269"/>
        <item m="1" x="1037"/>
        <item m="1" x="2627"/>
        <item m="1" x="1988"/>
        <item m="1" x="1181"/>
        <item m="1" x="1342"/>
        <item m="1" x="2473"/>
        <item m="1" x="2348"/>
        <item m="1" x="65"/>
        <item m="1" x="1529"/>
        <item m="1" x="2047"/>
        <item m="1" x="1882"/>
        <item m="1" x="2496"/>
        <item m="1" x="534"/>
        <item m="1" x="22"/>
        <item m="1" x="1935"/>
        <item m="1" x="2282"/>
        <item m="1" x="36"/>
        <item m="1" x="2022"/>
        <item m="1" x="2265"/>
        <item m="1" x="522"/>
        <item m="1" x="1818"/>
        <item m="1" x="2415"/>
        <item m="1" x="2081"/>
        <item m="1" x="1639"/>
        <item m="1" x="1010"/>
        <item m="1" x="891"/>
        <item m="1" x="582"/>
        <item m="1" x="2715"/>
        <item m="1" x="2622"/>
        <item m="1" x="1866"/>
        <item m="1" x="2766"/>
        <item m="1" x="1591"/>
        <item m="1" x="1770"/>
        <item m="1" x="607"/>
        <item m="1" x="1413"/>
        <item m="1" x="2263"/>
        <item m="1" x="1155"/>
        <item m="1" x="2381"/>
        <item m="1" x="1847"/>
        <item m="1" x="2519"/>
        <item m="1" x="696"/>
        <item m="1" x="2824"/>
        <item m="1" x="273"/>
        <item m="1" x="95"/>
        <item m="1" x="2340"/>
        <item m="1" x="1672"/>
        <item m="1" x="88"/>
        <item m="1" x="1577"/>
        <item m="1" x="2738"/>
        <item m="1" x="1144"/>
        <item m="1" x="2198"/>
        <item m="1" x="1251"/>
        <item m="1" x="1264"/>
        <item m="1" x="2863"/>
        <item m="1" x="2156"/>
        <item m="1" x="1547"/>
        <item m="1" x="712"/>
        <item m="1" x="154"/>
        <item m="1" x="84"/>
        <item m="1" x="2506"/>
        <item m="1" x="691"/>
        <item m="1" x="2595"/>
        <item m="1" x="2843"/>
        <item m="1" x="3056"/>
        <item m="1" x="144"/>
        <item m="1" x="2102"/>
        <item m="1" x="2103"/>
        <item m="1" x="2110"/>
        <item m="1" x="2115"/>
        <item m="1" x="2117"/>
        <item m="1" x="1829"/>
        <item m="1" x="850"/>
        <item m="1" x="455"/>
        <item m="1" x="2435"/>
        <item m="1" x="2312"/>
        <item m="1" x="2893"/>
        <item m="1" x="2800"/>
        <item m="1" x="1651"/>
        <item m="1" x="1277"/>
        <item m="1" x="3048"/>
        <item m="1" x="1622"/>
        <item m="1" x="682"/>
        <item m="1" x="603"/>
        <item m="1" x="2825"/>
        <item m="1" x="1949"/>
        <item m="1" x="2757"/>
        <item m="1" x="2284"/>
        <item m="1" x="93"/>
        <item m="1" x="2395"/>
        <item m="1" x="1619"/>
        <item m="1" x="1728"/>
        <item m="1" x="2408"/>
        <item m="1" x="1666"/>
        <item m="1" x="1490"/>
        <item m="1" x="923"/>
        <item m="1" x="2150"/>
        <item m="1" x="1983"/>
        <item m="1" x="1515"/>
        <item m="1" x="2524"/>
        <item m="1" x="913"/>
        <item m="1" x="374"/>
        <item m="1" x="1744"/>
        <item m="1" x="2853"/>
        <item m="1" x="2289"/>
        <item m="1" x="618"/>
        <item m="1" x="2621"/>
        <item m="1" x="2094"/>
        <item m="1" x="2467"/>
        <item m="1" x="2186"/>
        <item m="1" x="655"/>
        <item m="1" x="1470"/>
        <item m="1" x="1219"/>
        <item m="1" x="947"/>
        <item m="1" x="959"/>
        <item m="1" x="2354"/>
        <item m="1" x="596"/>
        <item m="1" x="1129"/>
        <item m="1" x="843"/>
        <item m="1" x="1881"/>
        <item m="1" x="1141"/>
        <item m="1" x="2241"/>
        <item m="1" x="680"/>
        <item m="1" x="1909"/>
        <item m="1" x="307"/>
        <item m="1" x="2859"/>
        <item m="1" x="1478"/>
        <item m="1" x="2027"/>
        <item m="1" x="890"/>
        <item m="1" x="24"/>
        <item m="1" x="1565"/>
        <item m="1" x="1220"/>
        <item m="1" x="620"/>
        <item m="1" x="2747"/>
        <item m="1" x="2891"/>
        <item m="1" x="2100"/>
        <item m="1" x="1382"/>
        <item m="1" x="2611"/>
        <item m="1" x="2590"/>
        <item m="1" x="775"/>
        <item m="1" x="1711"/>
        <item m="1" x="571"/>
        <item m="1" x="497"/>
        <item m="1" x="281"/>
        <item m="1" x="257"/>
        <item m="1" x="2387"/>
        <item m="1" x="389"/>
        <item m="1" x="471"/>
        <item m="1" x="1327"/>
        <item m="1" x="2647"/>
        <item m="1" x="94"/>
        <item m="1" x="1002"/>
        <item m="1" x="1609"/>
        <item m="1" x="1982"/>
        <item m="1" x="1257"/>
        <item m="1" x="1435"/>
        <item m="1" x="600"/>
        <item m="1" x="1033"/>
        <item m="1" x="1316"/>
        <item m="1" x="2759"/>
        <item m="1" x="2362"/>
        <item m="1" x="474"/>
        <item m="1" x="2338"/>
        <item m="1" x="2331"/>
        <item m="1" x="351"/>
        <item m="1" x="2383"/>
        <item m="1" x="1208"/>
        <item m="1" x="1927"/>
        <item m="1" x="2243"/>
        <item m="1" x="108"/>
        <item m="1" x="2958"/>
        <item m="1" x="2139"/>
        <item m="1" x="1837"/>
        <item m="1" x="2108"/>
        <item m="1" x="1287"/>
        <item m="1" x="1979"/>
        <item m="1" x="3025"/>
        <item m="1" x="436"/>
        <item m="1" x="411"/>
        <item m="1" x="2787"/>
        <item m="1" x="1646"/>
        <item m="1" x="2279"/>
        <item m="1" x="2869"/>
        <item m="1" x="1738"/>
        <item m="1" x="3064"/>
        <item m="1" x="2068"/>
        <item m="1" x="2324"/>
        <item m="1" x="2789"/>
        <item m="1" x="782"/>
        <item m="1" x="1312"/>
        <item m="1" x="905"/>
        <item m="1" x="1493"/>
        <item m="1" x="1325"/>
        <item m="1" x="2561"/>
        <item m="1" x="1059"/>
        <item m="1" x="1133"/>
        <item m="1" x="1025"/>
        <item m="1" x="1695"/>
        <item m="1" x="109"/>
        <item m="1" x="2080"/>
        <item m="1" x="2356"/>
        <item m="1" x="2654"/>
        <item m="1" x="1531"/>
        <item m="1" x="23"/>
        <item m="1" x="2662"/>
        <item m="1" x="2560"/>
        <item m="1" x="3042"/>
        <item m="1" x="2606"/>
        <item m="1" x="2804"/>
        <item m="1" x="938"/>
        <item m="1" x="742"/>
        <item m="1" x="501"/>
        <item m="1" x="46"/>
        <item m="1" x="2652"/>
        <item m="1" x="1186"/>
        <item m="1" x="1753"/>
        <item m="1" x="2178"/>
        <item m="1" x="858"/>
        <item m="1" x="2397"/>
        <item m="1" x="1534"/>
        <item m="1" x="1358"/>
        <item m="1" x="2711"/>
        <item m="1" x="2010"/>
        <item m="1" x="2821"/>
        <item m="1" x="2624"/>
        <item m="1" x="2172"/>
        <item m="1" x="717"/>
        <item m="1" x="1583"/>
        <item m="1" x="2171"/>
        <item m="1" x="310"/>
        <item m="1" x="2513"/>
        <item m="1" x="1902"/>
        <item m="1" x="74"/>
        <item m="1" x="452"/>
        <item m="1" x="1279"/>
        <item m="1" x="1664"/>
        <item m="1" x="2168"/>
        <item m="1" x="1644"/>
        <item m="1" x="2112"/>
        <item m="1" x="1008"/>
        <item m="1" x="935"/>
        <item m="1" x="2203"/>
        <item m="1" x="2236"/>
        <item m="1" x="1477"/>
        <item m="1" x="714"/>
        <item m="1" x="189"/>
        <item m="1" x="957"/>
        <item m="1" x="2097"/>
        <item m="1" x="2045"/>
        <item m="1" x="1447"/>
        <item m="1" x="1761"/>
        <item m="1" x="2247"/>
        <item m="1" x="798"/>
        <item m="1" x="2239"/>
        <item m="1" x="2095"/>
        <item m="1" x="2786"/>
        <item m="1" x="576"/>
        <item m="1" x="2831"/>
        <item m="1" x="3028"/>
        <item m="1" x="1165"/>
        <item m="1" x="1117"/>
        <item m="1" x="1335"/>
        <item m="1" x="2795"/>
        <item m="1" x="2051"/>
        <item m="1" x="2827"/>
        <item m="1" x="325"/>
        <item m="1" x="732"/>
        <item m="1" x="1558"/>
        <item m="1" x="1559"/>
        <item m="1" x="1048"/>
        <item m="1" x="2270"/>
        <item m="1" x="671"/>
        <item m="1" x="2965"/>
        <item m="1" x="2380"/>
        <item m="1" x="1351"/>
        <item m="1" x="2996"/>
        <item m="1" x="1266"/>
        <item m="1" x="1474"/>
        <item m="1" x="2437"/>
        <item m="1" x="2521"/>
        <item m="1" x="1118"/>
        <item m="1" x="44"/>
        <item m="1" x="3045"/>
        <item m="1" x="720"/>
        <item m="1" x="1114"/>
        <item m="1" x="1405"/>
        <item m="1" x="2892"/>
        <item m="1" x="2113"/>
        <item m="1" x="1372"/>
        <item m="1" x="1852"/>
        <item m="1" x="2398"/>
        <item m="1" x="2235"/>
        <item m="1" x="812"/>
        <item m="1" x="883"/>
        <item m="1" x="961"/>
        <item m="1" x="1111"/>
        <item m="1" x="1510"/>
        <item m="1" x="1246"/>
        <item m="1" x="368"/>
        <item m="1" x="2475"/>
        <item m="1" x="1166"/>
        <item m="1" x="569"/>
        <item m="1" x="1433"/>
        <item m="1" x="1498"/>
        <item m="1" x="916"/>
        <item m="1" x="2665"/>
        <item m="1" x="519"/>
        <item m="1" x="54"/>
        <item m="1" x="910"/>
        <item m="1" x="1669"/>
        <item m="1" x="2943"/>
        <item m="1" x="2136"/>
        <item m="1" x="1838"/>
        <item m="1" x="2149"/>
        <item m="1" x="1387"/>
        <item m="1" x="969"/>
        <item m="1" x="1160"/>
        <item m="1" x="1369"/>
        <item m="1" x="16"/>
        <item m="1" x="2909"/>
        <item m="1" x="488"/>
        <item m="1" x="27"/>
        <item m="1" x="1783"/>
        <item m="1" x="992"/>
        <item m="1" x="668"/>
        <item m="1" x="1253"/>
        <item m="1" x="832"/>
        <item m="1" x="2960"/>
        <item m="1" x="1693"/>
        <item m="1" x="693"/>
        <item m="1" x="950"/>
        <item m="1" x="2587"/>
        <item m="1" x="885"/>
        <item m="1" x="1221"/>
        <item m="1" x="1521"/>
        <item m="1" x="2799"/>
        <item m="1" x="3050"/>
        <item m="1" x="1912"/>
        <item m="1" x="2552"/>
        <item m="1" x="1321"/>
        <item m="1" x="2035"/>
        <item m="1" x="901"/>
        <item m="1" x="1748"/>
        <item m="1" x="844"/>
        <item m="1" x="131"/>
        <item m="1" x="106"/>
        <item m="1" x="1889"/>
        <item m="1" x="610"/>
        <item m="1" x="2318"/>
        <item m="1" x="502"/>
        <item m="1" x="2199"/>
        <item m="1" x="1663"/>
        <item m="1" x="353"/>
        <item m="1" x="1682"/>
        <item m="1" x="586"/>
        <item m="1" x="979"/>
        <item m="1" x="535"/>
        <item m="1" x="2888"/>
        <item m="1" x="2658"/>
        <item m="1" x="1284"/>
        <item m="1" x="2675"/>
        <item m="1" x="921"/>
        <item m="1" x="2599"/>
        <item m="1" x="2508"/>
        <item m="1" x="1112"/>
        <item m="1" x="2592"/>
        <item m="1" x="2192"/>
        <item m="1" x="246"/>
        <item m="1" x="314"/>
        <item m="1" x="2872"/>
        <item m="1" x="1331"/>
        <item m="1" x="1011"/>
        <item m="1" x="218"/>
        <item m="1" x="2699"/>
        <item m="1" x="1816"/>
        <item m="1" x="1069"/>
        <item m="1" x="2879"/>
        <item m="1" x="1357"/>
        <item m="1" x="842"/>
        <item m="1" x="1039"/>
        <item m="1" x="763"/>
        <item m="1" x="449"/>
        <item x="7"/>
        <item m="1" x="1015"/>
        <item m="1" x="1364"/>
        <item m="1" x="991"/>
        <item m="1" x="1180"/>
        <item m="1" x="1941"/>
        <item m="1" x="871"/>
        <item m="1" x="2635"/>
        <item m="1" x="1248"/>
        <item m="1" x="1512"/>
        <item m="1" x="1775"/>
        <item x="5"/>
        <item m="1" x="1386"/>
        <item m="1" x="835"/>
        <item m="1" x="284"/>
        <item m="1" x="529"/>
        <item m="1" x="1028"/>
        <item m="1" x="2562"/>
        <item m="1" x="2649"/>
        <item m="1" x="2389"/>
        <item m="1" x="1603"/>
        <item m="1" x="2007"/>
        <item m="1" x="2705"/>
        <item m="1" x="163"/>
        <item m="1" x="49"/>
        <item m="1" x="1475"/>
        <item m="1" x="524"/>
        <item m="1" x="252"/>
        <item m="1" x="1624"/>
        <item m="1" x="253"/>
        <item m="1" x="1102"/>
        <item m="1" x="2482"/>
        <item m="1" x="1383"/>
        <item m="1" x="2111"/>
        <item m="1" x="1132"/>
        <item m="1" x="3073"/>
        <item m="1" x="34"/>
        <item m="1" x="2193"/>
        <item m="1" x="1715"/>
        <item m="1" x="1803"/>
        <item m="1" x="2327"/>
        <item m="1" x="1724"/>
        <item m="1" x="2462"/>
        <item m="1" x="2846"/>
        <item m="1" x="1004"/>
        <item m="1" x="2359"/>
        <item m="1" x="2320"/>
        <item m="1" x="604"/>
        <item m="1" x="1505"/>
        <item m="1" x="830"/>
        <item m="1" x="3071"/>
        <item m="1" x="2187"/>
        <item m="1" x="266"/>
        <item m="1" x="670"/>
        <item m="1" x="635"/>
        <item m="1" x="2355"/>
        <item m="1" x="2591"/>
        <item m="1" x="678"/>
        <item m="1" x="2043"/>
        <item m="1" x="2015"/>
        <item m="1" x="895"/>
        <item m="1" x="1420"/>
        <item m="1" x="1341"/>
        <item m="1" x="1989"/>
        <item m="1" x="1925"/>
        <item m="1" x="1739"/>
        <item m="1" x="563"/>
        <item m="1" x="37"/>
        <item m="1" x="904"/>
        <item m="1" x="1020"/>
        <item m="1" x="3065"/>
        <item m="1" x="3066"/>
        <item m="1" x="3084"/>
        <item m="1" x="2221"/>
        <item m="1" x="1826"/>
        <item m="1" x="1245"/>
        <item m="1" x="1019"/>
        <item m="1" x="865"/>
        <item m="1" x="1005"/>
        <item m="1" x="1574"/>
        <item m="1" x="2143"/>
        <item m="1" x="810"/>
        <item m="1" x="345"/>
        <item m="1" x="1939"/>
        <item m="1" x="1078"/>
        <item m="1" x="1340"/>
        <item m="1" x="2678"/>
        <item m="1" x="2405"/>
        <item m="1" x="1140"/>
        <item m="1" x="2461"/>
        <item m="1" x="1903"/>
        <item m="1" x="349"/>
        <item m="1" x="103"/>
        <item m="1" x="315"/>
        <item m="1" x="2735"/>
        <item m="1" x="2847"/>
        <item m="1" x="365"/>
        <item m="1" x="2783"/>
        <item m="1" x="31"/>
        <item m="1" x="536"/>
        <item m="1" x="2531"/>
        <item m="1" x="2556"/>
        <item m="1" x="2011"/>
        <item m="1" x="2596"/>
        <item m="1" x="1549"/>
        <item m="1" x="2736"/>
        <item m="1" x="761"/>
        <item m="1" x="1092"/>
        <item m="1" x="3047"/>
        <item m="1" x="2809"/>
        <item m="1" x="2542"/>
        <item m="1" x="1984"/>
        <item m="1" x="1947"/>
        <item m="1" x="2729"/>
        <item m="1" x="614"/>
        <item m="1" x="659"/>
        <item m="1" x="2336"/>
        <item m="1" x="1562"/>
        <item m="1" x="1649"/>
        <item m="1" x="520"/>
        <item m="1" x="2364"/>
        <item m="1" x="370"/>
        <item m="1" x="801"/>
        <item m="1" x="1051"/>
        <item m="1" x="2485"/>
        <item m="1" x="710"/>
        <item m="1" x="1423"/>
        <item m="1" x="2511"/>
        <item m="1" x="727"/>
        <item m="1" x="486"/>
        <item m="1" x="302"/>
        <item m="1" x="816"/>
        <item m="1" x="1719"/>
        <item m="1" x="902"/>
        <item m="1" x="2255"/>
        <item m="1" x="104"/>
        <item m="1" x="509"/>
        <item m="1" x="2640"/>
        <item m="1" x="2992"/>
        <item m="1" x="769"/>
        <item m="1" x="1613"/>
        <item m="1" x="1564"/>
        <item m="1" x="878"/>
        <item m="1" x="2806"/>
        <item m="1" x="2191"/>
        <item m="1" x="2704"/>
        <item m="1" x="2373"/>
        <item m="1" x="667"/>
        <item m="1" x="2751"/>
        <item m="1" x="406"/>
        <item m="1" x="121"/>
        <item m="1" x="669"/>
        <item m="1" x="588"/>
        <item m="1" x="1419"/>
        <item m="1" x="1161"/>
        <item m="1" x="2803"/>
        <item m="1" x="2385"/>
        <item m="1" x="2386"/>
        <item m="1" x="3063"/>
        <item m="1" x="2371"/>
        <item m="1" x="484"/>
        <item m="1" x="1795"/>
        <item m="1" x="125"/>
        <item m="1" x="866"/>
        <item m="1" x="2189"/>
        <item m="1" x="638"/>
        <item m="1" x="464"/>
        <item m="1" x="1992"/>
        <item m="1" x="2019"/>
        <item m="1" x="1094"/>
        <item m="1" x="1996"/>
        <item m="1" x="412"/>
        <item m="1" x="2109"/>
        <item m="1" x="1945"/>
        <item m="1" x="922"/>
        <item m="1" x="787"/>
        <item m="1" x="164"/>
        <item m="1" x="1900"/>
        <item m="1" x="404"/>
        <item m="1" x="110"/>
        <item m="1" x="930"/>
        <item m="1" x="1167"/>
        <item m="1" x="2876"/>
        <item m="1" x="1234"/>
        <item m="1" x="906"/>
        <item m="1" x="2664"/>
        <item m="1" x="651"/>
        <item m="1" x="178"/>
        <item m="1" x="1924"/>
        <item m="1" x="1632"/>
        <item m="1" x="3041"/>
        <item m="1" x="1849"/>
        <item m="1" x="398"/>
        <item m="1" x="2734"/>
        <item m="1" x="2009"/>
        <item m="1" x="1552"/>
        <item m="1" x="2912"/>
        <item m="1" x="2500"/>
        <item m="1" x="403"/>
        <item m="1" x="338"/>
        <item m="1" x="1107"/>
        <item m="1" x="2487"/>
        <item m="1" x="1360"/>
        <item m="1" x="2849"/>
        <item m="1" x="554"/>
        <item m="1" x="2119"/>
        <item m="1" x="2832"/>
        <item m="1" x="1228"/>
        <item m="1" x="1394"/>
        <item m="1" x="487"/>
        <item m="1" x="2041"/>
        <item m="1" x="2823"/>
        <item m="1" x="1273"/>
        <item m="1" x="1503"/>
        <item m="1" x="249"/>
        <item m="1" x="2077"/>
        <item m="1" x="1764"/>
        <item m="1" x="2240"/>
        <item m="1" x="2091"/>
        <item m="1" x="1742"/>
        <item m="1" x="2157"/>
        <item m="1" x="2087"/>
        <item m="1" x="114"/>
        <item m="1" x="1635"/>
        <item m="1" x="168"/>
        <item m="1" x="1765"/>
        <item m="1" x="999"/>
        <item m="1" x="490"/>
        <item m="1" x="2420"/>
        <item m="1" x="2302"/>
        <item m="1" x="2253"/>
        <item m="1" x="2988"/>
        <item m="1" x="470"/>
        <item m="1" x="1418"/>
        <item m="1" x="2957"/>
        <item m="1" x="645"/>
        <item m="1" x="2194"/>
        <item m="1" x="1381"/>
        <item m="1" x="308"/>
        <item m="1" x="2447"/>
        <item m="1" x="2581"/>
        <item m="1" x="1263"/>
        <item m="1" x="2315"/>
        <item m="1" x="517"/>
        <item m="1" x="2498"/>
        <item m="1" x="1371"/>
        <item m="1" x="1198"/>
        <item m="1" x="361"/>
        <item m="1" x="927"/>
        <item m="1" x="543"/>
        <item m="1" x="214"/>
        <item m="1" x="1519"/>
        <item m="1" x="2093"/>
        <item m="1" x="2217"/>
        <item m="1" x="408"/>
        <item m="1" x="2264"/>
        <item m="1" x="1407"/>
        <item m="1" x="1131"/>
        <item m="1" x="39"/>
        <item m="1" x="1229"/>
        <item m="1" x="1207"/>
        <item m="1" x="1874"/>
        <item m="1" x="1968"/>
        <item m="1" x="597"/>
        <item m="1" x="2922"/>
        <item m="1" x="1487"/>
        <item m="1" x="1875"/>
        <item m="1" x="2724"/>
        <item m="1" x="1070"/>
        <item m="1" x="2427"/>
        <item m="1" x="82"/>
        <item m="1" x="1438"/>
        <item m="1" x="2344"/>
        <item m="1" x="220"/>
        <item m="1" x="3085"/>
        <item m="1" x="931"/>
        <item m="1" x="287"/>
        <item m="1" x="3077"/>
        <item m="1" x="2478"/>
        <item m="1" x="301"/>
        <item m="1" x="3058"/>
        <item m="1" x="2713"/>
        <item m="1" x="2212"/>
        <item m="1" x="708"/>
        <item m="1" x="863"/>
        <item m="1" x="2873"/>
        <item m="1" x="2185"/>
        <item m="1" x="799"/>
        <item m="1" x="263"/>
        <item m="1" x="2645"/>
        <item m="1" x="328"/>
        <item m="1" x="1309"/>
        <item m="1" x="2636"/>
        <item m="1" x="1073"/>
        <item m="1" x="1763"/>
        <item m="1" x="533"/>
        <item m="1" x="817"/>
        <item m="1" x="2133"/>
        <item m="1" x="1422"/>
        <item m="1" x="2812"/>
        <item m="1" x="1434"/>
        <item m="1" x="538"/>
        <item m="1" x="2429"/>
        <item m="1" x="2765"/>
        <item m="1" x="1598"/>
        <item m="1" x="2443"/>
        <item m="1" x="2880"/>
        <item m="1" x="521"/>
        <item m="1" x="2672"/>
        <item m="1" x="468"/>
        <item m="1" x="480"/>
        <item m="1" x="313"/>
        <item m="1" x="2445"/>
        <item m="1" x="2890"/>
        <item m="1" x="259"/>
        <item m="1" x="868"/>
        <item m="1" x="609"/>
        <item m="1" x="337"/>
        <item m="1" x="482"/>
        <item m="1" x="2801"/>
        <item m="1" x="2421"/>
        <item m="1" x="1440"/>
        <item m="1" x="768"/>
        <item m="1" x="567"/>
        <item m="1" x="946"/>
        <item m="1" x="499"/>
        <item m="1" x="658"/>
        <item m="1" x="3011"/>
        <item m="1" x="1292"/>
        <item m="1" x="1227"/>
        <item m="1" x="561"/>
        <item m="1" x="2882"/>
        <item m="1" x="2065"/>
        <item m="1" x="1068"/>
        <item m="1" x="2144"/>
        <item m="1" x="1642"/>
        <item m="1" x="1281"/>
        <item m="1" x="1362"/>
        <item m="1" x="1891"/>
        <item m="1" x="745"/>
        <item m="1" x="984"/>
        <item m="1" x="2458"/>
        <item m="1" x="731"/>
        <item m="1" x="1859"/>
        <item m="1" x="2837"/>
        <item m="1" x="3023"/>
        <item m="1" x="2430"/>
        <item m="1" x="438"/>
        <item m="1" x="1336"/>
        <item m="1" x="601"/>
        <item m="1" x="2743"/>
        <item m="1" x="1061"/>
        <item m="1" x="1462"/>
        <item m="1" x="736"/>
        <item m="1" x="1348"/>
        <item m="1" x="743"/>
        <item m="1" x="450"/>
        <item m="1" x="3015"/>
        <item m="1" x="2990"/>
        <item m="1" x="2993"/>
        <item m="1" x="1590"/>
        <item m="1" x="2283"/>
        <item m="1" x="1867"/>
        <item m="1" x="666"/>
        <item m="1" x="1368"/>
        <item m="1" x="1214"/>
        <item m="1" x="423"/>
        <item m="1" x="2895"/>
        <item m="1" x="1241"/>
        <item m="1" x="1055"/>
        <item m="1" x="2349"/>
        <item m="1" x="564"/>
        <item m="1" x="2571"/>
        <item m="1" x="2266"/>
        <item m="1" x="1232"/>
        <item m="1" x="1041"/>
        <item m="1" x="1599"/>
        <item m="1" x="1310"/>
        <item m="1" x="1265"/>
        <item m="1" x="824"/>
        <item m="1" x="595"/>
        <item m="1" x="40"/>
        <item m="1" x="85"/>
        <item m="1" x="1058"/>
        <item m="1" x="1355"/>
        <item m="1" x="229"/>
        <item m="1" x="1606"/>
        <item m="1" x="2707"/>
        <item m="1" x="2314"/>
        <item m="1" x="1722"/>
        <item m="1" x="59"/>
        <item m="1" x="2955"/>
        <item m="1" x="760"/>
        <item m="1" x="2230"/>
        <item m="1" x="1224"/>
        <item m="1" x="2709"/>
        <item m="1" x="1038"/>
        <item m="1" x="123"/>
        <item m="1" x="1555"/>
        <item m="1" x="2655"/>
        <item m="1" x="968"/>
        <item m="1" x="1782"/>
        <item m="1" x="145"/>
        <item m="1" x="1459"/>
        <item m="1" x="1944"/>
        <item m="1" x="2748"/>
        <item m="1" x="2188"/>
        <item m="1" x="1602"/>
        <item m="1" x="1554"/>
        <item m="1" x="1432"/>
        <item m="1" x="107"/>
        <item m="1" x="1216"/>
        <item m="1" x="672"/>
        <item m="1" x="2146"/>
        <item m="1" x="1127"/>
        <item m="1" x="2029"/>
        <item m="1" x="2568"/>
        <item m="1" x="2914"/>
        <item m="1" x="2820"/>
        <item m="1" x="2537"/>
        <item m="1" x="176"/>
        <item m="1" x="2372"/>
        <item m="1" x="2486"/>
        <item m="1" x="2742"/>
        <item m="1" x="1641"/>
        <item m="1" x="925"/>
        <item m="1" x="1392"/>
        <item m="1" x="2006"/>
        <item m="1" x="369"/>
        <item m="1" x="1535"/>
        <item m="1" x="19"/>
        <item m="1" x="2706"/>
        <item m="1" x="2308"/>
        <item m="1" x="2966"/>
        <item m="1" x="1560"/>
        <item m="1" x="1101"/>
        <item m="1" x="52"/>
        <item m="1" x="1868"/>
        <item m="1" x="1029"/>
        <item m="1" x="2206"/>
        <item m="1" x="1814"/>
        <item m="1" x="11"/>
        <item m="1" x="1950"/>
        <item m="1" x="1952"/>
        <item m="1" x="91"/>
        <item m="1" x="2410"/>
        <item m="1" x="1572"/>
        <item m="1" x="400"/>
        <item m="1" x="1416"/>
        <item m="1" x="1596"/>
        <item m="1" x="1612"/>
        <item m="1" x="1319"/>
        <item m="1" x="1222"/>
        <item m="1" x="2994"/>
        <item m="1" x="1400"/>
        <item m="1" x="2182"/>
        <item m="1" x="111"/>
        <item m="1" x="142"/>
        <item m="1" x="498"/>
        <item m="1" x="1401"/>
        <item m="1" x="713"/>
        <item m="1" x="1569"/>
        <item m="1" x="2345"/>
        <item m="1" x="800"/>
        <item m="1" x="1587"/>
        <item m="1" x="2424"/>
        <item m="1" x="2195"/>
        <item m="1" x="1772"/>
        <item m="1" x="1828"/>
        <item m="1" x="2651"/>
        <item m="1" x="2784"/>
        <item m="1" x="1832"/>
        <item m="1" x="364"/>
        <item m="1" x="2271"/>
        <item m="1" x="512"/>
        <item m="1" x="1460"/>
        <item m="1" x="2151"/>
        <item m="1" x="50"/>
        <item m="1" x="3049"/>
        <item m="1" x="1899"/>
        <item m="1" x="862"/>
        <item m="1" x="1998"/>
        <item m="1" x="2648"/>
        <item m="1" x="847"/>
        <item m="1" x="836"/>
        <item m="1" x="2441"/>
        <item m="1" x="1237"/>
        <item m="1" x="2722"/>
        <item m="1" x="963"/>
        <item m="1" x="908"/>
        <item m="1" x="2273"/>
        <item m="1" x="2242"/>
        <item m="1" x="2548"/>
        <item m="1" x="1326"/>
        <item m="1" x="698"/>
        <item m="1" x="1390"/>
        <item m="1" x="2062"/>
        <item m="1" x="2629"/>
        <item m="1" x="2763"/>
        <item m="1" x="2129"/>
        <item m="1" x="2541"/>
        <item m="1" x="2517"/>
        <item m="1" x="1990"/>
        <item m="1" x="3036"/>
        <item m="1" x="2436"/>
        <item m="1" x="1827"/>
        <item m="1" x="2323"/>
        <item m="1" x="530"/>
        <item m="1" x="475"/>
        <item m="1" x="2586"/>
        <item m="1" x="972"/>
        <item m="1" x="2972"/>
        <item m="1" x="2406"/>
        <item m="1" x="2085"/>
        <item m="1" x="1976"/>
        <item m="1" x="903"/>
        <item m="1" x="1067"/>
        <item m="1" x="373"/>
        <item m="1" x="2190"/>
        <item m="1" x="1249"/>
        <item m="1" x="1461"/>
        <item m="1" x="391"/>
        <item m="1" x="2106"/>
        <item m="1" x="1468"/>
        <item m="1" x="2379"/>
        <item m="1" x="2774"/>
        <item m="1" x="1735"/>
        <item m="1" x="1402"/>
        <item m="1" x="2881"/>
        <item m="1" x="2657"/>
        <item m="1" x="2896"/>
        <item m="1" x="1811"/>
        <item m="1" x="870"/>
        <item m="1" x="2214"/>
        <item m="1" x="2262"/>
        <item m="1" x="2497"/>
        <item m="1" x="292"/>
        <item m="1" x="2413"/>
        <item m="1" x="1174"/>
        <item m="1" x="372"/>
        <item m="1" x="3086"/>
        <item m="1" x="430"/>
        <item m="1" x="327"/>
        <item m="1" x="690"/>
        <item m="1" x="849"/>
        <item m="1" x="2563"/>
        <item m="1" x="2997"/>
        <item m="1" x="2776"/>
        <item m="1" x="3003"/>
        <item m="1" x="591"/>
        <item m="1" x="1938"/>
        <item m="1" x="1324"/>
        <item m="1" x="2772"/>
        <item m="1" x="578"/>
        <item m="1" x="772"/>
        <item m="1" x="2121"/>
        <item m="1" x="1098"/>
        <item m="1" x="33"/>
        <item m="1" x="2731"/>
        <item m="1" x="2322"/>
        <item m="1" x="1001"/>
        <item m="1" x="1497"/>
        <item m="1" x="1633"/>
        <item m="1" x="2013"/>
        <item m="1" x="1752"/>
        <item m="1" x="2002"/>
        <item m="1" x="100"/>
        <item m="1" x="2745"/>
        <item m="1" x="2142"/>
        <item m="1" x="3053"/>
        <item m="1" x="1007"/>
        <item m="1" x="3091"/>
        <item m="1" x="2044"/>
        <item m="1" x="919"/>
        <item m="1" x="1043"/>
        <item m="1" x="1352"/>
        <item m="1" x="407"/>
        <item m="1" x="1042"/>
        <item m="1" x="2088"/>
        <item m="1" x="2668"/>
        <item m="1" x="416"/>
        <item m="1" x="1267"/>
        <item m="1" x="1453"/>
        <item m="1" x="1428"/>
        <item m="1" x="2319"/>
        <item m="1" x="703"/>
        <item m="1" x="2032"/>
        <item m="1" x="363"/>
        <item m="1" x="728"/>
        <item m="1" x="1231"/>
        <item m="1" x="2878"/>
        <item m="1" x="1085"/>
        <item m="1" x="1618"/>
        <item m="1" x="274"/>
        <item m="1" x="2325"/>
        <item m="1" x="1893"/>
        <item m="1" x="453"/>
        <item m="1" x="1378"/>
        <item m="1" x="198"/>
        <item m="1" x="1870"/>
        <item m="1" x="2962"/>
        <item m="1" x="629"/>
        <item m="1" x="3024"/>
        <item m="1" x="2332"/>
        <item m="1" x="2001"/>
        <item m="1" x="299"/>
        <item m="1" x="1017"/>
        <item m="1" x="2875"/>
        <item m="1" x="915"/>
        <item m="1" x="3061"/>
        <item m="1" x="2681"/>
        <item m="1" x="1508"/>
        <item m="1" x="1145"/>
        <item m="1" x="270"/>
        <item m="1" x="1974"/>
        <item m="1" x="183"/>
        <item m="1" x="306"/>
        <item m="1" x="166"/>
        <item m="1" x="2781"/>
        <item m="1" x="1794"/>
        <item m="1" x="1767"/>
        <item m="1" x="983"/>
        <item m="1" x="1787"/>
        <item m="1" x="653"/>
        <item m="1" x="2716"/>
        <item m="1" x="1488"/>
        <item m="1" x="2656"/>
        <item m="1" x="527"/>
        <item m="1" x="2166"/>
        <item m="1" x="134"/>
        <item m="1" x="467"/>
        <item m="1" x="2159"/>
        <item m="1" x="704"/>
        <item m="1" x="2466"/>
        <item m="1" x="2782"/>
        <item m="1" x="1513"/>
        <item m="1" x="2947"/>
        <item m="1" x="2930"/>
        <item m="1" x="117"/>
        <item m="1" x="401"/>
        <item m="1" x="1314"/>
        <item m="1" x="2862"/>
        <item m="1" x="1757"/>
        <item m="1" x="1426"/>
        <item m="1" x="1330"/>
        <item m="1" x="2582"/>
        <item m="1" x="2158"/>
        <item m="1" x="1066"/>
        <item m="1" x="1300"/>
        <item m="1" x="2037"/>
        <item m="1" x="1414"/>
        <item m="1" x="1955"/>
        <item m="1" x="171"/>
        <item m="1" x="1833"/>
        <item m="1" x="1784"/>
        <item m="1" x="359"/>
        <item m="1" x="1966"/>
        <item m="1" x="343"/>
        <item m="1" x="2566"/>
        <item m="1" x="1873"/>
        <item m="1" x="1187"/>
        <item m="1" x="980"/>
        <item m="1" x="2688"/>
        <item m="1" x="1623"/>
        <item m="1" x="141"/>
        <item m="1" x="2923"/>
        <item m="1" x="1298"/>
        <item m="1" x="1345"/>
        <item m="1" x="2491"/>
        <item m="1" x="791"/>
        <item m="1" x="3019"/>
        <item m="1" x="1898"/>
        <item m="1" x="461"/>
        <item m="1" x="2197"/>
        <item m="1" x="1320"/>
        <item m="1" x="57"/>
        <item m="1" x="2871"/>
        <item m="1" x="2773"/>
        <item m="1" x="2353"/>
        <item m="1" x="872"/>
        <item m="1" x="1791"/>
        <item m="1" x="491"/>
        <item m="1" x="2251"/>
        <item m="1" x="985"/>
        <item m="1" x="511"/>
        <item m="1" x="197"/>
        <item m="1" x="1790"/>
        <item m="1" x="2200"/>
        <item m="1" x="1714"/>
        <item m="1" x="803"/>
        <item m="1" x="2317"/>
        <item m="1" x="2451"/>
        <item m="1" x="700"/>
        <item m="1" x="1142"/>
        <item m="1" x="3070"/>
        <item m="1" x="740"/>
        <item m="1" x="734"/>
        <item m="1" x="247"/>
        <item m="1" x="654"/>
        <item m="1" x="1759"/>
        <item m="1" x="1919"/>
        <item m="1" x="1969"/>
        <item m="1" x="1620"/>
        <item m="1" x="2479"/>
        <item m="1" x="2732"/>
        <item m="1" x="1130"/>
        <item m="1" x="1014"/>
        <item m="1" x="518"/>
        <item m="1" x="1539"/>
        <item m="1" x="988"/>
        <item m="1" x="657"/>
        <item m="1" x="1353"/>
        <item m="1" x="2558"/>
        <item m="1" x="2393"/>
        <item m="1" x="1485"/>
        <item m="1" x="1760"/>
        <item m="1" x="75"/>
        <item m="1" x="2400"/>
        <item m="1" x="2425"/>
        <item m="1" x="32"/>
        <item m="1" x="785"/>
        <item m="1" x="2679"/>
        <item m="1" x="2304"/>
        <item m="1" x="77"/>
        <item m="1" x="425"/>
        <item m="1" x="2126"/>
        <item m="1" x="2720"/>
        <item m="1" x="665"/>
        <item m="1" x="2585"/>
        <item m="1" x="2423"/>
        <item m="1" x="2938"/>
        <item m="1" x="2339"/>
        <item m="1" x="845"/>
        <item m="1" x="1884"/>
        <item m="1" x="2183"/>
        <item m="1" x="701"/>
        <item m="1" x="1846"/>
        <item m="1" x="1913"/>
        <item m="1" x="2883"/>
        <item m="1" x="644"/>
        <item m="1" x="2141"/>
        <item m="1" x="2839"/>
        <item m="1" x="2973"/>
        <item m="1" x="2232"/>
        <item m="1" x="2300"/>
        <item m="1" x="2750"/>
        <item m="1" x="1406"/>
        <item m="1" x="1290"/>
        <item m="1" x="354"/>
        <item m="1" x="719"/>
        <item m="1" x="1429"/>
        <item m="1" x="2666"/>
        <item m="1" x="864"/>
        <item m="1" x="2905"/>
        <item m="1" x="279"/>
        <item m="1" x="1524"/>
        <item m="1" x="750"/>
        <item m="1" x="2894"/>
        <item m="1" x="971"/>
        <item m="1" x="1800"/>
        <item m="1" x="1087"/>
        <item m="1" x="1655"/>
        <item m="1" x="2245"/>
        <item m="1" x="1076"/>
        <item m="1" x="244"/>
        <item m="1" x="225"/>
        <item m="1" x="833"/>
        <item m="1" x="873"/>
        <item m="1" x="1860"/>
        <item m="1" x="532"/>
        <item m="1" x="1544"/>
        <item m="1" x="1916"/>
        <item m="1" x="2616"/>
        <item m="1" x="149"/>
        <item m="1" x="2079"/>
        <item m="1" x="2860"/>
        <item m="1" x="415"/>
        <item m="1" x="2298"/>
        <item m="1" x="255"/>
        <item m="1" x="1115"/>
        <item m="1" x="1808"/>
        <item m="1" x="584"/>
        <item m="1" x="1741"/>
        <item m="1" x="2980"/>
        <item m="1" x="1721"/>
        <item m="1" x="2769"/>
        <item m="1" x="636"/>
        <item m="1" x="679"/>
        <item m="1" x="3039"/>
        <item m="1" x="2609"/>
        <item m="1" x="126"/>
        <item m="1" x="506"/>
        <item m="1" x="2941"/>
        <item m="1" x="1479"/>
        <item m="1" x="2584"/>
        <item m="1" x="1254"/>
        <item m="1" x="1247"/>
        <item m="1" x="135"/>
        <item m="1" x="1082"/>
        <item m="1" x="2631"/>
        <item m="1" x="2184"/>
        <item m="1" x="1848"/>
        <item m="1" x="1499"/>
        <item m="1" x="2275"/>
        <item m="1" x="2218"/>
        <item m="1" x="3068"/>
        <item m="1" x="813"/>
        <item m="1" x="173"/>
        <item m="1" x="2533"/>
        <item m="1" x="1338"/>
        <item m="1" x="893"/>
        <item m="1" x="366"/>
        <item m="1" x="503"/>
        <item m="1" x="1291"/>
        <item m="1" x="2557"/>
        <item m="1" x="2174"/>
        <item m="1" x="1209"/>
        <item m="1" x="466"/>
        <item m="1" x="837"/>
        <item m="1" x="156"/>
        <item m="1" x="1458"/>
        <item m="1" x="422"/>
        <item m="1" x="232"/>
        <item m="1" x="2256"/>
        <item m="1" x="421"/>
        <item m="1" x="1629"/>
        <item m="1" x="806"/>
        <item m="1" x="942"/>
        <item m="1" x="3013"/>
        <item m="1" x="1054"/>
        <item m="1" x="1393"/>
        <item m="1" x="1230"/>
        <item m="1" x="1861"/>
        <item m="1" x="642"/>
        <item m="1" x="2530"/>
        <item m="1" x="1482"/>
        <item m="1" x="1880"/>
        <item m="1" x="387"/>
        <item m="1" x="1480"/>
        <item m="1" x="1148"/>
        <item m="1" x="500"/>
        <item m="1" x="1065"/>
        <item m="1" x="2791"/>
        <item m="1" x="2918"/>
        <item m="1" x="2945"/>
        <item m="1" x="1269"/>
        <item m="1" x="834"/>
        <item m="1" x="1659"/>
        <item m="1" x="613"/>
        <item m="1" x="965"/>
        <item m="1" x="1361"/>
        <item m="1" x="2691"/>
        <item m="1" x="2601"/>
        <item m="1" x="730"/>
        <item m="1" x="1936"/>
        <item m="1" x="1584"/>
        <item m="1" x="140"/>
        <item m="1" x="1293"/>
        <item m="1" x="887"/>
        <item m="1" x="1473"/>
        <item m="1" x="970"/>
        <item m="1" x="2034"/>
        <item m="1" x="2446"/>
        <item m="1" x="856"/>
        <item m="1" x="608"/>
        <item m="1" x="2297"/>
        <item m="1" x="2444"/>
        <item m="1" x="1268"/>
        <item m="1" x="2518"/>
        <item m="1" x="1691"/>
        <item m="1" x="555"/>
        <item m="1" x="2456"/>
        <item m="1" x="2360"/>
        <item m="1" x="3020"/>
        <item m="1" x="494"/>
        <item m="1" x="1863"/>
        <item m="1" x="987"/>
        <item m="1" x="1193"/>
        <item m="1" x="510"/>
        <item m="1" x="1486"/>
        <item m="1" x="483"/>
        <item m="1" x="2296"/>
        <item m="1" x="2828"/>
        <item m="1" x="12"/>
        <item m="1" x="2693"/>
        <item m="1" x="48"/>
        <item m="1" x="1696"/>
        <item m="1" x="648"/>
        <item m="1" x="1139"/>
        <item m="1" x="2815"/>
        <item m="1" x="2104"/>
        <item m="1" x="2426"/>
        <item m="1" x="427"/>
        <item m="1" x="76"/>
        <item m="1" x="751"/>
        <item m="1" x="1050"/>
        <item m="1" x="2321"/>
        <item m="1" x="3006"/>
        <item m="1" x="788"/>
        <item m="1" x="540"/>
        <item m="1" x="1347"/>
        <item m="1" x="3057"/>
        <item m="1" x="1894"/>
        <item m="1" x="526"/>
        <item m="1" x="1754"/>
        <item m="1" x="573"/>
        <item m="1" x="2842"/>
        <item m="1" x="2771"/>
        <item m="1" x="1522"/>
        <item m="1" x="3051"/>
        <item m="1" x="2163"/>
        <item m="1" x="1671"/>
        <item m="1" x="3010"/>
        <item m="1" x="1152"/>
        <item m="1" x="715"/>
        <item m="1" x="1233"/>
        <item m="1" x="1238"/>
        <item m="1" x="755"/>
        <item m="1" x="1021"/>
        <item m="1" x="560"/>
        <item m="1" x="55"/>
        <item m="1" x="2756"/>
        <item m="1" x="811"/>
        <item m="1" x="1997"/>
        <item m="1" x="460"/>
        <item m="1" x="602"/>
        <item m="1" x="2216"/>
        <item m="1" x="1615"/>
        <item m="1" x="802"/>
        <item m="1" x="1047"/>
        <item m="1" x="2551"/>
        <item m="1" x="1526"/>
        <item m="1" x="1771"/>
        <item m="1" x="1074"/>
        <item m="1" x="783"/>
        <item m="1" x="2926"/>
        <item x="0"/>
        <item x="2"/>
        <item m="1" x="2440"/>
        <item m="1" x="379"/>
        <item m="1" x="211"/>
        <item m="1" x="348"/>
        <item m="1" x="240"/>
        <item m="1" x="2937"/>
        <item m="1" x="590"/>
        <item m="1" x="1159"/>
        <item m="1" x="153"/>
        <item m="1" x="2739"/>
        <item m="1" x="2365"/>
        <item m="1" x="2910"/>
        <item m="1" x="964"/>
        <item m="1" x="2929"/>
        <item m="1" x="1556"/>
        <item m="1" x="1157"/>
        <item m="1" x="1981"/>
        <item m="1" x="2841"/>
        <item m="1" x="2861"/>
        <item m="1" x="360"/>
        <item m="1" x="1607"/>
        <item m="1" x="2977"/>
        <item m="1" x="1954"/>
        <item m="1" x="1797"/>
        <item m="1" x="738"/>
        <item m="1" x="38"/>
        <item m="1" x="2118"/>
        <item m="1" x="2059"/>
        <item m="1" x="162"/>
        <item m="1" x="1377"/>
        <item m="1" x="1006"/>
        <item m="1" x="472"/>
        <item m="1" x="2131"/>
        <item m="1" x="2764"/>
        <item m="1" x="283"/>
        <item m="1" x="2579"/>
        <item m="1" x="2877"/>
        <item m="1" x="1034"/>
        <item m="1" x="1445"/>
        <item m="1" x="1769"/>
        <item m="1" x="1676"/>
        <item m="1" x="718"/>
        <item m="1" x="459"/>
        <item m="1" x="709"/>
        <item m="1" x="1773"/>
        <item m="1" x="2439"/>
        <item m="1" x="1634"/>
        <item m="1" x="224"/>
        <item m="1" x="1200"/>
        <item m="1" x="285"/>
        <item m="1" x="1151"/>
        <item m="1" x="1789"/>
        <item m="1" x="2680"/>
        <item m="1" x="951"/>
        <item m="1" x="2788"/>
        <item m="1" x="792"/>
        <item m="1" x="2669"/>
        <item m="1" x="2567"/>
        <item m="1" x="575"/>
        <item m="1" x="794"/>
        <item m="1" x="2817"/>
        <item m="1" x="764"/>
        <item m="1" x="1318"/>
        <item m="1" x="2991"/>
        <item m="1" x="2082"/>
        <item m="1" x="2431"/>
        <item m="1" x="1417"/>
        <item m="1" x="525"/>
        <item m="1" x="2305"/>
        <item m="1" x="2049"/>
        <item m="1" x="1176"/>
        <item m="1" x="920"/>
        <item m="1" x="152"/>
        <item m="1" x="3017"/>
        <item m="1" x="2899"/>
        <item m="1" x="1830"/>
        <item m="1" x="1777"/>
        <item m="1" x="541"/>
        <item m="1" x="241"/>
        <item m="1" x="1999"/>
        <item m="1" x="2746"/>
        <item m="1" x="1928"/>
        <item m="1" x="3009"/>
        <item m="1" x="226"/>
      </items>
    </pivotField>
    <pivotField compact="0" numFmtId="166" outline="0" showAll="0" defaultSubtotal="0"/>
    <pivotField name="TCV" dataField="1" compact="0" numFmtId="172" outline="0" showAll="0" defaultSubtotal="0"/>
    <pivotField compact="0" outline="0" showAll="0" defaultSubtotal="0"/>
    <pivotField name="Sales Stage" axis="axisRow" compact="0" outline="0" showAll="0" defaultSubtotal="0">
      <items count="6">
        <item x="0"/>
        <item m="1" x="5"/>
        <item h="1" x="1"/>
        <item x="2"/>
        <item m="1" x="4"/>
        <item h="1" x="3"/>
      </items>
    </pivotField>
    <pivotField compact="0" outline="0" showAll="0" defaultSubtotal="0"/>
    <pivotField compact="0" numFmtId="3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numFmtId="167" outline="0" showAll="0" defaultSubtotal="0">
      <items count="325">
        <item m="1" x="14"/>
        <item m="1" x="17"/>
        <item m="1" x="178"/>
        <item m="1" x="19"/>
        <item m="1" x="181"/>
        <item m="1" x="21"/>
        <item m="1" x="183"/>
        <item m="1" x="26"/>
        <item m="1" x="190"/>
        <item m="1" x="30"/>
        <item m="1" x="194"/>
        <item m="1" x="35"/>
        <item m="1" x="202"/>
        <item m="1" x="42"/>
        <item m="1" x="207"/>
        <item m="1" x="49"/>
        <item m="1" x="214"/>
        <item m="1" x="219"/>
        <item m="1" x="60"/>
        <item m="1" x="226"/>
        <item m="1" x="67"/>
        <item m="1" x="232"/>
        <item m="1" x="74"/>
        <item m="1" x="240"/>
        <item m="1" x="20"/>
        <item m="1" x="182"/>
        <item m="1" x="22"/>
        <item m="1" x="184"/>
        <item m="1" x="23"/>
        <item m="1" x="28"/>
        <item m="1" x="191"/>
        <item m="1" x="31"/>
        <item m="1" x="196"/>
        <item m="1" x="36"/>
        <item m="1" x="199"/>
        <item m="1" x="39"/>
        <item m="1" x="203"/>
        <item m="1" x="44"/>
        <item m="1" x="209"/>
        <item m="1" x="51"/>
        <item m="1" x="215"/>
        <item m="1" x="55"/>
        <item m="1" x="220"/>
        <item m="1" x="61"/>
        <item m="1" x="227"/>
        <item m="1" x="69"/>
        <item m="1" x="234"/>
        <item m="1" x="75"/>
        <item m="1" x="241"/>
        <item m="1" x="84"/>
        <item m="1" x="185"/>
        <item m="1" x="24"/>
        <item m="1" x="188"/>
        <item m="1" x="29"/>
        <item m="1" x="192"/>
        <item m="1" x="33"/>
        <item m="1" x="38"/>
        <item m="1" x="200"/>
        <item m="1" x="40"/>
        <item m="1" x="204"/>
        <item m="1" x="46"/>
        <item m="1" x="210"/>
        <item m="1" x="216"/>
        <item m="1" x="56"/>
        <item m="1" x="221"/>
        <item m="1" x="62"/>
        <item m="1" x="228"/>
        <item m="1" x="70"/>
        <item m="1" x="235"/>
        <item m="1" x="77"/>
        <item m="1" x="242"/>
        <item m="1" x="85"/>
        <item m="1" x="248"/>
        <item m="1" x="90"/>
        <item m="1" x="255"/>
        <item m="1" x="97"/>
        <item m="1" x="104"/>
        <item m="1" x="266"/>
        <item m="1" x="193"/>
        <item m="1" x="34"/>
        <item m="1" x="198"/>
        <item m="1" x="41"/>
        <item m="1" x="206"/>
        <item m="1" x="47"/>
        <item m="1" x="211"/>
        <item m="1" x="52"/>
        <item m="1" x="57"/>
        <item m="1" x="223"/>
        <item m="1" x="64"/>
        <item m="1" x="229"/>
        <item m="1" x="71"/>
        <item m="1" x="236"/>
        <item m="1" x="79"/>
        <item m="1" x="86"/>
        <item m="1" x="250"/>
        <item m="1" x="91"/>
        <item m="1" x="256"/>
        <item m="1" x="98"/>
        <item m="1" x="268"/>
        <item m="1" x="110"/>
        <item m="1" x="272"/>
        <item m="1" x="115"/>
        <item m="1" x="201"/>
        <item m="1" x="48"/>
        <item m="1" x="212"/>
        <item m="1" x="53"/>
        <item m="1" x="217"/>
        <item m="1" x="58"/>
        <item m="1" x="65"/>
        <item m="1" x="230"/>
        <item m="1" x="72"/>
        <item m="1" x="237"/>
        <item m="1" x="80"/>
        <item x="3"/>
        <item m="1" x="251"/>
        <item m="1" x="92"/>
        <item m="1" x="257"/>
        <item m="1" x="99"/>
        <item m="1" x="261"/>
        <item m="1" x="105"/>
        <item m="1" x="111"/>
        <item m="1" x="273"/>
        <item m="1" x="116"/>
        <item m="1" x="279"/>
        <item m="1" x="121"/>
        <item x="5"/>
        <item m="1" x="128"/>
        <item m="1" x="291"/>
        <item m="1" x="213"/>
        <item m="1" x="54"/>
        <item m="1" x="218"/>
        <item m="1" x="59"/>
        <item m="1" x="224"/>
        <item m="1" x="66"/>
        <item m="1" x="73"/>
        <item m="1" x="238"/>
        <item m="1" x="81"/>
        <item m="1" x="244"/>
        <item m="1" x="87"/>
        <item m="1" x="93"/>
        <item m="1" x="258"/>
        <item m="1" x="100"/>
        <item m="1" x="262"/>
        <item m="1" x="106"/>
        <item x="0"/>
        <item m="1" x="274"/>
        <item m="1" x="117"/>
        <item m="1" x="280"/>
        <item m="1" x="122"/>
        <item m="1" x="285"/>
        <item x="4"/>
        <item m="1" x="135"/>
        <item x="1"/>
        <item m="1" x="141"/>
        <item m="1" x="225"/>
        <item m="1" x="231"/>
        <item m="1" x="239"/>
        <item m="1" x="82"/>
        <item m="1" x="245"/>
        <item m="1" x="88"/>
        <item m="1" x="252"/>
        <item m="1" x="94"/>
        <item m="1" x="263"/>
        <item m="1" x="107"/>
        <item x="2"/>
        <item m="1" x="112"/>
        <item m="1" x="275"/>
        <item m="1" x="281"/>
        <item m="1" x="123"/>
        <item m="1" x="286"/>
        <item m="1" x="129"/>
        <item m="1" x="292"/>
        <item m="1" x="136"/>
        <item m="1" x="142"/>
        <item m="1" x="300"/>
        <item m="1" x="146"/>
        <item m="1" x="305"/>
        <item m="1" x="151"/>
        <item m="1" x="309"/>
        <item m="1" x="83"/>
        <item m="1" x="246"/>
        <item m="1" x="89"/>
        <item m="1" x="253"/>
        <item m="1" x="95"/>
        <item m="1" x="259"/>
        <item m="1" x="108"/>
        <item m="1" x="113"/>
        <item m="1" x="276"/>
        <item m="1" x="118"/>
        <item m="1" x="282"/>
        <item m="1" x="124"/>
        <item m="1" x="287"/>
        <item m="1" x="293"/>
        <item m="1" x="137"/>
        <item m="1" x="297"/>
        <item m="1" x="301"/>
        <item m="1" x="147"/>
        <item m="1" x="152"/>
        <item m="1" x="310"/>
        <item m="1" x="157"/>
        <item m="1" x="320"/>
        <item m="1" x="254"/>
        <item m="1" x="96"/>
        <item m="1" x="103"/>
        <item m="1" x="270"/>
        <item m="1" x="119"/>
        <item m="1" x="283"/>
        <item m="1" x="131"/>
        <item m="1" x="294"/>
        <item m="1" x="138"/>
        <item m="1" x="298"/>
        <item m="1" x="143"/>
        <item m="1" x="302"/>
        <item m="1" x="148"/>
        <item m="1" x="307"/>
        <item m="1" x="153"/>
        <item m="1" x="158"/>
        <item m="1" x="316"/>
        <item m="1" x="321"/>
        <item m="1" x="165"/>
        <item m="1" x="6"/>
        <item m="1" x="169"/>
        <item m="1" x="265"/>
        <item m="1" x="109"/>
        <item m="1" x="271"/>
        <item m="1" x="277"/>
        <item m="1" x="284"/>
        <item m="1" x="126"/>
        <item m="1" x="288"/>
        <item m="1" x="139"/>
        <item m="1" x="144"/>
        <item m="1" x="303"/>
        <item m="1" x="149"/>
        <item m="1" x="154"/>
        <item m="1" x="312"/>
        <item m="1" x="159"/>
        <item m="1" x="317"/>
        <item m="1" x="162"/>
        <item m="1" x="322"/>
        <item m="1" x="166"/>
        <item m="1" x="170"/>
        <item m="1" x="9"/>
        <item m="1" x="11"/>
        <item m="1" x="175"/>
        <item m="1" x="15"/>
        <item m="1" x="120"/>
        <item m="1" x="133"/>
        <item m="1" x="299"/>
        <item m="1" x="145"/>
        <item m="1" x="308"/>
        <item m="1" x="160"/>
        <item m="1" x="318"/>
        <item m="1" x="163"/>
        <item m="1" x="167"/>
        <item m="1" x="173"/>
        <item m="1" x="176"/>
        <item m="1" x="16"/>
        <item m="1" x="180"/>
        <item m="1" x="290"/>
        <item m="1" x="295"/>
        <item m="1" x="140"/>
        <item m="1" x="304"/>
        <item m="1" x="156"/>
        <item m="1" x="314"/>
        <item m="1" x="164"/>
        <item m="1" x="8"/>
        <item m="1" x="171"/>
        <item m="1" x="10"/>
        <item m="1" x="174"/>
        <item m="1" x="13"/>
        <item m="1" x="18"/>
        <item m="1" x="187"/>
        <item m="1" x="25"/>
        <item m="1" x="179"/>
        <item m="1" x="27"/>
        <item m="1" x="50"/>
        <item m="1" x="68"/>
        <item m="1" x="233"/>
        <item m="1" x="45"/>
        <item m="1" x="76"/>
        <item m="1" x="189"/>
        <item m="1" x="197"/>
        <item m="1" x="205"/>
        <item m="1" x="222"/>
        <item m="1" x="63"/>
        <item m="1" x="78"/>
        <item m="1" x="243"/>
        <item m="1" x="249"/>
        <item m="1" x="267"/>
        <item m="1" x="12"/>
        <item m="1" x="134"/>
        <item m="1" x="319"/>
        <item m="1" x="324"/>
        <item m="1" x="125"/>
        <item m="1" x="102"/>
        <item m="1" x="264"/>
        <item m="1" x="269"/>
        <item m="1" x="32"/>
        <item m="1" x="43"/>
        <item m="1" x="208"/>
        <item m="1" x="130"/>
        <item m="1" x="37"/>
        <item m="1" x="7"/>
        <item m="1" x="132"/>
        <item m="1" x="313"/>
        <item m="1" x="247"/>
        <item m="1" x="195"/>
        <item m="1" x="101"/>
        <item m="1" x="315"/>
        <item m="1" x="161"/>
        <item m="1" x="306"/>
        <item m="1" x="127"/>
        <item m="1" x="172"/>
        <item m="1" x="155"/>
        <item m="1" x="289"/>
        <item m="1" x="150"/>
        <item m="1" x="260"/>
        <item m="1" x="311"/>
        <item m="1" x="296"/>
        <item m="1" x="323"/>
        <item m="1" x="168"/>
        <item m="1" x="278"/>
        <item m="1" x="177"/>
        <item m="1" x="186"/>
        <item m="1" x="114"/>
      </items>
    </pivotField>
    <pivotField axis="axisPage" compact="0" outline="0" showAll="0" defaultSubtotal="0">
      <items count="2">
        <item x="0"/>
        <item m="1" x="1"/>
      </items>
    </pivotField>
    <pivotField axis="axisCol" compact="0" outline="0" showAll="0" defaultSubtotal="0">
      <items count="4">
        <item m="1" x="2"/>
        <item x="0"/>
        <item x="1"/>
        <item m="1" x="3"/>
      </items>
    </pivotField>
    <pivotField compact="0" numFmtId="167" outline="0" showAll="0" defaultSubtotal="0"/>
    <pivotField compact="0" numFmtId="168" outline="0" showAll="0" defaultSubtotal="0"/>
    <pivotField compact="0" outline="0" showAll="0" defaultSubtotal="0"/>
    <pivotField compact="0" numFmtId="167" outline="0" showAll="0" defaultSubtotal="0"/>
    <pivotField compact="0" numFmtId="3" outline="0" showAll="0" defaultSubtotal="0"/>
    <pivotField compact="0" outline="0" showAll="0" defaultSubtotal="0"/>
    <pivotField compact="0" outline="0" showAll="0" defaultSubtotal="0"/>
    <pivotField axis="axisPage" compact="0" outline="0" showAll="0" defaultSubtotal="0">
      <items count="5">
        <item m="1" x="3"/>
        <item x="2"/>
        <item m="1" x="4"/>
        <item x="1"/>
        <item x="0"/>
      </items>
    </pivotField>
    <pivotField compact="0" outline="0" showAll="0" defaultSubtotal="0"/>
    <pivotField compact="0" outline="0" showAll="0" defaultSubtotal="0"/>
    <pivotField compact="0" numFmtId="167" outline="0" showAll="0" defaultSubtotal="0"/>
    <pivotField compact="0" outline="0" showAll="0" defaultSubtotal="0"/>
    <pivotField compact="0" numFmtId="167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68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name="Week" axis="axisPage" compact="0" outline="0" multipleItemSelectionAllowed="1" showAll="0">
      <items count="9">
        <item h="1" m="1" x="5"/>
        <item h="1" x="3"/>
        <item h="1" x="0"/>
        <item h="1" x="1"/>
        <item m="1" x="4"/>
        <item m="1" x="7"/>
        <item m="1" x="6"/>
        <item h="1" x="2"/>
        <item t="default"/>
      </items>
    </pivotField>
    <pivotField compact="0" outline="0" showAll="0" defaultSubtotal="0"/>
    <pivotField name="Customer Name" axis="axisRow" compact="0" outline="0" showAll="0">
      <items count="9">
        <item x="6"/>
        <item x="2"/>
        <item x="5"/>
        <item x="4"/>
        <item x="3"/>
        <item x="1"/>
        <item x="0"/>
        <item m="1" x="7"/>
        <item t="default"/>
      </items>
    </pivotField>
    <pivotField name="Oppty Owner" axis="axisRow" compact="0" outline="0" showAll="0" defaultSubtotal="0">
      <items count="267">
        <item m="1" x="255"/>
        <item m="1" x="199"/>
        <item m="1" x="190"/>
        <item m="1" x="206"/>
        <item m="1" x="112"/>
        <item m="1" x="201"/>
        <item m="1" x="228"/>
        <item m="1" x="193"/>
        <item m="1" x="113"/>
        <item m="1" x="134"/>
        <item m="1" x="20"/>
        <item m="1" x="252"/>
        <item x="5"/>
        <item m="1" x="55"/>
        <item m="1" x="173"/>
        <item m="1" x="98"/>
        <item m="1" x="102"/>
        <item m="1" x="92"/>
        <item m="1" x="18"/>
        <item m="1" x="121"/>
        <item m="1" x="135"/>
        <item m="1" x="223"/>
        <item m="1" x="15"/>
        <item m="1" x="218"/>
        <item m="1" x="197"/>
        <item m="1" x="256"/>
        <item m="1" x="187"/>
        <item m="1" x="73"/>
        <item m="1" x="43"/>
        <item m="1" x="137"/>
        <item m="1" x="105"/>
        <item m="1" x="194"/>
        <item m="1" x="108"/>
        <item m="1" x="71"/>
        <item m="1" x="170"/>
        <item m="1" x="229"/>
        <item m="1" x="168"/>
        <item m="1" x="9"/>
        <item m="1" x="149"/>
        <item m="1" x="169"/>
        <item m="1" x="257"/>
        <item m="1" x="225"/>
        <item m="1" x="118"/>
        <item m="1" x="103"/>
        <item m="1" x="205"/>
        <item x="2"/>
        <item m="1" x="185"/>
        <item m="1" x="254"/>
        <item m="1" x="250"/>
        <item m="1" x="58"/>
        <item m="1" x="204"/>
        <item m="1" x="191"/>
        <item m="1" x="117"/>
        <item m="1" x="158"/>
        <item m="1" x="99"/>
        <item m="1" x="164"/>
        <item m="1" x="178"/>
        <item m="1" x="75"/>
        <item m="1" x="36"/>
        <item m="1" x="132"/>
        <item m="1" x="211"/>
        <item m="1" x="26"/>
        <item m="1" x="262"/>
        <item m="1" x="266"/>
        <item m="1" x="109"/>
        <item m="1" x="244"/>
        <item m="1" x="217"/>
        <item x="1"/>
        <item m="1" x="60"/>
        <item m="1" x="77"/>
        <item m="1" x="246"/>
        <item m="1" x="31"/>
        <item m="1" x="29"/>
        <item m="1" x="214"/>
        <item m="1" x="21"/>
        <item m="1" x="247"/>
        <item m="1" x="128"/>
        <item m="1" x="44"/>
        <item m="1" x="233"/>
        <item m="1" x="182"/>
        <item m="1" x="72"/>
        <item m="1" x="242"/>
        <item m="1" x="162"/>
        <item m="1" x="111"/>
        <item m="1" x="66"/>
        <item m="1" x="90"/>
        <item m="1" x="69"/>
        <item m="1" x="133"/>
        <item m="1" x="28"/>
        <item m="1" x="25"/>
        <item x="3"/>
        <item m="1" x="264"/>
        <item m="1" x="231"/>
        <item m="1" x="74"/>
        <item m="1" x="114"/>
        <item m="1" x="160"/>
        <item m="1" x="144"/>
        <item m="1" x="263"/>
        <item x="7"/>
        <item m="1" x="253"/>
        <item m="1" x="56"/>
        <item m="1" x="86"/>
        <item m="1" x="150"/>
        <item m="1" x="67"/>
        <item m="1" x="93"/>
        <item m="1" x="62"/>
        <item m="1" x="30"/>
        <item m="1" x="12"/>
        <item m="1" x="47"/>
        <item m="1" x="265"/>
        <item m="1" x="140"/>
        <item m="1" x="17"/>
        <item m="1" x="89"/>
        <item m="1" x="76"/>
        <item m="1" x="180"/>
        <item m="1" x="219"/>
        <item m="1" x="131"/>
        <item m="1" x="120"/>
        <item m="1" x="161"/>
        <item m="1" x="38"/>
        <item m="1" x="241"/>
        <item m="1" x="188"/>
        <item m="1" x="251"/>
        <item x="0"/>
        <item m="1" x="172"/>
        <item m="1" x="40"/>
        <item m="1" x="24"/>
        <item m="1" x="181"/>
        <item m="1" x="54"/>
        <item m="1" x="192"/>
        <item m="1" x="224"/>
        <item m="1" x="123"/>
        <item m="1" x="159"/>
        <item m="1" x="52"/>
        <item m="1" x="226"/>
        <item m="1" x="167"/>
        <item m="1" x="151"/>
        <item m="1" x="245"/>
        <item m="1" x="147"/>
        <item m="1" x="48"/>
        <item m="1" x="125"/>
        <item m="1" x="57"/>
        <item m="1" x="258"/>
        <item m="1" x="155"/>
        <item m="1" x="261"/>
        <item m="1" x="13"/>
        <item m="1" x="65"/>
        <item m="1" x="122"/>
        <item m="1" x="200"/>
        <item m="1" x="207"/>
        <item m="1" x="209"/>
        <item m="1" x="139"/>
        <item m="1" x="116"/>
        <item m="1" x="115"/>
        <item m="1" x="51"/>
        <item m="1" x="80"/>
        <item m="1" x="129"/>
        <item m="1" x="175"/>
        <item m="1" x="95"/>
        <item m="1" x="141"/>
        <item m="1" x="260"/>
        <item m="1" x="81"/>
        <item m="1" x="10"/>
        <item m="1" x="39"/>
        <item m="1" x="202"/>
        <item m="1" x="221"/>
        <item m="1" x="216"/>
        <item m="1" x="163"/>
        <item m="1" x="220"/>
        <item m="1" x="106"/>
        <item m="1" x="171"/>
        <item m="1" x="100"/>
        <item m="1" x="186"/>
        <item m="1" x="165"/>
        <item m="1" x="85"/>
        <item m="1" x="41"/>
        <item m="1" x="68"/>
        <item m="1" x="101"/>
        <item m="1" x="88"/>
        <item m="1" x="143"/>
        <item m="1" x="259"/>
        <item m="1" x="222"/>
        <item m="1" x="227"/>
        <item m="1" x="213"/>
        <item m="1" x="104"/>
        <item m="1" x="145"/>
        <item m="1" x="195"/>
        <item m="1" x="152"/>
        <item m="1" x="32"/>
        <item m="1" x="27"/>
        <item m="1" x="232"/>
        <item m="1" x="22"/>
        <item m="1" x="184"/>
        <item m="1" x="234"/>
        <item m="1" x="97"/>
        <item m="1" x="96"/>
        <item m="1" x="110"/>
        <item m="1" x="19"/>
        <item m="1" x="183"/>
        <item m="1" x="45"/>
        <item m="1" x="189"/>
        <item m="1" x="63"/>
        <item m="1" x="230"/>
        <item m="1" x="33"/>
        <item m="1" x="8"/>
        <item m="1" x="238"/>
        <item m="1" x="91"/>
        <item m="1" x="107"/>
        <item m="1" x="176"/>
        <item x="6"/>
        <item m="1" x="94"/>
        <item m="1" x="235"/>
        <item m="1" x="61"/>
        <item m="1" x="236"/>
        <item m="1" x="49"/>
        <item m="1" x="248"/>
        <item m="1" x="237"/>
        <item m="1" x="124"/>
        <item m="1" x="177"/>
        <item m="1" x="79"/>
        <item m="1" x="59"/>
        <item m="1" x="82"/>
        <item m="1" x="166"/>
        <item m="1" x="136"/>
        <item m="1" x="157"/>
        <item m="1" x="179"/>
        <item x="4"/>
        <item m="1" x="142"/>
        <item m="1" x="53"/>
        <item m="1" x="249"/>
        <item m="1" x="64"/>
        <item m="1" x="11"/>
        <item m="1" x="240"/>
        <item m="1" x="196"/>
        <item m="1" x="23"/>
        <item m="1" x="126"/>
        <item m="1" x="35"/>
        <item m="1" x="153"/>
        <item m="1" x="138"/>
        <item m="1" x="50"/>
        <item m="1" x="215"/>
        <item m="1" x="156"/>
        <item m="1" x="174"/>
        <item m="1" x="16"/>
        <item m="1" x="70"/>
        <item m="1" x="130"/>
        <item m="1" x="243"/>
        <item m="1" x="84"/>
        <item m="1" x="87"/>
        <item m="1" x="127"/>
        <item m="1" x="198"/>
        <item m="1" x="146"/>
        <item m="1" x="34"/>
        <item m="1" x="148"/>
        <item m="1" x="212"/>
        <item m="1" x="119"/>
        <item m="1" x="83"/>
        <item m="1" x="203"/>
        <item m="1" x="78"/>
        <item m="1" x="42"/>
        <item m="1" x="154"/>
        <item m="1" x="208"/>
        <item m="1" x="210"/>
        <item m="1" x="46"/>
        <item m="1" x="239"/>
        <item m="1" x="14"/>
        <item m="1" x="37"/>
      </items>
    </pivotField>
    <pivotField dataField="1" compact="0" outline="0" showAll="0" defaultSubtotal="0"/>
    <pivotField dataField="1" compact="0" outline="0" showAll="0" defaultSubtotal="0"/>
  </pivotFields>
  <rowFields count="7">
    <field x="96"/>
    <field x="0"/>
    <field x="8"/>
    <field x="97"/>
    <field x="12"/>
    <field x="45"/>
    <field x="5"/>
  </rowFields>
  <rowItems count="1">
    <i t="grand">
      <x/>
    </i>
  </rowItems>
  <colFields count="2">
    <field x="47"/>
    <field x="-2"/>
  </colFields>
  <pageFields count="3">
    <pageField fld="55" item="1" hier="-1"/>
    <pageField fld="46" item="0" hier="-1"/>
    <pageField fld="94" hier="-1"/>
  </pageFields>
  <dataFields count="3">
    <dataField name=" TCV" fld="10" baseField="0" baseItem="0" numFmtId="172"/>
    <dataField name=" PCW Identified" fld="98" baseField="0" baseItem="0" numFmtId="172"/>
    <dataField name=" PCW Performed" fld="99" baseField="0" baseItem="0" numFmtId="172"/>
  </dataFields>
  <formats count="10">
    <format dxfId="295">
      <pivotArea type="all" outline="0" fieldPosition="0"/>
    </format>
    <format dxfId="294">
      <pivotArea dataOnly="0" labelOnly="1" outline="0" fieldPosition="0">
        <references count="1">
          <reference field="45" count="0"/>
        </references>
      </pivotArea>
    </format>
    <format dxfId="293">
      <pivotArea outline="0" fieldPosition="0">
        <references count="1">
          <reference field="4294967294" count="1">
            <x v="0"/>
          </reference>
        </references>
      </pivotArea>
    </format>
    <format dxfId="292">
      <pivotArea dataOnly="0" outline="0" fieldPosition="0">
        <references count="1">
          <reference field="4294967294" count="1">
            <x v="0"/>
          </reference>
        </references>
      </pivotArea>
    </format>
    <format dxfId="291">
      <pivotArea outline="0" fieldPosition="0">
        <references count="1">
          <reference field="4294967294" count="1">
            <x v="1"/>
          </reference>
        </references>
      </pivotArea>
    </format>
    <format dxfId="290">
      <pivotArea dataOnly="0" outline="0" fieldPosition="0">
        <references count="1">
          <reference field="4294967294" count="1">
            <x v="1"/>
          </reference>
        </references>
      </pivotArea>
    </format>
    <format dxfId="289">
      <pivotArea outline="0" fieldPosition="0">
        <references count="1">
          <reference field="4294967294" count="1">
            <x v="2"/>
          </reference>
        </references>
      </pivotArea>
    </format>
    <format dxfId="288">
      <pivotArea dataOnly="0" outline="0" fieldPosition="0">
        <references count="1">
          <reference field="4294967294" count="1">
            <x v="2"/>
          </reference>
        </references>
      </pivotArea>
    </format>
    <format dxfId="287">
      <pivotArea dataOnly="0" outline="0" fieldPosition="0">
        <references count="3">
          <reference field="46" count="1" selected="0">
            <x v="0"/>
          </reference>
          <reference field="55" count="1" selected="0">
            <x v="1"/>
          </reference>
          <reference field="96" count="0" defaultSubtotal="1"/>
        </references>
      </pivotArea>
    </format>
    <format dxfId="286">
      <pivotArea dataOnly="0" outline="0" fieldPosition="0">
        <references count="3">
          <reference field="46" count="1" selected="0">
            <x v="0"/>
          </reference>
          <reference field="55" count="1" selected="0">
            <x v="1"/>
          </reference>
          <reference field="96" count="0" defaultSubtotal="1"/>
        </references>
      </pivotArea>
    </format>
  </formats>
  <pivotTableStyleInfo name="mydup2" showRowHeaders="1" showColHeaders="1" showRowStripes="0" showColStripes="0" showLastColumn="1"/>
</pivotTableDefinition>
</file>

<file path=xl/pivotTables/pivotTable18.xml><?xml version="1.0" encoding="utf-8"?>
<pivotTableDefinition xmlns="http://schemas.openxmlformats.org/spreadsheetml/2006/main" name="PivotTable6" cacheId="15" applyNumberFormats="0" applyBorderFormats="0" applyFontFormats="0" applyPatternFormats="0" applyAlignmentFormats="0" applyWidthHeightFormats="1" dataCaption="Values" updatedVersion="3" minRefreshableVersion="3" showDrill="0" useAutoFormatting="1" colGrandTotals="0" itemPrintTitles="1" createdVersion="4" indent="0" compact="0" compactData="0" multipleFieldFilters="0">
  <location ref="A5:I8" firstHeaderRow="1" firstDataRow="3" firstDataCol="7" rowPageCount="3" colPageCount="1"/>
  <pivotFields count="100">
    <pivotField axis="axisRow" compact="0" outline="0" showAll="0" sortType="descending" defaultSubtotal="0">
      <items count="2853">
        <item m="1" x="2401"/>
        <item m="1" x="2252"/>
        <item m="1" x="608"/>
        <item m="1" x="2164"/>
        <item m="1" x="1546"/>
        <item m="1" x="2611"/>
        <item m="1" x="1264"/>
        <item m="1" x="558"/>
        <item m="1" x="357"/>
        <item m="1" x="751"/>
        <item m="1" x="650"/>
        <item m="1" x="916"/>
        <item m="1" x="1332"/>
        <item m="1" x="344"/>
        <item x="3"/>
        <item m="1" x="1141"/>
        <item m="1" x="815"/>
        <item m="1" x="964"/>
        <item m="1" x="2685"/>
        <item m="1" x="2651"/>
        <item m="1" x="849"/>
        <item m="1" x="207"/>
        <item m="1" x="2162"/>
        <item m="1" x="327"/>
        <item m="1" x="2657"/>
        <item m="1" x="1178"/>
        <item m="1" x="1582"/>
        <item m="1" x="1220"/>
        <item m="1" x="2139"/>
        <item m="1" x="2595"/>
        <item m="1" x="1025"/>
        <item m="1" x="1663"/>
        <item m="1" x="2065"/>
        <item m="1" x="1396"/>
        <item m="1" x="2372"/>
        <item m="1" x="996"/>
        <item m="1" x="1249"/>
        <item m="1" x="1936"/>
        <item m="1" x="740"/>
        <item m="1" x="1408"/>
        <item m="1" x="2013"/>
        <item m="1" x="2381"/>
        <item m="1" x="2041"/>
        <item m="1" x="2673"/>
        <item m="1" x="2544"/>
        <item m="1" x="635"/>
        <item m="1" x="1412"/>
        <item m="1" x="1608"/>
        <item m="1" x="216"/>
        <item m="1" x="654"/>
        <item m="1" x="462"/>
        <item m="1" x="1044"/>
        <item m="1" x="895"/>
        <item m="1" x="246"/>
        <item m="1" x="1924"/>
        <item m="1" x="1280"/>
        <item m="1" x="869"/>
        <item m="1" x="2450"/>
        <item m="1" x="853"/>
        <item m="1" x="2219"/>
        <item m="1" x="788"/>
        <item m="1" x="1157"/>
        <item m="1" x="499"/>
        <item m="1" x="742"/>
        <item m="1" x="684"/>
        <item m="1" x="1266"/>
        <item m="1" x="1393"/>
        <item m="1" x="538"/>
        <item m="1" x="437"/>
        <item m="1" x="1342"/>
        <item m="1" x="2742"/>
        <item m="1" x="410"/>
        <item m="1" x="515"/>
        <item m="1" x="970"/>
        <item m="1" x="1824"/>
        <item m="1" x="2701"/>
        <item m="1" x="827"/>
        <item m="1" x="1403"/>
        <item m="1" x="1890"/>
        <item m="1" x="1404"/>
        <item m="1" x="53"/>
        <item m="1" x="736"/>
        <item m="1" x="1839"/>
        <item m="1" x="1930"/>
        <item m="1" x="1718"/>
        <item m="1" x="145"/>
        <item m="1" x="1683"/>
        <item m="1" x="179"/>
        <item m="1" x="370"/>
        <item m="1" x="2459"/>
        <item m="1" x="621"/>
        <item m="1" x="91"/>
        <item m="1" x="2661"/>
        <item m="1" x="1451"/>
        <item m="1" x="1797"/>
        <item m="1" x="487"/>
        <item m="1" x="833"/>
        <item m="1" x="599"/>
        <item m="1" x="2025"/>
        <item m="1" x="528"/>
        <item m="1" x="949"/>
        <item m="1" x="472"/>
        <item m="1" x="353"/>
        <item m="1" x="2551"/>
        <item m="1" x="632"/>
        <item m="1" x="1877"/>
        <item m="1" x="114"/>
        <item m="1" x="2058"/>
        <item m="1" x="346"/>
        <item m="1" x="772"/>
        <item m="1" x="10"/>
        <item m="1" x="909"/>
        <item m="1" x="240"/>
        <item m="1" x="1300"/>
        <item m="1" x="1374"/>
        <item m="1" x="194"/>
        <item m="1" x="1083"/>
        <item m="1" x="1889"/>
        <item m="1" x="79"/>
        <item m="1" x="2444"/>
        <item m="1" x="549"/>
        <item m="1" x="1145"/>
        <item m="1" x="2201"/>
        <item m="1" x="494"/>
        <item m="1" x="584"/>
        <item m="1" x="1974"/>
        <item m="1" x="1899"/>
        <item m="1" x="2115"/>
        <item m="1" x="1789"/>
        <item m="1" x="2151"/>
        <item m="1" x="530"/>
        <item m="1" x="1594"/>
        <item m="1" x="1125"/>
        <item m="1" x="1093"/>
        <item m="1" x="1614"/>
        <item m="1" x="153"/>
        <item m="1" x="1798"/>
        <item m="1" x="232"/>
        <item m="1" x="144"/>
        <item m="1" x="630"/>
        <item m="1" x="1864"/>
        <item m="1" x="1845"/>
        <item m="1" x="1047"/>
        <item m="1" x="316"/>
        <item m="1" x="1208"/>
        <item m="1" x="867"/>
        <item m="1" x="127"/>
        <item m="1" x="1263"/>
        <item m="1" x="2159"/>
        <item m="1" x="1494"/>
        <item m="1" x="1909"/>
        <item m="1" x="1006"/>
        <item m="1" x="850"/>
        <item m="1" x="785"/>
        <item m="1" x="2120"/>
        <item m="1" x="2757"/>
        <item m="1" x="2163"/>
        <item m="1" x="664"/>
        <item m="1" x="1490"/>
        <item m="1" x="1113"/>
        <item m="1" x="1214"/>
        <item m="1" x="168"/>
        <item m="1" x="2153"/>
        <item m="1" x="2520"/>
        <item m="1" x="425"/>
        <item m="1" x="81"/>
        <item m="1" x="2525"/>
        <item m="1" x="1004"/>
        <item m="1" x="2462"/>
        <item m="1" x="178"/>
        <item m="1" x="2591"/>
        <item m="1" x="269"/>
        <item m="1" x="2513"/>
        <item m="1" x="2610"/>
        <item m="1" x="2831"/>
        <item m="1" x="2614"/>
        <item m="1" x="1860"/>
        <item m="1" x="1124"/>
        <item m="1" x="115"/>
        <item m="1" x="2455"/>
        <item m="1" x="1579"/>
        <item m="1" x="2427"/>
        <item m="1" x="1401"/>
        <item m="1" x="2282"/>
        <item m="1" x="1084"/>
        <item m="1" x="2251"/>
        <item m="1" x="2434"/>
        <item m="1" x="2763"/>
        <item m="1" x="2766"/>
        <item m="1" x="1679"/>
        <item m="1" x="1550"/>
        <item m="1" x="1026"/>
        <item m="1" x="1868"/>
        <item m="1" x="386"/>
        <item m="1" x="994"/>
        <item m="1" x="1253"/>
        <item m="1" x="767"/>
        <item m="1" x="131"/>
        <item m="1" x="1058"/>
        <item m="1" x="516"/>
        <item m="1" x="698"/>
        <item m="1" x="2846"/>
        <item m="1" x="2603"/>
        <item m="1" x="655"/>
        <item m="1" x="1081"/>
        <item m="1" x="2380"/>
        <item m="1" x="525"/>
        <item m="1" x="1518"/>
        <item m="1" x="782"/>
        <item m="1" x="1771"/>
        <item m="1" x="2453"/>
        <item m="1" x="1165"/>
        <item m="1" x="2526"/>
        <item m="1" x="656"/>
        <item m="1" x="1036"/>
        <item m="1" x="429"/>
        <item m="1" x="434"/>
        <item m="1" x="2089"/>
        <item m="1" x="2361"/>
        <item m="1" x="1646"/>
        <item m="1" x="2047"/>
        <item m="1" x="1413"/>
        <item m="1" x="1774"/>
        <item m="1" x="1174"/>
        <item m="1" x="345"/>
        <item m="1" x="1456"/>
        <item m="1" x="2033"/>
        <item m="1" x="1366"/>
        <item m="1" x="1440"/>
        <item m="1" x="2714"/>
        <item m="1" x="1552"/>
        <item m="1" x="2705"/>
        <item m="1" x="1224"/>
        <item m="1" x="2440"/>
        <item m="1" x="1493"/>
        <item m="1" x="2200"/>
        <item m="1" x="2358"/>
        <item m="1" x="812"/>
        <item m="1" x="1873"/>
        <item m="1" x="1394"/>
        <item m="1" x="768"/>
        <item m="1" x="2788"/>
        <item m="1" x="2438"/>
        <item m="1" x="2286"/>
        <item m="1" x="450"/>
        <item m="1" x="1399"/>
        <item m="1" x="1121"/>
        <item m="1" x="638"/>
        <item m="1" x="745"/>
        <item m="1" x="2269"/>
        <item m="1" x="2408"/>
        <item m="1" x="1387"/>
        <item m="1" x="141"/>
        <item m="1" x="2374"/>
        <item m="1" x="754"/>
        <item m="1" x="2170"/>
        <item m="1" x="2842"/>
        <item m="1" x="2474"/>
        <item m="1" x="509"/>
        <item m="1" x="138"/>
        <item m="1" x="1680"/>
        <item m="1" x="1326"/>
        <item m="1" x="1465"/>
        <item m="1" x="1292"/>
        <item m="1" x="665"/>
        <item m="1" x="2239"/>
        <item m="1" x="814"/>
        <item m="1" x="2469"/>
        <item m="1" x="2061"/>
        <item m="1" x="2270"/>
        <item m="1" x="167"/>
        <item m="1" x="482"/>
        <item m="1" x="2395"/>
        <item m="1" x="575"/>
        <item m="1" x="1296"/>
        <item m="1" x="758"/>
        <item m="1" x="315"/>
        <item m="1" x="2071"/>
        <item m="1" x="2331"/>
        <item m="1" x="689"/>
        <item m="1" x="13"/>
        <item m="1" x="663"/>
        <item m="1" x="1782"/>
        <item m="1" x="2040"/>
        <item m="1" x="1276"/>
        <item m="1" x="2256"/>
        <item m="1" x="1908"/>
        <item m="1" x="915"/>
        <item m="1" x="1620"/>
        <item m="1" x="1876"/>
        <item m="1" x="741"/>
        <item m="1" x="413"/>
        <item m="1" x="682"/>
        <item m="1" x="1434"/>
        <item m="1" x="1397"/>
        <item m="1" x="572"/>
        <item m="1" x="1254"/>
        <item m="1" x="1515"/>
        <item m="1" x="54"/>
        <item m="1" x="625"/>
        <item m="1" x="1282"/>
        <item m="1" x="1881"/>
        <item m="1" x="273"/>
        <item m="1" x="2409"/>
        <item m="1" x="195"/>
        <item m="1" x="2700"/>
        <item m="1" x="1652"/>
        <item m="1" x="1504"/>
        <item m="1" x="2602"/>
        <item m="1" x="1523"/>
        <item m="1" x="679"/>
        <item m="1" x="1068"/>
        <item m="1" x="1969"/>
        <item m="1" x="1378"/>
        <item m="1" x="2265"/>
        <item m="1" x="847"/>
        <item m="1" x="73"/>
        <item m="1" x="49"/>
        <item m="1" x="331"/>
        <item m="1" x="2258"/>
        <item m="1" x="1031"/>
        <item m="1" x="1631"/>
        <item m="1" x="883"/>
        <item m="1" x="284"/>
        <item m="1" x="1740"/>
        <item m="1" x="1539"/>
        <item m="1" x="799"/>
        <item m="1" x="2445"/>
        <item m="1" x="577"/>
        <item m="1" x="1067"/>
        <item m="1" x="1642"/>
        <item m="1" x="2762"/>
        <item m="1" x="2817"/>
        <item m="1" x="705"/>
        <item m="1" x="2114"/>
        <item m="1" x="1231"/>
        <item m="1" x="1536"/>
        <item m="1" x="1932"/>
        <item m="1" x="2099"/>
        <item m="1" x="2580"/>
        <item m="1" x="1987"/>
        <item m="1" x="457"/>
        <item m="1" x="2417"/>
        <item m="1" x="898"/>
        <item m="1" x="2727"/>
        <item m="1" x="1894"/>
        <item m="1" x="2176"/>
        <item m="1" x="2725"/>
        <item m="1" x="863"/>
        <item m="1" x="1737"/>
        <item m="1" x="137"/>
        <item m="1" x="1305"/>
        <item m="1" x="2081"/>
        <item m="1" x="657"/>
        <item m="1" x="2073"/>
        <item m="1" x="1779"/>
        <item m="1" x="285"/>
        <item m="1" x="209"/>
        <item m="1" x="76"/>
        <item m="1" x="380"/>
        <item m="1" x="432"/>
        <item m="1" x="2210"/>
        <item m="1" x="634"/>
        <item m="1" x="1257"/>
        <item m="1" x="694"/>
        <item m="1" x="995"/>
        <item m="1" x="1219"/>
        <item m="1" x="1665"/>
        <item m="1" x="2018"/>
        <item m="1" x="873"/>
        <item m="1" x="1786"/>
        <item m="1" x="1497"/>
        <item m="1" x="1127"/>
        <item m="1" x="1508"/>
        <item m="1" x="1023"/>
        <item m="1" x="2017"/>
        <item m="1" x="416"/>
        <item m="1" x="2230"/>
        <item m="1" x="2423"/>
        <item m="1" x="1994"/>
        <item m="1" x="335"/>
        <item m="1" x="598"/>
        <item m="1" x="501"/>
        <item m="1" x="1444"/>
        <item x="4"/>
        <item m="1" x="548"/>
        <item m="1" x="962"/>
        <item m="1" x="2703"/>
        <item m="1" x="1201"/>
        <item m="1" x="839"/>
        <item m="1" x="2691"/>
        <item m="1" x="2100"/>
        <item m="1" x="2299"/>
        <item m="1" x="1671"/>
        <item m="1" x="1459"/>
        <item m="1" x="2470"/>
        <item m="1" x="2838"/>
        <item m="1" x="2553"/>
        <item m="1" x="2001"/>
        <item m="1" x="2005"/>
        <item m="1" x="1164"/>
        <item m="1" x="2293"/>
        <item m="1" x="1598"/>
        <item m="1" x="1109"/>
        <item m="1" x="1352"/>
        <item m="1" x="2736"/>
        <item m="1" x="776"/>
        <item m="1" x="1310"/>
        <item m="1" x="1907"/>
        <item m="1" x="2745"/>
        <item m="1" x="2722"/>
        <item m="1" x="1512"/>
        <item m="1" x="757"/>
        <item m="1" x="1626"/>
        <item m="1" x="841"/>
        <item m="1" x="1651"/>
        <item m="1" x="2090"/>
        <item m="1" x="727"/>
        <item m="1" x="2799"/>
        <item m="1" x="2689"/>
        <item m="1" x="1509"/>
        <item m="1" x="933"/>
        <item m="1" x="2652"/>
        <item m="1" x="1743"/>
        <item m="1" x="2298"/>
        <item m="1" x="264"/>
        <item m="1" x="569"/>
        <item m="1" x="2209"/>
        <item m="1" x="236"/>
        <item m="1" x="2539"/>
        <item m="1" x="619"/>
        <item m="1" x="1079"/>
        <item m="1" x="46"/>
        <item m="1" x="2280"/>
        <item m="1" x="1904"/>
        <item m="1" x="1850"/>
        <item m="1" x="2622"/>
        <item m="1" x="86"/>
        <item m="1" x="524"/>
        <item m="1" x="44"/>
        <item m="1" x="2303"/>
        <item m="1" x="1452"/>
        <item m="1" x="1758"/>
        <item m="1" x="383"/>
        <item m="1" x="2134"/>
        <item m="1" x="2590"/>
        <item m="1" x="511"/>
        <item m="1" x="1040"/>
        <item m="1" x="2592"/>
        <item m="1" x="1946"/>
        <item m="1" x="950"/>
        <item m="1" x="2051"/>
        <item m="1" x="2141"/>
        <item m="1" x="15"/>
        <item m="1" x="2155"/>
        <item m="1" x="1317"/>
        <item m="1" x="2443"/>
        <item m="1" x="2289"/>
        <item m="1" x="1628"/>
        <item m="1" x="2213"/>
        <item m="1" x="721"/>
        <item m="1" x="1961"/>
        <item m="1" x="2379"/>
        <item m="1" x="2457"/>
        <item m="1" x="2108"/>
        <item m="1" x="672"/>
        <item m="1" x="2055"/>
        <item m="1" x="1464"/>
        <item m="1" x="1623"/>
        <item m="1" x="302"/>
        <item m="1" x="1267"/>
        <item m="1" x="176"/>
        <item m="1" x="356"/>
        <item m="1" x="2278"/>
        <item m="1" x="1672"/>
        <item m="1" x="823"/>
        <item m="1" x="555"/>
        <item m="1" x="880"/>
        <item m="1" x="1156"/>
        <item m="1" x="2570"/>
        <item m="1" x="2127"/>
        <item m="1" x="844"/>
        <item m="1" x="1549"/>
        <item m="1" x="1130"/>
        <item m="1" x="1674"/>
        <item m="1" x="1489"/>
        <item m="1" x="95"/>
        <item m="1" x="2123"/>
        <item m="1" x="2479"/>
        <item m="1" x="2348"/>
        <item m="1" x="1954"/>
        <item m="1" x="1432"/>
        <item m="1" x="2304"/>
        <item m="1" x="1194"/>
        <item m="1" x="1560"/>
        <item m="1" x="1246"/>
        <item m="1" x="1644"/>
        <item m="1" x="1472"/>
        <item m="1" x="134"/>
        <item m="1" x="1142"/>
        <item m="1" x="2552"/>
        <item m="1" x="2769"/>
        <item m="1" x="2615"/>
        <item m="1" x="2798"/>
        <item m="1" x="1500"/>
        <item m="1" x="594"/>
        <item m="1" x="1359"/>
        <item m="1" x="1409"/>
        <item m="1" x="2157"/>
        <item m="1" x="2015"/>
        <item m="1" x="278"/>
        <item m="1" x="396"/>
        <item m="1" x="1207"/>
        <item m="1" x="1318"/>
        <item m="1" x="2185"/>
        <item m="1" x="1847"/>
        <item m="1" x="1072"/>
        <item m="1" x="358"/>
        <item m="1" x="2683"/>
        <item m="1" x="2583"/>
        <item m="1" x="1405"/>
        <item m="1" x="1455"/>
        <item m="1" x="775"/>
        <item m="1" x="973"/>
        <item m="1" x="1017"/>
        <item m="1" x="1967"/>
        <item m="1" x="444"/>
        <item m="1" x="1814"/>
        <item m="1" x="56"/>
        <item m="1" x="930"/>
        <item m="1" x="879"/>
        <item m="1" x="30"/>
        <item m="1" x="1918"/>
        <item m="1" x="2346"/>
        <item m="1" x="1200"/>
        <item m="1" x="1092"/>
        <item m="1" x="372"/>
        <item m="1" x="2003"/>
        <item m="1" x="700"/>
        <item m="1" x="1776"/>
        <item m="1" x="2589"/>
        <item m="1" x="2093"/>
        <item m="1" x="1011"/>
        <item m="1" x="2313"/>
        <item m="1" x="2146"/>
        <item m="1" x="795"/>
        <item m="1" x="529"/>
        <item m="1" x="1724"/>
        <item m="1" x="2384"/>
        <item m="1" x="1386"/>
        <item m="1" x="1351"/>
        <item m="1" x="481"/>
        <item m="1" x="1986"/>
        <item m="1" x="2103"/>
        <item m="1" x="502"/>
        <item m="1" x="2561"/>
        <item m="1" x="1327"/>
        <item m="1" x="2246"/>
        <item m="1" x="2011"/>
        <item m="1" x="2712"/>
        <item m="1" x="2147"/>
        <item m="1" x="1281"/>
        <item m="1" x="2261"/>
        <item m="1" x="2823"/>
        <item m="1" x="2774"/>
        <item m="1" x="779"/>
        <item m="1" x="1638"/>
        <item m="1" x="1033"/>
        <item m="1" x="2723"/>
        <item m="1" x="406"/>
        <item m="1" x="452"/>
        <item m="1" x="2755"/>
        <item m="1" x="1730"/>
        <item m="1" x="2733"/>
        <item m="1" x="2190"/>
        <item m="1" x="718"/>
        <item m="1" x="777"/>
        <item m="1" x="2391"/>
        <item m="1" x="2845"/>
        <item m="1" x="921"/>
        <item m="1" x="461"/>
        <item m="1" x="2297"/>
        <item m="1" x="205"/>
        <item m="1" x="1483"/>
        <item m="1" x="2669"/>
        <item m="1" x="1398"/>
        <item m="1" x="217"/>
        <item m="1" x="2375"/>
        <item m="1" x="1857"/>
        <item m="1" x="764"/>
        <item m="1" x="519"/>
        <item m="1" x="393"/>
        <item m="1" x="2748"/>
        <item m="1" x="1574"/>
        <item m="1" x="2366"/>
        <item m="1" x="493"/>
        <item m="1" x="2471"/>
        <item m="1" x="14"/>
        <item m="1" x="2302"/>
        <item m="1" x="282"/>
        <item m="1" x="2439"/>
        <item m="1" x="910"/>
        <item m="1" x="1100"/>
        <item m="1" x="187"/>
        <item m="1" x="1153"/>
        <item m="1" x="1521"/>
        <item m="1" x="1469"/>
        <item m="1" x="2307"/>
        <item m="1" x="453"/>
        <item m="1" x="1439"/>
        <item m="1" x="1885"/>
        <item m="1" x="2283"/>
        <item m="1" x="1064"/>
        <item m="1" x="1596"/>
        <item m="1" x="578"/>
        <item m="1" x="1742"/>
        <item m="1" x="193"/>
        <item m="1" x="2373"/>
        <item m="1" x="2796"/>
        <item m="1" x="2644"/>
        <item m="1" x="639"/>
        <item m="1" x="2490"/>
        <item m="1" x="904"/>
        <item m="1" x="88"/>
        <item m="1" x="2645"/>
        <item m="1" x="2634"/>
        <item m="1" x="924"/>
        <item m="1" x="1189"/>
        <item m="1" x="2521"/>
        <item m="1" x="2094"/>
        <item m="1" x="753"/>
        <item m="1" x="1991"/>
        <item m="1" x="1641"/>
        <item m="1" x="1295"/>
        <item m="1" x="2275"/>
        <item m="1" x="1661"/>
        <item m="1" x="1710"/>
        <item m="1" x="1098"/>
        <item m="1" x="2035"/>
        <item m="1" x="1229"/>
        <item m="1" x="829"/>
        <item m="1" x="2264"/>
        <item m="1" x="2540"/>
        <item m="1" x="2095"/>
        <item m="1" x="1635"/>
        <item m="1" x="932"/>
        <item m="1" x="1078"/>
        <item m="1" x="2605"/>
        <item m="1" x="1316"/>
        <item m="1" x="1980"/>
        <item m="1" x="658"/>
        <item m="1" x="735"/>
        <item m="1" x="989"/>
        <item m="1" x="2259"/>
        <item x="5"/>
        <item x="0"/>
        <item m="1" x="1669"/>
        <item m="1" x="559"/>
        <item m="1" x="2020"/>
        <item m="1" x="1129"/>
        <item m="1" x="259"/>
        <item m="1" x="2664"/>
        <item m="1" x="1265"/>
        <item m="1" x="1879"/>
        <item m="1" x="378"/>
        <item m="1" x="957"/>
        <item m="1" x="622"/>
        <item m="1" x="2226"/>
        <item m="1" x="2753"/>
        <item m="1" x="1654"/>
        <item m="1" x="2608"/>
        <item m="1" x="2407"/>
        <item m="1" x="204"/>
        <item m="1" x="1055"/>
        <item m="1" x="2287"/>
        <item m="1" x="1495"/>
        <item m="1" x="1488"/>
        <item m="1" x="1384"/>
        <item m="1" x="2273"/>
        <item m="1" x="1975"/>
        <item m="1" x="2632"/>
        <item m="1" x="2804"/>
        <item m="1" x="1801"/>
        <item m="1" x="744"/>
        <item m="1" x="2678"/>
        <item m="1" x="441"/>
        <item m="1" x="728"/>
        <item m="1" x="2430"/>
        <item m="1" x="2433"/>
        <item m="1" x="16"/>
        <item m="1" x="2498"/>
        <item m="1" x="2311"/>
        <item m="1" x="348"/>
        <item m="1" x="786"/>
        <item m="1" x="1731"/>
        <item m="1" x="2447"/>
        <item m="1" x="563"/>
        <item m="1" x="546"/>
        <item m="1" x="1931"/>
        <item m="1" x="451"/>
        <item m="1" x="1802"/>
        <item m="1" x="1643"/>
        <item m="1" x="1262"/>
        <item m="1" x="40"/>
        <item m="1" x="1662"/>
        <item m="1" x="304"/>
        <item m="1" x="743"/>
        <item m="1" x="2171"/>
        <item m="1" x="1353"/>
        <item m="1" x="1191"/>
        <item m="1" x="914"/>
        <item m="1" x="172"/>
        <item m="1" x="241"/>
        <item m="1" x="2291"/>
        <item m="1" x="2487"/>
        <item m="1" x="946"/>
        <item m="1" x="998"/>
        <item m="1" x="476"/>
        <item m="1" x="1813"/>
        <item m="1" x="1785"/>
        <item m="1" x="1750"/>
        <item m="1" x="890"/>
        <item m="1" x="703"/>
        <item m="1" x="793"/>
        <item m="1" x="1666"/>
        <item m="1" x="148"/>
        <item m="1" x="2560"/>
        <item m="1" x="1222"/>
        <item m="1" x="801"/>
        <item m="1" x="151"/>
        <item m="1" x="1223"/>
        <item m="1" x="1416"/>
        <item m="1" x="2516"/>
        <item m="1" x="948"/>
        <item m="1" x="2371"/>
        <item m="1" x="1420"/>
        <item m="1" x="1554"/>
        <item m="1" x="1715"/>
        <item m="1" x="464"/>
        <item m="1" x="1732"/>
        <item m="1" x="1843"/>
        <item m="1" x="2654"/>
        <item m="1" x="404"/>
        <item m="1" x="1825"/>
        <item m="1" x="1051"/>
        <item m="1" x="2152"/>
        <item m="1" x="2178"/>
        <item m="1" x="585"/>
        <item m="1" x="1419"/>
        <item m="1" x="2223"/>
        <item m="1" x="2388"/>
        <item m="1" x="2778"/>
        <item m="1" x="2604"/>
        <item m="1" x="2344"/>
        <item m="1" x="1693"/>
        <item m="1" x="714"/>
        <item m="1" x="531"/>
        <item m="1" x="2751"/>
        <item m="1" x="2220"/>
        <item m="1" x="1019"/>
        <item m="1" x="2060"/>
        <item m="1" x="2584"/>
        <item m="1" x="981"/>
        <item m="1" x="1024"/>
        <item m="1" x="2523"/>
        <item m="1" x="643"/>
        <item m="1" x="522"/>
        <item m="1" x="2768"/>
        <item m="1" x="1392"/>
        <item m="1" x="1414"/>
        <item m="1" x="1345"/>
        <item m="1" x="1241"/>
        <item m="1" x="150"/>
        <item m="1" x="2414"/>
        <item m="1" x="2502"/>
        <item m="1" x="486"/>
        <item m="1" x="62"/>
        <item m="1" x="2442"/>
        <item m="1" x="2536"/>
        <item m="1" x="2549"/>
        <item m="1" x="390"/>
        <item m="1" x="2555"/>
        <item m="1" x="2276"/>
        <item m="1" x="1577"/>
        <item m="1" x="1186"/>
        <item m="1" x="1756"/>
        <item m="1" x="1035"/>
        <item m="1" x="1697"/>
        <item m="1" x="20"/>
        <item m="1" x="248"/>
        <item m="1" x="633"/>
        <item m="1" x="1311"/>
        <item m="1" x="1939"/>
        <item m="1" x="601"/>
        <item m="1" x="1948"/>
        <item m="1" x="1018"/>
        <item m="1" x="2730"/>
        <item m="1" x="1094"/>
        <item m="1" x="94"/>
        <item m="1" x="1315"/>
        <item m="1" x="268"/>
        <item m="1" x="661"/>
        <item m="1" x="1140"/>
        <item m="1" x="2756"/>
        <item m="1" x="2786"/>
        <item m="1" x="1699"/>
        <item m="1" x="1291"/>
        <item m="1" x="1649"/>
        <item m="1" x="830"/>
        <item m="1" x="1916"/>
        <item m="1" x="1425"/>
        <item m="1" x="1321"/>
        <item m="1" x="1513"/>
        <item m="1" x="1773"/>
        <item m="1" x="1487"/>
        <item m="1" x="107"/>
        <item m="1" x="683"/>
        <item m="1" x="918"/>
        <item m="1" x="199"/>
        <item m="1" x="1910"/>
        <item m="1" x="574"/>
        <item m="1" x="2494"/>
        <item m="1" x="2112"/>
        <item m="1" x="1190"/>
        <item m="1" x="1330"/>
        <item m="1" x="1938"/>
        <item m="1" x="1696"/>
        <item m="1" x="325"/>
        <item m="1" x="2254"/>
        <item m="1" x="886"/>
        <item m="1" x="498"/>
        <item m="1" x="1323"/>
        <item m="1" x="1959"/>
        <item m="1" x="191"/>
        <item m="1" x="935"/>
        <item m="1" x="2478"/>
        <item m="1" x="669"/>
        <item m="1" x="610"/>
        <item m="1" x="66"/>
        <item m="1" x="1407"/>
        <item m="1" x="471"/>
        <item m="1" x="2199"/>
        <item m="1" x="185"/>
        <item m="1" x="2568"/>
        <item m="1" x="1531"/>
        <item m="1" x="2229"/>
        <item m="1" x="2713"/>
        <item m="1" x="362"/>
        <item m="1" x="2296"/>
        <item m="1" x="2168"/>
        <item m="1" x="1944"/>
        <item m="1" x="1235"/>
        <item m="1" x="2396"/>
        <item m="1" x="1970"/>
        <item m="1" x="1161"/>
        <item m="1" x="2836"/>
        <item m="1" x="1694"/>
        <item m="1" x="2625"/>
        <item m="1" x="2646"/>
        <item m="1" x="692"/>
        <item m="1" x="1689"/>
        <item m="1" x="281"/>
        <item m="1" x="824"/>
        <item m="1" x="1958"/>
        <item m="1" x="2037"/>
        <item m="1" x="2600"/>
        <item m="1" x="2422"/>
        <item m="1" x="1450"/>
        <item m="1" x="1278"/>
        <item m="1" x="1855"/>
        <item m="1" x="261"/>
        <item m="1" x="1691"/>
        <item m="1" x="1768"/>
        <item m="1" x="2098"/>
        <item m="1" x="670"/>
        <item m="1" x="2179"/>
        <item m="1" x="1248"/>
        <item m="1" x="2092"/>
        <item m="1" x="1929"/>
        <item m="1" x="2142"/>
        <item m="1" x="816"/>
        <item m="1" x="1328"/>
        <item m="1" x="1095"/>
        <item m="1" x="647"/>
        <item m="1" x="239"/>
        <item m="1" x="2368"/>
        <item m="1" x="1576"/>
        <item m="1" x="33"/>
        <item m="1" x="2819"/>
        <item m="1" x="2659"/>
        <item m="1" x="899"/>
        <item m="1" x="1461"/>
        <item m="1" x="2754"/>
        <item m="1" x="1818"/>
        <item m="1" x="614"/>
        <item m="1" x="651"/>
        <item m="1" x="2320"/>
        <item m="1" x="1388"/>
        <item m="1" x="1753"/>
        <item m="1" x="1739"/>
        <item m="1" x="1302"/>
        <item m="1" x="320"/>
        <item m="1" x="690"/>
        <item m="1" x="1714"/>
        <item m="1" x="557"/>
        <item m="1" x="1052"/>
        <item m="1" x="1309"/>
        <item m="1" x="186"/>
        <item m="1" x="2480"/>
        <item m="1" x="2347"/>
        <item m="1" x="1503"/>
        <item m="1" x="696"/>
        <item m="1" x="1603"/>
        <item m="1" x="2292"/>
        <item m="1" x="2101"/>
        <item m="1" x="1204"/>
        <item m="1" x="1528"/>
        <item m="1" x="2545"/>
        <item m="1" x="1561"/>
        <item m="1" x="1217"/>
        <item m="1" x="407"/>
        <item m="1" x="1854"/>
        <item m="1" x="842"/>
        <item m="1" x="2351"/>
        <item m="1" x="1621"/>
        <item m="1" x="1114"/>
        <item m="1" x="781"/>
        <item m="1" x="1268"/>
        <item m="1" x="2243"/>
        <item m="1" x="1526"/>
        <item m="1" x="1334"/>
        <item m="1" x="2827"/>
        <item m="1" x="421"/>
        <item m="1" x="1809"/>
        <item m="1" x="473"/>
        <item m="1" x="2160"/>
        <item m="1" x="1020"/>
        <item m="1" x="2376"/>
        <item m="1" x="1820"/>
        <item m="1" x="1817"/>
        <item m="1" x="2735"/>
        <item m="1" x="1888"/>
        <item m="1" x="369"/>
        <item m="1" x="2716"/>
        <item m="1" x="2267"/>
        <item m="1" x="1344"/>
        <item m="1" x="902"/>
        <item m="1" x="21"/>
        <item m="1" x="1183"/>
        <item m="1" x="2613"/>
        <item m="1" x="1088"/>
        <item m="1" x="792"/>
        <item m="1" x="819"/>
        <item m="1" x="1471"/>
        <item m="1" x="1232"/>
        <item m="1" x="2731"/>
        <item m="1" x="642"/>
        <item m="1" x="1256"/>
        <item m="1" x="756"/>
        <item m="1" x="2257"/>
        <item m="1" x="1021"/>
        <item m="1" x="2670"/>
        <item m="1" x="1066"/>
        <item m="1" x="1919"/>
        <item m="1" x="155"/>
        <item m="1" x="1966"/>
        <item m="1" x="1348"/>
        <item m="1" x="2587"/>
        <item m="1" x="1581"/>
        <item m="1" x="229"/>
        <item m="1" x="2802"/>
        <item m="1" x="600"/>
        <item m="1" x="552"/>
        <item m="1" x="802"/>
        <item m="1" x="2109"/>
        <item m="1" x="512"/>
        <item m="1" x="500"/>
        <item m="1" x="641"/>
        <item m="1" x="1719"/>
        <item m="1" x="2312"/>
        <item m="1" x="2244"/>
        <item m="1" x="2841"/>
        <item m="1" x="2119"/>
        <item m="1" x="1148"/>
        <item m="1" x="334"/>
        <item m="1" x="2660"/>
        <item m="1" x="1313"/>
        <item m="1" x="308"/>
        <item m="1" x="2424"/>
        <item m="1" x="1333"/>
        <item m="1" x="1198"/>
        <item m="1" x="2042"/>
        <item m="1" x="1240"/>
        <item m="1" x="1177"/>
        <item m="1" x="1952"/>
        <item m="1" x="1747"/>
        <item m="1" x="1499"/>
        <item m="1" x="1973"/>
        <item m="1" x="391"/>
        <item m="1" x="1978"/>
        <item m="1" x="2215"/>
        <item m="1" x="203"/>
        <item m="1" x="2538"/>
        <item m="1" x="1658"/>
        <item m="1" x="1866"/>
        <item m="1" x="1154"/>
        <item m="1" x="36"/>
        <item m="1" x="2572"/>
        <item m="1" x="688"/>
        <item m="1" x="2182"/>
        <item m="1" x="35"/>
        <item m="1" x="919"/>
        <item m="1" x="1915"/>
        <item m="1" x="2501"/>
        <item m="1" x="980"/>
        <item m="1" x="306"/>
        <item m="1" x="1686"/>
        <item m="1" x="992"/>
        <item m="1" x="2272"/>
        <item m="1" x="2848"/>
        <item m="1" x="1054"/>
        <item m="1" x="18"/>
        <item m="1" x="1496"/>
        <item m="1" x="70"/>
        <item m="1" x="836"/>
        <item m="1" x="986"/>
        <item m="1" x="2465"/>
        <item m="1" x="770"/>
        <item m="1" x="1692"/>
        <item m="1" x="1625"/>
        <item m="1" x="997"/>
        <item m="1" x="707"/>
        <item m="1" x="280"/>
        <item m="1" x="184"/>
        <item m="1" x="706"/>
        <item m="1" x="2122"/>
        <item m="1" x="2158"/>
        <item m="1" x="803"/>
        <item m="1" x="276"/>
        <item m="1" x="2198"/>
        <item m="1" x="2224"/>
        <item m="1" x="1618"/>
        <item m="1" x="223"/>
        <item m="1" x="158"/>
        <item m="1" x="1759"/>
        <item m="1" x="1869"/>
        <item m="1" x="25"/>
        <item m="1" x="1704"/>
        <item m="1" x="428"/>
        <item m="1" x="1363"/>
        <item m="1" x="2400"/>
        <item m="1" x="1169"/>
        <item m="1" x="1498"/>
        <item m="1" x="29"/>
        <item m="1" x="503"/>
        <item m="1" x="797"/>
        <item m="1" x="1601"/>
        <item m="1" x="588"/>
        <item m="1" x="1684"/>
        <item m="1" x="214"/>
        <item m="1" x="2586"/>
        <item m="1" x="1962"/>
        <item m="1" x="1009"/>
        <item m="1" x="955"/>
        <item m="1" x="174"/>
        <item m="1" x="865"/>
        <item m="1" x="978"/>
        <item m="1" x="763"/>
        <item m="1" x="1358"/>
        <item m="1" x="752"/>
        <item m="1" x="504"/>
        <item m="1" x="739"/>
        <item m="1" x="1996"/>
        <item m="1" x="2342"/>
        <item m="1" x="2325"/>
        <item m="1" x="2416"/>
        <item m="1" x="1438"/>
        <item m="1" x="1940"/>
        <item m="1" x="2105"/>
        <item m="1" x="1906"/>
        <item m="1" x="896"/>
        <item m="1" x="1273"/>
        <item m="1" x="674"/>
        <item m="1" x="2475"/>
        <item m="1" x="1383"/>
        <item m="1" x="1863"/>
        <item m="1" x="1185"/>
        <item m="1" x="534"/>
        <item m="1" x="945"/>
        <item m="1" x="398"/>
        <item m="1" x="400"/>
        <item m="1" x="1900"/>
        <item m="1" x="305"/>
        <item m="1" x="543"/>
        <item m="1" x="1034"/>
        <item m="1" x="1632"/>
        <item m="1" x="2096"/>
        <item m="1" x="1491"/>
        <item m="1" x="42"/>
        <item m="1" x="2068"/>
        <item m="1" x="2181"/>
        <item m="1" x="146"/>
        <item m="1" x="1829"/>
        <item m="1" x="876"/>
        <item m="1" x="1595"/>
        <item m="1" x="250"/>
        <item m="1" x="627"/>
        <item m="1" x="678"/>
        <item m="1" x="582"/>
        <item m="1" x="2144"/>
        <item m="1" x="2341"/>
        <item m="1" x="1630"/>
        <item m="1" x="495"/>
        <item m="1" x="388"/>
        <item m="1" x="1612"/>
        <item m="1" x="1793"/>
        <item m="1" x="2238"/>
        <item m="1" x="2334"/>
        <item m="1" x="2084"/>
        <item m="1" x="2797"/>
        <item m="1" x="2640"/>
        <item m="1" x="490"/>
        <item m="1" x="376"/>
        <item m="1" x="1884"/>
        <item m="1" x="521"/>
        <item m="1" x="1015"/>
        <item m="1" x="1972"/>
        <item m="1" x="1043"/>
        <item m="1" x="2747"/>
        <item m="1" x="778"/>
        <item m="1" x="2187"/>
        <item m="1" x="1061"/>
        <item m="1" x="2650"/>
        <item m="1" x="2383"/>
        <item m="1" x="2728"/>
        <item m="1" x="1074"/>
        <item m="1" x="866"/>
        <item m="1" x="1442"/>
        <item m="1" x="448"/>
        <item m="1" x="1027"/>
        <item m="1" x="1780"/>
        <item m="1" x="892"/>
        <item m="1" x="1703"/>
        <item m="1" x="1578"/>
        <item m="1" x="247"/>
        <item m="1" x="192"/>
        <item m="1" x="266"/>
        <item m="1" x="329"/>
        <item m="1" x="387"/>
        <item m="1" x="2564"/>
        <item m="1" x="485"/>
        <item m="1" x="314"/>
        <item m="1" x="1775"/>
        <item m="1" x="64"/>
        <item m="1" x="85"/>
        <item m="1" x="1769"/>
        <item m="1" x="1155"/>
        <item m="1" x="2665"/>
        <item m="1" x="2499"/>
        <item m="1" x="953"/>
        <item m="1" x="2527"/>
        <item m="1" x="2489"/>
        <item m="1" x="1738"/>
        <item m="1" x="394"/>
        <item m="1" x="1060"/>
        <item m="1" x="2687"/>
        <item m="1" x="1355"/>
        <item m="1" x="118"/>
        <item m="1" x="855"/>
        <item m="1" x="1221"/>
        <item m="1" x="1482"/>
        <item m="1" x="861"/>
        <item m="1" x="1949"/>
        <item m="1" x="1110"/>
        <item m="1" x="2241"/>
        <item m="1" x="2069"/>
        <item m="1" x="677"/>
        <item m="1" x="1609"/>
        <item m="1" x="439"/>
        <item m="1" x="1670"/>
        <item m="1" x="2680"/>
        <item m="1" x="2639"/>
        <item m="1" x="1073"/>
        <item m="1" x="1711"/>
        <item m="1" x="113"/>
        <item m="1" x="809"/>
        <item m="1" x="58"/>
        <item m="1" x="1308"/>
        <item m="1" x="1871"/>
        <item m="1" x="817"/>
        <item m="1" x="99"/>
        <item m="1" x="1723"/>
        <item m="1" x="2676"/>
        <item m="1" x="2743"/>
        <item m="1" x="1096"/>
        <item m="1" x="2016"/>
        <item m="1" x="484"/>
        <item m="1" x="1382"/>
        <item m="1" x="747"/>
        <item m="1" x="459"/>
        <item m="1" x="1173"/>
        <item m="1" x="913"/>
        <item m="1" x="77"/>
        <item m="1" x="1283"/>
        <item m="1" x="976"/>
        <item m="1" x="974"/>
        <item m="1" x="1757"/>
        <item m="1" x="1492"/>
        <item m="1" x="122"/>
        <item m="1" x="2710"/>
        <item m="1" x="2566"/>
        <item m="1" x="1304"/>
        <item m="1" x="2752"/>
        <item m="1" x="41"/>
        <item m="1" x="17"/>
        <item m="1" x="1667"/>
        <item m="1" x="1510"/>
        <item m="1" x="646"/>
        <item m="1" x="2695"/>
        <item m="1" x="987"/>
        <item m="1" x="31"/>
        <item m="1" x="1585"/>
        <item m="1" x="303"/>
        <item m="1" x="908"/>
        <item m="1" x="1139"/>
        <item m="1" x="2225"/>
        <item m="1" x="565"/>
        <item m="1" x="2441"/>
        <item m="1" x="2635"/>
        <item m="1" x="903"/>
        <item m="1" x="1431"/>
        <item m="1" x="2612"/>
        <item m="1" x="1000"/>
        <item m="1" x="960"/>
        <item m="1" x="361"/>
        <item m="1" x="422"/>
        <item m="1" x="288"/>
        <item m="1" x="870"/>
        <item m="1" x="2717"/>
        <item m="1" x="1239"/>
        <item m="1" x="2255"/>
        <item m="1" x="958"/>
        <item m="1" x="1285"/>
        <item m="1" x="135"/>
        <item m="1" x="2672"/>
        <item m="1" x="805"/>
        <item m="1" x="1891"/>
        <item m="1" x="1905"/>
        <item m="1" x="365"/>
        <item m="1" x="2777"/>
        <item m="1" x="2118"/>
        <item m="1" x="2124"/>
        <item m="1" x="1136"/>
        <item m="1" x="2130"/>
        <item m="1" x="2202"/>
        <item m="1" x="1077"/>
        <item m="1" x="894"/>
        <item m="1" x="221"/>
        <item m="1" x="1808"/>
        <item m="1" x="1237"/>
        <item m="1" x="617"/>
        <item m="1" x="2811"/>
        <item m="1" x="1447"/>
        <item m="1" x="2324"/>
        <item m="1" x="1234"/>
        <item m="1" x="2049"/>
        <item m="1" x="384"/>
        <item m="1" x="2227"/>
        <item m="1" x="2594"/>
        <item m="1" x="1602"/>
        <item m="1" x="2493"/>
        <item m="1" x="2295"/>
        <item m="1" x="2345"/>
        <item m="1" x="1566"/>
        <item m="1" x="716"/>
        <item m="1" x="882"/>
        <item m="1" x="1636"/>
        <item m="1" x="2319"/>
        <item m="1" x="2666"/>
        <item m="1" x="860"/>
        <item m="1" x="1542"/>
        <item m="1" x="1920"/>
        <item m="1" x="1339"/>
        <item m="1" x="1108"/>
        <item m="1" x="517"/>
        <item m="1" x="1963"/>
        <item m="1" x="2410"/>
        <item m="1" x="104"/>
        <item m="1" x="2363"/>
        <item m="1" x="1322"/>
        <item m="1" x="226"/>
        <item m="1" x="106"/>
        <item m="1" x="1925"/>
        <item m="1" x="2192"/>
        <item m="1" x="1057"/>
        <item m="1" x="2412"/>
        <item m="1" x="1277"/>
        <item m="1" x="164"/>
        <item m="1" x="2333"/>
        <item m="1" x="2741"/>
        <item m="1" x="2235"/>
        <item m="1" x="2472"/>
        <item m="1" x="2323"/>
        <item m="1" x="604"/>
        <item m="1" x="1815"/>
        <item m="1" x="1999"/>
        <item m="1" x="1338"/>
        <item m="1" x="309"/>
        <item m="1" x="966"/>
        <item m="1" x="541"/>
        <item m="1" x="2377"/>
        <item m="1" x="111"/>
        <item m="1" x="2739"/>
        <item m="1" x="868"/>
        <item m="1" x="156"/>
        <item m="1" x="1478"/>
        <item m="1" x="1720"/>
        <item m="1" x="2183"/>
        <item m="1" x="1063"/>
        <item m="1" x="2780"/>
        <item m="1" x="596"/>
        <item m="1" x="1527"/>
        <item m="1" x="712"/>
        <item m="1" x="1660"/>
        <item m="1" x="2340"/>
        <item m="1" x="722"/>
        <item m="1" x="2779"/>
        <item m="1" x="317"/>
        <item m="1" x="373"/>
        <item m="1" x="2250"/>
        <item m="1" x="2476"/>
        <item m="1" x="477"/>
        <item m="1" x="1389"/>
        <item m="1" x="713"/>
        <item m="1" x="1400"/>
        <item m="1" x="2787"/>
        <item m="1" x="1698"/>
        <item m="1" x="2567"/>
        <item m="1" x="1892"/>
        <item m="1" x="1437"/>
        <item m="1" x="2682"/>
        <item m="1" x="1274"/>
        <item m="1" x="2582"/>
        <item m="1" x="2237"/>
        <item m="1" x="2629"/>
        <item m="1" x="1477"/>
        <item m="1" x="2354"/>
        <item m="1" x="1615"/>
        <item m="1" x="1923"/>
        <item m="1" x="551"/>
        <item m="1" x="374"/>
        <item m="1" x="2057"/>
        <item m="1" x="170"/>
        <item m="1" x="2186"/>
        <item m="1" x="884"/>
        <item m="1" x="811"/>
        <item m="1" x="163"/>
        <item m="1" x="392"/>
        <item m="1" x="1167"/>
        <item m="1" x="72"/>
        <item m="1" x="296"/>
        <item m="1" x="2830"/>
        <item m="1" x="1131"/>
        <item m="1" x="2432"/>
        <item m="1" x="615"/>
        <item m="1" x="2767"/>
        <item m="1" x="837"/>
        <item m="1" x="1005"/>
        <item m="1" x="2822"/>
        <item m="1" x="1725"/>
        <item m="1" x="857"/>
        <item m="1" x="2353"/>
        <item m="1" x="2454"/>
        <item m="1" x="339"/>
        <item m="1" x="2718"/>
        <item m="1" x="586"/>
        <item m="1" x="1878"/>
        <item m="1" x="1777"/>
        <item m="1" x="478"/>
        <item m="1" x="589"/>
        <item m="1" x="403"/>
        <item m="1" x="2531"/>
        <item m="1" x="1942"/>
        <item m="1" x="2706"/>
        <item m="1" x="536"/>
        <item m="1" x="1041"/>
        <item m="1" x="1473"/>
        <item m="1" x="1784"/>
        <item m="1" x="1105"/>
        <item m="1" x="1514"/>
        <item m="1" x="349"/>
        <item m="1" x="2534"/>
        <item m="1" x="1213"/>
        <item m="1" x="1844"/>
        <item m="1" x="2492"/>
        <item m="1" x="1754"/>
        <item m="1" x="61"/>
        <item m="1" x="48"/>
        <item m="1" x="2834"/>
        <item m="1" x="447"/>
        <item m="1" x="2294"/>
        <item m="1" x="2360"/>
        <item m="1" x="319"/>
        <item m="1" x="1050"/>
        <item m="1" x="1713"/>
        <item m="1" x="1520"/>
        <item m="1" x="941"/>
        <item m="1" x="267"/>
        <item m="1" x="1901"/>
        <item m="1" x="1197"/>
        <item m="1" x="662"/>
        <item m="1" x="1640"/>
        <item m="1" x="1957"/>
        <item m="1" x="419"/>
        <item m="1" x="1299"/>
        <item m="1" x="1193"/>
        <item m="1" x="129"/>
        <item m="1" x="773"/>
        <item m="1" x="295"/>
        <item m="1" x="2547"/>
        <item m="1" x="1591"/>
        <item m="1" x="2631"/>
        <item m="1" x="710"/>
        <item m="1" x="2535"/>
        <item m="1" x="157"/>
        <item m="1" x="545"/>
        <item m="1" x="2630"/>
        <item m="1" x="55"/>
        <item m="1" x="368"/>
        <item m="1" x="213"/>
        <item m="1" x="1968"/>
        <item m="1" x="759"/>
        <item m="1" x="69"/>
        <item m="1" x="1914"/>
        <item m="1" x="2764"/>
        <item m="1" x="834"/>
        <item m="1" x="382"/>
        <item m="1" x="906"/>
        <item m="1" x="435"/>
        <item m="1" x="1856"/>
        <item m="1" x="1597"/>
        <item m="1" x="2601"/>
        <item m="1" x="2028"/>
        <item m="1" x="431"/>
        <item m="1" x="1356"/>
        <item m="1" x="1589"/>
        <item m="1" x="1505"/>
        <item m="1" x="1965"/>
        <item m="1" x="1119"/>
        <item m="1" x="2053"/>
        <item m="1" x="2500"/>
        <item m="1" x="1144"/>
        <item m="1" x="506"/>
        <item m="1" x="2150"/>
        <item m="1" x="243"/>
        <item m="1" x="1287"/>
        <item m="1" x="2329"/>
        <item m="1" x="152"/>
        <item m="1" x="2597"/>
        <item m="1" x="2790"/>
        <item m="1" x="796"/>
        <item m="1" x="1120"/>
        <item m="1" x="245"/>
        <item m="1" x="912"/>
        <item m="1" x="1288"/>
        <item m="1" x="1917"/>
        <item m="1" x="2760"/>
        <item m="1" x="1128"/>
        <item m="1" x="2137"/>
        <item m="1" x="1874"/>
        <item m="1" x="2720"/>
        <item m="1" x="1896"/>
        <item m="1" x="1826"/>
        <item m="1" x="2189"/>
        <item m="1" x="2009"/>
        <item m="1" x="2327"/>
        <item m="1" x="2110"/>
        <item m="1" x="1275"/>
        <item m="1" x="2781"/>
        <item m="1" x="28"/>
        <item m="1" x="2641"/>
        <item m="1" x="201"/>
        <item m="1" x="2075"/>
        <item m="1" x="1279"/>
        <item m="1" x="576"/>
        <item m="1" x="2301"/>
        <item m="1" x="1479"/>
        <item m="1" x="1749"/>
        <item m="1" x="1486"/>
        <item m="1" x="1045"/>
        <item m="1" x="2008"/>
        <item m="1" x="1133"/>
        <item m="1" x="659"/>
        <item m="1" x="1103"/>
        <item m="1" x="804"/>
        <item m="1" x="2054"/>
        <item m="1" x="1837"/>
        <item m="1" x="57"/>
        <item m="1" x="2263"/>
        <item m="1" x="1882"/>
        <item m="1" x="2850"/>
        <item m="1" x="2404"/>
        <item m="1" x="2581"/>
        <item m="1" x="943"/>
        <item m="1" x="2029"/>
        <item m="1" x="1511"/>
        <item m="1" x="456"/>
        <item m="1" x="1373"/>
        <item m="1" x="2596"/>
        <item m="1" x="147"/>
        <item m="1" x="1852"/>
        <item m="1" x="440"/>
        <item m="1" x="1410"/>
        <item m="1" x="2431"/>
        <item m="1" x="1752"/>
        <item m="1" x="1761"/>
        <item m="1" x="2684"/>
        <item m="1" x="2626"/>
        <item m="1" x="1519"/>
        <item m="1" x="2466"/>
        <item m="1" x="761"/>
        <item m="1" x="1184"/>
        <item m="1" x="420"/>
        <item m="1" x="1417"/>
        <item m="1" x="2214"/>
        <item m="1" x="2636"/>
        <item m="1" x="1166"/>
        <item m="1" x="1476"/>
        <item m="1" x="2699"/>
        <item m="1" x="1082"/>
        <item m="1" x="224"/>
        <item m="1" x="2702"/>
        <item m="1" x="363"/>
        <item m="1" x="1545"/>
        <item m="1" x="1365"/>
        <item m="1" x="1203"/>
        <item m="1" x="2326"/>
        <item m="1" x="2188"/>
        <item m="1" x="1245"/>
        <item m="1" x="252"/>
        <item m="1" x="251"/>
        <item m="1" x="616"/>
        <item m="1" x="2468"/>
        <item m="1" x="2063"/>
        <item m="1" x="520"/>
        <item m="1" x="2387"/>
        <item m="1" x="1294"/>
        <item m="1" x="2851"/>
        <item m="1" x="1227"/>
        <item m="1" x="2175"/>
        <item m="1" x="693"/>
        <item m="1" x="2207"/>
        <item m="1" x="34"/>
        <item m="1" x="1099"/>
        <item m="1" x="45"/>
        <item m="1" x="1977"/>
        <item m="1" x="1307"/>
        <item m="1" x="1903"/>
        <item m="1" x="2511"/>
        <item m="1" x="1427"/>
        <item m="1" x="2242"/>
        <item m="1" x="835"/>
        <item m="1" x="1805"/>
        <item m="1" x="328"/>
        <item m="1" x="2599"/>
        <item m="1" x="2765"/>
        <item m="1" x="2104"/>
        <item m="1" x="1270"/>
        <item m="1" x="1764"/>
        <item m="1" x="2849"/>
        <item m="1" x="414"/>
        <item m="1" x="2166"/>
        <item m="1" x="2512"/>
        <item m="1" x="620"/>
        <item m="1" x="2205"/>
        <item m="1" x="2623"/>
        <item m="1" x="2518"/>
        <item m="1" x="1331"/>
        <item m="1" x="1381"/>
        <item m="1" x="2482"/>
        <item m="1" x="527"/>
        <item m="1" x="1555"/>
        <item m="1" x="1572"/>
        <item m="1" x="1604"/>
        <item m="1" x="2571"/>
        <item m="1" x="947"/>
        <item m="1" x="1832"/>
        <item m="1" x="26"/>
        <item m="1" x="2543"/>
        <item m="1" x="50"/>
        <item m="1" x="352"/>
        <item m="1" x="1998"/>
        <item m="1" x="2059"/>
        <item m="1" x="2172"/>
        <item m="1" x="724"/>
        <item m="1" x="1134"/>
        <item m="1" x="2240"/>
        <item m="1" x="2027"/>
        <item m="1" x="2548"/>
        <item m="1" x="154"/>
        <item m="1" x="426"/>
        <item m="1" x="1502"/>
        <item m="1" x="1458"/>
        <item m="1" x="2576"/>
        <item m="1" x="1934"/>
        <item m="1" x="470"/>
        <item m="1" x="2080"/>
        <item m="1" x="1446"/>
        <item m="1" x="922"/>
        <item m="1" x="1721"/>
        <item m="1" x="597"/>
        <item m="1" x="279"/>
        <item m="1" x="2686"/>
        <item m="1" x="1516"/>
        <item m="1" x="2446"/>
        <item m="1" x="1653"/>
        <item m="1" x="1172"/>
        <item m="1" x="2113"/>
        <item m="1" x="1463"/>
        <item m="1" x="2573"/>
        <item m="1" x="9"/>
        <item m="1" x="338"/>
        <item m="1" x="893"/>
        <item m="1" x="939"/>
        <item m="1" x="982"/>
        <item m="1" x="1675"/>
        <item m="1" x="1569"/>
        <item m="1" x="605"/>
        <item m="1" x="1101"/>
        <item m="1" x="1981"/>
        <item m="1" x="1823"/>
        <item m="1" x="238"/>
        <item m="1" x="1106"/>
        <item m="1" x="2222"/>
        <item m="1" x="2335"/>
        <item m="1" x="2370"/>
        <item m="1" x="326"/>
        <item m="1" x="2067"/>
        <item m="1" x="2316"/>
        <item m="1" x="310"/>
        <item m="1" x="554"/>
        <item m="1" x="2315"/>
        <item m="1" x="2086"/>
        <item m="1" x="1870"/>
        <item m="1" x="2097"/>
        <item m="1" x="2843"/>
        <item m="1" x="1146"/>
        <item m="1" x="1834"/>
        <item m="1" x="631"/>
        <item m="1" x="1269"/>
        <item m="1" x="852"/>
        <item m="1" x="1676"/>
        <item m="1" x="2473"/>
        <item m="1" x="2212"/>
        <item m="1" x="60"/>
        <item m="1" x="2497"/>
        <item m="1" x="200"/>
        <item m="1" x="1059"/>
        <item m="1" x="71"/>
        <item m="1" x="417"/>
        <item m="1" x="1507"/>
        <item m="1" x="402"/>
        <item m="1" x="985"/>
        <item m="1" x="1298"/>
        <item m="1" x="1971"/>
        <item m="1" x="37"/>
        <item m="1" x="2486"/>
        <item m="1" x="2070"/>
        <item m="1" x="2064"/>
        <item m="1" x="1379"/>
        <item m="1" x="2023"/>
        <item m="1" x="1541"/>
        <item m="1" x="2106"/>
        <item m="1" x="287"/>
        <item m="1" x="1137"/>
        <item m="1" x="2464"/>
        <item m="1" x="1149"/>
        <item m="1" x="702"/>
        <item m="1" x="1230"/>
        <item m="1" x="2638"/>
        <item m="1" x="2082"/>
        <item m="1" x="2197"/>
        <item m="1" x="2514"/>
        <item m="1" x="65"/>
        <item m="1" x="961"/>
        <item m="1" x="183"/>
        <item m="1" x="2208"/>
        <item m="1" x="1770"/>
        <item m="1" x="2758"/>
        <item m="1" x="2785"/>
        <item m="1" x="1553"/>
        <item m="1" x="1049"/>
        <item m="1" x="951"/>
        <item m="1" x="2541"/>
        <item x="1"/>
        <item m="1" x="666"/>
        <item m="1" x="1484"/>
        <item m="1" x="972"/>
        <item m="1" x="2268"/>
        <item m="1" x="2428"/>
        <item m="1" x="1436"/>
        <item m="1" x="2708"/>
        <item m="1" x="2165"/>
        <item m="1" x="1329"/>
        <item m="1" x="2628"/>
        <item m="1" x="1102"/>
        <item m="1" x="2620"/>
        <item m="1" x="2435"/>
        <item m="1" x="2533"/>
        <item m="1" x="74"/>
        <item m="1" x="1887"/>
        <item m="1" x="798"/>
        <item m="1" x="128"/>
        <item m="1" x="888"/>
        <item m="1" x="1706"/>
        <item m="1" x="63"/>
        <item m="1" x="1701"/>
        <item m="1" x="1377"/>
        <item m="1" x="162"/>
        <item m="1" x="342"/>
        <item m="1" x="412"/>
        <item m="1" x="535"/>
        <item m="1" x="1607"/>
        <item m="1" x="2820"/>
        <item m="1" x="1544"/>
        <item m="1" x="1261"/>
        <item m="1" x="2528"/>
        <item m="1" x="2285"/>
        <item m="1" x="1783"/>
        <item m="1" x="2833"/>
        <item m="1" x="82"/>
        <item m="1" x="19"/>
        <item m="1" x="2290"/>
        <item m="1" x="2074"/>
        <item m="1" x="1570"/>
        <item m="1" x="1485"/>
        <item m="1" x="1804"/>
        <item m="1" x="2510"/>
        <item m="1" x="1325"/>
        <item m="1" x="367"/>
        <item m="1" x="1941"/>
        <item m="1" x="2508"/>
        <item m="1" x="1449"/>
        <item m="1" x="2809"/>
        <item m="1" x="874"/>
        <item m="1" x="999"/>
        <item m="1" x="2010"/>
        <item m="1" x="177"/>
        <item m="1" x="2484"/>
        <item m="1" x="2132"/>
        <item m="1" x="618"/>
        <item m="1" x="1717"/>
        <item m="1" x="2803"/>
        <item m="1" x="408"/>
        <item m="1" x="2784"/>
        <item m="1" x="108"/>
        <item m="1" x="2429"/>
        <item m="1" x="300"/>
        <item m="1" x="227"/>
        <item m="1" x="556"/>
        <item m="1" x="2801"/>
        <item m="1" x="1766"/>
        <item m="1" x="2245"/>
        <item m="1" x="125"/>
        <item m="1" x="1430"/>
        <item m="1" x="1293"/>
        <item m="1" x="2125"/>
        <item m="1" x="2588"/>
        <item m="1" x="1543"/>
        <item m="1" x="1787"/>
        <item m="1" x="2732"/>
        <item m="1" x="979"/>
        <item m="1" x="124"/>
        <item m="1" x="2807"/>
        <item m="1" x="726"/>
        <item m="1" x="2234"/>
        <item m="1" x="513"/>
        <item m="1" x="1480"/>
        <item m="1" x="463"/>
        <item m="1" x="1312"/>
        <item m="1" x="699"/>
        <item m="1" x="2228"/>
        <item m="1" x="1983"/>
        <item m="1" x="731"/>
        <item m="1" x="272"/>
        <item m="1" x="1202"/>
        <item m="1" x="385"/>
        <item m="1" x="1726"/>
        <item m="1" x="1629"/>
        <item m="1" x="350"/>
        <item m="1" x="188"/>
        <item m="1" x="1215"/>
        <item m="1" x="1160"/>
        <item m="1" x="1619"/>
        <item m="1" x="2045"/>
        <item m="1" x="2403"/>
        <item m="1" x="2460"/>
        <item m="1" x="737"/>
        <item m="1" x="1158"/>
        <item m="1" x="858"/>
        <item m="1" x="2633"/>
        <item m="1" x="1421"/>
        <item m="1" x="591"/>
        <item m="1" x="2194"/>
        <item m="1" x="954"/>
        <item m="1" x="265"/>
        <item m="1" x="196"/>
        <item m="1" x="395"/>
        <item m="1" x="1423"/>
        <item m="1" x="1584"/>
        <item m="1" x="2818"/>
        <item m="1" x="109"/>
        <item m="1" x="2575"/>
        <item m="1" x="1559"/>
        <item m="1" x="1475"/>
        <item m="1" x="2262"/>
        <item m="1" x="1688"/>
        <item m="1" x="405"/>
        <item m="1" x="1180"/>
        <item m="1" x="730"/>
        <item m="1" x="560"/>
        <item m="1" x="686"/>
        <item x="6"/>
        <item m="1" x="2111"/>
        <item m="1" x="2024"/>
        <item m="1" x="274"/>
        <item m="1" x="2266"/>
        <item m="1" x="1745"/>
        <item m="1" x="843"/>
        <item m="1" x="262"/>
        <item m="1" x="1238"/>
        <item m="1" x="230"/>
        <item m="1" x="2506"/>
        <item m="1" x="1657"/>
        <item m="1" x="2800"/>
        <item x="7"/>
        <item m="1" x="2458"/>
        <item m="1" x="2456"/>
        <item m="1" x="2734"/>
        <item m="1" x="2140"/>
        <item m="1" x="1627"/>
        <item m="1" x="2770"/>
        <item m="1" x="2367"/>
        <item m="1" x="1690"/>
        <item m="1" x="2043"/>
        <item m="1" x="685"/>
        <item m="1" x="2698"/>
        <item m="1" x="2248"/>
        <item m="1" x="971"/>
        <item m="1" x="789"/>
        <item m="1" x="2136"/>
        <item m="1" x="397"/>
        <item m="1" x="2038"/>
        <item m="1" x="1111"/>
        <item m="1" x="2692"/>
        <item m="1" x="1729"/>
        <item m="1" x="640"/>
        <item m="1" x="2515"/>
        <item m="1" x="1673"/>
        <item m="1" x="2837"/>
        <item m="1" x="11"/>
        <item m="1" x="1162"/>
        <item m="1" x="2052"/>
        <item m="1" x="411"/>
        <item m="1" x="234"/>
        <item m="1" x="2039"/>
        <item m="1" x="253"/>
        <item m="1" x="340"/>
        <item m="1" x="1840"/>
        <item m="1" x="2021"/>
        <item m="1" x="2621"/>
        <item m="1" x="2679"/>
        <item m="1" x="1314"/>
        <item m="1" x="1535"/>
        <item m="1" x="12"/>
        <item m="1" x="2619"/>
        <item m="1" x="1935"/>
        <item m="1" x="1362"/>
        <item m="1" x="1424"/>
        <item m="1" x="2232"/>
        <item m="1" x="1091"/>
        <item m="1" x="2309"/>
        <item m="1" x="2578"/>
        <item m="1" x="571"/>
        <item m="1" x="1530"/>
        <item m="1" x="2019"/>
        <item m="1" x="466"/>
        <item m="1" x="580"/>
        <item m="1" x="1301"/>
        <item m="1" x="570"/>
        <item m="1" x="1565"/>
        <item m="1" x="2693"/>
        <item m="1" x="637"/>
        <item m="1" x="2196"/>
        <item m="1" x="1255"/>
        <item m="1" x="244"/>
        <item m="1" x="2624"/>
        <item m="1" x="2300"/>
        <item m="1" x="2317"/>
        <item m="1" x="623"/>
        <item m="1" x="2281"/>
        <item m="1" x="1056"/>
        <item m="1" x="729"/>
        <item m="1" x="2332"/>
        <item m="1" x="822"/>
        <item m="1" x="2829"/>
        <item m="1" x="612"/>
        <item m="1" x="780"/>
        <item m="1" x="1532"/>
        <item m="1" x="1226"/>
        <item m="1" x="2495"/>
        <item m="1" x="78"/>
        <item m="1" x="27"/>
        <item m="1" x="568"/>
        <item m="1" x="602"/>
        <item m="1" x="1580"/>
        <item m="1" x="2143"/>
        <item m="1" x="2145"/>
        <item m="1" x="708"/>
        <item m="1" x="2792"/>
        <item m="1" x="333"/>
        <item m="1" x="160"/>
        <item m="1" x="624"/>
        <item m="1" x="249"/>
        <item m="1" x="1849"/>
        <item m="1" x="409"/>
        <item m="1" x="52"/>
        <item m="1" x="818"/>
        <item m="1" x="1867"/>
        <item m="1" x="1418"/>
        <item m="1" x="2012"/>
        <item m="1" x="1228"/>
        <item m="1" x="927"/>
        <item m="1" x="794"/>
        <item m="1" x="539"/>
        <item m="1" x="864"/>
        <item m="1" x="51"/>
        <item m="1" x="929"/>
        <item m="1" x="1247"/>
        <item m="1" x="2308"/>
        <item m="1" x="697"/>
        <item m="1" x="2519"/>
        <item m="1" x="1989"/>
        <item m="1" x="277"/>
        <item m="1" x="460"/>
        <item m="1" x="2274"/>
        <item m="1" x="2529"/>
        <item m="1" x="2847"/>
        <item m="1" x="942"/>
        <item m="1" x="1272"/>
        <item m="1" x="2674"/>
        <item m="1" x="2177"/>
        <item m="1" x="254"/>
        <item m="1" x="968"/>
        <item m="1" x="1002"/>
        <item m="1" x="1147"/>
        <item m="1" x="2821"/>
        <item m="1" x="1089"/>
        <item m="1" x="766"/>
        <item m="1" x="1984"/>
        <item m="1" x="1945"/>
        <item m="1" x="2740"/>
        <item m="1" x="381"/>
        <item m="1" x="609"/>
        <item m="1" x="1022"/>
        <item m="1" x="828"/>
        <item m="1" x="1210"/>
        <item m="1" x="838"/>
        <item m="1" x="318"/>
        <item m="1" x="2558"/>
        <item m="1" x="1862"/>
        <item m="1" x="1712"/>
        <item m="1" x="1765"/>
        <item m="1" x="2642"/>
        <item m="1" x="359"/>
        <item m="1" x="1911"/>
        <item m="1" x="1960"/>
        <item m="1" x="1575"/>
        <item m="1" x="2750"/>
        <item m="1" x="480"/>
        <item m="1" x="427"/>
        <item m="1" x="1583"/>
        <item m="1" x="1537"/>
        <item m="1" x="725"/>
        <item m="1" x="321"/>
        <item m="1" x="862"/>
        <item m="1" x="1360"/>
        <item m="1" x="746"/>
        <item m="1" x="2249"/>
        <item m="1" x="1951"/>
        <item m="1" x="2737"/>
        <item m="1" x="988"/>
        <item m="1" x="717"/>
        <item m="1" x="2000"/>
        <item m="1" x="673"/>
        <item m="1" x="2554"/>
        <item m="1" x="2816"/>
        <item m="1" x="1010"/>
        <item m="1" x="377"/>
        <item m="1" x="2129"/>
        <item m="1" x="1028"/>
        <item m="1" x="859"/>
        <item m="1" x="438"/>
        <item m="1" x="887"/>
        <item m="1" x="2663"/>
        <item m="1" x="1289"/>
        <item m="1" x="1533"/>
        <item m="1" x="2795"/>
        <item m="1" x="2398"/>
        <item m="1" x="977"/>
        <item m="1" x="1501"/>
        <item m="1" x="532"/>
        <item m="1" x="2481"/>
        <item m="1" x="2169"/>
        <item m="1" x="1610"/>
        <item m="1" x="2260"/>
        <item m="1" x="1645"/>
        <item m="1" x="542"/>
        <item m="1" x="2386"/>
        <item m="1" x="2369"/>
        <item m="1" x="668"/>
        <item m="1" x="23"/>
        <item m="1" x="190"/>
        <item m="1" x="198"/>
        <item m="1" x="1664"/>
        <item m="1" x="2048"/>
        <item m="1" x="336"/>
        <item m="1" x="1375"/>
        <item m="1" x="821"/>
        <item m="1" x="2609"/>
        <item m="1" x="292"/>
        <item m="1" x="1192"/>
        <item m="1" x="123"/>
        <item m="1" x="242"/>
        <item m="1" x="488"/>
        <item m="1" x="364"/>
        <item m="1" x="2485"/>
        <item m="1" x="2349"/>
        <item m="1" x="581"/>
        <item m="1" x="2607"/>
        <item m="1" x="1303"/>
        <item m="1" x="1902"/>
        <item m="1" x="2322"/>
        <item m="1" x="355"/>
        <item m="1" x="1875"/>
        <item m="1" x="1320"/>
        <item m="1" x="2618"/>
        <item m="1" x="1993"/>
        <item m="1" x="1252"/>
        <item m="1" x="1988"/>
        <item m="1" x="1046"/>
        <item m="1" x="2840"/>
        <item m="1" x="283"/>
        <item m="1" x="1562"/>
        <item m="1" x="2546"/>
        <item m="1" x="1179"/>
        <item m="1" x="311"/>
        <item m="1" x="119"/>
        <item m="1" x="105"/>
        <item m="1" x="442"/>
        <item m="1" x="491"/>
        <item m="1" x="2402"/>
        <item m="1" x="2006"/>
        <item m="1" x="2759"/>
        <item m="1" x="709"/>
        <item m="1" x="100"/>
        <item m="1" x="84"/>
        <item m="1" x="749"/>
        <item m="1" x="1349"/>
        <item m="1" x="905"/>
        <item m="1" x="1411"/>
        <item m="1" x="1053"/>
        <item m="1" x="458"/>
        <item m="1" x="130"/>
        <item x="2"/>
        <item m="1" x="166"/>
        <item m="1" x="436"/>
        <item m="1" x="1819"/>
        <item m="1" x="1152"/>
        <item m="1" x="944"/>
        <item m="1" x="755"/>
        <item m="1" x="1376"/>
        <item m="1" x="98"/>
        <item m="1" x="687"/>
        <item m="1" x="1474"/>
        <item m="1" x="1445"/>
        <item m="1" x="1624"/>
        <item m="1" x="1433"/>
        <item m="1" x="660"/>
        <item m="1" x="341"/>
        <item m="1" x="1781"/>
        <item m="1" x="787"/>
        <item m="1" x="2729"/>
        <item m="1" x="2808"/>
        <item m="1" x="1426"/>
        <item m="1" x="940"/>
        <item m="1" x="920"/>
        <item m="1" x="875"/>
        <item m="1" x="1529"/>
        <item m="1" x="1517"/>
        <item m="1" x="1853"/>
        <item m="1" x="2310"/>
        <item m="1" x="1341"/>
        <item m="1" x="1538"/>
        <item m="1" x="2677"/>
        <item m="1" x="1457"/>
        <item m="1" x="43"/>
        <item m="1" x="2046"/>
        <item m="1" x="1391"/>
        <item m="1" x="347"/>
        <item m="1" x="566"/>
        <item m="1" x="2350"/>
        <item m="1" x="2321"/>
        <item m="1" x="1003"/>
        <item m="1" x="1168"/>
        <item m="1" x="907"/>
        <item m="1" x="1928"/>
        <item m="1" x="2107"/>
        <item m="1" x="2791"/>
        <item m="1" x="1778"/>
        <item m="1" x="2793"/>
        <item m="1" x="2393"/>
        <item m="1" x="445"/>
        <item m="1" x="1912"/>
        <item m="1" x="2852"/>
        <item m="1" x="2437"/>
        <item m="1" x="1525"/>
        <item m="1" x="2824"/>
        <item m="1" x="210"/>
        <item m="1" x="2503"/>
        <item m="1" x="1733"/>
        <item m="1" x="1833"/>
        <item m="1" x="2606"/>
        <item m="1" x="401"/>
        <item m="1" x="1370"/>
        <item m="1" x="2530"/>
        <item m="1" x="297"/>
        <item m="1" x="1460"/>
        <item m="1" x="628"/>
        <item m="1" x="322"/>
        <item m="1" x="1065"/>
        <item m="1" x="911"/>
        <item m="1" x="1187"/>
        <item m="1" x="1898"/>
        <item m="1" x="337"/>
        <item m="1" x="1763"/>
        <item m="1" x="1343"/>
        <item m="1" x="222"/>
        <item m="1" x="290"/>
        <item m="1" x="1462"/>
        <item m="1" x="2121"/>
        <item m="1" x="826"/>
        <item m="1" x="1243"/>
        <item m="1" x="474"/>
        <item m="1" x="1216"/>
        <item m="1" x="1600"/>
        <item m="1" x="1042"/>
        <item m="1" x="24"/>
        <item m="1" x="467"/>
        <item m="1" x="900"/>
        <item m="1" x="760"/>
        <item m="1" x="990"/>
        <item m="1" x="80"/>
        <item m="1" x="1087"/>
        <item m="1" x="1622"/>
        <item m="1" x="1540"/>
        <item m="1" x="1858"/>
        <item m="1" x="1470"/>
        <item m="1" x="1573"/>
        <item m="1" x="2451"/>
        <item m="1" x="507"/>
        <item m="1" x="544"/>
        <item m="1" x="1810"/>
        <item m="1" x="2775"/>
        <item m="1" x="762"/>
        <item m="1" x="256"/>
        <item m="1" x="483"/>
        <item m="1" x="1347"/>
        <item m="1" x="983"/>
        <item m="1" x="2537"/>
        <item m="1" x="2217"/>
        <item m="1" x="806"/>
        <item m="1" x="1014"/>
        <item m="1" x="820"/>
        <item m="1" x="294"/>
        <item m="1" x="2284"/>
        <item m="1" x="636"/>
        <item m="1" x="567"/>
        <item m="1" x="1606"/>
        <item m="1" x="1639"/>
        <item m="1" x="791"/>
        <item m="1" x="1361"/>
        <item m="1" x="2206"/>
        <item m="1" x="1364"/>
        <item m="1" x="1982"/>
        <item m="1" x="1039"/>
        <item m="1" x="2378"/>
        <item m="1" x="750"/>
        <item m="1" x="175"/>
        <item m="1" x="1086"/>
        <item m="1" x="2419"/>
        <item m="1" x="96"/>
        <item m="1" x="1681"/>
        <item m="1" x="2826"/>
        <item m="1" x="1955"/>
        <item m="1" x="1571"/>
        <item m="1" x="1123"/>
        <item m="1" x="1062"/>
        <item m="1" x="2031"/>
        <item m="1" x="856"/>
        <item m="1" x="832"/>
        <item m="1" x="2449"/>
        <item m="1" x="1677"/>
        <item m="1" x="675"/>
        <item m="1" x="771"/>
        <item m="1" x="2277"/>
        <item m="1" x="533"/>
        <item m="1" x="825"/>
        <item m="1" x="1895"/>
        <item m="1" x="1306"/>
        <item m="1" x="984"/>
        <item m="1" x="1080"/>
        <item m="1" x="2704"/>
        <item m="1" x="1803"/>
        <item m="1" x="1415"/>
        <item m="1" x="1029"/>
        <item m="1" x="68"/>
        <item m="1" x="926"/>
        <item m="1" x="1171"/>
        <item m="1" x="593"/>
        <item m="1" x="2131"/>
        <item m="1" x="1453"/>
        <item m="1" x="2761"/>
        <item m="1" x="2397"/>
        <item m="1" x="1992"/>
        <item m="1" x="1371"/>
        <item m="1" x="2405"/>
        <item m="1" x="1551"/>
        <item m="1" x="1441"/>
        <item m="1" x="360"/>
        <item m="1" x="332"/>
        <item m="1" x="1205"/>
        <item m="1" x="2649"/>
        <item m="1" x="1943"/>
        <item m="1" x="2425"/>
        <item m="1" x="1605"/>
        <item m="1" x="1030"/>
        <item m="1" x="2662"/>
        <item m="1" x="169"/>
        <item m="1" x="2461"/>
        <item m="1" x="1406"/>
        <item m="1" x="1209"/>
        <item m="1" x="1170"/>
        <item m="1" x="518"/>
        <item m="1" x="2180"/>
        <item m="1" x="2062"/>
        <item m="1" x="1150"/>
        <item m="1" x="218"/>
        <item m="1" x="1668"/>
        <item m="1" x="603"/>
        <item m="1" x="1842"/>
        <item m="1" x="1395"/>
        <item m="1" x="1117"/>
        <item m="1" x="446"/>
        <item m="1" x="720"/>
        <item m="1" x="237"/>
        <item m="1" x="1380"/>
        <item m="1" x="1599"/>
        <item m="1" x="967"/>
        <item m="1" x="430"/>
        <item m="1" x="2463"/>
        <item m="1" x="1196"/>
        <item m="1" x="22"/>
        <item m="1" x="443"/>
        <item m="1" x="291"/>
        <item m="1" x="8"/>
        <item m="1" x="2579"/>
        <item m="1" x="934"/>
        <item m="1" x="2627"/>
        <item m="1" x="1708"/>
        <item m="1" x="2173"/>
        <item m="1" x="2002"/>
        <item m="1" x="671"/>
        <item m="1" x="2085"/>
        <item m="1" x="233"/>
        <item m="1" x="1448"/>
        <item m="1" x="2314"/>
        <item m="1" x="102"/>
        <item m="1" x="90"/>
        <item m="1" x="1422"/>
        <item m="1" x="2216"/>
        <item m="1" x="117"/>
        <item m="1" x="2138"/>
        <item m="1" x="1953"/>
        <item m="1" x="1013"/>
        <item m="1" x="149"/>
        <item m="1" x="1016"/>
        <item m="1" x="1964"/>
        <item m="1" x="2133"/>
        <item m="1" x="1861"/>
        <item m="1" x="1831"/>
        <item m="1" x="808"/>
        <item m="1" x="1259"/>
        <item m="1" x="1115"/>
        <item m="1" x="784"/>
        <item m="1" x="1647"/>
        <item m="1" x="925"/>
        <item m="1" x="938"/>
        <item m="1" x="704"/>
        <item m="1" x="1796"/>
        <item m="1" x="1728"/>
        <item m="1" x="2711"/>
        <item m="1" x="952"/>
        <item m="1" x="497"/>
        <item m="1" x="1468"/>
        <item m="1" x="2382"/>
        <item m="1" x="891"/>
        <item m="1" x="1319"/>
        <item m="1" x="1956"/>
        <item m="1" x="2773"/>
        <item m="1" x="2550"/>
        <item m="1" x="644"/>
        <item m="1" x="1799"/>
        <item m="1" x="1506"/>
        <item m="1" x="59"/>
        <item m="1" x="1159"/>
        <item m="1" x="564"/>
        <item m="1" x="120"/>
        <item m="1" x="1038"/>
        <item m="1" x="1807"/>
        <item m="1" x="492"/>
        <item m="1" x="2522"/>
        <item m="1" x="211"/>
        <item m="1" x="2496"/>
        <item m="1" x="813"/>
        <item m="1" x="2117"/>
        <item m="1" x="1335"/>
        <item m="1" x="2148"/>
        <item m="1" x="2696"/>
        <item m="1" x="2079"/>
        <item m="1" x="433"/>
        <item m="1" x="1212"/>
        <item m="1" x="2007"/>
        <item m="1" x="1736"/>
        <item m="1" x="2563"/>
        <item m="1" x="1251"/>
        <item m="1" x="2813"/>
        <item m="1" x="975"/>
        <item m="1" x="202"/>
        <item m="1" x="2452"/>
        <item m="1" x="2343"/>
        <item m="1" x="1372"/>
        <item m="1" x="2643"/>
        <item m="1" x="161"/>
        <item m="1" x="1271"/>
        <item m="1" x="1735"/>
        <item m="1" x="2135"/>
        <item m="1" x="1032"/>
        <item m="1" x="136"/>
        <item m="1" x="180"/>
        <item m="1" x="2365"/>
        <item m="1" x="881"/>
        <item m="1" x="197"/>
        <item m="1" x="2193"/>
        <item m="1" x="1297"/>
        <item m="1" x="613"/>
        <item m="1" x="1616"/>
        <item m="1" x="2524"/>
        <item m="1" x="701"/>
        <item m="1" x="2844"/>
        <item m="1" x="2203"/>
        <item m="1" x="573"/>
        <item m="1" x="479"/>
        <item m="1" x="89"/>
        <item m="1" x="399"/>
        <item m="1" x="1188"/>
        <item m="1" x="2034"/>
        <item m="1" x="2271"/>
        <item m="1" x="851"/>
        <item m="1" x="590"/>
        <item m="1" x="1828"/>
        <item m="1" x="489"/>
        <item m="1" x="1695"/>
        <item m="1" x="2671"/>
        <item m="1" x="1947"/>
        <item m="1" x="2083"/>
        <item m="1" x="2805"/>
        <item m="1" x="723"/>
        <item m="1" x="959"/>
        <item m="1" x="2812"/>
        <item m="1" x="270"/>
        <item m="1" x="235"/>
        <item m="1" x="540"/>
        <item m="1" x="840"/>
        <item m="1" x="1656"/>
        <item m="1" x="1126"/>
        <item m="1" x="2690"/>
        <item m="1" x="1260"/>
        <item m="1" x="1812"/>
        <item m="1" x="2505"/>
        <item m="1" x="286"/>
        <item m="1" x="1748"/>
        <item m="1" x="1001"/>
        <item m="1" x="140"/>
        <item m="1" x="1827"/>
        <item m="1" x="1008"/>
        <item m="1" x="2655"/>
        <item m="1" x="206"/>
        <item m="1" x="2394"/>
        <item m="1" x="2562"/>
        <item m="1" x="579"/>
        <item m="1" x="1467"/>
        <item m="1" x="39"/>
        <item m="1" x="1705"/>
        <item m="1" x="2771"/>
        <item m="1" x="854"/>
        <item m="1" x="299"/>
        <item m="1" x="963"/>
        <item m="1" x="260"/>
        <item m="1" x="469"/>
        <item m="1" x="2339"/>
        <item m="1" x="139"/>
        <item m="1" x="132"/>
        <item m="1" x="1244"/>
        <item m="1" x="1685"/>
        <item m="1" x="2448"/>
        <item m="1" x="181"/>
        <item m="1" x="2668"/>
        <item m="1" x="1556"/>
        <item m="1" x="2749"/>
        <item m="1" x="2088"/>
        <item m="1" x="1633"/>
        <item m="1" x="1534"/>
        <item m="1" x="275"/>
        <item m="1" x="1284"/>
        <item m="1" x="1107"/>
        <item m="1" x="2030"/>
        <item m="1" x="936"/>
        <item m="1" x="92"/>
        <item m="1" x="143"/>
        <item m="1" x="2467"/>
        <item m="1" x="1567"/>
        <item m="1" x="255"/>
        <item m="1" x="1734"/>
        <item m="1" x="1937"/>
        <item m="1" x="2509"/>
        <item m="1" x="2221"/>
        <item m="1" x="1070"/>
        <item m="1" x="2161"/>
        <item m="1" x="2488"/>
        <item m="1" x="2715"/>
        <item m="1" x="1336"/>
        <item m="1" x="1118"/>
        <item m="1" x="629"/>
        <item m="1" x="2697"/>
        <item m="1" x="1933"/>
        <item m="1" x="2667"/>
        <item m="1" x="1709"/>
        <item m="1" x="2413"/>
        <item m="1" x="2337"/>
        <item m="1" x="1848"/>
        <item m="1" x="2675"/>
        <item m="1" x="1655"/>
        <item m="1" x="1791"/>
        <item m="1" x="695"/>
        <item m="1" x="2330"/>
        <item m="1" x="1767"/>
        <item m="1" x="1236"/>
        <item m="1" x="2056"/>
        <item m="1" x="2794"/>
        <item m="1" x="2305"/>
        <item m="1" x="1211"/>
        <item m="1" x="510"/>
        <item m="1" x="1851"/>
        <item m="1" x="1324"/>
        <item m="1" x="2233"/>
        <item m="1" x="1927"/>
        <item m="1" x="1112"/>
        <item m="1" x="848"/>
        <item m="1" x="225"/>
        <item m="1" x="87"/>
        <item m="1" x="691"/>
        <item m="1" x="889"/>
        <item m="1" x="681"/>
        <item m="1" x="2688"/>
        <item m="1" x="2681"/>
        <item m="1" x="1997"/>
        <item m="1" x="2738"/>
        <item m="1" x="312"/>
        <item m="1" x="2357"/>
        <item m="1" x="653"/>
        <item m="1" x="2355"/>
        <item m="1" x="1792"/>
        <item m="1" x="2044"/>
        <item m="1" x="126"/>
        <item m="1" x="307"/>
        <item m="1" x="97"/>
        <item m="1" x="550"/>
        <item m="1" x="1151"/>
        <item m="1" x="2022"/>
        <item m="1" x="1976"/>
        <item m="1" x="1913"/>
        <item m="1" x="2421"/>
        <item m="1" x="366"/>
        <item m="1" x="2077"/>
        <item m="1" x="1369"/>
        <item m="1" x="1811"/>
        <item m="1" x="2091"/>
        <item m="1" x="1524"/>
        <item m="1" x="2772"/>
        <item m="1" x="1435"/>
        <item m="1" x="1762"/>
        <item m="1" x="937"/>
        <item m="1" x="379"/>
        <item m="1" x="231"/>
        <item m="1" x="1751"/>
        <item m="1" x="371"/>
        <item m="1" x="1872"/>
        <item m="1" x="423"/>
        <item m="1" x="1637"/>
        <item m="1" x="1357"/>
        <item m="1" x="648"/>
        <item m="1" x="2389"/>
        <item m="1" x="1816"/>
        <item m="1" x="2306"/>
        <item m="1" x="2385"/>
        <item m="1" x="1466"/>
        <item m="1" x="649"/>
        <item m="1" x="645"/>
        <item m="1" x="2116"/>
        <item m="1" x="258"/>
        <item m="1" x="2776"/>
        <item m="1" x="965"/>
        <item m="1" x="583"/>
        <item m="1" x="1075"/>
        <item m="1" x="228"/>
        <item m="1" x="189"/>
        <item m="1" x="991"/>
        <item m="1" x="1865"/>
        <item m="1" x="1454"/>
        <item m="1" x="83"/>
        <item m="1" x="676"/>
        <item m="1" x="212"/>
        <item m="1" x="2288"/>
        <item m="1" x="418"/>
        <item m="1" x="2565"/>
        <item m="1" x="1648"/>
        <item m="1" x="2436"/>
        <item m="1" x="1346"/>
        <item m="1" x="1806"/>
        <item m="1" x="2483"/>
        <item m="1" x="93"/>
        <item m="1" x="2694"/>
        <item m="1" x="2782"/>
        <item m="1" x="2211"/>
        <item m="1" x="133"/>
        <item m="1" x="993"/>
        <item m="1" x="2507"/>
        <item m="1" x="1859"/>
        <item m="1" x="505"/>
        <item m="1" x="2076"/>
        <item m="1" x="2087"/>
        <item m="1" x="1922"/>
        <item m="1" x="1794"/>
        <item m="1" x="173"/>
        <item m="1" x="2014"/>
        <item m="1" x="343"/>
        <item m="1" x="1242"/>
        <item m="1" x="606"/>
        <item m="1" x="2832"/>
        <item m="1" x="2399"/>
        <item m="1" x="715"/>
        <item m="1" x="67"/>
        <item m="1" x="2637"/>
        <item m="1" x="871"/>
        <item m="1" x="2789"/>
        <item m="1" x="547"/>
        <item m="1" x="75"/>
        <item m="1" x="2556"/>
        <item m="1" x="1522"/>
        <item m="1" x="475"/>
        <item m="1" x="293"/>
        <item m="1" x="1760"/>
        <item m="1" x="846"/>
        <item m="1" x="2828"/>
        <item m="1" x="774"/>
        <item m="1" x="1587"/>
        <item m="1" x="2585"/>
        <item m="1" x="1233"/>
        <item m="1" x="667"/>
        <item m="1" x="257"/>
        <item m="1" x="38"/>
        <item m="1" x="1290"/>
        <item m="1" x="2072"/>
        <item m="1" x="607"/>
        <item m="1" x="2542"/>
        <item m="1" x="112"/>
        <item m="1" x="2336"/>
        <item m="1" x="1132"/>
        <item m="1" x="2392"/>
        <item m="1" x="1682"/>
        <item m="1" x="1097"/>
        <item m="1" x="1116"/>
        <item m="1" x="455"/>
        <item m="1" x="537"/>
        <item m="1" x="2517"/>
        <item m="1" x="2593"/>
        <item m="1" x="2709"/>
        <item m="1" x="116"/>
        <item m="1" x="2426"/>
        <item m="1" x="733"/>
        <item m="1" x="2577"/>
        <item m="1" x="424"/>
        <item m="1" x="1611"/>
        <item m="1" x="2078"/>
        <item m="1" x="2032"/>
        <item m="1" x="1225"/>
        <item m="1" x="2418"/>
        <item m="1" x="878"/>
        <item m="1" x="1634"/>
        <item m="1" x="2707"/>
        <item m="1" x="2411"/>
        <item m="1" x="790"/>
        <item m="1" x="2359"/>
        <item m="1" x="923"/>
        <item m="1" x="872"/>
        <item m="1" x="415"/>
        <item m="1" x="1788"/>
        <item m="1" x="1337"/>
        <item m="1" x="110"/>
        <item m="1" x="2648"/>
        <item m="1" x="2174"/>
        <item m="1" x="748"/>
        <item m="1" x="159"/>
        <item m="1" x="1995"/>
        <item m="1" x="2726"/>
        <item m="1" x="1390"/>
        <item m="1" x="2504"/>
        <item m="1" x="1557"/>
        <item m="1" x="1563"/>
        <item m="1" x="1037"/>
        <item m="1" x="354"/>
        <item m="1" x="1838"/>
        <item m="1" x="1429"/>
        <item m="1" x="289"/>
        <item m="1" x="1687"/>
        <item m="1" x="845"/>
        <item m="1" x="2154"/>
        <item m="1" x="1428"/>
        <item m="1" x="1613"/>
        <item m="1" x="765"/>
        <item m="1" x="1564"/>
        <item m="1" x="1218"/>
        <item m="1" x="732"/>
        <item m="1" x="2746"/>
        <item m="1" x="2036"/>
        <item m="1" x="32"/>
        <item m="1" x="1593"/>
        <item m="1" x="1883"/>
        <item m="1" x="2218"/>
        <item m="1" x="1012"/>
        <item m="1" x="2653"/>
        <item m="1" x="1617"/>
        <item m="1" x="738"/>
        <item m="1" x="2598"/>
        <item m="1" x="465"/>
        <item m="1" x="1880"/>
        <item m="1" x="2338"/>
        <item m="1" x="969"/>
        <item m="1" x="1007"/>
        <item m="1" x="2825"/>
        <item m="1" x="215"/>
        <item m="1" x="468"/>
        <item m="1" x="47"/>
        <item m="1" x="2406"/>
        <item m="1" x="121"/>
        <item m="1" x="2390"/>
        <item m="1" x="2617"/>
        <item m="1" x="301"/>
        <item m="1" x="1586"/>
        <item m="1" x="1175"/>
        <item m="1" x="2835"/>
        <item m="1" x="1069"/>
        <item m="1" x="1076"/>
        <item m="1" x="1558"/>
        <item m="1" x="928"/>
        <item m="1" x="2744"/>
        <item m="1" x="171"/>
        <item m="1" x="652"/>
        <item m="1" x="1590"/>
        <item m="1" x="1795"/>
        <item m="1" x="831"/>
        <item m="1" x="1181"/>
        <item m="1" x="2279"/>
        <item m="1" x="2102"/>
        <item m="1" x="680"/>
        <item m="1" x="553"/>
        <item m="1" x="1985"/>
        <item m="1" x="810"/>
        <item m="1" x="389"/>
        <item m="1" x="2167"/>
        <item m="1" x="1048"/>
        <item m="1" x="1354"/>
        <item m="1" x="2815"/>
        <item m="1" x="1402"/>
        <item m="1" x="2420"/>
        <item m="1" x="2569"/>
        <item m="1" x="2656"/>
        <item m="1" x="1143"/>
        <item m="1" x="1071"/>
        <item m="1" x="1702"/>
        <item m="1" x="1176"/>
        <item m="1" x="323"/>
        <item m="1" x="271"/>
        <item m="1" x="1481"/>
        <item m="1" x="2814"/>
        <item m="1" x="1547"/>
        <item m="1" x="2066"/>
        <item m="1" x="2247"/>
        <item m="1" x="587"/>
        <item m="1" x="1990"/>
        <item m="1" x="1841"/>
        <item m="1" x="330"/>
        <item m="1" x="1135"/>
        <item m="1" x="719"/>
        <item m="1" x="103"/>
        <item m="1" x="1893"/>
        <item m="1" x="219"/>
        <item m="1" x="2126"/>
        <item m="1" x="454"/>
        <item m="1" x="769"/>
        <item m="1" x="1741"/>
        <item m="1" x="877"/>
        <item m="1" x="783"/>
        <item m="1" x="220"/>
        <item m="1" x="1138"/>
        <item m="1" x="897"/>
        <item m="1" x="2839"/>
        <item m="1" x="2810"/>
        <item m="1" x="1350"/>
        <item m="1" x="313"/>
        <item m="1" x="1926"/>
        <item m="1" x="298"/>
        <item m="1" x="449"/>
        <item m="1" x="1822"/>
        <item m="1" x="2783"/>
        <item m="1" x="165"/>
        <item m="1" x="1206"/>
        <item m="1" x="561"/>
        <item m="1" x="1199"/>
        <item m="1" x="1443"/>
        <item m="1" x="1979"/>
        <item m="1" x="734"/>
        <item m="1" x="1163"/>
        <item m="1" x="1950"/>
        <item m="1" x="1340"/>
        <item m="1" x="2721"/>
        <item m="1" x="2477"/>
        <item m="1" x="901"/>
        <item m="1" x="1678"/>
        <item m="1" x="931"/>
        <item m="1" x="2352"/>
        <item m="1" x="2253"/>
        <item m="1" x="1250"/>
        <item m="1" x="1659"/>
        <item m="1" x="1836"/>
        <item m="1" x="800"/>
        <item m="1" x="1886"/>
        <item m="1" x="2574"/>
        <item m="1" x="142"/>
        <item m="1" x="2491"/>
        <item m="1" x="263"/>
        <item m="1" x="2004"/>
        <item m="1" x="1122"/>
        <item m="1" x="592"/>
        <item m="1" x="1548"/>
        <item m="1" x="711"/>
        <item m="1" x="1830"/>
        <item m="1" x="2362"/>
        <item m="1" x="1790"/>
        <item m="1" x="1846"/>
        <item m="1" x="526"/>
        <item m="1" x="885"/>
        <item m="1" x="562"/>
        <item m="1" x="1650"/>
        <item m="1" x="2724"/>
        <item m="1" x="2195"/>
        <item m="1" x="2156"/>
        <item m="1" x="1385"/>
        <item m="1" x="1367"/>
        <item m="1" x="2026"/>
        <item m="1" x="956"/>
        <item m="1" x="2719"/>
        <item m="1" x="1921"/>
        <item m="1" x="208"/>
        <item m="1" x="324"/>
        <item m="1" x="2231"/>
        <item m="1" x="523"/>
        <item m="1" x="1090"/>
        <item m="1" x="2806"/>
        <item m="1" x="2415"/>
        <item m="1" x="917"/>
        <item m="1" x="1286"/>
        <item m="1" x="2364"/>
        <item m="1" x="2128"/>
        <item m="1" x="1588"/>
        <item m="1" x="2557"/>
        <item m="1" x="514"/>
        <item m="1" x="2184"/>
        <item m="1" x="101"/>
        <item m="1" x="1772"/>
        <item m="1" x="1716"/>
        <item m="1" x="1258"/>
        <item m="1" x="1700"/>
        <item m="1" x="1085"/>
        <item m="1" x="626"/>
        <item m="1" x="611"/>
        <item m="1" x="2532"/>
        <item m="1" x="2318"/>
        <item m="1" x="1821"/>
        <item m="1" x="182"/>
        <item m="1" x="1368"/>
        <item m="1" x="1744"/>
        <item m="1" x="2647"/>
        <item m="1" x="2149"/>
        <item m="1" x="2356"/>
        <item m="1" x="375"/>
        <item m="1" x="1182"/>
        <item m="1" x="1707"/>
        <item m="1" x="2204"/>
        <item m="1" x="1746"/>
        <item m="1" x="2616"/>
        <item m="1" x="1592"/>
        <item m="1" x="2328"/>
        <item m="1" x="508"/>
        <item m="1" x="2559"/>
        <item m="1" x="496"/>
        <item m="1" x="2050"/>
        <item m="1" x="1755"/>
        <item m="1" x="2658"/>
        <item m="1" x="1568"/>
        <item m="1" x="1727"/>
        <item m="1" x="1800"/>
        <item m="1" x="595"/>
        <item m="1" x="2191"/>
        <item m="1" x="1104"/>
        <item m="1" x="351"/>
        <item m="1" x="1835"/>
        <item m="1" x="1722"/>
        <item m="1" x="2236"/>
        <item m="1" x="807"/>
        <item m="1" x="1195"/>
        <item m="1" x="189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name="Svc Line" axis="axisRow" compact="0" outline="0" showAll="0" defaultSubtotal="0">
      <items count="5">
        <item x="1"/>
        <item x="2"/>
        <item x="4"/>
        <item x="0"/>
        <item x="3"/>
      </items>
    </pivotField>
    <pivotField compact="0" outline="0" showAll="0" defaultSubtotal="0"/>
    <pivotField compact="0" outline="0" showAll="0" defaultSubtotal="0"/>
    <pivotField axis="axisRow" compact="0" outline="0" showAll="0" defaultSubtotal="0">
      <items count="3092">
        <item m="1" x="1948"/>
        <item m="1" x="2213"/>
        <item m="1" x="1576"/>
        <item m="1" x="549"/>
        <item m="1" x="1887"/>
        <item m="1" x="2401"/>
        <item m="1" x="822"/>
        <item m="1" x="2515"/>
        <item m="1" x="347"/>
        <item m="1" x="2628"/>
        <item m="1" x="3016"/>
        <item m="1" x="2931"/>
        <item m="1" x="1373"/>
        <item m="1" x="2810"/>
        <item m="1" x="1456"/>
        <item m="1" x="221"/>
        <item m="1" x="99"/>
        <item m="1" x="1743"/>
        <item m="1" x="1736"/>
        <item m="1" x="854"/>
        <item m="1" x="1851"/>
        <item m="1" x="1040"/>
        <item m="1" x="2851"/>
        <item m="1" x="3078"/>
        <item m="1" x="528"/>
        <item m="1" x="976"/>
        <item m="1" x="1614"/>
        <item m="1" x="2476"/>
        <item m="1" x="2969"/>
        <item m="1" x="2752"/>
        <item m="1" x="2995"/>
        <item m="1" x="2004"/>
        <item m="1" x="2950"/>
        <item m="1" x="702"/>
        <item m="1" x="1905"/>
        <item m="1" x="1191"/>
        <item m="1" x="3059"/>
        <item m="1" x="3032"/>
        <item m="1" x="649"/>
        <item m="1" x="2702"/>
        <item m="1" x="2402"/>
        <item m="1" x="2855"/>
        <item m="1" x="1339"/>
        <item m="1" x="1451"/>
        <item m="1" x="2744"/>
        <item m="1" x="2210"/>
        <item m="1" x="820"/>
        <item m="1" x="433"/>
        <item m="1" x="1793"/>
        <item m="1" x="2252"/>
        <item m="1" x="1125"/>
        <item m="1" x="756"/>
        <item m="1" x="1844"/>
        <item m="1" x="409"/>
        <item m="1" x="632"/>
        <item m="1" x="977"/>
        <item m="1" x="2913"/>
        <item m="1" x="2796"/>
        <item m="1" x="2858"/>
        <item m="1" x="1333"/>
        <item m="1" x="1177"/>
        <item m="1" x="2259"/>
        <item m="1" x="1653"/>
        <item m="1" x="2330"/>
        <item m="1" x="3044"/>
        <item m="1" x="1296"/>
        <item m="1" x="1516"/>
        <item m="1" x="2394"/>
        <item m="1" x="207"/>
        <item m="1" x="1864"/>
        <item m="1" x="72"/>
        <item m="1" x="771"/>
        <item m="1" x="1786"/>
        <item m="1" x="395"/>
        <item m="1" x="2233"/>
        <item m="1" x="243"/>
        <item m="1" x="2575"/>
        <item m="1" x="929"/>
        <item m="1" x="2169"/>
        <item m="1" x="1662"/>
        <item m="1" x="1146"/>
        <item m="1" x="1798"/>
        <item m="1" x="1704"/>
        <item m="1" x="881"/>
        <item m="1" x="1463"/>
        <item m="1" x="268"/>
        <item m="1" x="2900"/>
        <item m="1" x="1202"/>
        <item m="1" x="68"/>
        <item m="1" x="1305"/>
        <item m="1" x="1819"/>
        <item m="1" x="2667"/>
        <item m="1" x="599"/>
        <item m="1" x="995"/>
        <item m="1" x="3054"/>
        <item m="1" x="1388"/>
        <item m="1" x="867"/>
        <item m="1" x="1824"/>
        <item m="1" x="1840"/>
        <item m="1" x="1766"/>
        <item m="1" x="476"/>
        <item m="1" x="1203"/>
        <item m="1" x="2130"/>
        <item m="1" x="1121"/>
        <item m="1" x="1885"/>
        <item m="1" x="1464"/>
        <item m="1" x="332"/>
        <item m="1" x="2128"/>
        <item m="1" x="1690"/>
        <item m="1" x="202"/>
        <item m="1" x="1113"/>
        <item m="1" x="355"/>
        <item m="1" x="986"/>
        <item m="1" x="1611"/>
        <item m="1" x="289"/>
        <item m="1" x="932"/>
        <item m="1" x="1154"/>
        <item m="1" x="962"/>
        <item m="1" x="2522"/>
        <item m="1" x="280"/>
        <item m="1" x="2538"/>
        <item m="1" x="1817"/>
        <item m="1" x="312"/>
        <item m="1" x="1588"/>
        <item m="1" x="1195"/>
        <item m="1" x="264"/>
        <item m="1" x="2176"/>
        <item m="1" x="1501"/>
        <item m="1" x="1904"/>
        <item m="1" x="1182"/>
        <item m="1" x="1836"/>
        <item m="1" x="2928"/>
        <item m="1" x="546"/>
        <item m="1" x="1205"/>
        <item m="1" x="808"/>
        <item m="1" x="339"/>
        <item m="1" x="585"/>
        <item m="1" x="1732"/>
        <item m="1" x="1792"/>
        <item m="1" x="1126"/>
        <item m="1" x="1943"/>
        <item m="1" x="1496"/>
        <item m="1" x="2920"/>
        <item m="1" x="1523"/>
        <item m="1" x="155"/>
        <item m="1" x="1411"/>
        <item m="1" x="1250"/>
        <item m="1" x="1363"/>
        <item m="1" x="60"/>
        <item m="1" x="3072"/>
        <item m="1" x="2626"/>
        <item m="1" x="2311"/>
        <item m="1" x="2023"/>
        <item m="1" x="2152"/>
        <item m="1" x="2003"/>
        <item m="1" x="209"/>
        <item m="1" x="784"/>
        <item m="1" x="1712"/>
        <item m="1" x="2205"/>
        <item m="1" x="2368"/>
        <item m="1" x="1541"/>
        <item m="1" x="102"/>
        <item m="1" x="293"/>
        <item m="1" x="462"/>
        <item m="1" x="1972"/>
        <item m="1" x="1201"/>
        <item m="1" x="478"/>
        <item m="1" x="2295"/>
        <item m="1" x="1621"/>
        <item m="1" x="1685"/>
        <item m="1" x="2422"/>
        <item m="1" x="861"/>
        <item m="1" x="1410"/>
        <item m="1" x="2369"/>
        <item m="1" x="1123"/>
        <item m="1" x="282"/>
        <item m="1" x="1923"/>
        <item m="1" x="2710"/>
        <item m="1" x="2984"/>
        <item m="1" x="3083"/>
        <item m="1" x="2428"/>
        <item m="1" x="1194"/>
        <item m="1" x="258"/>
        <item m="1" x="625"/>
        <item m="1" x="1906"/>
        <item m="1" x="633"/>
        <item m="1" x="2054"/>
        <item m="1" x="1424"/>
        <item m="1" x="2684"/>
        <item m="1" x="694"/>
        <item m="1" x="1637"/>
        <item m="1" x="2643"/>
        <item m="1" x="2326"/>
        <item m="1" x="545"/>
        <item m="1" x="953"/>
        <item m="1" x="2454"/>
        <item m="1" x="926"/>
        <item m="1" x="2963"/>
        <item m="1" x="1942"/>
        <item m="1" x="2602"/>
        <item m="1" x="675"/>
        <item m="1" x="2719"/>
        <item m="1" x="2417"/>
        <item m="1" x="2416"/>
        <item m="1" x="1036"/>
        <item m="1" x="860"/>
        <item m="1" x="2301"/>
        <item m="1" x="2646"/>
        <item m="1" x="851"/>
        <item m="1" x="726"/>
        <item m="1" x="357"/>
        <item m="1" x="2792"/>
        <item m="1" x="3005"/>
        <item m="1" x="1103"/>
        <item m="1" x="300"/>
        <item m="1" x="2414"/>
        <item m="1" x="2907"/>
        <item m="1" x="1601"/>
        <item m="1" x="2959"/>
        <item m="1" x="2998"/>
        <item m="1" x="1668"/>
        <item m="1" x="2951"/>
        <item m="1" x="941"/>
        <item m="1" x="880"/>
        <item m="1" x="673"/>
        <item m="1" x="2725"/>
        <item m="1" x="1575"/>
        <item m="1" x="397"/>
        <item m="1" x="73"/>
        <item m="1" x="2673"/>
        <item m="1" x="790"/>
        <item m="1" x="439"/>
        <item m="1" x="2064"/>
        <item m="1" x="3052"/>
        <item m="1" x="1188"/>
        <item m="1" x="2391"/>
        <item m="1" x="2985"/>
        <item m="1" x="2856"/>
        <item m="1" x="2292"/>
        <item m="1" x="1242"/>
        <item m="1" x="2758"/>
        <item m="1" x="1700"/>
        <item m="1" x="304"/>
        <item m="1" x="2598"/>
        <item x="1"/>
        <item m="1" x="2593"/>
        <item m="1" x="2316"/>
        <item m="1" x="1706"/>
        <item m="1" x="1427"/>
        <item m="1" x="513"/>
        <item m="1" x="1189"/>
        <item m="1" x="297"/>
        <item m="1" x="2165"/>
        <item m="1" x="559"/>
        <item m="1" x="2067"/>
        <item m="1" x="380"/>
        <item m="1" x="2499"/>
        <item m="1" x="1801"/>
        <item m="1" x="2836"/>
        <item m="1" x="2134"/>
        <item m="1" x="1563"/>
        <item m="1" x="1196"/>
        <item m="1" x="886"/>
        <item m="1" x="2683"/>
        <item m="1" x="626"/>
        <item m="1" x="2525"/>
        <item m="1" x="2785"/>
        <item m="1" x="990"/>
        <item m="1" x="1136"/>
        <item m="1" x="3034"/>
        <item m="1" x="321"/>
        <item m="1" x="2961"/>
        <item m="1" x="1543"/>
        <item m="1" x="250"/>
        <item m="1" x="2177"/>
        <item m="1" x="1119"/>
        <item m="1" x="1514"/>
        <item m="1" x="770"/>
        <item m="1" x="2983"/>
        <item m="1" x="1379"/>
        <item m="1" x="1820"/>
        <item m="1" x="1408"/>
        <item m="1" x="2226"/>
        <item m="1" x="2464"/>
        <item m="1" x="2620"/>
        <item m="1" x="1149"/>
        <item m="1" x="2237"/>
        <item m="1" x="2005"/>
        <item m="1" x="1448"/>
        <item m="1" x="998"/>
        <item m="1" x="233"/>
        <item m="1" x="579"/>
        <item m="1" x="234"/>
        <item m="1" x="2753"/>
        <item m="1" x="3076"/>
        <item m="1" x="2246"/>
        <item m="1" x="479"/>
        <item m="1" x="495"/>
        <item m="1" x="531"/>
        <item m="1" x="914"/>
        <item m="1" x="2287"/>
        <item m="1" x="2694"/>
        <item m="1" x="2696"/>
        <item m="1" x="2697"/>
        <item m="1" x="548"/>
        <item m="1" x="1046"/>
        <item m="1" x="1843"/>
        <item m="1" x="1708"/>
        <item m="1" x="324"/>
        <item m="1" x="2480"/>
        <item m="1" x="1953"/>
        <item m="1" x="2793"/>
        <item m="1" x="2663"/>
        <item m="1" x="2392"/>
        <item m="1" x="1057"/>
        <item m="1" x="2155"/>
        <item m="1" x="194"/>
        <item m="1" x="556"/>
        <item m="1" x="1527"/>
        <item m="1" x="1965"/>
        <item m="1" x="2277"/>
        <item m="1" x="2767"/>
        <item m="1" x="894"/>
        <item m="1" x="2012"/>
        <item m="1" x="2650"/>
        <item m="1" x="2008"/>
        <item m="1" x="1995"/>
        <item m="1" x="195"/>
        <item m="1" x="759"/>
        <item m="1" x="424"/>
        <item m="1" x="417"/>
        <item m="1" x="757"/>
        <item m="1" x="1449"/>
        <item m="1" x="2632"/>
        <item m="1" x="113"/>
        <item m="1" x="695"/>
        <item m="1" x="2939"/>
        <item m="1" x="317"/>
        <item m="1" x="465"/>
        <item m="1" x="1064"/>
        <item m="1" x="2179"/>
        <item m="1" x="3008"/>
        <item m="1" x="381"/>
        <item m="1" x="1183"/>
        <item m="1" x="187"/>
        <item m="1" x="112"/>
        <item m="1" x="3060"/>
        <item m="1" x="744"/>
        <item m="1" x="2777"/>
        <item m="1" x="776"/>
        <item m="1" x="572"/>
        <item m="1" x="238"/>
        <item m="1" x="1640"/>
        <item m="1" x="3022"/>
        <item m="1" x="1679"/>
        <item m="1" x="2612"/>
        <item m="1" x="1825"/>
        <item m="1" x="2020"/>
        <item m="1" x="473"/>
        <item m="1" x="2597"/>
        <item m="1" x="2268"/>
        <item m="1" x="550"/>
        <item m="1" x="231"/>
        <item m="1" x="1184"/>
        <item m="1" x="1313"/>
        <item m="1" x="1090"/>
        <item m="1" x="371"/>
        <item m="1" x="1404"/>
        <item m="1" x="1958"/>
        <item m="1" x="1869"/>
        <item m="1" x="1116"/>
        <item m="1" x="2915"/>
        <item m="1" x="2161"/>
        <item m="1" x="1855"/>
        <item m="1" x="1147"/>
        <item m="1" x="2886"/>
        <item m="1" x="2718"/>
        <item m="1" x="1444"/>
        <item m="1" x="1163"/>
        <item m="1" x="1343"/>
        <item m="1" x="2501"/>
        <item m="1" x="1661"/>
        <item m="1" x="685"/>
        <item m="1" x="1391"/>
        <item m="1" x="2502"/>
        <item m="1" x="2069"/>
        <item m="1" x="151"/>
        <item m="1" x="2512"/>
        <item m="1" x="945"/>
        <item m="1" x="442"/>
        <item m="1" x="2906"/>
        <item m="1" x="130"/>
        <item m="1" x="1455"/>
        <item m="1" x="681"/>
        <item m="1" x="2358"/>
        <item m="1" x="181"/>
        <item m="1" x="692"/>
        <item m="1" x="1542"/>
        <item m="1" x="2850"/>
        <item m="1" x="3062"/>
        <item m="1" x="376"/>
        <item m="1" x="2220"/>
        <item m="1" x="428"/>
        <item m="1" x="2685"/>
        <item m="1" x="1780"/>
        <item m="1" x="1727"/>
        <item m="1" x="9"/>
        <item m="1" x="2779"/>
        <item m="1" x="2038"/>
        <item m="1" x="41"/>
        <item m="1" x="83"/>
        <item m="1" x="1244"/>
        <item m="1" x="1375"/>
        <item m="1" x="859"/>
        <item m="1" x="2953"/>
        <item m="1" x="2419"/>
        <item m="1" x="1667"/>
        <item m="1" x="1876"/>
        <item m="1" x="2755"/>
        <item m="1" x="2024"/>
        <item m="1" x="1967"/>
        <item m="1" x="2202"/>
        <item m="1" x="158"/>
        <item m="1" x="1705"/>
        <item m="1" x="147"/>
        <item m="1" x="2971"/>
        <item m="1" x="948"/>
        <item m="1" x="489"/>
        <item m="1" x="1856"/>
        <item m="1" x="2798"/>
        <item m="1" x="2477"/>
        <item m="1" x="2145"/>
        <item m="1" x="2472"/>
        <item m="1" x="2653"/>
        <item m="1" x="1088"/>
        <item m="1" x="2457"/>
        <item m="1" x="1270"/>
        <item m="1" x="2343"/>
        <item m="1" x="1963"/>
        <item m="1" x="1733"/>
        <item m="1" x="1810"/>
        <item m="1" x="261"/>
        <item m="1" x="2249"/>
        <item m="1" x="1106"/>
        <item m="1" x="384"/>
        <item m="1" x="1397"/>
        <item m="1" x="1540"/>
        <item m="1" x="190"/>
        <item m="1" x="1917"/>
        <item m="1" x="616"/>
        <item m="1" x="1301"/>
        <item m="1" x="674"/>
        <item m="1" x="2723"/>
        <item m="1" x="2822"/>
        <item m="1" x="2050"/>
        <item m="1" x="2695"/>
        <item m="1" x="2257"/>
        <item m="1" x="954"/>
        <item m="1" x="1431"/>
        <item m="1" x="2857"/>
        <item m="1" x="2813"/>
        <item m="1" x="1012"/>
        <item m="1" x="80"/>
        <item m="1" x="2671"/>
        <item m="1" x="2016"/>
        <item m="1" x="1573"/>
        <item m="1" x="2505"/>
        <item m="1" x="352"/>
        <item m="1" x="2550"/>
        <item m="1" x="212"/>
        <item m="1" x="2101"/>
        <item m="1" x="2173"/>
        <item m="1" x="1452"/>
        <item m="1" x="3082"/>
        <item m="1" x="1910"/>
        <item m="1" x="1071"/>
        <item m="1" x="819"/>
        <item m="1" x="1520"/>
        <item m="1" x="2219"/>
        <item m="1" x="2223"/>
        <item m="1" x="208"/>
        <item m="1" x="752"/>
        <item m="1" x="2231"/>
        <item m="1" x="2086"/>
        <item m="1" x="2768"/>
        <item m="1" x="2492"/>
        <item m="1" x="303"/>
        <item m="1" x="1334"/>
        <item m="1" x="2978"/>
        <item m="1" x="199"/>
        <item m="1" x="2826"/>
        <item m="1" x="3075"/>
        <item m="1" x="2453"/>
        <item m="1" x="2830"/>
        <item m="1" x="223"/>
        <item m="1" x="593"/>
        <item m="1" x="1749"/>
        <item m="1" x="1645"/>
        <item m="1" x="2933"/>
        <item m="1" x="2494"/>
        <item m="1" x="2225"/>
        <item m="1" x="2864"/>
        <item m="1" x="1858"/>
        <item m="1" x="1674"/>
        <item m="1" x="1153"/>
        <item m="1" x="2224"/>
        <item m="1" x="311"/>
        <item m="1" x="875"/>
        <item m="1" x="3055"/>
        <item m="1" x="2281"/>
        <item m="1" x="1278"/>
        <item m="1" x="1994"/>
        <item m="1" x="1717"/>
        <item m="1" x="159"/>
        <item m="1" x="612"/>
        <item m="1" x="1467"/>
        <item m="1" x="2229"/>
        <item m="1" x="2433"/>
        <item m="1" x="105"/>
        <item m="1" x="331"/>
        <item m="1" x="1084"/>
        <item m="1" x="507"/>
        <item m="1" x="493"/>
        <item m="1" x="1356"/>
        <item m="1" x="615"/>
        <item m="1" x="2412"/>
        <item m="1" x="2523"/>
        <item m="1" x="2749"/>
        <item m="1" x="583"/>
        <item m="1" x="237"/>
        <item m="1" x="143"/>
        <item m="1" x="2384"/>
        <item m="1" x="1978"/>
        <item m="1" x="539"/>
        <item m="1" x="1962"/>
        <item m="1" x="288"/>
        <item m="1" x="1504"/>
        <item m="1" x="1746"/>
        <item m="1" x="2036"/>
        <item m="1" x="1758"/>
        <item m="1" x="429"/>
        <item m="1" x="116"/>
        <item m="1" x="2147"/>
        <item m="1" x="758"/>
        <item m="1" x="2603"/>
        <item m="1" x="2925"/>
        <item m="1" x="2740"/>
        <item m="1" x="650"/>
        <item m="1" x="1740"/>
        <item m="1" x="2042"/>
        <item m="1" x="1297"/>
        <item m="1" x="944"/>
        <item m="1" x="2310"/>
        <item m="1" x="1311"/>
        <item m="1" x="589"/>
        <item m="1" x="1776"/>
        <item m="1" x="1359"/>
        <item m="1" x="2250"/>
        <item m="1" x="262"/>
        <item m="1" x="319"/>
        <item m="1" x="1282"/>
        <item m="1" x="2495"/>
        <item m="1" x="1095"/>
        <item m="1" x="2833"/>
        <item m="1" x="294"/>
        <item m="1" x="2160"/>
        <item m="1" x="2811"/>
        <item m="1" x="2000"/>
        <item m="1" x="1018"/>
        <item m="1" x="909"/>
        <item m="1" x="316"/>
        <item m="1" x="739"/>
        <item m="1" x="2228"/>
        <item m="1" x="305"/>
        <item m="1" x="928"/>
        <item m="1" x="2901"/>
        <item m="1" x="2153"/>
        <item m="1" x="1750"/>
        <item m="1" x="1922"/>
        <item m="1" x="943"/>
        <item m="1" x="1367"/>
        <item m="1" x="1091"/>
        <item m="1" x="1931"/>
        <item m="1" x="2073"/>
        <item m="1" x="1692"/>
        <item m="1" x="3018"/>
        <item m="1" x="1930"/>
        <item m="1" x="2737"/>
        <item m="1" x="1835"/>
        <item m="1" x="434"/>
        <item m="1" x="1031"/>
        <item m="1" x="1636"/>
        <item m="1" x="2469"/>
        <item m="1" x="275"/>
        <item m="1" x="627"/>
        <item m="1" x="949"/>
        <item m="1" x="2207"/>
        <item m="1" x="2122"/>
        <item m="1" x="2244"/>
        <item m="1" x="1236"/>
        <item m="1" x="2543"/>
        <item m="1" x="1494"/>
        <item m="1" x="191"/>
        <item m="1" x="1052"/>
        <item m="1" x="1845"/>
        <item m="1" x="1294"/>
        <item m="1" x="581"/>
        <item m="1" x="918"/>
        <item m="1" x="780"/>
        <item m="1" x="1135"/>
        <item m="1" x="2619"/>
        <item m="1" x="2347"/>
        <item m="1" x="2728"/>
        <item m="1" x="2254"/>
        <item m="1" x="2107"/>
        <item m="1" x="825"/>
        <item m="1" x="687"/>
        <item m="1" x="2481"/>
        <item m="1" x="2455"/>
        <item m="1" x="2449"/>
        <item m="1" x="64"/>
        <item m="1" x="1853"/>
        <item m="1" x="1446"/>
        <item m="1" x="594"/>
        <item m="1" x="1608"/>
        <item m="1" x="256"/>
        <item m="1" x="492"/>
        <item m="1" x="805"/>
        <item m="1" x="1374"/>
        <item m="1" x="2066"/>
        <item m="1" x="2309"/>
        <item m="1" x="1190"/>
        <item m="1" x="2028"/>
        <item m="1" x="3080"/>
        <item m="1" x="271"/>
        <item m="1" x="469"/>
        <item m="1" x="2780"/>
        <item m="1" x="1532"/>
        <item m="1" x="128"/>
        <item m="1" x="917"/>
        <item m="1" x="2137"/>
        <item m="1" x="448"/>
        <item m="1" x="2610"/>
        <item m="1" x="63"/>
        <item m="1" x="2154"/>
        <item m="1" x="61"/>
        <item m="1" x="1768"/>
        <item m="1" x="684"/>
        <item m="1" x="388"/>
        <item m="1" x="2075"/>
        <item m="1" x="1425"/>
        <item m="1" x="2714"/>
        <item m="1" x="1213"/>
        <item m="1" x="1681"/>
        <item m="1" x="1156"/>
        <item m="1" x="62"/>
        <item m="1" x="18"/>
        <item m="1" x="846"/>
        <item m="1" x="1442"/>
        <item m="1" x="1365"/>
        <item m="1" x="463"/>
        <item m="1" x="70"/>
        <item m="1" x="157"/>
        <item m="1" x="2670"/>
        <item m="1" x="2148"/>
        <item m="1" x="892"/>
        <item m="1" x="725"/>
        <item m="1" x="342"/>
        <item m="1" x="2634"/>
        <item m="1" x="1842"/>
        <item m="1" x="1024"/>
        <item m="1" x="1110"/>
        <item m="1" x="789"/>
        <item m="1" x="1701"/>
        <item m="1" x="1993"/>
        <item m="1" x="1670"/>
        <item m="1" x="2544"/>
        <item m="1" x="1096"/>
        <item m="1" x="574"/>
        <item m="1" x="1964"/>
        <item m="1" x="1985"/>
        <item m="1" x="1491"/>
        <item m="1" x="1259"/>
        <item m="1" x="1412"/>
        <item m="1" x="2483"/>
        <item m="1" x="89"/>
        <item m="1" x="3027"/>
        <item m="1" x="1697"/>
        <item m="1" x="3021"/>
        <item m="1" x="1908"/>
        <item m="1" x="853"/>
        <item m="1" x="458"/>
        <item m="1" x="2690"/>
        <item m="1" x="457"/>
        <item m="1" x="1304"/>
        <item m="1" x="1170"/>
        <item m="1" x="552"/>
        <item m="1" x="1303"/>
        <item m="1" x="1385"/>
        <item m="1" x="1991"/>
        <item m="1" x="2916"/>
        <item m="1" x="2509"/>
        <item m="1" x="1481"/>
        <item m="1" x="989"/>
        <item m="1" x="443"/>
        <item m="1" x="1643"/>
        <item m="1" x="2701"/>
        <item m="1" x="2516"/>
        <item m="1" x="1443"/>
        <item m="1" x="1349"/>
        <item m="1" x="215"/>
        <item m="1" x="2396"/>
        <item m="1" x="3079"/>
        <item m="1" x="2854"/>
        <item m="1" x="2452"/>
        <item m="1" x="2844"/>
        <item m="1" x="2459"/>
        <item m="1" x="884"/>
        <item m="1" x="1946"/>
        <item m="1" x="222"/>
        <item m="1" x="392"/>
        <item m="1" x="1137"/>
        <item m="1" x="2946"/>
        <item m="1" x="1918"/>
        <item m="1" x="2884"/>
        <item m="1" x="1465"/>
        <item m="1" x="1080"/>
        <item m="1" x="2546"/>
        <item m="1" x="1934"/>
        <item m="1" x="2053"/>
        <item m="1" x="1489"/>
        <item m="1" x="2238"/>
        <item m="1" x="385"/>
        <item m="1" x="2099"/>
        <item m="1" x="1239"/>
        <item m="1" x="2017"/>
        <item m="1" x="2865"/>
        <item m="1" x="2534"/>
        <item m="1" x="2555"/>
        <item m="1" x="911"/>
        <item m="1" x="2211"/>
        <item m="1" x="150"/>
        <item m="1" x="413"/>
        <item m="1" x="2286"/>
        <item m="1" x="1323"/>
        <item m="1" x="1476"/>
        <item m="1" x="2911"/>
        <item m="1" x="699"/>
        <item m="1" x="2438"/>
        <item m="1" x="435"/>
        <item m="1" x="2578"/>
        <item m="1" x="1509"/>
        <item m="1" x="551"/>
        <item m="1" x="823"/>
        <item m="1" x="2940"/>
        <item m="1" x="2908"/>
        <item m="1" x="966"/>
        <item m="1" x="118"/>
        <item m="1" x="239"/>
        <item m="1" x="2968"/>
        <item m="1" x="2278"/>
        <item m="1" x="686"/>
        <item m="1" x="3004"/>
        <item m="1" x="1550"/>
        <item m="1" x="200"/>
        <item m="1" x="201"/>
        <item m="1" x="3007"/>
        <item m="1" x="115"/>
        <item m="1" x="1578"/>
        <item m="1" x="265"/>
        <item m="1" x="206"/>
        <item m="1" x="1933"/>
        <item m="1" x="1134"/>
        <item m="1" x="2604"/>
        <item m="1" x="146"/>
        <item m="1" x="558"/>
        <item m="1" x="298"/>
        <item m="1" x="2659"/>
        <item m="1" x="652"/>
        <item m="1" x="907"/>
        <item m="1" x="735"/>
        <item m="1" x="1729"/>
        <item m="1" x="1243"/>
        <item m="1" x="132"/>
        <item m="1" x="1415"/>
        <item m="1" x="1702"/>
        <item m="1" x="912"/>
        <item m="1" x="936"/>
        <item m="1" x="2897"/>
        <item m="1" x="2981"/>
        <item m="1" x="1280"/>
        <item m="1" x="1630"/>
        <item m="1" x="2484"/>
        <item m="1" x="3031"/>
        <item m="1" x="2682"/>
        <item m="1" x="974"/>
        <item m="1" x="2303"/>
        <item m="1" x="2382"/>
        <item m="1" x="167"/>
        <item m="1" x="1225"/>
        <item m="1" x="2868"/>
        <item m="1" x="1240"/>
        <item m="1" x="2607"/>
        <item m="1" x="2333"/>
        <item m="1" x="1099"/>
        <item m="1" x="1937"/>
        <item m="1" x="25"/>
        <item m="1" x="2021"/>
        <item m="1" x="955"/>
        <item m="1" x="1289"/>
        <item m="1" x="2374"/>
        <item m="1" x="2507"/>
        <item m="1" x="43"/>
        <item m="1" x="2493"/>
        <item m="1" x="1725"/>
        <item m="1" x="1384"/>
        <item m="1" x="697"/>
        <item m="1" x="2514"/>
        <item m="1" x="3035"/>
        <item m="1" x="86"/>
        <item m="1" x="566"/>
        <item m="1" x="1179"/>
        <item m="1" x="2721"/>
        <item m="1" x="1276"/>
        <item m="1" x="205"/>
        <item m="1" x="1502"/>
        <item m="1" x="3001"/>
        <item m="1" x="2797"/>
        <item m="1" x="1823"/>
        <item m="1" x="2033"/>
        <item m="1" x="3067"/>
        <item m="1" x="2838"/>
        <item m="1" x="367"/>
        <item m="1" x="3081"/>
        <item m="1" x="1756"/>
        <item m="1" x="1778"/>
        <item m="1" x="1172"/>
        <item m="1" x="2639"/>
        <item m="1" x="1977"/>
        <item m="1" x="2058"/>
        <item m="1" x="2434"/>
        <item m="1" x="67"/>
        <item m="1" x="1450"/>
        <item m="1" x="746"/>
        <item m="1" x="606"/>
        <item m="1" x="2026"/>
        <item m="1" x="1003"/>
        <item m="1" x="2527"/>
        <item m="1" x="2056"/>
        <item m="1" x="272"/>
        <item m="1" x="242"/>
        <item m="1" x="741"/>
        <item m="1" x="196"/>
        <item m="1" x="2377"/>
        <item m="1" x="2388"/>
        <item m="1" x="781"/>
        <item m="1" x="2717"/>
        <item m="1" x="1877"/>
        <item m="1" x="1799"/>
        <item m="1" x="840"/>
        <item m="1" x="623"/>
        <item m="1" x="516"/>
        <item m="1" x="2887"/>
        <item m="1" x="1901"/>
        <item m="1" x="1350"/>
        <item m="1" x="749"/>
        <item m="1" x="793"/>
        <item m="1" x="3043"/>
        <item m="1" x="1920"/>
        <item m="1" x="1638"/>
        <item m="1" x="1975"/>
        <item m="1" x="1138"/>
        <item m="1" x="631"/>
        <item m="1" x="1089"/>
        <item m="1" x="542"/>
        <item m="1" x="1457"/>
        <item m="1" x="1063"/>
        <item m="1" x="1032"/>
        <item m="1" x="2409"/>
        <item m="1" x="2063"/>
        <item m="1" x="1308"/>
        <item m="1" x="1940"/>
        <item m="1" x="2698"/>
        <item m="1" x="1525"/>
        <item m="1" x="827"/>
        <item m="1" x="2074"/>
        <item m="1" x="2885"/>
        <item m="1" x="2687"/>
        <item m="1" x="1421"/>
        <item m="1" x="777"/>
        <item m="1" x="2866"/>
        <item m="1" x="251"/>
        <item m="1" x="2209"/>
        <item m="1" x="1376"/>
        <item m="1" x="1528"/>
        <item m="1" x="1210"/>
        <item m="1" x="2090"/>
        <item m="1" x="456"/>
        <item m="1" x="1932"/>
        <item m="1" x="1403"/>
        <item m="1" x="290"/>
        <item m="1" x="2089"/>
        <item m="1" x="1731"/>
        <item m="1" x="1223"/>
        <item m="1" x="2605"/>
        <item m="1" x="2935"/>
        <item m="1" x="2770"/>
        <item m="1" x="2902"/>
        <item m="1" x="1570"/>
        <item m="1" x="1399"/>
        <item m="1" x="2794"/>
        <item m="1" x="2350"/>
        <item m="1" x="1785"/>
        <item m="1" x="960"/>
        <item m="1" x="1751"/>
        <item m="1" x="1469"/>
        <item m="1" x="350"/>
        <item m="1" x="1986"/>
        <item m="1" x="1370"/>
        <item m="1" x="169"/>
        <item m="1" x="622"/>
        <item m="1" x="92"/>
        <item m="1" x="828"/>
        <item m="1" x="1553"/>
        <item m="1" x="1796"/>
        <item m="1" x="641"/>
        <item m="1" x="1960"/>
        <item m="1" x="1506"/>
        <item m="1" x="1627"/>
        <item m="1" x="2526"/>
        <item m="1" x="975"/>
        <item m="1" x="26"/>
        <item m="1" x="2361"/>
        <item m="1" x="852"/>
        <item m="1" x="1395"/>
        <item m="1" x="1396"/>
        <item m="1" x="1158"/>
        <item m="1" x="1675"/>
        <item m="1" x="2120"/>
        <item m="1" x="2460"/>
        <item m="1" x="375"/>
        <item m="1" x="30"/>
        <item m="1" x="219"/>
        <item m="1" x="814"/>
        <item m="1" x="2572"/>
        <item m="1" x="1530"/>
        <item m="1" x="1631"/>
        <item x="6"/>
        <item m="1" x="577"/>
        <item m="1" x="2762"/>
        <item m="1" x="1271"/>
        <item m="1" x="2686"/>
        <item m="1" x="1915"/>
        <item m="1" x="2057"/>
        <item m="1" x="762"/>
        <item m="1" x="2536"/>
        <item m="1" x="2170"/>
        <item m="1" x="160"/>
        <item m="1" x="2529"/>
        <item m="1" x="1013"/>
        <item m="1" x="2948"/>
        <item m="1" x="192"/>
        <item m="1" x="2608"/>
        <item m="1" x="515"/>
        <item m="1" x="1677"/>
        <item m="1" x="855"/>
        <item m="1" x="1747"/>
        <item m="1" x="2031"/>
        <item m="1" x="295"/>
        <item m="1" x="634"/>
        <item m="1" x="934"/>
        <item m="1" x="1592"/>
        <item m="1" x="1914"/>
        <item m="1" x="1897"/>
        <item m="1" x="477"/>
        <item m="1" x="553"/>
        <item m="1" x="2234"/>
        <item m="1" x="2366"/>
        <item m="1" x="322"/>
        <item m="1" x="2116"/>
        <item m="1" x="2549"/>
        <item m="1" x="663"/>
        <item m="1" x="896"/>
        <item m="1" x="2520"/>
        <item m="1" x="1694"/>
        <item m="1" x="203"/>
        <item m="1" x="1484"/>
        <item m="1" x="1755"/>
        <item m="1" x="2903"/>
        <item m="1" x="2076"/>
        <item m="1" x="2162"/>
        <item m="1" x="2083"/>
        <item m="1" x="2570"/>
        <item m="1" x="8"/>
        <item m="1" x="390"/>
        <item m="1" x="2329"/>
        <item m="1" x="2840"/>
        <item m="1" x="1566"/>
        <item m="1" x="2471"/>
        <item m="1" x="2569"/>
        <item m="1" x="1441"/>
        <item m="1" x="1108"/>
        <item m="1" x="1726"/>
        <item m="1" x="119"/>
        <item m="1" x="180"/>
        <item m="1" x="2547"/>
        <item m="1" x="2039"/>
        <item m="1" x="2630"/>
        <item m="1" x="362"/>
        <item m="1" x="402"/>
        <item m="1" x="2559"/>
        <item m="1" x="1124"/>
        <item m="1" x="2140"/>
        <item m="1" x="1436"/>
        <item m="1" x="2835"/>
        <item m="1" x="1060"/>
        <item m="1" x="217"/>
        <item m="1" x="3089"/>
        <item m="1" x="127"/>
        <item m="1" x="2342"/>
        <item m="1" x="1197"/>
        <item m="1" x="721"/>
        <item m="1" x="1199"/>
        <item m="1" x="451"/>
        <item m="1" x="815"/>
        <item m="1" x="838"/>
        <item m="1" x="660"/>
        <item m="1" x="437"/>
        <item m="1" x="1657"/>
        <item m="1" x="318"/>
        <item m="1" x="2269"/>
        <item m="1" x="358"/>
        <item m="1" x="2589"/>
        <item m="1" x="1718"/>
        <item m="1" x="432"/>
        <item m="1" x="2346"/>
        <item m="1" x="877"/>
        <item m="1" x="445"/>
        <item m="1" x="1557"/>
        <item m="1" x="1097"/>
        <item m="1" x="2588"/>
        <item m="1" x="1062"/>
        <item m="1" x="978"/>
        <item m="1" x="148"/>
        <item m="1" x="3012"/>
        <item m="1" x="1109"/>
        <item m="1" x="996"/>
        <item m="1" x="227"/>
        <item m="1" x="1987"/>
        <item m="1" x="1056"/>
        <item m="1" x="1815"/>
        <item m="1" x="1283"/>
        <item m="1" x="981"/>
        <item m="1" x="346"/>
        <item m="1" x="1086"/>
        <item m="1" x="1781"/>
        <item m="1" x="897"/>
        <item m="1" x="15"/>
        <item m="1" x="1215"/>
        <item m="1" x="496"/>
        <item m="1" x="656"/>
        <item m="1" x="514"/>
        <item m="1" x="2802"/>
        <item m="1" x="2975"/>
        <item m="1" x="2967"/>
        <item m="1" x="2775"/>
        <item m="1" x="1168"/>
        <item m="1" x="1533"/>
        <item m="1" x="2124"/>
        <item m="1" x="605"/>
        <item m="1" x="420"/>
        <item m="1" x="386"/>
        <item m="1" x="2294"/>
        <item m="1" x="1272"/>
        <item m="1" x="640"/>
        <item m="1" x="628"/>
        <item m="1" x="1022"/>
        <item m="1" x="1841"/>
        <item m="1" x="848"/>
        <item m="1" x="1872"/>
        <item m="1" x="2196"/>
        <item m="1" x="804"/>
        <item m="1" x="2754"/>
        <item m="1" x="441"/>
        <item m="1" x="1581"/>
        <item m="1" x="1610"/>
        <item m="1" x="753"/>
        <item m="1" x="1585"/>
        <item m="1" x="2375"/>
        <item m="1" x="748"/>
        <item m="1" x="101"/>
        <item m="1" x="47"/>
        <item m="1" x="1255"/>
        <item m="1" x="537"/>
        <item m="1" x="2123"/>
        <item m="1" x="1162"/>
        <item m="1" x="2025"/>
        <item m="1" x="2949"/>
        <item m="1" x="1568"/>
        <item m="1" x="2352"/>
        <item m="1" x="1809"/>
        <item m="1" x="2105"/>
        <item m="1" x="1616"/>
        <item m="1" x="3002"/>
        <item m="1" x="2367"/>
        <item m="1" x="2726"/>
        <item m="1" x="139"/>
        <item m="1" x="414"/>
        <item m="1" x="557"/>
        <item m="1" x="2944"/>
        <item m="1" x="1492"/>
        <item m="1" x="1128"/>
        <item m="1" x="2351"/>
        <item m="1" x="267"/>
        <item m="1" x="1745"/>
        <item m="1" x="3030"/>
        <item m="1" x="399"/>
        <item m="1" x="2328"/>
        <item m="1" x="204"/>
        <item m="1" x="2637"/>
        <item m="1" x="3037"/>
        <item m="1" x="1956"/>
        <item m="1" x="1344"/>
        <item m="1" x="874"/>
        <item m="1" x="523"/>
        <item m="1" x="1261"/>
        <item m="1" x="2070"/>
        <item m="1" x="2979"/>
        <item m="1" x="1831"/>
        <item m="1" x="2503"/>
        <item m="1" x="1026"/>
        <item m="1" x="1648"/>
        <item m="1" x="662"/>
        <item m="1" x="2576"/>
        <item m="1" x="1466"/>
        <item m="1" x="1049"/>
        <item m="1" x="647"/>
        <item m="1" x="340"/>
        <item m="1" x="2807"/>
        <item m="1" x="1226"/>
        <item m="1" x="418"/>
        <item m="1" x="646"/>
        <item m="1" x="335"/>
        <item m="1" x="1366"/>
        <item m="1" x="1035"/>
        <item m="1" x="1582"/>
        <item m="1" x="2805"/>
        <item m="1" x="260"/>
        <item m="1" x="1862"/>
        <item m="1" x="2313"/>
        <item m="1" x="1536"/>
        <item m="1" x="611"/>
        <item m="1" x="547"/>
        <item m="1" x="562"/>
        <item m="1" x="2708"/>
        <item m="1" x="888"/>
        <item m="1" x="778"/>
        <item m="1" x="87"/>
        <item m="1" x="1030"/>
        <item m="1" x="1204"/>
        <item m="1" x="1806"/>
        <item m="1" x="2135"/>
        <item m="1" x="2741"/>
        <item m="1" x="688"/>
        <item m="1" x="1285"/>
        <item m="1" x="174"/>
        <item m="1" x="982"/>
        <item m="1" x="2510"/>
        <item m="1" x="51"/>
        <item m="1" x="2418"/>
        <item m="1" x="1256"/>
        <item m="1" x="120"/>
        <item m="1" x="2623"/>
        <item m="1" x="2712"/>
        <item m="1" x="2760"/>
        <item m="1" x="1175"/>
        <item m="1" x="1511"/>
        <item m="1" x="568"/>
        <item m="1" x="2052"/>
        <item m="1" x="933"/>
        <item m="1" x="2919"/>
        <item m="1" x="1973"/>
        <item m="1" x="1077"/>
        <item m="1" x="2030"/>
        <item m="1" x="230"/>
        <item m="1" x="2989"/>
        <item m="1" x="2390"/>
        <item m="1" x="291"/>
        <item m="1" x="1164"/>
        <item m="1" x="2676"/>
        <item m="1" x="1788"/>
        <item m="1" x="96"/>
        <item m="1" x="1895"/>
        <item m="1" x="2618"/>
        <item m="1" x="13"/>
        <item m="1" x="967"/>
        <item m="1" x="2956"/>
        <item m="1" x="2096"/>
        <item m="1" x="1921"/>
        <item m="1" x="296"/>
        <item m="1" x="2727"/>
        <item m="1" x="1083"/>
        <item m="1" x="2208"/>
        <item m="1" x="1044"/>
        <item m="1" x="774"/>
        <item m="1" x="45"/>
        <item m="1" x="2248"/>
        <item m="1" x="419"/>
        <item m="1" x="2834"/>
        <item m="1" x="175"/>
        <item m="1" x="124"/>
        <item m="1" x="2677"/>
        <item m="1" x="829"/>
        <item m="1" x="2376"/>
        <item m="1" x="2898"/>
        <item m="1" x="1595"/>
        <item m="1" x="2577"/>
        <item m="1" x="1779"/>
        <item m="1" x="2222"/>
        <item m="1" x="1698"/>
        <item m="1" x="1911"/>
        <item m="1" x="2974"/>
        <item m="1" x="1023"/>
        <item m="1" x="1302"/>
        <item m="1" x="3069"/>
        <item m="1" x="1929"/>
        <item m="1" x="2703"/>
        <item m="1" x="1957"/>
        <item m="1" x="2778"/>
        <item m="1" x="729"/>
        <item m="1" x="1604"/>
        <item m="1" x="79"/>
        <item m="1" x="2954"/>
        <item m="1" x="2040"/>
        <item m="1" x="97"/>
        <item m="1" x="2442"/>
        <item m="1" x="818"/>
        <item m="1" x="276"/>
        <item m="1" x="2942"/>
        <item m="1" x="994"/>
        <item m="1" x="924"/>
        <item m="1" x="2060"/>
        <item m="1" x="993"/>
        <item m="1" x="1665"/>
        <item m="1" x="1834"/>
        <item m="1" x="1178"/>
        <item m="1" x="2504"/>
        <item m="1" x="1206"/>
        <item m="1" x="1625"/>
        <item m="1" x="1883"/>
        <item m="1" x="580"/>
        <item m="1" x="2407"/>
        <item m="1" x="2357"/>
        <item m="1" x="1471"/>
        <item m="1" x="216"/>
        <item m="1" x="1871"/>
        <item m="1" x="1120"/>
        <item m="1" x="1807"/>
        <item m="1" x="1079"/>
        <item m="1" x="2285"/>
        <item m="1" x="2936"/>
        <item m="1" x="1854"/>
        <item m="1" x="1734"/>
        <item m="1" x="2818"/>
        <item m="1" x="2917"/>
        <item m="1" x="1879"/>
        <item m="1" x="1710"/>
        <item m="1" x="1716"/>
        <item m="1" x="2468"/>
        <item m="1" x="1332"/>
        <item m="1" x="1322"/>
        <item m="1" x="1072"/>
        <item m="1" x="396"/>
        <item m="1" x="2215"/>
        <item m="1" x="1000"/>
        <item m="1" x="1274"/>
        <item m="1" x="1548"/>
        <item m="1" x="621"/>
        <item m="1" x="592"/>
        <item m="1" x="1275"/>
        <item m="1" x="2964"/>
        <item m="1" x="1075"/>
        <item m="1" x="1688"/>
        <item m="1" x="2370"/>
        <item m="1" x="1683"/>
        <item m="1" x="1888"/>
        <item m="1" x="29"/>
        <item m="1" x="505"/>
        <item m="1" x="2288"/>
        <item m="1" x="1551"/>
        <item m="1" x="405"/>
        <item m="1" x="2363"/>
        <item m="1" x="2180"/>
        <item m="1" x="1507"/>
        <item m="1" x="2532"/>
        <item m="1" x="1812"/>
        <item m="1" x="1317"/>
        <item m="1" x="1286"/>
        <item m="1" x="2554"/>
        <item m="1" x="2403"/>
        <item m="1" x="1658"/>
        <item m="1" x="58"/>
        <item m="1" x="773"/>
        <item m="1" x="323"/>
        <item m="1" x="69"/>
        <item m="1" x="56"/>
        <item m="1" x="2661"/>
        <item m="1" x="2553"/>
        <item m="1" x="1617"/>
        <item m="1" x="2280"/>
        <item m="1" x="1865"/>
        <item m="1" x="2098"/>
        <item m="1" x="1907"/>
        <item m="1" x="1589"/>
        <item m="1" x="2814"/>
        <item m="1" x="1495"/>
        <item m="1" x="2488"/>
        <item m="1" x="2927"/>
        <item m="1" x="446"/>
        <item m="1" x="689"/>
        <item m="1" x="1329"/>
        <item m="1" x="1890"/>
        <item m="1" x="320"/>
        <item m="1" x="899"/>
        <item m="1" x="1656"/>
        <item m="1" x="821"/>
        <item m="1" x="841"/>
        <item m="1" x="807"/>
        <item m="1" x="71"/>
        <item m="1" x="186"/>
        <item m="1" x="1804"/>
        <item m="1" x="2617"/>
        <item m="1" x="2046"/>
        <item m="1" x="1684"/>
        <item m="1" x="1472"/>
        <item m="1" x="747"/>
        <item m="1" x="1389"/>
        <item m="1" x="2829"/>
        <item m="1" x="137"/>
        <item m="1" x="2889"/>
        <item m="1" x="2055"/>
        <item m="1" x="14"/>
        <item m="1" x="2274"/>
        <item m="1" x="1580"/>
        <item m="1" x="2528"/>
        <item m="1" x="2306"/>
        <item m="1" x="937"/>
        <item m="1" x="1822"/>
        <item m="1" x="997"/>
        <item m="1" x="839"/>
        <item m="1" x="2924"/>
        <item m="1" x="797"/>
        <item m="1" x="1053"/>
        <item m="1" x="161"/>
        <item m="1" x="440"/>
        <item m="1" x="2761"/>
        <item m="1" x="637"/>
        <item m="1" x="2337"/>
        <item m="1" x="2790"/>
        <item m="1" x="624"/>
        <item m="1" x="2260"/>
        <item m="1" x="2999"/>
        <item m="1" x="17"/>
        <item m="1" x="1260"/>
        <item m="1" x="898"/>
        <item m="1" x="138"/>
        <item m="1" x="329"/>
        <item m="1" x="939"/>
        <item m="1" x="3026"/>
        <item m="1" x="2227"/>
        <item m="1" x="1713"/>
        <item m="1" x="1143"/>
        <item m="1" x="42"/>
        <item m="1" x="1813"/>
        <item m="1" x="35"/>
        <item m="1" x="1686"/>
        <item m="1" x="2261"/>
        <item m="1" x="1439"/>
        <item m="1" x="1235"/>
        <item m="1" x="213"/>
        <item m="1" x="170"/>
        <item m="1" x="2201"/>
        <item m="1" x="485"/>
        <item m="1" x="20"/>
        <item m="1" x="2564"/>
        <item m="1" x="1346"/>
        <item m="1" x="2048"/>
        <item m="1" x="1703"/>
        <item m="1" x="3088"/>
        <item m="1" x="188"/>
        <item m="1" x="2463"/>
        <item m="1" x="2084"/>
        <item m="1" x="716"/>
        <item m="1" x="2378"/>
        <item m="1" x="1970"/>
        <item m="1" x="2580"/>
        <item m="1" x="1687"/>
        <item m="1" x="2258"/>
        <item m="1" x="1980"/>
        <item m="1" x="2982"/>
        <item m="1" x="136"/>
        <item m="1" x="2175"/>
        <item m="1" x="1211"/>
        <item m="1" x="2181"/>
        <item m="1" x="1546"/>
        <item m="1" x="10"/>
        <item m="1" x="639"/>
        <item m="1" x="2341"/>
        <item m="1" x="1306"/>
        <item m="1" x="1650"/>
        <item m="1" x="1328"/>
        <item m="1" x="900"/>
        <item m="1" x="2874"/>
        <item m="1" x="2465"/>
        <item m="1" x="66"/>
        <item x="4"/>
        <item m="1" x="1597"/>
        <item m="1" x="2432"/>
        <item m="1" x="1537"/>
        <item m="1" x="133"/>
        <item m="1" x="711"/>
        <item m="1" x="1561"/>
        <item m="1" x="1169"/>
        <item m="1" x="431"/>
        <item m="1" x="2976"/>
        <item m="1" x="544"/>
        <item m="1" x="882"/>
        <item m="1" x="2474"/>
        <item m="1" x="309"/>
        <item m="1" x="2276"/>
        <item m="1" x="1805"/>
        <item m="1" x="2545"/>
        <item m="1" x="795"/>
        <item m="1" x="876"/>
        <item m="1" x="2638"/>
        <item m="1" x="2641"/>
        <item m="1" x="3038"/>
        <item m="1" x="2573"/>
        <item m="1" x="210"/>
        <item m="1" x="336"/>
        <item m="1" x="2335"/>
        <item m="1" x="508"/>
        <item m="1" x="1567"/>
        <item m="1" x="1689"/>
        <item m="1" x="1774"/>
        <item m="1" x="1839"/>
        <item m="1" x="1720"/>
        <item m="1" x="2574"/>
        <item m="1" x="587"/>
        <item m="1" x="2700"/>
        <item m="1" x="426"/>
        <item m="1" x="2450"/>
        <item m="1" x="333"/>
        <item m="1" x="617"/>
        <item m="1" x="81"/>
        <item m="1" x="1104"/>
        <item m="1" x="857"/>
        <item m="1" x="1951"/>
        <item m="1" x="831"/>
        <item m="1" x="1579"/>
        <item m="1" x="248"/>
        <item m="1" x="1959"/>
        <item m="1" x="1680"/>
        <item m="1" x="447"/>
        <item m="1" x="2411"/>
        <item m="1" x="724"/>
        <item m="1" x="1454"/>
        <item m="1" x="78"/>
        <item m="1" x="2633"/>
        <item m="1" x="2014"/>
        <item m="1" x="98"/>
        <item m="1" x="2138"/>
        <item m="1" x="393"/>
        <item m="1" x="1730"/>
        <item m="1" x="2132"/>
        <item m="1" x="3000"/>
        <item m="1" x="1430"/>
        <item m="1" x="973"/>
        <item m="1" x="1971"/>
        <item m="1" x="1483"/>
        <item m="1" x="1295"/>
        <item m="1" x="707"/>
        <item m="1" x="344"/>
        <item m="1" x="2307"/>
        <item m="1" x="1850"/>
        <item m="1" x="2291"/>
        <item m="1" x="2730"/>
        <item m="1" x="570"/>
        <item m="1" x="444"/>
        <item m="1" x="481"/>
        <item m="1" x="2970"/>
        <item m="1" x="1299"/>
        <item m="1" x="1545"/>
        <item m="1" x="1500"/>
        <item m="1" x="786"/>
        <item m="1" x="122"/>
        <item m="1" x="2733"/>
        <item m="1" x="193"/>
        <item m="1" x="278"/>
        <item m="1" x="1517"/>
        <item m="1" x="2852"/>
        <item m="1" x="2290"/>
        <item x="3"/>
        <item m="1" x="504"/>
        <item m="1" x="2644"/>
        <item m="1" x="1262"/>
        <item m="1" x="2470"/>
        <item m="1" x="1315"/>
        <item m="1" x="779"/>
        <item m="1" x="1605"/>
        <item m="1" x="2489"/>
        <item m="1" x="1122"/>
        <item m="1" x="2987"/>
        <item m="1" x="643"/>
        <item m="1" x="2078"/>
        <item m="1" x="2594"/>
        <item m="1" x="1100"/>
        <item m="1" x="869"/>
        <item m="1" x="2018"/>
        <item m="1" x="1173"/>
        <item m="1" x="733"/>
        <item m="1" x="723"/>
        <item m="1" x="3046"/>
        <item m="1" x="598"/>
        <item m="1" x="705"/>
        <item m="1" x="706"/>
        <item m="1" x="2583"/>
        <item m="1" x="2816"/>
        <item m="1" x="677"/>
        <item m="1" x="236"/>
        <item m="1" x="1045"/>
        <item m="1" x="2692"/>
        <item m="1" x="2114"/>
        <item m="1" x="2904"/>
        <item m="1" x="2819"/>
        <item m="1" x="1961"/>
        <item m="1" x="1380"/>
        <item m="1" x="21"/>
        <item m="1" x="356"/>
        <item m="1" x="2615"/>
        <item m="1" x="1217"/>
        <item m="1" x="2870"/>
        <item m="1" x="177"/>
        <item m="1" x="2625"/>
        <item m="1" x="1626"/>
        <item m="1" x="2921"/>
        <item m="1" x="2167"/>
        <item m="1" x="3040"/>
        <item m="1" x="1150"/>
        <item m="1" x="1093"/>
        <item m="1" x="334"/>
        <item m="1" x="341"/>
        <item m="1" x="326"/>
        <item m="1" x="1660"/>
        <item m="1" x="1171"/>
        <item m="1" x="228"/>
        <item m="1" x="2565"/>
        <item m="1" x="1723"/>
        <item m="1" x="1009"/>
        <item m="1" x="2986"/>
        <item m="1" x="1926"/>
        <item m="1" x="1218"/>
        <item m="1" x="630"/>
        <item m="1" x="1337"/>
        <item m="1" x="129"/>
        <item m="1" x="661"/>
        <item m="1" x="1252"/>
        <item m="1" x="1647"/>
        <item m="1" x="2299"/>
        <item m="1" x="765"/>
        <item m="1" x="2600"/>
        <item m="1" x="1398"/>
        <item m="1" x="3074"/>
        <item m="1" x="382"/>
        <item m="1" x="958"/>
        <item m="1" x="1518"/>
        <item m="1" x="182"/>
        <item m="1" x="2125"/>
        <item m="1" x="2127"/>
        <item m="1" x="2689"/>
        <item m="1" x="2293"/>
        <item m="1" x="2092"/>
        <item m="1" x="2061"/>
        <item m="1" x="2932"/>
        <item m="1" x="3090"/>
        <item m="1" x="1896"/>
        <item m="1" x="2848"/>
        <item m="1" x="1192"/>
        <item m="1" x="2404"/>
        <item m="1" x="809"/>
        <item m="1" x="2660"/>
        <item m="1" x="1212"/>
        <item m="1" x="1288"/>
        <item m="1" x="2204"/>
        <item m="1" x="2272"/>
        <item m="1" x="1709"/>
        <item m="1" x="1628"/>
        <item m="1" x="2674"/>
        <item m="1" x="254"/>
        <item m="1" x="383"/>
        <item m="1" x="754"/>
        <item m="1" x="1594"/>
        <item m="1" x="940"/>
        <item m="1" x="1185"/>
        <item m="1" x="2845"/>
        <item m="1" x="1892"/>
        <item m="1" x="277"/>
        <item m="1" x="2334"/>
        <item m="1" x="1802"/>
        <item m="1" x="410"/>
        <item m="1" x="1886"/>
        <item m="1" x="1652"/>
        <item m="1" x="1654"/>
        <item m="1" x="53"/>
        <item m="1" x="1678"/>
        <item m="1" x="377"/>
        <item m="1" x="2934"/>
        <item m="1" x="2613"/>
        <item m="1" x="1258"/>
        <item m="1" x="1016"/>
        <item m="1" x="3029"/>
        <item m="1" x="1027"/>
        <item m="1" x="722"/>
        <item m="1" x="2867"/>
        <item m="1" x="737"/>
        <item m="1" x="165"/>
        <item m="1" x="2072"/>
        <item m="1" x="28"/>
        <item m="1" x="879"/>
        <item m="1" x="1699"/>
        <item m="1" x="2490"/>
        <item m="1" x="664"/>
        <item m="1" x="2952"/>
        <item m="1" x="2614"/>
        <item m="1" x="286"/>
        <item m="1" x="1586"/>
        <item m="1" x="179"/>
        <item m="1" x="796"/>
        <item m="1" x="2808"/>
        <item m="1" x="1105"/>
        <item m="1" x="1878"/>
        <item m="1" x="185"/>
        <item m="1" x="3033"/>
        <item m="1" x="1857"/>
        <item m="1" x="1571"/>
        <item m="1" x="394"/>
        <item m="1" x="826"/>
        <item m="1" x="2164"/>
        <item m="1" x="1538"/>
        <item m="1" x="1409"/>
        <item m="1" x="1081"/>
        <item m="1" x="330"/>
        <item m="1" x="1437"/>
        <item m="1" x="1707"/>
        <item m="1" x="1593"/>
        <item m="1" x="1600"/>
        <item m="1" x="1307"/>
        <item m="1" x="956"/>
        <item m="1" x="1673"/>
        <item m="1" x="2642"/>
        <item m="1" x="3014"/>
        <item m="1" x="683"/>
        <item m="1" x="184"/>
        <item m="1" x="1762"/>
        <item m="1" x="2399"/>
        <item m="1" x="952"/>
        <item m="1" x="766"/>
        <item m="1" x="1737"/>
        <item m="1" x="1821"/>
        <item m="1" x="676"/>
        <item m="1" x="2540"/>
        <item m="1" x="378"/>
        <item m="1" x="90"/>
        <item m="1" x="2267"/>
        <item m="1" x="2071"/>
        <item m="1" x="235"/>
        <item m="1" x="245"/>
        <item m="1" x="2539"/>
        <item m="1" x="172"/>
        <item m="1" x="619"/>
        <item m="1" x="454"/>
        <item m="1" x="565"/>
        <item m="1" x="1354"/>
        <item m="1" x="2448"/>
        <item m="1" x="767"/>
        <item m="1" x="2535"/>
        <item m="1" x="889"/>
        <item m="1" x="3087"/>
        <item m="1" x="269"/>
        <item m="1" x="1037"/>
        <item m="1" x="2627"/>
        <item m="1" x="1988"/>
        <item m="1" x="1181"/>
        <item m="1" x="1342"/>
        <item m="1" x="2473"/>
        <item m="1" x="2348"/>
        <item m="1" x="65"/>
        <item m="1" x="1529"/>
        <item m="1" x="2047"/>
        <item m="1" x="1882"/>
        <item m="1" x="2496"/>
        <item m="1" x="534"/>
        <item m="1" x="22"/>
        <item m="1" x="1935"/>
        <item m="1" x="2282"/>
        <item m="1" x="36"/>
        <item m="1" x="2022"/>
        <item m="1" x="2265"/>
        <item m="1" x="522"/>
        <item m="1" x="1818"/>
        <item m="1" x="2415"/>
        <item m="1" x="2081"/>
        <item m="1" x="1639"/>
        <item m="1" x="1010"/>
        <item m="1" x="891"/>
        <item m="1" x="582"/>
        <item m="1" x="2715"/>
        <item m="1" x="2622"/>
        <item m="1" x="1866"/>
        <item m="1" x="2766"/>
        <item m="1" x="1591"/>
        <item m="1" x="1770"/>
        <item m="1" x="607"/>
        <item m="1" x="1413"/>
        <item m="1" x="2263"/>
        <item m="1" x="1155"/>
        <item m="1" x="2381"/>
        <item m="1" x="1847"/>
        <item m="1" x="2519"/>
        <item m="1" x="696"/>
        <item m="1" x="2824"/>
        <item m="1" x="273"/>
        <item m="1" x="95"/>
        <item m="1" x="2340"/>
        <item m="1" x="1672"/>
        <item m="1" x="88"/>
        <item m="1" x="1577"/>
        <item m="1" x="2738"/>
        <item m="1" x="1144"/>
        <item m="1" x="2198"/>
        <item m="1" x="1251"/>
        <item m="1" x="1264"/>
        <item m="1" x="2863"/>
        <item m="1" x="2156"/>
        <item m="1" x="1547"/>
        <item m="1" x="712"/>
        <item m="1" x="154"/>
        <item m="1" x="84"/>
        <item m="1" x="2506"/>
        <item m="1" x="691"/>
        <item m="1" x="2595"/>
        <item m="1" x="2843"/>
        <item m="1" x="3056"/>
        <item m="1" x="144"/>
        <item m="1" x="2102"/>
        <item m="1" x="2103"/>
        <item m="1" x="2110"/>
        <item m="1" x="2115"/>
        <item m="1" x="2117"/>
        <item m="1" x="1829"/>
        <item m="1" x="850"/>
        <item m="1" x="455"/>
        <item m="1" x="2435"/>
        <item m="1" x="2312"/>
        <item m="1" x="2893"/>
        <item m="1" x="2800"/>
        <item m="1" x="1651"/>
        <item m="1" x="1277"/>
        <item m="1" x="3048"/>
        <item m="1" x="1622"/>
        <item m="1" x="682"/>
        <item m="1" x="603"/>
        <item m="1" x="2825"/>
        <item m="1" x="1949"/>
        <item m="1" x="2757"/>
        <item m="1" x="2284"/>
        <item m="1" x="93"/>
        <item m="1" x="2395"/>
        <item m="1" x="1619"/>
        <item m="1" x="1728"/>
        <item m="1" x="2408"/>
        <item m="1" x="1666"/>
        <item m="1" x="1490"/>
        <item m="1" x="923"/>
        <item m="1" x="2150"/>
        <item m="1" x="1983"/>
        <item m="1" x="1515"/>
        <item m="1" x="2524"/>
        <item m="1" x="913"/>
        <item m="1" x="374"/>
        <item m="1" x="1744"/>
        <item m="1" x="2853"/>
        <item m="1" x="2289"/>
        <item m="1" x="618"/>
        <item m="1" x="2621"/>
        <item m="1" x="2094"/>
        <item m="1" x="2467"/>
        <item m="1" x="2186"/>
        <item m="1" x="655"/>
        <item m="1" x="1470"/>
        <item m="1" x="1219"/>
        <item m="1" x="947"/>
        <item m="1" x="959"/>
        <item m="1" x="2354"/>
        <item m="1" x="596"/>
        <item m="1" x="1129"/>
        <item m="1" x="843"/>
        <item m="1" x="1881"/>
        <item m="1" x="1141"/>
        <item m="1" x="2241"/>
        <item m="1" x="680"/>
        <item m="1" x="1909"/>
        <item m="1" x="307"/>
        <item m="1" x="2859"/>
        <item m="1" x="1478"/>
        <item m="1" x="2027"/>
        <item m="1" x="890"/>
        <item m="1" x="24"/>
        <item m="1" x="1565"/>
        <item m="1" x="1220"/>
        <item m="1" x="620"/>
        <item m="1" x="2747"/>
        <item m="1" x="2891"/>
        <item m="1" x="2100"/>
        <item m="1" x="1382"/>
        <item m="1" x="2611"/>
        <item m="1" x="2590"/>
        <item m="1" x="775"/>
        <item m="1" x="1711"/>
        <item m="1" x="571"/>
        <item m="1" x="497"/>
        <item m="1" x="281"/>
        <item m="1" x="257"/>
        <item m="1" x="2387"/>
        <item m="1" x="389"/>
        <item m="1" x="471"/>
        <item m="1" x="1327"/>
        <item m="1" x="2647"/>
        <item m="1" x="94"/>
        <item m="1" x="1002"/>
        <item m="1" x="1609"/>
        <item m="1" x="1982"/>
        <item m="1" x="1257"/>
        <item m="1" x="1435"/>
        <item m="1" x="600"/>
        <item m="1" x="1033"/>
        <item m="1" x="1316"/>
        <item m="1" x="2759"/>
        <item m="1" x="2362"/>
        <item m="1" x="474"/>
        <item m="1" x="2338"/>
        <item m="1" x="2331"/>
        <item m="1" x="351"/>
        <item m="1" x="2383"/>
        <item m="1" x="1208"/>
        <item m="1" x="1927"/>
        <item m="1" x="2243"/>
        <item m="1" x="108"/>
        <item m="1" x="2958"/>
        <item m="1" x="2139"/>
        <item m="1" x="1837"/>
        <item m="1" x="2108"/>
        <item m="1" x="1287"/>
        <item m="1" x="1979"/>
        <item m="1" x="3025"/>
        <item m="1" x="436"/>
        <item m="1" x="411"/>
        <item m="1" x="2787"/>
        <item m="1" x="1646"/>
        <item m="1" x="2279"/>
        <item m="1" x="2869"/>
        <item m="1" x="1738"/>
        <item m="1" x="3064"/>
        <item m="1" x="2068"/>
        <item m="1" x="2324"/>
        <item m="1" x="2789"/>
        <item m="1" x="782"/>
        <item m="1" x="1312"/>
        <item m="1" x="905"/>
        <item m="1" x="1493"/>
        <item m="1" x="1325"/>
        <item m="1" x="2561"/>
        <item m="1" x="1059"/>
        <item m="1" x="1133"/>
        <item m="1" x="1025"/>
        <item m="1" x="1695"/>
        <item m="1" x="109"/>
        <item m="1" x="2080"/>
        <item m="1" x="2356"/>
        <item m="1" x="2654"/>
        <item m="1" x="1531"/>
        <item m="1" x="23"/>
        <item m="1" x="2662"/>
        <item m="1" x="2560"/>
        <item m="1" x="3042"/>
        <item m="1" x="2606"/>
        <item m="1" x="2804"/>
        <item m="1" x="938"/>
        <item m="1" x="742"/>
        <item m="1" x="501"/>
        <item m="1" x="46"/>
        <item m="1" x="2652"/>
        <item m="1" x="1186"/>
        <item m="1" x="1753"/>
        <item m="1" x="2178"/>
        <item m="1" x="858"/>
        <item m="1" x="2397"/>
        <item m="1" x="1534"/>
        <item m="1" x="1358"/>
        <item m="1" x="2711"/>
        <item m="1" x="2010"/>
        <item m="1" x="2821"/>
        <item m="1" x="2624"/>
        <item m="1" x="2172"/>
        <item m="1" x="717"/>
        <item m="1" x="1583"/>
        <item m="1" x="2171"/>
        <item m="1" x="310"/>
        <item m="1" x="2513"/>
        <item m="1" x="1902"/>
        <item m="1" x="74"/>
        <item m="1" x="452"/>
        <item m="1" x="1279"/>
        <item m="1" x="1664"/>
        <item m="1" x="2168"/>
        <item m="1" x="1644"/>
        <item m="1" x="2112"/>
        <item m="1" x="1008"/>
        <item m="1" x="935"/>
        <item m="1" x="2203"/>
        <item m="1" x="2236"/>
        <item m="1" x="1477"/>
        <item m="1" x="714"/>
        <item m="1" x="189"/>
        <item m="1" x="957"/>
        <item m="1" x="2097"/>
        <item m="1" x="2045"/>
        <item m="1" x="1447"/>
        <item m="1" x="1761"/>
        <item m="1" x="2247"/>
        <item m="1" x="798"/>
        <item m="1" x="2239"/>
        <item m="1" x="2095"/>
        <item m="1" x="2786"/>
        <item m="1" x="576"/>
        <item m="1" x="2831"/>
        <item m="1" x="3028"/>
        <item m="1" x="1165"/>
        <item m="1" x="1117"/>
        <item m="1" x="1335"/>
        <item m="1" x="2795"/>
        <item m="1" x="2051"/>
        <item m="1" x="2827"/>
        <item m="1" x="325"/>
        <item m="1" x="732"/>
        <item m="1" x="1558"/>
        <item m="1" x="1559"/>
        <item m="1" x="1048"/>
        <item m="1" x="2270"/>
        <item m="1" x="671"/>
        <item m="1" x="2965"/>
        <item m="1" x="2380"/>
        <item m="1" x="1351"/>
        <item m="1" x="2996"/>
        <item m="1" x="1266"/>
        <item m="1" x="1474"/>
        <item m="1" x="2437"/>
        <item m="1" x="2521"/>
        <item m="1" x="1118"/>
        <item m="1" x="44"/>
        <item m="1" x="3045"/>
        <item m="1" x="720"/>
        <item m="1" x="1114"/>
        <item m="1" x="1405"/>
        <item m="1" x="2892"/>
        <item m="1" x="2113"/>
        <item m="1" x="1372"/>
        <item m="1" x="1852"/>
        <item m="1" x="2398"/>
        <item m="1" x="2235"/>
        <item m="1" x="812"/>
        <item m="1" x="883"/>
        <item m="1" x="961"/>
        <item m="1" x="1111"/>
        <item m="1" x="1510"/>
        <item m="1" x="1246"/>
        <item m="1" x="368"/>
        <item m="1" x="2475"/>
        <item m="1" x="1166"/>
        <item m="1" x="569"/>
        <item m="1" x="1433"/>
        <item m="1" x="1498"/>
        <item m="1" x="916"/>
        <item m="1" x="2665"/>
        <item m="1" x="519"/>
        <item m="1" x="54"/>
        <item m="1" x="910"/>
        <item m="1" x="1669"/>
        <item m="1" x="2943"/>
        <item m="1" x="2136"/>
        <item m="1" x="1838"/>
        <item m="1" x="2149"/>
        <item m="1" x="1387"/>
        <item m="1" x="969"/>
        <item m="1" x="1160"/>
        <item m="1" x="1369"/>
        <item m="1" x="16"/>
        <item m="1" x="2909"/>
        <item m="1" x="488"/>
        <item m="1" x="27"/>
        <item m="1" x="1783"/>
        <item m="1" x="992"/>
        <item m="1" x="668"/>
        <item m="1" x="1253"/>
        <item m="1" x="832"/>
        <item m="1" x="2960"/>
        <item m="1" x="1693"/>
        <item m="1" x="693"/>
        <item m="1" x="950"/>
        <item m="1" x="2587"/>
        <item m="1" x="885"/>
        <item m="1" x="1221"/>
        <item m="1" x="1521"/>
        <item m="1" x="2799"/>
        <item m="1" x="3050"/>
        <item m="1" x="1912"/>
        <item m="1" x="2552"/>
        <item m="1" x="1321"/>
        <item m="1" x="2035"/>
        <item m="1" x="901"/>
        <item m="1" x="1748"/>
        <item m="1" x="844"/>
        <item m="1" x="131"/>
        <item m="1" x="106"/>
        <item m="1" x="1889"/>
        <item m="1" x="610"/>
        <item m="1" x="2318"/>
        <item m="1" x="502"/>
        <item m="1" x="2199"/>
        <item m="1" x="1663"/>
        <item m="1" x="353"/>
        <item m="1" x="1682"/>
        <item m="1" x="586"/>
        <item m="1" x="979"/>
        <item m="1" x="535"/>
        <item m="1" x="2888"/>
        <item m="1" x="2658"/>
        <item m="1" x="1284"/>
        <item m="1" x="2675"/>
        <item m="1" x="921"/>
        <item m="1" x="2599"/>
        <item m="1" x="2508"/>
        <item m="1" x="1112"/>
        <item m="1" x="2592"/>
        <item m="1" x="2192"/>
        <item m="1" x="246"/>
        <item m="1" x="314"/>
        <item m="1" x="2872"/>
        <item m="1" x="1331"/>
        <item m="1" x="1011"/>
        <item m="1" x="218"/>
        <item m="1" x="2699"/>
        <item m="1" x="1816"/>
        <item m="1" x="1069"/>
        <item m="1" x="2879"/>
        <item m="1" x="1357"/>
        <item m="1" x="842"/>
        <item m="1" x="1039"/>
        <item m="1" x="763"/>
        <item m="1" x="449"/>
        <item x="7"/>
        <item m="1" x="1015"/>
        <item m="1" x="1364"/>
        <item m="1" x="991"/>
        <item m="1" x="1180"/>
        <item m="1" x="1941"/>
        <item m="1" x="871"/>
        <item m="1" x="2635"/>
        <item m="1" x="1248"/>
        <item m="1" x="1512"/>
        <item m="1" x="1775"/>
        <item x="5"/>
        <item m="1" x="1386"/>
        <item m="1" x="835"/>
        <item m="1" x="284"/>
        <item m="1" x="529"/>
        <item m="1" x="1028"/>
        <item m="1" x="2562"/>
        <item m="1" x="2649"/>
        <item m="1" x="2389"/>
        <item m="1" x="1603"/>
        <item m="1" x="2007"/>
        <item m="1" x="2705"/>
        <item m="1" x="163"/>
        <item m="1" x="49"/>
        <item m="1" x="1475"/>
        <item m="1" x="524"/>
        <item m="1" x="252"/>
        <item m="1" x="1624"/>
        <item m="1" x="253"/>
        <item m="1" x="1102"/>
        <item m="1" x="2482"/>
        <item m="1" x="1383"/>
        <item m="1" x="2111"/>
        <item m="1" x="1132"/>
        <item m="1" x="3073"/>
        <item m="1" x="34"/>
        <item m="1" x="2193"/>
        <item m="1" x="1715"/>
        <item m="1" x="1803"/>
        <item m="1" x="2327"/>
        <item m="1" x="1724"/>
        <item m="1" x="2462"/>
        <item m="1" x="2846"/>
        <item m="1" x="1004"/>
        <item m="1" x="2359"/>
        <item m="1" x="2320"/>
        <item m="1" x="604"/>
        <item m="1" x="1505"/>
        <item m="1" x="830"/>
        <item m="1" x="3071"/>
        <item m="1" x="2187"/>
        <item m="1" x="266"/>
        <item m="1" x="670"/>
        <item m="1" x="635"/>
        <item m="1" x="2355"/>
        <item m="1" x="2591"/>
        <item m="1" x="678"/>
        <item m="1" x="2043"/>
        <item m="1" x="2015"/>
        <item m="1" x="895"/>
        <item m="1" x="1420"/>
        <item m="1" x="1341"/>
        <item m="1" x="1989"/>
        <item m="1" x="1925"/>
        <item m="1" x="1739"/>
        <item m="1" x="563"/>
        <item m="1" x="37"/>
        <item m="1" x="904"/>
        <item m="1" x="1020"/>
        <item m="1" x="3065"/>
        <item m="1" x="3066"/>
        <item m="1" x="3084"/>
        <item m="1" x="2221"/>
        <item m="1" x="1826"/>
        <item m="1" x="1245"/>
        <item m="1" x="1019"/>
        <item m="1" x="865"/>
        <item m="1" x="1005"/>
        <item m="1" x="1574"/>
        <item m="1" x="2143"/>
        <item m="1" x="810"/>
        <item m="1" x="345"/>
        <item m="1" x="1939"/>
        <item m="1" x="1078"/>
        <item m="1" x="1340"/>
        <item m="1" x="2678"/>
        <item m="1" x="2405"/>
        <item m="1" x="1140"/>
        <item m="1" x="2461"/>
        <item m="1" x="1903"/>
        <item m="1" x="349"/>
        <item m="1" x="103"/>
        <item m="1" x="315"/>
        <item m="1" x="2735"/>
        <item m="1" x="2847"/>
        <item m="1" x="365"/>
        <item m="1" x="2783"/>
        <item m="1" x="31"/>
        <item m="1" x="536"/>
        <item m="1" x="2531"/>
        <item m="1" x="2556"/>
        <item m="1" x="2011"/>
        <item m="1" x="2596"/>
        <item m="1" x="1549"/>
        <item m="1" x="2736"/>
        <item m="1" x="761"/>
        <item m="1" x="1092"/>
        <item m="1" x="3047"/>
        <item m="1" x="2809"/>
        <item m="1" x="2542"/>
        <item m="1" x="1984"/>
        <item m="1" x="1947"/>
        <item m="1" x="2729"/>
        <item m="1" x="614"/>
        <item m="1" x="659"/>
        <item m="1" x="2336"/>
        <item m="1" x="1562"/>
        <item m="1" x="1649"/>
        <item m="1" x="520"/>
        <item m="1" x="2364"/>
        <item m="1" x="370"/>
        <item m="1" x="801"/>
        <item m="1" x="1051"/>
        <item m="1" x="2485"/>
        <item m="1" x="710"/>
        <item m="1" x="1423"/>
        <item m="1" x="2511"/>
        <item m="1" x="727"/>
        <item m="1" x="486"/>
        <item m="1" x="302"/>
        <item m="1" x="816"/>
        <item m="1" x="1719"/>
        <item m="1" x="902"/>
        <item m="1" x="2255"/>
        <item m="1" x="104"/>
        <item m="1" x="509"/>
        <item m="1" x="2640"/>
        <item m="1" x="2992"/>
        <item m="1" x="769"/>
        <item m="1" x="1613"/>
        <item m="1" x="1564"/>
        <item m="1" x="878"/>
        <item m="1" x="2806"/>
        <item m="1" x="2191"/>
        <item m="1" x="2704"/>
        <item m="1" x="2373"/>
        <item m="1" x="667"/>
        <item m="1" x="2751"/>
        <item m="1" x="406"/>
        <item m="1" x="121"/>
        <item m="1" x="669"/>
        <item m="1" x="588"/>
        <item m="1" x="1419"/>
        <item m="1" x="1161"/>
        <item m="1" x="2803"/>
        <item m="1" x="2385"/>
        <item m="1" x="2386"/>
        <item m="1" x="3063"/>
        <item m="1" x="2371"/>
        <item m="1" x="484"/>
        <item m="1" x="1795"/>
        <item m="1" x="125"/>
        <item m="1" x="866"/>
        <item m="1" x="2189"/>
        <item m="1" x="638"/>
        <item m="1" x="464"/>
        <item m="1" x="1992"/>
        <item m="1" x="2019"/>
        <item m="1" x="1094"/>
        <item m="1" x="1996"/>
        <item m="1" x="412"/>
        <item m="1" x="2109"/>
        <item m="1" x="1945"/>
        <item m="1" x="922"/>
        <item m="1" x="787"/>
        <item m="1" x="164"/>
        <item m="1" x="1900"/>
        <item m="1" x="404"/>
        <item m="1" x="110"/>
        <item m="1" x="930"/>
        <item m="1" x="1167"/>
        <item m="1" x="2876"/>
        <item m="1" x="1234"/>
        <item m="1" x="906"/>
        <item m="1" x="2664"/>
        <item m="1" x="651"/>
        <item m="1" x="178"/>
        <item m="1" x="1924"/>
        <item m="1" x="1632"/>
        <item m="1" x="3041"/>
        <item m="1" x="1849"/>
        <item m="1" x="398"/>
        <item m="1" x="2734"/>
        <item m="1" x="2009"/>
        <item m="1" x="1552"/>
        <item m="1" x="2912"/>
        <item m="1" x="2500"/>
        <item m="1" x="403"/>
        <item m="1" x="338"/>
        <item m="1" x="1107"/>
        <item m="1" x="2487"/>
        <item m="1" x="1360"/>
        <item m="1" x="2849"/>
        <item m="1" x="554"/>
        <item m="1" x="2119"/>
        <item m="1" x="2832"/>
        <item m="1" x="1228"/>
        <item m="1" x="1394"/>
        <item m="1" x="487"/>
        <item m="1" x="2041"/>
        <item m="1" x="2823"/>
        <item m="1" x="1273"/>
        <item m="1" x="1503"/>
        <item m="1" x="249"/>
        <item m="1" x="2077"/>
        <item m="1" x="1764"/>
        <item m="1" x="2240"/>
        <item m="1" x="2091"/>
        <item m="1" x="1742"/>
        <item m="1" x="2157"/>
        <item m="1" x="2087"/>
        <item m="1" x="114"/>
        <item m="1" x="1635"/>
        <item m="1" x="168"/>
        <item m="1" x="1765"/>
        <item m="1" x="999"/>
        <item m="1" x="490"/>
        <item m="1" x="2420"/>
        <item m="1" x="2302"/>
        <item m="1" x="2253"/>
        <item m="1" x="2988"/>
        <item m="1" x="470"/>
        <item m="1" x="1418"/>
        <item m="1" x="2957"/>
        <item m="1" x="645"/>
        <item m="1" x="2194"/>
        <item m="1" x="1381"/>
        <item m="1" x="308"/>
        <item m="1" x="2447"/>
        <item m="1" x="2581"/>
        <item m="1" x="1263"/>
        <item m="1" x="2315"/>
        <item m="1" x="517"/>
        <item m="1" x="2498"/>
        <item m="1" x="1371"/>
        <item m="1" x="1198"/>
        <item m="1" x="361"/>
        <item m="1" x="927"/>
        <item m="1" x="543"/>
        <item m="1" x="214"/>
        <item m="1" x="1519"/>
        <item m="1" x="2093"/>
        <item m="1" x="2217"/>
        <item m="1" x="408"/>
        <item m="1" x="2264"/>
        <item m="1" x="1407"/>
        <item m="1" x="1131"/>
        <item m="1" x="39"/>
        <item m="1" x="1229"/>
        <item m="1" x="1207"/>
        <item m="1" x="1874"/>
        <item m="1" x="1968"/>
        <item m="1" x="597"/>
        <item m="1" x="2922"/>
        <item m="1" x="1487"/>
        <item m="1" x="1875"/>
        <item m="1" x="2724"/>
        <item m="1" x="1070"/>
        <item m="1" x="2427"/>
        <item m="1" x="82"/>
        <item m="1" x="1438"/>
        <item m="1" x="2344"/>
        <item m="1" x="220"/>
        <item m="1" x="3085"/>
        <item m="1" x="931"/>
        <item m="1" x="287"/>
        <item m="1" x="3077"/>
        <item m="1" x="2478"/>
        <item m="1" x="301"/>
        <item m="1" x="3058"/>
        <item m="1" x="2713"/>
        <item m="1" x="2212"/>
        <item m="1" x="708"/>
        <item m="1" x="863"/>
        <item m="1" x="2873"/>
        <item m="1" x="2185"/>
        <item m="1" x="799"/>
        <item m="1" x="263"/>
        <item m="1" x="2645"/>
        <item m="1" x="328"/>
        <item m="1" x="1309"/>
        <item m="1" x="2636"/>
        <item m="1" x="1073"/>
        <item m="1" x="1763"/>
        <item m="1" x="533"/>
        <item m="1" x="817"/>
        <item m="1" x="2133"/>
        <item m="1" x="1422"/>
        <item m="1" x="2812"/>
        <item m="1" x="1434"/>
        <item m="1" x="538"/>
        <item m="1" x="2429"/>
        <item m="1" x="2765"/>
        <item m="1" x="1598"/>
        <item m="1" x="2443"/>
        <item m="1" x="2880"/>
        <item m="1" x="521"/>
        <item m="1" x="2672"/>
        <item m="1" x="468"/>
        <item m="1" x="480"/>
        <item m="1" x="313"/>
        <item m="1" x="2445"/>
        <item m="1" x="2890"/>
        <item m="1" x="259"/>
        <item m="1" x="868"/>
        <item m="1" x="609"/>
        <item m="1" x="337"/>
        <item m="1" x="482"/>
        <item m="1" x="2801"/>
        <item m="1" x="2421"/>
        <item m="1" x="1440"/>
        <item m="1" x="768"/>
        <item m="1" x="567"/>
        <item m="1" x="946"/>
        <item m="1" x="499"/>
        <item m="1" x="658"/>
        <item m="1" x="3011"/>
        <item m="1" x="1292"/>
        <item m="1" x="1227"/>
        <item m="1" x="561"/>
        <item m="1" x="2882"/>
        <item m="1" x="2065"/>
        <item m="1" x="1068"/>
        <item m="1" x="2144"/>
        <item m="1" x="1642"/>
        <item m="1" x="1281"/>
        <item m="1" x="1362"/>
        <item m="1" x="1891"/>
        <item m="1" x="745"/>
        <item m="1" x="984"/>
        <item m="1" x="2458"/>
        <item m="1" x="731"/>
        <item m="1" x="1859"/>
        <item m="1" x="2837"/>
        <item m="1" x="3023"/>
        <item m="1" x="2430"/>
        <item m="1" x="438"/>
        <item m="1" x="1336"/>
        <item m="1" x="601"/>
        <item m="1" x="2743"/>
        <item m="1" x="1061"/>
        <item m="1" x="1462"/>
        <item m="1" x="736"/>
        <item m="1" x="1348"/>
        <item m="1" x="743"/>
        <item m="1" x="450"/>
        <item m="1" x="3015"/>
        <item m="1" x="2990"/>
        <item m="1" x="2993"/>
        <item m="1" x="1590"/>
        <item m="1" x="2283"/>
        <item m="1" x="1867"/>
        <item m="1" x="666"/>
        <item m="1" x="1368"/>
        <item m="1" x="1214"/>
        <item m="1" x="423"/>
        <item m="1" x="2895"/>
        <item m="1" x="1241"/>
        <item m="1" x="1055"/>
        <item m="1" x="2349"/>
        <item m="1" x="564"/>
        <item m="1" x="2571"/>
        <item m="1" x="2266"/>
        <item m="1" x="1232"/>
        <item m="1" x="1041"/>
        <item m="1" x="1599"/>
        <item m="1" x="1310"/>
        <item m="1" x="1265"/>
        <item m="1" x="824"/>
        <item m="1" x="595"/>
        <item m="1" x="40"/>
        <item m="1" x="85"/>
        <item m="1" x="1058"/>
        <item m="1" x="1355"/>
        <item m="1" x="229"/>
        <item m="1" x="1606"/>
        <item m="1" x="2707"/>
        <item m="1" x="2314"/>
        <item m="1" x="1722"/>
        <item m="1" x="59"/>
        <item m="1" x="2955"/>
        <item m="1" x="760"/>
        <item m="1" x="2230"/>
        <item m="1" x="1224"/>
        <item m="1" x="2709"/>
        <item m="1" x="1038"/>
        <item m="1" x="123"/>
        <item m="1" x="1555"/>
        <item m="1" x="2655"/>
        <item m="1" x="968"/>
        <item m="1" x="1782"/>
        <item m="1" x="145"/>
        <item m="1" x="1459"/>
        <item m="1" x="1944"/>
        <item m="1" x="2748"/>
        <item m="1" x="2188"/>
        <item m="1" x="1602"/>
        <item m="1" x="1554"/>
        <item m="1" x="1432"/>
        <item m="1" x="107"/>
        <item m="1" x="1216"/>
        <item m="1" x="672"/>
        <item m="1" x="2146"/>
        <item m="1" x="1127"/>
        <item m="1" x="2029"/>
        <item m="1" x="2568"/>
        <item m="1" x="2914"/>
        <item m="1" x="2820"/>
        <item m="1" x="2537"/>
        <item m="1" x="176"/>
        <item m="1" x="2372"/>
        <item m="1" x="2486"/>
        <item m="1" x="2742"/>
        <item m="1" x="1641"/>
        <item m="1" x="925"/>
        <item m="1" x="1392"/>
        <item m="1" x="2006"/>
        <item m="1" x="369"/>
        <item m="1" x="1535"/>
        <item m="1" x="19"/>
        <item m="1" x="2706"/>
        <item m="1" x="2308"/>
        <item m="1" x="2966"/>
        <item m="1" x="1560"/>
        <item m="1" x="1101"/>
        <item m="1" x="52"/>
        <item m="1" x="1868"/>
        <item m="1" x="1029"/>
        <item m="1" x="2206"/>
        <item m="1" x="1814"/>
        <item m="1" x="11"/>
        <item m="1" x="1950"/>
        <item m="1" x="1952"/>
        <item m="1" x="91"/>
        <item m="1" x="2410"/>
        <item m="1" x="1572"/>
        <item m="1" x="400"/>
        <item m="1" x="1416"/>
        <item m="1" x="1596"/>
        <item m="1" x="1612"/>
        <item m="1" x="1319"/>
        <item m="1" x="1222"/>
        <item m="1" x="2994"/>
        <item m="1" x="1400"/>
        <item m="1" x="2182"/>
        <item m="1" x="111"/>
        <item m="1" x="142"/>
        <item m="1" x="498"/>
        <item m="1" x="1401"/>
        <item m="1" x="713"/>
        <item m="1" x="1569"/>
        <item m="1" x="2345"/>
        <item m="1" x="800"/>
        <item m="1" x="1587"/>
        <item m="1" x="2424"/>
        <item m="1" x="2195"/>
        <item m="1" x="1772"/>
        <item m="1" x="1828"/>
        <item m="1" x="2651"/>
        <item m="1" x="2784"/>
        <item m="1" x="1832"/>
        <item m="1" x="364"/>
        <item m="1" x="2271"/>
        <item m="1" x="512"/>
        <item m="1" x="1460"/>
        <item m="1" x="2151"/>
        <item m="1" x="50"/>
        <item m="1" x="3049"/>
        <item m="1" x="1899"/>
        <item m="1" x="862"/>
        <item m="1" x="1998"/>
        <item m="1" x="2648"/>
        <item m="1" x="847"/>
        <item m="1" x="836"/>
        <item m="1" x="2441"/>
        <item m="1" x="1237"/>
        <item m="1" x="2722"/>
        <item m="1" x="963"/>
        <item m="1" x="908"/>
        <item m="1" x="2273"/>
        <item m="1" x="2242"/>
        <item m="1" x="2548"/>
        <item m="1" x="1326"/>
        <item m="1" x="698"/>
        <item m="1" x="1390"/>
        <item m="1" x="2062"/>
        <item m="1" x="2629"/>
        <item m="1" x="2763"/>
        <item m="1" x="2129"/>
        <item m="1" x="2541"/>
        <item m="1" x="2517"/>
        <item m="1" x="1990"/>
        <item m="1" x="3036"/>
        <item m="1" x="2436"/>
        <item m="1" x="1827"/>
        <item m="1" x="2323"/>
        <item m="1" x="530"/>
        <item m="1" x="475"/>
        <item m="1" x="2586"/>
        <item m="1" x="972"/>
        <item m="1" x="2972"/>
        <item m="1" x="2406"/>
        <item m="1" x="2085"/>
        <item m="1" x="1976"/>
        <item m="1" x="903"/>
        <item m="1" x="1067"/>
        <item m="1" x="373"/>
        <item m="1" x="2190"/>
        <item m="1" x="1249"/>
        <item m="1" x="1461"/>
        <item m="1" x="391"/>
        <item m="1" x="2106"/>
        <item m="1" x="1468"/>
        <item m="1" x="2379"/>
        <item m="1" x="2774"/>
        <item m="1" x="1735"/>
        <item m="1" x="1402"/>
        <item m="1" x="2881"/>
        <item m="1" x="2657"/>
        <item m="1" x="2896"/>
        <item m="1" x="1811"/>
        <item m="1" x="870"/>
        <item m="1" x="2214"/>
        <item m="1" x="2262"/>
        <item m="1" x="2497"/>
        <item m="1" x="292"/>
        <item m="1" x="2413"/>
        <item m="1" x="1174"/>
        <item m="1" x="372"/>
        <item m="1" x="3086"/>
        <item m="1" x="430"/>
        <item m="1" x="327"/>
        <item m="1" x="690"/>
        <item m="1" x="849"/>
        <item m="1" x="2563"/>
        <item m="1" x="2997"/>
        <item m="1" x="2776"/>
        <item m="1" x="3003"/>
        <item m="1" x="591"/>
        <item m="1" x="1938"/>
        <item m="1" x="1324"/>
        <item m="1" x="2772"/>
        <item m="1" x="578"/>
        <item m="1" x="772"/>
        <item m="1" x="2121"/>
        <item m="1" x="1098"/>
        <item m="1" x="33"/>
        <item m="1" x="2731"/>
        <item m="1" x="2322"/>
        <item m="1" x="1001"/>
        <item m="1" x="1497"/>
        <item m="1" x="1633"/>
        <item m="1" x="2013"/>
        <item m="1" x="1752"/>
        <item m="1" x="2002"/>
        <item m="1" x="100"/>
        <item m="1" x="2745"/>
        <item m="1" x="2142"/>
        <item m="1" x="3053"/>
        <item m="1" x="1007"/>
        <item m="1" x="3091"/>
        <item m="1" x="2044"/>
        <item m="1" x="919"/>
        <item m="1" x="1043"/>
        <item m="1" x="1352"/>
        <item m="1" x="407"/>
        <item m="1" x="1042"/>
        <item m="1" x="2088"/>
        <item m="1" x="2668"/>
        <item m="1" x="416"/>
        <item m="1" x="1267"/>
        <item m="1" x="1453"/>
        <item m="1" x="1428"/>
        <item m="1" x="2319"/>
        <item m="1" x="703"/>
        <item m="1" x="2032"/>
        <item m="1" x="363"/>
        <item m="1" x="728"/>
        <item m="1" x="1231"/>
        <item m="1" x="2878"/>
        <item m="1" x="1085"/>
        <item m="1" x="1618"/>
        <item m="1" x="274"/>
        <item m="1" x="2325"/>
        <item m="1" x="1893"/>
        <item m="1" x="453"/>
        <item m="1" x="1378"/>
        <item m="1" x="198"/>
        <item m="1" x="1870"/>
        <item m="1" x="2962"/>
        <item m="1" x="629"/>
        <item m="1" x="3024"/>
        <item m="1" x="2332"/>
        <item m="1" x="2001"/>
        <item m="1" x="299"/>
        <item m="1" x="1017"/>
        <item m="1" x="2875"/>
        <item m="1" x="915"/>
        <item m="1" x="3061"/>
        <item m="1" x="2681"/>
        <item m="1" x="1508"/>
        <item m="1" x="1145"/>
        <item m="1" x="270"/>
        <item m="1" x="1974"/>
        <item m="1" x="183"/>
        <item m="1" x="306"/>
        <item m="1" x="166"/>
        <item m="1" x="2781"/>
        <item m="1" x="1794"/>
        <item m="1" x="1767"/>
        <item m="1" x="983"/>
        <item m="1" x="1787"/>
        <item m="1" x="653"/>
        <item m="1" x="2716"/>
        <item m="1" x="1488"/>
        <item m="1" x="2656"/>
        <item m="1" x="527"/>
        <item m="1" x="2166"/>
        <item m="1" x="134"/>
        <item m="1" x="467"/>
        <item m="1" x="2159"/>
        <item m="1" x="704"/>
        <item m="1" x="2466"/>
        <item m="1" x="2782"/>
        <item m="1" x="1513"/>
        <item m="1" x="2947"/>
        <item m="1" x="2930"/>
        <item m="1" x="117"/>
        <item m="1" x="401"/>
        <item m="1" x="1314"/>
        <item m="1" x="2862"/>
        <item m="1" x="1757"/>
        <item m="1" x="1426"/>
        <item m="1" x="1330"/>
        <item m="1" x="2582"/>
        <item m="1" x="2158"/>
        <item m="1" x="1066"/>
        <item m="1" x="1300"/>
        <item m="1" x="2037"/>
        <item m="1" x="1414"/>
        <item m="1" x="1955"/>
        <item m="1" x="171"/>
        <item m="1" x="1833"/>
        <item m="1" x="1784"/>
        <item m="1" x="359"/>
        <item m="1" x="1966"/>
        <item m="1" x="343"/>
        <item m="1" x="2566"/>
        <item m="1" x="1873"/>
        <item m="1" x="1187"/>
        <item m="1" x="980"/>
        <item m="1" x="2688"/>
        <item m="1" x="1623"/>
        <item m="1" x="141"/>
        <item m="1" x="2923"/>
        <item m="1" x="1298"/>
        <item m="1" x="1345"/>
        <item m="1" x="2491"/>
        <item m="1" x="791"/>
        <item m="1" x="3019"/>
        <item m="1" x="1898"/>
        <item m="1" x="461"/>
        <item m="1" x="2197"/>
        <item m="1" x="1320"/>
        <item m="1" x="57"/>
        <item m="1" x="2871"/>
        <item m="1" x="2773"/>
        <item m="1" x="2353"/>
        <item m="1" x="872"/>
        <item m="1" x="1791"/>
        <item m="1" x="491"/>
        <item m="1" x="2251"/>
        <item m="1" x="985"/>
        <item m="1" x="511"/>
        <item m="1" x="197"/>
        <item m="1" x="1790"/>
        <item m="1" x="2200"/>
        <item m="1" x="1714"/>
        <item m="1" x="803"/>
        <item m="1" x="2317"/>
        <item m="1" x="2451"/>
        <item m="1" x="700"/>
        <item m="1" x="1142"/>
        <item m="1" x="3070"/>
        <item m="1" x="740"/>
        <item m="1" x="734"/>
        <item m="1" x="247"/>
        <item m="1" x="654"/>
        <item m="1" x="1759"/>
        <item m="1" x="1919"/>
        <item m="1" x="1969"/>
        <item m="1" x="1620"/>
        <item m="1" x="2479"/>
        <item m="1" x="2732"/>
        <item m="1" x="1130"/>
        <item m="1" x="1014"/>
        <item m="1" x="518"/>
        <item m="1" x="1539"/>
        <item m="1" x="988"/>
        <item m="1" x="657"/>
        <item m="1" x="1353"/>
        <item m="1" x="2558"/>
        <item m="1" x="2393"/>
        <item m="1" x="1485"/>
        <item m="1" x="1760"/>
        <item m="1" x="75"/>
        <item m="1" x="2400"/>
        <item m="1" x="2425"/>
        <item m="1" x="32"/>
        <item m="1" x="785"/>
        <item m="1" x="2679"/>
        <item m="1" x="2304"/>
        <item m="1" x="77"/>
        <item m="1" x="425"/>
        <item m="1" x="2126"/>
        <item m="1" x="2720"/>
        <item m="1" x="665"/>
        <item m="1" x="2585"/>
        <item m="1" x="2423"/>
        <item m="1" x="2938"/>
        <item m="1" x="2339"/>
        <item m="1" x="845"/>
        <item m="1" x="1884"/>
        <item m="1" x="2183"/>
        <item m="1" x="701"/>
        <item m="1" x="1846"/>
        <item m="1" x="1913"/>
        <item m="1" x="2883"/>
        <item m="1" x="644"/>
        <item m="1" x="2141"/>
        <item m="1" x="2839"/>
        <item m="1" x="2973"/>
        <item m="1" x="2232"/>
        <item m="1" x="2300"/>
        <item m="1" x="2750"/>
        <item m="1" x="1406"/>
        <item m="1" x="1290"/>
        <item m="1" x="354"/>
        <item m="1" x="719"/>
        <item m="1" x="1429"/>
        <item m="1" x="2666"/>
        <item m="1" x="864"/>
        <item m="1" x="2905"/>
        <item m="1" x="279"/>
        <item m="1" x="1524"/>
        <item m="1" x="750"/>
        <item m="1" x="2894"/>
        <item m="1" x="971"/>
        <item m="1" x="1800"/>
        <item m="1" x="1087"/>
        <item m="1" x="1655"/>
        <item m="1" x="2245"/>
        <item m="1" x="1076"/>
        <item m="1" x="244"/>
        <item m="1" x="225"/>
        <item m="1" x="833"/>
        <item m="1" x="873"/>
        <item m="1" x="1860"/>
        <item m="1" x="532"/>
        <item m="1" x="1544"/>
        <item m="1" x="1916"/>
        <item m="1" x="2616"/>
        <item m="1" x="149"/>
        <item m="1" x="2079"/>
        <item m="1" x="2860"/>
        <item m="1" x="415"/>
        <item m="1" x="2298"/>
        <item m="1" x="255"/>
        <item m="1" x="1115"/>
        <item m="1" x="1808"/>
        <item m="1" x="584"/>
        <item m="1" x="1741"/>
        <item m="1" x="2980"/>
        <item m="1" x="1721"/>
        <item m="1" x="2769"/>
        <item m="1" x="636"/>
        <item m="1" x="679"/>
        <item m="1" x="3039"/>
        <item m="1" x="2609"/>
        <item m="1" x="126"/>
        <item m="1" x="506"/>
        <item m="1" x="2941"/>
        <item m="1" x="1479"/>
        <item m="1" x="2584"/>
        <item m="1" x="1254"/>
        <item m="1" x="1247"/>
        <item m="1" x="135"/>
        <item m="1" x="1082"/>
        <item m="1" x="2631"/>
        <item m="1" x="2184"/>
        <item m="1" x="1848"/>
        <item m="1" x="1499"/>
        <item m="1" x="2275"/>
        <item m="1" x="2218"/>
        <item m="1" x="3068"/>
        <item m="1" x="813"/>
        <item m="1" x="173"/>
        <item m="1" x="2533"/>
        <item m="1" x="1338"/>
        <item m="1" x="893"/>
        <item m="1" x="366"/>
        <item m="1" x="503"/>
        <item m="1" x="1291"/>
        <item m="1" x="2557"/>
        <item m="1" x="2174"/>
        <item m="1" x="1209"/>
        <item m="1" x="466"/>
        <item m="1" x="837"/>
        <item m="1" x="156"/>
        <item m="1" x="1458"/>
        <item m="1" x="422"/>
        <item m="1" x="232"/>
        <item m="1" x="2256"/>
        <item m="1" x="421"/>
        <item m="1" x="1629"/>
        <item m="1" x="806"/>
        <item m="1" x="942"/>
        <item m="1" x="3013"/>
        <item m="1" x="1054"/>
        <item m="1" x="1393"/>
        <item m="1" x="1230"/>
        <item m="1" x="1861"/>
        <item m="1" x="642"/>
        <item m="1" x="2530"/>
        <item m="1" x="1482"/>
        <item m="1" x="1880"/>
        <item m="1" x="387"/>
        <item m="1" x="1480"/>
        <item m="1" x="1148"/>
        <item m="1" x="500"/>
        <item m="1" x="1065"/>
        <item m="1" x="2791"/>
        <item m="1" x="2918"/>
        <item m="1" x="2945"/>
        <item m="1" x="1269"/>
        <item m="1" x="834"/>
        <item m="1" x="1659"/>
        <item m="1" x="613"/>
        <item m="1" x="965"/>
        <item m="1" x="1361"/>
        <item m="1" x="2691"/>
        <item m="1" x="2601"/>
        <item m="1" x="730"/>
        <item m="1" x="1936"/>
        <item m="1" x="1584"/>
        <item m="1" x="140"/>
        <item m="1" x="1293"/>
        <item m="1" x="887"/>
        <item m="1" x="1473"/>
        <item m="1" x="970"/>
        <item m="1" x="2034"/>
        <item m="1" x="2446"/>
        <item m="1" x="856"/>
        <item m="1" x="608"/>
        <item m="1" x="2297"/>
        <item m="1" x="2444"/>
        <item m="1" x="1268"/>
        <item m="1" x="2518"/>
        <item m="1" x="1691"/>
        <item m="1" x="555"/>
        <item m="1" x="2456"/>
        <item m="1" x="2360"/>
        <item m="1" x="3020"/>
        <item m="1" x="494"/>
        <item m="1" x="1863"/>
        <item m="1" x="987"/>
        <item m="1" x="1193"/>
        <item m="1" x="510"/>
        <item m="1" x="1486"/>
        <item m="1" x="483"/>
        <item m="1" x="2296"/>
        <item m="1" x="2828"/>
        <item m="1" x="12"/>
        <item m="1" x="2693"/>
        <item m="1" x="48"/>
        <item m="1" x="1696"/>
        <item m="1" x="648"/>
        <item m="1" x="1139"/>
        <item m="1" x="2815"/>
        <item m="1" x="2104"/>
        <item m="1" x="2426"/>
        <item m="1" x="427"/>
        <item m="1" x="76"/>
        <item m="1" x="751"/>
        <item m="1" x="1050"/>
        <item m="1" x="2321"/>
        <item m="1" x="3006"/>
        <item m="1" x="788"/>
        <item m="1" x="540"/>
        <item m="1" x="1347"/>
        <item m="1" x="3057"/>
        <item m="1" x="1894"/>
        <item m="1" x="526"/>
        <item m="1" x="1754"/>
        <item m="1" x="573"/>
        <item m="1" x="2842"/>
        <item m="1" x="2771"/>
        <item m="1" x="1522"/>
        <item m="1" x="3051"/>
        <item m="1" x="2163"/>
        <item m="1" x="1671"/>
        <item m="1" x="3010"/>
        <item m="1" x="1152"/>
        <item m="1" x="715"/>
        <item m="1" x="1233"/>
        <item m="1" x="1238"/>
        <item m="1" x="755"/>
        <item m="1" x="1021"/>
        <item m="1" x="560"/>
        <item m="1" x="55"/>
        <item m="1" x="2756"/>
        <item m="1" x="811"/>
        <item m="1" x="1997"/>
        <item m="1" x="460"/>
        <item m="1" x="602"/>
        <item m="1" x="2216"/>
        <item m="1" x="1615"/>
        <item m="1" x="802"/>
        <item m="1" x="1047"/>
        <item m="1" x="2551"/>
        <item m="1" x="1526"/>
        <item m="1" x="1771"/>
        <item m="1" x="1074"/>
        <item m="1" x="783"/>
        <item m="1" x="2926"/>
        <item x="0"/>
        <item x="2"/>
        <item m="1" x="2440"/>
        <item m="1" x="379"/>
        <item m="1" x="211"/>
        <item m="1" x="348"/>
        <item m="1" x="240"/>
        <item m="1" x="2937"/>
        <item m="1" x="590"/>
        <item m="1" x="1159"/>
        <item m="1" x="153"/>
        <item m="1" x="2739"/>
        <item m="1" x="2365"/>
        <item m="1" x="2910"/>
        <item m="1" x="964"/>
        <item m="1" x="2929"/>
        <item m="1" x="1556"/>
        <item m="1" x="1157"/>
        <item m="1" x="1981"/>
        <item m="1" x="2841"/>
        <item m="1" x="2861"/>
        <item m="1" x="360"/>
        <item m="1" x="1607"/>
        <item m="1" x="2977"/>
        <item m="1" x="1954"/>
        <item m="1" x="1797"/>
        <item m="1" x="738"/>
        <item m="1" x="38"/>
        <item m="1" x="2118"/>
        <item m="1" x="2059"/>
        <item m="1" x="162"/>
        <item m="1" x="1377"/>
        <item m="1" x="1006"/>
        <item m="1" x="472"/>
        <item m="1" x="2131"/>
        <item m="1" x="2764"/>
        <item m="1" x="283"/>
        <item m="1" x="2579"/>
        <item m="1" x="2877"/>
        <item m="1" x="1034"/>
        <item m="1" x="1445"/>
        <item m="1" x="1769"/>
        <item m="1" x="1676"/>
        <item m="1" x="718"/>
        <item m="1" x="459"/>
        <item m="1" x="709"/>
        <item m="1" x="1773"/>
        <item m="1" x="2439"/>
        <item m="1" x="1634"/>
        <item m="1" x="224"/>
        <item m="1" x="1200"/>
        <item m="1" x="285"/>
        <item m="1" x="1151"/>
        <item m="1" x="1789"/>
        <item m="1" x="2680"/>
        <item m="1" x="951"/>
        <item m="1" x="2788"/>
        <item m="1" x="792"/>
        <item m="1" x="2669"/>
        <item m="1" x="2567"/>
        <item m="1" x="575"/>
        <item m="1" x="794"/>
        <item m="1" x="2817"/>
        <item m="1" x="764"/>
        <item m="1" x="1318"/>
        <item m="1" x="2991"/>
        <item m="1" x="2082"/>
        <item m="1" x="2431"/>
        <item m="1" x="1417"/>
        <item m="1" x="525"/>
        <item m="1" x="2305"/>
        <item m="1" x="2049"/>
        <item m="1" x="1176"/>
        <item m="1" x="920"/>
        <item m="1" x="152"/>
        <item m="1" x="3017"/>
        <item m="1" x="2899"/>
        <item m="1" x="1830"/>
        <item m="1" x="1777"/>
        <item m="1" x="541"/>
        <item m="1" x="241"/>
        <item m="1" x="1999"/>
        <item m="1" x="2746"/>
        <item m="1" x="1928"/>
        <item m="1" x="3009"/>
        <item m="1" x="226"/>
      </items>
    </pivotField>
    <pivotField compact="0" numFmtId="166" outline="0" showAll="0" defaultSubtotal="0"/>
    <pivotField dataField="1" compact="0" numFmtId="166" outline="0" showAll="0" defaultSubtotal="0"/>
    <pivotField compact="0" outline="0" showAll="0" defaultSubtotal="0"/>
    <pivotField name="Sales Stage" axis="axisRow" compact="0" outline="0" showAll="0" defaultSubtotal="0">
      <items count="6">
        <item x="0"/>
        <item m="1" x="5"/>
        <item h="1" x="1"/>
        <item x="2"/>
        <item m="1" x="4"/>
        <item h="1" x="3"/>
      </items>
    </pivotField>
    <pivotField compact="0" outline="0" showAll="0" defaultSubtotal="0"/>
    <pivotField compact="0" numFmtId="3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numFmtId="167" outline="0" showAll="0" defaultSubtotal="0">
      <items count="325">
        <item m="1" x="14"/>
        <item m="1" x="17"/>
        <item m="1" x="178"/>
        <item m="1" x="19"/>
        <item m="1" x="181"/>
        <item m="1" x="21"/>
        <item m="1" x="183"/>
        <item m="1" x="26"/>
        <item m="1" x="190"/>
        <item m="1" x="30"/>
        <item m="1" x="194"/>
        <item m="1" x="35"/>
        <item m="1" x="202"/>
        <item m="1" x="42"/>
        <item m="1" x="207"/>
        <item m="1" x="49"/>
        <item m="1" x="214"/>
        <item m="1" x="219"/>
        <item m="1" x="60"/>
        <item m="1" x="226"/>
        <item m="1" x="67"/>
        <item m="1" x="232"/>
        <item m="1" x="74"/>
        <item m="1" x="240"/>
        <item m="1" x="20"/>
        <item m="1" x="182"/>
        <item m="1" x="22"/>
        <item m="1" x="184"/>
        <item m="1" x="23"/>
        <item m="1" x="28"/>
        <item m="1" x="191"/>
        <item m="1" x="31"/>
        <item m="1" x="196"/>
        <item m="1" x="36"/>
        <item m="1" x="199"/>
        <item m="1" x="39"/>
        <item m="1" x="203"/>
        <item m="1" x="44"/>
        <item m="1" x="209"/>
        <item m="1" x="51"/>
        <item m="1" x="215"/>
        <item m="1" x="55"/>
        <item m="1" x="220"/>
        <item m="1" x="61"/>
        <item m="1" x="227"/>
        <item m="1" x="69"/>
        <item m="1" x="234"/>
        <item m="1" x="75"/>
        <item m="1" x="241"/>
        <item m="1" x="84"/>
        <item m="1" x="185"/>
        <item m="1" x="24"/>
        <item m="1" x="188"/>
        <item m="1" x="29"/>
        <item m="1" x="192"/>
        <item m="1" x="33"/>
        <item m="1" x="38"/>
        <item m="1" x="200"/>
        <item m="1" x="40"/>
        <item m="1" x="204"/>
        <item m="1" x="46"/>
        <item m="1" x="210"/>
        <item m="1" x="216"/>
        <item m="1" x="56"/>
        <item m="1" x="221"/>
        <item m="1" x="62"/>
        <item m="1" x="228"/>
        <item m="1" x="70"/>
        <item m="1" x="235"/>
        <item m="1" x="77"/>
        <item m="1" x="242"/>
        <item m="1" x="85"/>
        <item m="1" x="248"/>
        <item m="1" x="90"/>
        <item m="1" x="255"/>
        <item m="1" x="97"/>
        <item m="1" x="104"/>
        <item m="1" x="266"/>
        <item m="1" x="193"/>
        <item m="1" x="34"/>
        <item m="1" x="198"/>
        <item m="1" x="41"/>
        <item m="1" x="206"/>
        <item m="1" x="47"/>
        <item m="1" x="211"/>
        <item m="1" x="52"/>
        <item m="1" x="57"/>
        <item m="1" x="223"/>
        <item m="1" x="64"/>
        <item m="1" x="229"/>
        <item m="1" x="71"/>
        <item m="1" x="236"/>
        <item m="1" x="79"/>
        <item m="1" x="86"/>
        <item m="1" x="250"/>
        <item m="1" x="91"/>
        <item m="1" x="256"/>
        <item m="1" x="98"/>
        <item m="1" x="268"/>
        <item m="1" x="110"/>
        <item m="1" x="272"/>
        <item m="1" x="115"/>
        <item m="1" x="201"/>
        <item m="1" x="48"/>
        <item m="1" x="212"/>
        <item m="1" x="53"/>
        <item m="1" x="217"/>
        <item m="1" x="58"/>
        <item m="1" x="65"/>
        <item m="1" x="230"/>
        <item m="1" x="72"/>
        <item m="1" x="237"/>
        <item m="1" x="80"/>
        <item x="3"/>
        <item m="1" x="251"/>
        <item m="1" x="92"/>
        <item m="1" x="257"/>
        <item m="1" x="99"/>
        <item m="1" x="261"/>
        <item m="1" x="105"/>
        <item m="1" x="111"/>
        <item m="1" x="273"/>
        <item m="1" x="116"/>
        <item m="1" x="279"/>
        <item m="1" x="121"/>
        <item x="5"/>
        <item m="1" x="128"/>
        <item m="1" x="291"/>
        <item m="1" x="213"/>
        <item m="1" x="54"/>
        <item m="1" x="218"/>
        <item m="1" x="59"/>
        <item m="1" x="224"/>
        <item m="1" x="66"/>
        <item m="1" x="73"/>
        <item m="1" x="238"/>
        <item m="1" x="81"/>
        <item m="1" x="244"/>
        <item m="1" x="87"/>
        <item m="1" x="93"/>
        <item m="1" x="258"/>
        <item m="1" x="100"/>
        <item m="1" x="262"/>
        <item m="1" x="106"/>
        <item x="0"/>
        <item m="1" x="274"/>
        <item m="1" x="117"/>
        <item m="1" x="280"/>
        <item m="1" x="122"/>
        <item m="1" x="285"/>
        <item x="4"/>
        <item m="1" x="135"/>
        <item x="1"/>
        <item m="1" x="141"/>
        <item m="1" x="225"/>
        <item m="1" x="231"/>
        <item m="1" x="239"/>
        <item m="1" x="82"/>
        <item m="1" x="245"/>
        <item m="1" x="88"/>
        <item m="1" x="252"/>
        <item m="1" x="94"/>
        <item m="1" x="263"/>
        <item m="1" x="107"/>
        <item x="2"/>
        <item m="1" x="112"/>
        <item m="1" x="275"/>
        <item m="1" x="281"/>
        <item m="1" x="123"/>
        <item m="1" x="286"/>
        <item m="1" x="129"/>
        <item m="1" x="292"/>
        <item m="1" x="136"/>
        <item m="1" x="142"/>
        <item m="1" x="300"/>
        <item m="1" x="146"/>
        <item m="1" x="305"/>
        <item m="1" x="151"/>
        <item m="1" x="309"/>
        <item m="1" x="83"/>
        <item m="1" x="246"/>
        <item m="1" x="89"/>
        <item m="1" x="253"/>
        <item m="1" x="95"/>
        <item m="1" x="259"/>
        <item m="1" x="108"/>
        <item m="1" x="113"/>
        <item m="1" x="276"/>
        <item m="1" x="118"/>
        <item m="1" x="282"/>
        <item m="1" x="124"/>
        <item m="1" x="287"/>
        <item m="1" x="293"/>
        <item m="1" x="137"/>
        <item m="1" x="297"/>
        <item m="1" x="301"/>
        <item m="1" x="147"/>
        <item m="1" x="152"/>
        <item m="1" x="310"/>
        <item m="1" x="157"/>
        <item m="1" x="320"/>
        <item m="1" x="254"/>
        <item m="1" x="96"/>
        <item m="1" x="103"/>
        <item m="1" x="270"/>
        <item m="1" x="119"/>
        <item m="1" x="283"/>
        <item m="1" x="131"/>
        <item m="1" x="294"/>
        <item m="1" x="138"/>
        <item m="1" x="298"/>
        <item m="1" x="143"/>
        <item m="1" x="302"/>
        <item m="1" x="148"/>
        <item m="1" x="307"/>
        <item m="1" x="153"/>
        <item m="1" x="158"/>
        <item m="1" x="316"/>
        <item m="1" x="321"/>
        <item m="1" x="165"/>
        <item m="1" x="6"/>
        <item m="1" x="169"/>
        <item m="1" x="265"/>
        <item m="1" x="109"/>
        <item m="1" x="271"/>
        <item m="1" x="277"/>
        <item m="1" x="284"/>
        <item m="1" x="126"/>
        <item m="1" x="288"/>
        <item m="1" x="139"/>
        <item m="1" x="144"/>
        <item m="1" x="303"/>
        <item m="1" x="149"/>
        <item m="1" x="154"/>
        <item m="1" x="312"/>
        <item m="1" x="159"/>
        <item m="1" x="317"/>
        <item m="1" x="162"/>
        <item m="1" x="322"/>
        <item m="1" x="166"/>
        <item m="1" x="170"/>
        <item m="1" x="9"/>
        <item m="1" x="11"/>
        <item m="1" x="175"/>
        <item m="1" x="15"/>
        <item m="1" x="120"/>
        <item m="1" x="133"/>
        <item m="1" x="299"/>
        <item m="1" x="145"/>
        <item m="1" x="308"/>
        <item m="1" x="160"/>
        <item m="1" x="318"/>
        <item m="1" x="163"/>
        <item m="1" x="167"/>
        <item m="1" x="173"/>
        <item m="1" x="176"/>
        <item m="1" x="16"/>
        <item m="1" x="180"/>
        <item m="1" x="290"/>
        <item m="1" x="295"/>
        <item m="1" x="140"/>
        <item m="1" x="304"/>
        <item m="1" x="156"/>
        <item m="1" x="314"/>
        <item m="1" x="164"/>
        <item m="1" x="8"/>
        <item m="1" x="171"/>
        <item m="1" x="10"/>
        <item m="1" x="174"/>
        <item m="1" x="13"/>
        <item m="1" x="18"/>
        <item m="1" x="187"/>
        <item m="1" x="25"/>
        <item m="1" x="179"/>
        <item m="1" x="27"/>
        <item m="1" x="50"/>
        <item m="1" x="68"/>
        <item m="1" x="233"/>
        <item m="1" x="45"/>
        <item m="1" x="76"/>
        <item m="1" x="189"/>
        <item m="1" x="197"/>
        <item m="1" x="205"/>
        <item m="1" x="222"/>
        <item m="1" x="63"/>
        <item m="1" x="78"/>
        <item m="1" x="243"/>
        <item m="1" x="249"/>
        <item m="1" x="267"/>
        <item m="1" x="12"/>
        <item m="1" x="134"/>
        <item m="1" x="319"/>
        <item m="1" x="324"/>
        <item m="1" x="125"/>
        <item m="1" x="102"/>
        <item m="1" x="264"/>
        <item m="1" x="269"/>
        <item m="1" x="32"/>
        <item m="1" x="43"/>
        <item m="1" x="208"/>
        <item m="1" x="130"/>
        <item m="1" x="37"/>
        <item m="1" x="7"/>
        <item m="1" x="132"/>
        <item m="1" x="313"/>
        <item m="1" x="247"/>
        <item m="1" x="195"/>
        <item m="1" x="101"/>
        <item m="1" x="315"/>
        <item m="1" x="161"/>
        <item m="1" x="306"/>
        <item m="1" x="127"/>
        <item m="1" x="172"/>
        <item m="1" x="155"/>
        <item m="1" x="289"/>
        <item m="1" x="150"/>
        <item m="1" x="260"/>
        <item m="1" x="311"/>
        <item m="1" x="296"/>
        <item m="1" x="323"/>
        <item m="1" x="168"/>
        <item m="1" x="278"/>
        <item m="1" x="177"/>
        <item m="1" x="186"/>
        <item m="1" x="114"/>
      </items>
    </pivotField>
    <pivotField axis="axisPage" compact="0" outline="0" showAll="0" defaultSubtotal="0">
      <items count="2">
        <item x="0"/>
        <item m="1" x="1"/>
      </items>
    </pivotField>
    <pivotField axis="axisCol" compact="0" outline="0" showAll="0" defaultSubtotal="0">
      <items count="4">
        <item h="1" m="1" x="2"/>
        <item x="0"/>
        <item h="1" x="1"/>
        <item h="1" m="1" x="3"/>
      </items>
    </pivotField>
    <pivotField compact="0" numFmtId="167" outline="0" showAll="0" defaultSubtotal="0"/>
    <pivotField compact="0" numFmtId="168" outline="0" showAll="0" defaultSubtotal="0"/>
    <pivotField compact="0" outline="0" showAll="0" defaultSubtotal="0"/>
    <pivotField compact="0" numFmtId="167" outline="0" showAll="0" defaultSubtotal="0"/>
    <pivotField compact="0" numFmtId="3" outline="0" showAll="0" defaultSubtotal="0"/>
    <pivotField compact="0" outline="0" showAll="0" defaultSubtotal="0"/>
    <pivotField compact="0" outline="0" showAll="0" defaultSubtotal="0"/>
    <pivotField axis="axisPage" compact="0" outline="0" showAll="0" defaultSubtotal="0">
      <items count="5">
        <item m="1" x="3"/>
        <item x="2"/>
        <item m="1" x="4"/>
        <item x="1"/>
        <item x="0"/>
      </items>
    </pivotField>
    <pivotField compact="0" outline="0" showAll="0" defaultSubtotal="0"/>
    <pivotField compact="0" outline="0" showAll="0" defaultSubtotal="0"/>
    <pivotField compact="0" numFmtId="167" outline="0" showAll="0" defaultSubtotal="0"/>
    <pivotField compact="0" outline="0" showAll="0" defaultSubtotal="0"/>
    <pivotField compact="0" numFmtId="167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68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name="Week " axis="axisPage" compact="0" outline="0" multipleItemSelectionAllowed="1" showAll="0">
      <items count="9">
        <item m="1" x="5"/>
        <item x="3"/>
        <item x="0"/>
        <item x="1"/>
        <item h="1" m="1" x="4"/>
        <item h="1" m="1" x="7"/>
        <item h="1" m="1" x="6"/>
        <item h="1" x="2"/>
        <item t="default"/>
      </items>
    </pivotField>
    <pivotField compact="0" outline="0" showAll="0" defaultSubtotal="0"/>
    <pivotField name="Customer Name" axis="axisRow" compact="0" outline="0" showAll="0">
      <items count="9">
        <item x="6"/>
        <item x="2"/>
        <item x="5"/>
        <item x="4"/>
        <item x="3"/>
        <item x="1"/>
        <item x="0"/>
        <item m="1" x="7"/>
        <item t="default"/>
      </items>
    </pivotField>
    <pivotField name="Oppty Owner" axis="axisRow" compact="0" outline="0" showAll="0" defaultSubtotal="0">
      <items count="267">
        <item m="1" x="255"/>
        <item m="1" x="199"/>
        <item m="1" x="190"/>
        <item m="1" x="206"/>
        <item m="1" x="112"/>
        <item m="1" x="201"/>
        <item m="1" x="228"/>
        <item m="1" x="193"/>
        <item m="1" x="113"/>
        <item m="1" x="134"/>
        <item m="1" x="20"/>
        <item m="1" x="252"/>
        <item x="5"/>
        <item m="1" x="55"/>
        <item m="1" x="173"/>
        <item m="1" x="98"/>
        <item m="1" x="102"/>
        <item m="1" x="92"/>
        <item m="1" x="18"/>
        <item m="1" x="121"/>
        <item m="1" x="135"/>
        <item m="1" x="223"/>
        <item m="1" x="15"/>
        <item m="1" x="218"/>
        <item m="1" x="197"/>
        <item m="1" x="256"/>
        <item m="1" x="187"/>
        <item m="1" x="73"/>
        <item m="1" x="43"/>
        <item m="1" x="137"/>
        <item m="1" x="105"/>
        <item m="1" x="194"/>
        <item m="1" x="108"/>
        <item m="1" x="71"/>
        <item m="1" x="170"/>
        <item m="1" x="229"/>
        <item m="1" x="168"/>
        <item m="1" x="9"/>
        <item m="1" x="149"/>
        <item m="1" x="169"/>
        <item m="1" x="257"/>
        <item m="1" x="225"/>
        <item m="1" x="118"/>
        <item m="1" x="103"/>
        <item m="1" x="205"/>
        <item x="2"/>
        <item m="1" x="185"/>
        <item m="1" x="254"/>
        <item m="1" x="250"/>
        <item m="1" x="58"/>
        <item m="1" x="204"/>
        <item m="1" x="191"/>
        <item m="1" x="117"/>
        <item m="1" x="158"/>
        <item m="1" x="99"/>
        <item m="1" x="164"/>
        <item m="1" x="178"/>
        <item m="1" x="75"/>
        <item m="1" x="36"/>
        <item m="1" x="132"/>
        <item m="1" x="211"/>
        <item m="1" x="26"/>
        <item m="1" x="262"/>
        <item m="1" x="266"/>
        <item m="1" x="109"/>
        <item m="1" x="244"/>
        <item m="1" x="217"/>
        <item x="1"/>
        <item m="1" x="60"/>
        <item m="1" x="77"/>
        <item m="1" x="246"/>
        <item m="1" x="31"/>
        <item m="1" x="29"/>
        <item m="1" x="214"/>
        <item m="1" x="21"/>
        <item m="1" x="247"/>
        <item m="1" x="128"/>
        <item m="1" x="44"/>
        <item m="1" x="233"/>
        <item m="1" x="182"/>
        <item m="1" x="72"/>
        <item m="1" x="242"/>
        <item m="1" x="162"/>
        <item m="1" x="111"/>
        <item m="1" x="66"/>
        <item m="1" x="90"/>
        <item m="1" x="69"/>
        <item m="1" x="133"/>
        <item m="1" x="28"/>
        <item m="1" x="25"/>
        <item x="3"/>
        <item m="1" x="264"/>
        <item m="1" x="231"/>
        <item m="1" x="74"/>
        <item m="1" x="114"/>
        <item m="1" x="160"/>
        <item m="1" x="144"/>
        <item m="1" x="263"/>
        <item x="7"/>
        <item m="1" x="253"/>
        <item m="1" x="56"/>
        <item m="1" x="86"/>
        <item m="1" x="150"/>
        <item m="1" x="67"/>
        <item m="1" x="93"/>
        <item m="1" x="62"/>
        <item m="1" x="30"/>
        <item m="1" x="12"/>
        <item m="1" x="47"/>
        <item m="1" x="265"/>
        <item m="1" x="140"/>
        <item m="1" x="17"/>
        <item m="1" x="89"/>
        <item m="1" x="76"/>
        <item m="1" x="180"/>
        <item m="1" x="219"/>
        <item m="1" x="131"/>
        <item m="1" x="120"/>
        <item m="1" x="161"/>
        <item m="1" x="38"/>
        <item m="1" x="241"/>
        <item m="1" x="188"/>
        <item m="1" x="251"/>
        <item x="0"/>
        <item m="1" x="172"/>
        <item m="1" x="40"/>
        <item m="1" x="24"/>
        <item m="1" x="181"/>
        <item m="1" x="54"/>
        <item m="1" x="192"/>
        <item m="1" x="224"/>
        <item m="1" x="123"/>
        <item m="1" x="159"/>
        <item m="1" x="52"/>
        <item m="1" x="226"/>
        <item m="1" x="167"/>
        <item m="1" x="151"/>
        <item m="1" x="245"/>
        <item m="1" x="147"/>
        <item m="1" x="48"/>
        <item m="1" x="125"/>
        <item m="1" x="57"/>
        <item m="1" x="258"/>
        <item m="1" x="155"/>
        <item m="1" x="261"/>
        <item m="1" x="13"/>
        <item m="1" x="65"/>
        <item m="1" x="122"/>
        <item m="1" x="200"/>
        <item m="1" x="207"/>
        <item m="1" x="209"/>
        <item m="1" x="139"/>
        <item m="1" x="116"/>
        <item m="1" x="115"/>
        <item m="1" x="51"/>
        <item m="1" x="80"/>
        <item m="1" x="129"/>
        <item m="1" x="175"/>
        <item m="1" x="95"/>
        <item m="1" x="141"/>
        <item m="1" x="260"/>
        <item m="1" x="81"/>
        <item m="1" x="10"/>
        <item m="1" x="39"/>
        <item m="1" x="202"/>
        <item m="1" x="221"/>
        <item m="1" x="216"/>
        <item m="1" x="163"/>
        <item m="1" x="220"/>
        <item m="1" x="106"/>
        <item m="1" x="171"/>
        <item m="1" x="100"/>
        <item m="1" x="186"/>
        <item m="1" x="165"/>
        <item m="1" x="85"/>
        <item m="1" x="41"/>
        <item m="1" x="68"/>
        <item m="1" x="101"/>
        <item m="1" x="88"/>
        <item m="1" x="143"/>
        <item m="1" x="259"/>
        <item m="1" x="222"/>
        <item m="1" x="227"/>
        <item m="1" x="213"/>
        <item m="1" x="104"/>
        <item m="1" x="145"/>
        <item m="1" x="195"/>
        <item m="1" x="152"/>
        <item m="1" x="32"/>
        <item m="1" x="27"/>
        <item m="1" x="232"/>
        <item m="1" x="22"/>
        <item m="1" x="184"/>
        <item m="1" x="234"/>
        <item m="1" x="97"/>
        <item m="1" x="96"/>
        <item m="1" x="110"/>
        <item m="1" x="19"/>
        <item m="1" x="183"/>
        <item m="1" x="45"/>
        <item m="1" x="189"/>
        <item m="1" x="63"/>
        <item m="1" x="230"/>
        <item m="1" x="33"/>
        <item m="1" x="8"/>
        <item m="1" x="238"/>
        <item m="1" x="91"/>
        <item m="1" x="107"/>
        <item m="1" x="176"/>
        <item x="6"/>
        <item m="1" x="94"/>
        <item m="1" x="235"/>
        <item m="1" x="61"/>
        <item m="1" x="236"/>
        <item m="1" x="49"/>
        <item m="1" x="248"/>
        <item m="1" x="237"/>
        <item m="1" x="124"/>
        <item m="1" x="177"/>
        <item m="1" x="79"/>
        <item m="1" x="59"/>
        <item m="1" x="82"/>
        <item m="1" x="166"/>
        <item m="1" x="136"/>
        <item m="1" x="157"/>
        <item m="1" x="179"/>
        <item x="4"/>
        <item m="1" x="142"/>
        <item m="1" x="53"/>
        <item m="1" x="249"/>
        <item m="1" x="64"/>
        <item m="1" x="11"/>
        <item m="1" x="240"/>
        <item m="1" x="196"/>
        <item m="1" x="23"/>
        <item m="1" x="126"/>
        <item m="1" x="35"/>
        <item m="1" x="153"/>
        <item m="1" x="138"/>
        <item m="1" x="50"/>
        <item m="1" x="215"/>
        <item m="1" x="156"/>
        <item m="1" x="174"/>
        <item m="1" x="16"/>
        <item m="1" x="70"/>
        <item m="1" x="130"/>
        <item m="1" x="243"/>
        <item m="1" x="84"/>
        <item m="1" x="87"/>
        <item m="1" x="127"/>
        <item m="1" x="198"/>
        <item m="1" x="146"/>
        <item m="1" x="34"/>
        <item m="1" x="148"/>
        <item m="1" x="212"/>
        <item m="1" x="119"/>
        <item m="1" x="83"/>
        <item m="1" x="203"/>
        <item m="1" x="78"/>
        <item m="1" x="42"/>
        <item m="1" x="154"/>
        <item m="1" x="208"/>
        <item m="1" x="210"/>
        <item m="1" x="46"/>
        <item m="1" x="239"/>
        <item m="1" x="14"/>
        <item m="1" x="37"/>
      </items>
    </pivotField>
    <pivotField dataField="1" compact="0" outline="0" showAll="0" defaultSubtotal="0"/>
    <pivotField dataField="1" compact="0" outline="0" showAll="0" defaultSubtotal="0"/>
  </pivotFields>
  <rowFields count="7">
    <field x="96"/>
    <field x="0"/>
    <field x="8"/>
    <field x="97"/>
    <field x="12"/>
    <field x="45"/>
    <field x="5"/>
  </rowFields>
  <rowItems count="1">
    <i t="grand">
      <x/>
    </i>
  </rowItems>
  <colFields count="2">
    <field x="47"/>
    <field x="-2"/>
  </colFields>
  <pageFields count="3">
    <pageField fld="55" item="1" hier="-1"/>
    <pageField fld="46" item="0" hier="-1"/>
    <pageField fld="94" hier="-1"/>
  </pageFields>
  <dataFields count="3">
    <dataField name=" TCV" fld="10" baseField="0" baseItem="0" numFmtId="172"/>
    <dataField name=" PCW Identified" fld="98" baseField="0" baseItem="0" numFmtId="172"/>
    <dataField name=" PCW Performed" fld="99" baseField="0" baseItem="0" numFmtId="172"/>
  </dataFields>
  <formats count="9">
    <format dxfId="285">
      <pivotArea type="all" outline="0" fieldPosition="0"/>
    </format>
    <format dxfId="284">
      <pivotArea dataOnly="0" labelOnly="1" outline="0" fieldPosition="0">
        <references count="1">
          <reference field="45" count="0"/>
        </references>
      </pivotArea>
    </format>
    <format dxfId="283">
      <pivotArea outline="0" fieldPosition="0">
        <references count="1">
          <reference field="4294967294" count="1">
            <x v="1"/>
          </reference>
        </references>
      </pivotArea>
    </format>
    <format dxfId="282">
      <pivotArea dataOnly="0" outline="0" fieldPosition="0">
        <references count="1">
          <reference field="4294967294" count="1">
            <x v="1"/>
          </reference>
        </references>
      </pivotArea>
    </format>
    <format dxfId="281">
      <pivotArea outline="0" fieldPosition="0">
        <references count="1">
          <reference field="4294967294" count="1">
            <x v="2"/>
          </reference>
        </references>
      </pivotArea>
    </format>
    <format dxfId="280">
      <pivotArea dataOnly="0" outline="0" fieldPosition="0">
        <references count="1">
          <reference field="4294967294" count="1">
            <x v="2"/>
          </reference>
        </references>
      </pivotArea>
    </format>
    <format dxfId="279">
      <pivotArea outline="0" fieldPosition="0">
        <references count="1">
          <reference field="4294967294" count="1">
            <x v="0"/>
          </reference>
        </references>
      </pivotArea>
    </format>
    <format dxfId="278">
      <pivotArea dataOnly="0" outline="0" fieldPosition="0">
        <references count="1">
          <reference field="4294967294" count="1">
            <x v="0"/>
          </reference>
        </references>
      </pivotArea>
    </format>
    <format dxfId="277">
      <pivotArea dataOnly="0" outline="0" fieldPosition="0">
        <references count="3">
          <reference field="46" count="1" selected="0">
            <x v="0"/>
          </reference>
          <reference field="55" count="1" selected="0">
            <x v="1"/>
          </reference>
          <reference field="96" count="0" defaultSubtotal="1"/>
        </references>
      </pivotArea>
    </format>
  </formats>
  <pivotTableStyleInfo name="mydup2" showRowHeaders="1" showColHeaders="1" showRowStripes="0" showColStripes="0" showLastColumn="1"/>
</pivotTableDefinition>
</file>

<file path=xl/pivotTables/pivotTable19.xml><?xml version="1.0" encoding="utf-8"?>
<pivotTableDefinition xmlns="http://schemas.openxmlformats.org/spreadsheetml/2006/main" name="PivotTable6" cacheId="15" applyNumberFormats="0" applyBorderFormats="0" applyFontFormats="0" applyPatternFormats="0" applyAlignmentFormats="0" applyWidthHeightFormats="1" dataCaption="Values" updatedVersion="3" minRefreshableVersion="3" showDrill="0" useAutoFormatting="1" colGrandTotals="0" itemPrintTitles="1" createdVersion="4" indent="0" compact="0" compactData="0" multipleFieldFilters="0">
  <location ref="A4:J6" firstHeaderRow="1" firstDataRow="3" firstDataCol="7" rowPageCount="2" colPageCount="1"/>
  <pivotFields count="100">
    <pivotField axis="axisRow" compact="0" outline="0" showAll="0" measureFilter="1" sortType="descending" defaultSubtotal="0">
      <items count="2853">
        <item m="1" x="1655"/>
        <item m="1" x="2675"/>
        <item m="1" x="1848"/>
        <item m="1" x="2337"/>
        <item m="1" x="2413"/>
        <item m="1" x="1709"/>
        <item m="1" x="2667"/>
        <item m="1" x="1933"/>
        <item m="1" x="2697"/>
        <item m="1" x="629"/>
        <item m="1" x="1118"/>
        <item m="1" x="1336"/>
        <item m="1" x="2715"/>
        <item m="1" x="2488"/>
        <item m="1" x="2161"/>
        <item m="1" x="1070"/>
        <item m="1" x="2221"/>
        <item m="1" x="2509"/>
        <item m="1" x="1937"/>
        <item m="1" x="1734"/>
        <item m="1" x="255"/>
        <item m="1" x="1567"/>
        <item m="1" x="2467"/>
        <item m="1" x="143"/>
        <item m="1" x="92"/>
        <item m="1" x="936"/>
        <item m="1" x="2030"/>
        <item m="1" x="1107"/>
        <item m="1" x="1284"/>
        <item m="1" x="275"/>
        <item m="1" x="1534"/>
        <item m="1" x="1633"/>
        <item m="1" x="2088"/>
        <item m="1" x="2749"/>
        <item m="1" x="1556"/>
        <item m="1" x="2668"/>
        <item m="1" x="181"/>
        <item m="1" x="2448"/>
        <item m="1" x="1685"/>
        <item m="1" x="1244"/>
        <item m="1" x="132"/>
        <item m="1" x="139"/>
        <item m="1" x="2339"/>
        <item m="1" x="469"/>
        <item m="1" x="260"/>
        <item m="1" x="963"/>
        <item m="1" x="299"/>
        <item m="1" x="854"/>
        <item m="1" x="2771"/>
        <item m="1" x="1705"/>
        <item m="1" x="39"/>
        <item m="1" x="1467"/>
        <item m="1" x="579"/>
        <item m="1" x="2562"/>
        <item m="1" x="2394"/>
        <item m="1" x="206"/>
        <item m="1" x="2655"/>
        <item m="1" x="1008"/>
        <item m="1" x="1827"/>
        <item m="1" x="140"/>
        <item m="1" x="1001"/>
        <item m="1" x="1748"/>
        <item m="1" x="286"/>
        <item m="1" x="2505"/>
        <item m="1" x="1812"/>
        <item m="1" x="1260"/>
        <item m="1" x="2690"/>
        <item m="1" x="1126"/>
        <item m="1" x="1656"/>
        <item m="1" x="840"/>
        <item m="1" x="540"/>
        <item m="1" x="235"/>
        <item m="1" x="270"/>
        <item m="1" x="2812"/>
        <item m="1" x="959"/>
        <item m="1" x="723"/>
        <item m="1" x="2805"/>
        <item m="1" x="2083"/>
        <item m="1" x="1947"/>
        <item m="1" x="2671"/>
        <item m="1" x="1695"/>
        <item m="1" x="489"/>
        <item m="1" x="1828"/>
        <item m="1" x="590"/>
        <item m="1" x="851"/>
        <item m="1" x="2271"/>
        <item m="1" x="2034"/>
        <item m="1" x="1188"/>
        <item m="1" x="399"/>
        <item m="1" x="89"/>
        <item m="1" x="479"/>
        <item m="1" x="573"/>
        <item m="1" x="2203"/>
        <item m="1" x="2844"/>
        <item m="1" x="701"/>
        <item m="1" x="2524"/>
        <item m="1" x="1616"/>
        <item m="1" x="613"/>
        <item m="1" x="1297"/>
        <item m="1" x="2193"/>
        <item m="1" x="197"/>
        <item m="1" x="881"/>
        <item m="1" x="2365"/>
        <item m="1" x="180"/>
        <item m="1" x="136"/>
        <item m="1" x="1032"/>
        <item m="1" x="2135"/>
        <item m="1" x="1735"/>
        <item m="1" x="1271"/>
        <item m="1" x="161"/>
        <item m="1" x="2643"/>
        <item m="1" x="1372"/>
        <item m="1" x="2343"/>
        <item m="1" x="2452"/>
        <item m="1" x="202"/>
        <item m="1" x="975"/>
        <item m="1" x="2813"/>
        <item m="1" x="1251"/>
        <item m="1" x="2563"/>
        <item m="1" x="1736"/>
        <item m="1" x="2007"/>
        <item m="1" x="1212"/>
        <item m="1" x="433"/>
        <item m="1" x="2079"/>
        <item m="1" x="2696"/>
        <item m="1" x="2148"/>
        <item m="1" x="1335"/>
        <item m="1" x="2117"/>
        <item m="1" x="813"/>
        <item m="1" x="2496"/>
        <item m="1" x="211"/>
        <item m="1" x="2522"/>
        <item m="1" x="492"/>
        <item m="1" x="1807"/>
        <item m="1" x="1038"/>
        <item m="1" x="120"/>
        <item m="1" x="564"/>
        <item m="1" x="1159"/>
        <item m="1" x="59"/>
        <item m="1" x="1506"/>
        <item m="1" x="1799"/>
        <item m="1" x="644"/>
        <item m="1" x="2550"/>
        <item m="1" x="2773"/>
        <item m="1" x="1956"/>
        <item m="1" x="1319"/>
        <item m="1" x="891"/>
        <item m="1" x="2382"/>
        <item m="1" x="1468"/>
        <item m="1" x="497"/>
        <item m="1" x="952"/>
        <item m="1" x="2711"/>
        <item m="1" x="1728"/>
        <item m="1" x="1796"/>
        <item m="1" x="704"/>
        <item m="1" x="938"/>
        <item m="1" x="925"/>
        <item m="1" x="1647"/>
        <item m="1" x="784"/>
        <item m="1" x="1115"/>
        <item m="1" x="1259"/>
        <item m="1" x="808"/>
        <item m="1" x="1831"/>
        <item m="1" x="1861"/>
        <item m="1" x="2133"/>
        <item m="1" x="1964"/>
        <item m="1" x="1016"/>
        <item m="1" x="149"/>
        <item m="1" x="1013"/>
        <item m="1" x="1953"/>
        <item m="1" x="2138"/>
        <item m="1" x="117"/>
        <item m="1" x="2216"/>
        <item m="1" x="1422"/>
        <item m="1" x="90"/>
        <item m="1" x="102"/>
        <item m="1" x="2314"/>
        <item m="1" x="1448"/>
        <item m="1" x="233"/>
        <item m="1" x="2085"/>
        <item m="1" x="671"/>
        <item m="1" x="2002"/>
        <item m="1" x="2173"/>
        <item m="1" x="1708"/>
        <item m="1" x="2627"/>
        <item m="1" x="934"/>
        <item m="1" x="2579"/>
        <item m="1" x="8"/>
        <item m="1" x="291"/>
        <item m="1" x="443"/>
        <item m="1" x="22"/>
        <item m="1" x="1196"/>
        <item m="1" x="2463"/>
        <item m="1" x="430"/>
        <item m="1" x="967"/>
        <item m="1" x="1599"/>
        <item m="1" x="1380"/>
        <item m="1" x="237"/>
        <item m="1" x="720"/>
        <item m="1" x="446"/>
        <item m="1" x="1117"/>
        <item m="1" x="1395"/>
        <item m="1" x="1842"/>
        <item m="1" x="603"/>
        <item m="1" x="1668"/>
        <item m="1" x="218"/>
        <item m="1" x="1150"/>
        <item m="1" x="2062"/>
        <item m="1" x="2180"/>
        <item m="1" x="518"/>
        <item m="1" x="1170"/>
        <item m="1" x="1209"/>
        <item m="1" x="1406"/>
        <item m="1" x="2461"/>
        <item m="1" x="169"/>
        <item m="1" x="2662"/>
        <item m="1" x="1030"/>
        <item m="1" x="1605"/>
        <item m="1" x="2425"/>
        <item m="1" x="1943"/>
        <item m="1" x="2649"/>
        <item m="1" x="1205"/>
        <item m="1" x="332"/>
        <item m="1" x="360"/>
        <item m="1" x="1441"/>
        <item m="1" x="1551"/>
        <item m="1" x="2405"/>
        <item m="1" x="1371"/>
        <item m="1" x="1992"/>
        <item m="1" x="2397"/>
        <item m="1" x="2761"/>
        <item m="1" x="1453"/>
        <item m="1" x="2131"/>
        <item m="1" x="593"/>
        <item m="1" x="1171"/>
        <item m="1" x="926"/>
        <item m="1" x="68"/>
        <item m="1" x="1029"/>
        <item m="1" x="1415"/>
        <item m="1" x="1803"/>
        <item m="1" x="2704"/>
        <item m="1" x="1080"/>
        <item m="1" x="984"/>
        <item m="1" x="1306"/>
        <item m="1" x="1895"/>
        <item m="1" x="825"/>
        <item m="1" x="533"/>
        <item m="1" x="2277"/>
        <item m="1" x="771"/>
        <item m="1" x="675"/>
        <item m="1" x="1677"/>
        <item m="1" x="2449"/>
        <item m="1" x="832"/>
        <item m="1" x="856"/>
        <item m="1" x="2031"/>
        <item m="1" x="1062"/>
        <item m="1" x="1123"/>
        <item m="1" x="1571"/>
        <item m="1" x="1955"/>
        <item m="1" x="2826"/>
        <item m="1" x="1681"/>
        <item m="1" x="96"/>
        <item m="1" x="2419"/>
        <item m="1" x="1086"/>
        <item m="1" x="175"/>
        <item m="1" x="750"/>
        <item m="1" x="2378"/>
        <item m="1" x="1039"/>
        <item m="1" x="1982"/>
        <item m="1" x="1364"/>
        <item m="1" x="2206"/>
        <item m="1" x="1361"/>
        <item m="1" x="791"/>
        <item m="1" x="1639"/>
        <item m="1" x="1606"/>
        <item m="1" x="567"/>
        <item m="1" x="636"/>
        <item m="1" x="2284"/>
        <item m="1" x="294"/>
        <item m="1" x="820"/>
        <item m="1" x="1014"/>
        <item m="1" x="806"/>
        <item m="1" x="2217"/>
        <item m="1" x="2537"/>
        <item m="1" x="983"/>
        <item m="1" x="1347"/>
        <item m="1" x="483"/>
        <item m="1" x="256"/>
        <item m="1" x="762"/>
        <item m="1" x="2775"/>
        <item m="1" x="1810"/>
        <item m="1" x="544"/>
        <item m="1" x="507"/>
        <item m="1" x="2451"/>
        <item m="1" x="1573"/>
        <item m="1" x="1470"/>
        <item m="1" x="1858"/>
        <item m="1" x="1540"/>
        <item m="1" x="1622"/>
        <item m="1" x="1087"/>
        <item m="1" x="80"/>
        <item m="1" x="990"/>
        <item m="1" x="760"/>
        <item m="1" x="900"/>
        <item m="1" x="467"/>
        <item m="1" x="24"/>
        <item m="1" x="1042"/>
        <item m="1" x="1600"/>
        <item m="1" x="1216"/>
        <item m="1" x="474"/>
        <item m="1" x="1243"/>
        <item m="1" x="826"/>
        <item m="1" x="2121"/>
        <item m="1" x="1462"/>
        <item m="1" x="290"/>
        <item m="1" x="222"/>
        <item m="1" x="1343"/>
        <item m="1" x="1763"/>
        <item m="1" x="337"/>
        <item m="1" x="1898"/>
        <item m="1" x="1187"/>
        <item m="1" x="911"/>
        <item m="1" x="1065"/>
        <item m="1" x="322"/>
        <item m="1" x="628"/>
        <item m="1" x="1460"/>
        <item m="1" x="297"/>
        <item m="1" x="2530"/>
        <item m="1" x="1370"/>
        <item m="1" x="401"/>
        <item m="1" x="2606"/>
        <item m="1" x="1833"/>
        <item m="1" x="1733"/>
        <item m="1" x="2503"/>
        <item m="1" x="210"/>
        <item m="1" x="2824"/>
        <item m="1" x="1525"/>
        <item m="1" x="2437"/>
        <item m="1" x="2852"/>
        <item m="1" x="1912"/>
        <item m="1" x="445"/>
        <item m="1" x="2393"/>
        <item m="1" x="2793"/>
        <item m="1" x="1778"/>
        <item m="1" x="2791"/>
        <item m="1" x="2107"/>
        <item m="1" x="1928"/>
        <item m="1" x="907"/>
        <item m="1" x="1168"/>
        <item m="1" x="1003"/>
        <item m="1" x="2321"/>
        <item m="1" x="2350"/>
        <item m="1" x="566"/>
        <item m="1" x="347"/>
        <item m="1" x="1391"/>
        <item m="1" x="2046"/>
        <item m="1" x="43"/>
        <item m="1" x="1457"/>
        <item m="1" x="2677"/>
        <item m="1" x="1538"/>
        <item m="1" x="1341"/>
        <item m="1" x="2310"/>
        <item m="1" x="1853"/>
        <item m="1" x="1517"/>
        <item m="1" x="1529"/>
        <item m="1" x="875"/>
        <item m="1" x="920"/>
        <item m="1" x="940"/>
        <item m="1" x="1426"/>
        <item m="1" x="2808"/>
        <item m="1" x="2729"/>
        <item m="1" x="787"/>
        <item m="1" x="1781"/>
        <item m="1" x="341"/>
        <item m="1" x="660"/>
        <item m="1" x="1433"/>
        <item m="1" x="1624"/>
        <item m="1" x="1445"/>
        <item m="1" x="1474"/>
        <item m="1" x="687"/>
        <item m="1" x="98"/>
        <item m="1" x="1376"/>
        <item m="1" x="755"/>
        <item m="1" x="944"/>
        <item m="1" x="1152"/>
        <item m="1" x="1819"/>
        <item m="1" x="436"/>
        <item m="1" x="166"/>
        <item x="2"/>
        <item m="1" x="130"/>
        <item m="1" x="458"/>
        <item m="1" x="1053"/>
        <item m="1" x="1411"/>
        <item m="1" x="905"/>
        <item m="1" x="1349"/>
        <item m="1" x="749"/>
        <item m="1" x="84"/>
        <item m="1" x="100"/>
        <item m="1" x="709"/>
        <item m="1" x="2759"/>
        <item m="1" x="2006"/>
        <item m="1" x="2402"/>
        <item m="1" x="491"/>
        <item m="1" x="442"/>
        <item m="1" x="105"/>
        <item m="1" x="119"/>
        <item m="1" x="311"/>
        <item m="1" x="1179"/>
        <item m="1" x="2546"/>
        <item m="1" x="1562"/>
        <item m="1" x="283"/>
        <item m="1" x="2840"/>
        <item m="1" x="1046"/>
        <item m="1" x="1988"/>
        <item m="1" x="1252"/>
        <item m="1" x="1993"/>
        <item m="1" x="2618"/>
        <item m="1" x="1320"/>
        <item m="1" x="1875"/>
        <item m="1" x="355"/>
        <item m="1" x="2322"/>
        <item m="1" x="1902"/>
        <item m="1" x="1303"/>
        <item m="1" x="2607"/>
        <item m="1" x="581"/>
        <item m="1" x="2349"/>
        <item m="1" x="2485"/>
        <item m="1" x="364"/>
        <item m="1" x="488"/>
        <item m="1" x="242"/>
        <item m="1" x="123"/>
        <item m="1" x="1192"/>
        <item m="1" x="292"/>
        <item m="1" x="2609"/>
        <item m="1" x="821"/>
        <item m="1" x="1375"/>
        <item m="1" x="336"/>
        <item m="1" x="2048"/>
        <item m="1" x="1664"/>
        <item m="1" x="198"/>
        <item m="1" x="190"/>
        <item m="1" x="23"/>
        <item m="1" x="668"/>
        <item m="1" x="2369"/>
        <item m="1" x="2386"/>
        <item m="1" x="542"/>
        <item m="1" x="1645"/>
        <item m="1" x="2260"/>
        <item m="1" x="1610"/>
        <item m="1" x="2169"/>
        <item m="1" x="2481"/>
        <item m="1" x="532"/>
        <item m="1" x="1501"/>
        <item m="1" x="977"/>
        <item m="1" x="2398"/>
        <item m="1" x="2795"/>
        <item m="1" x="1533"/>
        <item m="1" x="1289"/>
        <item m="1" x="2663"/>
        <item m="1" x="887"/>
        <item m="1" x="438"/>
        <item m="1" x="859"/>
        <item m="1" x="1028"/>
        <item m="1" x="2129"/>
        <item m="1" x="377"/>
        <item m="1" x="1010"/>
        <item m="1" x="2816"/>
        <item m="1" x="2554"/>
        <item m="1" x="673"/>
        <item m="1" x="2000"/>
        <item m="1" x="717"/>
        <item m="1" x="988"/>
        <item m="1" x="2737"/>
        <item m="1" x="1951"/>
        <item m="1" x="2249"/>
        <item m="1" x="746"/>
        <item m="1" x="1360"/>
        <item m="1" x="862"/>
        <item m="1" x="321"/>
        <item m="1" x="725"/>
        <item m="1" x="1537"/>
        <item m="1" x="1583"/>
        <item m="1" x="427"/>
        <item m="1" x="480"/>
        <item m="1" x="2750"/>
        <item m="1" x="1575"/>
        <item m="1" x="1960"/>
        <item m="1" x="1911"/>
        <item m="1" x="359"/>
        <item m="1" x="2642"/>
        <item m="1" x="1765"/>
        <item m="1" x="1712"/>
        <item m="1" x="1862"/>
        <item m="1" x="2558"/>
        <item m="1" x="318"/>
        <item m="1" x="838"/>
        <item m="1" x="1210"/>
        <item m="1" x="828"/>
        <item m="1" x="1022"/>
        <item m="1" x="609"/>
        <item m="1" x="381"/>
        <item m="1" x="2740"/>
        <item m="1" x="1945"/>
        <item m="1" x="1984"/>
        <item m="1" x="766"/>
        <item m="1" x="1089"/>
        <item m="1" x="2821"/>
        <item m="1" x="1147"/>
        <item m="1" x="1002"/>
        <item m="1" x="968"/>
        <item m="1" x="254"/>
        <item m="1" x="2177"/>
        <item m="1" x="2674"/>
        <item m="1" x="1272"/>
        <item m="1" x="942"/>
        <item m="1" x="2847"/>
        <item m="1" x="2529"/>
        <item m="1" x="2274"/>
        <item m="1" x="460"/>
        <item m="1" x="277"/>
        <item m="1" x="1989"/>
        <item m="1" x="2519"/>
        <item m="1" x="697"/>
        <item m="1" x="2308"/>
        <item m="1" x="1247"/>
        <item m="1" x="929"/>
        <item m="1" x="51"/>
        <item m="1" x="864"/>
        <item m="1" x="539"/>
        <item m="1" x="794"/>
        <item m="1" x="927"/>
        <item m="1" x="1228"/>
        <item m="1" x="2012"/>
        <item m="1" x="1418"/>
        <item m="1" x="1867"/>
        <item m="1" x="818"/>
        <item m="1" x="52"/>
        <item m="1" x="409"/>
        <item m="1" x="1849"/>
        <item m="1" x="249"/>
        <item m="1" x="624"/>
        <item m="1" x="160"/>
        <item m="1" x="333"/>
        <item m="1" x="2792"/>
        <item m="1" x="708"/>
        <item m="1" x="2145"/>
        <item m="1" x="2143"/>
        <item m="1" x="1580"/>
        <item m="1" x="602"/>
        <item m="1" x="568"/>
        <item m="1" x="27"/>
        <item m="1" x="78"/>
        <item m="1" x="2495"/>
        <item m="1" x="1226"/>
        <item m="1" x="1532"/>
        <item m="1" x="780"/>
        <item m="1" x="612"/>
        <item m="1" x="2829"/>
        <item m="1" x="822"/>
        <item m="1" x="2332"/>
        <item m="1" x="729"/>
        <item m="1" x="1056"/>
        <item m="1" x="2281"/>
        <item m="1" x="623"/>
        <item m="1" x="2317"/>
        <item m="1" x="2300"/>
        <item m="1" x="2624"/>
        <item m="1" x="244"/>
        <item m="1" x="1255"/>
        <item m="1" x="2196"/>
        <item m="1" x="637"/>
        <item m="1" x="2693"/>
        <item m="1" x="1565"/>
        <item m="1" x="570"/>
        <item m="1" x="1301"/>
        <item m="1" x="580"/>
        <item m="1" x="466"/>
        <item m="1" x="2019"/>
        <item m="1" x="1530"/>
        <item m="1" x="571"/>
        <item m="1" x="2578"/>
        <item m="1" x="2309"/>
        <item m="1" x="1091"/>
        <item m="1" x="2232"/>
        <item m="1" x="1424"/>
        <item m="1" x="1362"/>
        <item m="1" x="1935"/>
        <item m="1" x="2619"/>
        <item m="1" x="12"/>
        <item m="1" x="1535"/>
        <item m="1" x="1314"/>
        <item m="1" x="2679"/>
        <item m="1" x="2621"/>
        <item m="1" x="2021"/>
        <item m="1" x="1840"/>
        <item m="1" x="340"/>
        <item m="1" x="253"/>
        <item m="1" x="2039"/>
        <item m="1" x="234"/>
        <item m="1" x="411"/>
        <item m="1" x="2052"/>
        <item m="1" x="1162"/>
        <item m="1" x="11"/>
        <item m="1" x="2837"/>
        <item m="1" x="1673"/>
        <item m="1" x="2515"/>
        <item m="1" x="640"/>
        <item m="1" x="1729"/>
        <item m="1" x="2692"/>
        <item m="1" x="1111"/>
        <item m="1" x="2038"/>
        <item m="1" x="397"/>
        <item m="1" x="2136"/>
        <item m="1" x="789"/>
        <item m="1" x="971"/>
        <item m="1" x="2248"/>
        <item m="1" x="2698"/>
        <item m="1" x="685"/>
        <item m="1" x="2043"/>
        <item m="1" x="1690"/>
        <item m="1" x="2367"/>
        <item m="1" x="2770"/>
        <item m="1" x="1627"/>
        <item m="1" x="2140"/>
        <item m="1" x="2734"/>
        <item m="1" x="2456"/>
        <item m="1" x="2458"/>
        <item x="7"/>
        <item m="1" x="2800"/>
        <item m="1" x="1657"/>
        <item m="1" x="2506"/>
        <item m="1" x="230"/>
        <item m="1" x="1238"/>
        <item m="1" x="262"/>
        <item m="1" x="843"/>
        <item m="1" x="1745"/>
        <item m="1" x="2266"/>
        <item m="1" x="274"/>
        <item m="1" x="2024"/>
        <item m="1" x="2111"/>
        <item x="6"/>
        <item m="1" x="686"/>
        <item m="1" x="560"/>
        <item m="1" x="730"/>
        <item m="1" x="1180"/>
        <item m="1" x="405"/>
        <item m="1" x="1688"/>
        <item m="1" x="2262"/>
        <item m="1" x="1475"/>
        <item m="1" x="1559"/>
        <item m="1" x="2575"/>
        <item m="1" x="109"/>
        <item m="1" x="2818"/>
        <item m="1" x="1584"/>
        <item m="1" x="1423"/>
        <item m="1" x="395"/>
        <item m="1" x="196"/>
        <item m="1" x="265"/>
        <item m="1" x="954"/>
        <item m="1" x="2194"/>
        <item m="1" x="591"/>
        <item m="1" x="1421"/>
        <item m="1" x="2633"/>
        <item m="1" x="858"/>
        <item m="1" x="1158"/>
        <item m="1" x="737"/>
        <item m="1" x="2460"/>
        <item m="1" x="2403"/>
        <item m="1" x="2045"/>
        <item m="1" x="1619"/>
        <item m="1" x="1160"/>
        <item m="1" x="1215"/>
        <item m="1" x="188"/>
        <item m="1" x="350"/>
        <item m="1" x="1629"/>
        <item m="1" x="1726"/>
        <item m="1" x="385"/>
        <item m="1" x="1202"/>
        <item m="1" x="272"/>
        <item m="1" x="731"/>
        <item m="1" x="1983"/>
        <item m="1" x="2228"/>
        <item m="1" x="699"/>
        <item m="1" x="1312"/>
        <item m="1" x="463"/>
        <item m="1" x="1480"/>
        <item m="1" x="513"/>
        <item m="1" x="2234"/>
        <item m="1" x="726"/>
        <item m="1" x="2807"/>
        <item m="1" x="124"/>
        <item m="1" x="979"/>
        <item m="1" x="2732"/>
        <item m="1" x="1787"/>
        <item m="1" x="1543"/>
        <item m="1" x="2588"/>
        <item m="1" x="2125"/>
        <item m="1" x="1293"/>
        <item m="1" x="1430"/>
        <item m="1" x="125"/>
        <item m="1" x="2245"/>
        <item m="1" x="1766"/>
        <item m="1" x="2801"/>
        <item m="1" x="556"/>
        <item m="1" x="227"/>
        <item m="1" x="300"/>
        <item m="1" x="2429"/>
        <item m="1" x="108"/>
        <item m="1" x="2784"/>
        <item m="1" x="408"/>
        <item m="1" x="2803"/>
        <item m="1" x="1717"/>
        <item m="1" x="618"/>
        <item m="1" x="2132"/>
        <item m="1" x="2484"/>
        <item m="1" x="177"/>
        <item m="1" x="2010"/>
        <item m="1" x="999"/>
        <item m="1" x="874"/>
        <item m="1" x="2809"/>
        <item m="1" x="1449"/>
        <item m="1" x="2508"/>
        <item m="1" x="1941"/>
        <item m="1" x="367"/>
        <item m="1" x="1325"/>
        <item m="1" x="2510"/>
        <item m="1" x="1804"/>
        <item m="1" x="1485"/>
        <item m="1" x="1570"/>
        <item m="1" x="2074"/>
        <item m="1" x="2290"/>
        <item m="1" x="19"/>
        <item m="1" x="82"/>
        <item m="1" x="2833"/>
        <item m="1" x="1783"/>
        <item m="1" x="2285"/>
        <item m="1" x="2528"/>
        <item m="1" x="1261"/>
        <item m="1" x="1544"/>
        <item m="1" x="2820"/>
        <item m="1" x="1607"/>
        <item m="1" x="535"/>
        <item m="1" x="412"/>
        <item m="1" x="342"/>
        <item m="1" x="162"/>
        <item m="1" x="1377"/>
        <item m="1" x="1701"/>
        <item m="1" x="63"/>
        <item m="1" x="1706"/>
        <item m="1" x="888"/>
        <item m="1" x="128"/>
        <item m="1" x="798"/>
        <item m="1" x="1887"/>
        <item m="1" x="74"/>
        <item m="1" x="2533"/>
        <item m="1" x="2435"/>
        <item m="1" x="2620"/>
        <item m="1" x="1102"/>
        <item m="1" x="2628"/>
        <item m="1" x="1329"/>
        <item m="1" x="2165"/>
        <item m="1" x="2708"/>
        <item m="1" x="1436"/>
        <item m="1" x="2428"/>
        <item m="1" x="2268"/>
        <item m="1" x="972"/>
        <item m="1" x="1484"/>
        <item m="1" x="666"/>
        <item x="1"/>
        <item m="1" x="2541"/>
        <item m="1" x="951"/>
        <item m="1" x="1049"/>
        <item m="1" x="1553"/>
        <item m="1" x="2785"/>
        <item m="1" x="2758"/>
        <item m="1" x="1770"/>
        <item m="1" x="2208"/>
        <item m="1" x="183"/>
        <item m="1" x="961"/>
        <item m="1" x="65"/>
        <item m="1" x="2514"/>
        <item m="1" x="2197"/>
        <item m="1" x="2082"/>
        <item m="1" x="2638"/>
        <item m="1" x="1230"/>
        <item m="1" x="702"/>
        <item m="1" x="1149"/>
        <item m="1" x="2464"/>
        <item m="1" x="1137"/>
        <item m="1" x="287"/>
        <item m="1" x="2106"/>
        <item m="1" x="1541"/>
        <item m="1" x="2023"/>
        <item m="1" x="1379"/>
        <item m="1" x="2064"/>
        <item m="1" x="2070"/>
        <item m="1" x="2486"/>
        <item m="1" x="37"/>
        <item m="1" x="1971"/>
        <item m="1" x="1298"/>
        <item m="1" x="985"/>
        <item m="1" x="402"/>
        <item m="1" x="1507"/>
        <item m="1" x="417"/>
        <item m="1" x="71"/>
        <item m="1" x="1059"/>
        <item m="1" x="200"/>
        <item m="1" x="2497"/>
        <item m="1" x="60"/>
        <item m="1" x="2212"/>
        <item m="1" x="2473"/>
        <item m="1" x="1676"/>
        <item m="1" x="852"/>
        <item m="1" x="1269"/>
        <item m="1" x="631"/>
        <item m="1" x="1834"/>
        <item m="1" x="1146"/>
        <item m="1" x="2843"/>
        <item m="1" x="2097"/>
        <item m="1" x="1870"/>
        <item m="1" x="2086"/>
        <item m="1" x="2315"/>
        <item m="1" x="554"/>
        <item m="1" x="310"/>
        <item m="1" x="2316"/>
        <item m="1" x="2067"/>
        <item m="1" x="326"/>
        <item m="1" x="2370"/>
        <item m="1" x="2335"/>
        <item m="1" x="2222"/>
        <item m="1" x="1106"/>
        <item m="1" x="238"/>
        <item m="1" x="1823"/>
        <item m="1" x="1981"/>
        <item m="1" x="1101"/>
        <item m="1" x="605"/>
        <item m="1" x="1569"/>
        <item m="1" x="1675"/>
        <item m="1" x="982"/>
        <item m="1" x="939"/>
        <item m="1" x="893"/>
        <item m="1" x="338"/>
        <item m="1" x="9"/>
        <item m="1" x="2573"/>
        <item m="1" x="1463"/>
        <item m="1" x="2113"/>
        <item m="1" x="1172"/>
        <item m="1" x="1653"/>
        <item m="1" x="2446"/>
        <item m="1" x="1516"/>
        <item m="1" x="2686"/>
        <item m="1" x="279"/>
        <item m="1" x="597"/>
        <item m="1" x="1721"/>
        <item m="1" x="922"/>
        <item m="1" x="1446"/>
        <item m="1" x="2080"/>
        <item m="1" x="470"/>
        <item m="1" x="1934"/>
        <item m="1" x="2576"/>
        <item m="1" x="1458"/>
        <item m="1" x="1502"/>
        <item m="1" x="426"/>
        <item m="1" x="154"/>
        <item m="1" x="2548"/>
        <item m="1" x="2027"/>
        <item m="1" x="2240"/>
        <item m="1" x="1134"/>
        <item m="1" x="724"/>
        <item m="1" x="2172"/>
        <item m="1" x="2059"/>
        <item m="1" x="1998"/>
        <item m="1" x="352"/>
        <item m="1" x="50"/>
        <item m="1" x="2543"/>
        <item m="1" x="26"/>
        <item m="1" x="1832"/>
        <item m="1" x="947"/>
        <item m="1" x="2571"/>
        <item m="1" x="1604"/>
        <item m="1" x="1572"/>
        <item m="1" x="1555"/>
        <item m="1" x="527"/>
        <item m="1" x="2482"/>
        <item m="1" x="1381"/>
        <item m="1" x="1331"/>
        <item m="1" x="2518"/>
        <item m="1" x="2623"/>
        <item m="1" x="2205"/>
        <item m="1" x="620"/>
        <item m="1" x="2512"/>
        <item m="1" x="2166"/>
        <item m="1" x="414"/>
        <item m="1" x="2849"/>
        <item m="1" x="1764"/>
        <item m="1" x="1270"/>
        <item m="1" x="2104"/>
        <item m="1" x="2765"/>
        <item m="1" x="2599"/>
        <item m="1" x="328"/>
        <item m="1" x="1805"/>
        <item m="1" x="835"/>
        <item m="1" x="2242"/>
        <item m="1" x="1427"/>
        <item m="1" x="2511"/>
        <item m="1" x="1903"/>
        <item m="1" x="1307"/>
        <item m="1" x="1977"/>
        <item m="1" x="45"/>
        <item m="1" x="1099"/>
        <item m="1" x="34"/>
        <item m="1" x="2207"/>
        <item m="1" x="693"/>
        <item m="1" x="2175"/>
        <item m="1" x="1227"/>
        <item m="1" x="2851"/>
        <item m="1" x="1294"/>
        <item m="1" x="2387"/>
        <item m="1" x="520"/>
        <item m="1" x="2063"/>
        <item m="1" x="2468"/>
        <item m="1" x="616"/>
        <item m="1" x="251"/>
        <item m="1" x="252"/>
        <item m="1" x="1245"/>
        <item m="1" x="2188"/>
        <item m="1" x="2326"/>
        <item m="1" x="1203"/>
        <item m="1" x="1365"/>
        <item m="1" x="1545"/>
        <item m="1" x="363"/>
        <item m="1" x="2702"/>
        <item m="1" x="224"/>
        <item m="1" x="1082"/>
        <item m="1" x="2699"/>
        <item m="1" x="1476"/>
        <item m="1" x="1166"/>
        <item m="1" x="2636"/>
        <item m="1" x="2214"/>
        <item m="1" x="1417"/>
        <item m="1" x="420"/>
        <item m="1" x="1184"/>
        <item m="1" x="761"/>
        <item m="1" x="2466"/>
        <item m="1" x="1519"/>
        <item m="1" x="2626"/>
        <item m="1" x="2684"/>
        <item m="1" x="1761"/>
        <item m="1" x="1752"/>
        <item m="1" x="2431"/>
        <item m="1" x="1410"/>
        <item m="1" x="440"/>
        <item m="1" x="1852"/>
        <item m="1" x="147"/>
        <item m="1" x="2596"/>
        <item m="1" x="1373"/>
        <item m="1" x="456"/>
        <item m="1" x="1511"/>
        <item m="1" x="2029"/>
        <item m="1" x="943"/>
        <item m="1" x="2581"/>
        <item m="1" x="2404"/>
        <item m="1" x="2850"/>
        <item m="1" x="1882"/>
        <item m="1" x="2263"/>
        <item m="1" x="57"/>
        <item m="1" x="1837"/>
        <item m="1" x="2054"/>
        <item m="1" x="804"/>
        <item m="1" x="1103"/>
        <item m="1" x="659"/>
        <item m="1" x="1133"/>
        <item m="1" x="2008"/>
        <item m="1" x="1045"/>
        <item m="1" x="1486"/>
        <item m="1" x="1749"/>
        <item m="1" x="1479"/>
        <item m="1" x="2301"/>
        <item m="1" x="576"/>
        <item m="1" x="1279"/>
        <item m="1" x="2075"/>
        <item m="1" x="201"/>
        <item m="1" x="2641"/>
        <item m="1" x="28"/>
        <item m="1" x="2781"/>
        <item m="1" x="1275"/>
        <item m="1" x="2110"/>
        <item m="1" x="2327"/>
        <item m="1" x="2009"/>
        <item m="1" x="2189"/>
        <item m="1" x="1826"/>
        <item m="1" x="1896"/>
        <item m="1" x="2720"/>
        <item m="1" x="1874"/>
        <item m="1" x="2137"/>
        <item m="1" x="1128"/>
        <item m="1" x="2760"/>
        <item m="1" x="1917"/>
        <item m="1" x="1288"/>
        <item m="1" x="912"/>
        <item m="1" x="245"/>
        <item m="1" x="1120"/>
        <item m="1" x="796"/>
        <item m="1" x="2790"/>
        <item m="1" x="2597"/>
        <item m="1" x="152"/>
        <item m="1" x="2329"/>
        <item m="1" x="1287"/>
        <item m="1" x="243"/>
        <item m="1" x="2150"/>
        <item m="1" x="506"/>
        <item m="1" x="1144"/>
        <item m="1" x="2500"/>
        <item m="1" x="2053"/>
        <item m="1" x="1119"/>
        <item m="1" x="1965"/>
        <item m="1" x="1505"/>
        <item m="1" x="1589"/>
        <item m="1" x="1356"/>
        <item m="1" x="431"/>
        <item m="1" x="2028"/>
        <item m="1" x="2601"/>
        <item m="1" x="1597"/>
        <item m="1" x="1856"/>
        <item m="1" x="435"/>
        <item m="1" x="906"/>
        <item m="1" x="382"/>
        <item m="1" x="834"/>
        <item m="1" x="2764"/>
        <item m="1" x="1914"/>
        <item m="1" x="69"/>
        <item m="1" x="759"/>
        <item m="1" x="1968"/>
        <item m="1" x="213"/>
        <item m="1" x="368"/>
        <item m="1" x="55"/>
        <item m="1" x="2630"/>
        <item m="1" x="545"/>
        <item m="1" x="157"/>
        <item m="1" x="2535"/>
        <item m="1" x="710"/>
        <item m="1" x="2631"/>
        <item m="1" x="1591"/>
        <item m="1" x="2547"/>
        <item m="1" x="295"/>
        <item m="1" x="773"/>
        <item m="1" x="129"/>
        <item m="1" x="1193"/>
        <item m="1" x="1299"/>
        <item m="1" x="419"/>
        <item m="1" x="1957"/>
        <item m="1" x="1640"/>
        <item m="1" x="662"/>
        <item m="1" x="1197"/>
        <item m="1" x="1901"/>
        <item m="1" x="267"/>
        <item m="1" x="941"/>
        <item m="1" x="1520"/>
        <item m="1" x="1713"/>
        <item m="1" x="1050"/>
        <item m="1" x="319"/>
        <item m="1" x="2360"/>
        <item m="1" x="2294"/>
        <item m="1" x="447"/>
        <item m="1" x="2834"/>
        <item m="1" x="48"/>
        <item m="1" x="61"/>
        <item m="1" x="1754"/>
        <item m="1" x="2492"/>
        <item m="1" x="1844"/>
        <item m="1" x="1213"/>
        <item m="1" x="2534"/>
        <item m="1" x="349"/>
        <item m="1" x="1514"/>
        <item m="1" x="1105"/>
        <item m="1" x="1784"/>
        <item m="1" x="1473"/>
        <item m="1" x="1041"/>
        <item m="1" x="536"/>
        <item m="1" x="2706"/>
        <item m="1" x="1942"/>
        <item m="1" x="2531"/>
        <item m="1" x="403"/>
        <item m="1" x="589"/>
        <item m="1" x="478"/>
        <item m="1" x="1777"/>
        <item m="1" x="1878"/>
        <item m="1" x="586"/>
        <item m="1" x="2718"/>
        <item m="1" x="339"/>
        <item m="1" x="2454"/>
        <item m="1" x="2353"/>
        <item m="1" x="857"/>
        <item m="1" x="1725"/>
        <item m="1" x="2822"/>
        <item m="1" x="1005"/>
        <item m="1" x="837"/>
        <item m="1" x="2767"/>
        <item m="1" x="615"/>
        <item m="1" x="2432"/>
        <item m="1" x="1131"/>
        <item m="1" x="2830"/>
        <item m="1" x="296"/>
        <item m="1" x="72"/>
        <item m="1" x="1167"/>
        <item m="1" x="392"/>
        <item m="1" x="163"/>
        <item m="1" x="811"/>
        <item m="1" x="884"/>
        <item m="1" x="2186"/>
        <item m="1" x="170"/>
        <item m="1" x="2057"/>
        <item m="1" x="374"/>
        <item m="1" x="551"/>
        <item m="1" x="1923"/>
        <item m="1" x="1615"/>
        <item m="1" x="2354"/>
        <item m="1" x="1477"/>
        <item m="1" x="2629"/>
        <item m="1" x="2237"/>
        <item m="1" x="2582"/>
        <item m="1" x="1274"/>
        <item m="1" x="2682"/>
        <item m="1" x="1437"/>
        <item m="1" x="1892"/>
        <item m="1" x="2567"/>
        <item m="1" x="1698"/>
        <item m="1" x="2787"/>
        <item m="1" x="1400"/>
        <item m="1" x="713"/>
        <item m="1" x="1389"/>
        <item m="1" x="477"/>
        <item m="1" x="2476"/>
        <item m="1" x="2250"/>
        <item m="1" x="373"/>
        <item m="1" x="317"/>
        <item m="1" x="2779"/>
        <item m="1" x="722"/>
        <item m="1" x="2340"/>
        <item m="1" x="1660"/>
        <item m="1" x="712"/>
        <item m="1" x="1527"/>
        <item m="1" x="596"/>
        <item m="1" x="2780"/>
        <item m="1" x="1063"/>
        <item m="1" x="2183"/>
        <item m="1" x="1720"/>
        <item m="1" x="1478"/>
        <item m="1" x="156"/>
        <item m="1" x="868"/>
        <item m="1" x="2739"/>
        <item m="1" x="111"/>
        <item m="1" x="2377"/>
        <item m="1" x="541"/>
        <item m="1" x="966"/>
        <item m="1" x="309"/>
        <item m="1" x="1338"/>
        <item m="1" x="1999"/>
        <item m="1" x="1815"/>
        <item m="1" x="604"/>
        <item m="1" x="2323"/>
        <item m="1" x="2472"/>
        <item m="1" x="2235"/>
        <item m="1" x="2741"/>
        <item m="1" x="2333"/>
        <item m="1" x="164"/>
        <item m="1" x="1277"/>
        <item m="1" x="2412"/>
        <item m="1" x="1057"/>
        <item m="1" x="2192"/>
        <item m="1" x="1925"/>
        <item m="1" x="106"/>
        <item m="1" x="226"/>
        <item m="1" x="1322"/>
        <item m="1" x="2363"/>
        <item m="1" x="104"/>
        <item m="1" x="2410"/>
        <item m="1" x="1963"/>
        <item m="1" x="517"/>
        <item m="1" x="1108"/>
        <item m="1" x="1339"/>
        <item m="1" x="1920"/>
        <item m="1" x="1542"/>
        <item m="1" x="860"/>
        <item m="1" x="2666"/>
        <item m="1" x="2319"/>
        <item m="1" x="1636"/>
        <item m="1" x="882"/>
        <item m="1" x="716"/>
        <item m="1" x="1566"/>
        <item m="1" x="2345"/>
        <item m="1" x="2295"/>
        <item m="1" x="2493"/>
        <item m="1" x="1602"/>
        <item m="1" x="2594"/>
        <item m="1" x="2227"/>
        <item m="1" x="384"/>
        <item m="1" x="2049"/>
        <item m="1" x="1234"/>
        <item m="1" x="2324"/>
        <item m="1" x="1447"/>
        <item m="1" x="2811"/>
        <item m="1" x="617"/>
        <item m="1" x="1237"/>
        <item m="1" x="1808"/>
        <item m="1" x="221"/>
        <item m="1" x="894"/>
        <item m="1" x="1077"/>
        <item m="1" x="2202"/>
        <item m="1" x="2130"/>
        <item m="1" x="1136"/>
        <item m="1" x="2124"/>
        <item m="1" x="2118"/>
        <item m="1" x="2777"/>
        <item m="1" x="365"/>
        <item m="1" x="1905"/>
        <item m="1" x="1891"/>
        <item m="1" x="805"/>
        <item m="1" x="2672"/>
        <item m="1" x="135"/>
        <item m="1" x="1285"/>
        <item m="1" x="958"/>
        <item m="1" x="2255"/>
        <item m="1" x="1239"/>
        <item m="1" x="2717"/>
        <item m="1" x="870"/>
        <item m="1" x="288"/>
        <item m="1" x="422"/>
        <item m="1" x="361"/>
        <item m="1" x="960"/>
        <item m="1" x="1000"/>
        <item m="1" x="2612"/>
        <item m="1" x="1431"/>
        <item m="1" x="903"/>
        <item m="1" x="2635"/>
        <item m="1" x="2441"/>
        <item m="1" x="565"/>
        <item m="1" x="2225"/>
        <item m="1" x="1139"/>
        <item m="1" x="908"/>
        <item m="1" x="303"/>
        <item m="1" x="1585"/>
        <item m="1" x="31"/>
        <item m="1" x="987"/>
        <item m="1" x="2695"/>
        <item m="1" x="646"/>
        <item m="1" x="1510"/>
        <item m="1" x="1667"/>
        <item m="1" x="17"/>
        <item m="1" x="41"/>
        <item m="1" x="2752"/>
        <item m="1" x="1304"/>
        <item m="1" x="2566"/>
        <item m="1" x="2710"/>
        <item m="1" x="122"/>
        <item m="1" x="1492"/>
        <item m="1" x="1757"/>
        <item m="1" x="974"/>
        <item m="1" x="976"/>
        <item m="1" x="1283"/>
        <item m="1" x="77"/>
        <item m="1" x="913"/>
        <item m="1" x="1173"/>
        <item m="1" x="459"/>
        <item m="1" x="747"/>
        <item m="1" x="1382"/>
        <item m="1" x="484"/>
        <item m="1" x="2016"/>
        <item m="1" x="1096"/>
        <item m="1" x="2743"/>
        <item m="1" x="2676"/>
        <item m="1" x="1723"/>
        <item m="1" x="99"/>
        <item m="1" x="817"/>
        <item m="1" x="1871"/>
        <item m="1" x="1308"/>
        <item m="1" x="58"/>
        <item m="1" x="809"/>
        <item m="1" x="113"/>
        <item m="1" x="1711"/>
        <item m="1" x="1073"/>
        <item m="1" x="2639"/>
        <item m="1" x="2680"/>
        <item m="1" x="1670"/>
        <item m="1" x="439"/>
        <item m="1" x="1609"/>
        <item m="1" x="677"/>
        <item m="1" x="2069"/>
        <item m="1" x="2241"/>
        <item m="1" x="1110"/>
        <item m="1" x="1949"/>
        <item m="1" x="861"/>
        <item m="1" x="1482"/>
        <item m="1" x="1221"/>
        <item m="1" x="855"/>
        <item m="1" x="118"/>
        <item m="1" x="1355"/>
        <item m="1" x="2687"/>
        <item m="1" x="1060"/>
        <item m="1" x="394"/>
        <item m="1" x="1738"/>
        <item m="1" x="2489"/>
        <item m="1" x="2527"/>
        <item m="1" x="953"/>
        <item m="1" x="2499"/>
        <item m="1" x="2665"/>
        <item m="1" x="1155"/>
        <item m="1" x="1769"/>
        <item m="1" x="85"/>
        <item m="1" x="64"/>
        <item m="1" x="1775"/>
        <item m="1" x="314"/>
        <item m="1" x="485"/>
        <item m="1" x="2564"/>
        <item m="1" x="387"/>
        <item m="1" x="329"/>
        <item m="1" x="266"/>
        <item m="1" x="192"/>
        <item m="1" x="247"/>
        <item m="1" x="1578"/>
        <item m="1" x="1703"/>
        <item m="1" x="892"/>
        <item m="1" x="1780"/>
        <item m="1" x="1027"/>
        <item m="1" x="448"/>
        <item m="1" x="1442"/>
        <item m="1" x="866"/>
        <item m="1" x="1074"/>
        <item m="1" x="2728"/>
        <item m="1" x="2383"/>
        <item m="1" x="2650"/>
        <item m="1" x="1061"/>
        <item m="1" x="2187"/>
        <item m="1" x="778"/>
        <item m="1" x="2747"/>
        <item m="1" x="1043"/>
        <item m="1" x="1972"/>
        <item m="1" x="1015"/>
        <item m="1" x="521"/>
        <item m="1" x="1884"/>
        <item m="1" x="376"/>
        <item m="1" x="490"/>
        <item m="1" x="2640"/>
        <item m="1" x="2797"/>
        <item m="1" x="2084"/>
        <item m="1" x="2334"/>
        <item m="1" x="2238"/>
        <item m="1" x="1793"/>
        <item m="1" x="1612"/>
        <item m="1" x="388"/>
        <item m="1" x="495"/>
        <item m="1" x="1630"/>
        <item m="1" x="2341"/>
        <item m="1" x="2144"/>
        <item m="1" x="582"/>
        <item m="1" x="678"/>
        <item m="1" x="627"/>
        <item m="1" x="250"/>
        <item m="1" x="1595"/>
        <item m="1" x="876"/>
        <item m="1" x="1829"/>
        <item m="1" x="146"/>
        <item m="1" x="2181"/>
        <item m="1" x="2068"/>
        <item m="1" x="42"/>
        <item m="1" x="1491"/>
        <item m="1" x="2096"/>
        <item m="1" x="1632"/>
        <item m="1" x="1034"/>
        <item m="1" x="543"/>
        <item m="1" x="305"/>
        <item m="1" x="1900"/>
        <item m="1" x="400"/>
        <item m="1" x="398"/>
        <item m="1" x="945"/>
        <item m="1" x="534"/>
        <item m="1" x="1185"/>
        <item m="1" x="1863"/>
        <item m="1" x="1383"/>
        <item m="1" x="2475"/>
        <item m="1" x="674"/>
        <item m="1" x="1273"/>
        <item m="1" x="896"/>
        <item m="1" x="1906"/>
        <item m="1" x="2105"/>
        <item m="1" x="1940"/>
        <item m="1" x="1438"/>
        <item m="1" x="2416"/>
        <item m="1" x="2325"/>
        <item m="1" x="2342"/>
        <item m="1" x="1996"/>
        <item m="1" x="739"/>
        <item m="1" x="504"/>
        <item m="1" x="752"/>
        <item m="1" x="1358"/>
        <item m="1" x="763"/>
        <item m="1" x="978"/>
        <item m="1" x="865"/>
        <item m="1" x="174"/>
        <item m="1" x="955"/>
        <item m="1" x="1009"/>
        <item m="1" x="1962"/>
        <item m="1" x="2586"/>
        <item m="1" x="214"/>
        <item m="1" x="1684"/>
        <item m="1" x="588"/>
        <item m="1" x="1601"/>
        <item m="1" x="797"/>
        <item m="1" x="503"/>
        <item m="1" x="29"/>
        <item m="1" x="1498"/>
        <item m="1" x="1169"/>
        <item m="1" x="2400"/>
        <item m="1" x="1363"/>
        <item m="1" x="428"/>
        <item m="1" x="1704"/>
        <item m="1" x="25"/>
        <item m="1" x="1869"/>
        <item m="1" x="1759"/>
        <item m="1" x="158"/>
        <item m="1" x="223"/>
        <item m="1" x="1618"/>
        <item m="1" x="2224"/>
        <item m="1" x="2198"/>
        <item m="1" x="276"/>
        <item m="1" x="803"/>
        <item m="1" x="2158"/>
        <item m="1" x="2122"/>
        <item m="1" x="706"/>
        <item m="1" x="184"/>
        <item m="1" x="280"/>
        <item m="1" x="707"/>
        <item m="1" x="997"/>
        <item m="1" x="1625"/>
        <item m="1" x="1692"/>
        <item m="1" x="770"/>
        <item m="1" x="2465"/>
        <item m="1" x="986"/>
        <item m="1" x="836"/>
        <item m="1" x="70"/>
        <item m="1" x="1496"/>
        <item m="1" x="18"/>
        <item m="1" x="1054"/>
        <item m="1" x="2848"/>
        <item m="1" x="2272"/>
        <item m="1" x="992"/>
        <item m="1" x="1686"/>
        <item m="1" x="306"/>
        <item m="1" x="980"/>
        <item m="1" x="2501"/>
        <item m="1" x="1915"/>
        <item m="1" x="919"/>
        <item m="1" x="35"/>
        <item m="1" x="2182"/>
        <item m="1" x="688"/>
        <item m="1" x="2572"/>
        <item m="1" x="36"/>
        <item m="1" x="1154"/>
        <item m="1" x="1866"/>
        <item m="1" x="1658"/>
        <item m="1" x="2538"/>
        <item m="1" x="203"/>
        <item m="1" x="2215"/>
        <item m="1" x="1978"/>
        <item m="1" x="391"/>
        <item m="1" x="1973"/>
        <item m="1" x="1499"/>
        <item m="1" x="1747"/>
        <item m="1" x="1952"/>
        <item m="1" x="1177"/>
        <item m="1" x="1240"/>
        <item m="1" x="2042"/>
        <item m="1" x="1198"/>
        <item m="1" x="1333"/>
        <item m="1" x="2424"/>
        <item m="1" x="308"/>
        <item m="1" x="1313"/>
        <item m="1" x="2660"/>
        <item m="1" x="334"/>
        <item m="1" x="1148"/>
        <item m="1" x="2119"/>
        <item m="1" x="2841"/>
        <item m="1" x="2244"/>
        <item m="1" x="2312"/>
        <item m="1" x="1719"/>
        <item m="1" x="641"/>
        <item m="1" x="500"/>
        <item m="1" x="512"/>
        <item m="1" x="2109"/>
        <item m="1" x="802"/>
        <item m="1" x="552"/>
        <item m="1" x="600"/>
        <item m="1" x="2802"/>
        <item m="1" x="229"/>
        <item m="1" x="1581"/>
        <item m="1" x="2587"/>
        <item m="1" x="1348"/>
        <item m="1" x="1966"/>
        <item m="1" x="155"/>
        <item m="1" x="1919"/>
        <item m="1" x="1066"/>
        <item m="1" x="2670"/>
        <item m="1" x="1021"/>
        <item m="1" x="2257"/>
        <item m="1" x="756"/>
        <item m="1" x="1256"/>
        <item m="1" x="642"/>
        <item m="1" x="2731"/>
        <item m="1" x="1232"/>
        <item m="1" x="1471"/>
        <item m="1" x="819"/>
        <item m="1" x="792"/>
        <item m="1" x="1088"/>
        <item m="1" x="2613"/>
        <item m="1" x="1183"/>
        <item m="1" x="21"/>
        <item m="1" x="902"/>
        <item m="1" x="1344"/>
        <item m="1" x="2267"/>
        <item m="1" x="2716"/>
        <item m="1" x="369"/>
        <item m="1" x="1888"/>
        <item m="1" x="2735"/>
        <item m="1" x="1817"/>
        <item m="1" x="1820"/>
        <item m="1" x="2376"/>
        <item m="1" x="1020"/>
        <item m="1" x="2160"/>
        <item m="1" x="473"/>
        <item m="1" x="1809"/>
        <item m="1" x="421"/>
        <item m="1" x="2827"/>
        <item m="1" x="1334"/>
        <item m="1" x="1526"/>
        <item m="1" x="2243"/>
        <item m="1" x="1268"/>
        <item m="1" x="781"/>
        <item m="1" x="1114"/>
        <item m="1" x="1621"/>
        <item m="1" x="2351"/>
        <item m="1" x="842"/>
        <item m="1" x="1854"/>
        <item m="1" x="407"/>
        <item m="1" x="1217"/>
        <item m="1" x="1561"/>
        <item m="1" x="2545"/>
        <item m="1" x="1528"/>
        <item m="1" x="1204"/>
        <item m="1" x="2101"/>
        <item m="1" x="2292"/>
        <item m="1" x="1603"/>
        <item m="1" x="696"/>
        <item m="1" x="1503"/>
        <item m="1" x="2347"/>
        <item m="1" x="2480"/>
        <item m="1" x="186"/>
        <item m="1" x="1309"/>
        <item m="1" x="1052"/>
        <item m="1" x="557"/>
        <item m="1" x="1714"/>
        <item m="1" x="690"/>
        <item m="1" x="320"/>
        <item m="1" x="1302"/>
        <item m="1" x="1739"/>
        <item m="1" x="1753"/>
        <item m="1" x="1388"/>
        <item m="1" x="2320"/>
        <item m="1" x="651"/>
        <item m="1" x="614"/>
        <item m="1" x="1818"/>
        <item m="1" x="2754"/>
        <item m="1" x="1461"/>
        <item m="1" x="899"/>
        <item m="1" x="2659"/>
        <item m="1" x="2819"/>
        <item m="1" x="33"/>
        <item m="1" x="1576"/>
        <item m="1" x="2368"/>
        <item m="1" x="239"/>
        <item m="1" x="647"/>
        <item m="1" x="1095"/>
        <item m="1" x="1328"/>
        <item m="1" x="816"/>
        <item m="1" x="2142"/>
        <item m="1" x="1929"/>
        <item m="1" x="2092"/>
        <item m="1" x="1248"/>
        <item m="1" x="2179"/>
        <item m="1" x="670"/>
        <item m="1" x="2098"/>
        <item m="1" x="1768"/>
        <item m="1" x="1691"/>
        <item m="1" x="261"/>
        <item m="1" x="1855"/>
        <item m="1" x="1278"/>
        <item m="1" x="1450"/>
        <item m="1" x="2422"/>
        <item m="1" x="2600"/>
        <item m="1" x="2037"/>
        <item m="1" x="1958"/>
        <item m="1" x="824"/>
        <item m="1" x="281"/>
        <item m="1" x="1689"/>
        <item m="1" x="692"/>
        <item m="1" x="2646"/>
        <item m="1" x="2625"/>
        <item m="1" x="1694"/>
        <item m="1" x="2836"/>
        <item m="1" x="1161"/>
        <item m="1" x="1970"/>
        <item m="1" x="2396"/>
        <item m="1" x="1235"/>
        <item m="1" x="1944"/>
        <item m="1" x="2168"/>
        <item m="1" x="2296"/>
        <item m="1" x="362"/>
        <item m="1" x="2713"/>
        <item m="1" x="2229"/>
        <item m="1" x="1531"/>
        <item m="1" x="2568"/>
        <item m="1" x="185"/>
        <item m="1" x="2199"/>
        <item m="1" x="471"/>
        <item m="1" x="1407"/>
        <item m="1" x="66"/>
        <item m="1" x="610"/>
        <item m="1" x="669"/>
        <item m="1" x="2478"/>
        <item m="1" x="935"/>
        <item m="1" x="191"/>
        <item m="1" x="1959"/>
        <item m="1" x="1323"/>
        <item m="1" x="498"/>
        <item m="1" x="886"/>
        <item m="1" x="2254"/>
        <item m="1" x="325"/>
        <item m="1" x="1696"/>
        <item m="1" x="1938"/>
        <item m="1" x="1330"/>
        <item m="1" x="1190"/>
        <item m="1" x="2112"/>
        <item m="1" x="2494"/>
        <item m="1" x="574"/>
        <item m="1" x="1910"/>
        <item m="1" x="199"/>
        <item m="1" x="918"/>
        <item m="1" x="683"/>
        <item m="1" x="107"/>
        <item m="1" x="1487"/>
        <item m="1" x="1773"/>
        <item m="1" x="1513"/>
        <item m="1" x="1321"/>
        <item m="1" x="1425"/>
        <item m="1" x="1916"/>
        <item m="1" x="830"/>
        <item m="1" x="1649"/>
        <item m="1" x="1291"/>
        <item m="1" x="1699"/>
        <item m="1" x="2786"/>
        <item m="1" x="2756"/>
        <item m="1" x="1140"/>
        <item m="1" x="661"/>
        <item m="1" x="268"/>
        <item m="1" x="1315"/>
        <item m="1" x="94"/>
        <item m="1" x="1094"/>
        <item m="1" x="2730"/>
        <item m="1" x="1018"/>
        <item m="1" x="1948"/>
        <item m="1" x="601"/>
        <item m="1" x="1939"/>
        <item m="1" x="1311"/>
        <item m="1" x="633"/>
        <item m="1" x="248"/>
        <item m="1" x="20"/>
        <item m="1" x="1697"/>
        <item m="1" x="1035"/>
        <item m="1" x="1756"/>
        <item m="1" x="1186"/>
        <item m="1" x="1577"/>
        <item m="1" x="2276"/>
        <item m="1" x="2555"/>
        <item m="1" x="390"/>
        <item m="1" x="2549"/>
        <item m="1" x="2536"/>
        <item m="1" x="2442"/>
        <item m="1" x="62"/>
        <item m="1" x="486"/>
        <item m="1" x="2502"/>
        <item m="1" x="2414"/>
        <item m="1" x="150"/>
        <item m="1" x="1241"/>
        <item m="1" x="1345"/>
        <item m="1" x="1414"/>
        <item m="1" x="1392"/>
        <item m="1" x="2768"/>
        <item m="1" x="522"/>
        <item m="1" x="643"/>
        <item m="1" x="2523"/>
        <item m="1" x="1024"/>
        <item m="1" x="981"/>
        <item m="1" x="2584"/>
        <item m="1" x="2060"/>
        <item m="1" x="1019"/>
        <item m="1" x="2220"/>
        <item m="1" x="2751"/>
        <item m="1" x="531"/>
        <item m="1" x="714"/>
        <item m="1" x="1693"/>
        <item m="1" x="2344"/>
        <item m="1" x="2604"/>
        <item m="1" x="2778"/>
        <item m="1" x="2388"/>
        <item m="1" x="2223"/>
        <item m="1" x="1419"/>
        <item m="1" x="585"/>
        <item m="1" x="2178"/>
        <item m="1" x="2152"/>
        <item m="1" x="1051"/>
        <item m="1" x="1825"/>
        <item m="1" x="404"/>
        <item m="1" x="2654"/>
        <item m="1" x="1843"/>
        <item m="1" x="1732"/>
        <item m="1" x="464"/>
        <item m="1" x="1715"/>
        <item m="1" x="1554"/>
        <item m="1" x="1420"/>
        <item m="1" x="2371"/>
        <item m="1" x="948"/>
        <item m="1" x="2516"/>
        <item m="1" x="1416"/>
        <item m="1" x="1223"/>
        <item m="1" x="151"/>
        <item m="1" x="801"/>
        <item m="1" x="1222"/>
        <item m="1" x="2560"/>
        <item m="1" x="148"/>
        <item m="1" x="1666"/>
        <item m="1" x="793"/>
        <item m="1" x="703"/>
        <item m="1" x="890"/>
        <item m="1" x="1750"/>
        <item m="1" x="1785"/>
        <item m="1" x="1813"/>
        <item m="1" x="476"/>
        <item m="1" x="998"/>
        <item m="1" x="946"/>
        <item m="1" x="2487"/>
        <item m="1" x="2291"/>
        <item m="1" x="241"/>
        <item m="1" x="172"/>
        <item m="1" x="914"/>
        <item m="1" x="1191"/>
        <item m="1" x="1353"/>
        <item m="1" x="2171"/>
        <item m="1" x="743"/>
        <item m="1" x="304"/>
        <item m="1" x="1662"/>
        <item m="1" x="40"/>
        <item m="1" x="1262"/>
        <item m="1" x="1643"/>
        <item m="1" x="1802"/>
        <item m="1" x="451"/>
        <item m="1" x="1931"/>
        <item m="1" x="546"/>
        <item m="1" x="563"/>
        <item m="1" x="2447"/>
        <item m="1" x="1731"/>
        <item m="1" x="786"/>
        <item m="1" x="348"/>
        <item m="1" x="2311"/>
        <item m="1" x="2498"/>
        <item m="1" x="16"/>
        <item m="1" x="2433"/>
        <item m="1" x="2430"/>
        <item m="1" x="728"/>
        <item m="1" x="441"/>
        <item m="1" x="2678"/>
        <item m="1" x="744"/>
        <item m="1" x="1801"/>
        <item m="1" x="2804"/>
        <item m="1" x="2632"/>
        <item m="1" x="1975"/>
        <item m="1" x="2273"/>
        <item m="1" x="1384"/>
        <item m="1" x="1488"/>
        <item m="1" x="1495"/>
        <item m="1" x="2287"/>
        <item m="1" x="1055"/>
        <item m="1" x="204"/>
        <item m="1" x="2407"/>
        <item m="1" x="2608"/>
        <item m="1" x="1654"/>
        <item m="1" x="2753"/>
        <item m="1" x="2226"/>
        <item m="1" x="622"/>
        <item m="1" x="957"/>
        <item m="1" x="378"/>
        <item m="1" x="1879"/>
        <item m="1" x="1265"/>
        <item m="1" x="2664"/>
        <item m="1" x="259"/>
        <item m="1" x="1129"/>
        <item m="1" x="2020"/>
        <item m="1" x="559"/>
        <item m="1" x="1669"/>
        <item x="0"/>
        <item x="5"/>
        <item m="1" x="2259"/>
        <item m="1" x="989"/>
        <item m="1" x="735"/>
        <item m="1" x="658"/>
        <item m="1" x="1980"/>
        <item m="1" x="1316"/>
        <item m="1" x="2605"/>
        <item m="1" x="1078"/>
        <item m="1" x="932"/>
        <item m="1" x="1635"/>
        <item m="1" x="2095"/>
        <item m="1" x="2540"/>
        <item m="1" x="2264"/>
        <item m="1" x="829"/>
        <item m="1" x="1229"/>
        <item m="1" x="2035"/>
        <item m="1" x="1098"/>
        <item m="1" x="1710"/>
        <item m="1" x="1661"/>
        <item m="1" x="2275"/>
        <item m="1" x="1295"/>
        <item m="1" x="1641"/>
        <item m="1" x="1991"/>
        <item m="1" x="753"/>
        <item m="1" x="2094"/>
        <item m="1" x="2521"/>
        <item m="1" x="1189"/>
        <item m="1" x="924"/>
        <item m="1" x="2634"/>
        <item m="1" x="2645"/>
        <item m="1" x="88"/>
        <item m="1" x="904"/>
        <item m="1" x="2490"/>
        <item m="1" x="639"/>
        <item m="1" x="2644"/>
        <item m="1" x="2796"/>
        <item m="1" x="2373"/>
        <item m="1" x="193"/>
        <item m="1" x="1742"/>
        <item m="1" x="578"/>
        <item m="1" x="1596"/>
        <item m="1" x="1064"/>
        <item m="1" x="2283"/>
        <item m="1" x="1885"/>
        <item m="1" x="1439"/>
        <item m="1" x="453"/>
        <item m="1" x="2307"/>
        <item m="1" x="1469"/>
        <item m="1" x="1521"/>
        <item m="1" x="1153"/>
        <item m="1" x="187"/>
        <item m="1" x="1100"/>
        <item m="1" x="910"/>
        <item m="1" x="2439"/>
        <item m="1" x="282"/>
        <item m="1" x="2302"/>
        <item m="1" x="14"/>
        <item m="1" x="2471"/>
        <item m="1" x="493"/>
        <item m="1" x="2366"/>
        <item m="1" x="1574"/>
        <item m="1" x="2748"/>
        <item m="1" x="393"/>
        <item m="1" x="519"/>
        <item m="1" x="764"/>
        <item m="1" x="1857"/>
        <item m="1" x="2375"/>
        <item m="1" x="217"/>
        <item m="1" x="1398"/>
        <item m="1" x="2669"/>
        <item m="1" x="1483"/>
        <item m="1" x="205"/>
        <item m="1" x="2297"/>
        <item m="1" x="461"/>
        <item m="1" x="921"/>
        <item m="1" x="2845"/>
        <item m="1" x="2391"/>
        <item m="1" x="777"/>
        <item m="1" x="718"/>
        <item m="1" x="2190"/>
        <item m="1" x="2733"/>
        <item m="1" x="1730"/>
        <item m="1" x="2755"/>
        <item m="1" x="452"/>
        <item m="1" x="406"/>
        <item m="1" x="2723"/>
        <item m="1" x="1033"/>
        <item m="1" x="1638"/>
        <item m="1" x="779"/>
        <item m="1" x="2774"/>
        <item m="1" x="2823"/>
        <item m="1" x="2261"/>
        <item m="1" x="1281"/>
        <item m="1" x="2147"/>
        <item m="1" x="2712"/>
        <item m="1" x="2011"/>
        <item m="1" x="2246"/>
        <item m="1" x="1327"/>
        <item m="1" x="2561"/>
        <item m="1" x="502"/>
        <item m="1" x="2103"/>
        <item m="1" x="1986"/>
        <item m="1" x="481"/>
        <item m="1" x="1351"/>
        <item m="1" x="1386"/>
        <item m="1" x="2384"/>
        <item m="1" x="1724"/>
        <item m="1" x="529"/>
        <item m="1" x="795"/>
        <item m="1" x="2146"/>
        <item m="1" x="2313"/>
        <item m="1" x="1011"/>
        <item m="1" x="2093"/>
        <item m="1" x="2589"/>
        <item m="1" x="1776"/>
        <item m="1" x="700"/>
        <item m="1" x="2003"/>
        <item m="1" x="372"/>
        <item m="1" x="1092"/>
        <item m="1" x="1200"/>
        <item m="1" x="2346"/>
        <item m="1" x="1918"/>
        <item m="1" x="30"/>
        <item m="1" x="879"/>
        <item m="1" x="930"/>
        <item m="1" x="56"/>
        <item m="1" x="1814"/>
        <item m="1" x="444"/>
        <item m="1" x="1967"/>
        <item m="1" x="1017"/>
        <item m="1" x="973"/>
        <item m="1" x="775"/>
        <item m="1" x="1455"/>
        <item m="1" x="1405"/>
        <item m="1" x="2583"/>
        <item m="1" x="2683"/>
        <item m="1" x="358"/>
        <item m="1" x="1072"/>
        <item m="1" x="1847"/>
        <item m="1" x="2185"/>
        <item m="1" x="1318"/>
        <item m="1" x="1207"/>
        <item m="1" x="396"/>
        <item m="1" x="278"/>
        <item m="1" x="2015"/>
        <item m="1" x="2157"/>
        <item m="1" x="1409"/>
        <item m="1" x="1359"/>
        <item m="1" x="594"/>
        <item m="1" x="1500"/>
        <item m="1" x="2798"/>
        <item m="1" x="2615"/>
        <item m="1" x="2769"/>
        <item m="1" x="2552"/>
        <item m="1" x="1142"/>
        <item m="1" x="134"/>
        <item m="1" x="1472"/>
        <item m="1" x="1644"/>
        <item m="1" x="1246"/>
        <item m="1" x="1560"/>
        <item m="1" x="1194"/>
        <item m="1" x="2304"/>
        <item m="1" x="1432"/>
        <item m="1" x="1954"/>
        <item m="1" x="2348"/>
        <item m="1" x="2479"/>
        <item m="1" x="2123"/>
        <item m="1" x="95"/>
        <item m="1" x="1489"/>
        <item m="1" x="1674"/>
        <item m="1" x="1130"/>
        <item m="1" x="1549"/>
        <item m="1" x="844"/>
        <item m="1" x="2127"/>
        <item m="1" x="2570"/>
        <item m="1" x="1156"/>
        <item m="1" x="880"/>
        <item m="1" x="555"/>
        <item m="1" x="823"/>
        <item m="1" x="1672"/>
        <item m="1" x="2278"/>
        <item m="1" x="356"/>
        <item m="1" x="176"/>
        <item m="1" x="1267"/>
        <item m="1" x="302"/>
        <item m="1" x="1623"/>
        <item m="1" x="1464"/>
        <item m="1" x="2055"/>
        <item m="1" x="672"/>
        <item m="1" x="2108"/>
        <item m="1" x="2457"/>
        <item m="1" x="2379"/>
        <item m="1" x="1961"/>
        <item m="1" x="721"/>
        <item m="1" x="2213"/>
        <item m="1" x="1628"/>
        <item m="1" x="2289"/>
        <item m="1" x="2443"/>
        <item m="1" x="1317"/>
        <item m="1" x="2155"/>
        <item m="1" x="15"/>
        <item m="1" x="2141"/>
        <item m="1" x="2051"/>
        <item m="1" x="950"/>
        <item m="1" x="1946"/>
        <item m="1" x="2592"/>
        <item m="1" x="1040"/>
        <item m="1" x="511"/>
        <item m="1" x="2590"/>
        <item m="1" x="2134"/>
        <item m="1" x="383"/>
        <item m="1" x="1758"/>
        <item m="1" x="1452"/>
        <item m="1" x="2303"/>
        <item m="1" x="44"/>
        <item m="1" x="524"/>
        <item m="1" x="86"/>
        <item m="1" x="2622"/>
        <item m="1" x="1850"/>
        <item m="1" x="1904"/>
        <item m="1" x="2280"/>
        <item m="1" x="46"/>
        <item m="1" x="1079"/>
        <item m="1" x="619"/>
        <item m="1" x="2539"/>
        <item m="1" x="236"/>
        <item m="1" x="2209"/>
        <item m="1" x="569"/>
        <item m="1" x="264"/>
        <item m="1" x="2298"/>
        <item m="1" x="1743"/>
        <item m="1" x="2652"/>
        <item m="1" x="933"/>
        <item m="1" x="1509"/>
        <item m="1" x="2689"/>
        <item m="1" x="2799"/>
        <item m="1" x="727"/>
        <item m="1" x="2090"/>
        <item m="1" x="1651"/>
        <item m="1" x="841"/>
        <item m="1" x="1626"/>
        <item m="1" x="757"/>
        <item m="1" x="1512"/>
        <item m="1" x="2722"/>
        <item m="1" x="2745"/>
        <item m="1" x="1907"/>
        <item m="1" x="1310"/>
        <item m="1" x="776"/>
        <item m="1" x="2736"/>
        <item m="1" x="1352"/>
        <item m="1" x="1109"/>
        <item m="1" x="1598"/>
        <item m="1" x="2293"/>
        <item m="1" x="1164"/>
        <item m="1" x="2005"/>
        <item m="1" x="2001"/>
        <item m="1" x="2553"/>
        <item m="1" x="2838"/>
        <item m="1" x="2470"/>
        <item m="1" x="1459"/>
        <item m="1" x="1671"/>
        <item m="1" x="2299"/>
        <item m="1" x="2100"/>
        <item m="1" x="2691"/>
        <item m="1" x="839"/>
        <item m="1" x="1201"/>
        <item m="1" x="2703"/>
        <item m="1" x="962"/>
        <item m="1" x="548"/>
        <item x="4"/>
        <item m="1" x="1444"/>
        <item m="1" x="501"/>
        <item m="1" x="598"/>
        <item m="1" x="335"/>
        <item m="1" x="1994"/>
        <item m="1" x="2423"/>
        <item m="1" x="2230"/>
        <item m="1" x="416"/>
        <item m="1" x="2017"/>
        <item m="1" x="1023"/>
        <item m="1" x="1508"/>
        <item m="1" x="1127"/>
        <item m="1" x="1497"/>
        <item m="1" x="1786"/>
        <item m="1" x="873"/>
        <item m="1" x="2018"/>
        <item m="1" x="1665"/>
        <item m="1" x="1219"/>
        <item m="1" x="995"/>
        <item m="1" x="694"/>
        <item m="1" x="1257"/>
        <item m="1" x="634"/>
        <item m="1" x="2210"/>
        <item m="1" x="432"/>
        <item m="1" x="380"/>
        <item m="1" x="76"/>
        <item m="1" x="209"/>
        <item m="1" x="285"/>
        <item m="1" x="1779"/>
        <item m="1" x="2073"/>
        <item m="1" x="657"/>
        <item m="1" x="2081"/>
        <item m="1" x="1305"/>
        <item m="1" x="137"/>
        <item m="1" x="1737"/>
        <item m="1" x="863"/>
        <item m="1" x="2725"/>
        <item m="1" x="2176"/>
        <item m="1" x="1894"/>
        <item m="1" x="2727"/>
        <item m="1" x="898"/>
        <item m="1" x="2417"/>
        <item m="1" x="457"/>
        <item m="1" x="1987"/>
        <item m="1" x="2580"/>
        <item m="1" x="2099"/>
        <item m="1" x="1932"/>
        <item m="1" x="1536"/>
        <item m="1" x="1231"/>
        <item m="1" x="2114"/>
        <item m="1" x="705"/>
        <item m="1" x="2817"/>
        <item m="1" x="2762"/>
        <item m="1" x="1642"/>
        <item m="1" x="1067"/>
        <item m="1" x="577"/>
        <item m="1" x="2445"/>
        <item m="1" x="799"/>
        <item m="1" x="1539"/>
        <item m="1" x="1740"/>
        <item m="1" x="284"/>
        <item m="1" x="883"/>
        <item m="1" x="1631"/>
        <item m="1" x="1031"/>
        <item m="1" x="2258"/>
        <item m="1" x="331"/>
        <item m="1" x="49"/>
        <item m="1" x="73"/>
        <item m="1" x="847"/>
        <item m="1" x="2265"/>
        <item m="1" x="1378"/>
        <item m="1" x="1969"/>
        <item m="1" x="1068"/>
        <item m="1" x="679"/>
        <item m="1" x="1523"/>
        <item m="1" x="2602"/>
        <item m="1" x="1504"/>
        <item m="1" x="1652"/>
        <item m="1" x="2700"/>
        <item m="1" x="195"/>
        <item m="1" x="2409"/>
        <item m="1" x="273"/>
        <item m="1" x="1881"/>
        <item m="1" x="1282"/>
        <item m="1" x="625"/>
        <item m="1" x="54"/>
        <item m="1" x="1515"/>
        <item m="1" x="1254"/>
        <item m="1" x="572"/>
        <item m="1" x="1397"/>
        <item m="1" x="1434"/>
        <item m="1" x="682"/>
        <item m="1" x="413"/>
        <item m="1" x="741"/>
        <item m="1" x="1876"/>
        <item m="1" x="1620"/>
        <item m="1" x="915"/>
        <item m="1" x="1908"/>
        <item m="1" x="2256"/>
        <item m="1" x="1276"/>
        <item m="1" x="2040"/>
        <item m="1" x="1782"/>
        <item m="1" x="663"/>
        <item m="1" x="13"/>
        <item m="1" x="689"/>
        <item m="1" x="2331"/>
        <item m="1" x="2071"/>
        <item m="1" x="315"/>
        <item m="1" x="758"/>
        <item m="1" x="1296"/>
        <item m="1" x="575"/>
        <item m="1" x="2395"/>
        <item m="1" x="482"/>
        <item m="1" x="167"/>
        <item m="1" x="2270"/>
        <item m="1" x="2061"/>
        <item m="1" x="2469"/>
        <item m="1" x="814"/>
        <item m="1" x="2239"/>
        <item m="1" x="665"/>
        <item m="1" x="1292"/>
        <item m="1" x="1465"/>
        <item m="1" x="1326"/>
        <item m="1" x="1680"/>
        <item m="1" x="138"/>
        <item m="1" x="509"/>
        <item m="1" x="2474"/>
        <item m="1" x="2842"/>
        <item m="1" x="2170"/>
        <item m="1" x="754"/>
        <item m="1" x="2374"/>
        <item m="1" x="141"/>
        <item m="1" x="1387"/>
        <item m="1" x="2408"/>
        <item m="1" x="2269"/>
        <item m="1" x="745"/>
        <item m="1" x="638"/>
        <item m="1" x="1121"/>
        <item m="1" x="1399"/>
        <item m="1" x="450"/>
        <item m="1" x="2286"/>
        <item m="1" x="2438"/>
        <item m="1" x="2788"/>
        <item m="1" x="768"/>
        <item m="1" x="1394"/>
        <item m="1" x="1873"/>
        <item m="1" x="812"/>
        <item m="1" x="2358"/>
        <item m="1" x="2200"/>
        <item m="1" x="1493"/>
        <item m="1" x="2440"/>
        <item m="1" x="1224"/>
        <item m="1" x="2705"/>
        <item m="1" x="1552"/>
        <item m="1" x="2714"/>
        <item m="1" x="1440"/>
        <item m="1" x="1366"/>
        <item m="1" x="2033"/>
        <item m="1" x="1456"/>
        <item m="1" x="345"/>
        <item m="1" x="1174"/>
        <item m="1" x="1774"/>
        <item m="1" x="1413"/>
        <item m="1" x="2047"/>
        <item m="1" x="1646"/>
        <item m="1" x="2361"/>
        <item m="1" x="2089"/>
        <item m="1" x="434"/>
        <item m="1" x="429"/>
        <item m="1" x="1036"/>
        <item m="1" x="656"/>
        <item m="1" x="2526"/>
        <item m="1" x="1165"/>
        <item m="1" x="2453"/>
        <item m="1" x="1771"/>
        <item m="1" x="782"/>
        <item m="1" x="1518"/>
        <item m="1" x="525"/>
        <item m="1" x="2380"/>
        <item m="1" x="1081"/>
        <item m="1" x="655"/>
        <item m="1" x="2603"/>
        <item m="1" x="2846"/>
        <item m="1" x="698"/>
        <item m="1" x="516"/>
        <item m="1" x="1058"/>
        <item m="1" x="131"/>
        <item m="1" x="767"/>
        <item m="1" x="1253"/>
        <item m="1" x="994"/>
        <item m="1" x="386"/>
        <item m="1" x="1868"/>
        <item m="1" x="1026"/>
        <item m="1" x="1550"/>
        <item m="1" x="1679"/>
        <item m="1" x="2766"/>
        <item m="1" x="2763"/>
        <item m="1" x="2434"/>
        <item m="1" x="2251"/>
        <item m="1" x="1084"/>
        <item m="1" x="2282"/>
        <item m="1" x="1401"/>
        <item m="1" x="2427"/>
        <item m="1" x="1579"/>
        <item m="1" x="2455"/>
        <item m="1" x="115"/>
        <item m="1" x="1124"/>
        <item m="1" x="1860"/>
        <item m="1" x="2614"/>
        <item m="1" x="2831"/>
        <item m="1" x="2610"/>
        <item m="1" x="2513"/>
        <item m="1" x="269"/>
        <item m="1" x="2591"/>
        <item m="1" x="178"/>
        <item m="1" x="2462"/>
        <item m="1" x="1004"/>
        <item m="1" x="2525"/>
        <item m="1" x="81"/>
        <item m="1" x="425"/>
        <item m="1" x="2520"/>
        <item m="1" x="2153"/>
        <item m="1" x="168"/>
        <item m="1" x="1214"/>
        <item m="1" x="1113"/>
        <item m="1" x="1490"/>
        <item m="1" x="664"/>
        <item m="1" x="2163"/>
        <item m="1" x="2757"/>
        <item m="1" x="2120"/>
        <item m="1" x="785"/>
        <item m="1" x="850"/>
        <item m="1" x="1006"/>
        <item m="1" x="1909"/>
        <item m="1" x="1494"/>
        <item m="1" x="2159"/>
        <item m="1" x="1263"/>
        <item m="1" x="127"/>
        <item m="1" x="867"/>
        <item m="1" x="1208"/>
        <item m="1" x="316"/>
        <item m="1" x="1047"/>
        <item m="1" x="1845"/>
        <item m="1" x="1864"/>
        <item m="1" x="630"/>
        <item m="1" x="144"/>
        <item m="1" x="232"/>
        <item m="1" x="1798"/>
        <item m="1" x="153"/>
        <item m="1" x="1614"/>
        <item m="1" x="1093"/>
        <item m="1" x="1125"/>
        <item m="1" x="1594"/>
        <item m="1" x="530"/>
        <item m="1" x="2151"/>
        <item m="1" x="1789"/>
        <item m="1" x="2115"/>
        <item m="1" x="1899"/>
        <item m="1" x="1974"/>
        <item m="1" x="584"/>
        <item m="1" x="494"/>
        <item m="1" x="2201"/>
        <item m="1" x="1145"/>
        <item m="1" x="549"/>
        <item m="1" x="2444"/>
        <item m="1" x="79"/>
        <item m="1" x="1889"/>
        <item m="1" x="1083"/>
        <item m="1" x="194"/>
        <item m="1" x="1374"/>
        <item m="1" x="1300"/>
        <item m="1" x="240"/>
        <item m="1" x="909"/>
        <item m="1" x="10"/>
        <item m="1" x="772"/>
        <item m="1" x="346"/>
        <item m="1" x="2058"/>
        <item m="1" x="114"/>
        <item m="1" x="1877"/>
        <item m="1" x="632"/>
        <item m="1" x="2551"/>
        <item m="1" x="353"/>
        <item m="1" x="472"/>
        <item m="1" x="949"/>
        <item m="1" x="528"/>
        <item m="1" x="2025"/>
        <item m="1" x="599"/>
        <item m="1" x="833"/>
        <item m="1" x="487"/>
        <item m="1" x="1797"/>
        <item m="1" x="1451"/>
        <item m="1" x="2661"/>
        <item m="1" x="91"/>
        <item m="1" x="621"/>
        <item m="1" x="2459"/>
        <item m="1" x="370"/>
        <item m="1" x="179"/>
        <item m="1" x="1683"/>
        <item m="1" x="145"/>
        <item m="1" x="1718"/>
        <item m="1" x="1930"/>
        <item m="1" x="1839"/>
        <item m="1" x="736"/>
        <item m="1" x="53"/>
        <item m="1" x="1404"/>
        <item m="1" x="1890"/>
        <item m="1" x="1403"/>
        <item m="1" x="827"/>
        <item m="1" x="2701"/>
        <item m="1" x="1824"/>
        <item m="1" x="970"/>
        <item m="1" x="515"/>
        <item m="1" x="410"/>
        <item m="1" x="2742"/>
        <item m="1" x="1342"/>
        <item m="1" x="437"/>
        <item m="1" x="538"/>
        <item m="1" x="1393"/>
        <item m="1" x="1266"/>
        <item m="1" x="684"/>
        <item m="1" x="742"/>
        <item m="1" x="499"/>
        <item m="1" x="1157"/>
        <item m="1" x="788"/>
        <item m="1" x="2219"/>
        <item m="1" x="853"/>
        <item m="1" x="2450"/>
        <item m="1" x="869"/>
        <item m="1" x="1280"/>
        <item m="1" x="1924"/>
        <item m="1" x="246"/>
        <item m="1" x="895"/>
        <item m="1" x="1044"/>
        <item m="1" x="462"/>
        <item m="1" x="654"/>
        <item m="1" x="216"/>
        <item m="1" x="1608"/>
        <item m="1" x="1412"/>
        <item m="1" x="635"/>
        <item m="1" x="2544"/>
        <item m="1" x="2673"/>
        <item m="1" x="2041"/>
        <item m="1" x="2381"/>
        <item m="1" x="2013"/>
        <item m="1" x="1408"/>
        <item m="1" x="740"/>
        <item m="1" x="1936"/>
        <item m="1" x="1249"/>
        <item m="1" x="996"/>
        <item m="1" x="2372"/>
        <item m="1" x="1396"/>
        <item m="1" x="2065"/>
        <item m="1" x="1663"/>
        <item m="1" x="1025"/>
        <item m="1" x="2595"/>
        <item m="1" x="2139"/>
        <item m="1" x="1220"/>
        <item m="1" x="1582"/>
        <item m="1" x="1178"/>
        <item m="1" x="2657"/>
        <item m="1" x="327"/>
        <item m="1" x="2162"/>
        <item m="1" x="207"/>
        <item m="1" x="849"/>
        <item m="1" x="2651"/>
        <item m="1" x="2685"/>
        <item m="1" x="964"/>
        <item m="1" x="815"/>
        <item m="1" x="1141"/>
        <item x="3"/>
        <item m="1" x="344"/>
        <item m="1" x="1332"/>
        <item m="1" x="916"/>
        <item m="1" x="650"/>
        <item m="1" x="751"/>
        <item m="1" x="357"/>
        <item m="1" x="558"/>
        <item m="1" x="1264"/>
        <item m="1" x="2611"/>
        <item m="1" x="1546"/>
        <item m="1" x="2164"/>
        <item m="1" x="608"/>
        <item m="1" x="2252"/>
        <item m="1" x="2401"/>
        <item m="1" x="1791"/>
        <item m="1" x="695"/>
        <item m="1" x="2330"/>
        <item m="1" x="1767"/>
        <item m="1" x="1236"/>
        <item m="1" x="2056"/>
        <item m="1" x="2794"/>
        <item m="1" x="2305"/>
        <item m="1" x="1211"/>
        <item m="1" x="510"/>
        <item m="1" x="1851"/>
        <item m="1" x="1324"/>
        <item m="1" x="2233"/>
        <item m="1" x="1927"/>
        <item m="1" x="1112"/>
        <item m="1" x="848"/>
        <item m="1" x="225"/>
        <item m="1" x="87"/>
        <item m="1" x="691"/>
        <item m="1" x="889"/>
        <item m="1" x="681"/>
        <item m="1" x="2688"/>
        <item m="1" x="2681"/>
        <item m="1" x="1997"/>
        <item m="1" x="2738"/>
        <item m="1" x="312"/>
        <item m="1" x="2357"/>
        <item m="1" x="653"/>
        <item m="1" x="2355"/>
        <item m="1" x="1792"/>
        <item m="1" x="2044"/>
        <item m="1" x="126"/>
        <item m="1" x="307"/>
        <item m="1" x="97"/>
        <item m="1" x="550"/>
        <item m="1" x="1151"/>
        <item m="1" x="2022"/>
        <item m="1" x="1976"/>
        <item m="1" x="1913"/>
        <item m="1" x="2421"/>
        <item m="1" x="366"/>
        <item m="1" x="2077"/>
        <item m="1" x="1369"/>
        <item m="1" x="1811"/>
        <item m="1" x="2091"/>
        <item m="1" x="1524"/>
        <item m="1" x="2772"/>
        <item m="1" x="1435"/>
        <item m="1" x="1762"/>
        <item m="1" x="937"/>
        <item m="1" x="379"/>
        <item m="1" x="231"/>
        <item m="1" x="1751"/>
        <item m="1" x="371"/>
        <item m="1" x="1872"/>
        <item m="1" x="423"/>
        <item m="1" x="1637"/>
        <item m="1" x="1357"/>
        <item m="1" x="648"/>
        <item m="1" x="2389"/>
        <item m="1" x="1816"/>
        <item m="1" x="2306"/>
        <item m="1" x="2385"/>
        <item m="1" x="1466"/>
        <item m="1" x="649"/>
        <item m="1" x="645"/>
        <item m="1" x="2116"/>
        <item m="1" x="258"/>
        <item m="1" x="2776"/>
        <item m="1" x="965"/>
        <item m="1" x="583"/>
        <item m="1" x="1075"/>
        <item m="1" x="228"/>
        <item m="1" x="189"/>
        <item m="1" x="991"/>
        <item m="1" x="1865"/>
        <item m="1" x="1454"/>
        <item m="1" x="83"/>
        <item m="1" x="676"/>
        <item m="1" x="212"/>
        <item m="1" x="2288"/>
        <item m="1" x="418"/>
        <item m="1" x="2565"/>
        <item m="1" x="1648"/>
        <item m="1" x="2436"/>
        <item m="1" x="1346"/>
        <item m="1" x="1806"/>
        <item m="1" x="2483"/>
        <item m="1" x="93"/>
        <item m="1" x="2694"/>
        <item m="1" x="2782"/>
        <item m="1" x="2211"/>
        <item m="1" x="133"/>
        <item m="1" x="993"/>
        <item m="1" x="2507"/>
        <item m="1" x="1859"/>
        <item m="1" x="505"/>
        <item m="1" x="2076"/>
        <item m="1" x="2087"/>
        <item m="1" x="1922"/>
        <item m="1" x="1794"/>
        <item m="1" x="173"/>
        <item m="1" x="2014"/>
        <item m="1" x="343"/>
        <item m="1" x="1242"/>
        <item m="1" x="606"/>
        <item m="1" x="2832"/>
        <item m="1" x="2399"/>
        <item m="1" x="715"/>
        <item m="1" x="67"/>
        <item m="1" x="2637"/>
        <item m="1" x="871"/>
        <item m="1" x="2789"/>
        <item m="1" x="547"/>
        <item m="1" x="75"/>
        <item m="1" x="2556"/>
        <item m="1" x="1522"/>
        <item m="1" x="475"/>
        <item m="1" x="293"/>
        <item m="1" x="1760"/>
        <item m="1" x="846"/>
        <item m="1" x="2828"/>
        <item m="1" x="774"/>
        <item m="1" x="1587"/>
        <item m="1" x="2585"/>
        <item m="1" x="1233"/>
        <item m="1" x="667"/>
        <item m="1" x="257"/>
        <item m="1" x="38"/>
        <item m="1" x="1290"/>
        <item m="1" x="2072"/>
        <item m="1" x="607"/>
        <item m="1" x="2542"/>
        <item m="1" x="112"/>
        <item m="1" x="2336"/>
        <item m="1" x="1132"/>
        <item m="1" x="2392"/>
        <item m="1" x="1682"/>
        <item m="1" x="1097"/>
        <item m="1" x="1116"/>
        <item m="1" x="455"/>
        <item m="1" x="537"/>
        <item m="1" x="2517"/>
        <item m="1" x="2593"/>
        <item m="1" x="2709"/>
        <item m="1" x="116"/>
        <item m="1" x="2426"/>
        <item m="1" x="733"/>
        <item m="1" x="2577"/>
        <item m="1" x="424"/>
        <item m="1" x="1611"/>
        <item m="1" x="2078"/>
        <item m="1" x="2032"/>
        <item m="1" x="1225"/>
        <item m="1" x="2418"/>
        <item m="1" x="878"/>
        <item m="1" x="1634"/>
        <item m="1" x="2707"/>
        <item m="1" x="2411"/>
        <item m="1" x="790"/>
        <item m="1" x="2359"/>
        <item m="1" x="923"/>
        <item m="1" x="872"/>
        <item m="1" x="415"/>
        <item m="1" x="1788"/>
        <item m="1" x="1337"/>
        <item m="1" x="110"/>
        <item m="1" x="2648"/>
        <item m="1" x="2174"/>
        <item m="1" x="748"/>
        <item m="1" x="159"/>
        <item m="1" x="1995"/>
        <item m="1" x="2726"/>
        <item m="1" x="1390"/>
        <item m="1" x="2504"/>
        <item m="1" x="1557"/>
        <item m="1" x="1563"/>
        <item m="1" x="1037"/>
        <item m="1" x="354"/>
        <item m="1" x="1838"/>
        <item m="1" x="1429"/>
        <item m="1" x="289"/>
        <item m="1" x="1687"/>
        <item m="1" x="845"/>
        <item m="1" x="2154"/>
        <item m="1" x="1428"/>
        <item m="1" x="1613"/>
        <item m="1" x="765"/>
        <item m="1" x="1564"/>
        <item m="1" x="1218"/>
        <item m="1" x="732"/>
        <item m="1" x="2746"/>
        <item m="1" x="2036"/>
        <item m="1" x="32"/>
        <item m="1" x="1593"/>
        <item m="1" x="1883"/>
        <item m="1" x="2218"/>
        <item m="1" x="1012"/>
        <item m="1" x="2653"/>
        <item m="1" x="1617"/>
        <item m="1" x="738"/>
        <item m="1" x="2598"/>
        <item m="1" x="465"/>
        <item m="1" x="1880"/>
        <item m="1" x="2338"/>
        <item m="1" x="969"/>
        <item m="1" x="1007"/>
        <item m="1" x="2825"/>
        <item m="1" x="215"/>
        <item m="1" x="468"/>
        <item m="1" x="47"/>
        <item m="1" x="2406"/>
        <item m="1" x="121"/>
        <item m="1" x="2390"/>
        <item m="1" x="2617"/>
        <item m="1" x="301"/>
        <item m="1" x="1586"/>
        <item m="1" x="1175"/>
        <item m="1" x="2835"/>
        <item m="1" x="1069"/>
        <item m="1" x="1076"/>
        <item m="1" x="1558"/>
        <item m="1" x="928"/>
        <item m="1" x="2744"/>
        <item m="1" x="171"/>
        <item m="1" x="652"/>
        <item m="1" x="1590"/>
        <item m="1" x="1795"/>
        <item m="1" x="831"/>
        <item m="1" x="1181"/>
        <item m="1" x="2279"/>
        <item m="1" x="2102"/>
        <item m="1" x="680"/>
        <item m="1" x="553"/>
        <item m="1" x="1985"/>
        <item m="1" x="810"/>
        <item m="1" x="389"/>
        <item m="1" x="2167"/>
        <item m="1" x="1048"/>
        <item m="1" x="1354"/>
        <item m="1" x="2815"/>
        <item m="1" x="1402"/>
        <item m="1" x="2420"/>
        <item m="1" x="2569"/>
        <item m="1" x="2656"/>
        <item m="1" x="1143"/>
        <item m="1" x="1071"/>
        <item m="1" x="1702"/>
        <item m="1" x="1176"/>
        <item m="1" x="323"/>
        <item m="1" x="271"/>
        <item m="1" x="1481"/>
        <item m="1" x="2814"/>
        <item m="1" x="1547"/>
        <item m="1" x="2066"/>
        <item m="1" x="2247"/>
        <item m="1" x="587"/>
        <item m="1" x="1990"/>
        <item m="1" x="1841"/>
        <item m="1" x="330"/>
        <item m="1" x="1135"/>
        <item m="1" x="719"/>
        <item m="1" x="103"/>
        <item m="1" x="1893"/>
        <item m="1" x="219"/>
        <item m="1" x="2126"/>
        <item m="1" x="454"/>
        <item m="1" x="769"/>
        <item m="1" x="1741"/>
        <item m="1" x="877"/>
        <item m="1" x="783"/>
        <item m="1" x="220"/>
        <item m="1" x="1138"/>
        <item m="1" x="897"/>
        <item m="1" x="2839"/>
        <item m="1" x="2810"/>
        <item m="1" x="1350"/>
        <item m="1" x="313"/>
        <item m="1" x="1926"/>
        <item m="1" x="298"/>
        <item m="1" x="449"/>
        <item m="1" x="1822"/>
        <item m="1" x="2783"/>
        <item m="1" x="165"/>
        <item m="1" x="1206"/>
        <item m="1" x="561"/>
        <item m="1" x="1199"/>
        <item m="1" x="1443"/>
        <item m="1" x="1979"/>
        <item m="1" x="734"/>
        <item m="1" x="1163"/>
        <item m="1" x="1950"/>
        <item m="1" x="1340"/>
        <item m="1" x="2721"/>
        <item m="1" x="2477"/>
        <item m="1" x="901"/>
        <item m="1" x="1678"/>
        <item m="1" x="931"/>
        <item m="1" x="2352"/>
        <item m="1" x="2253"/>
        <item m="1" x="1250"/>
        <item m="1" x="1659"/>
        <item m="1" x="1836"/>
        <item m="1" x="800"/>
        <item m="1" x="1886"/>
        <item m="1" x="2574"/>
        <item m="1" x="142"/>
        <item m="1" x="2491"/>
        <item m="1" x="263"/>
        <item m="1" x="2004"/>
        <item m="1" x="1122"/>
        <item m="1" x="592"/>
        <item m="1" x="1548"/>
        <item m="1" x="711"/>
        <item m="1" x="1830"/>
        <item m="1" x="2362"/>
        <item m="1" x="1790"/>
        <item m="1" x="1846"/>
        <item m="1" x="526"/>
        <item m="1" x="885"/>
        <item m="1" x="562"/>
        <item m="1" x="1650"/>
        <item m="1" x="2724"/>
        <item m="1" x="2195"/>
        <item m="1" x="2156"/>
        <item m="1" x="1385"/>
        <item m="1" x="1367"/>
        <item m="1" x="2026"/>
        <item m="1" x="956"/>
        <item m="1" x="2719"/>
        <item m="1" x="1921"/>
        <item m="1" x="208"/>
        <item m="1" x="324"/>
        <item m="1" x="2231"/>
        <item m="1" x="523"/>
        <item m="1" x="1090"/>
        <item m="1" x="2806"/>
        <item m="1" x="2415"/>
        <item m="1" x="917"/>
        <item m="1" x="1286"/>
        <item m="1" x="2364"/>
        <item m="1" x="2128"/>
        <item m="1" x="1588"/>
        <item m="1" x="2557"/>
        <item m="1" x="514"/>
        <item m="1" x="2184"/>
        <item m="1" x="101"/>
        <item m="1" x="1772"/>
        <item m="1" x="1716"/>
        <item m="1" x="1258"/>
        <item m="1" x="1700"/>
        <item m="1" x="1085"/>
        <item m="1" x="626"/>
        <item m="1" x="611"/>
        <item m="1" x="2532"/>
        <item m="1" x="2318"/>
        <item m="1" x="1821"/>
        <item m="1" x="182"/>
        <item m="1" x="1368"/>
        <item m="1" x="1744"/>
        <item m="1" x="2647"/>
        <item m="1" x="2149"/>
        <item m="1" x="2356"/>
        <item m="1" x="375"/>
        <item m="1" x="1182"/>
        <item m="1" x="1707"/>
        <item m="1" x="2204"/>
        <item m="1" x="1746"/>
        <item m="1" x="2616"/>
        <item m="1" x="1592"/>
        <item m="1" x="2328"/>
        <item m="1" x="508"/>
        <item m="1" x="2559"/>
        <item m="1" x="496"/>
        <item m="1" x="2050"/>
        <item m="1" x="1755"/>
        <item m="1" x="2658"/>
        <item m="1" x="1568"/>
        <item m="1" x="1727"/>
        <item m="1" x="1800"/>
        <item m="1" x="595"/>
        <item m="1" x="2191"/>
        <item m="1" x="1104"/>
        <item m="1" x="351"/>
        <item m="1" x="1835"/>
        <item m="1" x="1722"/>
        <item m="1" x="2236"/>
        <item m="1" x="807"/>
        <item m="1" x="1195"/>
        <item m="1" x="189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name="Svc Line" axis="axisRow" compact="0" outline="0" showAll="0" defaultSubtotal="0">
      <items count="5">
        <item x="1"/>
        <item x="2"/>
        <item x="4"/>
        <item x="0"/>
        <item x="3"/>
      </items>
    </pivotField>
    <pivotField compact="0" outline="0" showAll="0" defaultSubtotal="0"/>
    <pivotField compact="0" outline="0" showAll="0" defaultSubtotal="0"/>
    <pivotField axis="axisRow" compact="0" outline="0" showAll="0" defaultSubtotal="0">
      <items count="3092">
        <item m="1" x="1948"/>
        <item m="1" x="2213"/>
        <item m="1" x="1576"/>
        <item m="1" x="549"/>
        <item m="1" x="1887"/>
        <item m="1" x="2401"/>
        <item m="1" x="822"/>
        <item m="1" x="2515"/>
        <item m="1" x="347"/>
        <item m="1" x="2628"/>
        <item m="1" x="3016"/>
        <item m="1" x="2931"/>
        <item m="1" x="1373"/>
        <item m="1" x="2810"/>
        <item m="1" x="1456"/>
        <item m="1" x="221"/>
        <item m="1" x="99"/>
        <item m="1" x="1743"/>
        <item m="1" x="1736"/>
        <item m="1" x="854"/>
        <item m="1" x="1851"/>
        <item m="1" x="1040"/>
        <item m="1" x="2851"/>
        <item m="1" x="3078"/>
        <item m="1" x="528"/>
        <item m="1" x="976"/>
        <item m="1" x="1614"/>
        <item m="1" x="2476"/>
        <item m="1" x="2969"/>
        <item m="1" x="2752"/>
        <item m="1" x="2995"/>
        <item m="1" x="2004"/>
        <item m="1" x="2950"/>
        <item m="1" x="702"/>
        <item m="1" x="1905"/>
        <item m="1" x="1191"/>
        <item m="1" x="3059"/>
        <item m="1" x="3032"/>
        <item m="1" x="649"/>
        <item m="1" x="2702"/>
        <item m="1" x="2402"/>
        <item m="1" x="2855"/>
        <item m="1" x="1339"/>
        <item m="1" x="1451"/>
        <item m="1" x="2744"/>
        <item m="1" x="2210"/>
        <item m="1" x="820"/>
        <item m="1" x="433"/>
        <item m="1" x="1793"/>
        <item m="1" x="2252"/>
        <item m="1" x="1125"/>
        <item m="1" x="756"/>
        <item m="1" x="1844"/>
        <item m="1" x="409"/>
        <item m="1" x="632"/>
        <item m="1" x="977"/>
        <item m="1" x="2913"/>
        <item m="1" x="2796"/>
        <item m="1" x="2858"/>
        <item m="1" x="1333"/>
        <item m="1" x="1177"/>
        <item m="1" x="2259"/>
        <item m="1" x="1653"/>
        <item m="1" x="2330"/>
        <item m="1" x="3044"/>
        <item m="1" x="1296"/>
        <item m="1" x="1516"/>
        <item m="1" x="2394"/>
        <item m="1" x="207"/>
        <item m="1" x="1864"/>
        <item m="1" x="72"/>
        <item m="1" x="771"/>
        <item m="1" x="1786"/>
        <item m="1" x="395"/>
        <item m="1" x="2233"/>
        <item m="1" x="243"/>
        <item m="1" x="2575"/>
        <item m="1" x="929"/>
        <item m="1" x="2169"/>
        <item m="1" x="1662"/>
        <item m="1" x="1146"/>
        <item m="1" x="1798"/>
        <item m="1" x="1704"/>
        <item m="1" x="881"/>
        <item m="1" x="1463"/>
        <item m="1" x="268"/>
        <item m="1" x="2900"/>
        <item m="1" x="1202"/>
        <item m="1" x="68"/>
        <item m="1" x="1305"/>
        <item m="1" x="1819"/>
        <item m="1" x="2667"/>
        <item m="1" x="599"/>
        <item m="1" x="995"/>
        <item m="1" x="3054"/>
        <item m="1" x="1388"/>
        <item m="1" x="867"/>
        <item m="1" x="1824"/>
        <item m="1" x="1840"/>
        <item m="1" x="1766"/>
        <item m="1" x="476"/>
        <item m="1" x="1203"/>
        <item m="1" x="2130"/>
        <item m="1" x="1121"/>
        <item m="1" x="1885"/>
        <item m="1" x="1464"/>
        <item m="1" x="332"/>
        <item m="1" x="2128"/>
        <item m="1" x="1690"/>
        <item m="1" x="202"/>
        <item m="1" x="1113"/>
        <item m="1" x="355"/>
        <item m="1" x="986"/>
        <item m="1" x="1611"/>
        <item m="1" x="289"/>
        <item m="1" x="932"/>
        <item m="1" x="1154"/>
        <item m="1" x="962"/>
        <item m="1" x="2522"/>
        <item m="1" x="280"/>
        <item m="1" x="2538"/>
        <item m="1" x="1817"/>
        <item m="1" x="312"/>
        <item m="1" x="1588"/>
        <item m="1" x="1195"/>
        <item m="1" x="264"/>
        <item m="1" x="2176"/>
        <item m="1" x="1501"/>
        <item m="1" x="1904"/>
        <item m="1" x="1182"/>
        <item m="1" x="1836"/>
        <item m="1" x="2928"/>
        <item m="1" x="546"/>
        <item m="1" x="1205"/>
        <item m="1" x="808"/>
        <item m="1" x="339"/>
        <item m="1" x="585"/>
        <item m="1" x="1732"/>
        <item m="1" x="1792"/>
        <item m="1" x="1126"/>
        <item m="1" x="1943"/>
        <item m="1" x="1496"/>
        <item m="1" x="2920"/>
        <item m="1" x="1523"/>
        <item m="1" x="155"/>
        <item m="1" x="1411"/>
        <item m="1" x="1250"/>
        <item m="1" x="1363"/>
        <item m="1" x="60"/>
        <item m="1" x="3072"/>
        <item m="1" x="2626"/>
        <item m="1" x="2311"/>
        <item m="1" x="2023"/>
        <item m="1" x="2152"/>
        <item m="1" x="2003"/>
        <item m="1" x="209"/>
        <item m="1" x="784"/>
        <item m="1" x="1712"/>
        <item m="1" x="2205"/>
        <item m="1" x="2368"/>
        <item m="1" x="1541"/>
        <item m="1" x="102"/>
        <item m="1" x="293"/>
        <item m="1" x="462"/>
        <item m="1" x="1972"/>
        <item m="1" x="1201"/>
        <item m="1" x="478"/>
        <item m="1" x="2295"/>
        <item m="1" x="1621"/>
        <item m="1" x="1685"/>
        <item m="1" x="2422"/>
        <item m="1" x="861"/>
        <item m="1" x="1410"/>
        <item m="1" x="2369"/>
        <item m="1" x="1123"/>
        <item m="1" x="282"/>
        <item m="1" x="1923"/>
        <item m="1" x="2710"/>
        <item m="1" x="2984"/>
        <item m="1" x="3083"/>
        <item m="1" x="2428"/>
        <item m="1" x="1194"/>
        <item m="1" x="258"/>
        <item m="1" x="625"/>
        <item m="1" x="1906"/>
        <item m="1" x="633"/>
        <item m="1" x="2054"/>
        <item m="1" x="1424"/>
        <item m="1" x="2684"/>
        <item m="1" x="694"/>
        <item m="1" x="1637"/>
        <item m="1" x="2643"/>
        <item m="1" x="2326"/>
        <item m="1" x="545"/>
        <item m="1" x="953"/>
        <item m="1" x="2454"/>
        <item m="1" x="926"/>
        <item m="1" x="2963"/>
        <item m="1" x="1942"/>
        <item m="1" x="2602"/>
        <item m="1" x="675"/>
        <item m="1" x="2719"/>
        <item m="1" x="2417"/>
        <item m="1" x="2416"/>
        <item m="1" x="1036"/>
        <item m="1" x="860"/>
        <item m="1" x="2301"/>
        <item m="1" x="2646"/>
        <item m="1" x="851"/>
        <item m="1" x="726"/>
        <item m="1" x="357"/>
        <item m="1" x="2792"/>
        <item m="1" x="3005"/>
        <item m="1" x="1103"/>
        <item m="1" x="300"/>
        <item m="1" x="2414"/>
        <item m="1" x="2907"/>
        <item m="1" x="1601"/>
        <item m="1" x="2959"/>
        <item m="1" x="2998"/>
        <item m="1" x="1668"/>
        <item m="1" x="2951"/>
        <item m="1" x="941"/>
        <item m="1" x="880"/>
        <item m="1" x="673"/>
        <item m="1" x="2725"/>
        <item m="1" x="1575"/>
        <item m="1" x="397"/>
        <item m="1" x="73"/>
        <item m="1" x="2673"/>
        <item m="1" x="790"/>
        <item m="1" x="439"/>
        <item m="1" x="2064"/>
        <item m="1" x="3052"/>
        <item m="1" x="1188"/>
        <item m="1" x="2391"/>
        <item m="1" x="2985"/>
        <item m="1" x="2856"/>
        <item m="1" x="2292"/>
        <item m="1" x="1242"/>
        <item m="1" x="2758"/>
        <item m="1" x="1700"/>
        <item m="1" x="304"/>
        <item m="1" x="2598"/>
        <item x="1"/>
        <item m="1" x="2593"/>
        <item m="1" x="2316"/>
        <item m="1" x="1706"/>
        <item m="1" x="1427"/>
        <item m="1" x="513"/>
        <item m="1" x="1189"/>
        <item m="1" x="297"/>
        <item m="1" x="2165"/>
        <item m="1" x="559"/>
        <item m="1" x="2067"/>
        <item m="1" x="380"/>
        <item m="1" x="2499"/>
        <item m="1" x="1801"/>
        <item m="1" x="2836"/>
        <item m="1" x="2134"/>
        <item m="1" x="1563"/>
        <item m="1" x="1196"/>
        <item m="1" x="886"/>
        <item m="1" x="2683"/>
        <item m="1" x="626"/>
        <item m="1" x="2525"/>
        <item m="1" x="2785"/>
        <item m="1" x="990"/>
        <item m="1" x="1136"/>
        <item m="1" x="3034"/>
        <item m="1" x="321"/>
        <item m="1" x="2961"/>
        <item m="1" x="1543"/>
        <item m="1" x="250"/>
        <item m="1" x="2177"/>
        <item m="1" x="1119"/>
        <item m="1" x="1514"/>
        <item m="1" x="770"/>
        <item m="1" x="2983"/>
        <item m="1" x="1379"/>
        <item m="1" x="1820"/>
        <item m="1" x="1408"/>
        <item m="1" x="2226"/>
        <item m="1" x="2464"/>
        <item m="1" x="2620"/>
        <item m="1" x="1149"/>
        <item m="1" x="2237"/>
        <item m="1" x="2005"/>
        <item m="1" x="1448"/>
        <item m="1" x="998"/>
        <item m="1" x="233"/>
        <item m="1" x="579"/>
        <item m="1" x="234"/>
        <item m="1" x="2753"/>
        <item m="1" x="3076"/>
        <item m="1" x="2246"/>
        <item m="1" x="479"/>
        <item m="1" x="495"/>
        <item m="1" x="531"/>
        <item m="1" x="914"/>
        <item m="1" x="2287"/>
        <item m="1" x="2694"/>
        <item m="1" x="2696"/>
        <item m="1" x="2697"/>
        <item m="1" x="548"/>
        <item m="1" x="1046"/>
        <item m="1" x="1843"/>
        <item m="1" x="1708"/>
        <item m="1" x="324"/>
        <item m="1" x="2480"/>
        <item m="1" x="1953"/>
        <item m="1" x="2793"/>
        <item m="1" x="2663"/>
        <item m="1" x="2392"/>
        <item m="1" x="1057"/>
        <item m="1" x="2155"/>
        <item m="1" x="194"/>
        <item m="1" x="556"/>
        <item m="1" x="1527"/>
        <item m="1" x="1965"/>
        <item m="1" x="2277"/>
        <item m="1" x="2767"/>
        <item m="1" x="894"/>
        <item m="1" x="2012"/>
        <item m="1" x="2650"/>
        <item m="1" x="2008"/>
        <item m="1" x="1995"/>
        <item m="1" x="195"/>
        <item m="1" x="759"/>
        <item m="1" x="424"/>
        <item m="1" x="417"/>
        <item m="1" x="757"/>
        <item m="1" x="1449"/>
        <item m="1" x="2632"/>
        <item m="1" x="113"/>
        <item m="1" x="695"/>
        <item m="1" x="2939"/>
        <item m="1" x="317"/>
        <item m="1" x="465"/>
        <item m="1" x="1064"/>
        <item m="1" x="2179"/>
        <item m="1" x="3008"/>
        <item m="1" x="381"/>
        <item m="1" x="1183"/>
        <item m="1" x="187"/>
        <item m="1" x="112"/>
        <item m="1" x="3060"/>
        <item m="1" x="744"/>
        <item m="1" x="2777"/>
        <item m="1" x="776"/>
        <item m="1" x="572"/>
        <item m="1" x="238"/>
        <item m="1" x="1640"/>
        <item m="1" x="3022"/>
        <item m="1" x="1679"/>
        <item m="1" x="2612"/>
        <item m="1" x="1825"/>
        <item m="1" x="2020"/>
        <item m="1" x="473"/>
        <item m="1" x="2597"/>
        <item m="1" x="2268"/>
        <item m="1" x="550"/>
        <item m="1" x="231"/>
        <item m="1" x="1184"/>
        <item m="1" x="1313"/>
        <item m="1" x="1090"/>
        <item m="1" x="371"/>
        <item m="1" x="1404"/>
        <item m="1" x="1958"/>
        <item m="1" x="1869"/>
        <item m="1" x="1116"/>
        <item m="1" x="2915"/>
        <item m="1" x="2161"/>
        <item m="1" x="1855"/>
        <item m="1" x="1147"/>
        <item m="1" x="2886"/>
        <item m="1" x="2718"/>
        <item m="1" x="1444"/>
        <item m="1" x="1163"/>
        <item m="1" x="1343"/>
        <item m="1" x="2501"/>
        <item m="1" x="1661"/>
        <item m="1" x="685"/>
        <item m="1" x="1391"/>
        <item m="1" x="2502"/>
        <item m="1" x="2069"/>
        <item m="1" x="151"/>
        <item m="1" x="2512"/>
        <item m="1" x="945"/>
        <item m="1" x="442"/>
        <item m="1" x="2906"/>
        <item m="1" x="130"/>
        <item m="1" x="1455"/>
        <item m="1" x="681"/>
        <item m="1" x="2358"/>
        <item m="1" x="181"/>
        <item m="1" x="692"/>
        <item m="1" x="1542"/>
        <item m="1" x="2850"/>
        <item m="1" x="3062"/>
        <item m="1" x="376"/>
        <item m="1" x="2220"/>
        <item m="1" x="428"/>
        <item m="1" x="2685"/>
        <item m="1" x="1780"/>
        <item m="1" x="1727"/>
        <item m="1" x="9"/>
        <item m="1" x="2779"/>
        <item m="1" x="2038"/>
        <item m="1" x="41"/>
        <item m="1" x="83"/>
        <item m="1" x="1244"/>
        <item m="1" x="1375"/>
        <item m="1" x="859"/>
        <item m="1" x="2953"/>
        <item m="1" x="2419"/>
        <item m="1" x="1667"/>
        <item m="1" x="1876"/>
        <item m="1" x="2755"/>
        <item m="1" x="2024"/>
        <item m="1" x="1967"/>
        <item m="1" x="2202"/>
        <item m="1" x="158"/>
        <item m="1" x="1705"/>
        <item m="1" x="147"/>
        <item m="1" x="2971"/>
        <item m="1" x="948"/>
        <item m="1" x="489"/>
        <item m="1" x="1856"/>
        <item m="1" x="2798"/>
        <item m="1" x="2477"/>
        <item m="1" x="2145"/>
        <item m="1" x="2472"/>
        <item m="1" x="2653"/>
        <item m="1" x="1088"/>
        <item m="1" x="2457"/>
        <item m="1" x="1270"/>
        <item m="1" x="2343"/>
        <item m="1" x="1963"/>
        <item m="1" x="1733"/>
        <item m="1" x="1810"/>
        <item m="1" x="261"/>
        <item m="1" x="2249"/>
        <item m="1" x="1106"/>
        <item m="1" x="384"/>
        <item m="1" x="1397"/>
        <item m="1" x="1540"/>
        <item m="1" x="190"/>
        <item m="1" x="1917"/>
        <item m="1" x="616"/>
        <item m="1" x="1301"/>
        <item m="1" x="674"/>
        <item m="1" x="2723"/>
        <item m="1" x="2822"/>
        <item m="1" x="2050"/>
        <item m="1" x="2695"/>
        <item m="1" x="2257"/>
        <item m="1" x="954"/>
        <item m="1" x="1431"/>
        <item m="1" x="2857"/>
        <item m="1" x="2813"/>
        <item m="1" x="1012"/>
        <item m="1" x="80"/>
        <item m="1" x="2671"/>
        <item m="1" x="2016"/>
        <item m="1" x="1573"/>
        <item m="1" x="2505"/>
        <item m="1" x="352"/>
        <item m="1" x="2550"/>
        <item m="1" x="212"/>
        <item m="1" x="2101"/>
        <item m="1" x="2173"/>
        <item m="1" x="1452"/>
        <item m="1" x="3082"/>
        <item m="1" x="1910"/>
        <item m="1" x="1071"/>
        <item m="1" x="819"/>
        <item m="1" x="1520"/>
        <item m="1" x="2219"/>
        <item m="1" x="2223"/>
        <item m="1" x="208"/>
        <item m="1" x="752"/>
        <item m="1" x="2231"/>
        <item m="1" x="2086"/>
        <item m="1" x="2768"/>
        <item m="1" x="2492"/>
        <item m="1" x="303"/>
        <item m="1" x="1334"/>
        <item m="1" x="2978"/>
        <item m="1" x="199"/>
        <item m="1" x="2826"/>
        <item m="1" x="3075"/>
        <item m="1" x="2453"/>
        <item m="1" x="2830"/>
        <item m="1" x="223"/>
        <item m="1" x="593"/>
        <item m="1" x="1749"/>
        <item m="1" x="1645"/>
        <item m="1" x="2933"/>
        <item m="1" x="2494"/>
        <item m="1" x="2225"/>
        <item m="1" x="2864"/>
        <item m="1" x="1858"/>
        <item m="1" x="1674"/>
        <item m="1" x="1153"/>
        <item m="1" x="2224"/>
        <item m="1" x="311"/>
        <item m="1" x="875"/>
        <item m="1" x="3055"/>
        <item m="1" x="2281"/>
        <item m="1" x="1278"/>
        <item m="1" x="1994"/>
        <item m="1" x="1717"/>
        <item m="1" x="159"/>
        <item m="1" x="612"/>
        <item m="1" x="1467"/>
        <item m="1" x="2229"/>
        <item m="1" x="2433"/>
        <item m="1" x="105"/>
        <item m="1" x="331"/>
        <item m="1" x="1084"/>
        <item m="1" x="507"/>
        <item m="1" x="493"/>
        <item m="1" x="1356"/>
        <item m="1" x="615"/>
        <item m="1" x="2412"/>
        <item m="1" x="2523"/>
        <item m="1" x="2749"/>
        <item m="1" x="583"/>
        <item m="1" x="237"/>
        <item m="1" x="143"/>
        <item m="1" x="2384"/>
        <item m="1" x="1978"/>
        <item m="1" x="539"/>
        <item m="1" x="1962"/>
        <item m="1" x="288"/>
        <item m="1" x="1504"/>
        <item m="1" x="1746"/>
        <item m="1" x="2036"/>
        <item m="1" x="1758"/>
        <item m="1" x="429"/>
        <item m="1" x="116"/>
        <item m="1" x="2147"/>
        <item m="1" x="758"/>
        <item m="1" x="2603"/>
        <item m="1" x="2925"/>
        <item m="1" x="2740"/>
        <item m="1" x="650"/>
        <item m="1" x="1740"/>
        <item m="1" x="2042"/>
        <item m="1" x="1297"/>
        <item m="1" x="944"/>
        <item m="1" x="2310"/>
        <item m="1" x="1311"/>
        <item m="1" x="589"/>
        <item m="1" x="1776"/>
        <item m="1" x="1359"/>
        <item m="1" x="2250"/>
        <item m="1" x="262"/>
        <item m="1" x="319"/>
        <item m="1" x="1282"/>
        <item m="1" x="2495"/>
        <item m="1" x="1095"/>
        <item m="1" x="2833"/>
        <item m="1" x="294"/>
        <item m="1" x="2160"/>
        <item m="1" x="2811"/>
        <item m="1" x="2000"/>
        <item m="1" x="1018"/>
        <item m="1" x="909"/>
        <item m="1" x="316"/>
        <item m="1" x="739"/>
        <item m="1" x="2228"/>
        <item m="1" x="305"/>
        <item m="1" x="928"/>
        <item m="1" x="2901"/>
        <item m="1" x="2153"/>
        <item m="1" x="1750"/>
        <item m="1" x="1922"/>
        <item m="1" x="943"/>
        <item m="1" x="1367"/>
        <item m="1" x="1091"/>
        <item m="1" x="1931"/>
        <item m="1" x="2073"/>
        <item m="1" x="1692"/>
        <item m="1" x="3018"/>
        <item m="1" x="1930"/>
        <item m="1" x="2737"/>
        <item m="1" x="1835"/>
        <item m="1" x="434"/>
        <item m="1" x="1031"/>
        <item m="1" x="1636"/>
        <item m="1" x="2469"/>
        <item m="1" x="275"/>
        <item m="1" x="627"/>
        <item m="1" x="949"/>
        <item m="1" x="2207"/>
        <item m="1" x="2122"/>
        <item m="1" x="2244"/>
        <item m="1" x="1236"/>
        <item m="1" x="2543"/>
        <item m="1" x="1494"/>
        <item m="1" x="191"/>
        <item m="1" x="1052"/>
        <item m="1" x="1845"/>
        <item m="1" x="1294"/>
        <item m="1" x="581"/>
        <item m="1" x="918"/>
        <item m="1" x="780"/>
        <item m="1" x="1135"/>
        <item m="1" x="2619"/>
        <item m="1" x="2347"/>
        <item m="1" x="2728"/>
        <item m="1" x="2254"/>
        <item m="1" x="2107"/>
        <item m="1" x="825"/>
        <item m="1" x="687"/>
        <item m="1" x="2481"/>
        <item m="1" x="2455"/>
        <item m="1" x="2449"/>
        <item m="1" x="64"/>
        <item m="1" x="1853"/>
        <item m="1" x="1446"/>
        <item m="1" x="594"/>
        <item m="1" x="1608"/>
        <item m="1" x="256"/>
        <item m="1" x="492"/>
        <item m="1" x="805"/>
        <item m="1" x="1374"/>
        <item m="1" x="2066"/>
        <item m="1" x="2309"/>
        <item m="1" x="1190"/>
        <item m="1" x="2028"/>
        <item m="1" x="3080"/>
        <item m="1" x="271"/>
        <item m="1" x="469"/>
        <item m="1" x="2780"/>
        <item m="1" x="1532"/>
        <item m="1" x="128"/>
        <item m="1" x="917"/>
        <item m="1" x="2137"/>
        <item m="1" x="448"/>
        <item m="1" x="2610"/>
        <item m="1" x="63"/>
        <item m="1" x="2154"/>
        <item m="1" x="61"/>
        <item m="1" x="1768"/>
        <item m="1" x="684"/>
        <item m="1" x="388"/>
        <item m="1" x="2075"/>
        <item m="1" x="1425"/>
        <item m="1" x="2714"/>
        <item m="1" x="1213"/>
        <item m="1" x="1681"/>
        <item m="1" x="1156"/>
        <item m="1" x="62"/>
        <item m="1" x="18"/>
        <item m="1" x="846"/>
        <item m="1" x="1442"/>
        <item m="1" x="1365"/>
        <item m="1" x="463"/>
        <item m="1" x="70"/>
        <item m="1" x="157"/>
        <item m="1" x="2670"/>
        <item m="1" x="2148"/>
        <item m="1" x="892"/>
        <item m="1" x="725"/>
        <item m="1" x="342"/>
        <item m="1" x="2634"/>
        <item m="1" x="1842"/>
        <item m="1" x="1024"/>
        <item m="1" x="1110"/>
        <item m="1" x="789"/>
        <item m="1" x="1701"/>
        <item m="1" x="1993"/>
        <item m="1" x="1670"/>
        <item m="1" x="2544"/>
        <item m="1" x="1096"/>
        <item m="1" x="574"/>
        <item m="1" x="1964"/>
        <item m="1" x="1985"/>
        <item m="1" x="1491"/>
        <item m="1" x="1259"/>
        <item m="1" x="1412"/>
        <item m="1" x="2483"/>
        <item m="1" x="89"/>
        <item m="1" x="3027"/>
        <item m="1" x="1697"/>
        <item m="1" x="3021"/>
        <item m="1" x="1908"/>
        <item m="1" x="853"/>
        <item m="1" x="458"/>
        <item m="1" x="2690"/>
        <item m="1" x="457"/>
        <item m="1" x="1304"/>
        <item m="1" x="1170"/>
        <item m="1" x="552"/>
        <item m="1" x="1303"/>
        <item m="1" x="1385"/>
        <item m="1" x="1991"/>
        <item m="1" x="2916"/>
        <item m="1" x="2509"/>
        <item m="1" x="1481"/>
        <item m="1" x="989"/>
        <item m="1" x="443"/>
        <item m="1" x="1643"/>
        <item m="1" x="2701"/>
        <item m="1" x="2516"/>
        <item m="1" x="1443"/>
        <item m="1" x="1349"/>
        <item m="1" x="215"/>
        <item m="1" x="2396"/>
        <item m="1" x="3079"/>
        <item m="1" x="2854"/>
        <item m="1" x="2452"/>
        <item m="1" x="2844"/>
        <item m="1" x="2459"/>
        <item m="1" x="884"/>
        <item m="1" x="1946"/>
        <item m="1" x="222"/>
        <item m="1" x="392"/>
        <item m="1" x="1137"/>
        <item m="1" x="2946"/>
        <item m="1" x="1918"/>
        <item m="1" x="2884"/>
        <item m="1" x="1465"/>
        <item m="1" x="1080"/>
        <item m="1" x="2546"/>
        <item m="1" x="1934"/>
        <item m="1" x="2053"/>
        <item m="1" x="1489"/>
        <item m="1" x="2238"/>
        <item m="1" x="385"/>
        <item m="1" x="2099"/>
        <item m="1" x="1239"/>
        <item m="1" x="2017"/>
        <item m="1" x="2865"/>
        <item m="1" x="2534"/>
        <item m="1" x="2555"/>
        <item m="1" x="911"/>
        <item m="1" x="2211"/>
        <item m="1" x="150"/>
        <item m="1" x="413"/>
        <item m="1" x="2286"/>
        <item m="1" x="1323"/>
        <item m="1" x="1476"/>
        <item m="1" x="2911"/>
        <item m="1" x="699"/>
        <item m="1" x="2438"/>
        <item m="1" x="435"/>
        <item m="1" x="2578"/>
        <item m="1" x="1509"/>
        <item m="1" x="551"/>
        <item m="1" x="823"/>
        <item m="1" x="2940"/>
        <item m="1" x="2908"/>
        <item m="1" x="966"/>
        <item m="1" x="118"/>
        <item m="1" x="239"/>
        <item m="1" x="2968"/>
        <item m="1" x="2278"/>
        <item m="1" x="686"/>
        <item m="1" x="3004"/>
        <item m="1" x="1550"/>
        <item m="1" x="200"/>
        <item m="1" x="201"/>
        <item m="1" x="3007"/>
        <item m="1" x="115"/>
        <item m="1" x="1578"/>
        <item m="1" x="265"/>
        <item m="1" x="206"/>
        <item m="1" x="1933"/>
        <item m="1" x="1134"/>
        <item m="1" x="2604"/>
        <item m="1" x="146"/>
        <item m="1" x="558"/>
        <item m="1" x="298"/>
        <item m="1" x="2659"/>
        <item m="1" x="652"/>
        <item m="1" x="907"/>
        <item m="1" x="735"/>
        <item m="1" x="1729"/>
        <item m="1" x="1243"/>
        <item m="1" x="132"/>
        <item m="1" x="1415"/>
        <item m="1" x="1702"/>
        <item m="1" x="912"/>
        <item m="1" x="936"/>
        <item m="1" x="2897"/>
        <item m="1" x="2981"/>
        <item m="1" x="1280"/>
        <item m="1" x="1630"/>
        <item m="1" x="2484"/>
        <item m="1" x="3031"/>
        <item m="1" x="2682"/>
        <item m="1" x="974"/>
        <item m="1" x="2303"/>
        <item m="1" x="2382"/>
        <item m="1" x="167"/>
        <item m="1" x="1225"/>
        <item m="1" x="2868"/>
        <item m="1" x="1240"/>
        <item m="1" x="2607"/>
        <item m="1" x="2333"/>
        <item m="1" x="1099"/>
        <item m="1" x="1937"/>
        <item m="1" x="25"/>
        <item m="1" x="2021"/>
        <item m="1" x="955"/>
        <item m="1" x="1289"/>
        <item m="1" x="2374"/>
        <item m="1" x="2507"/>
        <item m="1" x="43"/>
        <item m="1" x="2493"/>
        <item m="1" x="1725"/>
        <item m="1" x="1384"/>
        <item m="1" x="697"/>
        <item m="1" x="2514"/>
        <item m="1" x="3035"/>
        <item m="1" x="86"/>
        <item m="1" x="566"/>
        <item m="1" x="1179"/>
        <item m="1" x="2721"/>
        <item m="1" x="1276"/>
        <item m="1" x="205"/>
        <item m="1" x="1502"/>
        <item m="1" x="3001"/>
        <item m="1" x="2797"/>
        <item m="1" x="1823"/>
        <item m="1" x="2033"/>
        <item m="1" x="3067"/>
        <item m="1" x="2838"/>
        <item m="1" x="367"/>
        <item m="1" x="3081"/>
        <item m="1" x="1756"/>
        <item m="1" x="1778"/>
        <item m="1" x="1172"/>
        <item m="1" x="2639"/>
        <item m="1" x="1977"/>
        <item m="1" x="2058"/>
        <item m="1" x="2434"/>
        <item m="1" x="67"/>
        <item m="1" x="1450"/>
        <item m="1" x="746"/>
        <item m="1" x="606"/>
        <item m="1" x="2026"/>
        <item m="1" x="1003"/>
        <item m="1" x="2527"/>
        <item m="1" x="2056"/>
        <item m="1" x="272"/>
        <item m="1" x="242"/>
        <item m="1" x="741"/>
        <item m="1" x="196"/>
        <item m="1" x="2377"/>
        <item m="1" x="2388"/>
        <item m="1" x="781"/>
        <item m="1" x="2717"/>
        <item m="1" x="1877"/>
        <item m="1" x="1799"/>
        <item m="1" x="840"/>
        <item m="1" x="623"/>
        <item m="1" x="516"/>
        <item m="1" x="2887"/>
        <item m="1" x="1901"/>
        <item m="1" x="1350"/>
        <item m="1" x="749"/>
        <item m="1" x="793"/>
        <item m="1" x="3043"/>
        <item m="1" x="1920"/>
        <item m="1" x="1638"/>
        <item m="1" x="1975"/>
        <item m="1" x="1138"/>
        <item m="1" x="631"/>
        <item m="1" x="1089"/>
        <item m="1" x="542"/>
        <item m="1" x="1457"/>
        <item m="1" x="1063"/>
        <item m="1" x="1032"/>
        <item m="1" x="2409"/>
        <item m="1" x="2063"/>
        <item m="1" x="1308"/>
        <item m="1" x="1940"/>
        <item m="1" x="2698"/>
        <item m="1" x="1525"/>
        <item m="1" x="827"/>
        <item m="1" x="2074"/>
        <item m="1" x="2885"/>
        <item m="1" x="2687"/>
        <item m="1" x="1421"/>
        <item m="1" x="777"/>
        <item m="1" x="2866"/>
        <item m="1" x="251"/>
        <item m="1" x="2209"/>
        <item m="1" x="1376"/>
        <item m="1" x="1528"/>
        <item m="1" x="1210"/>
        <item m="1" x="2090"/>
        <item m="1" x="456"/>
        <item m="1" x="1932"/>
        <item m="1" x="1403"/>
        <item m="1" x="290"/>
        <item m="1" x="2089"/>
        <item m="1" x="1731"/>
        <item m="1" x="1223"/>
        <item m="1" x="2605"/>
        <item m="1" x="2935"/>
        <item m="1" x="2770"/>
        <item m="1" x="2902"/>
        <item m="1" x="1570"/>
        <item m="1" x="1399"/>
        <item m="1" x="2794"/>
        <item m="1" x="2350"/>
        <item m="1" x="1785"/>
        <item m="1" x="960"/>
        <item m="1" x="1751"/>
        <item m="1" x="1469"/>
        <item m="1" x="350"/>
        <item m="1" x="1986"/>
        <item m="1" x="1370"/>
        <item m="1" x="169"/>
        <item m="1" x="622"/>
        <item m="1" x="92"/>
        <item m="1" x="828"/>
        <item m="1" x="1553"/>
        <item m="1" x="1796"/>
        <item m="1" x="641"/>
        <item m="1" x="1960"/>
        <item m="1" x="1506"/>
        <item m="1" x="1627"/>
        <item m="1" x="2526"/>
        <item m="1" x="975"/>
        <item m="1" x="26"/>
        <item m="1" x="2361"/>
        <item m="1" x="852"/>
        <item m="1" x="1395"/>
        <item m="1" x="1396"/>
        <item m="1" x="1158"/>
        <item m="1" x="1675"/>
        <item m="1" x="2120"/>
        <item m="1" x="2460"/>
        <item m="1" x="375"/>
        <item m="1" x="30"/>
        <item m="1" x="219"/>
        <item m="1" x="814"/>
        <item m="1" x="2572"/>
        <item m="1" x="1530"/>
        <item m="1" x="1631"/>
        <item x="6"/>
        <item m="1" x="577"/>
        <item m="1" x="2762"/>
        <item m="1" x="1271"/>
        <item m="1" x="2686"/>
        <item m="1" x="1915"/>
        <item m="1" x="2057"/>
        <item m="1" x="762"/>
        <item m="1" x="2536"/>
        <item m="1" x="2170"/>
        <item m="1" x="160"/>
        <item m="1" x="2529"/>
        <item m="1" x="1013"/>
        <item m="1" x="2948"/>
        <item m="1" x="192"/>
        <item m="1" x="2608"/>
        <item m="1" x="515"/>
        <item m="1" x="1677"/>
        <item m="1" x="855"/>
        <item m="1" x="1747"/>
        <item m="1" x="2031"/>
        <item m="1" x="295"/>
        <item m="1" x="634"/>
        <item m="1" x="934"/>
        <item m="1" x="1592"/>
        <item m="1" x="1914"/>
        <item m="1" x="1897"/>
        <item m="1" x="477"/>
        <item m="1" x="553"/>
        <item m="1" x="2234"/>
        <item m="1" x="2366"/>
        <item m="1" x="322"/>
        <item m="1" x="2116"/>
        <item m="1" x="2549"/>
        <item m="1" x="663"/>
        <item m="1" x="896"/>
        <item m="1" x="2520"/>
        <item m="1" x="1694"/>
        <item m="1" x="203"/>
        <item m="1" x="1484"/>
        <item m="1" x="1755"/>
        <item m="1" x="2903"/>
        <item m="1" x="2076"/>
        <item m="1" x="2162"/>
        <item m="1" x="2083"/>
        <item m="1" x="2570"/>
        <item m="1" x="8"/>
        <item m="1" x="390"/>
        <item m="1" x="2329"/>
        <item m="1" x="2840"/>
        <item m="1" x="1566"/>
        <item m="1" x="2471"/>
        <item m="1" x="2569"/>
        <item m="1" x="1441"/>
        <item m="1" x="1108"/>
        <item m="1" x="1726"/>
        <item m="1" x="119"/>
        <item m="1" x="180"/>
        <item m="1" x="2547"/>
        <item m="1" x="2039"/>
        <item m="1" x="2630"/>
        <item m="1" x="362"/>
        <item m="1" x="402"/>
        <item m="1" x="2559"/>
        <item m="1" x="1124"/>
        <item m="1" x="2140"/>
        <item m="1" x="1436"/>
        <item m="1" x="2835"/>
        <item m="1" x="1060"/>
        <item m="1" x="217"/>
        <item m="1" x="3089"/>
        <item m="1" x="127"/>
        <item m="1" x="2342"/>
        <item m="1" x="1197"/>
        <item m="1" x="721"/>
        <item m="1" x="1199"/>
        <item m="1" x="451"/>
        <item m="1" x="815"/>
        <item m="1" x="838"/>
        <item m="1" x="660"/>
        <item m="1" x="437"/>
        <item m="1" x="1657"/>
        <item m="1" x="318"/>
        <item m="1" x="2269"/>
        <item m="1" x="358"/>
        <item m="1" x="2589"/>
        <item m="1" x="1718"/>
        <item m="1" x="432"/>
        <item m="1" x="2346"/>
        <item m="1" x="877"/>
        <item m="1" x="445"/>
        <item m="1" x="1557"/>
        <item m="1" x="1097"/>
        <item m="1" x="2588"/>
        <item m="1" x="1062"/>
        <item m="1" x="978"/>
        <item m="1" x="148"/>
        <item m="1" x="3012"/>
        <item m="1" x="1109"/>
        <item m="1" x="996"/>
        <item m="1" x="227"/>
        <item m="1" x="1987"/>
        <item m="1" x="1056"/>
        <item m="1" x="1815"/>
        <item m="1" x="1283"/>
        <item m="1" x="981"/>
        <item m="1" x="346"/>
        <item m="1" x="1086"/>
        <item m="1" x="1781"/>
        <item m="1" x="897"/>
        <item m="1" x="15"/>
        <item m="1" x="1215"/>
        <item m="1" x="496"/>
        <item m="1" x="656"/>
        <item m="1" x="514"/>
        <item m="1" x="2802"/>
        <item m="1" x="2975"/>
        <item m="1" x="2967"/>
        <item m="1" x="2775"/>
        <item m="1" x="1168"/>
        <item m="1" x="1533"/>
        <item m="1" x="2124"/>
        <item m="1" x="605"/>
        <item m="1" x="420"/>
        <item m="1" x="386"/>
        <item m="1" x="2294"/>
        <item m="1" x="1272"/>
        <item m="1" x="640"/>
        <item m="1" x="628"/>
        <item m="1" x="1022"/>
        <item m="1" x="1841"/>
        <item m="1" x="848"/>
        <item m="1" x="1872"/>
        <item m="1" x="2196"/>
        <item m="1" x="804"/>
        <item m="1" x="2754"/>
        <item m="1" x="441"/>
        <item m="1" x="1581"/>
        <item m="1" x="1610"/>
        <item m="1" x="753"/>
        <item m="1" x="1585"/>
        <item m="1" x="2375"/>
        <item m="1" x="748"/>
        <item m="1" x="101"/>
        <item m="1" x="47"/>
        <item m="1" x="1255"/>
        <item m="1" x="537"/>
        <item m="1" x="2123"/>
        <item m="1" x="1162"/>
        <item m="1" x="2025"/>
        <item m="1" x="2949"/>
        <item m="1" x="1568"/>
        <item m="1" x="2352"/>
        <item m="1" x="1809"/>
        <item m="1" x="2105"/>
        <item m="1" x="1616"/>
        <item m="1" x="3002"/>
        <item m="1" x="2367"/>
        <item m="1" x="2726"/>
        <item m="1" x="139"/>
        <item m="1" x="414"/>
        <item m="1" x="557"/>
        <item m="1" x="2944"/>
        <item m="1" x="1492"/>
        <item m="1" x="1128"/>
        <item m="1" x="2351"/>
        <item m="1" x="267"/>
        <item m="1" x="1745"/>
        <item m="1" x="3030"/>
        <item m="1" x="399"/>
        <item m="1" x="2328"/>
        <item m="1" x="204"/>
        <item m="1" x="2637"/>
        <item m="1" x="3037"/>
        <item m="1" x="1956"/>
        <item m="1" x="1344"/>
        <item m="1" x="874"/>
        <item m="1" x="523"/>
        <item m="1" x="1261"/>
        <item m="1" x="2070"/>
        <item m="1" x="2979"/>
        <item m="1" x="1831"/>
        <item m="1" x="2503"/>
        <item m="1" x="1026"/>
        <item m="1" x="1648"/>
        <item m="1" x="662"/>
        <item m="1" x="2576"/>
        <item m="1" x="1466"/>
        <item m="1" x="1049"/>
        <item m="1" x="647"/>
        <item m="1" x="340"/>
        <item m="1" x="2807"/>
        <item m="1" x="1226"/>
        <item m="1" x="418"/>
        <item m="1" x="646"/>
        <item m="1" x="335"/>
        <item m="1" x="1366"/>
        <item m="1" x="1035"/>
        <item m="1" x="1582"/>
        <item m="1" x="2805"/>
        <item m="1" x="260"/>
        <item m="1" x="1862"/>
        <item m="1" x="2313"/>
        <item m="1" x="1536"/>
        <item m="1" x="611"/>
        <item m="1" x="547"/>
        <item m="1" x="562"/>
        <item m="1" x="2708"/>
        <item m="1" x="888"/>
        <item m="1" x="778"/>
        <item m="1" x="87"/>
        <item m="1" x="1030"/>
        <item m="1" x="1204"/>
        <item m="1" x="1806"/>
        <item m="1" x="2135"/>
        <item m="1" x="2741"/>
        <item m="1" x="688"/>
        <item m="1" x="1285"/>
        <item m="1" x="174"/>
        <item m="1" x="982"/>
        <item m="1" x="2510"/>
        <item m="1" x="51"/>
        <item m="1" x="2418"/>
        <item m="1" x="1256"/>
        <item m="1" x="120"/>
        <item m="1" x="2623"/>
        <item m="1" x="2712"/>
        <item m="1" x="2760"/>
        <item m="1" x="1175"/>
        <item m="1" x="1511"/>
        <item m="1" x="568"/>
        <item m="1" x="2052"/>
        <item m="1" x="933"/>
        <item m="1" x="2919"/>
        <item m="1" x="1973"/>
        <item m="1" x="1077"/>
        <item m="1" x="2030"/>
        <item m="1" x="230"/>
        <item m="1" x="2989"/>
        <item m="1" x="2390"/>
        <item m="1" x="291"/>
        <item m="1" x="1164"/>
        <item m="1" x="2676"/>
        <item m="1" x="1788"/>
        <item m="1" x="96"/>
        <item m="1" x="1895"/>
        <item m="1" x="2618"/>
        <item m="1" x="13"/>
        <item m="1" x="967"/>
        <item m="1" x="2956"/>
        <item m="1" x="2096"/>
        <item m="1" x="1921"/>
        <item m="1" x="296"/>
        <item m="1" x="2727"/>
        <item m="1" x="1083"/>
        <item m="1" x="2208"/>
        <item m="1" x="1044"/>
        <item m="1" x="774"/>
        <item m="1" x="45"/>
        <item m="1" x="2248"/>
        <item m="1" x="419"/>
        <item m="1" x="2834"/>
        <item m="1" x="175"/>
        <item m="1" x="124"/>
        <item m="1" x="2677"/>
        <item m="1" x="829"/>
        <item m="1" x="2376"/>
        <item m="1" x="2898"/>
        <item m="1" x="1595"/>
        <item m="1" x="2577"/>
        <item m="1" x="1779"/>
        <item m="1" x="2222"/>
        <item m="1" x="1698"/>
        <item m="1" x="1911"/>
        <item m="1" x="2974"/>
        <item m="1" x="1023"/>
        <item m="1" x="1302"/>
        <item m="1" x="3069"/>
        <item m="1" x="1929"/>
        <item m="1" x="2703"/>
        <item m="1" x="1957"/>
        <item m="1" x="2778"/>
        <item m="1" x="729"/>
        <item m="1" x="1604"/>
        <item m="1" x="79"/>
        <item m="1" x="2954"/>
        <item m="1" x="2040"/>
        <item m="1" x="97"/>
        <item m="1" x="2442"/>
        <item m="1" x="818"/>
        <item m="1" x="276"/>
        <item m="1" x="2942"/>
        <item m="1" x="994"/>
        <item m="1" x="924"/>
        <item m="1" x="2060"/>
        <item m="1" x="993"/>
        <item m="1" x="1665"/>
        <item m="1" x="1834"/>
        <item m="1" x="1178"/>
        <item m="1" x="2504"/>
        <item m="1" x="1206"/>
        <item m="1" x="1625"/>
        <item m="1" x="1883"/>
        <item m="1" x="580"/>
        <item m="1" x="2407"/>
        <item m="1" x="2357"/>
        <item m="1" x="1471"/>
        <item m="1" x="216"/>
        <item m="1" x="1871"/>
        <item m="1" x="1120"/>
        <item m="1" x="1807"/>
        <item m="1" x="1079"/>
        <item m="1" x="2285"/>
        <item m="1" x="2936"/>
        <item m="1" x="1854"/>
        <item m="1" x="1734"/>
        <item m="1" x="2818"/>
        <item m="1" x="2917"/>
        <item m="1" x="1879"/>
        <item m="1" x="1710"/>
        <item m="1" x="1716"/>
        <item m="1" x="2468"/>
        <item m="1" x="1332"/>
        <item m="1" x="1322"/>
        <item m="1" x="1072"/>
        <item m="1" x="396"/>
        <item m="1" x="2215"/>
        <item m="1" x="1000"/>
        <item m="1" x="1274"/>
        <item m="1" x="1548"/>
        <item m="1" x="621"/>
        <item m="1" x="592"/>
        <item m="1" x="1275"/>
        <item m="1" x="2964"/>
        <item m="1" x="1075"/>
        <item m="1" x="1688"/>
        <item m="1" x="2370"/>
        <item m="1" x="1683"/>
        <item m="1" x="1888"/>
        <item m="1" x="29"/>
        <item m="1" x="505"/>
        <item m="1" x="2288"/>
        <item m="1" x="1551"/>
        <item m="1" x="405"/>
        <item m="1" x="2363"/>
        <item m="1" x="2180"/>
        <item m="1" x="1507"/>
        <item m="1" x="2532"/>
        <item m="1" x="1812"/>
        <item m="1" x="1317"/>
        <item m="1" x="1286"/>
        <item m="1" x="2554"/>
        <item m="1" x="2403"/>
        <item m="1" x="1658"/>
        <item m="1" x="58"/>
        <item m="1" x="773"/>
        <item m="1" x="323"/>
        <item m="1" x="69"/>
        <item m="1" x="56"/>
        <item m="1" x="2661"/>
        <item m="1" x="2553"/>
        <item m="1" x="1617"/>
        <item m="1" x="2280"/>
        <item m="1" x="1865"/>
        <item m="1" x="2098"/>
        <item m="1" x="1907"/>
        <item m="1" x="1589"/>
        <item m="1" x="2814"/>
        <item m="1" x="1495"/>
        <item m="1" x="2488"/>
        <item m="1" x="2927"/>
        <item m="1" x="446"/>
        <item m="1" x="689"/>
        <item m="1" x="1329"/>
        <item m="1" x="1890"/>
        <item m="1" x="320"/>
        <item m="1" x="899"/>
        <item m="1" x="1656"/>
        <item m="1" x="821"/>
        <item m="1" x="841"/>
        <item m="1" x="807"/>
        <item m="1" x="71"/>
        <item m="1" x="186"/>
        <item m="1" x="1804"/>
        <item m="1" x="2617"/>
        <item m="1" x="2046"/>
        <item m="1" x="1684"/>
        <item m="1" x="1472"/>
        <item m="1" x="747"/>
        <item m="1" x="1389"/>
        <item m="1" x="2829"/>
        <item m="1" x="137"/>
        <item m="1" x="2889"/>
        <item m="1" x="2055"/>
        <item m="1" x="14"/>
        <item m="1" x="2274"/>
        <item m="1" x="1580"/>
        <item m="1" x="2528"/>
        <item m="1" x="2306"/>
        <item m="1" x="937"/>
        <item m="1" x="1822"/>
        <item m="1" x="997"/>
        <item m="1" x="839"/>
        <item m="1" x="2924"/>
        <item m="1" x="797"/>
        <item m="1" x="1053"/>
        <item m="1" x="161"/>
        <item m="1" x="440"/>
        <item m="1" x="2761"/>
        <item m="1" x="637"/>
        <item m="1" x="2337"/>
        <item m="1" x="2790"/>
        <item m="1" x="624"/>
        <item m="1" x="2260"/>
        <item m="1" x="2999"/>
        <item m="1" x="17"/>
        <item m="1" x="1260"/>
        <item m="1" x="898"/>
        <item m="1" x="138"/>
        <item m="1" x="329"/>
        <item m="1" x="939"/>
        <item m="1" x="3026"/>
        <item m="1" x="2227"/>
        <item m="1" x="1713"/>
        <item m="1" x="1143"/>
        <item m="1" x="42"/>
        <item m="1" x="1813"/>
        <item m="1" x="35"/>
        <item m="1" x="1686"/>
        <item m="1" x="2261"/>
        <item m="1" x="1439"/>
        <item m="1" x="1235"/>
        <item m="1" x="213"/>
        <item m="1" x="170"/>
        <item m="1" x="2201"/>
        <item m="1" x="485"/>
        <item m="1" x="20"/>
        <item m="1" x="2564"/>
        <item m="1" x="1346"/>
        <item m="1" x="2048"/>
        <item m="1" x="1703"/>
        <item m="1" x="3088"/>
        <item m="1" x="188"/>
        <item m="1" x="2463"/>
        <item m="1" x="2084"/>
        <item m="1" x="716"/>
        <item m="1" x="2378"/>
        <item m="1" x="1970"/>
        <item m="1" x="2580"/>
        <item m="1" x="1687"/>
        <item m="1" x="2258"/>
        <item m="1" x="1980"/>
        <item m="1" x="2982"/>
        <item m="1" x="136"/>
        <item m="1" x="2175"/>
        <item m="1" x="1211"/>
        <item m="1" x="2181"/>
        <item m="1" x="1546"/>
        <item m="1" x="10"/>
        <item m="1" x="639"/>
        <item m="1" x="2341"/>
        <item m="1" x="1306"/>
        <item m="1" x="1650"/>
        <item m="1" x="1328"/>
        <item m="1" x="900"/>
        <item m="1" x="2874"/>
        <item m="1" x="2465"/>
        <item m="1" x="66"/>
        <item x="4"/>
        <item m="1" x="1597"/>
        <item m="1" x="2432"/>
        <item m="1" x="1537"/>
        <item m="1" x="133"/>
        <item m="1" x="711"/>
        <item m="1" x="1561"/>
        <item m="1" x="1169"/>
        <item m="1" x="431"/>
        <item m="1" x="2976"/>
        <item m="1" x="544"/>
        <item m="1" x="882"/>
        <item m="1" x="2474"/>
        <item m="1" x="309"/>
        <item m="1" x="2276"/>
        <item m="1" x="1805"/>
        <item m="1" x="2545"/>
        <item m="1" x="795"/>
        <item m="1" x="876"/>
        <item m="1" x="2638"/>
        <item m="1" x="2641"/>
        <item m="1" x="3038"/>
        <item m="1" x="2573"/>
        <item m="1" x="210"/>
        <item m="1" x="336"/>
        <item m="1" x="2335"/>
        <item m="1" x="508"/>
        <item m="1" x="1567"/>
        <item m="1" x="1689"/>
        <item m="1" x="1774"/>
        <item m="1" x="1839"/>
        <item m="1" x="1720"/>
        <item m="1" x="2574"/>
        <item m="1" x="587"/>
        <item m="1" x="2700"/>
        <item m="1" x="426"/>
        <item m="1" x="2450"/>
        <item m="1" x="333"/>
        <item m="1" x="617"/>
        <item m="1" x="81"/>
        <item m="1" x="1104"/>
        <item m="1" x="857"/>
        <item m="1" x="1951"/>
        <item m="1" x="831"/>
        <item m="1" x="1579"/>
        <item m="1" x="248"/>
        <item m="1" x="1959"/>
        <item m="1" x="1680"/>
        <item m="1" x="447"/>
        <item m="1" x="2411"/>
        <item m="1" x="724"/>
        <item m="1" x="1454"/>
        <item m="1" x="78"/>
        <item m="1" x="2633"/>
        <item m="1" x="2014"/>
        <item m="1" x="98"/>
        <item m="1" x="2138"/>
        <item m="1" x="393"/>
        <item m="1" x="1730"/>
        <item m="1" x="2132"/>
        <item m="1" x="3000"/>
        <item m="1" x="1430"/>
        <item m="1" x="973"/>
        <item m="1" x="1971"/>
        <item m="1" x="1483"/>
        <item m="1" x="1295"/>
        <item m="1" x="707"/>
        <item m="1" x="344"/>
        <item m="1" x="2307"/>
        <item m="1" x="1850"/>
        <item m="1" x="2291"/>
        <item m="1" x="2730"/>
        <item m="1" x="570"/>
        <item m="1" x="444"/>
        <item m="1" x="481"/>
        <item m="1" x="2970"/>
        <item m="1" x="1299"/>
        <item m="1" x="1545"/>
        <item m="1" x="1500"/>
        <item m="1" x="786"/>
        <item m="1" x="122"/>
        <item m="1" x="2733"/>
        <item m="1" x="193"/>
        <item m="1" x="278"/>
        <item m="1" x="1517"/>
        <item m="1" x="2852"/>
        <item m="1" x="2290"/>
        <item x="3"/>
        <item m="1" x="504"/>
        <item m="1" x="2644"/>
        <item m="1" x="1262"/>
        <item m="1" x="2470"/>
        <item m="1" x="1315"/>
        <item m="1" x="779"/>
        <item m="1" x="1605"/>
        <item m="1" x="2489"/>
        <item m="1" x="1122"/>
        <item m="1" x="2987"/>
        <item m="1" x="643"/>
        <item m="1" x="2078"/>
        <item m="1" x="2594"/>
        <item m="1" x="1100"/>
        <item m="1" x="869"/>
        <item m="1" x="2018"/>
        <item m="1" x="1173"/>
        <item m="1" x="733"/>
        <item m="1" x="723"/>
        <item m="1" x="3046"/>
        <item m="1" x="598"/>
        <item m="1" x="705"/>
        <item m="1" x="706"/>
        <item m="1" x="2583"/>
        <item m="1" x="2816"/>
        <item m="1" x="677"/>
        <item m="1" x="236"/>
        <item m="1" x="1045"/>
        <item m="1" x="2692"/>
        <item m="1" x="2114"/>
        <item m="1" x="2904"/>
        <item m="1" x="2819"/>
        <item m="1" x="1961"/>
        <item m="1" x="1380"/>
        <item m="1" x="21"/>
        <item m="1" x="356"/>
        <item m="1" x="2615"/>
        <item m="1" x="1217"/>
        <item m="1" x="2870"/>
        <item m="1" x="177"/>
        <item m="1" x="2625"/>
        <item m="1" x="1626"/>
        <item m="1" x="2921"/>
        <item m="1" x="2167"/>
        <item m="1" x="3040"/>
        <item m="1" x="1150"/>
        <item m="1" x="1093"/>
        <item m="1" x="334"/>
        <item m="1" x="341"/>
        <item m="1" x="326"/>
        <item m="1" x="1660"/>
        <item m="1" x="1171"/>
        <item m="1" x="228"/>
        <item m="1" x="2565"/>
        <item m="1" x="1723"/>
        <item m="1" x="1009"/>
        <item m="1" x="2986"/>
        <item m="1" x="1926"/>
        <item m="1" x="1218"/>
        <item m="1" x="630"/>
        <item m="1" x="1337"/>
        <item m="1" x="129"/>
        <item m="1" x="661"/>
        <item m="1" x="1252"/>
        <item m="1" x="1647"/>
        <item m="1" x="2299"/>
        <item m="1" x="765"/>
        <item m="1" x="2600"/>
        <item m="1" x="1398"/>
        <item m="1" x="3074"/>
        <item m="1" x="382"/>
        <item m="1" x="958"/>
        <item m="1" x="1518"/>
        <item m="1" x="182"/>
        <item m="1" x="2125"/>
        <item m="1" x="2127"/>
        <item m="1" x="2689"/>
        <item m="1" x="2293"/>
        <item m="1" x="2092"/>
        <item m="1" x="2061"/>
        <item m="1" x="2932"/>
        <item m="1" x="3090"/>
        <item m="1" x="1896"/>
        <item m="1" x="2848"/>
        <item m="1" x="1192"/>
        <item m="1" x="2404"/>
        <item m="1" x="809"/>
        <item m="1" x="2660"/>
        <item m="1" x="1212"/>
        <item m="1" x="1288"/>
        <item m="1" x="2204"/>
        <item m="1" x="2272"/>
        <item m="1" x="1709"/>
        <item m="1" x="1628"/>
        <item m="1" x="2674"/>
        <item m="1" x="254"/>
        <item m="1" x="383"/>
        <item m="1" x="754"/>
        <item m="1" x="1594"/>
        <item m="1" x="940"/>
        <item m="1" x="1185"/>
        <item m="1" x="2845"/>
        <item m="1" x="1892"/>
        <item m="1" x="277"/>
        <item m="1" x="2334"/>
        <item m="1" x="1802"/>
        <item m="1" x="410"/>
        <item m="1" x="1886"/>
        <item m="1" x="1652"/>
        <item m="1" x="1654"/>
        <item m="1" x="53"/>
        <item m="1" x="1678"/>
        <item m="1" x="377"/>
        <item m="1" x="2934"/>
        <item m="1" x="2613"/>
        <item m="1" x="1258"/>
        <item m="1" x="1016"/>
        <item m="1" x="3029"/>
        <item m="1" x="1027"/>
        <item m="1" x="722"/>
        <item m="1" x="2867"/>
        <item m="1" x="737"/>
        <item m="1" x="165"/>
        <item m="1" x="2072"/>
        <item m="1" x="28"/>
        <item m="1" x="879"/>
        <item m="1" x="1699"/>
        <item m="1" x="2490"/>
        <item m="1" x="664"/>
        <item m="1" x="2952"/>
        <item m="1" x="2614"/>
        <item m="1" x="286"/>
        <item m="1" x="1586"/>
        <item m="1" x="179"/>
        <item m="1" x="796"/>
        <item m="1" x="2808"/>
        <item m="1" x="1105"/>
        <item m="1" x="1878"/>
        <item m="1" x="185"/>
        <item m="1" x="3033"/>
        <item m="1" x="1857"/>
        <item m="1" x="1571"/>
        <item m="1" x="394"/>
        <item m="1" x="826"/>
        <item m="1" x="2164"/>
        <item m="1" x="1538"/>
        <item m="1" x="1409"/>
        <item m="1" x="1081"/>
        <item m="1" x="330"/>
        <item m="1" x="1437"/>
        <item m="1" x="1707"/>
        <item m="1" x="1593"/>
        <item m="1" x="1600"/>
        <item m="1" x="1307"/>
        <item m="1" x="956"/>
        <item m="1" x="1673"/>
        <item m="1" x="2642"/>
        <item m="1" x="3014"/>
        <item m="1" x="683"/>
        <item m="1" x="184"/>
        <item m="1" x="1762"/>
        <item m="1" x="2399"/>
        <item m="1" x="952"/>
        <item m="1" x="766"/>
        <item m="1" x="1737"/>
        <item m="1" x="1821"/>
        <item m="1" x="676"/>
        <item m="1" x="2540"/>
        <item m="1" x="378"/>
        <item m="1" x="90"/>
        <item m="1" x="2267"/>
        <item m="1" x="2071"/>
        <item m="1" x="235"/>
        <item m="1" x="245"/>
        <item m="1" x="2539"/>
        <item m="1" x="172"/>
        <item m="1" x="619"/>
        <item m="1" x="454"/>
        <item m="1" x="565"/>
        <item m="1" x="1354"/>
        <item m="1" x="2448"/>
        <item m="1" x="767"/>
        <item m="1" x="2535"/>
        <item m="1" x="889"/>
        <item m="1" x="3087"/>
        <item m="1" x="269"/>
        <item m="1" x="1037"/>
        <item m="1" x="2627"/>
        <item m="1" x="1988"/>
        <item m="1" x="1181"/>
        <item m="1" x="1342"/>
        <item m="1" x="2473"/>
        <item m="1" x="2348"/>
        <item m="1" x="65"/>
        <item m="1" x="1529"/>
        <item m="1" x="2047"/>
        <item m="1" x="1882"/>
        <item m="1" x="2496"/>
        <item m="1" x="534"/>
        <item m="1" x="22"/>
        <item m="1" x="1935"/>
        <item m="1" x="2282"/>
        <item m="1" x="36"/>
        <item m="1" x="2022"/>
        <item m="1" x="2265"/>
        <item m="1" x="522"/>
        <item m="1" x="1818"/>
        <item m="1" x="2415"/>
        <item m="1" x="2081"/>
        <item m="1" x="1639"/>
        <item m="1" x="1010"/>
        <item m="1" x="891"/>
        <item m="1" x="582"/>
        <item m="1" x="2715"/>
        <item m="1" x="2622"/>
        <item m="1" x="1866"/>
        <item m="1" x="2766"/>
        <item m="1" x="1591"/>
        <item m="1" x="1770"/>
        <item m="1" x="607"/>
        <item m="1" x="1413"/>
        <item m="1" x="2263"/>
        <item m="1" x="1155"/>
        <item m="1" x="2381"/>
        <item m="1" x="1847"/>
        <item m="1" x="2519"/>
        <item m="1" x="696"/>
        <item m="1" x="2824"/>
        <item m="1" x="273"/>
        <item m="1" x="95"/>
        <item m="1" x="2340"/>
        <item m="1" x="1672"/>
        <item m="1" x="88"/>
        <item m="1" x="1577"/>
        <item m="1" x="2738"/>
        <item m="1" x="1144"/>
        <item m="1" x="2198"/>
        <item m="1" x="1251"/>
        <item m="1" x="1264"/>
        <item m="1" x="2863"/>
        <item m="1" x="2156"/>
        <item m="1" x="1547"/>
        <item m="1" x="712"/>
        <item m="1" x="154"/>
        <item m="1" x="84"/>
        <item m="1" x="2506"/>
        <item m="1" x="691"/>
        <item m="1" x="2595"/>
        <item m="1" x="2843"/>
        <item m="1" x="3056"/>
        <item m="1" x="144"/>
        <item m="1" x="2102"/>
        <item m="1" x="2103"/>
        <item m="1" x="2110"/>
        <item m="1" x="2115"/>
        <item m="1" x="2117"/>
        <item m="1" x="1829"/>
        <item m="1" x="850"/>
        <item m="1" x="455"/>
        <item m="1" x="2435"/>
        <item m="1" x="2312"/>
        <item m="1" x="2893"/>
        <item m="1" x="2800"/>
        <item m="1" x="1651"/>
        <item m="1" x="1277"/>
        <item m="1" x="3048"/>
        <item m="1" x="1622"/>
        <item m="1" x="682"/>
        <item m="1" x="603"/>
        <item m="1" x="2825"/>
        <item m="1" x="1949"/>
        <item m="1" x="2757"/>
        <item m="1" x="2284"/>
        <item m="1" x="93"/>
        <item m="1" x="2395"/>
        <item m="1" x="1619"/>
        <item m="1" x="1728"/>
        <item m="1" x="2408"/>
        <item m="1" x="1666"/>
        <item m="1" x="1490"/>
        <item m="1" x="923"/>
        <item m="1" x="2150"/>
        <item m="1" x="1983"/>
        <item m="1" x="1515"/>
        <item m="1" x="2524"/>
        <item m="1" x="913"/>
        <item m="1" x="374"/>
        <item m="1" x="1744"/>
        <item m="1" x="2853"/>
        <item m="1" x="2289"/>
        <item m="1" x="618"/>
        <item m="1" x="2621"/>
        <item m="1" x="2094"/>
        <item m="1" x="2467"/>
        <item m="1" x="2186"/>
        <item m="1" x="655"/>
        <item m="1" x="1470"/>
        <item m="1" x="1219"/>
        <item m="1" x="947"/>
        <item m="1" x="959"/>
        <item m="1" x="2354"/>
        <item m="1" x="596"/>
        <item m="1" x="1129"/>
        <item m="1" x="843"/>
        <item m="1" x="1881"/>
        <item m="1" x="1141"/>
        <item m="1" x="2241"/>
        <item m="1" x="680"/>
        <item m="1" x="1909"/>
        <item m="1" x="307"/>
        <item m="1" x="2859"/>
        <item m="1" x="1478"/>
        <item m="1" x="2027"/>
        <item m="1" x="890"/>
        <item m="1" x="24"/>
        <item m="1" x="1565"/>
        <item m="1" x="1220"/>
        <item m="1" x="620"/>
        <item m="1" x="2747"/>
        <item m="1" x="2891"/>
        <item m="1" x="2100"/>
        <item m="1" x="1382"/>
        <item m="1" x="2611"/>
        <item m="1" x="2590"/>
        <item m="1" x="775"/>
        <item m="1" x="1711"/>
        <item m="1" x="571"/>
        <item m="1" x="497"/>
        <item m="1" x="281"/>
        <item m="1" x="257"/>
        <item m="1" x="2387"/>
        <item m="1" x="389"/>
        <item m="1" x="471"/>
        <item m="1" x="1327"/>
        <item m="1" x="2647"/>
        <item m="1" x="94"/>
        <item m="1" x="1002"/>
        <item m="1" x="1609"/>
        <item m="1" x="1982"/>
        <item m="1" x="1257"/>
        <item m="1" x="1435"/>
        <item m="1" x="600"/>
        <item m="1" x="1033"/>
        <item m="1" x="1316"/>
        <item m="1" x="2759"/>
        <item m="1" x="2362"/>
        <item m="1" x="474"/>
        <item m="1" x="2338"/>
        <item m="1" x="2331"/>
        <item m="1" x="351"/>
        <item m="1" x="2383"/>
        <item m="1" x="1208"/>
        <item m="1" x="1927"/>
        <item m="1" x="2243"/>
        <item m="1" x="108"/>
        <item m="1" x="2958"/>
        <item m="1" x="2139"/>
        <item m="1" x="1837"/>
        <item m="1" x="2108"/>
        <item m="1" x="1287"/>
        <item m="1" x="1979"/>
        <item m="1" x="3025"/>
        <item m="1" x="436"/>
        <item m="1" x="411"/>
        <item m="1" x="2787"/>
        <item m="1" x="1646"/>
        <item m="1" x="2279"/>
        <item m="1" x="2869"/>
        <item m="1" x="1738"/>
        <item m="1" x="3064"/>
        <item m="1" x="2068"/>
        <item m="1" x="2324"/>
        <item m="1" x="2789"/>
        <item m="1" x="782"/>
        <item m="1" x="1312"/>
        <item m="1" x="905"/>
        <item m="1" x="1493"/>
        <item m="1" x="1325"/>
        <item m="1" x="2561"/>
        <item m="1" x="1059"/>
        <item m="1" x="1133"/>
        <item m="1" x="1025"/>
        <item m="1" x="1695"/>
        <item m="1" x="109"/>
        <item m="1" x="2080"/>
        <item m="1" x="2356"/>
        <item m="1" x="2654"/>
        <item m="1" x="1531"/>
        <item m="1" x="23"/>
        <item m="1" x="2662"/>
        <item m="1" x="2560"/>
        <item m="1" x="3042"/>
        <item m="1" x="2606"/>
        <item m="1" x="2804"/>
        <item m="1" x="938"/>
        <item m="1" x="742"/>
        <item m="1" x="501"/>
        <item m="1" x="46"/>
        <item m="1" x="2652"/>
        <item m="1" x="1186"/>
        <item m="1" x="1753"/>
        <item m="1" x="2178"/>
        <item m="1" x="858"/>
        <item m="1" x="2397"/>
        <item m="1" x="1534"/>
        <item m="1" x="1358"/>
        <item m="1" x="2711"/>
        <item m="1" x="2010"/>
        <item m="1" x="2821"/>
        <item m="1" x="2624"/>
        <item m="1" x="2172"/>
        <item m="1" x="717"/>
        <item m="1" x="1583"/>
        <item m="1" x="2171"/>
        <item m="1" x="310"/>
        <item m="1" x="2513"/>
        <item m="1" x="1902"/>
        <item m="1" x="74"/>
        <item m="1" x="452"/>
        <item m="1" x="1279"/>
        <item m="1" x="1664"/>
        <item m="1" x="2168"/>
        <item m="1" x="1644"/>
        <item m="1" x="2112"/>
        <item m="1" x="1008"/>
        <item m="1" x="935"/>
        <item m="1" x="2203"/>
        <item m="1" x="2236"/>
        <item m="1" x="1477"/>
        <item m="1" x="714"/>
        <item m="1" x="189"/>
        <item m="1" x="957"/>
        <item m="1" x="2097"/>
        <item m="1" x="2045"/>
        <item m="1" x="1447"/>
        <item m="1" x="1761"/>
        <item m="1" x="2247"/>
        <item m="1" x="798"/>
        <item m="1" x="2239"/>
        <item m="1" x="2095"/>
        <item m="1" x="2786"/>
        <item m="1" x="576"/>
        <item m="1" x="2831"/>
        <item m="1" x="3028"/>
        <item m="1" x="1165"/>
        <item m="1" x="1117"/>
        <item m="1" x="1335"/>
        <item m="1" x="2795"/>
        <item m="1" x="2051"/>
        <item m="1" x="2827"/>
        <item m="1" x="325"/>
        <item m="1" x="732"/>
        <item m="1" x="1558"/>
        <item m="1" x="1559"/>
        <item m="1" x="1048"/>
        <item m="1" x="2270"/>
        <item m="1" x="671"/>
        <item m="1" x="2965"/>
        <item m="1" x="2380"/>
        <item m="1" x="1351"/>
        <item m="1" x="2996"/>
        <item m="1" x="1266"/>
        <item m="1" x="1474"/>
        <item m="1" x="2437"/>
        <item m="1" x="2521"/>
        <item m="1" x="1118"/>
        <item m="1" x="44"/>
        <item m="1" x="3045"/>
        <item m="1" x="720"/>
        <item m="1" x="1114"/>
        <item m="1" x="1405"/>
        <item m="1" x="2892"/>
        <item m="1" x="2113"/>
        <item m="1" x="1372"/>
        <item m="1" x="1852"/>
        <item m="1" x="2398"/>
        <item m="1" x="2235"/>
        <item m="1" x="812"/>
        <item m="1" x="883"/>
        <item m="1" x="961"/>
        <item m="1" x="1111"/>
        <item m="1" x="1510"/>
        <item m="1" x="1246"/>
        <item m="1" x="368"/>
        <item m="1" x="2475"/>
        <item m="1" x="1166"/>
        <item m="1" x="569"/>
        <item m="1" x="1433"/>
        <item m="1" x="1498"/>
        <item m="1" x="916"/>
        <item m="1" x="2665"/>
        <item m="1" x="519"/>
        <item m="1" x="54"/>
        <item m="1" x="910"/>
        <item m="1" x="1669"/>
        <item m="1" x="2943"/>
        <item m="1" x="2136"/>
        <item m="1" x="1838"/>
        <item m="1" x="2149"/>
        <item m="1" x="1387"/>
        <item m="1" x="969"/>
        <item m="1" x="1160"/>
        <item m="1" x="1369"/>
        <item m="1" x="16"/>
        <item m="1" x="2909"/>
        <item m="1" x="488"/>
        <item m="1" x="27"/>
        <item m="1" x="1783"/>
        <item m="1" x="992"/>
        <item m="1" x="668"/>
        <item m="1" x="1253"/>
        <item m="1" x="832"/>
        <item m="1" x="2960"/>
        <item m="1" x="1693"/>
        <item m="1" x="693"/>
        <item m="1" x="950"/>
        <item m="1" x="2587"/>
        <item m="1" x="885"/>
        <item m="1" x="1221"/>
        <item m="1" x="1521"/>
        <item m="1" x="2799"/>
        <item m="1" x="3050"/>
        <item m="1" x="1912"/>
        <item m="1" x="2552"/>
        <item m="1" x="1321"/>
        <item m="1" x="2035"/>
        <item m="1" x="901"/>
        <item m="1" x="1748"/>
        <item m="1" x="844"/>
        <item m="1" x="131"/>
        <item m="1" x="106"/>
        <item m="1" x="1889"/>
        <item m="1" x="610"/>
        <item m="1" x="2318"/>
        <item m="1" x="502"/>
        <item m="1" x="2199"/>
        <item m="1" x="1663"/>
        <item m="1" x="353"/>
        <item m="1" x="1682"/>
        <item m="1" x="586"/>
        <item m="1" x="979"/>
        <item m="1" x="535"/>
        <item m="1" x="2888"/>
        <item m="1" x="2658"/>
        <item m="1" x="1284"/>
        <item m="1" x="2675"/>
        <item m="1" x="921"/>
        <item m="1" x="2599"/>
        <item m="1" x="2508"/>
        <item m="1" x="1112"/>
        <item m="1" x="2592"/>
        <item m="1" x="2192"/>
        <item m="1" x="246"/>
        <item m="1" x="314"/>
        <item m="1" x="2872"/>
        <item m="1" x="1331"/>
        <item m="1" x="1011"/>
        <item m="1" x="218"/>
        <item m="1" x="2699"/>
        <item m="1" x="1816"/>
        <item m="1" x="1069"/>
        <item m="1" x="2879"/>
        <item m="1" x="1357"/>
        <item m="1" x="842"/>
        <item m="1" x="1039"/>
        <item m="1" x="763"/>
        <item m="1" x="449"/>
        <item x="7"/>
        <item m="1" x="1015"/>
        <item m="1" x="1364"/>
        <item m="1" x="991"/>
        <item m="1" x="1180"/>
        <item m="1" x="1941"/>
        <item m="1" x="871"/>
        <item m="1" x="2635"/>
        <item m="1" x="1248"/>
        <item m="1" x="1512"/>
        <item m="1" x="1775"/>
        <item x="5"/>
        <item m="1" x="1386"/>
        <item m="1" x="835"/>
        <item m="1" x="284"/>
        <item m="1" x="529"/>
        <item m="1" x="1028"/>
        <item m="1" x="2562"/>
        <item m="1" x="2649"/>
        <item m="1" x="2389"/>
        <item m="1" x="1603"/>
        <item m="1" x="2007"/>
        <item m="1" x="2705"/>
        <item m="1" x="163"/>
        <item m="1" x="49"/>
        <item m="1" x="1475"/>
        <item m="1" x="524"/>
        <item m="1" x="252"/>
        <item m="1" x="1624"/>
        <item m="1" x="253"/>
        <item m="1" x="1102"/>
        <item m="1" x="2482"/>
        <item m="1" x="1383"/>
        <item m="1" x="2111"/>
        <item m="1" x="1132"/>
        <item m="1" x="3073"/>
        <item m="1" x="34"/>
        <item m="1" x="2193"/>
        <item m="1" x="1715"/>
        <item m="1" x="1803"/>
        <item m="1" x="2327"/>
        <item m="1" x="1724"/>
        <item m="1" x="2462"/>
        <item m="1" x="2846"/>
        <item m="1" x="1004"/>
        <item m="1" x="2359"/>
        <item m="1" x="2320"/>
        <item m="1" x="604"/>
        <item m="1" x="1505"/>
        <item m="1" x="830"/>
        <item m="1" x="3071"/>
        <item m="1" x="2187"/>
        <item m="1" x="266"/>
        <item m="1" x="670"/>
        <item m="1" x="635"/>
        <item m="1" x="2355"/>
        <item m="1" x="2591"/>
        <item m="1" x="678"/>
        <item m="1" x="2043"/>
        <item m="1" x="2015"/>
        <item m="1" x="895"/>
        <item m="1" x="1420"/>
        <item m="1" x="1341"/>
        <item m="1" x="1989"/>
        <item m="1" x="1925"/>
        <item m="1" x="1739"/>
        <item m="1" x="563"/>
        <item m="1" x="37"/>
        <item m="1" x="904"/>
        <item m="1" x="1020"/>
        <item m="1" x="3065"/>
        <item m="1" x="3066"/>
        <item m="1" x="3084"/>
        <item m="1" x="2221"/>
        <item m="1" x="1826"/>
        <item m="1" x="1245"/>
        <item m="1" x="1019"/>
        <item m="1" x="865"/>
        <item m="1" x="1005"/>
        <item m="1" x="1574"/>
        <item m="1" x="2143"/>
        <item m="1" x="810"/>
        <item m="1" x="345"/>
        <item m="1" x="1939"/>
        <item m="1" x="1078"/>
        <item m="1" x="1340"/>
        <item m="1" x="2678"/>
        <item m="1" x="2405"/>
        <item m="1" x="1140"/>
        <item m="1" x="2461"/>
        <item m="1" x="1903"/>
        <item m="1" x="349"/>
        <item m="1" x="103"/>
        <item m="1" x="315"/>
        <item m="1" x="2735"/>
        <item m="1" x="2847"/>
        <item m="1" x="365"/>
        <item m="1" x="2783"/>
        <item m="1" x="31"/>
        <item m="1" x="536"/>
        <item m="1" x="2531"/>
        <item m="1" x="2556"/>
        <item m="1" x="2011"/>
        <item m="1" x="2596"/>
        <item m="1" x="1549"/>
        <item m="1" x="2736"/>
        <item m="1" x="761"/>
        <item m="1" x="1092"/>
        <item m="1" x="3047"/>
        <item m="1" x="2809"/>
        <item m="1" x="2542"/>
        <item m="1" x="1984"/>
        <item m="1" x="1947"/>
        <item m="1" x="2729"/>
        <item m="1" x="614"/>
        <item m="1" x="659"/>
        <item m="1" x="2336"/>
        <item m="1" x="1562"/>
        <item m="1" x="1649"/>
        <item m="1" x="520"/>
        <item m="1" x="2364"/>
        <item m="1" x="370"/>
        <item m="1" x="801"/>
        <item m="1" x="1051"/>
        <item m="1" x="2485"/>
        <item m="1" x="710"/>
        <item m="1" x="1423"/>
        <item m="1" x="2511"/>
        <item m="1" x="727"/>
        <item m="1" x="486"/>
        <item m="1" x="302"/>
        <item m="1" x="816"/>
        <item m="1" x="1719"/>
        <item m="1" x="902"/>
        <item m="1" x="2255"/>
        <item m="1" x="104"/>
        <item m="1" x="509"/>
        <item m="1" x="2640"/>
        <item m="1" x="2992"/>
        <item m="1" x="769"/>
        <item m="1" x="1613"/>
        <item m="1" x="1564"/>
        <item m="1" x="878"/>
        <item m="1" x="2806"/>
        <item m="1" x="2191"/>
        <item m="1" x="2704"/>
        <item m="1" x="2373"/>
        <item m="1" x="667"/>
        <item m="1" x="2751"/>
        <item m="1" x="406"/>
        <item m="1" x="121"/>
        <item m="1" x="669"/>
        <item m="1" x="588"/>
        <item m="1" x="1419"/>
        <item m="1" x="1161"/>
        <item m="1" x="2803"/>
        <item m="1" x="2385"/>
        <item m="1" x="2386"/>
        <item m="1" x="3063"/>
        <item m="1" x="2371"/>
        <item m="1" x="484"/>
        <item m="1" x="1795"/>
        <item m="1" x="125"/>
        <item m="1" x="866"/>
        <item m="1" x="2189"/>
        <item m="1" x="638"/>
        <item m="1" x="464"/>
        <item m="1" x="1992"/>
        <item m="1" x="2019"/>
        <item m="1" x="1094"/>
        <item m="1" x="1996"/>
        <item m="1" x="412"/>
        <item m="1" x="2109"/>
        <item m="1" x="1945"/>
        <item m="1" x="922"/>
        <item m="1" x="787"/>
        <item m="1" x="164"/>
        <item m="1" x="1900"/>
        <item m="1" x="404"/>
        <item m="1" x="110"/>
        <item m="1" x="930"/>
        <item m="1" x="1167"/>
        <item m="1" x="2876"/>
        <item m="1" x="1234"/>
        <item m="1" x="906"/>
        <item m="1" x="2664"/>
        <item m="1" x="651"/>
        <item m="1" x="178"/>
        <item m="1" x="1924"/>
        <item m="1" x="1632"/>
        <item m="1" x="3041"/>
        <item m="1" x="1849"/>
        <item m="1" x="398"/>
        <item m="1" x="2734"/>
        <item m="1" x="2009"/>
        <item m="1" x="1552"/>
        <item m="1" x="2912"/>
        <item m="1" x="2500"/>
        <item m="1" x="403"/>
        <item m="1" x="338"/>
        <item m="1" x="1107"/>
        <item m="1" x="2487"/>
        <item m="1" x="1360"/>
        <item m="1" x="2849"/>
        <item m="1" x="554"/>
        <item m="1" x="2119"/>
        <item m="1" x="2832"/>
        <item m="1" x="1228"/>
        <item m="1" x="1394"/>
        <item m="1" x="487"/>
        <item m="1" x="2041"/>
        <item m="1" x="2823"/>
        <item m="1" x="1273"/>
        <item m="1" x="1503"/>
        <item m="1" x="249"/>
        <item m="1" x="2077"/>
        <item m="1" x="1764"/>
        <item m="1" x="2240"/>
        <item m="1" x="2091"/>
        <item m="1" x="1742"/>
        <item m="1" x="2157"/>
        <item m="1" x="2087"/>
        <item m="1" x="114"/>
        <item m="1" x="1635"/>
        <item m="1" x="168"/>
        <item m="1" x="1765"/>
        <item m="1" x="999"/>
        <item m="1" x="490"/>
        <item m="1" x="2420"/>
        <item m="1" x="2302"/>
        <item m="1" x="2253"/>
        <item m="1" x="2988"/>
        <item m="1" x="470"/>
        <item m="1" x="1418"/>
        <item m="1" x="2957"/>
        <item m="1" x="645"/>
        <item m="1" x="2194"/>
        <item m="1" x="1381"/>
        <item m="1" x="308"/>
        <item m="1" x="2447"/>
        <item m="1" x="2581"/>
        <item m="1" x="1263"/>
        <item m="1" x="2315"/>
        <item m="1" x="517"/>
        <item m="1" x="2498"/>
        <item m="1" x="1371"/>
        <item m="1" x="1198"/>
        <item m="1" x="361"/>
        <item m="1" x="927"/>
        <item m="1" x="543"/>
        <item m="1" x="214"/>
        <item m="1" x="1519"/>
        <item m="1" x="2093"/>
        <item m="1" x="2217"/>
        <item m="1" x="408"/>
        <item m="1" x="2264"/>
        <item m="1" x="1407"/>
        <item m="1" x="1131"/>
        <item m="1" x="39"/>
        <item m="1" x="1229"/>
        <item m="1" x="1207"/>
        <item m="1" x="1874"/>
        <item m="1" x="1968"/>
        <item m="1" x="597"/>
        <item m="1" x="2922"/>
        <item m="1" x="1487"/>
        <item m="1" x="1875"/>
        <item m="1" x="2724"/>
        <item m="1" x="1070"/>
        <item m="1" x="2427"/>
        <item m="1" x="82"/>
        <item m="1" x="1438"/>
        <item m="1" x="2344"/>
        <item m="1" x="220"/>
        <item m="1" x="3085"/>
        <item m="1" x="931"/>
        <item m="1" x="287"/>
        <item m="1" x="3077"/>
        <item m="1" x="2478"/>
        <item m="1" x="301"/>
        <item m="1" x="3058"/>
        <item m="1" x="2713"/>
        <item m="1" x="2212"/>
        <item m="1" x="708"/>
        <item m="1" x="863"/>
        <item m="1" x="2873"/>
        <item m="1" x="2185"/>
        <item m="1" x="799"/>
        <item m="1" x="263"/>
        <item m="1" x="2645"/>
        <item m="1" x="328"/>
        <item m="1" x="1309"/>
        <item m="1" x="2636"/>
        <item m="1" x="1073"/>
        <item m="1" x="1763"/>
        <item m="1" x="533"/>
        <item m="1" x="817"/>
        <item m="1" x="2133"/>
        <item m="1" x="1422"/>
        <item m="1" x="2812"/>
        <item m="1" x="1434"/>
        <item m="1" x="538"/>
        <item m="1" x="2429"/>
        <item m="1" x="2765"/>
        <item m="1" x="1598"/>
        <item m="1" x="2443"/>
        <item m="1" x="2880"/>
        <item m="1" x="521"/>
        <item m="1" x="2672"/>
        <item m="1" x="468"/>
        <item m="1" x="480"/>
        <item m="1" x="313"/>
        <item m="1" x="2445"/>
        <item m="1" x="2890"/>
        <item m="1" x="259"/>
        <item m="1" x="868"/>
        <item m="1" x="609"/>
        <item m="1" x="337"/>
        <item m="1" x="482"/>
        <item m="1" x="2801"/>
        <item m="1" x="2421"/>
        <item m="1" x="1440"/>
        <item m="1" x="768"/>
        <item m="1" x="567"/>
        <item m="1" x="946"/>
        <item m="1" x="499"/>
        <item m="1" x="658"/>
        <item m="1" x="3011"/>
        <item m="1" x="1292"/>
        <item m="1" x="1227"/>
        <item m="1" x="561"/>
        <item m="1" x="2882"/>
        <item m="1" x="2065"/>
        <item m="1" x="1068"/>
        <item m="1" x="2144"/>
        <item m="1" x="1642"/>
        <item m="1" x="1281"/>
        <item m="1" x="1362"/>
        <item m="1" x="1891"/>
        <item m="1" x="745"/>
        <item m="1" x="984"/>
        <item m="1" x="2458"/>
        <item m="1" x="731"/>
        <item m="1" x="1859"/>
        <item m="1" x="2837"/>
        <item m="1" x="3023"/>
        <item m="1" x="2430"/>
        <item m="1" x="438"/>
        <item m="1" x="1336"/>
        <item m="1" x="601"/>
        <item m="1" x="2743"/>
        <item m="1" x="1061"/>
        <item m="1" x="1462"/>
        <item m="1" x="736"/>
        <item m="1" x="1348"/>
        <item m="1" x="743"/>
        <item m="1" x="450"/>
        <item m="1" x="3015"/>
        <item m="1" x="2990"/>
        <item m="1" x="2993"/>
        <item m="1" x="1590"/>
        <item m="1" x="2283"/>
        <item m="1" x="1867"/>
        <item m="1" x="666"/>
        <item m="1" x="1368"/>
        <item m="1" x="1214"/>
        <item m="1" x="423"/>
        <item m="1" x="2895"/>
        <item m="1" x="1241"/>
        <item m="1" x="1055"/>
        <item m="1" x="2349"/>
        <item m="1" x="564"/>
        <item m="1" x="2571"/>
        <item m="1" x="2266"/>
        <item m="1" x="1232"/>
        <item m="1" x="1041"/>
        <item m="1" x="1599"/>
        <item m="1" x="1310"/>
        <item m="1" x="1265"/>
        <item m="1" x="824"/>
        <item m="1" x="595"/>
        <item m="1" x="40"/>
        <item m="1" x="85"/>
        <item m="1" x="1058"/>
        <item m="1" x="1355"/>
        <item m="1" x="229"/>
        <item m="1" x="1606"/>
        <item m="1" x="2707"/>
        <item m="1" x="2314"/>
        <item m="1" x="1722"/>
        <item m="1" x="59"/>
        <item m="1" x="2955"/>
        <item m="1" x="760"/>
        <item m="1" x="2230"/>
        <item m="1" x="1224"/>
        <item m="1" x="2709"/>
        <item m="1" x="1038"/>
        <item m="1" x="123"/>
        <item m="1" x="1555"/>
        <item m="1" x="2655"/>
        <item m="1" x="968"/>
        <item m="1" x="1782"/>
        <item m="1" x="145"/>
        <item m="1" x="1459"/>
        <item m="1" x="1944"/>
        <item m="1" x="2748"/>
        <item m="1" x="2188"/>
        <item m="1" x="1602"/>
        <item m="1" x="1554"/>
        <item m="1" x="1432"/>
        <item m="1" x="107"/>
        <item m="1" x="1216"/>
        <item m="1" x="672"/>
        <item m="1" x="2146"/>
        <item m="1" x="1127"/>
        <item m="1" x="2029"/>
        <item m="1" x="2568"/>
        <item m="1" x="2914"/>
        <item m="1" x="2820"/>
        <item m="1" x="2537"/>
        <item m="1" x="176"/>
        <item m="1" x="2372"/>
        <item m="1" x="2486"/>
        <item m="1" x="2742"/>
        <item m="1" x="1641"/>
        <item m="1" x="925"/>
        <item m="1" x="1392"/>
        <item m="1" x="2006"/>
        <item m="1" x="369"/>
        <item m="1" x="1535"/>
        <item m="1" x="19"/>
        <item m="1" x="2706"/>
        <item m="1" x="2308"/>
        <item m="1" x="2966"/>
        <item m="1" x="1560"/>
        <item m="1" x="1101"/>
        <item m="1" x="52"/>
        <item m="1" x="1868"/>
        <item m="1" x="1029"/>
        <item m="1" x="2206"/>
        <item m="1" x="1814"/>
        <item m="1" x="11"/>
        <item m="1" x="1950"/>
        <item m="1" x="1952"/>
        <item m="1" x="91"/>
        <item m="1" x="2410"/>
        <item m="1" x="1572"/>
        <item m="1" x="400"/>
        <item m="1" x="1416"/>
        <item m="1" x="1596"/>
        <item m="1" x="1612"/>
        <item m="1" x="1319"/>
        <item m="1" x="1222"/>
        <item m="1" x="2994"/>
        <item m="1" x="1400"/>
        <item m="1" x="2182"/>
        <item m="1" x="111"/>
        <item m="1" x="142"/>
        <item m="1" x="498"/>
        <item m="1" x="1401"/>
        <item m="1" x="713"/>
        <item m="1" x="1569"/>
        <item m="1" x="2345"/>
        <item m="1" x="800"/>
        <item m="1" x="1587"/>
        <item m="1" x="2424"/>
        <item m="1" x="2195"/>
        <item m="1" x="1772"/>
        <item m="1" x="1828"/>
        <item m="1" x="2651"/>
        <item m="1" x="2784"/>
        <item m="1" x="1832"/>
        <item m="1" x="364"/>
        <item m="1" x="2271"/>
        <item m="1" x="512"/>
        <item m="1" x="1460"/>
        <item m="1" x="2151"/>
        <item m="1" x="50"/>
        <item m="1" x="3049"/>
        <item m="1" x="1899"/>
        <item m="1" x="862"/>
        <item m="1" x="1998"/>
        <item m="1" x="2648"/>
        <item m="1" x="847"/>
        <item m="1" x="836"/>
        <item m="1" x="2441"/>
        <item m="1" x="1237"/>
        <item m="1" x="2722"/>
        <item m="1" x="963"/>
        <item m="1" x="908"/>
        <item m="1" x="2273"/>
        <item m="1" x="2242"/>
        <item m="1" x="2548"/>
        <item m="1" x="1326"/>
        <item m="1" x="698"/>
        <item m="1" x="1390"/>
        <item m="1" x="2062"/>
        <item m="1" x="2629"/>
        <item m="1" x="2763"/>
        <item m="1" x="2129"/>
        <item m="1" x="2541"/>
        <item m="1" x="2517"/>
        <item m="1" x="1990"/>
        <item m="1" x="3036"/>
        <item m="1" x="2436"/>
        <item m="1" x="1827"/>
        <item m="1" x="2323"/>
        <item m="1" x="530"/>
        <item m="1" x="475"/>
        <item m="1" x="2586"/>
        <item m="1" x="972"/>
        <item m="1" x="2972"/>
        <item m="1" x="2406"/>
        <item m="1" x="2085"/>
        <item m="1" x="1976"/>
        <item m="1" x="903"/>
        <item m="1" x="1067"/>
        <item m="1" x="373"/>
        <item m="1" x="2190"/>
        <item m="1" x="1249"/>
        <item m="1" x="1461"/>
        <item m="1" x="391"/>
        <item m="1" x="2106"/>
        <item m="1" x="1468"/>
        <item m="1" x="2379"/>
        <item m="1" x="2774"/>
        <item m="1" x="1735"/>
        <item m="1" x="1402"/>
        <item m="1" x="2881"/>
        <item m="1" x="2657"/>
        <item m="1" x="2896"/>
        <item m="1" x="1811"/>
        <item m="1" x="870"/>
        <item m="1" x="2214"/>
        <item m="1" x="2262"/>
        <item m="1" x="2497"/>
        <item m="1" x="292"/>
        <item m="1" x="2413"/>
        <item m="1" x="1174"/>
        <item m="1" x="372"/>
        <item m="1" x="3086"/>
        <item m="1" x="430"/>
        <item m="1" x="327"/>
        <item m="1" x="690"/>
        <item m="1" x="849"/>
        <item m="1" x="2563"/>
        <item m="1" x="2997"/>
        <item m="1" x="2776"/>
        <item m="1" x="3003"/>
        <item m="1" x="591"/>
        <item m="1" x="1938"/>
        <item m="1" x="1324"/>
        <item m="1" x="2772"/>
        <item m="1" x="578"/>
        <item m="1" x="772"/>
        <item m="1" x="2121"/>
        <item m="1" x="1098"/>
        <item m="1" x="33"/>
        <item m="1" x="2731"/>
        <item m="1" x="2322"/>
        <item m="1" x="1001"/>
        <item m="1" x="1497"/>
        <item m="1" x="1633"/>
        <item m="1" x="2013"/>
        <item m="1" x="1752"/>
        <item m="1" x="2002"/>
        <item m="1" x="100"/>
        <item m="1" x="2745"/>
        <item m="1" x="2142"/>
        <item m="1" x="3053"/>
        <item m="1" x="1007"/>
        <item m="1" x="3091"/>
        <item m="1" x="2044"/>
        <item m="1" x="919"/>
        <item m="1" x="1043"/>
        <item m="1" x="1352"/>
        <item m="1" x="407"/>
        <item m="1" x="1042"/>
        <item m="1" x="2088"/>
        <item m="1" x="2668"/>
        <item m="1" x="416"/>
        <item m="1" x="1267"/>
        <item m="1" x="1453"/>
        <item m="1" x="1428"/>
        <item m="1" x="2319"/>
        <item m="1" x="703"/>
        <item m="1" x="2032"/>
        <item m="1" x="363"/>
        <item m="1" x="728"/>
        <item m="1" x="1231"/>
        <item m="1" x="2878"/>
        <item m="1" x="1085"/>
        <item m="1" x="1618"/>
        <item m="1" x="274"/>
        <item m="1" x="2325"/>
        <item m="1" x="1893"/>
        <item m="1" x="453"/>
        <item m="1" x="1378"/>
        <item m="1" x="198"/>
        <item m="1" x="1870"/>
        <item m="1" x="2962"/>
        <item m="1" x="629"/>
        <item m="1" x="3024"/>
        <item m="1" x="2332"/>
        <item m="1" x="2001"/>
        <item m="1" x="299"/>
        <item m="1" x="1017"/>
        <item m="1" x="2875"/>
        <item m="1" x="915"/>
        <item m="1" x="3061"/>
        <item m="1" x="2681"/>
        <item m="1" x="1508"/>
        <item m="1" x="1145"/>
        <item m="1" x="270"/>
        <item m="1" x="1974"/>
        <item m="1" x="183"/>
        <item m="1" x="306"/>
        <item m="1" x="166"/>
        <item m="1" x="2781"/>
        <item m="1" x="1794"/>
        <item m="1" x="1767"/>
        <item m="1" x="983"/>
        <item m="1" x="1787"/>
        <item m="1" x="653"/>
        <item m="1" x="2716"/>
        <item m="1" x="1488"/>
        <item m="1" x="2656"/>
        <item m="1" x="527"/>
        <item m="1" x="2166"/>
        <item m="1" x="134"/>
        <item m="1" x="467"/>
        <item m="1" x="2159"/>
        <item m="1" x="704"/>
        <item m="1" x="2466"/>
        <item m="1" x="2782"/>
        <item m="1" x="1513"/>
        <item m="1" x="2947"/>
        <item m="1" x="2930"/>
        <item m="1" x="117"/>
        <item m="1" x="401"/>
        <item m="1" x="1314"/>
        <item m="1" x="2862"/>
        <item m="1" x="1757"/>
        <item m="1" x="1426"/>
        <item m="1" x="1330"/>
        <item m="1" x="2582"/>
        <item m="1" x="2158"/>
        <item m="1" x="1066"/>
        <item m="1" x="1300"/>
        <item m="1" x="2037"/>
        <item m="1" x="1414"/>
        <item m="1" x="1955"/>
        <item m="1" x="171"/>
        <item m="1" x="1833"/>
        <item m="1" x="1784"/>
        <item m="1" x="359"/>
        <item m="1" x="1966"/>
        <item m="1" x="343"/>
        <item m="1" x="2566"/>
        <item m="1" x="1873"/>
        <item m="1" x="1187"/>
        <item m="1" x="980"/>
        <item m="1" x="2688"/>
        <item m="1" x="1623"/>
        <item m="1" x="141"/>
        <item m="1" x="2923"/>
        <item m="1" x="1298"/>
        <item m="1" x="1345"/>
        <item m="1" x="2491"/>
        <item m="1" x="791"/>
        <item m="1" x="3019"/>
        <item m="1" x="1898"/>
        <item m="1" x="461"/>
        <item m="1" x="2197"/>
        <item m="1" x="1320"/>
        <item m="1" x="57"/>
        <item m="1" x="2871"/>
        <item m="1" x="2773"/>
        <item m="1" x="2353"/>
        <item m="1" x="872"/>
        <item m="1" x="1791"/>
        <item m="1" x="491"/>
        <item m="1" x="2251"/>
        <item m="1" x="985"/>
        <item m="1" x="511"/>
        <item m="1" x="197"/>
        <item m="1" x="1790"/>
        <item m="1" x="2200"/>
        <item m="1" x="1714"/>
        <item m="1" x="803"/>
        <item m="1" x="2317"/>
        <item m="1" x="2451"/>
        <item m="1" x="700"/>
        <item m="1" x="1142"/>
        <item m="1" x="3070"/>
        <item m="1" x="740"/>
        <item m="1" x="734"/>
        <item m="1" x="247"/>
        <item m="1" x="654"/>
        <item m="1" x="1759"/>
        <item m="1" x="1919"/>
        <item m="1" x="1969"/>
        <item m="1" x="1620"/>
        <item m="1" x="2479"/>
        <item m="1" x="2732"/>
        <item m="1" x="1130"/>
        <item m="1" x="1014"/>
        <item m="1" x="518"/>
        <item m="1" x="1539"/>
        <item m="1" x="988"/>
        <item m="1" x="657"/>
        <item m="1" x="1353"/>
        <item m="1" x="2558"/>
        <item m="1" x="2393"/>
        <item m="1" x="1485"/>
        <item m="1" x="1760"/>
        <item m="1" x="75"/>
        <item m="1" x="2400"/>
        <item m="1" x="2425"/>
        <item m="1" x="32"/>
        <item m="1" x="785"/>
        <item m="1" x="2679"/>
        <item m="1" x="2304"/>
        <item m="1" x="77"/>
        <item m="1" x="425"/>
        <item m="1" x="2126"/>
        <item m="1" x="2720"/>
        <item m="1" x="665"/>
        <item m="1" x="2585"/>
        <item m="1" x="2423"/>
        <item m="1" x="2938"/>
        <item m="1" x="2339"/>
        <item m="1" x="845"/>
        <item m="1" x="1884"/>
        <item m="1" x="2183"/>
        <item m="1" x="701"/>
        <item m="1" x="1846"/>
        <item m="1" x="1913"/>
        <item m="1" x="2883"/>
        <item m="1" x="644"/>
        <item m="1" x="2141"/>
        <item m="1" x="2839"/>
        <item m="1" x="2973"/>
        <item m="1" x="2232"/>
        <item m="1" x="2300"/>
        <item m="1" x="2750"/>
        <item m="1" x="1406"/>
        <item m="1" x="1290"/>
        <item m="1" x="354"/>
        <item m="1" x="719"/>
        <item m="1" x="1429"/>
        <item m="1" x="2666"/>
        <item m="1" x="864"/>
        <item m="1" x="2905"/>
        <item m="1" x="279"/>
        <item m="1" x="1524"/>
        <item m="1" x="750"/>
        <item m="1" x="2894"/>
        <item m="1" x="971"/>
        <item m="1" x="1800"/>
        <item m="1" x="1087"/>
        <item m="1" x="1655"/>
        <item m="1" x="2245"/>
        <item m="1" x="1076"/>
        <item m="1" x="244"/>
        <item m="1" x="225"/>
        <item m="1" x="833"/>
        <item m="1" x="873"/>
        <item m="1" x="1860"/>
        <item m="1" x="532"/>
        <item m="1" x="1544"/>
        <item m="1" x="1916"/>
        <item m="1" x="2616"/>
        <item m="1" x="149"/>
        <item m="1" x="2079"/>
        <item m="1" x="2860"/>
        <item m="1" x="415"/>
        <item m="1" x="2298"/>
        <item m="1" x="255"/>
        <item m="1" x="1115"/>
        <item m="1" x="1808"/>
        <item m="1" x="584"/>
        <item m="1" x="1741"/>
        <item m="1" x="2980"/>
        <item m="1" x="1721"/>
        <item m="1" x="2769"/>
        <item m="1" x="636"/>
        <item m="1" x="679"/>
        <item m="1" x="3039"/>
        <item m="1" x="2609"/>
        <item m="1" x="126"/>
        <item m="1" x="506"/>
        <item m="1" x="2941"/>
        <item m="1" x="1479"/>
        <item m="1" x="2584"/>
        <item m="1" x="1254"/>
        <item m="1" x="1247"/>
        <item m="1" x="135"/>
        <item m="1" x="1082"/>
        <item m="1" x="2631"/>
        <item m="1" x="2184"/>
        <item m="1" x="1848"/>
        <item m="1" x="1499"/>
        <item m="1" x="2275"/>
        <item m="1" x="2218"/>
        <item m="1" x="3068"/>
        <item m="1" x="813"/>
        <item m="1" x="173"/>
        <item m="1" x="2533"/>
        <item m="1" x="1338"/>
        <item m="1" x="893"/>
        <item m="1" x="366"/>
        <item m="1" x="503"/>
        <item m="1" x="1291"/>
        <item m="1" x="2557"/>
        <item m="1" x="2174"/>
        <item m="1" x="1209"/>
        <item m="1" x="466"/>
        <item m="1" x="837"/>
        <item m="1" x="156"/>
        <item m="1" x="1458"/>
        <item m="1" x="422"/>
        <item m="1" x="232"/>
        <item m="1" x="2256"/>
        <item m="1" x="421"/>
        <item m="1" x="1629"/>
        <item m="1" x="806"/>
        <item m="1" x="942"/>
        <item m="1" x="3013"/>
        <item m="1" x="1054"/>
        <item m="1" x="1393"/>
        <item m="1" x="1230"/>
        <item m="1" x="1861"/>
        <item m="1" x="642"/>
        <item m="1" x="2530"/>
        <item m="1" x="1482"/>
        <item m="1" x="1880"/>
        <item m="1" x="387"/>
        <item m="1" x="1480"/>
        <item m="1" x="1148"/>
        <item m="1" x="500"/>
        <item m="1" x="1065"/>
        <item m="1" x="2791"/>
        <item m="1" x="2918"/>
        <item m="1" x="2945"/>
        <item m="1" x="1269"/>
        <item m="1" x="834"/>
        <item m="1" x="1659"/>
        <item m="1" x="613"/>
        <item m="1" x="965"/>
        <item m="1" x="1361"/>
        <item m="1" x="2691"/>
        <item m="1" x="2601"/>
        <item m="1" x="730"/>
        <item m="1" x="1936"/>
        <item m="1" x="1584"/>
        <item m="1" x="140"/>
        <item m="1" x="1293"/>
        <item m="1" x="887"/>
        <item m="1" x="1473"/>
        <item m="1" x="970"/>
        <item m="1" x="2034"/>
        <item m="1" x="2446"/>
        <item m="1" x="856"/>
        <item m="1" x="608"/>
        <item m="1" x="2297"/>
        <item m="1" x="2444"/>
        <item m="1" x="1268"/>
        <item m="1" x="2518"/>
        <item m="1" x="1691"/>
        <item m="1" x="555"/>
        <item m="1" x="2456"/>
        <item m="1" x="2360"/>
        <item m="1" x="3020"/>
        <item m="1" x="494"/>
        <item m="1" x="1863"/>
        <item m="1" x="987"/>
        <item m="1" x="1193"/>
        <item m="1" x="510"/>
        <item m="1" x="1486"/>
        <item m="1" x="483"/>
        <item m="1" x="2296"/>
        <item m="1" x="2828"/>
        <item m="1" x="12"/>
        <item m="1" x="2693"/>
        <item m="1" x="48"/>
        <item m="1" x="1696"/>
        <item m="1" x="648"/>
        <item m="1" x="1139"/>
        <item m="1" x="2815"/>
        <item m="1" x="2104"/>
        <item m="1" x="2426"/>
        <item m="1" x="427"/>
        <item m="1" x="76"/>
        <item m="1" x="751"/>
        <item m="1" x="1050"/>
        <item m="1" x="2321"/>
        <item m="1" x="3006"/>
        <item m="1" x="788"/>
        <item m="1" x="540"/>
        <item m="1" x="1347"/>
        <item m="1" x="3057"/>
        <item m="1" x="1894"/>
        <item m="1" x="526"/>
        <item m="1" x="1754"/>
        <item m="1" x="573"/>
        <item m="1" x="2842"/>
        <item m="1" x="2771"/>
        <item m="1" x="1522"/>
        <item m="1" x="3051"/>
        <item m="1" x="2163"/>
        <item m="1" x="1671"/>
        <item m="1" x="3010"/>
        <item m="1" x="1152"/>
        <item m="1" x="715"/>
        <item m="1" x="1233"/>
        <item m="1" x="1238"/>
        <item m="1" x="755"/>
        <item m="1" x="1021"/>
        <item m="1" x="560"/>
        <item m="1" x="55"/>
        <item m="1" x="2756"/>
        <item m="1" x="811"/>
        <item m="1" x="1997"/>
        <item m="1" x="460"/>
        <item m="1" x="602"/>
        <item m="1" x="2216"/>
        <item m="1" x="1615"/>
        <item m="1" x="802"/>
        <item m="1" x="1047"/>
        <item m="1" x="2551"/>
        <item m="1" x="1526"/>
        <item m="1" x="1771"/>
        <item m="1" x="1074"/>
        <item m="1" x="783"/>
        <item m="1" x="2926"/>
        <item x="0"/>
        <item x="2"/>
        <item m="1" x="2440"/>
        <item m="1" x="379"/>
        <item m="1" x="211"/>
        <item m="1" x="348"/>
        <item m="1" x="240"/>
        <item m="1" x="2937"/>
        <item m="1" x="590"/>
        <item m="1" x="1159"/>
        <item m="1" x="153"/>
        <item m="1" x="2739"/>
        <item m="1" x="2365"/>
        <item m="1" x="2910"/>
        <item m="1" x="964"/>
        <item m="1" x="2929"/>
        <item m="1" x="1556"/>
        <item m="1" x="1157"/>
        <item m="1" x="1981"/>
        <item m="1" x="2841"/>
        <item m="1" x="2861"/>
        <item m="1" x="360"/>
        <item m="1" x="1607"/>
        <item m="1" x="2977"/>
        <item m="1" x="1954"/>
        <item m="1" x="1797"/>
        <item m="1" x="738"/>
        <item m="1" x="38"/>
        <item m="1" x="2118"/>
        <item m="1" x="2059"/>
        <item m="1" x="162"/>
        <item m="1" x="1377"/>
        <item m="1" x="1006"/>
        <item m="1" x="472"/>
        <item m="1" x="2131"/>
        <item m="1" x="2764"/>
        <item m="1" x="283"/>
        <item m="1" x="2579"/>
        <item m="1" x="2877"/>
        <item m="1" x="1034"/>
        <item m="1" x="1445"/>
        <item m="1" x="1769"/>
        <item m="1" x="1676"/>
        <item m="1" x="718"/>
        <item m="1" x="459"/>
        <item m="1" x="709"/>
        <item m="1" x="1773"/>
        <item m="1" x="2439"/>
        <item m="1" x="1634"/>
        <item m="1" x="224"/>
        <item m="1" x="1200"/>
        <item m="1" x="285"/>
        <item m="1" x="1151"/>
        <item m="1" x="1789"/>
        <item m="1" x="2680"/>
        <item m="1" x="951"/>
        <item m="1" x="2788"/>
        <item m="1" x="792"/>
        <item m="1" x="2669"/>
        <item m="1" x="2567"/>
        <item m="1" x="575"/>
        <item m="1" x="794"/>
        <item m="1" x="2817"/>
        <item m="1" x="764"/>
        <item m="1" x="1318"/>
        <item m="1" x="2991"/>
        <item m="1" x="2082"/>
        <item m="1" x="2431"/>
        <item m="1" x="1417"/>
        <item m="1" x="525"/>
        <item m="1" x="2305"/>
        <item m="1" x="2049"/>
        <item m="1" x="1176"/>
        <item m="1" x="920"/>
        <item m="1" x="152"/>
        <item m="1" x="3017"/>
        <item m="1" x="2899"/>
        <item m="1" x="1830"/>
        <item m="1" x="1777"/>
        <item m="1" x="541"/>
        <item m="1" x="241"/>
        <item m="1" x="1999"/>
        <item m="1" x="2746"/>
        <item m="1" x="1928"/>
        <item m="1" x="3009"/>
        <item m="1" x="226"/>
      </items>
    </pivotField>
    <pivotField compact="0" numFmtId="166" outline="0" showAll="0" defaultSubtotal="0"/>
    <pivotField dataField="1" compact="0" numFmtId="166" outline="0" showAll="0" defaultSubtotal="0"/>
    <pivotField compact="0" outline="0" showAll="0" defaultSubtotal="0"/>
    <pivotField name="Sales Stage" axis="axisRow" compact="0" outline="0" showAll="0" defaultSubtotal="0">
      <items count="6">
        <item x="0"/>
        <item m="1" x="5"/>
        <item h="1" x="1"/>
        <item x="2"/>
        <item m="1" x="4"/>
        <item h="1" x="3"/>
      </items>
    </pivotField>
    <pivotField compact="0" outline="0" showAll="0" defaultSubtotal="0"/>
    <pivotField compact="0" numFmtId="3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numFmtId="167" outline="0" showAll="0" defaultSubtotal="0">
      <items count="325">
        <item m="1" x="14"/>
        <item m="1" x="17"/>
        <item m="1" x="178"/>
        <item m="1" x="19"/>
        <item m="1" x="181"/>
        <item m="1" x="21"/>
        <item m="1" x="183"/>
        <item m="1" x="26"/>
        <item m="1" x="190"/>
        <item m="1" x="30"/>
        <item m="1" x="194"/>
        <item m="1" x="35"/>
        <item m="1" x="202"/>
        <item m="1" x="42"/>
        <item m="1" x="207"/>
        <item m="1" x="49"/>
        <item m="1" x="214"/>
        <item m="1" x="219"/>
        <item m="1" x="60"/>
        <item m="1" x="226"/>
        <item m="1" x="67"/>
        <item m="1" x="232"/>
        <item m="1" x="74"/>
        <item m="1" x="240"/>
        <item m="1" x="20"/>
        <item m="1" x="182"/>
        <item m="1" x="22"/>
        <item m="1" x="184"/>
        <item m="1" x="23"/>
        <item m="1" x="28"/>
        <item m="1" x="191"/>
        <item m="1" x="31"/>
        <item m="1" x="196"/>
        <item m="1" x="36"/>
        <item m="1" x="199"/>
        <item m="1" x="39"/>
        <item m="1" x="203"/>
        <item m="1" x="44"/>
        <item m="1" x="209"/>
        <item m="1" x="51"/>
        <item m="1" x="215"/>
        <item m="1" x="55"/>
        <item m="1" x="220"/>
        <item m="1" x="61"/>
        <item m="1" x="227"/>
        <item m="1" x="69"/>
        <item m="1" x="234"/>
        <item m="1" x="75"/>
        <item m="1" x="241"/>
        <item m="1" x="84"/>
        <item m="1" x="185"/>
        <item m="1" x="24"/>
        <item m="1" x="188"/>
        <item m="1" x="29"/>
        <item m="1" x="192"/>
        <item m="1" x="33"/>
        <item m="1" x="38"/>
        <item m="1" x="200"/>
        <item m="1" x="40"/>
        <item m="1" x="204"/>
        <item m="1" x="46"/>
        <item m="1" x="210"/>
        <item m="1" x="216"/>
        <item m="1" x="56"/>
        <item m="1" x="221"/>
        <item m="1" x="62"/>
        <item m="1" x="228"/>
        <item m="1" x="70"/>
        <item m="1" x="235"/>
        <item m="1" x="77"/>
        <item m="1" x="242"/>
        <item m="1" x="85"/>
        <item m="1" x="248"/>
        <item m="1" x="90"/>
        <item m="1" x="255"/>
        <item m="1" x="97"/>
        <item m="1" x="104"/>
        <item m="1" x="266"/>
        <item m="1" x="193"/>
        <item m="1" x="34"/>
        <item m="1" x="198"/>
        <item m="1" x="41"/>
        <item m="1" x="206"/>
        <item m="1" x="47"/>
        <item m="1" x="211"/>
        <item m="1" x="52"/>
        <item m="1" x="57"/>
        <item m="1" x="223"/>
        <item m="1" x="64"/>
        <item m="1" x="229"/>
        <item m="1" x="71"/>
        <item m="1" x="236"/>
        <item m="1" x="79"/>
        <item m="1" x="86"/>
        <item m="1" x="250"/>
        <item m="1" x="91"/>
        <item m="1" x="256"/>
        <item m="1" x="98"/>
        <item m="1" x="268"/>
        <item m="1" x="110"/>
        <item m="1" x="272"/>
        <item m="1" x="115"/>
        <item m="1" x="201"/>
        <item m="1" x="48"/>
        <item m="1" x="212"/>
        <item m="1" x="53"/>
        <item m="1" x="217"/>
        <item m="1" x="58"/>
        <item m="1" x="65"/>
        <item m="1" x="230"/>
        <item m="1" x="72"/>
        <item m="1" x="237"/>
        <item m="1" x="80"/>
        <item x="3"/>
        <item m="1" x="251"/>
        <item m="1" x="92"/>
        <item m="1" x="257"/>
        <item m="1" x="99"/>
        <item m="1" x="261"/>
        <item m="1" x="105"/>
        <item m="1" x="111"/>
        <item m="1" x="273"/>
        <item m="1" x="116"/>
        <item m="1" x="279"/>
        <item m="1" x="121"/>
        <item x="5"/>
        <item m="1" x="128"/>
        <item m="1" x="291"/>
        <item m="1" x="213"/>
        <item m="1" x="54"/>
        <item m="1" x="218"/>
        <item m="1" x="59"/>
        <item m="1" x="224"/>
        <item m="1" x="66"/>
        <item m="1" x="73"/>
        <item m="1" x="238"/>
        <item m="1" x="81"/>
        <item m="1" x="244"/>
        <item m="1" x="87"/>
        <item m="1" x="93"/>
        <item m="1" x="258"/>
        <item m="1" x="100"/>
        <item m="1" x="262"/>
        <item m="1" x="106"/>
        <item x="0"/>
        <item m="1" x="274"/>
        <item m="1" x="117"/>
        <item m="1" x="280"/>
        <item m="1" x="122"/>
        <item m="1" x="285"/>
        <item x="4"/>
        <item m="1" x="135"/>
        <item x="1"/>
        <item m="1" x="141"/>
        <item m="1" x="225"/>
        <item m="1" x="231"/>
        <item m="1" x="239"/>
        <item m="1" x="82"/>
        <item m="1" x="245"/>
        <item m="1" x="88"/>
        <item m="1" x="252"/>
        <item m="1" x="94"/>
        <item m="1" x="263"/>
        <item m="1" x="107"/>
        <item x="2"/>
        <item m="1" x="112"/>
        <item m="1" x="275"/>
        <item m="1" x="281"/>
        <item m="1" x="123"/>
        <item m="1" x="286"/>
        <item m="1" x="129"/>
        <item m="1" x="292"/>
        <item m="1" x="136"/>
        <item m="1" x="142"/>
        <item m="1" x="300"/>
        <item m="1" x="146"/>
        <item m="1" x="305"/>
        <item m="1" x="151"/>
        <item m="1" x="309"/>
        <item m="1" x="83"/>
        <item m="1" x="246"/>
        <item m="1" x="89"/>
        <item m="1" x="253"/>
        <item m="1" x="95"/>
        <item m="1" x="259"/>
        <item m="1" x="108"/>
        <item m="1" x="113"/>
        <item m="1" x="276"/>
        <item m="1" x="118"/>
        <item m="1" x="282"/>
        <item m="1" x="124"/>
        <item m="1" x="287"/>
        <item m="1" x="293"/>
        <item m="1" x="137"/>
        <item m="1" x="297"/>
        <item m="1" x="301"/>
        <item m="1" x="147"/>
        <item m="1" x="152"/>
        <item m="1" x="310"/>
        <item m="1" x="157"/>
        <item m="1" x="320"/>
        <item m="1" x="254"/>
        <item m="1" x="96"/>
        <item m="1" x="103"/>
        <item m="1" x="270"/>
        <item m="1" x="119"/>
        <item m="1" x="283"/>
        <item m="1" x="131"/>
        <item m="1" x="294"/>
        <item m="1" x="138"/>
        <item m="1" x="298"/>
        <item m="1" x="143"/>
        <item m="1" x="302"/>
        <item m="1" x="148"/>
        <item m="1" x="307"/>
        <item m="1" x="153"/>
        <item m="1" x="158"/>
        <item m="1" x="316"/>
        <item m="1" x="321"/>
        <item m="1" x="165"/>
        <item m="1" x="6"/>
        <item m="1" x="169"/>
        <item m="1" x="265"/>
        <item m="1" x="109"/>
        <item m="1" x="271"/>
        <item m="1" x="277"/>
        <item m="1" x="284"/>
        <item m="1" x="126"/>
        <item m="1" x="288"/>
        <item m="1" x="139"/>
        <item m="1" x="144"/>
        <item m="1" x="303"/>
        <item m="1" x="149"/>
        <item m="1" x="154"/>
        <item m="1" x="312"/>
        <item m="1" x="159"/>
        <item m="1" x="317"/>
        <item m="1" x="162"/>
        <item m="1" x="322"/>
        <item m="1" x="166"/>
        <item m="1" x="170"/>
        <item m="1" x="9"/>
        <item m="1" x="11"/>
        <item m="1" x="175"/>
        <item m="1" x="15"/>
        <item m="1" x="120"/>
        <item m="1" x="133"/>
        <item m="1" x="299"/>
        <item m="1" x="145"/>
        <item m="1" x="308"/>
        <item m="1" x="160"/>
        <item m="1" x="318"/>
        <item m="1" x="163"/>
        <item m="1" x="167"/>
        <item m="1" x="173"/>
        <item m="1" x="176"/>
        <item m="1" x="16"/>
        <item m="1" x="180"/>
        <item m="1" x="290"/>
        <item m="1" x="295"/>
        <item m="1" x="140"/>
        <item m="1" x="304"/>
        <item m="1" x="156"/>
        <item m="1" x="314"/>
        <item m="1" x="164"/>
        <item m="1" x="8"/>
        <item m="1" x="171"/>
        <item m="1" x="10"/>
        <item m="1" x="174"/>
        <item m="1" x="13"/>
        <item m="1" x="18"/>
        <item m="1" x="187"/>
        <item m="1" x="25"/>
        <item m="1" x="179"/>
        <item m="1" x="27"/>
        <item m="1" x="50"/>
        <item m="1" x="68"/>
        <item m="1" x="233"/>
        <item m="1" x="45"/>
        <item m="1" x="76"/>
        <item m="1" x="189"/>
        <item m="1" x="197"/>
        <item m="1" x="205"/>
        <item m="1" x="222"/>
        <item m="1" x="63"/>
        <item m="1" x="78"/>
        <item m="1" x="243"/>
        <item m="1" x="249"/>
        <item m="1" x="267"/>
        <item m="1" x="12"/>
        <item m="1" x="134"/>
        <item m="1" x="319"/>
        <item m="1" x="324"/>
        <item m="1" x="125"/>
        <item m="1" x="102"/>
        <item m="1" x="264"/>
        <item m="1" x="269"/>
        <item m="1" x="32"/>
        <item m="1" x="43"/>
        <item m="1" x="208"/>
        <item m="1" x="130"/>
        <item m="1" x="37"/>
        <item m="1" x="7"/>
        <item m="1" x="132"/>
        <item m="1" x="313"/>
        <item m="1" x="247"/>
        <item m="1" x="195"/>
        <item m="1" x="101"/>
        <item m="1" x="315"/>
        <item m="1" x="161"/>
        <item m="1" x="306"/>
        <item m="1" x="127"/>
        <item m="1" x="172"/>
        <item m="1" x="155"/>
        <item m="1" x="289"/>
        <item m="1" x="150"/>
        <item m="1" x="260"/>
        <item m="1" x="311"/>
        <item m="1" x="296"/>
        <item m="1" x="323"/>
        <item m="1" x="168"/>
        <item m="1" x="278"/>
        <item m="1" x="177"/>
        <item m="1" x="186"/>
        <item m="1" x="114"/>
      </items>
    </pivotField>
    <pivotField axis="axisPage" compact="0" outline="0" showAll="0" defaultSubtotal="0">
      <items count="2">
        <item x="0"/>
        <item m="1" x="1"/>
      </items>
    </pivotField>
    <pivotField axis="axisCol" compact="0" outline="0" showAll="0" defaultSubtotal="0">
      <items count="4">
        <item h="1" m="1" x="2"/>
        <item h="1" x="0"/>
        <item x="1"/>
        <item h="1" m="1" x="3"/>
      </items>
    </pivotField>
    <pivotField compact="0" numFmtId="167" outline="0" showAll="0" defaultSubtotal="0"/>
    <pivotField compact="0" numFmtId="168" outline="0" showAll="0" defaultSubtotal="0"/>
    <pivotField compact="0" outline="0" showAll="0" defaultSubtotal="0"/>
    <pivotField compact="0" numFmtId="167" outline="0" showAll="0" defaultSubtotal="0"/>
    <pivotField compact="0" numFmtId="3" outline="0" showAll="0" defaultSubtotal="0"/>
    <pivotField compact="0" outline="0" showAll="0" defaultSubtotal="0"/>
    <pivotField compact="0" outline="0" showAll="0" defaultSubtotal="0"/>
    <pivotField axis="axisPage" compact="0" outline="0" showAll="0" defaultSubtotal="0">
      <items count="5">
        <item m="1" x="3"/>
        <item x="2"/>
        <item m="1" x="4"/>
        <item x="1"/>
        <item x="0"/>
      </items>
    </pivotField>
    <pivotField compact="0" outline="0" showAll="0" defaultSubtotal="0"/>
    <pivotField compact="0" outline="0" showAll="0" defaultSubtotal="0"/>
    <pivotField compact="0" numFmtId="167" outline="0" showAll="0" defaultSubtotal="0"/>
    <pivotField compact="0" outline="0" showAll="0" defaultSubtotal="0"/>
    <pivotField compact="0" numFmtId="167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68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name="Week " compact="0" outline="0" showAll="0" sortType="ascending"/>
    <pivotField name="NQ Week" compact="0" outline="0" showAll="0"/>
    <pivotField name="Customer Name" axis="axisRow" compact="0" outline="0" showAll="0">
      <items count="9">
        <item x="6"/>
        <item x="2"/>
        <item x="5"/>
        <item x="4"/>
        <item x="3"/>
        <item x="1"/>
        <item x="0"/>
        <item m="1" x="7"/>
        <item t="default"/>
      </items>
    </pivotField>
    <pivotField name="Oppty Owner" axis="axisRow" compact="0" outline="0" showAll="0" defaultSubtotal="0">
      <items count="267">
        <item m="1" x="255"/>
        <item m="1" x="199"/>
        <item m="1" x="190"/>
        <item m="1" x="206"/>
        <item m="1" x="112"/>
        <item m="1" x="201"/>
        <item m="1" x="228"/>
        <item m="1" x="193"/>
        <item m="1" x="113"/>
        <item m="1" x="134"/>
        <item m="1" x="20"/>
        <item m="1" x="252"/>
        <item x="5"/>
        <item m="1" x="55"/>
        <item m="1" x="173"/>
        <item m="1" x="98"/>
        <item m="1" x="102"/>
        <item m="1" x="92"/>
        <item m="1" x="18"/>
        <item m="1" x="121"/>
        <item m="1" x="135"/>
        <item m="1" x="223"/>
        <item m="1" x="15"/>
        <item m="1" x="218"/>
        <item m="1" x="197"/>
        <item m="1" x="256"/>
        <item m="1" x="187"/>
        <item m="1" x="73"/>
        <item m="1" x="43"/>
        <item m="1" x="137"/>
        <item m="1" x="105"/>
        <item m="1" x="194"/>
        <item m="1" x="108"/>
        <item m="1" x="71"/>
        <item m="1" x="170"/>
        <item m="1" x="229"/>
        <item m="1" x="168"/>
        <item m="1" x="9"/>
        <item m="1" x="149"/>
        <item m="1" x="169"/>
        <item m="1" x="257"/>
        <item m="1" x="225"/>
        <item m="1" x="118"/>
        <item m="1" x="103"/>
        <item m="1" x="205"/>
        <item x="2"/>
        <item m="1" x="185"/>
        <item m="1" x="254"/>
        <item m="1" x="250"/>
        <item m="1" x="58"/>
        <item m="1" x="204"/>
        <item m="1" x="191"/>
        <item m="1" x="117"/>
        <item m="1" x="158"/>
        <item m="1" x="99"/>
        <item m="1" x="164"/>
        <item m="1" x="178"/>
        <item m="1" x="75"/>
        <item m="1" x="36"/>
        <item m="1" x="132"/>
        <item m="1" x="211"/>
        <item m="1" x="26"/>
        <item m="1" x="262"/>
        <item m="1" x="266"/>
        <item m="1" x="109"/>
        <item m="1" x="244"/>
        <item m="1" x="217"/>
        <item x="1"/>
        <item m="1" x="60"/>
        <item m="1" x="77"/>
        <item m="1" x="246"/>
        <item m="1" x="31"/>
        <item m="1" x="29"/>
        <item m="1" x="214"/>
        <item m="1" x="21"/>
        <item m="1" x="247"/>
        <item m="1" x="128"/>
        <item m="1" x="44"/>
        <item m="1" x="233"/>
        <item m="1" x="182"/>
        <item m="1" x="72"/>
        <item m="1" x="242"/>
        <item m="1" x="162"/>
        <item m="1" x="111"/>
        <item m="1" x="66"/>
        <item m="1" x="90"/>
        <item m="1" x="69"/>
        <item m="1" x="133"/>
        <item m="1" x="28"/>
        <item m="1" x="25"/>
        <item x="3"/>
        <item m="1" x="264"/>
        <item m="1" x="231"/>
        <item m="1" x="74"/>
        <item m="1" x="114"/>
        <item m="1" x="160"/>
        <item m="1" x="144"/>
        <item m="1" x="263"/>
        <item x="7"/>
        <item m="1" x="253"/>
        <item m="1" x="56"/>
        <item m="1" x="86"/>
        <item m="1" x="150"/>
        <item m="1" x="67"/>
        <item m="1" x="93"/>
        <item m="1" x="62"/>
        <item m="1" x="30"/>
        <item m="1" x="12"/>
        <item m="1" x="47"/>
        <item m="1" x="265"/>
        <item m="1" x="140"/>
        <item m="1" x="17"/>
        <item m="1" x="89"/>
        <item m="1" x="76"/>
        <item m="1" x="180"/>
        <item m="1" x="219"/>
        <item m="1" x="131"/>
        <item m="1" x="120"/>
        <item m="1" x="161"/>
        <item m="1" x="38"/>
        <item m="1" x="241"/>
        <item m="1" x="188"/>
        <item m="1" x="251"/>
        <item x="0"/>
        <item m="1" x="172"/>
        <item m="1" x="40"/>
        <item m="1" x="24"/>
        <item m="1" x="181"/>
        <item m="1" x="54"/>
        <item m="1" x="192"/>
        <item m="1" x="224"/>
        <item m="1" x="123"/>
        <item m="1" x="159"/>
        <item m="1" x="52"/>
        <item m="1" x="226"/>
        <item m="1" x="167"/>
        <item m="1" x="151"/>
        <item m="1" x="245"/>
        <item m="1" x="147"/>
        <item m="1" x="48"/>
        <item m="1" x="125"/>
        <item m="1" x="57"/>
        <item m="1" x="258"/>
        <item m="1" x="155"/>
        <item m="1" x="261"/>
        <item m="1" x="13"/>
        <item m="1" x="65"/>
        <item m="1" x="122"/>
        <item m="1" x="200"/>
        <item m="1" x="207"/>
        <item m="1" x="209"/>
        <item m="1" x="139"/>
        <item m="1" x="116"/>
        <item m="1" x="115"/>
        <item m="1" x="51"/>
        <item m="1" x="80"/>
        <item m="1" x="129"/>
        <item m="1" x="175"/>
        <item m="1" x="95"/>
        <item m="1" x="141"/>
        <item m="1" x="260"/>
        <item m="1" x="81"/>
        <item m="1" x="10"/>
        <item m="1" x="39"/>
        <item m="1" x="202"/>
        <item m="1" x="221"/>
        <item m="1" x="216"/>
        <item m="1" x="163"/>
        <item m="1" x="220"/>
        <item m="1" x="106"/>
        <item m="1" x="171"/>
        <item m="1" x="100"/>
        <item m="1" x="186"/>
        <item m="1" x="165"/>
        <item m="1" x="85"/>
        <item m="1" x="41"/>
        <item m="1" x="68"/>
        <item m="1" x="101"/>
        <item m="1" x="88"/>
        <item m="1" x="143"/>
        <item m="1" x="259"/>
        <item m="1" x="222"/>
        <item m="1" x="227"/>
        <item m="1" x="213"/>
        <item m="1" x="104"/>
        <item m="1" x="145"/>
        <item m="1" x="195"/>
        <item m="1" x="152"/>
        <item m="1" x="32"/>
        <item m="1" x="27"/>
        <item m="1" x="232"/>
        <item m="1" x="22"/>
        <item m="1" x="184"/>
        <item m="1" x="234"/>
        <item m="1" x="97"/>
        <item m="1" x="96"/>
        <item m="1" x="110"/>
        <item m="1" x="19"/>
        <item m="1" x="183"/>
        <item m="1" x="45"/>
        <item m="1" x="189"/>
        <item m="1" x="63"/>
        <item m="1" x="230"/>
        <item m="1" x="33"/>
        <item m="1" x="8"/>
        <item m="1" x="238"/>
        <item m="1" x="91"/>
        <item m="1" x="107"/>
        <item m="1" x="176"/>
        <item x="6"/>
        <item m="1" x="94"/>
        <item m="1" x="235"/>
        <item m="1" x="61"/>
        <item m="1" x="236"/>
        <item m="1" x="49"/>
        <item m="1" x="248"/>
        <item m="1" x="237"/>
        <item m="1" x="124"/>
        <item m="1" x="177"/>
        <item m="1" x="79"/>
        <item m="1" x="59"/>
        <item m="1" x="82"/>
        <item m="1" x="166"/>
        <item m="1" x="136"/>
        <item m="1" x="157"/>
        <item m="1" x="179"/>
        <item x="4"/>
        <item m="1" x="142"/>
        <item m="1" x="53"/>
        <item m="1" x="249"/>
        <item m="1" x="64"/>
        <item m="1" x="11"/>
        <item m="1" x="240"/>
        <item m="1" x="196"/>
        <item m="1" x="23"/>
        <item m="1" x="126"/>
        <item m="1" x="35"/>
        <item m="1" x="153"/>
        <item m="1" x="138"/>
        <item m="1" x="50"/>
        <item m="1" x="215"/>
        <item m="1" x="156"/>
        <item m="1" x="174"/>
        <item m="1" x="16"/>
        <item m="1" x="70"/>
        <item m="1" x="130"/>
        <item m="1" x="243"/>
        <item m="1" x="84"/>
        <item m="1" x="87"/>
        <item m="1" x="127"/>
        <item m="1" x="198"/>
        <item m="1" x="146"/>
        <item m="1" x="34"/>
        <item m="1" x="148"/>
        <item m="1" x="212"/>
        <item m="1" x="119"/>
        <item m="1" x="83"/>
        <item m="1" x="203"/>
        <item m="1" x="78"/>
        <item m="1" x="42"/>
        <item m="1" x="154"/>
        <item m="1" x="208"/>
        <item m="1" x="210"/>
        <item m="1" x="46"/>
        <item m="1" x="239"/>
        <item m="1" x="14"/>
        <item m="1" x="37"/>
      </items>
    </pivotField>
    <pivotField dataField="1" compact="0" outline="0" showAll="0" defaultSubtotal="0"/>
    <pivotField dataField="1" compact="0" outline="0" showAll="0" defaultSubtotal="0"/>
  </pivotFields>
  <rowFields count="7">
    <field x="96"/>
    <field x="0"/>
    <field x="8"/>
    <field x="97"/>
    <field x="12"/>
    <field x="45"/>
    <field x="5"/>
  </rowFields>
  <colFields count="2">
    <field x="47"/>
    <field x="-2"/>
  </colFields>
  <colItems count="3">
    <i>
      <x v="2"/>
      <x/>
    </i>
    <i r="1" i="1">
      <x v="1"/>
    </i>
    <i r="1" i="2">
      <x v="2"/>
    </i>
  </colItems>
  <pageFields count="2">
    <pageField fld="55" item="1" hier="-1"/>
    <pageField fld="46" item="0" hier="-1"/>
  </pageFields>
  <dataFields count="3">
    <dataField name=" TCV" fld="10" baseField="0" baseItem="0" numFmtId="172"/>
    <dataField name=" PCW Identified" fld="98" baseField="0" baseItem="0" numFmtId="172"/>
    <dataField name=" PCW Performed" fld="99" baseField="0" baseItem="0" numFmtId="172"/>
  </dataFields>
  <formats count="9">
    <format dxfId="276">
      <pivotArea type="all" outline="0" fieldPosition="0"/>
    </format>
    <format dxfId="275">
      <pivotArea dataOnly="0" labelOnly="1" outline="0" fieldPosition="0">
        <references count="1">
          <reference field="45" count="0"/>
        </references>
      </pivotArea>
    </format>
    <format dxfId="274">
      <pivotArea outline="0" fieldPosition="0">
        <references count="1">
          <reference field="4294967294" count="1">
            <x v="1"/>
          </reference>
        </references>
      </pivotArea>
    </format>
    <format dxfId="273">
      <pivotArea dataOnly="0" outline="0" fieldPosition="0">
        <references count="1">
          <reference field="4294967294" count="1">
            <x v="1"/>
          </reference>
        </references>
      </pivotArea>
    </format>
    <format dxfId="272">
      <pivotArea outline="0" fieldPosition="0">
        <references count="1">
          <reference field="4294967294" count="1">
            <x v="2"/>
          </reference>
        </references>
      </pivotArea>
    </format>
    <format dxfId="271">
      <pivotArea dataOnly="0" outline="0" fieldPosition="0">
        <references count="1">
          <reference field="4294967294" count="1">
            <x v="2"/>
          </reference>
        </references>
      </pivotArea>
    </format>
    <format dxfId="270">
      <pivotArea outline="0" fieldPosition="0">
        <references count="1">
          <reference field="4294967294" count="1">
            <x v="0"/>
          </reference>
        </references>
      </pivotArea>
    </format>
    <format dxfId="269">
      <pivotArea dataOnly="0" outline="0" fieldPosition="0">
        <references count="1">
          <reference field="4294967294" count="1">
            <x v="0"/>
          </reference>
        </references>
      </pivotArea>
    </format>
    <format dxfId="268">
      <pivotArea dataOnly="0" outline="0" fieldPosition="0">
        <references count="3">
          <reference field="46" count="1" selected="0">
            <x v="0"/>
          </reference>
          <reference field="55" count="1" selected="0">
            <x v="1"/>
          </reference>
          <reference field="96" count="0" defaultSubtotal="1"/>
        </references>
      </pivotArea>
    </format>
  </formats>
  <pivotTableStyleInfo name="nq" showRowHeaders="1" showColHeaders="1" showRowStripes="0" showColStripes="0" showLastColumn="1"/>
  <filters count="1">
    <filter fld="0" type="valueGreaterThan" evalOrder="-1" id="1" iMeasureFld="0">
      <autoFilter ref="A1">
        <filterColumn colId="0">
          <customFilters>
            <customFilter operator="greaterThan" val="1"/>
          </customFilters>
        </filterColumn>
      </autoFilter>
    </filter>
  </filters>
</pivotTableDefinition>
</file>

<file path=xl/tables/table1.xml><?xml version="1.0" encoding="utf-8"?>
<table xmlns="http://schemas.openxmlformats.org/spreadsheetml/2006/main" id="1" name="Table1" displayName="Table1" ref="A1:CV10" totalsRowShown="0">
  <autoFilter ref="A1:CV10"/>
  <tableColumns count="100">
    <tableColumn id="1" name="Opp No" dataDxfId="267"/>
    <tableColumn id="2" name="Dom Client ID" dataDxfId="266"/>
    <tableColumn id="3" name="IOT" dataDxfId="265"/>
    <tableColumn id="4" name="IMT" dataDxfId="264"/>
    <tableColumn id="5" name="Brand" dataDxfId="263"/>
    <tableColumn id="6" name="Brand Sub Group" dataDxfId="262"/>
    <tableColumn id="8" name="Customer" dataDxfId="261"/>
    <tableColumn id="9" name="ISU/GB Segment" dataDxfId="260"/>
    <tableColumn id="10" name="Opp Name" dataDxfId="259"/>
    <tableColumn id="11" name="Rev/Signings Value ($K)" dataDxfId="258"/>
    <tableColumn id="12" name="Rev/Signings Value ($M)" dataDxfId="257"/>
    <tableColumn id="13" name="Sales Stage Name" dataDxfId="256"/>
    <tableColumn id="14" name="SSM Step Name" dataDxfId="255"/>
    <tableColumn id="15" name="Fcst/Dec Period" dataDxfId="254"/>
    <tableColumn id="16" name="Top Opp RANK" dataDxfId="253"/>
    <tableColumn id="17" name="Cov Type ID" dataDxfId="252"/>
    <tableColumn id="18" name="Customer Set" dataDxfId="251"/>
    <tableColumn id="19" name="Offering Area" dataDxfId="250"/>
    <tableColumn id="20" name="Level 30 Desc" dataDxfId="249"/>
    <tableColumn id="21" name="Opp Owner User Name" dataDxfId="248"/>
    <tableColumn id="22" name="OI Emp User Name" dataDxfId="247"/>
    <tableColumn id="23" name="Country Name" dataDxfId="246"/>
    <tableColumn id="24" name="Curr Cov ID" dataDxfId="245"/>
    <tableColumn id="25" name="VP Factored($K)" dataDxfId="244"/>
    <tableColumn id="26" name="Detail Key" dataDxfId="243"/>
    <tableColumn id="27" name="Base Coverage ID" dataDxfId="242"/>
    <tableColumn id="28" name="Base Coverage Name" dataDxfId="241"/>
    <tableColumn id="29" name="Base Coverage Type" dataDxfId="240"/>
    <tableColumn id="30" name="Curr Coverage Name" dataDxfId="239"/>
    <tableColumn id="31" name="Branch" dataDxfId="238"/>
    <tableColumn id="32" name="Branch ID" dataDxfId="237"/>
    <tableColumn id="33" name="Branch Unit" dataDxfId="236"/>
    <tableColumn id="34" name="Branch Unit ID" dataDxfId="235"/>
    <tableColumn id="35" name="Campaign List" dataDxfId="234"/>
    <tableColumn id="36" name="Client Rep" dataDxfId="233"/>
    <tableColumn id="37" name="Competitor List" dataDxfId="232"/>
    <tableColumn id="38" name="ISO Country" dataDxfId="231"/>
    <tableColumn id="39" name="Cust City" dataDxfId="230"/>
    <tableColumn id="40" name="Cust State Prov" dataDxfId="229"/>
    <tableColumn id="41" name="Customer Number" dataDxfId="228"/>
    <tableColumn id="42" name="Top of Tree ID" dataDxfId="227"/>
    <tableColumn id="43" name="Gbl Buy Grp Id" dataDxfId="226"/>
    <tableColumn id="44" name="Dom Buy Grp Id" dataDxfId="225"/>
    <tableColumn id="45" name="Sub Client ID" dataDxfId="224"/>
    <tableColumn id="46" name="Deal Size" dataDxfId="223"/>
    <tableColumn id="48" name="Decision Date" dataDxfId="222"/>
    <tableColumn id="49" name="Decision Year" dataDxfId="221"/>
    <tableColumn id="50" name="Decision Qtr" dataDxfId="220"/>
    <tableColumn id="51" name="Detail Update Date" dataDxfId="219"/>
    <tableColumn id="52" name="Dtl Odds" dataDxfId="218"/>
    <tableColumn id="53" name="Previous Sales Stage" dataDxfId="217"/>
    <tableColumn id="54" name="S/S Update Date" dataDxfId="216"/>
    <tableColumn id="55" name="Elapsed Days in S/S" dataDxfId="215"/>
    <tableColumn id="56" name="Product Grouping" dataDxfId="214"/>
    <tableColumn id="57" name="GBS sub-IMT Business Unit" dataDxfId="213"/>
    <tableColumn id="58" name="GBS Bus Unit Level 2" dataDxfId="212"/>
    <tableColumn id="59" name="Industry" dataDxfId="211"/>
    <tableColumn id="60" name="Reports to Sector" dataDxfId="210"/>
    <tableColumn id="61" name="Opp Create Date" dataDxfId="209"/>
    <tableColumn id="62" name="Opp Identifier" dataDxfId="208"/>
    <tableColumn id="63" name="Opp Update Date" dataDxfId="207"/>
    <tableColumn id="64" name="Source Name" dataDxfId="206"/>
    <tableColumn id="65" name="GBS Top Account Name" dataDxfId="205"/>
    <tableColumn id="66" name="Top Account Lead Industry" dataDxfId="204"/>
    <tableColumn id="67" name="Top Account Lead Sector" dataDxfId="203"/>
    <tableColumn id="68" name="Top Account Type" dataDxfId="202"/>
    <tableColumn id="69" name="Category Code/Value List" dataDxfId="201"/>
    <tableColumn id="71" name="BTT" dataDxfId="200"/>
    <tableColumn id="72" name="Opp Owner Notes ID" dataDxfId="199"/>
    <tableColumn id="73" name="OI Emp User Notes ID" dataDxfId="198"/>
    <tableColumn id="74" name="INAC" dataDxfId="197"/>
    <tableColumn id="75" name="Reporting Qtr Indc" dataDxfId="196"/>
    <tableColumn id="76" name="CRM Roadmap Status" dataDxfId="195"/>
    <tableColumn id="77" name="BP ID" dataDxfId="194"/>
    <tableColumn id="78" name="BP Company" dataDxfId="193"/>
    <tableColumn id="79" name="Archive Reason" dataDxfId="192"/>
    <tableColumn id="80" name="Prod Catg Code" dataDxfId="191"/>
    <tableColumn id="81" name="Prod Catg" dataDxfId="190"/>
    <tableColumn id="82" name="CMR Sector" dataDxfId="189"/>
    <tableColumn id="83" name="CMR ISU Code" dataDxfId="188"/>
    <tableColumn id="84" name="Contract Duration" dataDxfId="187"/>
    <tableColumn id="85" name="Segment" dataDxfId="186"/>
    <tableColumn id="86" name="Subsegment" dataDxfId="185"/>
    <tableColumn id="87" name="Brand CGSP Descr" dataDxfId="184"/>
    <tableColumn id="88" name="Contract Type" dataDxfId="183"/>
    <tableColumn id="91" name="Line item owner Notes ID" dataDxfId="182"/>
    <tableColumn id="7" name="Brand2" dataDxfId="181">
      <calculatedColumnFormula>IF(Table1[[#This Row],[Product Grouping]]="GPS","GPS","GBS")</calculatedColumnFormula>
    </tableColumn>
    <tableColumn id="47" name="Deal Size 1" dataDxfId="180">
      <calculatedColumnFormula>VLOOKUP([Deal Size],Table3[],2,0)</calculatedColumnFormula>
    </tableColumn>
    <tableColumn id="89" name="Category" dataDxfId="179">
      <calculatedColumnFormula>VLOOKUP(Table1[[#This Row],[Contract Type]],Table4[],2,0)</calculatedColumnFormula>
    </tableColumn>
    <tableColumn id="90" name="Category - Manual" dataDxfId="178">
      <calculatedColumnFormula>IFERROR(INDEX(Table2[New],MATCH([Opp No],Table2[OpptyNo],0)),Table1[[#This Row],[Category]])</calculatedColumnFormula>
    </tableColumn>
    <tableColumn id="98" name="CY" dataDxfId="177">
      <calculatedColumnFormula>Table1[[#This Row],[Decision Year]]=CurrentYear</calculatedColumnFormula>
    </tableColumn>
    <tableColumn id="97" name="CQ" dataDxfId="176">
      <calculatedColumnFormula>IF(Table1[[#This Row],[CY]],IF(Table1[[#This Row],[Decision Qtr]]=CurrentQtr,TRUE,FALSE),FALSE)</calculatedColumnFormula>
    </tableColumn>
    <tableColumn id="99" name="NQ" dataDxfId="175">
      <calculatedColumnFormula>IF(Table1[[#This Row],[Decision Qtr]]=NextQuarter,TRUE,FALSE)</calculatedColumnFormula>
    </tableColumn>
    <tableColumn id="92" name="Wk" dataDxfId="174">
      <calculatedColumnFormula>IF(Table1[[#This Row],[CQ]],VLOOKUP(Table1[[#This Row],[Decision Date]],Weeks2Q15[],2,TRUE))</calculatedColumnFormula>
    </tableColumn>
    <tableColumn id="94" name="OverrideWk" dataDxfId="173">
      <calculatedColumnFormula>IF(AND(Table1[[#This Row],[Decision Date]]&lt;CurrentWeekStart,OR(Table1[[#This Row],[SSM Step Name]]&lt;&gt;"Won",Table1[[#This Row],[SSM Step Name]]&lt;&gt;"Lost")),CurrentWeek,Table1[[#This Row],[Wk]])</calculatedColumnFormula>
    </tableColumn>
    <tableColumn id="96" name="NQWk" dataDxfId="172">
      <calculatedColumnFormula>IF(AND(Table1[[#This Row],[Decision Date]]&gt;'manual update'!$E$19,Table1[[#This Row],[CY]]),VLOOKUP(Table1[[#This Row],[Decision Date]],Weeks3Q15[],2,1))</calculatedColumnFormula>
    </tableColumn>
    <tableColumn id="93" name="CCN" dataDxfId="171">
      <calculatedColumnFormula>VLOOKUP(TRIM(Table1[[#This Row],[Customer]]),CCN[],2,0)</calculatedColumnFormula>
    </tableColumn>
    <tableColumn id="95" name="DerivedOpptyOwner" dataDxfId="170">
      <calculatedColumnFormula>LEFT(Table1[[#This Row],[Opp Owner Notes ID]],FIND("/",Table1[[#This Row],[Opp Owner Notes ID]])-1)</calculatedColumnFormula>
    </tableColumn>
    <tableColumn id="100" name="PCW Identified" dataDxfId="169">
      <calculatedColumnFormula>SUMIFS(PCW[Identified],PCW[Opp],Table1[[#This Row],[Opp No]])</calculatedColumnFormula>
    </tableColumn>
    <tableColumn id="101" name="PCW Performed" dataDxfId="168">
      <calculatedColumnFormula>SUMIFS(PCW[ITD],PCW[Opp],Table1[[#This Row],[Opp No]])</calculatedColumnFormula>
    </tableColumn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B3:F12" totalsRowShown="0">
  <autoFilter ref="B3:F12"/>
  <tableColumns count="5">
    <tableColumn id="1" name="OpptyNo"/>
    <tableColumn id="2" name="OpptyDescr" dataDxfId="165"/>
    <tableColumn id="3" name="CustName"/>
    <tableColumn id="4" name="Original"/>
    <tableColumn id="5" name="New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I2:J10" totalsRowShown="0" dataDxfId="164">
  <autoFilter ref="I2:J10"/>
  <tableColumns count="2">
    <tableColumn id="1" name="Naming" dataDxfId="163"/>
    <tableColumn id="2" name="New" dataDxfId="162">
      <calculatedColumnFormula>""</calculatedColumnFormula>
    </tableColumn>
  </tableColumns>
  <tableStyleInfo name="TableStyleLight3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L2:M8" totalsRowShown="0" dataDxfId="161">
  <autoFilter ref="L2:M8"/>
  <tableColumns count="2">
    <tableColumn id="1" name="Naming" dataDxfId="160"/>
    <tableColumn id="2" name="New" dataDxfId="159"/>
  </tableColumns>
  <tableStyleInfo name="TableStyleMedium5" showFirstColumn="0" showLastColumn="0" showRowStripes="1" showColumnStripes="0"/>
</table>
</file>

<file path=xl/tables/table5.xml><?xml version="1.0" encoding="utf-8"?>
<table xmlns="http://schemas.openxmlformats.org/spreadsheetml/2006/main" id="6" name="Weeks2Q15" displayName="Weeks2Q15" ref="B18:C31" totalsRowShown="0">
  <autoFilter ref="B18:C31"/>
  <tableColumns count="2">
    <tableColumn id="1" name="WeekStart"/>
    <tableColumn id="2" name="Week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7" name="CCN" displayName="CCN" ref="O2:P3163" totalsRowShown="0" dataDxfId="158" headerRowCellStyle="Normal 10 2" dataCellStyle="Normal 2">
  <autoFilter ref="O2:P3163"/>
  <tableColumns count="2">
    <tableColumn id="1" name="Consolidated customer names" dataDxfId="157" dataCellStyle="Normal 2"/>
    <tableColumn id="2" name="sc" dataDxfId="156" dataCellStyle="Normal 2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8" name="Weeks3Q15" displayName="Weeks3Q15" ref="E18:F31" totalsRowShown="0">
  <autoFilter ref="E18:F31"/>
  <tableColumns count="2">
    <tableColumn id="1" name="WeekStart"/>
    <tableColumn id="2" name="Week"/>
  </tableColumns>
  <tableStyleInfo name="TableStyleMedium4" showFirstColumn="0" showLastColumn="0" showRowStripes="1" showColumnStripes="0"/>
</table>
</file>

<file path=xl/tables/table8.xml><?xml version="1.0" encoding="utf-8"?>
<table xmlns="http://schemas.openxmlformats.org/spreadsheetml/2006/main" id="5" name="PCW" displayName="PCW" ref="R2:T172" totalsRowShown="0">
  <autoFilter ref="R2:T172"/>
  <tableColumns count="3">
    <tableColumn id="1" name="Opp"/>
    <tableColumn id="2" name="Identified"/>
    <tableColumn id="3" name="ITD"/>
  </tableColumns>
  <tableStyleInfo name="TableStyleMedium1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7" Type="http://schemas.openxmlformats.org/officeDocument/2006/relationships/table" Target="../tables/table8.xml"/><Relationship Id="rId2" Type="http://schemas.openxmlformats.org/officeDocument/2006/relationships/table" Target="../tables/table3.xml"/><Relationship Id="rId1" Type="http://schemas.openxmlformats.org/officeDocument/2006/relationships/table" Target="../tables/table2.xml"/><Relationship Id="rId6" Type="http://schemas.openxmlformats.org/officeDocument/2006/relationships/table" Target="../tables/table7.xml"/><Relationship Id="rId5" Type="http://schemas.openxmlformats.org/officeDocument/2006/relationships/table" Target="../tables/table6.xml"/><Relationship Id="rId4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21">
    <tabColor theme="9" tint="-0.249977111117893"/>
  </sheetPr>
  <dimension ref="A3:L4081"/>
  <sheetViews>
    <sheetView showGridLines="0" zoomScale="80" zoomScaleNormal="80" workbookViewId="0">
      <selection activeCell="A10" sqref="A10"/>
    </sheetView>
  </sheetViews>
  <sheetFormatPr defaultColWidth="9.109375" defaultRowHeight="13.2"/>
  <cols>
    <col min="1" max="1" width="13.44140625" style="24" customWidth="1"/>
    <col min="2" max="2" width="21.109375" style="24" customWidth="1"/>
    <col min="3" max="3" width="22" style="24" customWidth="1"/>
    <col min="4" max="4" width="23.33203125" style="3" customWidth="1"/>
    <col min="5" max="5" width="24.5546875" style="3" customWidth="1"/>
    <col min="6" max="6" width="19.44140625" style="3" customWidth="1"/>
    <col min="7" max="7" width="25.21875" style="3" customWidth="1"/>
    <col min="8" max="8" width="15" style="3" customWidth="1"/>
    <col min="9" max="9" width="15" style="6" customWidth="1"/>
    <col min="10" max="10" width="12.21875" style="24" customWidth="1"/>
    <col min="11" max="12" width="13" style="24" customWidth="1"/>
    <col min="13" max="13" width="9.5546875" style="24" customWidth="1"/>
    <col min="14" max="15" width="13" style="24" customWidth="1"/>
    <col min="16" max="16384" width="9.109375" style="24"/>
  </cols>
  <sheetData>
    <row r="3" spans="1:12">
      <c r="D3" s="24"/>
      <c r="E3" s="24"/>
      <c r="F3" s="24"/>
      <c r="G3" s="24"/>
      <c r="H3" s="24"/>
    </row>
    <row r="4" spans="1:12">
      <c r="D4" s="24"/>
      <c r="E4" s="24"/>
      <c r="F4" s="24"/>
      <c r="G4" s="24"/>
      <c r="H4" s="24"/>
    </row>
    <row r="5" spans="1:12">
      <c r="D5" s="24"/>
      <c r="E5" s="24"/>
      <c r="F5" s="24"/>
      <c r="G5" s="24"/>
      <c r="H5" s="24"/>
    </row>
    <row r="6" spans="1:12">
      <c r="D6" s="24"/>
      <c r="E6" s="24"/>
      <c r="F6" s="24"/>
      <c r="G6" s="24"/>
      <c r="H6" s="24"/>
    </row>
    <row r="7" spans="1:12" ht="20.25" customHeight="1">
      <c r="A7" s="1" t="s">
        <v>5</v>
      </c>
      <c r="B7" s="24" t="s">
        <v>661</v>
      </c>
      <c r="D7" s="24"/>
      <c r="E7" s="24"/>
      <c r="F7" s="24"/>
      <c r="G7" s="24"/>
      <c r="H7" s="24"/>
    </row>
    <row r="8" spans="1:12">
      <c r="D8" s="24"/>
      <c r="E8" s="24"/>
      <c r="F8" s="24"/>
      <c r="G8" s="24"/>
      <c r="H8" s="24"/>
    </row>
    <row r="9" spans="1:12">
      <c r="A9" s="1" t="s">
        <v>660</v>
      </c>
      <c r="B9"/>
      <c r="C9"/>
      <c r="D9"/>
      <c r="E9"/>
      <c r="F9"/>
      <c r="G9"/>
      <c r="H9" s="2" t="s">
        <v>47</v>
      </c>
      <c r="I9" s="3"/>
      <c r="J9" s="3"/>
      <c r="K9"/>
      <c r="L9"/>
    </row>
    <row r="10" spans="1:12">
      <c r="A10" s="1" t="s">
        <v>0</v>
      </c>
      <c r="B10" s="1" t="s">
        <v>12</v>
      </c>
      <c r="C10" s="1" t="s">
        <v>6</v>
      </c>
      <c r="D10" s="1" t="s">
        <v>55</v>
      </c>
      <c r="E10" s="1" t="s">
        <v>8</v>
      </c>
      <c r="F10" s="7" t="s">
        <v>45</v>
      </c>
      <c r="G10" s="1" t="s">
        <v>19</v>
      </c>
      <c r="H10" s="3" t="s">
        <v>109</v>
      </c>
      <c r="I10" s="3" t="s">
        <v>391</v>
      </c>
      <c r="J10" s="3" t="s">
        <v>659</v>
      </c>
      <c r="K10"/>
      <c r="L10"/>
    </row>
    <row r="11" spans="1:12">
      <c r="A11" s="24" t="s">
        <v>158</v>
      </c>
      <c r="B11" s="24" t="s">
        <v>292</v>
      </c>
      <c r="C11" s="24" t="s">
        <v>3900</v>
      </c>
      <c r="D11" s="24" t="s">
        <v>145</v>
      </c>
      <c r="E11" s="24" t="s">
        <v>3901</v>
      </c>
      <c r="F11" s="19">
        <v>42174</v>
      </c>
      <c r="G11" s="24" t="s">
        <v>132</v>
      </c>
      <c r="H11" s="3">
        <v>113.200226</v>
      </c>
      <c r="I11" s="3"/>
      <c r="J11" s="3">
        <v>113.200226</v>
      </c>
      <c r="K11"/>
      <c r="L11"/>
    </row>
    <row r="12" spans="1:12">
      <c r="A12" s="24" t="s">
        <v>210</v>
      </c>
      <c r="B12" s="24" t="s">
        <v>345</v>
      </c>
      <c r="C12"/>
      <c r="D12"/>
      <c r="E12"/>
      <c r="F12"/>
      <c r="G12"/>
      <c r="H12" s="3">
        <v>15.1</v>
      </c>
      <c r="I12" s="3"/>
      <c r="J12" s="3">
        <v>15.1</v>
      </c>
      <c r="K12"/>
      <c r="L12"/>
    </row>
    <row r="13" spans="1:12">
      <c r="A13" s="24" t="s">
        <v>353</v>
      </c>
      <c r="B13" s="24" t="s">
        <v>155</v>
      </c>
      <c r="C13" s="24" t="s">
        <v>3937</v>
      </c>
      <c r="D13" s="24" t="s">
        <v>205</v>
      </c>
      <c r="E13" s="24" t="s">
        <v>3939</v>
      </c>
      <c r="F13" s="19">
        <v>42200</v>
      </c>
      <c r="G13" s="24" t="s">
        <v>342</v>
      </c>
      <c r="I13" s="3">
        <v>0.120085</v>
      </c>
      <c r="J13" s="3">
        <v>0.120085</v>
      </c>
      <c r="K13"/>
      <c r="L13"/>
    </row>
    <row r="14" spans="1:12">
      <c r="A14" s="6" t="s">
        <v>659</v>
      </c>
      <c r="B14" s="6"/>
      <c r="C14" s="6"/>
      <c r="D14" s="6"/>
      <c r="E14" s="6"/>
      <c r="F14" s="6"/>
      <c r="G14" s="6"/>
      <c r="H14" s="3">
        <v>128.30022600000001</v>
      </c>
      <c r="I14" s="3">
        <v>0.120085</v>
      </c>
      <c r="J14" s="3">
        <v>128.420311</v>
      </c>
      <c r="K14"/>
      <c r="L14"/>
    </row>
    <row r="15" spans="1:12">
      <c r="A15"/>
      <c r="B15"/>
      <c r="C15"/>
      <c r="D15"/>
      <c r="E15"/>
      <c r="F15"/>
      <c r="G15"/>
      <c r="H15"/>
      <c r="I15"/>
      <c r="J15"/>
      <c r="K15"/>
      <c r="L15"/>
    </row>
    <row r="16" spans="1:12">
      <c r="A16"/>
      <c r="B16"/>
      <c r="C16"/>
      <c r="D16"/>
      <c r="E16"/>
      <c r="F16"/>
      <c r="G16"/>
      <c r="H16"/>
      <c r="I16"/>
      <c r="J16"/>
      <c r="K16"/>
      <c r="L16"/>
    </row>
    <row r="17" spans="1:12">
      <c r="A17"/>
      <c r="B17"/>
      <c r="C17"/>
      <c r="D17"/>
      <c r="E17"/>
      <c r="F17"/>
      <c r="G17"/>
      <c r="H17"/>
      <c r="I17"/>
      <c r="J17"/>
      <c r="K17"/>
      <c r="L17"/>
    </row>
    <row r="18" spans="1:12">
      <c r="A18"/>
      <c r="B18"/>
      <c r="C18"/>
      <c r="D18"/>
      <c r="E18"/>
      <c r="F18"/>
      <c r="G18"/>
      <c r="H18"/>
      <c r="I18"/>
      <c r="J18"/>
      <c r="K18"/>
      <c r="L18"/>
    </row>
    <row r="19" spans="1:12">
      <c r="A19"/>
      <c r="B19"/>
      <c r="C19"/>
      <c r="D19"/>
      <c r="E19"/>
      <c r="F19"/>
      <c r="G19"/>
      <c r="H19"/>
      <c r="I19"/>
      <c r="J19"/>
      <c r="K19"/>
      <c r="L19"/>
    </row>
    <row r="20" spans="1:12">
      <c r="A20"/>
      <c r="B20"/>
      <c r="C20"/>
      <c r="D20"/>
      <c r="E20"/>
      <c r="F20"/>
      <c r="G20"/>
      <c r="H20"/>
      <c r="I20"/>
      <c r="J20"/>
      <c r="K20"/>
      <c r="L20"/>
    </row>
    <row r="21" spans="1:12">
      <c r="A21"/>
      <c r="B21"/>
      <c r="C21"/>
      <c r="D21"/>
      <c r="E21"/>
      <c r="F21"/>
      <c r="G21"/>
      <c r="H21"/>
      <c r="I21"/>
      <c r="J21"/>
      <c r="K21"/>
      <c r="L21"/>
    </row>
    <row r="22" spans="1:12">
      <c r="A22"/>
      <c r="B22"/>
      <c r="C22"/>
      <c r="D22"/>
      <c r="E22"/>
      <c r="F22"/>
      <c r="G22"/>
      <c r="H22"/>
      <c r="I22"/>
      <c r="J22"/>
      <c r="K22"/>
      <c r="L22"/>
    </row>
    <row r="23" spans="1:12">
      <c r="A23"/>
      <c r="B23"/>
      <c r="C23"/>
      <c r="D23"/>
      <c r="E23"/>
      <c r="F23"/>
      <c r="G23"/>
      <c r="H23"/>
      <c r="I23"/>
      <c r="J23"/>
      <c r="K23"/>
      <c r="L23"/>
    </row>
    <row r="24" spans="1:12">
      <c r="A24"/>
      <c r="B24"/>
      <c r="C24"/>
      <c r="D24"/>
      <c r="E24"/>
      <c r="F24"/>
      <c r="G24"/>
      <c r="H24"/>
      <c r="I24"/>
      <c r="J24"/>
      <c r="K24"/>
      <c r="L24"/>
    </row>
    <row r="25" spans="1:12">
      <c r="A25"/>
      <c r="B25"/>
      <c r="C25"/>
      <c r="D25"/>
      <c r="E25"/>
      <c r="F25"/>
      <c r="G25"/>
      <c r="H25"/>
      <c r="I25"/>
      <c r="J25"/>
      <c r="K25"/>
      <c r="L25"/>
    </row>
    <row r="26" spans="1:12">
      <c r="A26"/>
      <c r="B26"/>
      <c r="C26"/>
      <c r="D26"/>
      <c r="E26"/>
      <c r="F26"/>
      <c r="G26"/>
      <c r="H26"/>
      <c r="I26"/>
      <c r="J26"/>
      <c r="K26"/>
      <c r="L26"/>
    </row>
    <row r="27" spans="1:12">
      <c r="A27"/>
      <c r="B27"/>
      <c r="C27"/>
      <c r="D27"/>
      <c r="E27"/>
      <c r="F27"/>
      <c r="G27"/>
      <c r="H27"/>
      <c r="I27"/>
      <c r="J27"/>
      <c r="K27"/>
      <c r="L27"/>
    </row>
    <row r="28" spans="1:12">
      <c r="A28"/>
      <c r="B28"/>
      <c r="C28"/>
      <c r="D28"/>
      <c r="E28"/>
      <c r="F28"/>
      <c r="G28"/>
      <c r="H28"/>
      <c r="I28"/>
      <c r="J28"/>
      <c r="K28"/>
      <c r="L28"/>
    </row>
    <row r="29" spans="1:12">
      <c r="A29"/>
      <c r="B29"/>
      <c r="C29"/>
      <c r="D29"/>
      <c r="E29"/>
      <c r="F29"/>
      <c r="G29"/>
      <c r="H29"/>
      <c r="I29"/>
      <c r="J29"/>
      <c r="K29"/>
      <c r="L29"/>
    </row>
    <row r="30" spans="1:12">
      <c r="A30"/>
      <c r="B30"/>
      <c r="C30"/>
      <c r="D30"/>
      <c r="E30"/>
      <c r="F30"/>
      <c r="G30"/>
      <c r="H30"/>
      <c r="I30"/>
      <c r="J30"/>
      <c r="K30"/>
      <c r="L30"/>
    </row>
    <row r="31" spans="1:12">
      <c r="A31"/>
      <c r="B31"/>
      <c r="C31"/>
      <c r="D31"/>
      <c r="E31"/>
      <c r="F31"/>
      <c r="G31"/>
      <c r="H31"/>
      <c r="I31"/>
      <c r="J31"/>
      <c r="K31"/>
      <c r="L31"/>
    </row>
    <row r="32" spans="1:12">
      <c r="A32"/>
      <c r="B32"/>
      <c r="C32"/>
      <c r="D32"/>
      <c r="E32"/>
      <c r="F32"/>
      <c r="G32"/>
      <c r="H32"/>
      <c r="I32"/>
      <c r="J32"/>
      <c r="K32"/>
      <c r="L32"/>
    </row>
    <row r="33" spans="1:12">
      <c r="A33"/>
      <c r="B33"/>
      <c r="C33"/>
      <c r="D33"/>
      <c r="E33"/>
      <c r="F33"/>
      <c r="G33"/>
      <c r="H33"/>
      <c r="I33"/>
      <c r="J33"/>
      <c r="K33"/>
      <c r="L33"/>
    </row>
    <row r="34" spans="1:12">
      <c r="A34"/>
      <c r="B34"/>
      <c r="C34"/>
      <c r="D34"/>
      <c r="E34"/>
      <c r="F34"/>
      <c r="G34"/>
      <c r="H34"/>
      <c r="I34"/>
      <c r="J34"/>
      <c r="K34"/>
      <c r="L34"/>
    </row>
    <row r="35" spans="1:12">
      <c r="A35"/>
      <c r="B35"/>
      <c r="C35"/>
      <c r="D35"/>
      <c r="E35"/>
      <c r="F35"/>
      <c r="G35"/>
      <c r="H35"/>
      <c r="I35"/>
      <c r="J35"/>
      <c r="K35"/>
      <c r="L35"/>
    </row>
    <row r="36" spans="1:12">
      <c r="A36"/>
      <c r="B36"/>
      <c r="C36"/>
      <c r="D36"/>
      <c r="E36"/>
      <c r="F36"/>
      <c r="G36"/>
      <c r="H36"/>
      <c r="I36"/>
      <c r="J36"/>
      <c r="K36"/>
      <c r="L36"/>
    </row>
    <row r="37" spans="1:12">
      <c r="A37"/>
      <c r="B37"/>
      <c r="C37"/>
      <c r="D37"/>
      <c r="E37"/>
      <c r="F37"/>
      <c r="G37"/>
      <c r="H37"/>
      <c r="I37"/>
      <c r="J37"/>
      <c r="K37"/>
      <c r="L37"/>
    </row>
    <row r="38" spans="1:12">
      <c r="A38"/>
      <c r="B38"/>
      <c r="C38"/>
      <c r="D38"/>
      <c r="E38"/>
      <c r="F38"/>
      <c r="G38"/>
      <c r="H38"/>
      <c r="I38"/>
      <c r="J38"/>
      <c r="K38"/>
      <c r="L38"/>
    </row>
    <row r="39" spans="1:12">
      <c r="A39"/>
      <c r="B39"/>
      <c r="C39"/>
      <c r="D39"/>
      <c r="E39"/>
      <c r="F39"/>
      <c r="G39"/>
      <c r="H39"/>
      <c r="I39"/>
      <c r="J39"/>
      <c r="K39"/>
      <c r="L39"/>
    </row>
    <row r="40" spans="1:12">
      <c r="A40"/>
      <c r="B40"/>
      <c r="C40"/>
      <c r="D40"/>
      <c r="E40"/>
      <c r="F40"/>
      <c r="G40"/>
      <c r="H40"/>
      <c r="I40"/>
      <c r="J40"/>
      <c r="K40"/>
      <c r="L40"/>
    </row>
    <row r="41" spans="1:12">
      <c r="A41"/>
      <c r="B41"/>
      <c r="C41"/>
      <c r="D41"/>
      <c r="E41"/>
      <c r="F41"/>
      <c r="G41"/>
      <c r="H41"/>
      <c r="I41"/>
      <c r="J41"/>
      <c r="K41"/>
      <c r="L41"/>
    </row>
    <row r="42" spans="1:12">
      <c r="A42"/>
      <c r="B42"/>
      <c r="C42"/>
      <c r="D42"/>
      <c r="E42"/>
      <c r="F42"/>
      <c r="G42"/>
      <c r="H42"/>
      <c r="I42"/>
      <c r="J42"/>
      <c r="K42"/>
      <c r="L42"/>
    </row>
    <row r="43" spans="1:12">
      <c r="A43"/>
      <c r="B43"/>
      <c r="C43"/>
      <c r="D43"/>
      <c r="E43"/>
      <c r="F43"/>
      <c r="G43"/>
      <c r="H43"/>
      <c r="I43"/>
      <c r="J43"/>
      <c r="K43"/>
      <c r="L43"/>
    </row>
    <row r="44" spans="1:12">
      <c r="A44"/>
      <c r="B44"/>
      <c r="C44"/>
      <c r="D44"/>
      <c r="E44"/>
      <c r="F44"/>
      <c r="G44"/>
      <c r="H44"/>
      <c r="I44"/>
      <c r="J44"/>
      <c r="K44"/>
      <c r="L44"/>
    </row>
    <row r="45" spans="1:12">
      <c r="A45"/>
      <c r="B45"/>
      <c r="C45"/>
      <c r="D45"/>
      <c r="E45"/>
      <c r="F45"/>
      <c r="G45"/>
      <c r="H45"/>
      <c r="I45"/>
      <c r="J45"/>
      <c r="K45"/>
      <c r="L45"/>
    </row>
    <row r="46" spans="1:12">
      <c r="A46"/>
      <c r="B46"/>
      <c r="C46"/>
      <c r="D46"/>
      <c r="E46"/>
      <c r="F46"/>
      <c r="G46"/>
      <c r="H46"/>
      <c r="I46"/>
      <c r="J46"/>
      <c r="K46"/>
      <c r="L46"/>
    </row>
    <row r="47" spans="1:12">
      <c r="A47"/>
      <c r="B47"/>
      <c r="C47"/>
      <c r="D47"/>
      <c r="E47"/>
      <c r="F47"/>
      <c r="G47"/>
      <c r="H47"/>
      <c r="I47"/>
      <c r="J47"/>
      <c r="K47"/>
      <c r="L47"/>
    </row>
    <row r="48" spans="1:12">
      <c r="A48"/>
      <c r="B48"/>
      <c r="C48"/>
      <c r="D48"/>
      <c r="E48"/>
      <c r="F48"/>
      <c r="G48"/>
      <c r="H48"/>
      <c r="I48"/>
      <c r="J48"/>
      <c r="K48"/>
      <c r="L48"/>
    </row>
    <row r="49" spans="1:12">
      <c r="A49"/>
      <c r="B49"/>
      <c r="C49"/>
      <c r="D49"/>
      <c r="E49"/>
      <c r="F49"/>
      <c r="G49"/>
      <c r="H49"/>
      <c r="I49"/>
      <c r="J49"/>
      <c r="K49"/>
      <c r="L49"/>
    </row>
    <row r="50" spans="1:12">
      <c r="A50"/>
      <c r="B50"/>
      <c r="C50"/>
      <c r="D50"/>
      <c r="E50"/>
      <c r="F50"/>
      <c r="G50"/>
      <c r="H50"/>
      <c r="I50"/>
      <c r="J50"/>
      <c r="K50"/>
      <c r="L50"/>
    </row>
    <row r="51" spans="1:12">
      <c r="A51"/>
      <c r="B51"/>
      <c r="C51"/>
      <c r="D51"/>
      <c r="E51"/>
      <c r="F51"/>
      <c r="G51"/>
      <c r="H51"/>
      <c r="I51"/>
      <c r="J51"/>
      <c r="K51"/>
      <c r="L51"/>
    </row>
    <row r="52" spans="1:12">
      <c r="A52"/>
      <c r="B52"/>
      <c r="C52"/>
      <c r="D52"/>
      <c r="E52"/>
      <c r="F52"/>
      <c r="G52"/>
      <c r="H52"/>
      <c r="I52"/>
      <c r="J52"/>
      <c r="K52"/>
      <c r="L52"/>
    </row>
    <row r="53" spans="1:12">
      <c r="A53"/>
      <c r="B53"/>
      <c r="C53"/>
      <c r="D53"/>
      <c r="E53"/>
      <c r="F53"/>
      <c r="G53"/>
      <c r="H53"/>
      <c r="I53"/>
      <c r="J53"/>
      <c r="K53"/>
      <c r="L53"/>
    </row>
    <row r="54" spans="1:12">
      <c r="A54"/>
      <c r="B54"/>
      <c r="C54"/>
      <c r="D54"/>
      <c r="E54"/>
      <c r="F54"/>
      <c r="G54"/>
      <c r="H54"/>
      <c r="I54"/>
      <c r="J54"/>
      <c r="K54"/>
      <c r="L54"/>
    </row>
    <row r="55" spans="1:12">
      <c r="A55"/>
      <c r="B55"/>
      <c r="C55"/>
      <c r="D55"/>
      <c r="E55"/>
      <c r="F55"/>
      <c r="G55"/>
      <c r="H55"/>
      <c r="I55"/>
      <c r="J55"/>
      <c r="K55"/>
      <c r="L55"/>
    </row>
    <row r="56" spans="1:12">
      <c r="A56"/>
      <c r="B56"/>
      <c r="C56"/>
      <c r="D56"/>
      <c r="E56"/>
      <c r="F56"/>
      <c r="G56"/>
      <c r="H56"/>
      <c r="I56"/>
      <c r="J56"/>
      <c r="K56"/>
      <c r="L56"/>
    </row>
    <row r="57" spans="1:12">
      <c r="A57"/>
      <c r="B57"/>
      <c r="C57"/>
      <c r="D57"/>
      <c r="E57"/>
      <c r="F57"/>
      <c r="G57"/>
      <c r="H57"/>
      <c r="I57"/>
      <c r="J57"/>
      <c r="K57"/>
      <c r="L57"/>
    </row>
    <row r="58" spans="1:12">
      <c r="A58"/>
      <c r="B58"/>
      <c r="C58"/>
      <c r="D58"/>
      <c r="E58"/>
      <c r="F58"/>
      <c r="G58"/>
      <c r="H58"/>
      <c r="I58"/>
      <c r="J58"/>
      <c r="K58"/>
      <c r="L58"/>
    </row>
    <row r="59" spans="1:12">
      <c r="A59"/>
      <c r="B59"/>
      <c r="C59"/>
      <c r="D59"/>
      <c r="E59"/>
      <c r="F59"/>
      <c r="G59"/>
      <c r="H59"/>
      <c r="I59"/>
      <c r="J59"/>
      <c r="K59"/>
      <c r="L59"/>
    </row>
    <row r="60" spans="1:12">
      <c r="A60"/>
      <c r="B60"/>
      <c r="C60"/>
      <c r="D60"/>
      <c r="E60"/>
      <c r="F60"/>
      <c r="G60"/>
      <c r="H60"/>
      <c r="I60"/>
      <c r="J60"/>
      <c r="K60"/>
      <c r="L60"/>
    </row>
    <row r="61" spans="1:12">
      <c r="A61"/>
      <c r="B61"/>
      <c r="C61"/>
      <c r="D61"/>
      <c r="E61"/>
      <c r="F61"/>
      <c r="G61"/>
      <c r="H61"/>
      <c r="I61"/>
      <c r="J61"/>
      <c r="K61"/>
      <c r="L61"/>
    </row>
    <row r="62" spans="1:12">
      <c r="A62"/>
      <c r="B62"/>
      <c r="C62"/>
      <c r="D62"/>
      <c r="E62"/>
      <c r="F62"/>
      <c r="G62"/>
      <c r="H62"/>
      <c r="I62"/>
      <c r="J62"/>
      <c r="K62"/>
      <c r="L62"/>
    </row>
    <row r="63" spans="1:12">
      <c r="A63"/>
      <c r="B63"/>
      <c r="C63"/>
      <c r="D63"/>
      <c r="E63"/>
      <c r="F63"/>
      <c r="G63"/>
      <c r="H63"/>
      <c r="I63"/>
      <c r="J63"/>
      <c r="K63"/>
      <c r="L63"/>
    </row>
    <row r="64" spans="1:12">
      <c r="A64"/>
      <c r="B64"/>
      <c r="C64"/>
      <c r="D64"/>
      <c r="E64"/>
      <c r="F64"/>
      <c r="G64"/>
      <c r="H64"/>
      <c r="I64"/>
      <c r="J64"/>
      <c r="K64"/>
      <c r="L64"/>
    </row>
    <row r="65" spans="1:12">
      <c r="A65"/>
      <c r="B65"/>
      <c r="C65"/>
      <c r="D65"/>
      <c r="E65"/>
      <c r="F65"/>
      <c r="G65"/>
      <c r="H65"/>
      <c r="I65"/>
      <c r="J65"/>
      <c r="K65"/>
      <c r="L65"/>
    </row>
    <row r="66" spans="1:12">
      <c r="A66"/>
      <c r="B66"/>
      <c r="C66"/>
      <c r="D66"/>
      <c r="E66"/>
      <c r="F66"/>
      <c r="G66"/>
      <c r="H66"/>
      <c r="I66"/>
      <c r="J66"/>
      <c r="K66"/>
      <c r="L66"/>
    </row>
    <row r="67" spans="1:12">
      <c r="A67"/>
      <c r="B67"/>
      <c r="C67"/>
      <c r="D67"/>
      <c r="E67"/>
      <c r="F67"/>
      <c r="G67"/>
      <c r="H67"/>
      <c r="I67"/>
      <c r="J67"/>
      <c r="K67"/>
      <c r="L67"/>
    </row>
    <row r="68" spans="1:12">
      <c r="A68"/>
      <c r="B68"/>
      <c r="C68"/>
      <c r="D68"/>
      <c r="E68"/>
      <c r="F68"/>
      <c r="G68"/>
      <c r="H68"/>
      <c r="I68"/>
      <c r="J68"/>
      <c r="K68"/>
      <c r="L68"/>
    </row>
    <row r="69" spans="1:12">
      <c r="A69"/>
      <c r="B69"/>
      <c r="C69"/>
      <c r="D69"/>
      <c r="E69"/>
      <c r="F69"/>
      <c r="G69"/>
      <c r="H69"/>
      <c r="I69"/>
      <c r="J69"/>
      <c r="K69"/>
      <c r="L69"/>
    </row>
    <row r="70" spans="1:12">
      <c r="A70"/>
      <c r="B70"/>
      <c r="C70"/>
      <c r="D70"/>
      <c r="E70"/>
      <c r="F70"/>
      <c r="G70"/>
      <c r="H70"/>
      <c r="I70"/>
      <c r="J70"/>
      <c r="K70"/>
      <c r="L70"/>
    </row>
    <row r="71" spans="1:12">
      <c r="A71"/>
      <c r="B71"/>
      <c r="C71"/>
      <c r="D71"/>
      <c r="E71"/>
      <c r="F71"/>
      <c r="G71"/>
      <c r="H71"/>
      <c r="I71"/>
      <c r="J71"/>
      <c r="K71"/>
      <c r="L71"/>
    </row>
    <row r="72" spans="1:12">
      <c r="A72"/>
      <c r="B72"/>
      <c r="C72"/>
      <c r="D72"/>
      <c r="E72"/>
      <c r="F72"/>
      <c r="G72"/>
      <c r="H72"/>
      <c r="I72"/>
      <c r="J72"/>
      <c r="K72"/>
      <c r="L72"/>
    </row>
    <row r="73" spans="1:12">
      <c r="A73"/>
      <c r="B73"/>
      <c r="C73"/>
      <c r="D73"/>
      <c r="E73"/>
      <c r="F73"/>
      <c r="G73"/>
      <c r="H73"/>
      <c r="I73"/>
      <c r="J73"/>
      <c r="K73"/>
      <c r="L73"/>
    </row>
    <row r="74" spans="1:12">
      <c r="A74"/>
      <c r="B74"/>
      <c r="C74"/>
      <c r="D74"/>
      <c r="E74"/>
      <c r="F74"/>
      <c r="G74"/>
      <c r="H74"/>
      <c r="I74"/>
      <c r="J74"/>
      <c r="K74"/>
      <c r="L74"/>
    </row>
    <row r="75" spans="1:12">
      <c r="A75"/>
      <c r="B75"/>
      <c r="C75"/>
      <c r="D75"/>
      <c r="E75"/>
      <c r="F75"/>
      <c r="G75"/>
      <c r="H75"/>
      <c r="I75"/>
      <c r="J75"/>
      <c r="K75"/>
      <c r="L75"/>
    </row>
    <row r="76" spans="1:12">
      <c r="A76"/>
      <c r="B76"/>
      <c r="C76"/>
      <c r="D76"/>
      <c r="E76"/>
      <c r="F76"/>
      <c r="G76"/>
      <c r="H76"/>
      <c r="I76"/>
      <c r="J76"/>
      <c r="K76"/>
      <c r="L76"/>
    </row>
    <row r="77" spans="1:12">
      <c r="A77"/>
      <c r="B77"/>
      <c r="C77"/>
      <c r="D77"/>
      <c r="E77"/>
      <c r="F77"/>
      <c r="G77"/>
      <c r="H77"/>
      <c r="I77"/>
      <c r="J77"/>
      <c r="K77"/>
      <c r="L77"/>
    </row>
    <row r="78" spans="1:12">
      <c r="A78"/>
      <c r="B78"/>
      <c r="C78"/>
      <c r="D78"/>
      <c r="E78"/>
      <c r="F78"/>
      <c r="G78"/>
      <c r="H78"/>
      <c r="I78"/>
      <c r="J78"/>
      <c r="K78"/>
      <c r="L78"/>
    </row>
    <row r="79" spans="1:12">
      <c r="A79"/>
      <c r="B79"/>
      <c r="C79"/>
      <c r="D79"/>
      <c r="E79"/>
      <c r="F79"/>
      <c r="G79"/>
      <c r="H79"/>
      <c r="I79"/>
      <c r="J79"/>
      <c r="K79"/>
      <c r="L79"/>
    </row>
    <row r="80" spans="1:12">
      <c r="A80"/>
      <c r="B80"/>
      <c r="C80"/>
      <c r="D80"/>
      <c r="E80"/>
      <c r="F80"/>
      <c r="G80"/>
      <c r="H80"/>
      <c r="I80"/>
      <c r="J80"/>
      <c r="K80"/>
      <c r="L80"/>
    </row>
    <row r="81" spans="1:12">
      <c r="A81"/>
      <c r="B81"/>
      <c r="C81"/>
      <c r="D81"/>
      <c r="E81"/>
      <c r="F81"/>
      <c r="G81"/>
      <c r="H81"/>
      <c r="I81"/>
      <c r="J81"/>
      <c r="K81"/>
      <c r="L81"/>
    </row>
    <row r="82" spans="1:12">
      <c r="A82"/>
      <c r="B82"/>
      <c r="C82"/>
      <c r="D82"/>
      <c r="E82"/>
      <c r="F82"/>
      <c r="G82"/>
      <c r="H82"/>
      <c r="I82"/>
      <c r="J82"/>
      <c r="K82"/>
      <c r="L82"/>
    </row>
    <row r="83" spans="1:12">
      <c r="A83"/>
      <c r="B83"/>
      <c r="C83"/>
      <c r="D83"/>
      <c r="E83"/>
      <c r="F83"/>
      <c r="G83"/>
      <c r="H83"/>
      <c r="I83"/>
      <c r="J83"/>
      <c r="K83"/>
      <c r="L83"/>
    </row>
    <row r="84" spans="1:12">
      <c r="A84"/>
      <c r="B84"/>
      <c r="C84"/>
      <c r="D84"/>
      <c r="E84"/>
      <c r="F84"/>
      <c r="G84"/>
      <c r="H84"/>
      <c r="I84"/>
      <c r="J84"/>
      <c r="K84"/>
      <c r="L84"/>
    </row>
    <row r="85" spans="1:12">
      <c r="A85"/>
      <c r="B85"/>
      <c r="C85"/>
      <c r="D85"/>
      <c r="E85"/>
      <c r="F85"/>
      <c r="G85"/>
      <c r="H85"/>
      <c r="I85"/>
      <c r="J85"/>
      <c r="K85"/>
      <c r="L85"/>
    </row>
    <row r="86" spans="1:12">
      <c r="A86"/>
      <c r="B86"/>
      <c r="C86"/>
      <c r="D86"/>
      <c r="E86"/>
      <c r="F86"/>
      <c r="G86"/>
      <c r="H86"/>
      <c r="I86"/>
      <c r="J86"/>
      <c r="K86"/>
      <c r="L86"/>
    </row>
    <row r="87" spans="1:12">
      <c r="A87"/>
      <c r="B87"/>
      <c r="C87"/>
      <c r="D87"/>
      <c r="E87"/>
      <c r="F87"/>
      <c r="G87"/>
      <c r="H87"/>
      <c r="I87"/>
      <c r="J87"/>
      <c r="K87"/>
      <c r="L87"/>
    </row>
    <row r="88" spans="1:12">
      <c r="A88"/>
      <c r="B88"/>
      <c r="C88"/>
      <c r="D88"/>
      <c r="E88"/>
      <c r="F88"/>
      <c r="G88"/>
      <c r="H88"/>
      <c r="I88"/>
      <c r="J88"/>
      <c r="K88"/>
      <c r="L88"/>
    </row>
    <row r="89" spans="1:12">
      <c r="A89"/>
      <c r="B89"/>
      <c r="C89"/>
      <c r="D89"/>
      <c r="E89"/>
      <c r="F89"/>
      <c r="G89"/>
      <c r="H89"/>
      <c r="I89"/>
      <c r="J89"/>
      <c r="K89"/>
      <c r="L89"/>
    </row>
    <row r="90" spans="1:12">
      <c r="A90"/>
      <c r="B90"/>
      <c r="C90"/>
      <c r="D90"/>
      <c r="E90"/>
      <c r="F90"/>
      <c r="G90"/>
      <c r="H90"/>
      <c r="I90"/>
      <c r="J90"/>
      <c r="K90"/>
      <c r="L90"/>
    </row>
    <row r="91" spans="1:12">
      <c r="A91"/>
      <c r="B91"/>
      <c r="C91"/>
      <c r="D91"/>
      <c r="E91"/>
      <c r="F91"/>
      <c r="G91"/>
      <c r="H91"/>
      <c r="I91"/>
      <c r="J91"/>
      <c r="K91"/>
      <c r="L91"/>
    </row>
    <row r="92" spans="1:12">
      <c r="A92"/>
      <c r="B92"/>
      <c r="C92"/>
      <c r="D92"/>
      <c r="E92"/>
      <c r="F92"/>
      <c r="G92"/>
      <c r="H92"/>
      <c r="I92"/>
      <c r="J92"/>
      <c r="K92"/>
      <c r="L92"/>
    </row>
    <row r="93" spans="1:12">
      <c r="A93"/>
      <c r="B93"/>
      <c r="C93"/>
      <c r="D93"/>
      <c r="E93"/>
      <c r="F93"/>
      <c r="G93"/>
      <c r="H93"/>
      <c r="I93"/>
      <c r="J93"/>
      <c r="K93"/>
      <c r="L93"/>
    </row>
    <row r="94" spans="1:12">
      <c r="A94"/>
      <c r="B94"/>
      <c r="C94"/>
      <c r="D94"/>
      <c r="E94"/>
      <c r="F94"/>
      <c r="G94"/>
      <c r="H94"/>
      <c r="I94"/>
      <c r="J94"/>
      <c r="K94"/>
      <c r="L94"/>
    </row>
    <row r="95" spans="1:12">
      <c r="A95"/>
      <c r="B95"/>
      <c r="C95"/>
      <c r="D95"/>
      <c r="E95"/>
      <c r="F95"/>
      <c r="G95"/>
      <c r="H95"/>
      <c r="I95"/>
      <c r="J95"/>
      <c r="K95"/>
      <c r="L95"/>
    </row>
    <row r="96" spans="1:12">
      <c r="A96"/>
      <c r="B96"/>
      <c r="C96"/>
      <c r="D96"/>
      <c r="E96"/>
      <c r="F96"/>
      <c r="G96"/>
      <c r="H96"/>
      <c r="I96"/>
      <c r="J96"/>
      <c r="K96"/>
      <c r="L96"/>
    </row>
    <row r="97" spans="1:12">
      <c r="A97"/>
      <c r="B97"/>
      <c r="C97"/>
      <c r="D97"/>
      <c r="E97"/>
      <c r="F97"/>
      <c r="G97"/>
      <c r="H97"/>
      <c r="I97"/>
      <c r="J97"/>
      <c r="K97"/>
      <c r="L97"/>
    </row>
    <row r="98" spans="1:12">
      <c r="A98"/>
      <c r="B98"/>
      <c r="C98"/>
      <c r="D98"/>
      <c r="E98"/>
      <c r="F98"/>
      <c r="G98"/>
      <c r="H98"/>
      <c r="I98"/>
      <c r="J98"/>
      <c r="K98"/>
      <c r="L98"/>
    </row>
    <row r="99" spans="1:12">
      <c r="A99"/>
      <c r="B99"/>
      <c r="C99"/>
      <c r="D99"/>
      <c r="E99"/>
      <c r="F99"/>
      <c r="G99"/>
      <c r="H99"/>
      <c r="I99"/>
      <c r="J99"/>
      <c r="K99"/>
      <c r="L99"/>
    </row>
    <row r="100" spans="1:12">
      <c r="A100"/>
      <c r="B100"/>
      <c r="C100"/>
      <c r="D100"/>
      <c r="E100"/>
      <c r="F100"/>
      <c r="G100"/>
      <c r="H100"/>
      <c r="I100"/>
      <c r="J100"/>
      <c r="K100"/>
      <c r="L100"/>
    </row>
    <row r="101" spans="1:12">
      <c r="A101"/>
      <c r="B101"/>
      <c r="C101"/>
      <c r="D101"/>
      <c r="E101"/>
      <c r="F101"/>
      <c r="G101"/>
      <c r="H101"/>
      <c r="I101"/>
      <c r="J101"/>
      <c r="K101"/>
      <c r="L101"/>
    </row>
    <row r="102" spans="1:12">
      <c r="A102"/>
      <c r="B102"/>
      <c r="C102"/>
      <c r="D102"/>
      <c r="E102"/>
      <c r="F102"/>
      <c r="G102"/>
      <c r="H102"/>
      <c r="I102"/>
      <c r="J102"/>
      <c r="K102"/>
      <c r="L102"/>
    </row>
    <row r="103" spans="1:12">
      <c r="A103"/>
      <c r="B103"/>
      <c r="C103"/>
      <c r="D103"/>
      <c r="E103"/>
      <c r="F103"/>
      <c r="G103"/>
      <c r="H103"/>
      <c r="I103"/>
      <c r="J103"/>
      <c r="K103"/>
      <c r="L103"/>
    </row>
    <row r="104" spans="1:12">
      <c r="A104"/>
      <c r="B104"/>
      <c r="C104"/>
      <c r="D104"/>
      <c r="E104"/>
      <c r="F104"/>
      <c r="G104"/>
      <c r="H104"/>
      <c r="I104"/>
      <c r="J104"/>
      <c r="K104"/>
      <c r="L104"/>
    </row>
    <row r="105" spans="1:12">
      <c r="A105"/>
      <c r="B105"/>
      <c r="C105"/>
      <c r="D105"/>
      <c r="E105"/>
      <c r="F105"/>
      <c r="G105"/>
      <c r="H105"/>
      <c r="I105"/>
      <c r="J105"/>
      <c r="K105"/>
      <c r="L105"/>
    </row>
    <row r="106" spans="1:12">
      <c r="A106"/>
      <c r="B106"/>
      <c r="C106"/>
      <c r="D106"/>
      <c r="E106"/>
      <c r="F106"/>
      <c r="G106"/>
      <c r="H106"/>
      <c r="I106"/>
      <c r="J106"/>
      <c r="K106"/>
      <c r="L106"/>
    </row>
    <row r="107" spans="1:12">
      <c r="A107"/>
      <c r="B107"/>
      <c r="C107"/>
      <c r="D107"/>
      <c r="E107"/>
      <c r="F107"/>
      <c r="G107"/>
      <c r="H107"/>
      <c r="I107"/>
      <c r="J107"/>
      <c r="K107"/>
      <c r="L107"/>
    </row>
    <row r="108" spans="1:12">
      <c r="A108"/>
      <c r="B108"/>
      <c r="C108"/>
      <c r="D108"/>
      <c r="E108"/>
      <c r="F108"/>
      <c r="G108"/>
      <c r="H108"/>
      <c r="I108"/>
      <c r="J108"/>
      <c r="K108"/>
      <c r="L108"/>
    </row>
    <row r="109" spans="1:12">
      <c r="A109"/>
      <c r="B109"/>
      <c r="C109"/>
      <c r="D109"/>
      <c r="E109"/>
      <c r="F109"/>
      <c r="G109"/>
      <c r="H109"/>
      <c r="I109"/>
      <c r="J109"/>
      <c r="K109"/>
      <c r="L109"/>
    </row>
    <row r="110" spans="1:12">
      <c r="A110"/>
      <c r="B110"/>
      <c r="C110"/>
      <c r="D110"/>
      <c r="E110"/>
      <c r="F110"/>
      <c r="G110"/>
      <c r="H110"/>
      <c r="I110"/>
      <c r="J110"/>
      <c r="K110"/>
      <c r="L110"/>
    </row>
    <row r="111" spans="1:12">
      <c r="A111"/>
      <c r="B111"/>
      <c r="C111"/>
      <c r="D111"/>
      <c r="E111"/>
      <c r="F111"/>
      <c r="G111"/>
      <c r="H111"/>
      <c r="I111"/>
      <c r="J111"/>
      <c r="K111"/>
      <c r="L111"/>
    </row>
    <row r="112" spans="1:12">
      <c r="A112"/>
      <c r="B112"/>
      <c r="C112"/>
      <c r="D112"/>
      <c r="E112"/>
      <c r="F112"/>
      <c r="G112"/>
      <c r="H112"/>
      <c r="I112"/>
      <c r="J112"/>
      <c r="K112"/>
      <c r="L112"/>
    </row>
    <row r="113" spans="1:12">
      <c r="A113"/>
      <c r="B113"/>
      <c r="C113"/>
      <c r="D113"/>
      <c r="E113"/>
      <c r="F113"/>
      <c r="G113"/>
      <c r="H113"/>
      <c r="I113"/>
      <c r="J113"/>
      <c r="K113"/>
      <c r="L113"/>
    </row>
    <row r="114" spans="1:12">
      <c r="A114"/>
      <c r="B114"/>
      <c r="C114"/>
      <c r="D114"/>
      <c r="E114"/>
      <c r="F114"/>
      <c r="G114"/>
      <c r="H114"/>
      <c r="I114"/>
      <c r="J114"/>
      <c r="K114"/>
      <c r="L114"/>
    </row>
    <row r="115" spans="1:12">
      <c r="A115"/>
      <c r="B115"/>
      <c r="C115"/>
      <c r="D115"/>
      <c r="E115"/>
      <c r="F115"/>
      <c r="G115"/>
      <c r="H115"/>
      <c r="I115"/>
      <c r="J115"/>
      <c r="K115"/>
      <c r="L115"/>
    </row>
    <row r="116" spans="1:12">
      <c r="A116"/>
      <c r="B116"/>
      <c r="C116"/>
      <c r="D116"/>
      <c r="E116"/>
      <c r="F116"/>
      <c r="G116"/>
      <c r="H116"/>
      <c r="I116"/>
      <c r="J116"/>
      <c r="K116"/>
      <c r="L116"/>
    </row>
    <row r="117" spans="1:12">
      <c r="A117"/>
      <c r="B117"/>
      <c r="C117"/>
      <c r="D117"/>
      <c r="E117"/>
      <c r="F117"/>
      <c r="G117"/>
      <c r="H117"/>
      <c r="I117"/>
      <c r="J117"/>
      <c r="K117"/>
      <c r="L117"/>
    </row>
    <row r="118" spans="1:12">
      <c r="A118"/>
      <c r="B118"/>
      <c r="C118"/>
      <c r="D118"/>
      <c r="E118"/>
      <c r="F118"/>
      <c r="G118"/>
      <c r="H118"/>
      <c r="I118"/>
      <c r="J118"/>
      <c r="K118"/>
      <c r="L118"/>
    </row>
    <row r="119" spans="1:12">
      <c r="A119"/>
      <c r="B119"/>
      <c r="C119"/>
      <c r="D119"/>
      <c r="E119"/>
      <c r="F119"/>
      <c r="G119"/>
      <c r="H119"/>
      <c r="I119"/>
      <c r="J119"/>
      <c r="K119"/>
      <c r="L119"/>
    </row>
    <row r="120" spans="1:12">
      <c r="A120"/>
      <c r="B120"/>
      <c r="C120"/>
      <c r="D120"/>
      <c r="E120"/>
      <c r="F120"/>
      <c r="G120"/>
      <c r="H120"/>
      <c r="I120"/>
      <c r="J120"/>
      <c r="K120"/>
      <c r="L120"/>
    </row>
    <row r="121" spans="1:12">
      <c r="A121"/>
      <c r="B121"/>
      <c r="C121"/>
      <c r="D121"/>
      <c r="E121"/>
      <c r="F121"/>
      <c r="G121"/>
      <c r="H121"/>
      <c r="I121"/>
      <c r="J121"/>
      <c r="K121"/>
      <c r="L121"/>
    </row>
    <row r="122" spans="1:12">
      <c r="A122"/>
      <c r="B122"/>
      <c r="C122"/>
      <c r="D122"/>
      <c r="E122"/>
      <c r="F122"/>
      <c r="G122"/>
      <c r="H122"/>
      <c r="I122"/>
      <c r="J122"/>
      <c r="K122"/>
      <c r="L122"/>
    </row>
    <row r="123" spans="1:12">
      <c r="A123"/>
      <c r="B123"/>
      <c r="C123"/>
      <c r="D123"/>
      <c r="E123"/>
      <c r="F123"/>
      <c r="G123"/>
      <c r="H123"/>
      <c r="I123"/>
      <c r="J123"/>
      <c r="K123"/>
      <c r="L123"/>
    </row>
    <row r="124" spans="1:12">
      <c r="A124"/>
      <c r="B124"/>
      <c r="C124"/>
      <c r="D124"/>
      <c r="E124"/>
      <c r="F124"/>
      <c r="G124"/>
      <c r="H124"/>
      <c r="I124"/>
      <c r="J124"/>
      <c r="K124"/>
      <c r="L124"/>
    </row>
    <row r="125" spans="1:12">
      <c r="A125"/>
      <c r="B125"/>
      <c r="C125"/>
      <c r="D125"/>
      <c r="E125"/>
      <c r="F125"/>
      <c r="G125"/>
      <c r="H125"/>
      <c r="I125"/>
      <c r="J125"/>
      <c r="K125"/>
      <c r="L125"/>
    </row>
    <row r="126" spans="1:12">
      <c r="A126"/>
      <c r="B126"/>
      <c r="C126"/>
      <c r="D126"/>
      <c r="E126"/>
      <c r="F126"/>
      <c r="G126"/>
      <c r="H126"/>
      <c r="I126"/>
      <c r="J126"/>
      <c r="K126"/>
      <c r="L126"/>
    </row>
    <row r="127" spans="1:12">
      <c r="A127"/>
      <c r="B127"/>
      <c r="C127"/>
      <c r="D127"/>
      <c r="E127"/>
      <c r="F127"/>
      <c r="G127"/>
      <c r="H127"/>
      <c r="I127"/>
      <c r="J127"/>
      <c r="K127"/>
      <c r="L127"/>
    </row>
    <row r="128" spans="1:12">
      <c r="A128"/>
      <c r="B128"/>
      <c r="C128"/>
      <c r="D128"/>
      <c r="E128"/>
      <c r="F128"/>
      <c r="G128"/>
      <c r="H128"/>
      <c r="I128"/>
      <c r="J128"/>
      <c r="K128"/>
      <c r="L128"/>
    </row>
    <row r="129" spans="1:12">
      <c r="A129"/>
      <c r="B129"/>
      <c r="C129"/>
      <c r="D129"/>
      <c r="E129"/>
      <c r="F129"/>
      <c r="G129"/>
      <c r="H129"/>
      <c r="I129"/>
      <c r="J129"/>
      <c r="K129"/>
      <c r="L129"/>
    </row>
    <row r="130" spans="1:12">
      <c r="A130"/>
      <c r="B130"/>
      <c r="C130"/>
      <c r="D130"/>
      <c r="E130"/>
      <c r="F130"/>
      <c r="G130"/>
      <c r="H130"/>
      <c r="I130"/>
      <c r="J130"/>
      <c r="K130"/>
      <c r="L130"/>
    </row>
    <row r="131" spans="1:12">
      <c r="A131"/>
      <c r="B131"/>
      <c r="C131"/>
      <c r="D131"/>
      <c r="E131"/>
      <c r="F131"/>
      <c r="G131"/>
      <c r="H131"/>
      <c r="I131"/>
      <c r="J131"/>
      <c r="K131"/>
      <c r="L131"/>
    </row>
    <row r="132" spans="1:12">
      <c r="A132"/>
      <c r="B132"/>
      <c r="C132"/>
      <c r="D132"/>
      <c r="E132"/>
      <c r="F132"/>
      <c r="G132"/>
      <c r="H132"/>
      <c r="I132"/>
      <c r="J132"/>
      <c r="K132"/>
      <c r="L132"/>
    </row>
    <row r="133" spans="1:12">
      <c r="A133"/>
      <c r="B133"/>
      <c r="C133"/>
      <c r="D133"/>
      <c r="E133"/>
      <c r="F133"/>
      <c r="G133"/>
      <c r="H133"/>
      <c r="I133"/>
      <c r="J133"/>
      <c r="K133"/>
      <c r="L133"/>
    </row>
    <row r="134" spans="1:12">
      <c r="A134"/>
      <c r="B134"/>
      <c r="C134"/>
      <c r="D134"/>
      <c r="E134"/>
      <c r="F134"/>
      <c r="G134"/>
      <c r="H134"/>
      <c r="I134"/>
      <c r="J134"/>
      <c r="K134"/>
      <c r="L134"/>
    </row>
    <row r="135" spans="1:12">
      <c r="A135"/>
      <c r="B135"/>
      <c r="C135"/>
      <c r="D135"/>
      <c r="E135"/>
      <c r="F135"/>
      <c r="G135"/>
      <c r="H135"/>
      <c r="I135"/>
      <c r="J135"/>
      <c r="K135"/>
      <c r="L135"/>
    </row>
    <row r="136" spans="1:12">
      <c r="A136"/>
      <c r="B136"/>
      <c r="C136"/>
      <c r="D136"/>
      <c r="E136"/>
      <c r="F136"/>
      <c r="G136"/>
      <c r="H136"/>
      <c r="I136"/>
      <c r="J136"/>
      <c r="K136"/>
      <c r="L136"/>
    </row>
    <row r="137" spans="1:12">
      <c r="A137"/>
      <c r="B137"/>
      <c r="C137"/>
      <c r="D137"/>
      <c r="E137"/>
      <c r="F137"/>
      <c r="G137"/>
      <c r="H137"/>
      <c r="I137"/>
      <c r="J137"/>
      <c r="K137"/>
      <c r="L137"/>
    </row>
    <row r="138" spans="1:12">
      <c r="A138"/>
      <c r="B138"/>
      <c r="C138"/>
      <c r="D138"/>
      <c r="E138"/>
      <c r="F138"/>
      <c r="G138"/>
      <c r="H138"/>
      <c r="I138"/>
      <c r="J138"/>
      <c r="K138"/>
      <c r="L138"/>
    </row>
    <row r="139" spans="1:12">
      <c r="A139"/>
      <c r="B139"/>
      <c r="C139"/>
      <c r="D139"/>
      <c r="E139"/>
      <c r="F139"/>
      <c r="G139"/>
      <c r="H139"/>
      <c r="I139"/>
      <c r="J139"/>
      <c r="K139"/>
      <c r="L139"/>
    </row>
    <row r="140" spans="1:12">
      <c r="A140"/>
      <c r="B140"/>
      <c r="C140"/>
      <c r="D140"/>
      <c r="E140"/>
      <c r="F140"/>
      <c r="G140"/>
      <c r="H140"/>
      <c r="I140"/>
      <c r="J140"/>
      <c r="K140"/>
      <c r="L140"/>
    </row>
    <row r="141" spans="1:12">
      <c r="A141"/>
      <c r="B141"/>
      <c r="C141"/>
      <c r="D141"/>
      <c r="E141"/>
      <c r="F141"/>
      <c r="G141"/>
      <c r="H141"/>
      <c r="I141"/>
      <c r="J141"/>
      <c r="K141"/>
      <c r="L141"/>
    </row>
    <row r="142" spans="1:12">
      <c r="A142"/>
      <c r="B142"/>
      <c r="C142"/>
      <c r="D142"/>
      <c r="E142"/>
      <c r="F142"/>
      <c r="G142"/>
      <c r="H142"/>
      <c r="I142"/>
      <c r="J142"/>
      <c r="K142"/>
      <c r="L142"/>
    </row>
    <row r="143" spans="1:12">
      <c r="A143"/>
      <c r="B143"/>
      <c r="C143"/>
      <c r="D143"/>
      <c r="E143"/>
      <c r="F143"/>
      <c r="G143"/>
      <c r="H143"/>
      <c r="I143"/>
      <c r="J143"/>
      <c r="K143"/>
      <c r="L143"/>
    </row>
    <row r="144" spans="1:12">
      <c r="A144"/>
      <c r="B144"/>
      <c r="C144"/>
      <c r="D144"/>
      <c r="E144"/>
      <c r="F144"/>
      <c r="G144"/>
      <c r="H144"/>
      <c r="I144"/>
      <c r="J144"/>
      <c r="K144"/>
      <c r="L144"/>
    </row>
    <row r="145" spans="1:12">
      <c r="A145"/>
      <c r="B145"/>
      <c r="C145"/>
      <c r="D145"/>
      <c r="E145"/>
      <c r="F145"/>
      <c r="G145"/>
      <c r="H145"/>
      <c r="I145"/>
      <c r="J145"/>
      <c r="K145"/>
      <c r="L145"/>
    </row>
    <row r="146" spans="1:12">
      <c r="A146"/>
      <c r="B146"/>
      <c r="C146"/>
      <c r="D146"/>
      <c r="E146"/>
      <c r="F146"/>
      <c r="G146"/>
      <c r="H146"/>
      <c r="I146"/>
      <c r="J146"/>
      <c r="K146"/>
      <c r="L146"/>
    </row>
    <row r="147" spans="1:12">
      <c r="A147"/>
      <c r="B147"/>
      <c r="C147"/>
      <c r="D147"/>
      <c r="E147"/>
      <c r="F147"/>
      <c r="G147"/>
      <c r="H147"/>
      <c r="I147"/>
      <c r="J147"/>
      <c r="K147"/>
      <c r="L147"/>
    </row>
    <row r="148" spans="1:12">
      <c r="A148"/>
      <c r="B148"/>
      <c r="C148"/>
      <c r="D148"/>
      <c r="E148"/>
      <c r="F148"/>
      <c r="G148"/>
      <c r="H148"/>
      <c r="I148"/>
      <c r="J148"/>
      <c r="K148"/>
      <c r="L148"/>
    </row>
    <row r="149" spans="1:12">
      <c r="A149"/>
      <c r="B149"/>
      <c r="C149"/>
      <c r="D149"/>
      <c r="E149"/>
      <c r="F149"/>
      <c r="G149"/>
      <c r="H149"/>
      <c r="I149"/>
      <c r="J149"/>
      <c r="K149"/>
      <c r="L149"/>
    </row>
    <row r="150" spans="1:12">
      <c r="A150"/>
      <c r="B150"/>
      <c r="C150"/>
      <c r="D150"/>
      <c r="E150"/>
      <c r="F150"/>
      <c r="G150"/>
      <c r="H150"/>
      <c r="I150"/>
      <c r="J150"/>
      <c r="K150"/>
      <c r="L150"/>
    </row>
    <row r="151" spans="1:12">
      <c r="A151"/>
      <c r="B151"/>
      <c r="C151"/>
      <c r="D151"/>
      <c r="E151"/>
      <c r="F151"/>
      <c r="G151"/>
      <c r="H151"/>
      <c r="I151"/>
      <c r="J151"/>
      <c r="K151"/>
      <c r="L151"/>
    </row>
    <row r="152" spans="1:12">
      <c r="A152"/>
      <c r="B152"/>
      <c r="C152"/>
      <c r="D152"/>
      <c r="E152"/>
      <c r="F152"/>
      <c r="G152"/>
      <c r="H152"/>
      <c r="I152"/>
      <c r="J152"/>
      <c r="K152"/>
      <c r="L152"/>
    </row>
    <row r="153" spans="1:12">
      <c r="A153"/>
      <c r="B153"/>
      <c r="C153"/>
      <c r="D153"/>
      <c r="E153"/>
      <c r="F153"/>
      <c r="G153"/>
      <c r="H153"/>
      <c r="I153"/>
      <c r="J153"/>
      <c r="K153"/>
      <c r="L153"/>
    </row>
    <row r="154" spans="1:12">
      <c r="A154"/>
      <c r="B154"/>
      <c r="C154"/>
      <c r="D154"/>
      <c r="E154"/>
      <c r="F154"/>
      <c r="G154"/>
      <c r="H154"/>
      <c r="I154"/>
      <c r="J154"/>
      <c r="K154"/>
      <c r="L154"/>
    </row>
    <row r="155" spans="1:12">
      <c r="A155"/>
      <c r="B155"/>
      <c r="C155"/>
      <c r="D155"/>
      <c r="E155"/>
      <c r="F155"/>
      <c r="G155"/>
      <c r="H155"/>
      <c r="I155"/>
      <c r="J155"/>
      <c r="K155"/>
      <c r="L155"/>
    </row>
    <row r="156" spans="1:12">
      <c r="A156"/>
      <c r="B156"/>
      <c r="C156"/>
      <c r="D156"/>
      <c r="E156"/>
      <c r="F156"/>
      <c r="G156"/>
      <c r="H156"/>
      <c r="I156"/>
      <c r="J156"/>
      <c r="K156"/>
      <c r="L156"/>
    </row>
    <row r="157" spans="1:12">
      <c r="A157"/>
      <c r="B157"/>
      <c r="C157"/>
      <c r="D157"/>
      <c r="E157"/>
      <c r="F157"/>
      <c r="G157"/>
      <c r="H157"/>
      <c r="I157"/>
      <c r="J157"/>
      <c r="K157"/>
      <c r="L157"/>
    </row>
    <row r="158" spans="1:12">
      <c r="A158"/>
      <c r="B158"/>
      <c r="C158"/>
      <c r="D158"/>
      <c r="E158"/>
      <c r="F158"/>
      <c r="G158"/>
      <c r="H158"/>
      <c r="I158"/>
      <c r="J158"/>
      <c r="K158"/>
      <c r="L158"/>
    </row>
    <row r="159" spans="1:12">
      <c r="A159"/>
      <c r="B159"/>
      <c r="C159"/>
      <c r="D159"/>
      <c r="E159"/>
      <c r="F159"/>
      <c r="G159"/>
      <c r="H159"/>
      <c r="I159"/>
      <c r="J159"/>
      <c r="K159"/>
      <c r="L159"/>
    </row>
    <row r="160" spans="1:12">
      <c r="A160"/>
      <c r="B160"/>
      <c r="C160"/>
      <c r="D160"/>
      <c r="E160"/>
      <c r="F160"/>
      <c r="G160"/>
      <c r="H160"/>
      <c r="I160"/>
      <c r="J160"/>
      <c r="K160"/>
      <c r="L160"/>
    </row>
    <row r="161" spans="1:12">
      <c r="A161"/>
      <c r="B161"/>
      <c r="C161"/>
      <c r="D161"/>
      <c r="E161"/>
      <c r="F161"/>
      <c r="G161"/>
      <c r="H161"/>
      <c r="I161"/>
      <c r="J161"/>
      <c r="K161"/>
      <c r="L161"/>
    </row>
    <row r="162" spans="1:12">
      <c r="A162"/>
      <c r="B162"/>
      <c r="C162"/>
      <c r="D162"/>
      <c r="E162"/>
      <c r="F162"/>
      <c r="G162"/>
      <c r="H162"/>
      <c r="I162"/>
      <c r="J162"/>
      <c r="K162"/>
      <c r="L162"/>
    </row>
    <row r="163" spans="1:12">
      <c r="A163"/>
      <c r="B163"/>
      <c r="C163"/>
      <c r="D163"/>
      <c r="E163"/>
      <c r="F163"/>
      <c r="G163"/>
      <c r="H163"/>
      <c r="I163"/>
      <c r="J163"/>
      <c r="K163"/>
      <c r="L163"/>
    </row>
    <row r="164" spans="1:12">
      <c r="A164"/>
      <c r="B164"/>
      <c r="C164"/>
      <c r="D164"/>
      <c r="E164"/>
      <c r="F164"/>
      <c r="G164"/>
      <c r="H164"/>
      <c r="I164"/>
      <c r="J164"/>
      <c r="K164"/>
      <c r="L164"/>
    </row>
    <row r="165" spans="1:12">
      <c r="A165"/>
      <c r="B165"/>
      <c r="C165"/>
      <c r="D165"/>
      <c r="E165"/>
      <c r="F165"/>
      <c r="G165"/>
      <c r="H165"/>
      <c r="I165"/>
      <c r="J165"/>
      <c r="K165"/>
      <c r="L165"/>
    </row>
    <row r="166" spans="1:12">
      <c r="A166"/>
      <c r="B166"/>
      <c r="C166"/>
      <c r="D166"/>
      <c r="E166"/>
      <c r="F166"/>
      <c r="G166"/>
      <c r="H166"/>
      <c r="I166"/>
      <c r="J166"/>
      <c r="K166"/>
      <c r="L166"/>
    </row>
    <row r="167" spans="1:12">
      <c r="A167"/>
      <c r="B167"/>
      <c r="C167"/>
      <c r="D167"/>
      <c r="E167"/>
      <c r="F167"/>
      <c r="G167"/>
      <c r="H167"/>
      <c r="I167"/>
      <c r="J167"/>
      <c r="K167"/>
      <c r="L167"/>
    </row>
    <row r="168" spans="1:12">
      <c r="A168"/>
      <c r="B168"/>
      <c r="C168"/>
      <c r="D168"/>
      <c r="E168"/>
      <c r="F168"/>
      <c r="G168"/>
      <c r="H168"/>
      <c r="I168"/>
      <c r="J168"/>
      <c r="K168"/>
      <c r="L168"/>
    </row>
    <row r="169" spans="1:12">
      <c r="A169"/>
      <c r="B169"/>
      <c r="C169"/>
      <c r="D169"/>
      <c r="E169"/>
      <c r="F169"/>
      <c r="G169"/>
      <c r="H169"/>
      <c r="I169"/>
      <c r="J169"/>
      <c r="K169"/>
      <c r="L169"/>
    </row>
    <row r="170" spans="1:12">
      <c r="A170"/>
      <c r="B170"/>
      <c r="C170"/>
      <c r="D170"/>
      <c r="E170"/>
      <c r="F170"/>
      <c r="G170"/>
      <c r="H170"/>
      <c r="I170"/>
      <c r="J170"/>
      <c r="K170"/>
      <c r="L170"/>
    </row>
    <row r="171" spans="1:12">
      <c r="A171"/>
      <c r="B171"/>
      <c r="C171"/>
      <c r="D171"/>
      <c r="E171"/>
      <c r="F171"/>
      <c r="G171"/>
      <c r="H171"/>
      <c r="I171"/>
      <c r="J171"/>
      <c r="K171"/>
      <c r="L171"/>
    </row>
    <row r="172" spans="1:12">
      <c r="A172"/>
      <c r="B172"/>
      <c r="C172"/>
      <c r="D172"/>
      <c r="E172"/>
      <c r="F172"/>
      <c r="G172"/>
      <c r="H172"/>
      <c r="I172"/>
      <c r="J172"/>
      <c r="K172"/>
      <c r="L172"/>
    </row>
    <row r="173" spans="1:12">
      <c r="A173"/>
      <c r="B173"/>
      <c r="C173"/>
      <c r="D173"/>
      <c r="E173"/>
      <c r="F173"/>
      <c r="G173"/>
      <c r="H173"/>
      <c r="I173"/>
      <c r="J173"/>
      <c r="K173"/>
      <c r="L173"/>
    </row>
    <row r="174" spans="1:12">
      <c r="A174"/>
      <c r="B174"/>
      <c r="C174"/>
      <c r="D174"/>
      <c r="E174"/>
      <c r="F174"/>
      <c r="G174"/>
      <c r="H174"/>
      <c r="I174"/>
      <c r="J174"/>
      <c r="K174"/>
      <c r="L174"/>
    </row>
    <row r="175" spans="1:12">
      <c r="A175"/>
      <c r="B175"/>
      <c r="C175"/>
      <c r="D175"/>
      <c r="E175"/>
      <c r="F175"/>
      <c r="G175"/>
      <c r="H175"/>
      <c r="I175"/>
      <c r="J175"/>
      <c r="K175"/>
      <c r="L175"/>
    </row>
    <row r="176" spans="1:12">
      <c r="A176"/>
      <c r="B176"/>
      <c r="C176"/>
      <c r="D176"/>
      <c r="E176"/>
      <c r="F176"/>
      <c r="G176"/>
      <c r="H176"/>
      <c r="I176"/>
      <c r="J176"/>
      <c r="K176"/>
      <c r="L176"/>
    </row>
    <row r="177" spans="1:12">
      <c r="A177"/>
      <c r="B177"/>
      <c r="C177"/>
      <c r="D177"/>
      <c r="E177"/>
      <c r="F177"/>
      <c r="G177"/>
      <c r="H177"/>
      <c r="I177"/>
      <c r="J177"/>
      <c r="K177"/>
      <c r="L177"/>
    </row>
    <row r="178" spans="1:12">
      <c r="A178"/>
      <c r="B178"/>
      <c r="C178"/>
      <c r="D178"/>
      <c r="E178"/>
      <c r="F178"/>
      <c r="G178"/>
      <c r="H178"/>
      <c r="I178"/>
      <c r="J178"/>
      <c r="K178"/>
      <c r="L178"/>
    </row>
    <row r="179" spans="1:12">
      <c r="A179"/>
      <c r="B179"/>
      <c r="C179"/>
      <c r="D179"/>
      <c r="E179"/>
      <c r="F179"/>
      <c r="G179"/>
      <c r="H179"/>
      <c r="I179"/>
      <c r="J179"/>
      <c r="K179"/>
      <c r="L179"/>
    </row>
    <row r="180" spans="1:12">
      <c r="A180"/>
      <c r="B180"/>
      <c r="C180"/>
      <c r="D180"/>
      <c r="E180"/>
      <c r="F180"/>
      <c r="G180"/>
      <c r="H180"/>
      <c r="I180"/>
      <c r="J180"/>
      <c r="K180"/>
      <c r="L180"/>
    </row>
    <row r="181" spans="1:12">
      <c r="A181"/>
      <c r="B181"/>
      <c r="C181"/>
      <c r="D181"/>
      <c r="E181"/>
      <c r="F181"/>
      <c r="G181"/>
      <c r="H181"/>
      <c r="I181"/>
      <c r="J181"/>
      <c r="K181"/>
      <c r="L181"/>
    </row>
    <row r="182" spans="1:12">
      <c r="A182"/>
      <c r="B182"/>
      <c r="C182"/>
      <c r="D182"/>
      <c r="E182"/>
      <c r="F182"/>
      <c r="G182"/>
      <c r="H182"/>
      <c r="I182"/>
      <c r="J182"/>
      <c r="K182"/>
      <c r="L182"/>
    </row>
    <row r="183" spans="1:12">
      <c r="A183"/>
      <c r="B183"/>
      <c r="C183"/>
      <c r="D183"/>
      <c r="E183"/>
      <c r="F183"/>
      <c r="G183"/>
      <c r="H183"/>
      <c r="I183"/>
      <c r="J183"/>
      <c r="K183"/>
      <c r="L183"/>
    </row>
    <row r="184" spans="1:12">
      <c r="A184"/>
      <c r="B184"/>
      <c r="C184"/>
      <c r="D184"/>
      <c r="E184"/>
      <c r="F184"/>
      <c r="G184"/>
      <c r="H184"/>
      <c r="I184"/>
      <c r="J184"/>
      <c r="K184"/>
      <c r="L184"/>
    </row>
    <row r="185" spans="1:12">
      <c r="A185"/>
      <c r="B185"/>
      <c r="C185"/>
      <c r="D185"/>
      <c r="E185"/>
      <c r="F185"/>
      <c r="G185"/>
      <c r="H185"/>
      <c r="I185"/>
      <c r="J185"/>
      <c r="K185"/>
      <c r="L185"/>
    </row>
    <row r="186" spans="1:12">
      <c r="A186"/>
      <c r="B186"/>
      <c r="C186"/>
      <c r="D186"/>
      <c r="E186"/>
      <c r="F186"/>
      <c r="G186"/>
      <c r="H186"/>
      <c r="I186"/>
      <c r="J186"/>
      <c r="K186"/>
      <c r="L186"/>
    </row>
    <row r="187" spans="1:12">
      <c r="A187"/>
      <c r="B187"/>
      <c r="C187"/>
      <c r="D187"/>
      <c r="E187"/>
      <c r="F187"/>
      <c r="G187"/>
      <c r="H187"/>
      <c r="I187"/>
      <c r="J187"/>
      <c r="K187"/>
      <c r="L187"/>
    </row>
    <row r="188" spans="1:12">
      <c r="A188"/>
      <c r="B188"/>
      <c r="C188"/>
      <c r="D188"/>
      <c r="E188"/>
      <c r="F188"/>
      <c r="G188"/>
      <c r="H188"/>
      <c r="I188"/>
      <c r="J188"/>
      <c r="K188"/>
      <c r="L188"/>
    </row>
    <row r="189" spans="1:12">
      <c r="A189"/>
      <c r="B189"/>
      <c r="C189"/>
      <c r="D189"/>
      <c r="E189"/>
      <c r="F189"/>
      <c r="G189"/>
      <c r="H189"/>
      <c r="I189"/>
      <c r="J189"/>
      <c r="K189"/>
      <c r="L189"/>
    </row>
    <row r="190" spans="1:12">
      <c r="A190"/>
      <c r="B190"/>
      <c r="C190"/>
      <c r="D190"/>
      <c r="E190"/>
      <c r="F190"/>
      <c r="G190"/>
      <c r="H190"/>
      <c r="I190"/>
      <c r="J190"/>
      <c r="K190"/>
      <c r="L190"/>
    </row>
    <row r="191" spans="1:12">
      <c r="A191"/>
      <c r="B191"/>
      <c r="C191"/>
      <c r="D191"/>
      <c r="E191"/>
      <c r="F191"/>
      <c r="G191"/>
      <c r="H191"/>
      <c r="I191"/>
      <c r="J191"/>
      <c r="K191"/>
      <c r="L191"/>
    </row>
    <row r="192" spans="1:12">
      <c r="A192"/>
      <c r="B192"/>
      <c r="C192"/>
      <c r="D192"/>
      <c r="E192"/>
      <c r="F192"/>
      <c r="G192"/>
      <c r="H192"/>
      <c r="I192"/>
      <c r="J192"/>
      <c r="K192"/>
      <c r="L192"/>
    </row>
    <row r="193" spans="1:12">
      <c r="A193"/>
      <c r="B193"/>
      <c r="C193"/>
      <c r="D193"/>
      <c r="E193"/>
      <c r="F193"/>
      <c r="G193"/>
      <c r="H193"/>
      <c r="I193"/>
      <c r="J193"/>
      <c r="K193"/>
      <c r="L193"/>
    </row>
    <row r="194" spans="1:12">
      <c r="A194"/>
      <c r="B194"/>
      <c r="C194"/>
      <c r="D194"/>
      <c r="E194"/>
      <c r="F194"/>
      <c r="G194"/>
      <c r="H194"/>
      <c r="I194"/>
      <c r="J194"/>
      <c r="K194"/>
      <c r="L194"/>
    </row>
    <row r="195" spans="1:12">
      <c r="A195"/>
      <c r="B195"/>
      <c r="C195"/>
      <c r="D195"/>
      <c r="E195"/>
      <c r="F195"/>
      <c r="G195"/>
      <c r="H195"/>
      <c r="I195"/>
      <c r="J195"/>
      <c r="K195"/>
      <c r="L195"/>
    </row>
    <row r="196" spans="1:12">
      <c r="A196"/>
      <c r="B196"/>
      <c r="C196"/>
      <c r="D196"/>
      <c r="E196"/>
      <c r="F196"/>
      <c r="G196"/>
      <c r="H196"/>
      <c r="I196"/>
      <c r="J196"/>
      <c r="K196"/>
      <c r="L196"/>
    </row>
    <row r="197" spans="1:12">
      <c r="A197"/>
      <c r="B197"/>
      <c r="C197"/>
      <c r="D197"/>
      <c r="E197"/>
      <c r="F197"/>
      <c r="G197"/>
      <c r="H197"/>
      <c r="I197"/>
      <c r="J197"/>
      <c r="K197"/>
      <c r="L197"/>
    </row>
    <row r="198" spans="1:12">
      <c r="A198"/>
      <c r="B198"/>
      <c r="C198"/>
      <c r="D198"/>
      <c r="E198"/>
      <c r="F198"/>
      <c r="G198"/>
      <c r="H198"/>
      <c r="I198"/>
      <c r="J198"/>
      <c r="K198"/>
      <c r="L198"/>
    </row>
    <row r="199" spans="1:12">
      <c r="A199"/>
      <c r="B199"/>
      <c r="C199"/>
      <c r="D199"/>
      <c r="E199"/>
      <c r="F199"/>
      <c r="G199"/>
      <c r="H199"/>
      <c r="I199"/>
      <c r="J199"/>
      <c r="K199"/>
      <c r="L199"/>
    </row>
    <row r="200" spans="1:12">
      <c r="A200"/>
      <c r="B200"/>
      <c r="C200"/>
      <c r="D200"/>
      <c r="E200"/>
      <c r="F200"/>
      <c r="G200"/>
      <c r="H200"/>
      <c r="I200"/>
      <c r="J200"/>
      <c r="K200"/>
      <c r="L200"/>
    </row>
    <row r="201" spans="1:12">
      <c r="A201"/>
      <c r="B201"/>
      <c r="C201"/>
      <c r="D201"/>
      <c r="E201"/>
      <c r="F201"/>
      <c r="G201"/>
      <c r="H201"/>
      <c r="I201"/>
      <c r="J201"/>
      <c r="K201"/>
      <c r="L201"/>
    </row>
    <row r="202" spans="1:12">
      <c r="A202"/>
      <c r="B202"/>
      <c r="C202"/>
      <c r="D202"/>
      <c r="E202"/>
      <c r="F202"/>
      <c r="G202"/>
      <c r="H202"/>
      <c r="I202"/>
      <c r="J202"/>
      <c r="K202"/>
      <c r="L202"/>
    </row>
    <row r="203" spans="1:12">
      <c r="A203"/>
      <c r="B203"/>
      <c r="C203"/>
      <c r="D203"/>
      <c r="E203"/>
      <c r="F203"/>
      <c r="G203"/>
      <c r="H203"/>
      <c r="I203"/>
      <c r="J203"/>
      <c r="K203"/>
      <c r="L203"/>
    </row>
    <row r="204" spans="1:12">
      <c r="A204"/>
      <c r="B204"/>
      <c r="C204"/>
      <c r="D204"/>
      <c r="E204"/>
      <c r="F204"/>
      <c r="G204"/>
      <c r="H204"/>
      <c r="I204"/>
      <c r="J204"/>
      <c r="K204"/>
      <c r="L204"/>
    </row>
    <row r="205" spans="1:12">
      <c r="A205"/>
      <c r="B205"/>
      <c r="C205"/>
      <c r="D205"/>
      <c r="E205"/>
      <c r="F205"/>
      <c r="G205"/>
      <c r="H205"/>
      <c r="I205"/>
      <c r="J205"/>
      <c r="K205"/>
      <c r="L205"/>
    </row>
    <row r="206" spans="1:12">
      <c r="A206"/>
      <c r="B206"/>
      <c r="C206"/>
      <c r="D206"/>
      <c r="E206"/>
      <c r="F206"/>
      <c r="G206"/>
      <c r="H206"/>
      <c r="I206"/>
      <c r="J206"/>
      <c r="K206"/>
      <c r="L206"/>
    </row>
    <row r="207" spans="1:12">
      <c r="A207"/>
      <c r="B207"/>
      <c r="C207"/>
      <c r="D207"/>
      <c r="E207"/>
      <c r="F207"/>
      <c r="G207"/>
      <c r="H207"/>
      <c r="I207"/>
      <c r="J207"/>
      <c r="K207"/>
      <c r="L207"/>
    </row>
    <row r="208" spans="1:12">
      <c r="A208"/>
      <c r="B208"/>
      <c r="C208"/>
      <c r="D208"/>
      <c r="E208"/>
      <c r="F208"/>
      <c r="G208"/>
      <c r="H208"/>
      <c r="I208"/>
      <c r="J208"/>
      <c r="K208"/>
      <c r="L208"/>
    </row>
    <row r="209" spans="1:12">
      <c r="A209"/>
      <c r="B209"/>
      <c r="C209"/>
      <c r="D209"/>
      <c r="E209"/>
      <c r="F209"/>
      <c r="G209"/>
      <c r="H209"/>
      <c r="I209"/>
      <c r="J209"/>
      <c r="K209"/>
      <c r="L209"/>
    </row>
    <row r="210" spans="1:12">
      <c r="A210"/>
      <c r="B210"/>
      <c r="C210"/>
      <c r="D210"/>
      <c r="E210"/>
      <c r="F210"/>
      <c r="G210"/>
      <c r="H210"/>
      <c r="I210"/>
      <c r="J210"/>
      <c r="K210"/>
      <c r="L210"/>
    </row>
    <row r="211" spans="1:12">
      <c r="A211"/>
      <c r="B211"/>
      <c r="C211"/>
      <c r="D211"/>
      <c r="E211"/>
      <c r="F211"/>
      <c r="G211"/>
      <c r="H211"/>
      <c r="I211"/>
      <c r="J211"/>
      <c r="K211"/>
      <c r="L211"/>
    </row>
    <row r="212" spans="1:12">
      <c r="A212"/>
      <c r="B212"/>
      <c r="C212"/>
      <c r="D212"/>
      <c r="E212"/>
      <c r="F212"/>
      <c r="G212"/>
      <c r="H212"/>
      <c r="I212"/>
      <c r="J212"/>
      <c r="K212"/>
      <c r="L212"/>
    </row>
    <row r="213" spans="1:12">
      <c r="A213"/>
      <c r="B213"/>
      <c r="C213"/>
      <c r="D213"/>
      <c r="E213"/>
      <c r="F213"/>
      <c r="G213"/>
      <c r="H213"/>
      <c r="I213"/>
      <c r="J213"/>
      <c r="K213"/>
      <c r="L213"/>
    </row>
    <row r="214" spans="1:12">
      <c r="A214"/>
      <c r="B214"/>
      <c r="C214"/>
      <c r="D214"/>
      <c r="E214"/>
      <c r="F214"/>
      <c r="G214"/>
      <c r="H214"/>
      <c r="I214"/>
      <c r="J214"/>
      <c r="K214"/>
      <c r="L214"/>
    </row>
    <row r="215" spans="1:12">
      <c r="A215"/>
      <c r="B215"/>
      <c r="C215"/>
      <c r="D215"/>
      <c r="E215"/>
      <c r="F215"/>
      <c r="G215"/>
      <c r="H215"/>
      <c r="I215"/>
      <c r="J215"/>
      <c r="K215"/>
      <c r="L215"/>
    </row>
    <row r="216" spans="1:12">
      <c r="A216"/>
      <c r="B216"/>
      <c r="C216"/>
      <c r="D216"/>
      <c r="E216"/>
      <c r="F216"/>
      <c r="G216"/>
      <c r="H216"/>
      <c r="I216"/>
      <c r="J216"/>
      <c r="K216"/>
      <c r="L216"/>
    </row>
    <row r="217" spans="1:12">
      <c r="A217"/>
      <c r="B217"/>
      <c r="C217"/>
      <c r="D217"/>
      <c r="E217"/>
      <c r="F217"/>
      <c r="G217"/>
      <c r="H217"/>
      <c r="I217"/>
      <c r="J217"/>
      <c r="K217"/>
      <c r="L217"/>
    </row>
    <row r="218" spans="1:12">
      <c r="A218"/>
      <c r="B218"/>
      <c r="C218"/>
      <c r="D218"/>
      <c r="E218"/>
      <c r="F218"/>
      <c r="G218"/>
      <c r="H218"/>
      <c r="I218"/>
      <c r="J218"/>
      <c r="K218"/>
      <c r="L218"/>
    </row>
    <row r="219" spans="1:12">
      <c r="A219"/>
      <c r="B219"/>
      <c r="C219"/>
      <c r="D219"/>
      <c r="E219"/>
      <c r="F219"/>
      <c r="G219"/>
      <c r="H219"/>
      <c r="I219"/>
      <c r="J219"/>
      <c r="K219"/>
      <c r="L219"/>
    </row>
    <row r="220" spans="1:12">
      <c r="A220"/>
      <c r="B220"/>
      <c r="C220"/>
      <c r="D220"/>
      <c r="E220"/>
      <c r="F220"/>
      <c r="G220"/>
      <c r="H220"/>
      <c r="I220"/>
      <c r="J220"/>
      <c r="K220"/>
      <c r="L220"/>
    </row>
    <row r="221" spans="1:12">
      <c r="A221"/>
      <c r="B221"/>
      <c r="C221"/>
      <c r="D221"/>
      <c r="E221"/>
      <c r="F221"/>
      <c r="G221"/>
      <c r="H221"/>
      <c r="I221"/>
      <c r="J221"/>
      <c r="K221"/>
      <c r="L221"/>
    </row>
    <row r="222" spans="1:12">
      <c r="A222"/>
      <c r="B222"/>
      <c r="C222"/>
      <c r="D222"/>
      <c r="E222"/>
      <c r="F222"/>
      <c r="G222"/>
      <c r="H222"/>
      <c r="I222"/>
      <c r="J222"/>
      <c r="K222"/>
      <c r="L222"/>
    </row>
    <row r="223" spans="1:12">
      <c r="A223"/>
      <c r="B223"/>
      <c r="C223"/>
      <c r="D223"/>
      <c r="E223"/>
      <c r="F223"/>
      <c r="G223"/>
      <c r="H223"/>
      <c r="I223"/>
      <c r="J223"/>
      <c r="K223"/>
      <c r="L223"/>
    </row>
    <row r="224" spans="1:12">
      <c r="A224"/>
      <c r="B224"/>
      <c r="C224"/>
      <c r="D224"/>
      <c r="E224"/>
      <c r="F224"/>
      <c r="G224"/>
      <c r="H224"/>
      <c r="I224"/>
      <c r="J224"/>
      <c r="K224"/>
      <c r="L224"/>
    </row>
    <row r="225" spans="1:12">
      <c r="A225"/>
      <c r="B225"/>
      <c r="C225"/>
      <c r="D225"/>
      <c r="E225"/>
      <c r="F225"/>
      <c r="G225"/>
      <c r="H225"/>
      <c r="I225"/>
      <c r="J225"/>
      <c r="K225"/>
      <c r="L225"/>
    </row>
    <row r="226" spans="1:12">
      <c r="A226"/>
      <c r="B226"/>
      <c r="C226"/>
      <c r="D226"/>
      <c r="E226"/>
      <c r="F226"/>
      <c r="G226"/>
      <c r="H226"/>
      <c r="I226"/>
      <c r="J226"/>
      <c r="K226"/>
      <c r="L226"/>
    </row>
    <row r="227" spans="1:12">
      <c r="A227"/>
      <c r="B227"/>
      <c r="C227"/>
      <c r="D227"/>
      <c r="E227"/>
      <c r="F227"/>
      <c r="G227"/>
      <c r="H227"/>
      <c r="I227"/>
      <c r="J227"/>
      <c r="K227"/>
      <c r="L227"/>
    </row>
    <row r="228" spans="1:12">
      <c r="A228"/>
      <c r="B228"/>
      <c r="C228"/>
      <c r="D228"/>
      <c r="E228"/>
      <c r="F228"/>
      <c r="G228"/>
      <c r="H228"/>
      <c r="I228"/>
      <c r="J228"/>
      <c r="K228"/>
      <c r="L228"/>
    </row>
    <row r="229" spans="1:12">
      <c r="A229"/>
      <c r="B229"/>
      <c r="C229"/>
      <c r="D229"/>
      <c r="E229"/>
      <c r="F229"/>
      <c r="G229"/>
      <c r="H229"/>
      <c r="I229"/>
      <c r="J229"/>
      <c r="K229"/>
      <c r="L229"/>
    </row>
    <row r="230" spans="1:12">
      <c r="A230"/>
      <c r="B230"/>
      <c r="C230"/>
      <c r="D230"/>
      <c r="E230"/>
      <c r="F230"/>
      <c r="G230"/>
      <c r="H230"/>
      <c r="I230"/>
      <c r="J230"/>
      <c r="K230"/>
      <c r="L230"/>
    </row>
    <row r="231" spans="1:12">
      <c r="A231"/>
      <c r="B231"/>
      <c r="C231"/>
      <c r="D231"/>
      <c r="E231"/>
      <c r="F231"/>
      <c r="G231"/>
      <c r="H231"/>
      <c r="I231"/>
      <c r="J231"/>
      <c r="K231"/>
      <c r="L231"/>
    </row>
    <row r="232" spans="1:12">
      <c r="A232"/>
      <c r="B232"/>
      <c r="C232"/>
      <c r="D232"/>
      <c r="E232"/>
      <c r="F232"/>
      <c r="G232"/>
      <c r="H232"/>
      <c r="I232"/>
      <c r="J232"/>
      <c r="K232"/>
      <c r="L232"/>
    </row>
    <row r="233" spans="1:12">
      <c r="A233"/>
      <c r="B233"/>
      <c r="C233"/>
      <c r="D233"/>
      <c r="E233"/>
      <c r="F233"/>
      <c r="G233"/>
      <c r="H233"/>
      <c r="I233"/>
      <c r="J233"/>
      <c r="K233"/>
      <c r="L233"/>
    </row>
    <row r="234" spans="1:12">
      <c r="A234"/>
      <c r="B234"/>
      <c r="C234"/>
      <c r="D234"/>
      <c r="E234"/>
      <c r="F234"/>
      <c r="G234"/>
      <c r="H234"/>
      <c r="I234"/>
      <c r="J234"/>
      <c r="K234"/>
      <c r="L234"/>
    </row>
    <row r="235" spans="1:12">
      <c r="A235"/>
      <c r="B235"/>
      <c r="C235"/>
      <c r="D235"/>
      <c r="E235"/>
      <c r="F235"/>
      <c r="G235"/>
      <c r="H235"/>
      <c r="I235"/>
      <c r="J235"/>
      <c r="K235"/>
      <c r="L235"/>
    </row>
    <row r="236" spans="1:12">
      <c r="A236"/>
      <c r="B236"/>
      <c r="C236"/>
      <c r="D236"/>
      <c r="E236"/>
      <c r="F236"/>
      <c r="G236"/>
      <c r="H236"/>
      <c r="I236"/>
      <c r="J236"/>
      <c r="K236"/>
      <c r="L236"/>
    </row>
    <row r="237" spans="1:12">
      <c r="A237"/>
      <c r="B237"/>
      <c r="C237"/>
      <c r="D237"/>
      <c r="E237"/>
      <c r="F237"/>
      <c r="G237"/>
      <c r="H237"/>
      <c r="I237"/>
      <c r="J237"/>
      <c r="K237"/>
      <c r="L237"/>
    </row>
    <row r="238" spans="1:12">
      <c r="A238"/>
      <c r="B238"/>
      <c r="C238"/>
      <c r="D238"/>
      <c r="E238"/>
      <c r="F238"/>
      <c r="G238"/>
      <c r="H238"/>
      <c r="I238"/>
      <c r="J238"/>
      <c r="K238"/>
      <c r="L238"/>
    </row>
    <row r="239" spans="1:12">
      <c r="A239"/>
      <c r="B239"/>
      <c r="C239"/>
      <c r="D239"/>
      <c r="E239"/>
      <c r="F239"/>
      <c r="G239"/>
      <c r="H239"/>
      <c r="I239"/>
      <c r="J239"/>
      <c r="K239"/>
      <c r="L239"/>
    </row>
    <row r="240" spans="1:12">
      <c r="A240"/>
      <c r="B240"/>
      <c r="C240"/>
      <c r="D240"/>
      <c r="E240"/>
      <c r="F240"/>
      <c r="G240"/>
      <c r="H240"/>
      <c r="I240"/>
      <c r="J240"/>
      <c r="K240"/>
      <c r="L240"/>
    </row>
    <row r="241" spans="1:12">
      <c r="A241"/>
      <c r="B241"/>
      <c r="C241"/>
      <c r="D241"/>
      <c r="E241"/>
      <c r="F241"/>
      <c r="G241"/>
      <c r="H241"/>
      <c r="I241"/>
      <c r="J241"/>
      <c r="K241"/>
      <c r="L241"/>
    </row>
    <row r="242" spans="1:12">
      <c r="A242"/>
      <c r="B242"/>
      <c r="C242"/>
      <c r="D242"/>
      <c r="E242"/>
      <c r="F242"/>
      <c r="G242"/>
      <c r="H242"/>
      <c r="I242"/>
      <c r="J242"/>
      <c r="K242"/>
      <c r="L242"/>
    </row>
    <row r="243" spans="1:12">
      <c r="A243"/>
      <c r="B243"/>
      <c r="C243"/>
      <c r="D243"/>
      <c r="E243"/>
      <c r="F243"/>
      <c r="G243"/>
      <c r="H243"/>
      <c r="I243"/>
      <c r="J243"/>
      <c r="K243"/>
      <c r="L243"/>
    </row>
    <row r="244" spans="1:12">
      <c r="A244"/>
      <c r="B244"/>
      <c r="C244"/>
      <c r="D244"/>
      <c r="E244"/>
      <c r="F244"/>
      <c r="G244"/>
      <c r="H244"/>
      <c r="I244"/>
      <c r="J244"/>
      <c r="K244"/>
      <c r="L244"/>
    </row>
    <row r="245" spans="1:12">
      <c r="A245"/>
      <c r="B245"/>
      <c r="C245"/>
      <c r="D245"/>
      <c r="E245"/>
      <c r="F245"/>
      <c r="G245"/>
      <c r="H245"/>
      <c r="I245"/>
      <c r="J245"/>
      <c r="K245"/>
      <c r="L245"/>
    </row>
    <row r="246" spans="1:12">
      <c r="A246"/>
      <c r="B246"/>
      <c r="C246"/>
      <c r="D246"/>
      <c r="E246"/>
      <c r="F246"/>
      <c r="G246"/>
      <c r="H246"/>
      <c r="I246"/>
      <c r="J246"/>
      <c r="K246"/>
      <c r="L246"/>
    </row>
    <row r="247" spans="1:12">
      <c r="A247"/>
      <c r="B247"/>
      <c r="C247"/>
      <c r="D247"/>
      <c r="E247"/>
      <c r="F247"/>
      <c r="G247"/>
      <c r="H247"/>
      <c r="I247"/>
      <c r="J247"/>
      <c r="K247"/>
      <c r="L247"/>
    </row>
    <row r="248" spans="1:12">
      <c r="A248"/>
      <c r="B248"/>
      <c r="C248"/>
      <c r="D248"/>
      <c r="E248"/>
      <c r="F248"/>
      <c r="G248"/>
      <c r="H248"/>
      <c r="I248"/>
      <c r="J248"/>
      <c r="K248"/>
      <c r="L248"/>
    </row>
    <row r="249" spans="1:12">
      <c r="A249"/>
      <c r="B249"/>
      <c r="C249"/>
      <c r="D249"/>
      <c r="E249"/>
      <c r="F249"/>
      <c r="G249"/>
      <c r="H249"/>
      <c r="I249"/>
      <c r="J249"/>
      <c r="K249"/>
      <c r="L249"/>
    </row>
    <row r="250" spans="1:12">
      <c r="A250"/>
      <c r="B250"/>
      <c r="C250"/>
      <c r="D250"/>
      <c r="E250"/>
      <c r="F250"/>
      <c r="G250"/>
      <c r="H250"/>
      <c r="I250"/>
      <c r="J250"/>
      <c r="K250"/>
      <c r="L250"/>
    </row>
    <row r="251" spans="1:12">
      <c r="A251"/>
      <c r="B251"/>
      <c r="C251"/>
      <c r="D251"/>
      <c r="E251"/>
      <c r="F251"/>
      <c r="G251"/>
      <c r="H251"/>
      <c r="I251"/>
      <c r="J251"/>
      <c r="K251"/>
      <c r="L251"/>
    </row>
    <row r="252" spans="1:12">
      <c r="A252"/>
      <c r="B252"/>
      <c r="C252"/>
      <c r="D252"/>
      <c r="E252"/>
      <c r="F252"/>
      <c r="G252"/>
      <c r="H252"/>
      <c r="I252"/>
      <c r="J252"/>
      <c r="K252"/>
      <c r="L252"/>
    </row>
    <row r="253" spans="1:12">
      <c r="A253"/>
      <c r="B253"/>
      <c r="C253"/>
      <c r="D253"/>
      <c r="E253"/>
      <c r="F253"/>
      <c r="G253"/>
      <c r="H253"/>
      <c r="I253"/>
      <c r="J253"/>
      <c r="K253"/>
      <c r="L253"/>
    </row>
    <row r="254" spans="1:12">
      <c r="A254"/>
      <c r="B254"/>
      <c r="C254"/>
      <c r="D254"/>
      <c r="E254"/>
      <c r="F254"/>
      <c r="G254"/>
      <c r="H254"/>
      <c r="I254"/>
      <c r="J254"/>
      <c r="K254"/>
      <c r="L254"/>
    </row>
    <row r="255" spans="1:12">
      <c r="A255"/>
      <c r="B255"/>
      <c r="C255"/>
      <c r="D255"/>
      <c r="E255"/>
      <c r="F255"/>
      <c r="G255"/>
      <c r="H255"/>
      <c r="I255"/>
      <c r="J255"/>
      <c r="K255"/>
      <c r="L255"/>
    </row>
    <row r="256" spans="1:12">
      <c r="A256"/>
      <c r="B256"/>
      <c r="C256"/>
      <c r="D256"/>
      <c r="E256"/>
      <c r="F256"/>
      <c r="G256"/>
      <c r="H256"/>
      <c r="I256"/>
      <c r="J256"/>
      <c r="K256"/>
      <c r="L256"/>
    </row>
    <row r="257" spans="1:12">
      <c r="A257"/>
      <c r="B257"/>
      <c r="C257"/>
      <c r="D257"/>
      <c r="E257"/>
      <c r="F257"/>
      <c r="G257"/>
      <c r="H257"/>
      <c r="I257"/>
      <c r="J257"/>
      <c r="K257"/>
      <c r="L257"/>
    </row>
    <row r="258" spans="1:12">
      <c r="A258"/>
      <c r="B258"/>
      <c r="C258"/>
      <c r="D258"/>
      <c r="E258"/>
      <c r="F258"/>
      <c r="G258"/>
      <c r="H258"/>
      <c r="I258"/>
      <c r="J258"/>
      <c r="K258"/>
      <c r="L258"/>
    </row>
    <row r="259" spans="1:12">
      <c r="A259"/>
      <c r="B259"/>
      <c r="C259"/>
      <c r="D259"/>
      <c r="E259"/>
      <c r="F259"/>
      <c r="G259"/>
      <c r="H259"/>
      <c r="I259"/>
      <c r="J259"/>
      <c r="K259"/>
      <c r="L259"/>
    </row>
    <row r="260" spans="1:12">
      <c r="A260"/>
      <c r="B260"/>
      <c r="C260"/>
      <c r="D260"/>
      <c r="E260"/>
      <c r="F260"/>
      <c r="G260"/>
      <c r="H260"/>
      <c r="I260"/>
      <c r="J260"/>
      <c r="K260"/>
      <c r="L260"/>
    </row>
    <row r="261" spans="1:12">
      <c r="A261"/>
      <c r="B261"/>
      <c r="C261"/>
      <c r="D261"/>
      <c r="E261"/>
      <c r="F261"/>
      <c r="G261"/>
      <c r="H261"/>
      <c r="I261"/>
      <c r="J261"/>
      <c r="K261"/>
      <c r="L261"/>
    </row>
    <row r="262" spans="1:12">
      <c r="A262"/>
      <c r="B262"/>
      <c r="C262"/>
      <c r="D262"/>
      <c r="E262"/>
      <c r="F262"/>
      <c r="G262"/>
      <c r="H262"/>
      <c r="I262"/>
      <c r="J262"/>
      <c r="K262"/>
      <c r="L262"/>
    </row>
    <row r="263" spans="1:12">
      <c r="A263"/>
      <c r="B263"/>
      <c r="C263"/>
      <c r="D263"/>
      <c r="E263"/>
      <c r="F263"/>
      <c r="G263"/>
      <c r="H263"/>
      <c r="I263"/>
      <c r="J263"/>
      <c r="K263"/>
      <c r="L263"/>
    </row>
    <row r="264" spans="1:12">
      <c r="A264"/>
      <c r="B264"/>
      <c r="C264"/>
      <c r="D264"/>
      <c r="E264"/>
      <c r="F264"/>
      <c r="G264"/>
      <c r="H264"/>
      <c r="I264"/>
      <c r="J264"/>
      <c r="K264"/>
      <c r="L264"/>
    </row>
    <row r="265" spans="1:12">
      <c r="A265"/>
      <c r="B265"/>
      <c r="C265"/>
      <c r="D265"/>
      <c r="E265"/>
      <c r="F265"/>
      <c r="G265"/>
      <c r="H265"/>
      <c r="I265"/>
      <c r="J265"/>
      <c r="K265"/>
      <c r="L265"/>
    </row>
    <row r="266" spans="1:12">
      <c r="A266"/>
      <c r="B266"/>
      <c r="C266"/>
      <c r="D266"/>
      <c r="E266"/>
      <c r="F266"/>
      <c r="G266"/>
      <c r="H266"/>
      <c r="I266"/>
      <c r="J266"/>
      <c r="K266"/>
      <c r="L266"/>
    </row>
    <row r="267" spans="1:12">
      <c r="A267"/>
      <c r="B267"/>
      <c r="C267"/>
      <c r="D267"/>
      <c r="E267"/>
      <c r="F267"/>
      <c r="G267"/>
      <c r="H267"/>
      <c r="I267"/>
      <c r="J267"/>
      <c r="K267"/>
      <c r="L267"/>
    </row>
    <row r="268" spans="1:12">
      <c r="A268"/>
      <c r="B268"/>
      <c r="C268"/>
      <c r="D268"/>
      <c r="E268"/>
      <c r="F268"/>
      <c r="G268"/>
      <c r="H268"/>
      <c r="I268"/>
      <c r="J268"/>
      <c r="K268"/>
      <c r="L268"/>
    </row>
    <row r="269" spans="1:12">
      <c r="A269"/>
      <c r="B269"/>
      <c r="C269"/>
      <c r="D269"/>
      <c r="E269"/>
      <c r="F269"/>
      <c r="G269"/>
      <c r="H269"/>
      <c r="I269"/>
      <c r="J269"/>
      <c r="K269"/>
      <c r="L269"/>
    </row>
    <row r="270" spans="1:12">
      <c r="A270"/>
      <c r="B270"/>
      <c r="C270"/>
      <c r="D270"/>
      <c r="E270"/>
      <c r="F270"/>
      <c r="G270"/>
      <c r="H270"/>
      <c r="I270"/>
      <c r="J270"/>
      <c r="K270"/>
      <c r="L270"/>
    </row>
    <row r="271" spans="1:12">
      <c r="A271"/>
      <c r="B271"/>
      <c r="C271"/>
      <c r="D271"/>
      <c r="E271"/>
      <c r="F271"/>
      <c r="G271"/>
      <c r="H271"/>
      <c r="I271"/>
      <c r="J271"/>
      <c r="K271"/>
      <c r="L271"/>
    </row>
    <row r="272" spans="1:12">
      <c r="A272"/>
      <c r="B272"/>
      <c r="C272"/>
      <c r="D272"/>
      <c r="E272"/>
      <c r="F272"/>
      <c r="G272"/>
      <c r="H272"/>
      <c r="I272"/>
      <c r="J272"/>
      <c r="K272"/>
      <c r="L272"/>
    </row>
    <row r="273" spans="1:12">
      <c r="A273"/>
      <c r="B273"/>
      <c r="C273"/>
      <c r="D273"/>
      <c r="E273"/>
      <c r="F273"/>
      <c r="G273"/>
      <c r="H273"/>
      <c r="I273"/>
      <c r="J273"/>
      <c r="K273"/>
      <c r="L273"/>
    </row>
    <row r="274" spans="1:12">
      <c r="A274"/>
      <c r="B274"/>
      <c r="C274"/>
      <c r="D274"/>
      <c r="E274"/>
      <c r="F274"/>
      <c r="G274"/>
      <c r="H274"/>
      <c r="I274"/>
      <c r="J274"/>
      <c r="K274"/>
      <c r="L274"/>
    </row>
    <row r="275" spans="1:12">
      <c r="A275"/>
      <c r="B275"/>
      <c r="C275"/>
      <c r="D275"/>
      <c r="E275"/>
      <c r="F275"/>
      <c r="G275"/>
      <c r="H275"/>
      <c r="I275"/>
      <c r="J275"/>
      <c r="K275"/>
      <c r="L275"/>
    </row>
    <row r="276" spans="1:12">
      <c r="A276"/>
      <c r="B276"/>
      <c r="C276"/>
      <c r="D276"/>
      <c r="E276"/>
      <c r="F276"/>
      <c r="G276"/>
      <c r="H276"/>
      <c r="I276"/>
      <c r="J276"/>
      <c r="K276"/>
      <c r="L276"/>
    </row>
    <row r="277" spans="1:12">
      <c r="A277"/>
      <c r="B277"/>
      <c r="C277"/>
      <c r="D277"/>
      <c r="E277"/>
      <c r="F277"/>
      <c r="G277"/>
      <c r="H277"/>
      <c r="I277"/>
      <c r="J277"/>
      <c r="K277"/>
      <c r="L277"/>
    </row>
    <row r="278" spans="1:12">
      <c r="A278"/>
      <c r="B278"/>
      <c r="C278"/>
      <c r="D278"/>
      <c r="E278"/>
      <c r="F278"/>
      <c r="G278"/>
      <c r="H278"/>
      <c r="I278"/>
      <c r="J278"/>
      <c r="K278"/>
      <c r="L278"/>
    </row>
    <row r="279" spans="1:12">
      <c r="A279"/>
      <c r="B279"/>
      <c r="C279"/>
      <c r="D279"/>
      <c r="E279"/>
      <c r="F279"/>
      <c r="G279"/>
      <c r="H279"/>
      <c r="I279"/>
      <c r="J279"/>
      <c r="K279"/>
      <c r="L279"/>
    </row>
    <row r="280" spans="1:12">
      <c r="A280"/>
      <c r="B280"/>
      <c r="C280"/>
      <c r="D280"/>
      <c r="E280"/>
      <c r="F280"/>
      <c r="G280"/>
      <c r="H280"/>
      <c r="I280"/>
      <c r="J280"/>
      <c r="K280"/>
      <c r="L280"/>
    </row>
    <row r="281" spans="1:12">
      <c r="A281"/>
      <c r="B281"/>
      <c r="C281"/>
      <c r="D281"/>
      <c r="E281"/>
      <c r="F281"/>
      <c r="G281"/>
      <c r="H281"/>
      <c r="I281"/>
      <c r="J281"/>
      <c r="K281"/>
      <c r="L281"/>
    </row>
    <row r="282" spans="1:12">
      <c r="A282"/>
      <c r="B282"/>
      <c r="C282"/>
      <c r="D282"/>
      <c r="E282"/>
      <c r="F282"/>
      <c r="G282"/>
      <c r="H282"/>
      <c r="I282"/>
      <c r="J282"/>
      <c r="K282"/>
      <c r="L282"/>
    </row>
    <row r="283" spans="1:12">
      <c r="A283"/>
      <c r="B283"/>
      <c r="C283"/>
      <c r="D283"/>
      <c r="E283"/>
      <c r="F283"/>
      <c r="G283"/>
      <c r="H283"/>
      <c r="I283"/>
      <c r="J283"/>
      <c r="K283"/>
      <c r="L283"/>
    </row>
    <row r="284" spans="1:12">
      <c r="A284"/>
      <c r="B284"/>
      <c r="C284"/>
      <c r="D284"/>
      <c r="E284"/>
      <c r="F284"/>
      <c r="G284"/>
      <c r="H284"/>
      <c r="I284"/>
      <c r="J284"/>
      <c r="K284"/>
      <c r="L284"/>
    </row>
    <row r="285" spans="1:12">
      <c r="A285"/>
      <c r="B285"/>
      <c r="C285"/>
      <c r="D285"/>
      <c r="E285"/>
      <c r="F285"/>
      <c r="G285"/>
      <c r="H285"/>
      <c r="I285"/>
      <c r="J285"/>
      <c r="K285"/>
      <c r="L285"/>
    </row>
    <row r="286" spans="1:12">
      <c r="A286"/>
      <c r="B286"/>
      <c r="C286"/>
      <c r="D286"/>
      <c r="E286"/>
      <c r="F286"/>
      <c r="G286"/>
      <c r="H286"/>
      <c r="I286"/>
      <c r="J286"/>
      <c r="K286"/>
      <c r="L286"/>
    </row>
    <row r="287" spans="1:12">
      <c r="A287"/>
      <c r="B287"/>
      <c r="C287"/>
      <c r="D287"/>
      <c r="E287"/>
      <c r="F287"/>
      <c r="G287"/>
      <c r="H287"/>
      <c r="I287"/>
      <c r="J287"/>
      <c r="K287"/>
      <c r="L287"/>
    </row>
    <row r="288" spans="1:12">
      <c r="A288"/>
      <c r="B288"/>
      <c r="C288"/>
      <c r="D288"/>
      <c r="E288"/>
      <c r="F288"/>
      <c r="G288"/>
      <c r="H288"/>
      <c r="I288"/>
      <c r="J288"/>
      <c r="K288"/>
      <c r="L288"/>
    </row>
    <row r="289" spans="1:12">
      <c r="A289"/>
      <c r="B289"/>
      <c r="C289"/>
      <c r="D289"/>
      <c r="E289"/>
      <c r="F289"/>
      <c r="G289"/>
      <c r="H289"/>
      <c r="I289"/>
      <c r="J289"/>
      <c r="K289"/>
      <c r="L289"/>
    </row>
    <row r="290" spans="1:12">
      <c r="A290"/>
      <c r="B290"/>
      <c r="C290"/>
      <c r="D290"/>
      <c r="E290"/>
      <c r="F290"/>
      <c r="G290"/>
      <c r="H290"/>
      <c r="I290"/>
      <c r="J290"/>
      <c r="K290"/>
      <c r="L290"/>
    </row>
    <row r="291" spans="1:12">
      <c r="A291"/>
      <c r="B291"/>
      <c r="C291"/>
      <c r="D291"/>
      <c r="E291"/>
      <c r="F291"/>
      <c r="G291"/>
      <c r="H291"/>
      <c r="I291"/>
      <c r="J291"/>
      <c r="K291"/>
      <c r="L291"/>
    </row>
    <row r="292" spans="1:12">
      <c r="A292"/>
      <c r="B292"/>
      <c r="C292"/>
      <c r="D292"/>
      <c r="E292"/>
      <c r="F292"/>
      <c r="G292"/>
      <c r="H292"/>
      <c r="I292"/>
      <c r="J292"/>
      <c r="K292"/>
      <c r="L292"/>
    </row>
    <row r="293" spans="1:12">
      <c r="A293"/>
      <c r="B293"/>
      <c r="C293"/>
      <c r="D293"/>
      <c r="E293"/>
      <c r="F293"/>
      <c r="G293"/>
      <c r="H293"/>
      <c r="I293"/>
      <c r="J293"/>
      <c r="K293"/>
      <c r="L293"/>
    </row>
    <row r="294" spans="1:12">
      <c r="A294"/>
      <c r="B294"/>
      <c r="C294"/>
      <c r="D294"/>
      <c r="E294"/>
      <c r="F294"/>
      <c r="G294"/>
      <c r="H294"/>
      <c r="I294"/>
      <c r="J294"/>
      <c r="K294"/>
      <c r="L294"/>
    </row>
    <row r="295" spans="1:12">
      <c r="A295"/>
      <c r="B295"/>
      <c r="C295"/>
      <c r="D295"/>
      <c r="E295"/>
      <c r="F295"/>
      <c r="G295"/>
      <c r="H295"/>
      <c r="I295"/>
      <c r="J295"/>
      <c r="K295"/>
      <c r="L295"/>
    </row>
    <row r="296" spans="1:12">
      <c r="A296"/>
      <c r="B296"/>
      <c r="C296"/>
      <c r="D296"/>
      <c r="E296"/>
      <c r="F296"/>
      <c r="G296"/>
      <c r="H296"/>
      <c r="I296"/>
      <c r="J296"/>
      <c r="K296"/>
      <c r="L296"/>
    </row>
    <row r="297" spans="1:12">
      <c r="A297"/>
      <c r="B297"/>
      <c r="C297"/>
      <c r="D297"/>
      <c r="E297"/>
      <c r="F297"/>
      <c r="G297"/>
      <c r="H297"/>
      <c r="I297"/>
      <c r="J297"/>
      <c r="K297"/>
      <c r="L297"/>
    </row>
    <row r="298" spans="1:12">
      <c r="A298"/>
      <c r="B298"/>
      <c r="C298"/>
      <c r="D298"/>
      <c r="E298"/>
      <c r="F298"/>
      <c r="G298"/>
      <c r="H298"/>
      <c r="I298"/>
      <c r="J298"/>
      <c r="K298"/>
      <c r="L298"/>
    </row>
    <row r="299" spans="1:12">
      <c r="A299"/>
      <c r="B299"/>
      <c r="C299"/>
      <c r="D299"/>
      <c r="E299"/>
      <c r="F299"/>
      <c r="G299"/>
      <c r="H299"/>
      <c r="I299"/>
      <c r="J299"/>
      <c r="K299"/>
      <c r="L299"/>
    </row>
    <row r="300" spans="1:12">
      <c r="A300"/>
      <c r="B300"/>
      <c r="C300"/>
      <c r="D300"/>
      <c r="E300"/>
      <c r="F300"/>
      <c r="G300"/>
      <c r="H300"/>
      <c r="I300"/>
      <c r="J300"/>
      <c r="K300"/>
      <c r="L300"/>
    </row>
    <row r="301" spans="1:12">
      <c r="A301"/>
      <c r="B301"/>
      <c r="C301"/>
      <c r="D301"/>
      <c r="E301"/>
      <c r="F301"/>
      <c r="G301"/>
      <c r="H301"/>
      <c r="I301"/>
      <c r="J301"/>
      <c r="K301"/>
      <c r="L301"/>
    </row>
    <row r="302" spans="1:12">
      <c r="A302"/>
      <c r="B302"/>
      <c r="C302"/>
      <c r="D302"/>
      <c r="E302"/>
      <c r="F302"/>
      <c r="G302"/>
      <c r="H302"/>
      <c r="I302"/>
      <c r="J302"/>
      <c r="K302"/>
      <c r="L302"/>
    </row>
    <row r="303" spans="1:12">
      <c r="A303"/>
      <c r="B303"/>
      <c r="C303"/>
      <c r="D303"/>
      <c r="E303"/>
      <c r="F303"/>
      <c r="G303"/>
      <c r="H303"/>
      <c r="I303"/>
      <c r="J303"/>
      <c r="K303"/>
      <c r="L303"/>
    </row>
    <row r="304" spans="1:12">
      <c r="A304"/>
      <c r="B304"/>
      <c r="C304"/>
      <c r="D304"/>
      <c r="E304"/>
      <c r="F304"/>
      <c r="G304"/>
      <c r="H304"/>
      <c r="I304"/>
      <c r="J304"/>
      <c r="K304"/>
      <c r="L304"/>
    </row>
    <row r="305" spans="1:12">
      <c r="A305"/>
      <c r="B305"/>
      <c r="C305"/>
      <c r="D305"/>
      <c r="E305"/>
      <c r="F305"/>
      <c r="G305"/>
      <c r="H305"/>
      <c r="I305"/>
      <c r="J305"/>
      <c r="K305"/>
      <c r="L305"/>
    </row>
    <row r="306" spans="1:12">
      <c r="A306"/>
      <c r="B306"/>
      <c r="C306"/>
      <c r="D306"/>
      <c r="E306"/>
      <c r="F306"/>
      <c r="G306"/>
      <c r="H306"/>
      <c r="I306"/>
      <c r="J306"/>
      <c r="K306"/>
      <c r="L306"/>
    </row>
    <row r="307" spans="1:12">
      <c r="A307"/>
      <c r="B307"/>
      <c r="C307"/>
      <c r="D307"/>
      <c r="E307"/>
      <c r="F307"/>
      <c r="G307"/>
      <c r="H307"/>
      <c r="I307"/>
      <c r="J307"/>
      <c r="K307"/>
      <c r="L307"/>
    </row>
    <row r="308" spans="1:12">
      <c r="A308"/>
      <c r="B308"/>
      <c r="C308"/>
      <c r="D308"/>
      <c r="E308"/>
      <c r="F308"/>
      <c r="G308"/>
      <c r="H308"/>
      <c r="I308"/>
      <c r="J308"/>
      <c r="K308"/>
      <c r="L308"/>
    </row>
    <row r="309" spans="1:12">
      <c r="A309"/>
      <c r="B309"/>
      <c r="C309"/>
      <c r="D309"/>
      <c r="E309"/>
      <c r="F309"/>
      <c r="G309"/>
      <c r="H309"/>
      <c r="I309"/>
      <c r="J309"/>
      <c r="K309"/>
      <c r="L309"/>
    </row>
    <row r="310" spans="1:12">
      <c r="A310"/>
      <c r="B310"/>
      <c r="C310"/>
      <c r="D310"/>
      <c r="E310"/>
      <c r="F310"/>
      <c r="G310"/>
      <c r="H310"/>
      <c r="I310"/>
      <c r="J310"/>
      <c r="K310"/>
      <c r="L310"/>
    </row>
    <row r="311" spans="1:12">
      <c r="A311"/>
      <c r="B311"/>
      <c r="C311"/>
      <c r="D311"/>
      <c r="E311"/>
      <c r="F311"/>
      <c r="G311"/>
      <c r="H311"/>
      <c r="I311"/>
      <c r="J311"/>
      <c r="K311"/>
      <c r="L311"/>
    </row>
    <row r="312" spans="1:12">
      <c r="A312"/>
      <c r="B312"/>
      <c r="C312"/>
      <c r="D312"/>
      <c r="E312"/>
      <c r="F312"/>
      <c r="G312"/>
      <c r="H312"/>
      <c r="I312"/>
      <c r="J312"/>
      <c r="K312"/>
      <c r="L312"/>
    </row>
    <row r="313" spans="1:12">
      <c r="A313"/>
      <c r="B313"/>
      <c r="C313"/>
      <c r="D313"/>
      <c r="E313"/>
      <c r="F313"/>
      <c r="G313"/>
      <c r="H313"/>
      <c r="I313"/>
      <c r="J313"/>
      <c r="K313"/>
      <c r="L313"/>
    </row>
    <row r="314" spans="1:12">
      <c r="A314"/>
      <c r="B314"/>
      <c r="C314"/>
      <c r="D314"/>
      <c r="E314"/>
      <c r="F314"/>
      <c r="G314"/>
      <c r="H314"/>
      <c r="I314"/>
      <c r="J314"/>
      <c r="K314"/>
      <c r="L314"/>
    </row>
    <row r="315" spans="1:12">
      <c r="A315"/>
      <c r="B315"/>
      <c r="C315"/>
      <c r="D315"/>
      <c r="E315"/>
      <c r="F315"/>
      <c r="G315"/>
      <c r="H315"/>
      <c r="I315"/>
      <c r="J315"/>
      <c r="K315"/>
      <c r="L315"/>
    </row>
    <row r="316" spans="1:12">
      <c r="A316"/>
      <c r="B316"/>
      <c r="C316"/>
      <c r="D316"/>
      <c r="E316"/>
      <c r="F316"/>
      <c r="G316"/>
      <c r="H316"/>
      <c r="I316"/>
      <c r="J316"/>
      <c r="K316"/>
      <c r="L316"/>
    </row>
    <row r="317" spans="1:12">
      <c r="A317"/>
      <c r="B317"/>
      <c r="C317"/>
      <c r="D317"/>
      <c r="E317"/>
      <c r="F317"/>
      <c r="G317"/>
      <c r="H317"/>
      <c r="I317"/>
      <c r="J317"/>
      <c r="K317"/>
      <c r="L317"/>
    </row>
    <row r="318" spans="1:12">
      <c r="A318"/>
      <c r="B318"/>
      <c r="C318"/>
      <c r="D318"/>
      <c r="E318"/>
      <c r="F318"/>
      <c r="G318"/>
      <c r="H318"/>
      <c r="I318"/>
      <c r="J318"/>
      <c r="K318"/>
      <c r="L318"/>
    </row>
    <row r="319" spans="1:12">
      <c r="A319"/>
      <c r="B319"/>
      <c r="C319"/>
      <c r="D319"/>
      <c r="E319"/>
      <c r="F319"/>
      <c r="G319"/>
      <c r="H319"/>
      <c r="I319"/>
      <c r="J319"/>
      <c r="K319"/>
      <c r="L319"/>
    </row>
    <row r="320" spans="1:12">
      <c r="A320"/>
      <c r="B320"/>
      <c r="C320"/>
      <c r="D320"/>
      <c r="E320"/>
      <c r="F320"/>
      <c r="G320"/>
      <c r="H320"/>
      <c r="I320"/>
      <c r="J320"/>
      <c r="K320"/>
      <c r="L320"/>
    </row>
    <row r="321" spans="1:12">
      <c r="A321"/>
      <c r="B321"/>
      <c r="C321"/>
      <c r="D321"/>
      <c r="E321"/>
      <c r="F321"/>
      <c r="G321"/>
      <c r="H321"/>
      <c r="I321"/>
      <c r="J321"/>
      <c r="K321"/>
      <c r="L321"/>
    </row>
    <row r="322" spans="1:12">
      <c r="A322"/>
      <c r="B322"/>
      <c r="C322"/>
      <c r="D322"/>
      <c r="E322"/>
      <c r="F322"/>
      <c r="G322"/>
      <c r="H322"/>
      <c r="I322"/>
      <c r="J322"/>
      <c r="K322"/>
      <c r="L322"/>
    </row>
    <row r="323" spans="1:12">
      <c r="A323"/>
      <c r="B323"/>
      <c r="C323"/>
      <c r="D323"/>
      <c r="E323"/>
      <c r="F323"/>
      <c r="G323"/>
      <c r="H323"/>
      <c r="I323"/>
      <c r="J323"/>
      <c r="K323"/>
      <c r="L323"/>
    </row>
    <row r="324" spans="1:12">
      <c r="A324"/>
      <c r="B324"/>
      <c r="C324"/>
      <c r="D324"/>
      <c r="E324"/>
      <c r="F324"/>
      <c r="G324"/>
      <c r="H324"/>
      <c r="I324"/>
      <c r="J324"/>
      <c r="K324"/>
      <c r="L324"/>
    </row>
    <row r="325" spans="1:12">
      <c r="A325"/>
      <c r="B325"/>
      <c r="C325"/>
      <c r="D325"/>
      <c r="E325"/>
      <c r="F325"/>
      <c r="G325"/>
      <c r="H325"/>
      <c r="I325"/>
      <c r="J325"/>
      <c r="K325"/>
      <c r="L325"/>
    </row>
    <row r="326" spans="1:12">
      <c r="A326"/>
      <c r="B326"/>
      <c r="C326"/>
      <c r="D326"/>
      <c r="E326"/>
      <c r="F326"/>
      <c r="G326"/>
      <c r="H326"/>
      <c r="I326"/>
      <c r="J326"/>
      <c r="K326"/>
      <c r="L326"/>
    </row>
    <row r="327" spans="1:12">
      <c r="A327"/>
      <c r="B327"/>
      <c r="C327"/>
      <c r="D327"/>
      <c r="E327"/>
      <c r="F327"/>
      <c r="G327"/>
      <c r="H327"/>
      <c r="I327"/>
      <c r="J327"/>
      <c r="K327"/>
      <c r="L327"/>
    </row>
    <row r="328" spans="1:12">
      <c r="A328"/>
      <c r="B328"/>
      <c r="C328"/>
      <c r="D328"/>
      <c r="E328"/>
      <c r="F328"/>
      <c r="G328"/>
      <c r="H328"/>
      <c r="I328"/>
      <c r="J328"/>
      <c r="K328"/>
      <c r="L328"/>
    </row>
    <row r="329" spans="1:12">
      <c r="A329"/>
      <c r="B329"/>
      <c r="C329"/>
      <c r="D329"/>
      <c r="E329"/>
      <c r="F329"/>
      <c r="G329"/>
      <c r="H329"/>
      <c r="I329"/>
      <c r="J329"/>
      <c r="K329"/>
      <c r="L329"/>
    </row>
    <row r="330" spans="1:12">
      <c r="A330"/>
      <c r="B330"/>
      <c r="C330"/>
      <c r="D330"/>
      <c r="E330"/>
      <c r="F330"/>
      <c r="G330"/>
      <c r="H330"/>
      <c r="I330"/>
      <c r="J330"/>
      <c r="K330"/>
      <c r="L330"/>
    </row>
    <row r="331" spans="1:12">
      <c r="A331"/>
      <c r="B331"/>
      <c r="C331"/>
      <c r="D331"/>
      <c r="E331"/>
      <c r="F331"/>
      <c r="G331"/>
      <c r="H331"/>
      <c r="I331"/>
      <c r="J331"/>
      <c r="K331"/>
      <c r="L331"/>
    </row>
    <row r="332" spans="1:12">
      <c r="A332"/>
      <c r="B332"/>
      <c r="C332"/>
      <c r="D332"/>
      <c r="E332"/>
      <c r="F332"/>
      <c r="G332"/>
      <c r="H332"/>
      <c r="I332"/>
      <c r="J332"/>
      <c r="K332"/>
      <c r="L332"/>
    </row>
    <row r="333" spans="1:12">
      <c r="A333"/>
      <c r="B333"/>
      <c r="C333"/>
      <c r="D333"/>
      <c r="E333"/>
      <c r="F333"/>
      <c r="G333"/>
      <c r="H333"/>
      <c r="I333"/>
      <c r="J333"/>
      <c r="K333"/>
      <c r="L333"/>
    </row>
    <row r="334" spans="1:12">
      <c r="A334"/>
      <c r="B334"/>
      <c r="C334"/>
      <c r="D334"/>
      <c r="E334"/>
      <c r="F334"/>
      <c r="G334"/>
      <c r="H334"/>
      <c r="I334"/>
      <c r="J334"/>
      <c r="K334"/>
      <c r="L334"/>
    </row>
    <row r="335" spans="1:12">
      <c r="A335"/>
      <c r="B335"/>
      <c r="C335"/>
      <c r="D335"/>
      <c r="E335"/>
      <c r="F335"/>
      <c r="G335"/>
      <c r="H335"/>
      <c r="I335"/>
      <c r="J335"/>
      <c r="K335"/>
      <c r="L335"/>
    </row>
    <row r="336" spans="1:12">
      <c r="A336"/>
      <c r="B336"/>
      <c r="C336"/>
      <c r="D336"/>
      <c r="E336"/>
      <c r="F336"/>
      <c r="G336"/>
      <c r="H336"/>
      <c r="I336"/>
      <c r="J336"/>
      <c r="K336"/>
      <c r="L336"/>
    </row>
    <row r="337" spans="1:12">
      <c r="A337"/>
      <c r="B337"/>
      <c r="C337"/>
      <c r="D337"/>
      <c r="E337"/>
      <c r="F337"/>
      <c r="G337"/>
      <c r="H337"/>
      <c r="I337"/>
      <c r="J337"/>
      <c r="K337"/>
      <c r="L337"/>
    </row>
    <row r="338" spans="1:12">
      <c r="A338"/>
      <c r="B338"/>
      <c r="C338"/>
      <c r="D338"/>
      <c r="E338"/>
      <c r="F338"/>
      <c r="G338"/>
      <c r="H338"/>
      <c r="I338"/>
      <c r="J338"/>
      <c r="K338"/>
      <c r="L338"/>
    </row>
    <row r="339" spans="1:12">
      <c r="A339"/>
      <c r="B339"/>
      <c r="C339"/>
      <c r="D339"/>
      <c r="E339"/>
      <c r="F339"/>
      <c r="G339"/>
      <c r="H339"/>
      <c r="I339"/>
      <c r="J339"/>
      <c r="K339"/>
      <c r="L339"/>
    </row>
    <row r="340" spans="1:12">
      <c r="A340"/>
      <c r="B340"/>
      <c r="C340"/>
      <c r="D340"/>
      <c r="E340"/>
      <c r="F340"/>
      <c r="G340"/>
      <c r="H340"/>
      <c r="I340"/>
      <c r="J340"/>
      <c r="K340"/>
      <c r="L340"/>
    </row>
    <row r="341" spans="1:12">
      <c r="A341"/>
      <c r="B341"/>
      <c r="C341"/>
      <c r="D341"/>
      <c r="E341"/>
      <c r="F341"/>
      <c r="G341"/>
      <c r="H341"/>
      <c r="I341"/>
      <c r="J341"/>
      <c r="K341"/>
      <c r="L341"/>
    </row>
    <row r="342" spans="1:12">
      <c r="A342"/>
      <c r="B342"/>
      <c r="C342"/>
      <c r="D342"/>
      <c r="E342"/>
      <c r="F342"/>
      <c r="G342"/>
      <c r="H342"/>
      <c r="I342"/>
      <c r="J342"/>
      <c r="K342"/>
      <c r="L342"/>
    </row>
    <row r="343" spans="1:12">
      <c r="A343"/>
      <c r="B343"/>
      <c r="C343"/>
      <c r="D343"/>
      <c r="E343"/>
      <c r="F343"/>
      <c r="G343"/>
      <c r="H343"/>
      <c r="I343"/>
      <c r="J343"/>
      <c r="K343"/>
      <c r="L343"/>
    </row>
    <row r="344" spans="1:12">
      <c r="A344"/>
      <c r="B344"/>
      <c r="C344"/>
      <c r="D344"/>
      <c r="E344"/>
      <c r="F344"/>
      <c r="G344"/>
      <c r="H344"/>
      <c r="I344"/>
      <c r="J344"/>
      <c r="K344"/>
      <c r="L344"/>
    </row>
    <row r="345" spans="1:12">
      <c r="A345"/>
      <c r="B345"/>
      <c r="C345"/>
      <c r="D345"/>
      <c r="E345"/>
      <c r="F345"/>
      <c r="G345"/>
      <c r="H345"/>
      <c r="I345"/>
      <c r="J345"/>
      <c r="K345"/>
      <c r="L345"/>
    </row>
    <row r="346" spans="1:12">
      <c r="A346"/>
      <c r="B346"/>
      <c r="C346"/>
      <c r="D346"/>
      <c r="E346"/>
      <c r="F346"/>
      <c r="G346"/>
      <c r="H346"/>
      <c r="I346"/>
      <c r="J346"/>
      <c r="K346"/>
      <c r="L346"/>
    </row>
    <row r="347" spans="1:12">
      <c r="A347"/>
      <c r="B347"/>
      <c r="C347"/>
      <c r="D347"/>
      <c r="E347"/>
      <c r="F347"/>
      <c r="G347"/>
      <c r="H347"/>
      <c r="I347"/>
      <c r="J347"/>
      <c r="K347"/>
      <c r="L347"/>
    </row>
    <row r="348" spans="1:12">
      <c r="A348"/>
      <c r="B348"/>
      <c r="C348"/>
      <c r="D348"/>
      <c r="E348"/>
      <c r="F348"/>
      <c r="G348"/>
      <c r="H348"/>
      <c r="I348"/>
      <c r="J348"/>
      <c r="K348"/>
      <c r="L348"/>
    </row>
    <row r="349" spans="1:12">
      <c r="A349"/>
      <c r="B349"/>
      <c r="C349"/>
      <c r="D349"/>
      <c r="E349"/>
      <c r="F349"/>
      <c r="G349"/>
      <c r="H349"/>
      <c r="I349"/>
      <c r="J349"/>
      <c r="K349"/>
      <c r="L349"/>
    </row>
    <row r="350" spans="1:12">
      <c r="A350"/>
      <c r="B350"/>
      <c r="C350"/>
      <c r="D350"/>
      <c r="E350"/>
      <c r="F350"/>
      <c r="G350"/>
      <c r="H350"/>
      <c r="I350"/>
      <c r="J350"/>
      <c r="K350"/>
      <c r="L350"/>
    </row>
    <row r="351" spans="1:12">
      <c r="A351"/>
      <c r="B351"/>
      <c r="C351"/>
      <c r="D351"/>
      <c r="E351"/>
      <c r="F351"/>
      <c r="G351"/>
      <c r="H351"/>
      <c r="I351"/>
      <c r="J351"/>
      <c r="K351"/>
      <c r="L351"/>
    </row>
    <row r="352" spans="1:12">
      <c r="A352"/>
      <c r="B352"/>
      <c r="C352"/>
      <c r="D352"/>
      <c r="E352"/>
      <c r="F352"/>
      <c r="G352"/>
      <c r="H352"/>
      <c r="I352"/>
      <c r="J352"/>
      <c r="K352"/>
      <c r="L352"/>
    </row>
    <row r="353" spans="1:12">
      <c r="A353"/>
      <c r="B353"/>
      <c r="C353"/>
      <c r="D353"/>
      <c r="E353"/>
      <c r="F353"/>
      <c r="G353"/>
      <c r="H353"/>
      <c r="I353"/>
      <c r="J353"/>
      <c r="K353"/>
      <c r="L353"/>
    </row>
    <row r="354" spans="1:12">
      <c r="A354"/>
      <c r="B354"/>
      <c r="C354"/>
      <c r="D354"/>
      <c r="E354"/>
      <c r="F354"/>
      <c r="G354"/>
      <c r="H354"/>
      <c r="I354"/>
      <c r="J354"/>
      <c r="K354"/>
      <c r="L354"/>
    </row>
    <row r="355" spans="1:12">
      <c r="A355"/>
      <c r="B355"/>
      <c r="C355"/>
      <c r="D355"/>
      <c r="E355"/>
      <c r="F355"/>
      <c r="G355"/>
      <c r="H355"/>
      <c r="I355"/>
      <c r="J355"/>
      <c r="K355"/>
      <c r="L355"/>
    </row>
    <row r="356" spans="1:12">
      <c r="A356"/>
      <c r="B356"/>
      <c r="C356"/>
      <c r="D356"/>
      <c r="E356"/>
      <c r="F356"/>
      <c r="G356"/>
      <c r="H356"/>
      <c r="I356"/>
      <c r="J356"/>
      <c r="K356"/>
      <c r="L356"/>
    </row>
    <row r="357" spans="1:12">
      <c r="A357"/>
      <c r="B357"/>
      <c r="C357"/>
      <c r="D357"/>
      <c r="E357"/>
      <c r="F357"/>
      <c r="G357"/>
      <c r="H357"/>
      <c r="I357"/>
      <c r="J357"/>
      <c r="K357"/>
      <c r="L357"/>
    </row>
    <row r="358" spans="1:12">
      <c r="A358"/>
      <c r="B358"/>
      <c r="C358"/>
      <c r="D358"/>
      <c r="E358"/>
      <c r="F358"/>
      <c r="G358"/>
      <c r="H358"/>
      <c r="I358"/>
      <c r="J358"/>
      <c r="K358"/>
      <c r="L358"/>
    </row>
    <row r="359" spans="1:12">
      <c r="A359"/>
      <c r="B359"/>
      <c r="C359"/>
      <c r="D359"/>
      <c r="E359"/>
      <c r="F359"/>
      <c r="G359"/>
      <c r="H359"/>
      <c r="I359"/>
      <c r="J359"/>
      <c r="K359"/>
      <c r="L359"/>
    </row>
    <row r="360" spans="1:12">
      <c r="A360"/>
      <c r="B360"/>
      <c r="C360"/>
      <c r="D360"/>
      <c r="E360"/>
      <c r="F360"/>
      <c r="G360"/>
      <c r="H360"/>
      <c r="I360"/>
      <c r="J360"/>
      <c r="K360"/>
      <c r="L360"/>
    </row>
    <row r="361" spans="1:12">
      <c r="A361"/>
      <c r="B361"/>
      <c r="C361"/>
      <c r="D361"/>
      <c r="E361"/>
      <c r="F361"/>
      <c r="G361"/>
      <c r="H361"/>
      <c r="I361"/>
      <c r="J361"/>
      <c r="K361"/>
      <c r="L361"/>
    </row>
    <row r="362" spans="1:12">
      <c r="A362"/>
      <c r="B362"/>
      <c r="C362"/>
      <c r="D362"/>
      <c r="E362"/>
      <c r="F362"/>
      <c r="G362"/>
      <c r="H362"/>
      <c r="I362"/>
      <c r="J362"/>
      <c r="K362"/>
      <c r="L362"/>
    </row>
    <row r="363" spans="1:12">
      <c r="A363"/>
      <c r="B363"/>
      <c r="C363"/>
      <c r="D363"/>
      <c r="E363"/>
      <c r="F363"/>
      <c r="G363"/>
      <c r="H363"/>
      <c r="I363"/>
      <c r="J363"/>
      <c r="K363"/>
      <c r="L363"/>
    </row>
    <row r="364" spans="1:12">
      <c r="A364"/>
      <c r="B364"/>
      <c r="C364"/>
      <c r="D364"/>
      <c r="E364"/>
      <c r="F364"/>
      <c r="G364"/>
      <c r="H364"/>
      <c r="I364"/>
      <c r="J364"/>
      <c r="K364"/>
      <c r="L364"/>
    </row>
    <row r="365" spans="1:12">
      <c r="A365"/>
      <c r="B365"/>
      <c r="C365"/>
      <c r="D365"/>
      <c r="E365"/>
      <c r="F365"/>
      <c r="G365"/>
      <c r="H365"/>
      <c r="I365"/>
      <c r="J365"/>
      <c r="K365"/>
      <c r="L365"/>
    </row>
    <row r="366" spans="1:12">
      <c r="A366"/>
      <c r="B366"/>
      <c r="C366"/>
      <c r="D366"/>
      <c r="E366"/>
      <c r="F366"/>
      <c r="G366"/>
      <c r="H366"/>
      <c r="I366"/>
      <c r="J366"/>
      <c r="K366"/>
      <c r="L366"/>
    </row>
    <row r="367" spans="1:12">
      <c r="A367"/>
      <c r="B367"/>
      <c r="C367"/>
      <c r="D367"/>
      <c r="E367"/>
      <c r="F367"/>
      <c r="G367"/>
      <c r="H367"/>
      <c r="I367"/>
      <c r="J367"/>
      <c r="K367"/>
      <c r="L367"/>
    </row>
    <row r="368" spans="1:12">
      <c r="A368"/>
      <c r="B368"/>
      <c r="C368"/>
      <c r="D368"/>
      <c r="E368"/>
      <c r="F368"/>
      <c r="G368"/>
      <c r="H368"/>
      <c r="I368"/>
      <c r="J368"/>
      <c r="K368"/>
      <c r="L368"/>
    </row>
    <row r="369" spans="1:12">
      <c r="A369"/>
      <c r="B369"/>
      <c r="C369"/>
      <c r="D369"/>
      <c r="E369"/>
      <c r="F369"/>
      <c r="G369"/>
      <c r="H369"/>
      <c r="I369"/>
      <c r="J369"/>
      <c r="K369"/>
      <c r="L369"/>
    </row>
    <row r="370" spans="1:12">
      <c r="A370"/>
      <c r="B370"/>
      <c r="C370"/>
      <c r="D370"/>
      <c r="E370"/>
      <c r="F370"/>
      <c r="G370"/>
      <c r="H370"/>
      <c r="I370"/>
      <c r="J370"/>
      <c r="K370"/>
      <c r="L370"/>
    </row>
    <row r="371" spans="1:12">
      <c r="A371"/>
      <c r="B371"/>
      <c r="C371"/>
      <c r="D371"/>
      <c r="E371"/>
      <c r="F371"/>
      <c r="G371"/>
      <c r="H371"/>
      <c r="I371"/>
      <c r="J371"/>
      <c r="K371"/>
      <c r="L371"/>
    </row>
    <row r="372" spans="1:12">
      <c r="A372"/>
      <c r="B372"/>
      <c r="C372"/>
      <c r="D372"/>
      <c r="E372"/>
      <c r="F372"/>
      <c r="G372"/>
      <c r="H372"/>
      <c r="I372"/>
      <c r="J372"/>
      <c r="K372"/>
      <c r="L372"/>
    </row>
    <row r="373" spans="1:12">
      <c r="A373"/>
      <c r="B373"/>
      <c r="C373"/>
      <c r="D373"/>
      <c r="E373"/>
      <c r="F373"/>
      <c r="G373"/>
      <c r="H373"/>
      <c r="I373"/>
      <c r="J373"/>
      <c r="K373"/>
      <c r="L373"/>
    </row>
    <row r="374" spans="1:12">
      <c r="A374"/>
      <c r="B374"/>
      <c r="C374"/>
      <c r="D374"/>
      <c r="E374"/>
      <c r="F374"/>
      <c r="G374"/>
      <c r="H374"/>
      <c r="I374"/>
      <c r="J374"/>
      <c r="K374"/>
      <c r="L374"/>
    </row>
    <row r="375" spans="1:12">
      <c r="A375"/>
      <c r="B375"/>
      <c r="C375"/>
      <c r="D375"/>
      <c r="E375"/>
      <c r="F375"/>
      <c r="G375"/>
      <c r="H375"/>
      <c r="I375"/>
      <c r="J375"/>
      <c r="K375"/>
      <c r="L375"/>
    </row>
    <row r="376" spans="1:12">
      <c r="A376"/>
      <c r="B376"/>
      <c r="C376"/>
      <c r="D376"/>
      <c r="E376"/>
      <c r="F376"/>
      <c r="G376"/>
      <c r="H376"/>
      <c r="I376"/>
      <c r="J376"/>
      <c r="K376"/>
      <c r="L376"/>
    </row>
    <row r="377" spans="1:12">
      <c r="A377"/>
      <c r="B377"/>
      <c r="C377"/>
      <c r="D377"/>
      <c r="E377"/>
      <c r="F377"/>
      <c r="G377"/>
      <c r="H377"/>
      <c r="I377"/>
      <c r="J377"/>
      <c r="K377"/>
      <c r="L377"/>
    </row>
    <row r="378" spans="1:12">
      <c r="A378"/>
      <c r="B378"/>
      <c r="C378"/>
      <c r="D378"/>
      <c r="E378"/>
      <c r="F378"/>
      <c r="G378"/>
      <c r="H378"/>
      <c r="I378"/>
      <c r="J378"/>
      <c r="K378"/>
      <c r="L378"/>
    </row>
    <row r="379" spans="1:12">
      <c r="A379"/>
      <c r="B379"/>
      <c r="C379"/>
      <c r="D379"/>
      <c r="E379"/>
      <c r="F379"/>
      <c r="G379"/>
      <c r="H379"/>
      <c r="I379"/>
      <c r="J379"/>
      <c r="K379"/>
      <c r="L379"/>
    </row>
    <row r="380" spans="1:12">
      <c r="A380"/>
      <c r="B380"/>
      <c r="C380"/>
      <c r="D380"/>
      <c r="E380"/>
      <c r="F380"/>
      <c r="G380"/>
      <c r="H380"/>
      <c r="I380"/>
      <c r="J380"/>
      <c r="K380"/>
      <c r="L380"/>
    </row>
    <row r="381" spans="1:12">
      <c r="A381"/>
      <c r="B381"/>
      <c r="C381"/>
      <c r="D381"/>
      <c r="E381"/>
      <c r="F381"/>
      <c r="G381"/>
      <c r="H381"/>
      <c r="I381"/>
      <c r="J381"/>
      <c r="K381"/>
      <c r="L381"/>
    </row>
    <row r="382" spans="1:12">
      <c r="A382"/>
      <c r="B382"/>
      <c r="C382"/>
      <c r="D382"/>
      <c r="E382"/>
      <c r="F382"/>
      <c r="G382"/>
      <c r="H382"/>
      <c r="I382"/>
      <c r="J382"/>
      <c r="K382"/>
      <c r="L382"/>
    </row>
    <row r="383" spans="1:12">
      <c r="A383"/>
      <c r="B383"/>
      <c r="C383"/>
      <c r="D383"/>
      <c r="E383"/>
      <c r="F383"/>
      <c r="G383"/>
      <c r="H383"/>
      <c r="I383"/>
      <c r="J383"/>
      <c r="K383"/>
      <c r="L383"/>
    </row>
    <row r="384" spans="1:12">
      <c r="A384"/>
      <c r="B384"/>
      <c r="C384"/>
      <c r="D384"/>
      <c r="E384"/>
      <c r="F384"/>
      <c r="G384"/>
      <c r="H384"/>
      <c r="I384"/>
      <c r="J384"/>
      <c r="K384"/>
      <c r="L384"/>
    </row>
    <row r="385" spans="1:12">
      <c r="A385"/>
      <c r="B385"/>
      <c r="C385"/>
      <c r="D385"/>
      <c r="E385"/>
      <c r="F385"/>
      <c r="G385"/>
      <c r="H385"/>
      <c r="I385"/>
      <c r="J385"/>
      <c r="K385"/>
      <c r="L385"/>
    </row>
    <row r="386" spans="1:12">
      <c r="A386"/>
      <c r="B386"/>
      <c r="C386"/>
      <c r="D386"/>
      <c r="E386"/>
      <c r="F386"/>
      <c r="G386"/>
      <c r="H386"/>
      <c r="I386"/>
      <c r="J386"/>
      <c r="K386"/>
      <c r="L386"/>
    </row>
    <row r="387" spans="1:12">
      <c r="A387"/>
      <c r="B387"/>
      <c r="C387"/>
      <c r="D387"/>
      <c r="E387"/>
      <c r="F387"/>
      <c r="G387"/>
      <c r="H387"/>
      <c r="I387"/>
      <c r="J387"/>
      <c r="K387"/>
      <c r="L387"/>
    </row>
    <row r="388" spans="1:12">
      <c r="A388"/>
      <c r="B388"/>
      <c r="C388"/>
      <c r="D388"/>
      <c r="E388"/>
      <c r="F388"/>
      <c r="G388"/>
      <c r="H388"/>
      <c r="I388"/>
      <c r="J388"/>
      <c r="K388"/>
      <c r="L388"/>
    </row>
    <row r="389" spans="1:12">
      <c r="A389"/>
      <c r="B389"/>
      <c r="C389"/>
      <c r="D389"/>
      <c r="E389"/>
      <c r="F389"/>
      <c r="G389"/>
      <c r="H389"/>
      <c r="I389"/>
      <c r="J389"/>
      <c r="K389"/>
      <c r="L389"/>
    </row>
    <row r="390" spans="1:12">
      <c r="A390"/>
      <c r="B390"/>
      <c r="C390"/>
      <c r="D390"/>
      <c r="E390"/>
      <c r="F390"/>
      <c r="G390"/>
      <c r="H390"/>
      <c r="I390"/>
      <c r="J390"/>
      <c r="K390"/>
      <c r="L390"/>
    </row>
    <row r="391" spans="1:12">
      <c r="A391"/>
      <c r="B391"/>
      <c r="C391"/>
      <c r="D391"/>
      <c r="E391"/>
      <c r="F391"/>
      <c r="G391"/>
      <c r="H391"/>
      <c r="I391"/>
      <c r="J391"/>
      <c r="K391"/>
      <c r="L391"/>
    </row>
    <row r="392" spans="1:12">
      <c r="A392"/>
      <c r="B392"/>
      <c r="C392"/>
      <c r="D392"/>
      <c r="E392"/>
      <c r="F392"/>
      <c r="G392"/>
      <c r="H392"/>
      <c r="I392"/>
      <c r="J392"/>
      <c r="K392"/>
      <c r="L392"/>
    </row>
    <row r="393" spans="1:12">
      <c r="A393"/>
      <c r="B393"/>
      <c r="C393"/>
      <c r="D393"/>
      <c r="E393"/>
      <c r="F393"/>
      <c r="G393"/>
      <c r="H393"/>
      <c r="I393"/>
      <c r="J393"/>
      <c r="K393"/>
      <c r="L393"/>
    </row>
    <row r="394" spans="1:12">
      <c r="A394"/>
      <c r="B394"/>
      <c r="C394"/>
      <c r="D394"/>
      <c r="E394"/>
      <c r="F394"/>
      <c r="G394"/>
      <c r="H394"/>
      <c r="I394"/>
      <c r="J394"/>
      <c r="K394"/>
      <c r="L394"/>
    </row>
    <row r="395" spans="1:12">
      <c r="A395"/>
      <c r="B395"/>
      <c r="C395"/>
      <c r="D395"/>
      <c r="E395"/>
      <c r="F395"/>
      <c r="G395"/>
      <c r="H395"/>
      <c r="I395"/>
      <c r="J395"/>
      <c r="K395"/>
      <c r="L395"/>
    </row>
    <row r="396" spans="1:12">
      <c r="A396"/>
      <c r="B396"/>
      <c r="C396"/>
      <c r="D396"/>
      <c r="E396"/>
      <c r="F396"/>
      <c r="G396"/>
      <c r="H396"/>
      <c r="I396"/>
      <c r="J396"/>
      <c r="K396"/>
      <c r="L396"/>
    </row>
    <row r="397" spans="1:12">
      <c r="A397"/>
      <c r="B397"/>
      <c r="C397"/>
      <c r="D397"/>
      <c r="E397"/>
      <c r="F397"/>
      <c r="G397"/>
      <c r="H397"/>
      <c r="I397"/>
      <c r="J397"/>
      <c r="K397"/>
      <c r="L397"/>
    </row>
    <row r="398" spans="1:12">
      <c r="A398"/>
      <c r="B398"/>
      <c r="C398"/>
      <c r="D398"/>
      <c r="E398"/>
      <c r="F398"/>
      <c r="G398"/>
      <c r="H398"/>
      <c r="I398"/>
      <c r="J398"/>
      <c r="K398"/>
      <c r="L398"/>
    </row>
    <row r="399" spans="1:12">
      <c r="A399"/>
      <c r="B399"/>
      <c r="C399"/>
      <c r="D399"/>
      <c r="E399"/>
      <c r="F399"/>
      <c r="G399"/>
      <c r="H399"/>
      <c r="I399"/>
      <c r="J399"/>
      <c r="K399"/>
      <c r="L399"/>
    </row>
    <row r="400" spans="1:12">
      <c r="A400"/>
      <c r="B400"/>
      <c r="C400"/>
      <c r="D400"/>
      <c r="E400"/>
      <c r="F400"/>
      <c r="G400"/>
      <c r="H400"/>
      <c r="I400"/>
      <c r="J400"/>
      <c r="K400"/>
      <c r="L400"/>
    </row>
    <row r="401" spans="1:12">
      <c r="A401"/>
      <c r="B401"/>
      <c r="C401"/>
      <c r="D401"/>
      <c r="E401"/>
      <c r="F401"/>
      <c r="G401"/>
      <c r="H401"/>
      <c r="I401"/>
      <c r="J401"/>
      <c r="K401"/>
      <c r="L401"/>
    </row>
    <row r="402" spans="1:12">
      <c r="A402"/>
      <c r="B402"/>
      <c r="C402"/>
      <c r="D402"/>
      <c r="E402"/>
      <c r="F402"/>
      <c r="G402"/>
      <c r="H402"/>
      <c r="I402"/>
      <c r="J402"/>
      <c r="K402"/>
      <c r="L402"/>
    </row>
    <row r="403" spans="1:12">
      <c r="A403"/>
      <c r="B403"/>
      <c r="C403"/>
      <c r="D403"/>
      <c r="E403"/>
      <c r="F403"/>
      <c r="G403"/>
      <c r="H403"/>
      <c r="I403"/>
      <c r="J403"/>
      <c r="K403"/>
      <c r="L403"/>
    </row>
    <row r="404" spans="1:12">
      <c r="A404"/>
      <c r="B404"/>
      <c r="C404"/>
      <c r="D404"/>
      <c r="E404"/>
      <c r="F404"/>
      <c r="G404"/>
      <c r="H404"/>
      <c r="I404"/>
      <c r="J404"/>
      <c r="K404"/>
      <c r="L404"/>
    </row>
    <row r="405" spans="1:12">
      <c r="A405"/>
      <c r="B405"/>
      <c r="C405"/>
      <c r="D405"/>
      <c r="E405"/>
      <c r="F405"/>
      <c r="G405"/>
      <c r="H405"/>
      <c r="I405"/>
      <c r="J405"/>
      <c r="K405"/>
      <c r="L405"/>
    </row>
    <row r="406" spans="1:12">
      <c r="A406"/>
      <c r="B406"/>
      <c r="C406"/>
      <c r="D406"/>
      <c r="E406"/>
      <c r="F406"/>
      <c r="G406"/>
      <c r="H406"/>
      <c r="I406"/>
      <c r="J406"/>
      <c r="K406"/>
      <c r="L406"/>
    </row>
    <row r="407" spans="1:12">
      <c r="A407"/>
      <c r="B407"/>
      <c r="C407"/>
      <c r="D407"/>
      <c r="E407"/>
      <c r="F407"/>
      <c r="G407"/>
      <c r="H407"/>
      <c r="I407"/>
      <c r="J407"/>
      <c r="K407"/>
      <c r="L407"/>
    </row>
    <row r="408" spans="1:12">
      <c r="A408"/>
      <c r="B408"/>
      <c r="C408"/>
      <c r="D408"/>
      <c r="E408"/>
      <c r="F408"/>
      <c r="G408"/>
      <c r="H408"/>
      <c r="I408"/>
      <c r="J408"/>
      <c r="K408"/>
      <c r="L408"/>
    </row>
    <row r="409" spans="1:12">
      <c r="A409"/>
      <c r="B409"/>
      <c r="C409"/>
      <c r="D409"/>
      <c r="E409"/>
      <c r="F409"/>
      <c r="G409"/>
      <c r="H409"/>
      <c r="I409"/>
      <c r="J409"/>
      <c r="K409"/>
      <c r="L409"/>
    </row>
    <row r="410" spans="1:12">
      <c r="A410"/>
      <c r="B410"/>
      <c r="C410"/>
      <c r="D410"/>
      <c r="E410"/>
      <c r="F410"/>
      <c r="G410"/>
      <c r="H410"/>
      <c r="I410"/>
      <c r="J410"/>
      <c r="K410"/>
      <c r="L410"/>
    </row>
    <row r="411" spans="1:12">
      <c r="A411"/>
      <c r="B411"/>
      <c r="C411"/>
      <c r="D411"/>
      <c r="E411"/>
      <c r="F411"/>
      <c r="G411"/>
      <c r="H411"/>
      <c r="I411"/>
      <c r="J411"/>
      <c r="K411"/>
      <c r="L411"/>
    </row>
    <row r="412" spans="1:12">
      <c r="A412"/>
      <c r="B412"/>
      <c r="C412"/>
      <c r="D412"/>
      <c r="E412"/>
      <c r="F412"/>
      <c r="G412"/>
      <c r="H412"/>
      <c r="I412"/>
      <c r="J412"/>
      <c r="K412"/>
      <c r="L412"/>
    </row>
    <row r="413" spans="1:12">
      <c r="A413"/>
      <c r="B413"/>
      <c r="C413"/>
      <c r="D413"/>
      <c r="E413"/>
      <c r="F413"/>
      <c r="G413"/>
      <c r="H413"/>
      <c r="I413"/>
      <c r="J413"/>
      <c r="K413"/>
      <c r="L413"/>
    </row>
    <row r="414" spans="1:12">
      <c r="A414"/>
      <c r="B414"/>
      <c r="C414"/>
      <c r="D414"/>
      <c r="E414"/>
      <c r="F414"/>
      <c r="G414"/>
      <c r="H414"/>
      <c r="I414"/>
      <c r="J414"/>
      <c r="K414"/>
      <c r="L414"/>
    </row>
    <row r="415" spans="1:12">
      <c r="A415"/>
      <c r="B415"/>
      <c r="C415"/>
      <c r="D415"/>
      <c r="E415"/>
      <c r="F415"/>
      <c r="G415"/>
      <c r="H415"/>
      <c r="I415"/>
      <c r="J415"/>
      <c r="K415"/>
      <c r="L415"/>
    </row>
    <row r="416" spans="1:12">
      <c r="A416"/>
      <c r="B416"/>
      <c r="C416"/>
      <c r="D416"/>
      <c r="E416"/>
      <c r="F416"/>
      <c r="G416"/>
      <c r="H416"/>
      <c r="I416"/>
      <c r="J416"/>
      <c r="K416"/>
      <c r="L416"/>
    </row>
    <row r="417" spans="1:12">
      <c r="A417"/>
      <c r="B417"/>
      <c r="C417"/>
      <c r="D417"/>
      <c r="E417"/>
      <c r="F417"/>
      <c r="G417"/>
      <c r="H417"/>
      <c r="I417"/>
      <c r="J417"/>
      <c r="K417"/>
      <c r="L417"/>
    </row>
    <row r="418" spans="1:12">
      <c r="A418"/>
      <c r="B418"/>
      <c r="C418"/>
      <c r="D418"/>
      <c r="E418"/>
      <c r="F418"/>
      <c r="G418"/>
      <c r="H418"/>
      <c r="I418"/>
      <c r="J418"/>
      <c r="K418"/>
      <c r="L418"/>
    </row>
    <row r="419" spans="1:12">
      <c r="A419"/>
      <c r="B419"/>
      <c r="C419"/>
      <c r="D419"/>
      <c r="E419"/>
      <c r="F419"/>
      <c r="G419"/>
      <c r="H419"/>
      <c r="I419"/>
      <c r="J419"/>
      <c r="K419"/>
      <c r="L419"/>
    </row>
    <row r="420" spans="1:12">
      <c r="A420"/>
      <c r="B420"/>
      <c r="C420"/>
      <c r="D420"/>
      <c r="E420"/>
      <c r="F420"/>
      <c r="G420"/>
      <c r="H420"/>
      <c r="I420"/>
      <c r="J420"/>
      <c r="K420"/>
      <c r="L420"/>
    </row>
    <row r="421" spans="1:12">
      <c r="A421"/>
      <c r="B421"/>
      <c r="C421"/>
      <c r="D421"/>
      <c r="E421"/>
      <c r="F421"/>
      <c r="G421"/>
      <c r="H421"/>
      <c r="I421"/>
      <c r="J421"/>
      <c r="K421"/>
      <c r="L421"/>
    </row>
    <row r="422" spans="1:12">
      <c r="A422"/>
      <c r="B422"/>
      <c r="C422"/>
      <c r="D422"/>
      <c r="E422"/>
      <c r="F422"/>
      <c r="G422"/>
      <c r="H422"/>
      <c r="I422"/>
      <c r="J422"/>
      <c r="K422"/>
      <c r="L422"/>
    </row>
    <row r="423" spans="1:12">
      <c r="A423"/>
      <c r="B423"/>
      <c r="C423"/>
      <c r="D423"/>
      <c r="E423"/>
      <c r="F423"/>
      <c r="G423"/>
      <c r="H423"/>
      <c r="I423"/>
      <c r="J423"/>
      <c r="K423"/>
      <c r="L423"/>
    </row>
    <row r="424" spans="1:12">
      <c r="A424"/>
      <c r="B424"/>
      <c r="C424"/>
      <c r="D424"/>
      <c r="E424"/>
      <c r="F424"/>
      <c r="G424"/>
      <c r="H424"/>
      <c r="I424"/>
      <c r="J424"/>
      <c r="K424"/>
      <c r="L424"/>
    </row>
    <row r="425" spans="1:12">
      <c r="A425"/>
      <c r="B425"/>
      <c r="C425"/>
      <c r="D425"/>
      <c r="E425"/>
      <c r="F425"/>
      <c r="G425"/>
      <c r="H425"/>
      <c r="I425"/>
      <c r="J425"/>
      <c r="K425"/>
      <c r="L425"/>
    </row>
    <row r="426" spans="1:12">
      <c r="A426"/>
      <c r="B426"/>
      <c r="C426"/>
      <c r="D426"/>
      <c r="E426"/>
      <c r="F426"/>
      <c r="G426"/>
      <c r="H426"/>
      <c r="I426"/>
      <c r="J426"/>
      <c r="K426"/>
      <c r="L426"/>
    </row>
    <row r="427" spans="1:12">
      <c r="A427"/>
      <c r="B427"/>
      <c r="C427"/>
      <c r="D427"/>
      <c r="E427"/>
      <c r="F427"/>
      <c r="G427"/>
      <c r="H427"/>
      <c r="I427"/>
      <c r="J427"/>
      <c r="K427"/>
      <c r="L427"/>
    </row>
    <row r="428" spans="1:12">
      <c r="A428"/>
      <c r="B428"/>
      <c r="C428"/>
      <c r="D428"/>
      <c r="E428"/>
      <c r="F428"/>
      <c r="G428"/>
      <c r="H428"/>
      <c r="I428"/>
      <c r="J428"/>
      <c r="K428"/>
      <c r="L428"/>
    </row>
    <row r="429" spans="1:12">
      <c r="A429"/>
      <c r="B429"/>
      <c r="C429"/>
      <c r="D429"/>
      <c r="E429"/>
      <c r="F429"/>
      <c r="G429"/>
      <c r="H429"/>
      <c r="I429"/>
      <c r="J429"/>
      <c r="K429"/>
      <c r="L429"/>
    </row>
    <row r="430" spans="1:12">
      <c r="A430"/>
      <c r="B430"/>
      <c r="C430"/>
      <c r="D430"/>
      <c r="E430"/>
      <c r="F430"/>
      <c r="G430"/>
      <c r="H430"/>
      <c r="I430"/>
      <c r="J430"/>
      <c r="K430"/>
      <c r="L430"/>
    </row>
    <row r="431" spans="1:12">
      <c r="A431"/>
      <c r="B431"/>
      <c r="C431"/>
      <c r="D431"/>
      <c r="E431"/>
      <c r="F431"/>
      <c r="G431"/>
      <c r="H431"/>
      <c r="I431"/>
      <c r="J431"/>
      <c r="K431"/>
      <c r="L431"/>
    </row>
    <row r="432" spans="1:12">
      <c r="A432"/>
      <c r="B432"/>
      <c r="C432"/>
      <c r="D432"/>
      <c r="E432"/>
      <c r="F432"/>
      <c r="G432"/>
      <c r="H432"/>
      <c r="I432"/>
      <c r="J432"/>
      <c r="K432"/>
      <c r="L432"/>
    </row>
    <row r="433" spans="1:12">
      <c r="A433"/>
      <c r="B433"/>
      <c r="C433"/>
      <c r="D433"/>
      <c r="E433"/>
      <c r="F433"/>
      <c r="G433"/>
      <c r="H433"/>
      <c r="I433"/>
      <c r="J433"/>
      <c r="K433"/>
      <c r="L433"/>
    </row>
    <row r="434" spans="1:12">
      <c r="A434"/>
      <c r="B434"/>
      <c r="C434"/>
      <c r="D434"/>
      <c r="E434"/>
      <c r="F434"/>
      <c r="G434"/>
      <c r="H434"/>
      <c r="I434"/>
      <c r="J434"/>
      <c r="K434"/>
      <c r="L434"/>
    </row>
    <row r="435" spans="1:12">
      <c r="A435"/>
      <c r="B435"/>
      <c r="C435"/>
      <c r="D435"/>
      <c r="E435"/>
      <c r="F435"/>
      <c r="G435"/>
      <c r="H435"/>
      <c r="I435"/>
      <c r="J435"/>
      <c r="K435"/>
      <c r="L435"/>
    </row>
    <row r="436" spans="1:12">
      <c r="A436"/>
      <c r="B436"/>
      <c r="C436"/>
      <c r="D436"/>
      <c r="E436"/>
      <c r="F436"/>
      <c r="G436"/>
      <c r="H436"/>
      <c r="I436"/>
      <c r="J436"/>
      <c r="K436"/>
      <c r="L436"/>
    </row>
    <row r="437" spans="1:12">
      <c r="A437"/>
      <c r="B437"/>
      <c r="C437"/>
      <c r="D437"/>
      <c r="E437"/>
      <c r="F437"/>
      <c r="G437"/>
      <c r="H437"/>
      <c r="I437"/>
      <c r="J437"/>
      <c r="K437"/>
      <c r="L437"/>
    </row>
    <row r="438" spans="1:12">
      <c r="A438"/>
      <c r="B438"/>
      <c r="C438"/>
      <c r="D438"/>
      <c r="E438"/>
      <c r="F438"/>
      <c r="G438"/>
      <c r="H438"/>
      <c r="I438"/>
      <c r="J438"/>
      <c r="K438"/>
      <c r="L438"/>
    </row>
    <row r="439" spans="1:12">
      <c r="A439"/>
      <c r="B439"/>
      <c r="C439"/>
      <c r="D439"/>
      <c r="E439"/>
      <c r="F439"/>
      <c r="G439"/>
      <c r="H439"/>
      <c r="I439"/>
      <c r="J439"/>
      <c r="K439"/>
      <c r="L439"/>
    </row>
    <row r="440" spans="1:12">
      <c r="A440"/>
      <c r="B440"/>
      <c r="C440"/>
      <c r="D440"/>
      <c r="E440"/>
      <c r="F440"/>
      <c r="G440"/>
      <c r="H440"/>
      <c r="I440"/>
      <c r="J440"/>
      <c r="K440"/>
      <c r="L440"/>
    </row>
    <row r="441" spans="1:12">
      <c r="A441"/>
      <c r="B441"/>
      <c r="C441"/>
      <c r="D441"/>
      <c r="E441"/>
      <c r="F441"/>
      <c r="G441"/>
      <c r="H441"/>
      <c r="I441"/>
      <c r="J441"/>
      <c r="K441"/>
      <c r="L441"/>
    </row>
    <row r="442" spans="1:12">
      <c r="A442"/>
      <c r="B442"/>
      <c r="C442"/>
      <c r="D442"/>
      <c r="E442"/>
      <c r="F442"/>
      <c r="G442"/>
      <c r="H442"/>
      <c r="I442"/>
      <c r="J442"/>
      <c r="K442"/>
      <c r="L442"/>
    </row>
    <row r="443" spans="1:12">
      <c r="A443"/>
      <c r="B443"/>
      <c r="C443"/>
      <c r="D443"/>
      <c r="E443"/>
      <c r="F443"/>
      <c r="G443"/>
      <c r="H443"/>
      <c r="I443"/>
      <c r="J443"/>
      <c r="K443"/>
      <c r="L443"/>
    </row>
    <row r="444" spans="1:12">
      <c r="A444"/>
      <c r="B444"/>
      <c r="C444"/>
      <c r="D444"/>
      <c r="E444"/>
      <c r="F444"/>
      <c r="G444"/>
      <c r="H444"/>
      <c r="I444"/>
      <c r="J444"/>
      <c r="K444"/>
      <c r="L444"/>
    </row>
    <row r="445" spans="1:12">
      <c r="A445"/>
      <c r="B445"/>
      <c r="C445"/>
      <c r="D445"/>
      <c r="E445"/>
      <c r="F445"/>
      <c r="G445"/>
      <c r="H445"/>
      <c r="I445"/>
      <c r="J445"/>
      <c r="K445"/>
      <c r="L445"/>
    </row>
    <row r="446" spans="1:12">
      <c r="A446"/>
      <c r="B446"/>
      <c r="C446"/>
      <c r="D446"/>
      <c r="E446"/>
      <c r="F446"/>
      <c r="G446"/>
      <c r="H446"/>
      <c r="I446"/>
      <c r="J446"/>
      <c r="K446"/>
      <c r="L446"/>
    </row>
    <row r="447" spans="1:12">
      <c r="A447"/>
      <c r="B447"/>
      <c r="C447"/>
      <c r="D447"/>
      <c r="E447"/>
      <c r="F447"/>
      <c r="G447"/>
      <c r="H447"/>
      <c r="I447"/>
      <c r="J447"/>
      <c r="K447"/>
      <c r="L447"/>
    </row>
    <row r="448" spans="1:12">
      <c r="A448"/>
      <c r="B448"/>
      <c r="C448"/>
      <c r="D448"/>
      <c r="E448"/>
      <c r="F448"/>
      <c r="G448"/>
      <c r="H448"/>
      <c r="I448"/>
      <c r="J448"/>
      <c r="K448"/>
      <c r="L448"/>
    </row>
    <row r="449" spans="1:12">
      <c r="A449"/>
      <c r="B449"/>
      <c r="C449"/>
      <c r="D449"/>
      <c r="E449"/>
      <c r="F449"/>
      <c r="G449"/>
      <c r="H449"/>
      <c r="I449"/>
      <c r="J449"/>
      <c r="K449"/>
      <c r="L449"/>
    </row>
    <row r="450" spans="1:12">
      <c r="A450"/>
      <c r="B450"/>
      <c r="C450"/>
      <c r="D450"/>
      <c r="E450"/>
      <c r="F450"/>
      <c r="G450"/>
      <c r="H450"/>
      <c r="I450"/>
      <c r="J450"/>
      <c r="K450"/>
      <c r="L450"/>
    </row>
    <row r="451" spans="1:12">
      <c r="A451"/>
      <c r="B451"/>
      <c r="C451"/>
      <c r="D451"/>
      <c r="E451"/>
      <c r="F451"/>
      <c r="G451"/>
      <c r="H451"/>
      <c r="I451"/>
      <c r="J451"/>
      <c r="K451"/>
      <c r="L451"/>
    </row>
    <row r="452" spans="1:12">
      <c r="A452"/>
      <c r="B452"/>
      <c r="C452"/>
      <c r="D452"/>
      <c r="E452"/>
      <c r="F452"/>
      <c r="G452"/>
      <c r="H452"/>
      <c r="I452"/>
      <c r="J452"/>
      <c r="K452"/>
      <c r="L452"/>
    </row>
    <row r="453" spans="1:12">
      <c r="A453"/>
      <c r="B453"/>
      <c r="C453"/>
      <c r="D453"/>
      <c r="E453"/>
      <c r="F453"/>
      <c r="G453"/>
      <c r="H453"/>
      <c r="I453"/>
      <c r="J453"/>
      <c r="K453"/>
      <c r="L453"/>
    </row>
    <row r="454" spans="1:12">
      <c r="A454"/>
      <c r="B454"/>
      <c r="C454"/>
      <c r="D454"/>
      <c r="E454"/>
      <c r="F454"/>
      <c r="G454"/>
      <c r="H454"/>
      <c r="I454"/>
      <c r="J454"/>
      <c r="K454"/>
      <c r="L454"/>
    </row>
    <row r="455" spans="1:12">
      <c r="A455"/>
      <c r="B455"/>
      <c r="C455"/>
      <c r="D455"/>
      <c r="E455"/>
      <c r="F455"/>
      <c r="G455"/>
      <c r="H455"/>
      <c r="I455"/>
      <c r="J455"/>
      <c r="K455"/>
      <c r="L455"/>
    </row>
    <row r="456" spans="1:12">
      <c r="A456"/>
      <c r="B456"/>
      <c r="C456"/>
      <c r="D456"/>
      <c r="E456"/>
      <c r="F456"/>
      <c r="G456"/>
      <c r="H456"/>
      <c r="I456"/>
      <c r="J456"/>
      <c r="K456"/>
      <c r="L456"/>
    </row>
    <row r="457" spans="1:12">
      <c r="A457"/>
      <c r="B457"/>
      <c r="C457"/>
      <c r="D457"/>
      <c r="E457"/>
      <c r="F457"/>
      <c r="G457"/>
      <c r="H457"/>
      <c r="I457"/>
      <c r="J457"/>
      <c r="K457"/>
      <c r="L457"/>
    </row>
    <row r="458" spans="1:12">
      <c r="A458"/>
      <c r="B458"/>
      <c r="C458"/>
      <c r="D458"/>
      <c r="E458"/>
      <c r="F458"/>
      <c r="G458"/>
      <c r="H458"/>
      <c r="I458"/>
      <c r="J458"/>
      <c r="K458"/>
      <c r="L458"/>
    </row>
    <row r="459" spans="1:12">
      <c r="A459"/>
      <c r="B459"/>
      <c r="C459"/>
      <c r="D459"/>
      <c r="E459"/>
      <c r="F459"/>
      <c r="G459"/>
      <c r="H459"/>
      <c r="I459"/>
      <c r="J459"/>
      <c r="K459"/>
      <c r="L459"/>
    </row>
    <row r="460" spans="1:12">
      <c r="A460"/>
      <c r="B460"/>
      <c r="C460"/>
      <c r="D460"/>
      <c r="E460"/>
      <c r="F460"/>
      <c r="G460"/>
      <c r="H460"/>
      <c r="I460"/>
      <c r="J460"/>
      <c r="K460"/>
      <c r="L460"/>
    </row>
    <row r="461" spans="1:12">
      <c r="A461"/>
      <c r="B461"/>
      <c r="C461"/>
      <c r="D461"/>
      <c r="E461"/>
      <c r="F461"/>
      <c r="G461"/>
      <c r="H461"/>
      <c r="I461"/>
      <c r="J461"/>
      <c r="K461"/>
      <c r="L461"/>
    </row>
    <row r="462" spans="1:12">
      <c r="A462"/>
      <c r="B462"/>
      <c r="C462"/>
      <c r="D462"/>
      <c r="E462"/>
      <c r="F462"/>
      <c r="G462"/>
      <c r="H462"/>
      <c r="I462"/>
      <c r="J462"/>
      <c r="K462"/>
      <c r="L462"/>
    </row>
    <row r="463" spans="1:12">
      <c r="A463"/>
      <c r="B463"/>
      <c r="C463"/>
      <c r="D463"/>
      <c r="E463"/>
      <c r="F463"/>
      <c r="G463"/>
      <c r="H463"/>
      <c r="I463"/>
      <c r="J463"/>
      <c r="K463"/>
      <c r="L463"/>
    </row>
    <row r="464" spans="1:12">
      <c r="A464"/>
      <c r="B464"/>
      <c r="C464"/>
      <c r="D464"/>
      <c r="E464"/>
      <c r="F464"/>
      <c r="G464"/>
      <c r="H464"/>
      <c r="I464"/>
      <c r="J464"/>
      <c r="K464"/>
      <c r="L464"/>
    </row>
    <row r="465" spans="1:12">
      <c r="A465"/>
      <c r="B465"/>
      <c r="C465"/>
      <c r="D465"/>
      <c r="E465"/>
      <c r="F465"/>
      <c r="G465"/>
      <c r="H465"/>
      <c r="I465"/>
      <c r="J465"/>
      <c r="K465"/>
      <c r="L465"/>
    </row>
    <row r="466" spans="1:12">
      <c r="A466"/>
      <c r="B466"/>
      <c r="C466"/>
      <c r="D466"/>
      <c r="E466"/>
      <c r="F466"/>
      <c r="G466"/>
      <c r="H466"/>
      <c r="I466"/>
      <c r="J466"/>
      <c r="K466"/>
      <c r="L466"/>
    </row>
    <row r="467" spans="1:12">
      <c r="A467"/>
      <c r="B467"/>
      <c r="C467"/>
      <c r="D467"/>
      <c r="E467"/>
      <c r="F467"/>
      <c r="G467"/>
      <c r="H467"/>
      <c r="I467"/>
      <c r="J467"/>
      <c r="K467"/>
      <c r="L467"/>
    </row>
    <row r="468" spans="1:12">
      <c r="A468"/>
      <c r="B468"/>
      <c r="C468"/>
      <c r="D468"/>
      <c r="E468"/>
      <c r="F468"/>
      <c r="G468"/>
      <c r="H468"/>
      <c r="I468"/>
      <c r="J468"/>
      <c r="K468"/>
      <c r="L468"/>
    </row>
    <row r="469" spans="1:12">
      <c r="A469"/>
      <c r="B469"/>
      <c r="C469"/>
      <c r="D469"/>
      <c r="E469"/>
      <c r="F469"/>
      <c r="G469"/>
      <c r="H469"/>
      <c r="I469"/>
      <c r="J469"/>
      <c r="K469"/>
      <c r="L469"/>
    </row>
    <row r="470" spans="1:12">
      <c r="A470"/>
      <c r="B470"/>
      <c r="C470"/>
      <c r="D470"/>
      <c r="E470"/>
      <c r="F470"/>
      <c r="G470"/>
      <c r="H470"/>
      <c r="I470"/>
      <c r="J470"/>
      <c r="K470"/>
      <c r="L470"/>
    </row>
    <row r="471" spans="1:12">
      <c r="A471"/>
      <c r="B471"/>
      <c r="C471"/>
      <c r="D471"/>
      <c r="E471"/>
      <c r="F471"/>
      <c r="G471"/>
      <c r="H471"/>
      <c r="I471"/>
      <c r="J471"/>
      <c r="K471"/>
      <c r="L471"/>
    </row>
    <row r="472" spans="1:12">
      <c r="A472"/>
      <c r="B472"/>
      <c r="C472"/>
      <c r="D472"/>
      <c r="E472"/>
      <c r="F472"/>
      <c r="G472"/>
      <c r="H472"/>
      <c r="I472"/>
      <c r="J472"/>
      <c r="K472"/>
      <c r="L472"/>
    </row>
    <row r="473" spans="1:12">
      <c r="A473"/>
      <c r="B473"/>
      <c r="C473"/>
      <c r="D473"/>
      <c r="E473"/>
      <c r="F473"/>
      <c r="G473"/>
      <c r="H473"/>
      <c r="I473"/>
      <c r="J473"/>
      <c r="K473"/>
      <c r="L473"/>
    </row>
    <row r="474" spans="1:12">
      <c r="A474"/>
      <c r="B474"/>
      <c r="C474"/>
      <c r="D474"/>
      <c r="E474"/>
      <c r="F474"/>
      <c r="G474"/>
      <c r="H474"/>
      <c r="I474"/>
      <c r="J474"/>
      <c r="K474"/>
      <c r="L474"/>
    </row>
    <row r="475" spans="1:12">
      <c r="A475"/>
      <c r="B475"/>
      <c r="C475"/>
      <c r="D475"/>
      <c r="E475"/>
      <c r="F475"/>
      <c r="G475"/>
      <c r="H475"/>
      <c r="I475"/>
      <c r="J475"/>
      <c r="K475"/>
      <c r="L475"/>
    </row>
    <row r="476" spans="1:12">
      <c r="A476"/>
      <c r="B476"/>
      <c r="C476"/>
      <c r="D476"/>
      <c r="E476"/>
      <c r="F476"/>
      <c r="G476"/>
      <c r="H476"/>
      <c r="I476"/>
      <c r="J476"/>
      <c r="K476"/>
      <c r="L476"/>
    </row>
    <row r="477" spans="1:12">
      <c r="A477"/>
      <c r="B477"/>
      <c r="C477"/>
      <c r="D477"/>
      <c r="E477"/>
      <c r="F477"/>
      <c r="G477"/>
      <c r="H477"/>
      <c r="I477"/>
      <c r="J477"/>
      <c r="K477"/>
      <c r="L477"/>
    </row>
    <row r="478" spans="1:12">
      <c r="A478"/>
      <c r="B478"/>
      <c r="C478"/>
      <c r="D478"/>
      <c r="E478"/>
      <c r="F478"/>
      <c r="G478"/>
      <c r="H478"/>
      <c r="I478"/>
      <c r="J478"/>
      <c r="K478"/>
      <c r="L478"/>
    </row>
    <row r="479" spans="1:12">
      <c r="A479"/>
      <c r="B479"/>
      <c r="C479"/>
      <c r="D479"/>
      <c r="E479"/>
      <c r="F479"/>
      <c r="G479"/>
      <c r="H479"/>
      <c r="I479"/>
      <c r="J479"/>
      <c r="K479"/>
      <c r="L479"/>
    </row>
    <row r="480" spans="1:12">
      <c r="A480"/>
      <c r="B480"/>
      <c r="C480"/>
      <c r="D480"/>
      <c r="E480"/>
      <c r="F480"/>
      <c r="G480"/>
      <c r="H480"/>
      <c r="I480"/>
      <c r="J480"/>
      <c r="K480"/>
      <c r="L480"/>
    </row>
    <row r="481" spans="1:12">
      <c r="A481"/>
      <c r="B481"/>
      <c r="C481"/>
      <c r="D481"/>
      <c r="E481"/>
      <c r="F481"/>
      <c r="G481"/>
      <c r="H481"/>
      <c r="I481"/>
      <c r="J481"/>
      <c r="K481"/>
      <c r="L481"/>
    </row>
    <row r="482" spans="1:12">
      <c r="A482"/>
      <c r="B482"/>
      <c r="C482"/>
      <c r="D482"/>
      <c r="E482"/>
      <c r="F482"/>
      <c r="G482"/>
      <c r="H482"/>
      <c r="I482"/>
      <c r="J482"/>
      <c r="K482"/>
      <c r="L482"/>
    </row>
    <row r="483" spans="1:12">
      <c r="A483"/>
      <c r="B483"/>
      <c r="C483"/>
      <c r="D483"/>
      <c r="E483"/>
      <c r="F483"/>
      <c r="G483"/>
      <c r="H483"/>
      <c r="I483"/>
      <c r="J483"/>
      <c r="K483"/>
      <c r="L483"/>
    </row>
    <row r="484" spans="1:12">
      <c r="A484"/>
      <c r="B484"/>
      <c r="C484"/>
      <c r="D484"/>
      <c r="E484"/>
      <c r="F484"/>
      <c r="G484"/>
      <c r="H484"/>
      <c r="I484"/>
      <c r="J484"/>
      <c r="K484"/>
      <c r="L484"/>
    </row>
    <row r="485" spans="1:12">
      <c r="A485"/>
      <c r="B485"/>
      <c r="C485"/>
      <c r="D485"/>
      <c r="E485"/>
      <c r="F485"/>
      <c r="G485"/>
      <c r="H485"/>
      <c r="I485"/>
      <c r="J485"/>
      <c r="K485"/>
      <c r="L485"/>
    </row>
    <row r="486" spans="1:12">
      <c r="A486"/>
      <c r="B486"/>
      <c r="C486"/>
      <c r="D486"/>
      <c r="E486"/>
      <c r="F486"/>
      <c r="G486"/>
      <c r="H486"/>
      <c r="I486"/>
      <c r="J486"/>
      <c r="K486"/>
      <c r="L486"/>
    </row>
    <row r="487" spans="1:12">
      <c r="A487"/>
      <c r="B487"/>
      <c r="C487"/>
      <c r="D487"/>
      <c r="E487"/>
      <c r="F487"/>
      <c r="G487"/>
      <c r="H487"/>
      <c r="I487"/>
      <c r="J487"/>
      <c r="K487"/>
      <c r="L487"/>
    </row>
    <row r="488" spans="1:12">
      <c r="A488"/>
      <c r="B488"/>
      <c r="C488"/>
      <c r="D488"/>
      <c r="E488"/>
      <c r="F488"/>
      <c r="G488"/>
      <c r="H488"/>
      <c r="I488"/>
      <c r="J488"/>
      <c r="K488"/>
      <c r="L488"/>
    </row>
    <row r="489" spans="1:12">
      <c r="A489"/>
      <c r="B489"/>
      <c r="C489"/>
      <c r="D489"/>
      <c r="E489"/>
      <c r="F489"/>
      <c r="G489"/>
      <c r="H489"/>
      <c r="I489"/>
      <c r="J489"/>
      <c r="K489"/>
      <c r="L489"/>
    </row>
    <row r="490" spans="1:12">
      <c r="A490"/>
      <c r="B490"/>
      <c r="C490"/>
      <c r="D490"/>
      <c r="E490"/>
      <c r="F490"/>
      <c r="G490"/>
      <c r="H490"/>
      <c r="I490"/>
      <c r="J490"/>
      <c r="K490"/>
      <c r="L490"/>
    </row>
    <row r="491" spans="1:12">
      <c r="A491"/>
      <c r="B491"/>
      <c r="C491"/>
      <c r="D491"/>
      <c r="E491"/>
      <c r="F491"/>
      <c r="G491"/>
      <c r="H491"/>
      <c r="I491"/>
      <c r="J491"/>
      <c r="K491"/>
      <c r="L491"/>
    </row>
    <row r="492" spans="1:12">
      <c r="A492"/>
      <c r="B492"/>
      <c r="C492"/>
      <c r="D492"/>
      <c r="E492"/>
      <c r="F492"/>
      <c r="G492"/>
      <c r="H492"/>
      <c r="I492"/>
      <c r="J492"/>
      <c r="K492"/>
      <c r="L492"/>
    </row>
    <row r="493" spans="1:12">
      <c r="A493"/>
      <c r="B493"/>
      <c r="C493"/>
      <c r="D493"/>
      <c r="E493"/>
      <c r="F493"/>
      <c r="G493"/>
      <c r="H493"/>
      <c r="I493"/>
      <c r="J493"/>
      <c r="K493"/>
      <c r="L493"/>
    </row>
    <row r="494" spans="1:12">
      <c r="A494"/>
      <c r="B494"/>
      <c r="C494"/>
      <c r="D494"/>
      <c r="E494"/>
      <c r="F494"/>
      <c r="G494"/>
      <c r="H494"/>
      <c r="I494"/>
      <c r="J494"/>
      <c r="K494"/>
      <c r="L494"/>
    </row>
    <row r="495" spans="1:12">
      <c r="A495"/>
      <c r="B495"/>
      <c r="C495"/>
      <c r="D495"/>
      <c r="E495"/>
      <c r="F495"/>
      <c r="G495"/>
      <c r="H495"/>
      <c r="I495"/>
      <c r="J495"/>
      <c r="K495"/>
      <c r="L495"/>
    </row>
    <row r="496" spans="1:12">
      <c r="A496"/>
      <c r="B496"/>
      <c r="C496"/>
      <c r="D496"/>
      <c r="E496"/>
      <c r="F496"/>
      <c r="G496"/>
      <c r="H496"/>
      <c r="I496"/>
      <c r="J496"/>
      <c r="K496"/>
      <c r="L496"/>
    </row>
    <row r="497" spans="1:12">
      <c r="A497"/>
      <c r="B497"/>
      <c r="C497"/>
      <c r="D497"/>
      <c r="E497"/>
      <c r="F497"/>
      <c r="G497"/>
      <c r="H497"/>
      <c r="I497"/>
      <c r="J497"/>
      <c r="K497"/>
      <c r="L497"/>
    </row>
    <row r="498" spans="1:12">
      <c r="A498"/>
      <c r="B498"/>
      <c r="C498"/>
      <c r="D498"/>
      <c r="E498"/>
      <c r="F498"/>
      <c r="G498"/>
      <c r="H498"/>
      <c r="I498"/>
      <c r="J498"/>
      <c r="K498"/>
      <c r="L498"/>
    </row>
    <row r="499" spans="1:12">
      <c r="A499"/>
      <c r="B499"/>
      <c r="C499"/>
      <c r="D499"/>
      <c r="E499"/>
      <c r="F499"/>
      <c r="G499"/>
      <c r="H499"/>
      <c r="I499"/>
      <c r="J499"/>
      <c r="K499"/>
      <c r="L499"/>
    </row>
    <row r="500" spans="1:12">
      <c r="A500"/>
      <c r="B500"/>
      <c r="C500"/>
      <c r="D500"/>
      <c r="E500"/>
      <c r="F500"/>
      <c r="G500"/>
      <c r="H500"/>
      <c r="I500"/>
      <c r="J500"/>
      <c r="K500"/>
      <c r="L500"/>
    </row>
    <row r="501" spans="1:12">
      <c r="A501"/>
      <c r="B501"/>
      <c r="C501"/>
      <c r="D501"/>
      <c r="E501"/>
      <c r="F501"/>
      <c r="G501"/>
      <c r="H501"/>
      <c r="I501"/>
      <c r="J501"/>
      <c r="K501"/>
      <c r="L501"/>
    </row>
    <row r="502" spans="1:12">
      <c r="A502"/>
      <c r="B502"/>
      <c r="C502"/>
      <c r="D502"/>
      <c r="E502"/>
      <c r="F502"/>
      <c r="G502"/>
      <c r="H502"/>
      <c r="I502"/>
      <c r="J502"/>
      <c r="K502"/>
      <c r="L502"/>
    </row>
    <row r="503" spans="1:12">
      <c r="A503"/>
      <c r="B503"/>
      <c r="C503"/>
      <c r="D503"/>
      <c r="E503"/>
      <c r="F503"/>
      <c r="G503"/>
      <c r="H503"/>
      <c r="I503"/>
      <c r="J503"/>
      <c r="K503"/>
      <c r="L503"/>
    </row>
    <row r="504" spans="1:12">
      <c r="A504"/>
      <c r="B504"/>
      <c r="C504"/>
      <c r="D504"/>
      <c r="E504"/>
      <c r="F504"/>
      <c r="G504"/>
      <c r="H504"/>
      <c r="I504"/>
      <c r="J504"/>
      <c r="K504"/>
      <c r="L504"/>
    </row>
    <row r="505" spans="1:12">
      <c r="A505"/>
      <c r="B505"/>
      <c r="C505"/>
      <c r="D505"/>
      <c r="E505"/>
      <c r="F505"/>
      <c r="G505"/>
      <c r="H505"/>
      <c r="I505"/>
      <c r="J505"/>
      <c r="K505"/>
      <c r="L505"/>
    </row>
    <row r="506" spans="1:12">
      <c r="A506"/>
      <c r="B506"/>
      <c r="C506"/>
      <c r="D506"/>
      <c r="E506"/>
      <c r="F506"/>
      <c r="G506"/>
      <c r="H506"/>
      <c r="I506"/>
      <c r="J506"/>
      <c r="K506"/>
      <c r="L506"/>
    </row>
    <row r="507" spans="1:12">
      <c r="A507"/>
      <c r="B507"/>
      <c r="C507"/>
      <c r="D507"/>
      <c r="E507"/>
      <c r="F507"/>
      <c r="G507"/>
      <c r="H507"/>
      <c r="I507"/>
      <c r="J507"/>
      <c r="K507"/>
      <c r="L507"/>
    </row>
    <row r="508" spans="1:12">
      <c r="A508"/>
      <c r="B508"/>
      <c r="C508"/>
      <c r="D508"/>
      <c r="E508"/>
      <c r="F508"/>
      <c r="G508"/>
      <c r="H508"/>
      <c r="I508"/>
      <c r="J508"/>
      <c r="K508"/>
      <c r="L508"/>
    </row>
    <row r="509" spans="1:12">
      <c r="A509"/>
      <c r="B509"/>
      <c r="C509"/>
      <c r="D509"/>
      <c r="E509"/>
      <c r="F509"/>
      <c r="G509"/>
      <c r="H509"/>
      <c r="I509"/>
      <c r="J509"/>
      <c r="K509"/>
      <c r="L509"/>
    </row>
    <row r="510" spans="1:12">
      <c r="A510"/>
      <c r="B510"/>
      <c r="C510"/>
      <c r="D510"/>
      <c r="E510"/>
      <c r="F510"/>
      <c r="G510"/>
      <c r="H510"/>
      <c r="I510"/>
      <c r="J510"/>
      <c r="K510"/>
      <c r="L510"/>
    </row>
    <row r="511" spans="1:12">
      <c r="A511"/>
      <c r="B511"/>
      <c r="C511"/>
      <c r="D511"/>
      <c r="E511"/>
      <c r="F511"/>
      <c r="G511"/>
      <c r="H511"/>
      <c r="I511"/>
      <c r="J511"/>
      <c r="K511"/>
      <c r="L511"/>
    </row>
    <row r="512" spans="1:12">
      <c r="A512"/>
      <c r="B512"/>
      <c r="C512"/>
      <c r="D512"/>
      <c r="E512"/>
      <c r="F512"/>
      <c r="G512"/>
      <c r="H512"/>
      <c r="I512"/>
      <c r="J512"/>
      <c r="K512"/>
      <c r="L512"/>
    </row>
    <row r="513" spans="1:12">
      <c r="A513"/>
      <c r="B513"/>
      <c r="C513"/>
      <c r="D513"/>
      <c r="E513"/>
      <c r="F513"/>
      <c r="G513"/>
      <c r="H513"/>
      <c r="I513"/>
      <c r="J513"/>
      <c r="K513"/>
      <c r="L513"/>
    </row>
    <row r="514" spans="1:12">
      <c r="A514"/>
      <c r="B514"/>
      <c r="C514"/>
      <c r="D514"/>
      <c r="E514"/>
      <c r="F514"/>
      <c r="G514"/>
      <c r="H514"/>
      <c r="I514"/>
      <c r="J514"/>
      <c r="K514"/>
      <c r="L514"/>
    </row>
    <row r="515" spans="1:12">
      <c r="A515"/>
      <c r="B515"/>
      <c r="C515"/>
      <c r="D515"/>
      <c r="E515"/>
      <c r="F515"/>
      <c r="G515"/>
      <c r="H515"/>
      <c r="I515"/>
      <c r="J515"/>
      <c r="K515"/>
      <c r="L515"/>
    </row>
    <row r="516" spans="1:12">
      <c r="A516"/>
      <c r="B516"/>
      <c r="C516"/>
      <c r="D516"/>
      <c r="E516"/>
      <c r="F516"/>
      <c r="G516"/>
      <c r="H516"/>
      <c r="I516"/>
      <c r="J516"/>
      <c r="K516"/>
      <c r="L516"/>
    </row>
    <row r="517" spans="1:12">
      <c r="A517"/>
      <c r="B517"/>
      <c r="C517"/>
      <c r="D517"/>
      <c r="E517"/>
      <c r="F517"/>
      <c r="G517"/>
      <c r="H517"/>
      <c r="I517"/>
      <c r="J517"/>
      <c r="K517"/>
      <c r="L517"/>
    </row>
    <row r="518" spans="1:12">
      <c r="A518"/>
      <c r="B518"/>
      <c r="C518"/>
      <c r="D518"/>
      <c r="E518"/>
      <c r="F518"/>
      <c r="G518"/>
      <c r="H518"/>
      <c r="I518"/>
      <c r="J518"/>
      <c r="K518"/>
      <c r="L518"/>
    </row>
    <row r="519" spans="1:12">
      <c r="A519"/>
      <c r="B519"/>
      <c r="C519"/>
      <c r="D519"/>
      <c r="E519"/>
      <c r="F519"/>
      <c r="G519"/>
      <c r="H519"/>
      <c r="I519"/>
      <c r="J519"/>
      <c r="K519"/>
      <c r="L519"/>
    </row>
    <row r="520" spans="1:12">
      <c r="A520"/>
      <c r="B520"/>
      <c r="C520"/>
      <c r="D520"/>
      <c r="E520"/>
      <c r="F520"/>
      <c r="G520"/>
      <c r="H520"/>
      <c r="I520"/>
      <c r="J520"/>
      <c r="K520"/>
      <c r="L520"/>
    </row>
    <row r="521" spans="1:12">
      <c r="A521"/>
      <c r="B521"/>
      <c r="C521"/>
      <c r="D521"/>
      <c r="E521"/>
      <c r="F521"/>
      <c r="G521"/>
      <c r="H521"/>
      <c r="I521"/>
      <c r="J521"/>
      <c r="K521"/>
      <c r="L521"/>
    </row>
    <row r="522" spans="1:12">
      <c r="A522"/>
      <c r="B522"/>
      <c r="C522"/>
      <c r="D522"/>
      <c r="E522"/>
      <c r="F522"/>
      <c r="G522"/>
      <c r="H522"/>
      <c r="I522"/>
      <c r="J522"/>
      <c r="K522"/>
      <c r="L522"/>
    </row>
    <row r="523" spans="1:12">
      <c r="A523"/>
      <c r="B523"/>
      <c r="C523"/>
      <c r="D523"/>
      <c r="E523"/>
      <c r="F523"/>
      <c r="G523"/>
      <c r="H523"/>
      <c r="I523"/>
      <c r="J523"/>
      <c r="K523"/>
      <c r="L523"/>
    </row>
    <row r="524" spans="1:12">
      <c r="A524"/>
      <c r="B524"/>
      <c r="C524"/>
      <c r="D524"/>
      <c r="E524"/>
      <c r="F524"/>
      <c r="G524"/>
      <c r="H524"/>
      <c r="I524"/>
      <c r="J524"/>
      <c r="K524"/>
      <c r="L524"/>
    </row>
    <row r="525" spans="1:12">
      <c r="A525"/>
      <c r="B525"/>
      <c r="C525"/>
      <c r="D525"/>
      <c r="E525"/>
      <c r="F525"/>
      <c r="G525"/>
      <c r="H525"/>
      <c r="I525"/>
      <c r="J525"/>
      <c r="K525"/>
      <c r="L525"/>
    </row>
    <row r="526" spans="1:12">
      <c r="A526"/>
      <c r="B526"/>
      <c r="C526"/>
      <c r="D526"/>
      <c r="E526"/>
      <c r="F526"/>
      <c r="G526"/>
      <c r="H526"/>
      <c r="I526"/>
      <c r="J526"/>
      <c r="K526"/>
      <c r="L526"/>
    </row>
    <row r="527" spans="1:12">
      <c r="A527"/>
      <c r="B527"/>
      <c r="C527"/>
      <c r="D527"/>
      <c r="E527"/>
      <c r="F527"/>
      <c r="G527"/>
      <c r="H527"/>
      <c r="I527"/>
      <c r="J527"/>
      <c r="K527"/>
      <c r="L527"/>
    </row>
    <row r="528" spans="1:12">
      <c r="A528"/>
      <c r="B528"/>
      <c r="C528"/>
      <c r="D528"/>
      <c r="E528"/>
      <c r="F528"/>
      <c r="G528"/>
      <c r="H528"/>
      <c r="I528"/>
      <c r="J528"/>
      <c r="K528"/>
      <c r="L528"/>
    </row>
    <row r="529" spans="1:12">
      <c r="A529"/>
      <c r="B529"/>
      <c r="C529"/>
      <c r="D529"/>
      <c r="E529"/>
      <c r="F529"/>
      <c r="G529"/>
      <c r="H529"/>
      <c r="I529"/>
      <c r="J529"/>
      <c r="K529"/>
      <c r="L529"/>
    </row>
    <row r="530" spans="1:12">
      <c r="A530"/>
      <c r="B530"/>
      <c r="C530"/>
      <c r="D530"/>
      <c r="E530"/>
      <c r="F530"/>
      <c r="G530"/>
      <c r="H530"/>
      <c r="I530"/>
      <c r="J530"/>
      <c r="K530"/>
      <c r="L530"/>
    </row>
    <row r="531" spans="1:12">
      <c r="A531"/>
      <c r="B531"/>
      <c r="C531"/>
      <c r="D531"/>
      <c r="E531"/>
      <c r="F531"/>
      <c r="G531"/>
      <c r="H531"/>
      <c r="I531"/>
      <c r="J531"/>
      <c r="K531"/>
      <c r="L531"/>
    </row>
    <row r="532" spans="1:12">
      <c r="A532"/>
      <c r="B532"/>
      <c r="C532"/>
      <c r="D532"/>
      <c r="E532"/>
      <c r="F532"/>
      <c r="G532"/>
      <c r="H532"/>
      <c r="I532"/>
      <c r="J532"/>
      <c r="K532"/>
      <c r="L532"/>
    </row>
    <row r="533" spans="1:12">
      <c r="A533"/>
      <c r="B533"/>
      <c r="C533"/>
      <c r="D533"/>
      <c r="E533"/>
      <c r="F533"/>
      <c r="G533"/>
      <c r="H533"/>
      <c r="I533"/>
      <c r="J533"/>
      <c r="K533"/>
      <c r="L533"/>
    </row>
    <row r="534" spans="1:12">
      <c r="A534"/>
      <c r="B534"/>
      <c r="C534"/>
      <c r="D534"/>
      <c r="E534"/>
      <c r="F534"/>
      <c r="G534"/>
      <c r="H534"/>
      <c r="I534"/>
      <c r="J534"/>
      <c r="K534"/>
      <c r="L534"/>
    </row>
    <row r="535" spans="1:12">
      <c r="A535"/>
      <c r="B535"/>
      <c r="C535"/>
      <c r="D535"/>
      <c r="E535"/>
      <c r="F535"/>
      <c r="G535"/>
      <c r="H535"/>
      <c r="I535"/>
      <c r="J535"/>
      <c r="K535"/>
      <c r="L535"/>
    </row>
    <row r="536" spans="1:12">
      <c r="A536"/>
      <c r="B536"/>
      <c r="C536"/>
      <c r="D536"/>
      <c r="E536"/>
      <c r="F536"/>
      <c r="G536"/>
      <c r="H536"/>
      <c r="I536"/>
      <c r="J536"/>
      <c r="K536"/>
      <c r="L536"/>
    </row>
    <row r="537" spans="1:12">
      <c r="A537"/>
      <c r="B537"/>
      <c r="C537"/>
      <c r="D537"/>
      <c r="E537"/>
      <c r="F537"/>
      <c r="G537"/>
      <c r="H537"/>
      <c r="I537"/>
      <c r="J537"/>
      <c r="K537"/>
      <c r="L537"/>
    </row>
    <row r="538" spans="1:12">
      <c r="A538"/>
      <c r="B538"/>
      <c r="C538"/>
      <c r="D538"/>
      <c r="E538"/>
      <c r="F538"/>
      <c r="G538"/>
      <c r="H538"/>
      <c r="I538"/>
      <c r="J538"/>
      <c r="K538"/>
      <c r="L538"/>
    </row>
    <row r="539" spans="1:12">
      <c r="A539"/>
      <c r="B539"/>
      <c r="C539"/>
      <c r="D539"/>
      <c r="E539"/>
      <c r="F539"/>
      <c r="G539"/>
      <c r="H539"/>
      <c r="I539"/>
      <c r="J539"/>
      <c r="K539"/>
      <c r="L539"/>
    </row>
    <row r="540" spans="1:12">
      <c r="A540"/>
      <c r="B540"/>
      <c r="C540"/>
      <c r="D540"/>
      <c r="E540"/>
      <c r="F540"/>
      <c r="G540"/>
      <c r="H540"/>
      <c r="I540"/>
      <c r="J540"/>
      <c r="K540"/>
      <c r="L540"/>
    </row>
    <row r="541" spans="1:12">
      <c r="A541"/>
      <c r="B541"/>
      <c r="C541"/>
      <c r="D541"/>
      <c r="E541"/>
      <c r="F541"/>
      <c r="G541"/>
      <c r="H541"/>
      <c r="I541"/>
      <c r="J541"/>
      <c r="K541"/>
      <c r="L541"/>
    </row>
    <row r="542" spans="1:12">
      <c r="A542"/>
      <c r="B542"/>
      <c r="C542"/>
      <c r="D542"/>
      <c r="E542"/>
      <c r="F542"/>
      <c r="G542"/>
      <c r="H542"/>
      <c r="I542"/>
      <c r="J542"/>
      <c r="K542"/>
      <c r="L542"/>
    </row>
    <row r="543" spans="1:12">
      <c r="A543"/>
      <c r="B543"/>
      <c r="C543"/>
      <c r="D543"/>
      <c r="E543"/>
      <c r="F543"/>
      <c r="G543"/>
      <c r="H543"/>
      <c r="I543"/>
      <c r="J543"/>
      <c r="K543"/>
      <c r="L543"/>
    </row>
    <row r="544" spans="1:12">
      <c r="A544"/>
      <c r="B544"/>
      <c r="C544"/>
      <c r="D544"/>
      <c r="E544"/>
      <c r="F544"/>
      <c r="G544"/>
      <c r="H544"/>
      <c r="I544"/>
      <c r="J544"/>
      <c r="K544"/>
      <c r="L544"/>
    </row>
    <row r="545" spans="1:12">
      <c r="A545"/>
      <c r="B545"/>
      <c r="C545"/>
      <c r="D545"/>
      <c r="E545"/>
      <c r="F545"/>
      <c r="G545"/>
      <c r="H545"/>
      <c r="I545"/>
      <c r="J545"/>
      <c r="K545"/>
      <c r="L545"/>
    </row>
    <row r="546" spans="1:12">
      <c r="A546"/>
      <c r="B546"/>
      <c r="C546"/>
      <c r="D546"/>
      <c r="E546"/>
      <c r="F546"/>
      <c r="G546"/>
      <c r="H546"/>
      <c r="I546"/>
      <c r="J546"/>
      <c r="K546"/>
      <c r="L546"/>
    </row>
    <row r="547" spans="1:12">
      <c r="A547"/>
      <c r="B547"/>
      <c r="C547"/>
      <c r="D547"/>
      <c r="E547"/>
      <c r="F547"/>
      <c r="G547"/>
      <c r="H547"/>
      <c r="I547"/>
      <c r="J547"/>
      <c r="K547"/>
      <c r="L547"/>
    </row>
    <row r="548" spans="1:12">
      <c r="A548"/>
      <c r="B548"/>
      <c r="C548"/>
      <c r="D548"/>
      <c r="E548"/>
      <c r="F548"/>
      <c r="G548"/>
      <c r="H548"/>
      <c r="I548"/>
      <c r="J548"/>
      <c r="K548"/>
      <c r="L548"/>
    </row>
    <row r="549" spans="1:12">
      <c r="A549"/>
      <c r="B549"/>
      <c r="C549"/>
      <c r="D549"/>
      <c r="E549"/>
      <c r="F549"/>
      <c r="G549"/>
      <c r="H549"/>
      <c r="I549"/>
      <c r="J549"/>
      <c r="K549"/>
      <c r="L549"/>
    </row>
    <row r="550" spans="1:12">
      <c r="A550"/>
      <c r="B550"/>
      <c r="C550"/>
      <c r="D550"/>
      <c r="E550"/>
      <c r="F550"/>
      <c r="G550"/>
      <c r="H550"/>
      <c r="I550"/>
      <c r="J550"/>
      <c r="K550"/>
      <c r="L550"/>
    </row>
    <row r="551" spans="1:12">
      <c r="A551"/>
      <c r="B551"/>
      <c r="C551"/>
      <c r="D551"/>
      <c r="E551"/>
      <c r="F551"/>
      <c r="G551"/>
      <c r="H551"/>
      <c r="I551"/>
      <c r="J551"/>
      <c r="K551"/>
      <c r="L551"/>
    </row>
    <row r="552" spans="1:12">
      <c r="A552"/>
      <c r="B552"/>
      <c r="C552"/>
      <c r="D552"/>
      <c r="E552"/>
      <c r="F552"/>
      <c r="G552"/>
      <c r="H552"/>
      <c r="I552"/>
      <c r="J552"/>
      <c r="K552"/>
      <c r="L552"/>
    </row>
    <row r="553" spans="1:12">
      <c r="A553"/>
      <c r="B553"/>
      <c r="C553"/>
      <c r="D553"/>
      <c r="E553"/>
      <c r="F553"/>
      <c r="G553"/>
      <c r="H553"/>
      <c r="I553"/>
      <c r="J553"/>
      <c r="K553"/>
      <c r="L553"/>
    </row>
    <row r="554" spans="1:12">
      <c r="A554"/>
      <c r="B554"/>
      <c r="C554"/>
      <c r="D554"/>
      <c r="E554"/>
      <c r="F554"/>
      <c r="G554"/>
      <c r="H554"/>
      <c r="I554"/>
      <c r="J554"/>
      <c r="K554"/>
      <c r="L554"/>
    </row>
    <row r="555" spans="1:12">
      <c r="A555"/>
      <c r="B555"/>
      <c r="C555"/>
      <c r="D555"/>
      <c r="E555"/>
      <c r="F555"/>
      <c r="G555"/>
      <c r="H555"/>
      <c r="I555"/>
      <c r="J555"/>
      <c r="K555"/>
      <c r="L555"/>
    </row>
    <row r="556" spans="1:12">
      <c r="A556"/>
      <c r="B556"/>
      <c r="C556"/>
      <c r="D556"/>
      <c r="E556"/>
      <c r="F556"/>
      <c r="G556"/>
      <c r="H556"/>
      <c r="I556"/>
      <c r="J556"/>
      <c r="K556"/>
      <c r="L556"/>
    </row>
    <row r="557" spans="1:12">
      <c r="A557"/>
      <c r="B557"/>
      <c r="C557"/>
      <c r="D557"/>
      <c r="E557"/>
      <c r="F557"/>
      <c r="G557"/>
      <c r="H557"/>
      <c r="I557"/>
      <c r="J557"/>
      <c r="K557"/>
      <c r="L557"/>
    </row>
    <row r="558" spans="1:12">
      <c r="A558"/>
      <c r="B558"/>
      <c r="C558"/>
      <c r="D558"/>
      <c r="E558"/>
      <c r="F558"/>
      <c r="G558"/>
      <c r="H558"/>
      <c r="I558"/>
      <c r="J558"/>
      <c r="K558"/>
      <c r="L558"/>
    </row>
    <row r="559" spans="1:12">
      <c r="A559"/>
      <c r="B559"/>
      <c r="C559"/>
      <c r="D559"/>
      <c r="E559"/>
      <c r="F559"/>
      <c r="G559"/>
      <c r="H559"/>
      <c r="I559"/>
      <c r="J559"/>
      <c r="K559"/>
      <c r="L559"/>
    </row>
    <row r="560" spans="1:12">
      <c r="A560"/>
      <c r="B560"/>
      <c r="C560"/>
      <c r="D560"/>
      <c r="E560"/>
      <c r="F560"/>
      <c r="G560"/>
      <c r="H560"/>
      <c r="I560"/>
      <c r="J560"/>
      <c r="K560"/>
      <c r="L560"/>
    </row>
    <row r="561" spans="1:12">
      <c r="A561"/>
      <c r="B561"/>
      <c r="C561"/>
      <c r="D561"/>
      <c r="E561"/>
      <c r="F561"/>
      <c r="G561"/>
      <c r="H561"/>
      <c r="I561"/>
      <c r="J561"/>
      <c r="K561"/>
      <c r="L561"/>
    </row>
    <row r="562" spans="1:12">
      <c r="A562"/>
      <c r="B562"/>
      <c r="C562"/>
      <c r="D562"/>
      <c r="E562"/>
      <c r="F562"/>
      <c r="G562"/>
      <c r="H562"/>
      <c r="I562"/>
      <c r="J562"/>
      <c r="K562"/>
      <c r="L562"/>
    </row>
    <row r="563" spans="1:12">
      <c r="A563"/>
      <c r="B563"/>
      <c r="C563"/>
      <c r="D563"/>
      <c r="E563"/>
      <c r="F563"/>
      <c r="G563"/>
      <c r="H563"/>
      <c r="I563"/>
      <c r="J563"/>
      <c r="K563"/>
      <c r="L563"/>
    </row>
    <row r="564" spans="1:12">
      <c r="A564"/>
      <c r="B564"/>
      <c r="C564"/>
      <c r="D564"/>
      <c r="E564"/>
      <c r="F564"/>
      <c r="G564"/>
      <c r="H564"/>
      <c r="I564"/>
      <c r="J564"/>
      <c r="K564"/>
      <c r="L564"/>
    </row>
    <row r="565" spans="1:12">
      <c r="A565"/>
      <c r="B565"/>
      <c r="C565"/>
      <c r="D565"/>
      <c r="E565"/>
      <c r="F565"/>
      <c r="G565"/>
      <c r="H565"/>
      <c r="I565"/>
      <c r="J565"/>
      <c r="K565"/>
      <c r="L565"/>
    </row>
    <row r="566" spans="1:12">
      <c r="A566"/>
      <c r="B566"/>
      <c r="C566"/>
      <c r="D566"/>
      <c r="E566"/>
      <c r="F566"/>
      <c r="G566"/>
      <c r="H566"/>
      <c r="I566"/>
      <c r="J566"/>
      <c r="K566"/>
      <c r="L566"/>
    </row>
    <row r="567" spans="1:12">
      <c r="A567"/>
      <c r="B567"/>
      <c r="C567"/>
      <c r="D567"/>
      <c r="E567"/>
      <c r="F567"/>
      <c r="G567"/>
      <c r="H567"/>
      <c r="I567"/>
      <c r="J567"/>
      <c r="K567"/>
      <c r="L567"/>
    </row>
    <row r="568" spans="1:12">
      <c r="A568"/>
      <c r="B568"/>
      <c r="C568"/>
      <c r="D568"/>
      <c r="E568"/>
      <c r="F568"/>
      <c r="G568"/>
      <c r="H568"/>
      <c r="I568"/>
      <c r="J568"/>
      <c r="K568"/>
      <c r="L568"/>
    </row>
    <row r="569" spans="1:12">
      <c r="A569"/>
      <c r="B569"/>
      <c r="C569"/>
      <c r="D569"/>
      <c r="E569"/>
      <c r="F569"/>
      <c r="G569"/>
      <c r="H569"/>
      <c r="I569"/>
      <c r="J569"/>
      <c r="K569"/>
      <c r="L569"/>
    </row>
    <row r="570" spans="1:12">
      <c r="A570"/>
      <c r="B570"/>
      <c r="C570"/>
      <c r="D570"/>
      <c r="E570"/>
      <c r="F570"/>
      <c r="G570"/>
      <c r="H570"/>
      <c r="I570"/>
      <c r="J570"/>
      <c r="K570"/>
      <c r="L570"/>
    </row>
    <row r="571" spans="1:12">
      <c r="A571"/>
      <c r="B571"/>
      <c r="C571"/>
      <c r="D571"/>
      <c r="E571"/>
      <c r="F571"/>
      <c r="G571"/>
      <c r="H571"/>
      <c r="I571"/>
      <c r="J571"/>
      <c r="K571"/>
      <c r="L571"/>
    </row>
    <row r="572" spans="1:12">
      <c r="A572"/>
      <c r="B572"/>
      <c r="C572"/>
      <c r="D572"/>
      <c r="E572"/>
      <c r="F572"/>
      <c r="G572"/>
      <c r="H572"/>
      <c r="I572"/>
      <c r="J572"/>
      <c r="K572"/>
      <c r="L572"/>
    </row>
    <row r="573" spans="1:12">
      <c r="A573"/>
      <c r="B573"/>
      <c r="C573"/>
      <c r="D573"/>
      <c r="E573"/>
      <c r="F573"/>
      <c r="G573"/>
      <c r="H573"/>
      <c r="I573"/>
      <c r="J573"/>
      <c r="K573"/>
      <c r="L573"/>
    </row>
    <row r="574" spans="1:12">
      <c r="A574"/>
      <c r="B574"/>
      <c r="C574"/>
      <c r="D574"/>
      <c r="E574"/>
      <c r="F574"/>
      <c r="G574"/>
      <c r="H574"/>
      <c r="I574"/>
      <c r="J574"/>
      <c r="K574"/>
      <c r="L574"/>
    </row>
    <row r="575" spans="1:12">
      <c r="A575"/>
      <c r="B575"/>
      <c r="C575"/>
      <c r="D575"/>
      <c r="E575"/>
      <c r="F575"/>
      <c r="G575"/>
      <c r="H575"/>
      <c r="I575"/>
      <c r="J575"/>
      <c r="K575"/>
      <c r="L575"/>
    </row>
    <row r="576" spans="1:12">
      <c r="A576"/>
      <c r="B576"/>
      <c r="C576"/>
      <c r="D576"/>
      <c r="E576"/>
      <c r="F576"/>
      <c r="G576"/>
      <c r="H576"/>
      <c r="I576"/>
      <c r="J576"/>
      <c r="K576"/>
      <c r="L576"/>
    </row>
    <row r="577" spans="1:12">
      <c r="A577"/>
      <c r="B577"/>
      <c r="C577"/>
      <c r="D577"/>
      <c r="E577"/>
      <c r="F577"/>
      <c r="G577"/>
      <c r="H577"/>
      <c r="I577"/>
      <c r="J577"/>
      <c r="K577"/>
      <c r="L577"/>
    </row>
    <row r="578" spans="1:12">
      <c r="A578"/>
      <c r="B578"/>
      <c r="C578"/>
      <c r="D578"/>
      <c r="E578"/>
      <c r="F578"/>
      <c r="G578"/>
      <c r="H578"/>
      <c r="I578"/>
      <c r="J578"/>
      <c r="K578"/>
      <c r="L578"/>
    </row>
    <row r="579" spans="1:12">
      <c r="A579"/>
      <c r="B579"/>
      <c r="C579"/>
      <c r="D579"/>
      <c r="E579"/>
      <c r="F579"/>
      <c r="G579"/>
      <c r="H579"/>
      <c r="I579"/>
      <c r="J579"/>
      <c r="K579"/>
      <c r="L579"/>
    </row>
    <row r="580" spans="1:12">
      <c r="A580"/>
      <c r="B580"/>
      <c r="C580"/>
      <c r="D580"/>
      <c r="E580"/>
      <c r="F580"/>
      <c r="G580"/>
      <c r="H580"/>
      <c r="I580"/>
      <c r="J580"/>
      <c r="K580"/>
      <c r="L580"/>
    </row>
    <row r="581" spans="1:12">
      <c r="A581"/>
      <c r="B581"/>
      <c r="C581"/>
      <c r="D581"/>
      <c r="E581"/>
      <c r="F581"/>
      <c r="G581"/>
      <c r="H581"/>
      <c r="I581"/>
      <c r="J581"/>
      <c r="K581"/>
      <c r="L581"/>
    </row>
    <row r="582" spans="1:12">
      <c r="A582"/>
      <c r="B582"/>
      <c r="C582"/>
      <c r="D582"/>
      <c r="E582"/>
      <c r="F582"/>
      <c r="G582"/>
      <c r="H582"/>
      <c r="I582"/>
      <c r="J582"/>
      <c r="K582"/>
      <c r="L582"/>
    </row>
    <row r="583" spans="1:12">
      <c r="A583"/>
      <c r="B583"/>
      <c r="C583"/>
      <c r="D583"/>
      <c r="E583"/>
      <c r="F583"/>
      <c r="G583"/>
      <c r="H583"/>
      <c r="I583"/>
      <c r="J583"/>
      <c r="K583"/>
      <c r="L583"/>
    </row>
    <row r="584" spans="1:12">
      <c r="A584"/>
      <c r="B584"/>
      <c r="C584"/>
      <c r="D584"/>
      <c r="E584"/>
      <c r="F584"/>
      <c r="G584"/>
      <c r="H584"/>
      <c r="I584"/>
      <c r="J584"/>
      <c r="K584"/>
      <c r="L584"/>
    </row>
    <row r="585" spans="1:12">
      <c r="A585"/>
      <c r="B585"/>
      <c r="C585"/>
      <c r="D585"/>
      <c r="E585"/>
      <c r="F585"/>
      <c r="G585"/>
      <c r="H585"/>
      <c r="I585"/>
      <c r="J585"/>
      <c r="K585"/>
      <c r="L585"/>
    </row>
    <row r="586" spans="1:12">
      <c r="A586"/>
      <c r="B586"/>
      <c r="C586"/>
      <c r="D586"/>
      <c r="E586"/>
      <c r="F586"/>
      <c r="G586"/>
      <c r="H586"/>
      <c r="I586"/>
      <c r="J586"/>
      <c r="K586"/>
      <c r="L586"/>
    </row>
    <row r="587" spans="1:12">
      <c r="A587"/>
      <c r="B587"/>
      <c r="C587"/>
      <c r="D587"/>
      <c r="E587"/>
      <c r="F587"/>
      <c r="G587"/>
      <c r="H587"/>
      <c r="I587"/>
      <c r="J587"/>
      <c r="K587"/>
      <c r="L587"/>
    </row>
    <row r="588" spans="1:12">
      <c r="A588"/>
      <c r="B588"/>
      <c r="C588"/>
      <c r="D588"/>
      <c r="E588"/>
      <c r="F588"/>
      <c r="G588"/>
      <c r="H588"/>
      <c r="I588"/>
      <c r="J588"/>
      <c r="K588"/>
      <c r="L588"/>
    </row>
    <row r="589" spans="1:12">
      <c r="A589"/>
      <c r="B589"/>
      <c r="C589"/>
      <c r="D589"/>
      <c r="E589"/>
      <c r="F589"/>
      <c r="G589"/>
      <c r="H589"/>
      <c r="I589"/>
      <c r="J589"/>
      <c r="K589"/>
      <c r="L589"/>
    </row>
    <row r="590" spans="1:12">
      <c r="A590"/>
      <c r="B590"/>
      <c r="C590"/>
      <c r="D590"/>
      <c r="E590"/>
      <c r="F590"/>
      <c r="G590"/>
      <c r="H590"/>
      <c r="I590"/>
      <c r="J590"/>
      <c r="K590"/>
      <c r="L590"/>
    </row>
    <row r="591" spans="1:12">
      <c r="A591"/>
      <c r="B591"/>
      <c r="C591"/>
      <c r="D591"/>
      <c r="E591"/>
      <c r="F591"/>
      <c r="G591"/>
      <c r="H591"/>
      <c r="I591"/>
      <c r="J591"/>
      <c r="K591"/>
      <c r="L591"/>
    </row>
    <row r="592" spans="1:12">
      <c r="A592"/>
      <c r="B592"/>
      <c r="C592"/>
      <c r="D592"/>
      <c r="E592"/>
      <c r="F592"/>
      <c r="G592"/>
      <c r="H592"/>
      <c r="I592"/>
      <c r="J592"/>
      <c r="K592"/>
      <c r="L592"/>
    </row>
    <row r="593" spans="1:12">
      <c r="A593"/>
      <c r="B593"/>
      <c r="C593"/>
      <c r="D593"/>
      <c r="E593"/>
      <c r="F593"/>
      <c r="G593"/>
      <c r="H593"/>
      <c r="I593"/>
      <c r="J593"/>
      <c r="K593"/>
      <c r="L593"/>
    </row>
    <row r="594" spans="1:12">
      <c r="A594"/>
      <c r="B594"/>
      <c r="C594"/>
      <c r="D594"/>
      <c r="E594"/>
      <c r="F594"/>
      <c r="G594"/>
      <c r="H594"/>
      <c r="I594"/>
      <c r="J594"/>
      <c r="K594"/>
      <c r="L594"/>
    </row>
    <row r="595" spans="1:12">
      <c r="A595"/>
      <c r="B595"/>
      <c r="C595"/>
      <c r="D595"/>
      <c r="E595"/>
      <c r="F595"/>
      <c r="G595"/>
      <c r="H595"/>
      <c r="I595"/>
      <c r="J595"/>
      <c r="K595"/>
      <c r="L595"/>
    </row>
    <row r="596" spans="1:12">
      <c r="A596"/>
      <c r="B596"/>
      <c r="C596"/>
      <c r="D596"/>
      <c r="E596"/>
      <c r="F596"/>
      <c r="G596"/>
      <c r="H596"/>
      <c r="I596"/>
      <c r="J596"/>
      <c r="K596"/>
      <c r="L596"/>
    </row>
    <row r="597" spans="1:12">
      <c r="A597"/>
      <c r="B597"/>
      <c r="C597"/>
      <c r="D597"/>
      <c r="E597"/>
      <c r="F597"/>
      <c r="G597"/>
      <c r="H597"/>
      <c r="I597"/>
      <c r="J597"/>
      <c r="K597"/>
      <c r="L597"/>
    </row>
    <row r="598" spans="1:12">
      <c r="A598"/>
      <c r="B598"/>
      <c r="C598"/>
      <c r="D598"/>
      <c r="E598"/>
      <c r="F598"/>
      <c r="G598"/>
      <c r="H598"/>
      <c r="I598"/>
      <c r="J598"/>
      <c r="K598"/>
      <c r="L598"/>
    </row>
    <row r="599" spans="1:12">
      <c r="A599"/>
      <c r="B599"/>
      <c r="C599"/>
      <c r="D599"/>
      <c r="E599"/>
      <c r="F599"/>
      <c r="G599"/>
      <c r="H599"/>
      <c r="I599"/>
      <c r="J599"/>
      <c r="K599"/>
      <c r="L599"/>
    </row>
    <row r="600" spans="1:12">
      <c r="A600"/>
      <c r="B600"/>
      <c r="C600"/>
      <c r="D600"/>
      <c r="E600"/>
      <c r="F600"/>
      <c r="G600"/>
      <c r="H600"/>
      <c r="I600"/>
      <c r="J600"/>
      <c r="K600"/>
      <c r="L600"/>
    </row>
    <row r="601" spans="1:12">
      <c r="A601"/>
      <c r="B601"/>
      <c r="C601"/>
      <c r="D601"/>
      <c r="E601"/>
      <c r="F601"/>
      <c r="G601"/>
      <c r="H601"/>
      <c r="I601"/>
      <c r="J601"/>
      <c r="K601"/>
      <c r="L601"/>
    </row>
    <row r="602" spans="1:12">
      <c r="A602"/>
      <c r="B602"/>
      <c r="C602"/>
      <c r="D602"/>
      <c r="E602"/>
      <c r="F602"/>
      <c r="G602"/>
      <c r="H602"/>
      <c r="I602"/>
      <c r="J602"/>
      <c r="K602"/>
      <c r="L602"/>
    </row>
    <row r="603" spans="1:12">
      <c r="A603"/>
      <c r="B603"/>
      <c r="C603"/>
      <c r="D603"/>
      <c r="E603"/>
      <c r="F603"/>
      <c r="G603"/>
      <c r="H603"/>
      <c r="I603"/>
      <c r="J603"/>
      <c r="K603"/>
      <c r="L603"/>
    </row>
    <row r="604" spans="1:12">
      <c r="A604"/>
      <c r="B604"/>
      <c r="C604"/>
      <c r="D604"/>
      <c r="E604"/>
      <c r="F604"/>
      <c r="G604"/>
      <c r="H604"/>
      <c r="I604"/>
      <c r="J604"/>
      <c r="K604"/>
      <c r="L604"/>
    </row>
    <row r="605" spans="1:12">
      <c r="A605"/>
      <c r="B605"/>
      <c r="C605"/>
      <c r="D605"/>
      <c r="E605"/>
      <c r="F605"/>
      <c r="G605"/>
      <c r="H605"/>
      <c r="I605"/>
      <c r="J605"/>
      <c r="K605"/>
      <c r="L605"/>
    </row>
    <row r="606" spans="1:12">
      <c r="A606"/>
      <c r="B606"/>
      <c r="C606"/>
      <c r="D606"/>
      <c r="E606"/>
      <c r="F606"/>
      <c r="G606"/>
      <c r="H606"/>
      <c r="I606"/>
      <c r="J606"/>
      <c r="K606"/>
      <c r="L606"/>
    </row>
    <row r="607" spans="1:12">
      <c r="A607"/>
      <c r="B607"/>
      <c r="C607"/>
      <c r="D607"/>
      <c r="E607"/>
      <c r="F607"/>
      <c r="G607"/>
      <c r="H607"/>
      <c r="I607"/>
      <c r="J607"/>
      <c r="K607"/>
      <c r="L607"/>
    </row>
    <row r="608" spans="1:12">
      <c r="A608"/>
      <c r="B608"/>
      <c r="C608"/>
      <c r="D608"/>
      <c r="E608"/>
      <c r="F608"/>
      <c r="G608"/>
      <c r="H608"/>
      <c r="I608"/>
      <c r="J608"/>
      <c r="K608"/>
      <c r="L608"/>
    </row>
    <row r="609" spans="1:12">
      <c r="A609"/>
      <c r="B609"/>
      <c r="C609"/>
      <c r="D609"/>
      <c r="E609"/>
      <c r="F609"/>
      <c r="G609"/>
      <c r="H609"/>
      <c r="I609"/>
      <c r="J609"/>
      <c r="K609"/>
      <c r="L609"/>
    </row>
    <row r="610" spans="1:12">
      <c r="A610"/>
      <c r="B610"/>
      <c r="C610"/>
      <c r="D610"/>
      <c r="E610"/>
      <c r="F610"/>
      <c r="G610"/>
      <c r="H610"/>
      <c r="I610"/>
      <c r="J610"/>
      <c r="K610"/>
      <c r="L610"/>
    </row>
    <row r="611" spans="1:12">
      <c r="A611"/>
      <c r="B611"/>
      <c r="C611"/>
      <c r="D611"/>
      <c r="E611"/>
      <c r="F611"/>
      <c r="G611"/>
      <c r="H611"/>
      <c r="I611"/>
      <c r="J611"/>
      <c r="K611"/>
      <c r="L611"/>
    </row>
    <row r="612" spans="1:12">
      <c r="A612"/>
      <c r="B612"/>
      <c r="C612"/>
      <c r="D612"/>
      <c r="E612"/>
      <c r="F612"/>
      <c r="G612"/>
      <c r="H612"/>
      <c r="I612"/>
      <c r="J612"/>
      <c r="K612"/>
      <c r="L612"/>
    </row>
    <row r="613" spans="1:12">
      <c r="A613"/>
      <c r="B613"/>
      <c r="C613"/>
      <c r="D613"/>
      <c r="E613"/>
      <c r="F613"/>
      <c r="G613"/>
      <c r="H613"/>
      <c r="I613"/>
      <c r="J613"/>
      <c r="K613"/>
      <c r="L613"/>
    </row>
    <row r="614" spans="1:12">
      <c r="A614"/>
      <c r="B614"/>
      <c r="C614"/>
      <c r="D614"/>
      <c r="E614"/>
      <c r="F614"/>
      <c r="G614"/>
      <c r="H614"/>
      <c r="I614"/>
      <c r="J614"/>
      <c r="K614"/>
      <c r="L614"/>
    </row>
    <row r="615" spans="1:12">
      <c r="A615"/>
      <c r="B615"/>
      <c r="C615"/>
      <c r="D615"/>
      <c r="E615"/>
      <c r="F615"/>
      <c r="G615"/>
      <c r="H615"/>
      <c r="I615"/>
      <c r="J615"/>
      <c r="K615"/>
      <c r="L615"/>
    </row>
    <row r="616" spans="1:12">
      <c r="A616"/>
      <c r="B616"/>
      <c r="C616"/>
      <c r="D616"/>
      <c r="E616"/>
      <c r="F616"/>
      <c r="G616"/>
      <c r="H616"/>
      <c r="I616"/>
      <c r="J616"/>
      <c r="K616"/>
      <c r="L616"/>
    </row>
    <row r="617" spans="1:12">
      <c r="A617"/>
      <c r="B617"/>
      <c r="C617"/>
      <c r="D617"/>
      <c r="E617"/>
      <c r="F617"/>
      <c r="G617"/>
      <c r="H617"/>
      <c r="I617"/>
      <c r="J617"/>
      <c r="K617"/>
      <c r="L617"/>
    </row>
    <row r="618" spans="1:12">
      <c r="A618"/>
      <c r="B618"/>
      <c r="C618"/>
      <c r="D618"/>
      <c r="E618"/>
      <c r="F618"/>
      <c r="G618"/>
      <c r="H618"/>
      <c r="I618"/>
      <c r="J618"/>
      <c r="K618"/>
      <c r="L618"/>
    </row>
    <row r="619" spans="1:12">
      <c r="A619"/>
      <c r="B619"/>
      <c r="C619"/>
      <c r="D619"/>
      <c r="E619"/>
      <c r="F619"/>
      <c r="G619"/>
      <c r="H619"/>
      <c r="I619"/>
      <c r="J619"/>
      <c r="K619"/>
      <c r="L619"/>
    </row>
    <row r="620" spans="1:12">
      <c r="A620"/>
      <c r="B620"/>
      <c r="C620"/>
      <c r="D620"/>
      <c r="E620"/>
      <c r="F620"/>
      <c r="G620"/>
      <c r="H620"/>
      <c r="I620"/>
      <c r="J620"/>
      <c r="K620"/>
      <c r="L620"/>
    </row>
    <row r="621" spans="1:12">
      <c r="A621"/>
      <c r="B621"/>
      <c r="C621"/>
      <c r="D621"/>
      <c r="E621"/>
      <c r="F621"/>
      <c r="G621"/>
      <c r="H621"/>
      <c r="I621"/>
      <c r="J621"/>
      <c r="K621"/>
      <c r="L621"/>
    </row>
    <row r="622" spans="1:12">
      <c r="A622"/>
      <c r="B622"/>
      <c r="C622"/>
      <c r="D622"/>
      <c r="E622"/>
      <c r="F622"/>
      <c r="G622"/>
      <c r="H622"/>
      <c r="I622"/>
      <c r="J622"/>
      <c r="K622"/>
      <c r="L622"/>
    </row>
    <row r="623" spans="1:12">
      <c r="A623"/>
      <c r="B623"/>
      <c r="C623"/>
      <c r="D623"/>
      <c r="E623"/>
      <c r="F623"/>
      <c r="G623"/>
      <c r="H623"/>
      <c r="I623"/>
      <c r="J623"/>
      <c r="K623"/>
      <c r="L623"/>
    </row>
    <row r="624" spans="1:12">
      <c r="A624"/>
      <c r="B624"/>
      <c r="C624"/>
      <c r="D624"/>
      <c r="E624"/>
      <c r="F624"/>
      <c r="G624"/>
      <c r="H624"/>
      <c r="I624"/>
      <c r="J624"/>
      <c r="K624"/>
      <c r="L624"/>
    </row>
    <row r="625" spans="1:12">
      <c r="A625"/>
      <c r="B625"/>
      <c r="C625"/>
      <c r="D625"/>
      <c r="E625"/>
      <c r="F625"/>
      <c r="G625"/>
      <c r="H625"/>
      <c r="I625"/>
      <c r="J625"/>
      <c r="K625"/>
      <c r="L625"/>
    </row>
    <row r="626" spans="1:12">
      <c r="A626"/>
      <c r="B626"/>
      <c r="C626"/>
      <c r="D626"/>
      <c r="E626"/>
      <c r="F626"/>
      <c r="G626"/>
      <c r="H626"/>
      <c r="I626"/>
      <c r="J626"/>
      <c r="K626"/>
      <c r="L626"/>
    </row>
    <row r="627" spans="1:12">
      <c r="A627"/>
      <c r="B627"/>
      <c r="C627"/>
      <c r="D627"/>
      <c r="E627"/>
      <c r="F627"/>
      <c r="G627"/>
      <c r="H627"/>
      <c r="I627"/>
      <c r="J627"/>
      <c r="K627"/>
      <c r="L627"/>
    </row>
    <row r="628" spans="1:12">
      <c r="A628"/>
      <c r="B628"/>
      <c r="C628"/>
      <c r="D628"/>
      <c r="E628"/>
      <c r="F628"/>
      <c r="G628"/>
      <c r="H628"/>
      <c r="I628"/>
      <c r="J628"/>
      <c r="K628"/>
      <c r="L628"/>
    </row>
    <row r="629" spans="1:12">
      <c r="A629"/>
      <c r="B629"/>
      <c r="C629"/>
      <c r="D629"/>
      <c r="E629"/>
      <c r="F629"/>
      <c r="G629"/>
      <c r="H629"/>
      <c r="I629"/>
      <c r="J629"/>
      <c r="K629"/>
      <c r="L629"/>
    </row>
    <row r="630" spans="1:12">
      <c r="A630"/>
      <c r="B630"/>
      <c r="C630"/>
      <c r="D630"/>
      <c r="E630"/>
      <c r="F630"/>
      <c r="G630"/>
      <c r="H630"/>
      <c r="I630"/>
      <c r="J630"/>
      <c r="K630"/>
      <c r="L630"/>
    </row>
    <row r="631" spans="1:12">
      <c r="A631"/>
      <c r="B631"/>
      <c r="C631"/>
      <c r="D631"/>
      <c r="E631"/>
      <c r="F631"/>
      <c r="G631"/>
      <c r="H631"/>
      <c r="I631"/>
      <c r="J631"/>
      <c r="K631"/>
      <c r="L631"/>
    </row>
    <row r="632" spans="1:12">
      <c r="A632"/>
      <c r="B632"/>
      <c r="C632"/>
      <c r="D632"/>
      <c r="E632"/>
      <c r="F632"/>
      <c r="G632"/>
      <c r="H632"/>
      <c r="I632"/>
      <c r="J632"/>
      <c r="K632"/>
      <c r="L632"/>
    </row>
    <row r="633" spans="1:12">
      <c r="A633"/>
      <c r="B633"/>
      <c r="C633"/>
      <c r="D633"/>
      <c r="E633"/>
      <c r="F633"/>
      <c r="G633"/>
      <c r="H633"/>
      <c r="I633"/>
      <c r="J633"/>
      <c r="K633"/>
      <c r="L633"/>
    </row>
    <row r="634" spans="1:12">
      <c r="A634"/>
      <c r="B634"/>
      <c r="C634"/>
      <c r="D634"/>
      <c r="E634"/>
      <c r="F634"/>
      <c r="G634"/>
      <c r="H634"/>
      <c r="I634"/>
      <c r="J634"/>
      <c r="K634"/>
      <c r="L634"/>
    </row>
    <row r="635" spans="1:12">
      <c r="A635"/>
      <c r="B635"/>
      <c r="C635"/>
      <c r="D635"/>
      <c r="E635"/>
      <c r="F635"/>
      <c r="G635"/>
      <c r="H635"/>
      <c r="I635"/>
      <c r="J635"/>
      <c r="K635"/>
      <c r="L635"/>
    </row>
    <row r="636" spans="1:12">
      <c r="A636"/>
      <c r="B636"/>
      <c r="C636"/>
      <c r="D636"/>
      <c r="E636"/>
      <c r="F636"/>
      <c r="G636"/>
      <c r="H636"/>
      <c r="I636"/>
      <c r="J636"/>
      <c r="K636"/>
      <c r="L636"/>
    </row>
    <row r="637" spans="1:12">
      <c r="A637"/>
      <c r="B637"/>
      <c r="C637"/>
      <c r="D637"/>
      <c r="E637"/>
      <c r="F637"/>
      <c r="G637"/>
      <c r="H637"/>
      <c r="I637"/>
      <c r="J637"/>
      <c r="K637"/>
      <c r="L637"/>
    </row>
    <row r="638" spans="1:12">
      <c r="A638"/>
      <c r="B638"/>
      <c r="C638"/>
      <c r="D638"/>
      <c r="E638"/>
      <c r="F638"/>
      <c r="G638"/>
      <c r="H638"/>
      <c r="I638"/>
      <c r="J638"/>
      <c r="K638"/>
      <c r="L638"/>
    </row>
    <row r="639" spans="1:12">
      <c r="A639"/>
      <c r="B639"/>
      <c r="C639"/>
      <c r="D639"/>
      <c r="E639"/>
      <c r="F639"/>
      <c r="G639"/>
      <c r="H639"/>
      <c r="I639"/>
      <c r="J639"/>
      <c r="K639"/>
      <c r="L639"/>
    </row>
    <row r="640" spans="1:12">
      <c r="A640"/>
      <c r="B640"/>
      <c r="C640"/>
      <c r="D640"/>
      <c r="E640"/>
      <c r="F640"/>
      <c r="G640"/>
      <c r="H640"/>
      <c r="I640"/>
      <c r="J640"/>
      <c r="K640"/>
      <c r="L640"/>
    </row>
    <row r="641" spans="1:12">
      <c r="A641"/>
      <c r="B641"/>
      <c r="C641"/>
      <c r="D641"/>
      <c r="E641"/>
      <c r="F641"/>
      <c r="G641"/>
      <c r="H641"/>
      <c r="I641"/>
      <c r="J641"/>
      <c r="K641"/>
      <c r="L641"/>
    </row>
    <row r="642" spans="1:12">
      <c r="A642"/>
      <c r="B642"/>
      <c r="C642"/>
      <c r="D642"/>
      <c r="E642"/>
      <c r="F642"/>
      <c r="G642"/>
      <c r="H642"/>
      <c r="I642"/>
      <c r="J642"/>
      <c r="K642"/>
      <c r="L642"/>
    </row>
    <row r="643" spans="1:12">
      <c r="A643"/>
      <c r="B643"/>
      <c r="C643"/>
      <c r="D643"/>
      <c r="E643"/>
      <c r="F643"/>
      <c r="G643"/>
      <c r="H643"/>
      <c r="I643"/>
      <c r="J643"/>
      <c r="K643"/>
      <c r="L643"/>
    </row>
    <row r="644" spans="1:12">
      <c r="A644"/>
      <c r="B644"/>
      <c r="C644"/>
      <c r="D644"/>
      <c r="E644"/>
      <c r="F644"/>
      <c r="G644"/>
      <c r="H644"/>
      <c r="I644"/>
      <c r="J644"/>
      <c r="K644"/>
      <c r="L644"/>
    </row>
    <row r="645" spans="1:12">
      <c r="A645"/>
      <c r="B645"/>
      <c r="C645"/>
      <c r="D645"/>
      <c r="E645"/>
      <c r="F645"/>
      <c r="G645"/>
      <c r="H645"/>
      <c r="I645"/>
      <c r="J645"/>
      <c r="K645"/>
      <c r="L645"/>
    </row>
    <row r="646" spans="1:12">
      <c r="A646"/>
      <c r="B646"/>
      <c r="C646"/>
      <c r="D646"/>
      <c r="E646"/>
      <c r="F646"/>
      <c r="G646"/>
      <c r="H646"/>
      <c r="I646"/>
      <c r="J646"/>
      <c r="K646"/>
      <c r="L646"/>
    </row>
    <row r="647" spans="1:12">
      <c r="A647"/>
      <c r="B647"/>
      <c r="C647"/>
      <c r="D647"/>
      <c r="E647"/>
      <c r="F647"/>
      <c r="G647"/>
      <c r="H647"/>
      <c r="I647"/>
      <c r="J647"/>
      <c r="K647"/>
      <c r="L647"/>
    </row>
    <row r="648" spans="1:12">
      <c r="A648"/>
      <c r="B648"/>
      <c r="C648"/>
      <c r="D648"/>
      <c r="E648"/>
      <c r="F648"/>
      <c r="G648"/>
      <c r="H648"/>
      <c r="I648"/>
      <c r="J648"/>
      <c r="K648"/>
      <c r="L648"/>
    </row>
    <row r="649" spans="1:12">
      <c r="A649"/>
      <c r="B649"/>
      <c r="C649"/>
      <c r="D649"/>
      <c r="E649"/>
      <c r="F649"/>
      <c r="G649"/>
      <c r="H649"/>
      <c r="I649"/>
      <c r="J649"/>
      <c r="K649"/>
      <c r="L649"/>
    </row>
    <row r="650" spans="1:12">
      <c r="A650"/>
      <c r="B650"/>
      <c r="C650"/>
      <c r="D650"/>
      <c r="E650"/>
      <c r="F650"/>
      <c r="G650"/>
      <c r="H650"/>
      <c r="I650"/>
      <c r="J650"/>
      <c r="K650"/>
      <c r="L650"/>
    </row>
    <row r="651" spans="1:12">
      <c r="A651"/>
      <c r="B651"/>
      <c r="C651"/>
      <c r="D651"/>
      <c r="E651"/>
      <c r="F651"/>
      <c r="G651"/>
      <c r="H651"/>
      <c r="I651"/>
      <c r="J651"/>
      <c r="K651"/>
      <c r="L651"/>
    </row>
    <row r="652" spans="1:12">
      <c r="A652"/>
      <c r="B652"/>
      <c r="C652"/>
      <c r="D652"/>
      <c r="E652"/>
      <c r="F652"/>
      <c r="G652"/>
      <c r="H652"/>
      <c r="I652"/>
      <c r="J652"/>
      <c r="K652"/>
      <c r="L652"/>
    </row>
    <row r="653" spans="1:12">
      <c r="A653"/>
      <c r="B653"/>
      <c r="C653"/>
      <c r="D653"/>
      <c r="E653"/>
      <c r="F653"/>
      <c r="G653"/>
      <c r="H653"/>
      <c r="I653"/>
      <c r="J653"/>
      <c r="K653"/>
      <c r="L653"/>
    </row>
    <row r="654" spans="1:12">
      <c r="A654"/>
      <c r="B654"/>
      <c r="C654"/>
      <c r="D654"/>
      <c r="E654"/>
      <c r="F654"/>
      <c r="G654"/>
      <c r="H654"/>
      <c r="I654"/>
      <c r="J654"/>
      <c r="K654"/>
      <c r="L654"/>
    </row>
    <row r="655" spans="1:12">
      <c r="A655"/>
      <c r="B655"/>
      <c r="C655"/>
      <c r="D655"/>
      <c r="E655"/>
      <c r="F655"/>
      <c r="G655"/>
      <c r="H655"/>
      <c r="I655"/>
      <c r="J655"/>
      <c r="K655"/>
      <c r="L655"/>
    </row>
    <row r="656" spans="1:12">
      <c r="A656"/>
      <c r="B656"/>
      <c r="C656"/>
      <c r="D656"/>
      <c r="E656"/>
      <c r="F656"/>
      <c r="G656"/>
      <c r="H656"/>
      <c r="I656"/>
      <c r="J656"/>
      <c r="K656"/>
      <c r="L656"/>
    </row>
    <row r="657" spans="1:12">
      <c r="A657"/>
      <c r="B657"/>
      <c r="C657"/>
      <c r="D657"/>
      <c r="E657"/>
      <c r="F657"/>
      <c r="G657"/>
      <c r="H657"/>
      <c r="I657"/>
      <c r="J657"/>
      <c r="K657"/>
      <c r="L657"/>
    </row>
    <row r="658" spans="1:12">
      <c r="A658"/>
      <c r="B658"/>
      <c r="C658"/>
      <c r="D658"/>
      <c r="E658"/>
      <c r="F658"/>
      <c r="G658"/>
      <c r="H658"/>
      <c r="I658"/>
      <c r="J658"/>
      <c r="K658"/>
      <c r="L658"/>
    </row>
    <row r="659" spans="1:12">
      <c r="A659"/>
      <c r="B659"/>
      <c r="C659"/>
      <c r="D659"/>
      <c r="E659"/>
      <c r="F659"/>
      <c r="G659"/>
      <c r="H659"/>
      <c r="I659"/>
      <c r="J659"/>
      <c r="K659"/>
      <c r="L659"/>
    </row>
    <row r="660" spans="1:12">
      <c r="A660"/>
      <c r="B660"/>
      <c r="C660"/>
      <c r="D660"/>
      <c r="E660"/>
      <c r="F660"/>
      <c r="G660"/>
      <c r="H660"/>
      <c r="I660"/>
      <c r="J660"/>
      <c r="K660"/>
      <c r="L660"/>
    </row>
    <row r="661" spans="1:12">
      <c r="A661"/>
      <c r="B661"/>
      <c r="C661"/>
      <c r="D661"/>
      <c r="E661"/>
      <c r="F661"/>
      <c r="G661"/>
      <c r="H661"/>
      <c r="I661"/>
      <c r="J661"/>
      <c r="K661"/>
      <c r="L661"/>
    </row>
    <row r="662" spans="1:12">
      <c r="A662"/>
      <c r="B662"/>
      <c r="C662"/>
      <c r="D662"/>
      <c r="E662"/>
      <c r="F662"/>
      <c r="G662"/>
      <c r="H662"/>
      <c r="I662"/>
      <c r="J662"/>
      <c r="K662"/>
      <c r="L662"/>
    </row>
    <row r="663" spans="1:12">
      <c r="A663"/>
      <c r="B663"/>
      <c r="C663"/>
      <c r="D663"/>
      <c r="E663"/>
      <c r="F663"/>
      <c r="G663"/>
      <c r="H663"/>
      <c r="I663"/>
      <c r="J663"/>
      <c r="K663"/>
      <c r="L663"/>
    </row>
    <row r="664" spans="1:12">
      <c r="A664"/>
      <c r="B664"/>
      <c r="C664"/>
      <c r="D664"/>
      <c r="E664"/>
      <c r="F664"/>
      <c r="G664"/>
      <c r="H664"/>
      <c r="I664"/>
      <c r="J664"/>
      <c r="K664"/>
      <c r="L664"/>
    </row>
    <row r="665" spans="1:12">
      <c r="A665"/>
      <c r="B665"/>
      <c r="C665"/>
      <c r="D665"/>
      <c r="E665"/>
      <c r="F665"/>
      <c r="G665"/>
      <c r="H665"/>
      <c r="I665"/>
      <c r="J665"/>
      <c r="K665"/>
      <c r="L665"/>
    </row>
    <row r="666" spans="1:12">
      <c r="A666"/>
      <c r="B666"/>
      <c r="C666"/>
      <c r="D666"/>
      <c r="E666"/>
      <c r="F666"/>
      <c r="G666"/>
      <c r="H666"/>
      <c r="I666"/>
      <c r="J666"/>
      <c r="K666"/>
      <c r="L666"/>
    </row>
    <row r="667" spans="1:12">
      <c r="A667"/>
      <c r="B667"/>
      <c r="C667"/>
      <c r="D667"/>
      <c r="E667"/>
      <c r="F667"/>
      <c r="G667"/>
      <c r="H667"/>
      <c r="I667"/>
      <c r="J667"/>
      <c r="K667"/>
      <c r="L667"/>
    </row>
    <row r="668" spans="1:12">
      <c r="A668"/>
      <c r="B668"/>
      <c r="C668"/>
      <c r="D668"/>
      <c r="E668"/>
      <c r="F668"/>
      <c r="G668"/>
      <c r="H668"/>
      <c r="I668"/>
      <c r="J668"/>
      <c r="K668"/>
      <c r="L668"/>
    </row>
    <row r="669" spans="1:12">
      <c r="A669"/>
      <c r="B669"/>
      <c r="C669"/>
      <c r="D669"/>
      <c r="E669"/>
      <c r="F669"/>
      <c r="G669"/>
      <c r="H669"/>
      <c r="I669"/>
      <c r="J669"/>
      <c r="K669"/>
      <c r="L669"/>
    </row>
    <row r="670" spans="1:12">
      <c r="A670"/>
      <c r="B670"/>
      <c r="C670"/>
      <c r="D670"/>
      <c r="E670"/>
      <c r="F670"/>
      <c r="G670"/>
      <c r="H670"/>
      <c r="I670"/>
      <c r="J670"/>
      <c r="K670"/>
      <c r="L670"/>
    </row>
    <row r="671" spans="1:12">
      <c r="A671"/>
      <c r="B671"/>
      <c r="C671"/>
      <c r="D671"/>
      <c r="E671"/>
      <c r="F671"/>
      <c r="G671"/>
      <c r="H671"/>
      <c r="I671"/>
      <c r="J671"/>
      <c r="K671"/>
      <c r="L671"/>
    </row>
    <row r="672" spans="1:12">
      <c r="A672"/>
      <c r="B672"/>
      <c r="C672"/>
      <c r="D672"/>
      <c r="E672"/>
      <c r="F672"/>
      <c r="G672"/>
      <c r="H672"/>
      <c r="I672"/>
      <c r="J672"/>
      <c r="K672"/>
      <c r="L672"/>
    </row>
    <row r="673" spans="1:12">
      <c r="A673"/>
      <c r="B673"/>
      <c r="C673"/>
      <c r="D673"/>
      <c r="E673"/>
      <c r="F673"/>
      <c r="G673"/>
      <c r="H673"/>
      <c r="I673"/>
      <c r="J673"/>
      <c r="K673"/>
      <c r="L673"/>
    </row>
    <row r="674" spans="1:12">
      <c r="A674"/>
      <c r="B674"/>
      <c r="C674"/>
      <c r="D674"/>
      <c r="E674"/>
      <c r="F674"/>
      <c r="G674"/>
      <c r="H674"/>
      <c r="I674"/>
      <c r="J674"/>
      <c r="K674"/>
      <c r="L674"/>
    </row>
    <row r="675" spans="1:12">
      <c r="A675"/>
      <c r="B675"/>
      <c r="C675"/>
      <c r="D675"/>
      <c r="E675"/>
      <c r="F675"/>
      <c r="G675"/>
      <c r="H675"/>
      <c r="I675"/>
      <c r="J675"/>
      <c r="K675"/>
      <c r="L675"/>
    </row>
    <row r="676" spans="1:12">
      <c r="A676"/>
      <c r="B676"/>
      <c r="C676"/>
      <c r="D676"/>
      <c r="E676"/>
      <c r="F676"/>
      <c r="G676"/>
      <c r="H676"/>
      <c r="I676"/>
      <c r="J676"/>
      <c r="K676"/>
      <c r="L676"/>
    </row>
    <row r="677" spans="1:12">
      <c r="A677"/>
      <c r="B677"/>
      <c r="C677"/>
      <c r="D677"/>
      <c r="E677"/>
      <c r="F677"/>
      <c r="G677"/>
      <c r="H677"/>
      <c r="I677"/>
      <c r="J677"/>
      <c r="K677"/>
      <c r="L677"/>
    </row>
    <row r="678" spans="1:12">
      <c r="A678"/>
      <c r="B678"/>
      <c r="C678"/>
      <c r="D678"/>
      <c r="E678"/>
      <c r="F678"/>
      <c r="G678"/>
      <c r="H678"/>
      <c r="I678"/>
      <c r="J678"/>
      <c r="K678"/>
      <c r="L678"/>
    </row>
    <row r="679" spans="1:12">
      <c r="A679"/>
      <c r="B679"/>
      <c r="C679"/>
      <c r="D679"/>
      <c r="E679"/>
      <c r="F679"/>
      <c r="G679"/>
      <c r="H679"/>
      <c r="I679"/>
      <c r="J679"/>
      <c r="K679"/>
      <c r="L679"/>
    </row>
    <row r="680" spans="1:12">
      <c r="A680"/>
      <c r="B680"/>
      <c r="C680"/>
      <c r="D680"/>
      <c r="E680"/>
      <c r="F680"/>
      <c r="G680"/>
      <c r="H680"/>
      <c r="I680"/>
      <c r="J680"/>
      <c r="K680"/>
      <c r="L680"/>
    </row>
    <row r="681" spans="1:12">
      <c r="A681"/>
      <c r="B681"/>
      <c r="C681"/>
      <c r="D681"/>
      <c r="E681"/>
      <c r="F681"/>
      <c r="G681"/>
      <c r="H681"/>
      <c r="I681"/>
      <c r="J681"/>
      <c r="K681"/>
      <c r="L681"/>
    </row>
    <row r="682" spans="1:12">
      <c r="A682"/>
      <c r="B682"/>
      <c r="C682"/>
      <c r="D682"/>
      <c r="E682"/>
      <c r="F682"/>
      <c r="G682"/>
      <c r="H682"/>
      <c r="I682"/>
      <c r="J682"/>
      <c r="K682"/>
      <c r="L682"/>
    </row>
    <row r="683" spans="1:12">
      <c r="A683"/>
      <c r="B683"/>
      <c r="C683"/>
      <c r="D683"/>
      <c r="E683"/>
      <c r="F683"/>
      <c r="G683"/>
      <c r="H683"/>
      <c r="I683"/>
      <c r="J683"/>
      <c r="K683"/>
      <c r="L683"/>
    </row>
    <row r="684" spans="1:12">
      <c r="A684"/>
      <c r="B684"/>
      <c r="C684"/>
      <c r="D684"/>
      <c r="E684"/>
      <c r="F684"/>
      <c r="G684"/>
      <c r="H684"/>
      <c r="I684"/>
      <c r="J684"/>
      <c r="K684"/>
      <c r="L684"/>
    </row>
    <row r="685" spans="1:12">
      <c r="A685"/>
      <c r="B685"/>
      <c r="C685"/>
      <c r="D685"/>
      <c r="E685"/>
      <c r="F685"/>
      <c r="G685"/>
      <c r="H685"/>
      <c r="I685"/>
      <c r="J685"/>
      <c r="K685"/>
      <c r="L685"/>
    </row>
    <row r="686" spans="1:12">
      <c r="A686"/>
      <c r="B686"/>
      <c r="C686"/>
      <c r="D686"/>
      <c r="E686"/>
      <c r="F686"/>
      <c r="G686"/>
      <c r="H686"/>
      <c r="I686"/>
      <c r="J686"/>
      <c r="K686"/>
      <c r="L686"/>
    </row>
    <row r="687" spans="1:12">
      <c r="A687"/>
      <c r="B687"/>
      <c r="C687"/>
      <c r="D687"/>
      <c r="E687"/>
      <c r="F687"/>
      <c r="G687"/>
      <c r="H687"/>
      <c r="I687"/>
      <c r="J687"/>
      <c r="K687"/>
      <c r="L687"/>
    </row>
    <row r="688" spans="1:12">
      <c r="A688"/>
      <c r="B688"/>
      <c r="C688"/>
      <c r="D688"/>
      <c r="E688"/>
      <c r="F688"/>
      <c r="G688"/>
      <c r="H688"/>
      <c r="I688"/>
      <c r="J688"/>
      <c r="K688"/>
      <c r="L688"/>
    </row>
    <row r="689" spans="1:12">
      <c r="A689"/>
      <c r="B689"/>
      <c r="C689"/>
      <c r="D689"/>
      <c r="E689"/>
      <c r="F689"/>
      <c r="G689"/>
      <c r="H689"/>
      <c r="I689"/>
      <c r="J689"/>
      <c r="K689"/>
      <c r="L689"/>
    </row>
    <row r="690" spans="1:12">
      <c r="A690"/>
      <c r="B690"/>
      <c r="C690"/>
      <c r="D690"/>
      <c r="E690"/>
      <c r="F690"/>
      <c r="G690"/>
      <c r="H690"/>
      <c r="I690"/>
      <c r="J690"/>
      <c r="K690"/>
      <c r="L690"/>
    </row>
    <row r="691" spans="1:12">
      <c r="A691"/>
      <c r="B691"/>
      <c r="C691"/>
      <c r="D691"/>
      <c r="E691"/>
      <c r="F691"/>
      <c r="G691"/>
      <c r="H691"/>
      <c r="I691"/>
      <c r="J691"/>
      <c r="K691"/>
      <c r="L691"/>
    </row>
    <row r="692" spans="1:12">
      <c r="A692"/>
      <c r="B692"/>
      <c r="C692"/>
      <c r="D692"/>
      <c r="E692"/>
      <c r="F692"/>
      <c r="G692"/>
      <c r="H692"/>
      <c r="I692"/>
      <c r="J692"/>
      <c r="K692"/>
      <c r="L692"/>
    </row>
    <row r="693" spans="1:12">
      <c r="A693"/>
      <c r="B693"/>
      <c r="C693"/>
      <c r="D693"/>
      <c r="E693"/>
      <c r="F693"/>
      <c r="G693"/>
      <c r="H693"/>
      <c r="I693"/>
      <c r="J693"/>
      <c r="K693"/>
      <c r="L693"/>
    </row>
    <row r="694" spans="1:12">
      <c r="A694"/>
      <c r="B694"/>
      <c r="C694"/>
      <c r="D694"/>
      <c r="E694"/>
      <c r="F694"/>
      <c r="G694"/>
      <c r="H694"/>
      <c r="I694"/>
      <c r="J694"/>
      <c r="K694"/>
      <c r="L694"/>
    </row>
    <row r="695" spans="1:12">
      <c r="A695"/>
      <c r="B695"/>
      <c r="C695"/>
      <c r="D695"/>
      <c r="E695"/>
      <c r="F695"/>
      <c r="G695"/>
      <c r="H695"/>
      <c r="I695"/>
      <c r="J695"/>
      <c r="K695"/>
      <c r="L695"/>
    </row>
    <row r="696" spans="1:12">
      <c r="A696"/>
      <c r="B696"/>
      <c r="C696"/>
      <c r="D696"/>
      <c r="E696"/>
      <c r="F696"/>
      <c r="G696"/>
      <c r="H696"/>
      <c r="I696"/>
      <c r="J696"/>
      <c r="K696"/>
      <c r="L696"/>
    </row>
    <row r="697" spans="1:12">
      <c r="A697"/>
      <c r="B697"/>
      <c r="C697"/>
      <c r="D697"/>
      <c r="E697"/>
      <c r="F697"/>
      <c r="G697"/>
      <c r="H697"/>
      <c r="I697"/>
      <c r="J697"/>
      <c r="K697"/>
      <c r="L697"/>
    </row>
    <row r="698" spans="1:12">
      <c r="A698"/>
      <c r="B698"/>
      <c r="C698"/>
      <c r="D698"/>
      <c r="E698"/>
      <c r="F698"/>
      <c r="G698"/>
      <c r="H698"/>
      <c r="I698"/>
      <c r="J698"/>
      <c r="K698"/>
      <c r="L698"/>
    </row>
    <row r="699" spans="1:12">
      <c r="A699"/>
      <c r="B699"/>
      <c r="C699"/>
      <c r="D699"/>
      <c r="E699"/>
      <c r="F699"/>
      <c r="G699"/>
      <c r="H699"/>
      <c r="I699"/>
      <c r="J699"/>
      <c r="K699"/>
      <c r="L699"/>
    </row>
    <row r="700" spans="1:12">
      <c r="A700"/>
      <c r="B700"/>
      <c r="C700"/>
      <c r="D700"/>
      <c r="E700"/>
      <c r="F700"/>
      <c r="G700"/>
      <c r="H700"/>
      <c r="I700"/>
      <c r="J700"/>
      <c r="K700"/>
      <c r="L700"/>
    </row>
    <row r="701" spans="1:12">
      <c r="A701"/>
      <c r="B701"/>
      <c r="C701"/>
      <c r="D701"/>
      <c r="E701"/>
      <c r="F701"/>
      <c r="G701"/>
      <c r="H701"/>
      <c r="I701"/>
      <c r="J701"/>
      <c r="K701"/>
      <c r="L701"/>
    </row>
    <row r="702" spans="1:12">
      <c r="A702"/>
      <c r="B702"/>
      <c r="C702"/>
      <c r="D702"/>
      <c r="E702"/>
      <c r="F702"/>
      <c r="G702"/>
      <c r="H702"/>
      <c r="I702"/>
      <c r="J702"/>
      <c r="K702"/>
      <c r="L702"/>
    </row>
    <row r="703" spans="1:12">
      <c r="A703"/>
      <c r="B703"/>
      <c r="C703"/>
      <c r="D703"/>
      <c r="E703"/>
      <c r="F703"/>
      <c r="G703"/>
      <c r="H703"/>
      <c r="I703"/>
      <c r="J703"/>
      <c r="K703"/>
      <c r="L703"/>
    </row>
    <row r="704" spans="1:12">
      <c r="A704"/>
      <c r="B704"/>
      <c r="C704"/>
      <c r="D704"/>
      <c r="E704"/>
      <c r="F704"/>
      <c r="G704"/>
      <c r="H704"/>
      <c r="I704"/>
      <c r="J704"/>
      <c r="K704"/>
      <c r="L704"/>
    </row>
    <row r="705" spans="1:12">
      <c r="A705"/>
      <c r="B705"/>
      <c r="C705"/>
      <c r="D705"/>
      <c r="E705"/>
      <c r="F705"/>
      <c r="G705"/>
      <c r="H705"/>
      <c r="I705"/>
      <c r="J705"/>
      <c r="K705"/>
      <c r="L705"/>
    </row>
    <row r="706" spans="1:12">
      <c r="A706"/>
      <c r="B706"/>
      <c r="C706"/>
      <c r="D706"/>
      <c r="E706"/>
      <c r="F706"/>
      <c r="G706"/>
      <c r="H706"/>
      <c r="I706"/>
      <c r="J706"/>
      <c r="K706"/>
      <c r="L706"/>
    </row>
    <row r="707" spans="1:12">
      <c r="A707"/>
      <c r="B707"/>
      <c r="C707"/>
      <c r="D707"/>
      <c r="E707"/>
      <c r="F707"/>
      <c r="G707"/>
      <c r="H707"/>
      <c r="I707"/>
      <c r="J707"/>
      <c r="K707"/>
      <c r="L707"/>
    </row>
    <row r="708" spans="1:12">
      <c r="A708"/>
      <c r="B708"/>
      <c r="C708"/>
      <c r="D708"/>
      <c r="E708"/>
      <c r="F708"/>
      <c r="G708"/>
      <c r="H708"/>
      <c r="I708"/>
      <c r="J708"/>
      <c r="K708"/>
      <c r="L708"/>
    </row>
    <row r="709" spans="1:12">
      <c r="A709"/>
      <c r="B709"/>
      <c r="C709"/>
      <c r="D709"/>
      <c r="E709"/>
      <c r="F709"/>
      <c r="G709"/>
      <c r="H709"/>
      <c r="I709"/>
      <c r="J709"/>
      <c r="K709"/>
      <c r="L709"/>
    </row>
    <row r="710" spans="1:12">
      <c r="A710"/>
      <c r="B710"/>
      <c r="C710"/>
      <c r="D710"/>
      <c r="E710"/>
      <c r="F710"/>
      <c r="G710"/>
      <c r="H710"/>
      <c r="I710"/>
      <c r="J710"/>
      <c r="K710"/>
      <c r="L710"/>
    </row>
    <row r="711" spans="1:12">
      <c r="A711"/>
      <c r="B711"/>
      <c r="C711"/>
      <c r="D711"/>
      <c r="E711"/>
      <c r="F711"/>
      <c r="G711"/>
      <c r="H711"/>
      <c r="I711"/>
      <c r="J711"/>
      <c r="K711"/>
      <c r="L711"/>
    </row>
    <row r="712" spans="1:12">
      <c r="A712"/>
      <c r="B712"/>
      <c r="C712"/>
      <c r="D712"/>
      <c r="E712"/>
      <c r="F712"/>
      <c r="G712"/>
      <c r="H712"/>
      <c r="I712"/>
      <c r="J712"/>
      <c r="K712"/>
      <c r="L712"/>
    </row>
    <row r="713" spans="1:12">
      <c r="A713"/>
      <c r="B713"/>
      <c r="C713"/>
      <c r="D713"/>
      <c r="E713"/>
      <c r="F713"/>
      <c r="G713"/>
      <c r="H713"/>
      <c r="I713"/>
      <c r="J713"/>
      <c r="K713"/>
      <c r="L713"/>
    </row>
    <row r="714" spans="1:12">
      <c r="A714"/>
      <c r="B714"/>
      <c r="C714"/>
      <c r="D714"/>
      <c r="E714"/>
      <c r="F714"/>
      <c r="G714"/>
      <c r="H714"/>
      <c r="I714"/>
      <c r="J714"/>
      <c r="K714"/>
      <c r="L714"/>
    </row>
    <row r="715" spans="1:12">
      <c r="A715"/>
      <c r="B715"/>
      <c r="C715"/>
      <c r="D715"/>
      <c r="E715"/>
      <c r="F715"/>
      <c r="G715"/>
      <c r="H715"/>
      <c r="I715"/>
      <c r="J715"/>
      <c r="K715"/>
      <c r="L715"/>
    </row>
    <row r="716" spans="1:12">
      <c r="A716"/>
      <c r="B716"/>
      <c r="C716"/>
      <c r="D716"/>
      <c r="E716"/>
      <c r="F716"/>
      <c r="G716"/>
      <c r="H716"/>
      <c r="I716"/>
      <c r="J716"/>
      <c r="K716"/>
      <c r="L716"/>
    </row>
    <row r="717" spans="1:12">
      <c r="A717"/>
      <c r="B717"/>
      <c r="C717"/>
      <c r="D717"/>
      <c r="E717"/>
      <c r="F717"/>
      <c r="G717"/>
      <c r="H717"/>
      <c r="I717"/>
      <c r="J717"/>
      <c r="K717"/>
      <c r="L717"/>
    </row>
    <row r="718" spans="1:12">
      <c r="A718"/>
      <c r="B718"/>
      <c r="C718"/>
      <c r="D718"/>
      <c r="E718"/>
      <c r="F718"/>
      <c r="G718"/>
      <c r="H718"/>
      <c r="I718"/>
      <c r="J718"/>
      <c r="K718"/>
      <c r="L718"/>
    </row>
    <row r="719" spans="1:12">
      <c r="A719"/>
      <c r="B719"/>
      <c r="C719"/>
      <c r="D719"/>
      <c r="E719"/>
      <c r="F719"/>
      <c r="G719"/>
      <c r="H719"/>
      <c r="I719"/>
      <c r="J719"/>
      <c r="K719"/>
      <c r="L719"/>
    </row>
    <row r="720" spans="1:12">
      <c r="A720"/>
      <c r="B720"/>
      <c r="C720"/>
      <c r="D720"/>
      <c r="E720"/>
      <c r="F720"/>
      <c r="G720"/>
      <c r="H720"/>
      <c r="I720"/>
      <c r="J720"/>
      <c r="K720"/>
      <c r="L720"/>
    </row>
    <row r="721" spans="1:12">
      <c r="A721"/>
      <c r="B721"/>
      <c r="C721"/>
      <c r="D721"/>
      <c r="E721"/>
      <c r="F721"/>
      <c r="G721"/>
      <c r="H721"/>
      <c r="I721"/>
      <c r="J721"/>
      <c r="K721"/>
      <c r="L721"/>
    </row>
    <row r="722" spans="1:12">
      <c r="A722"/>
      <c r="B722"/>
      <c r="C722"/>
      <c r="D722"/>
      <c r="E722"/>
      <c r="F722"/>
      <c r="G722"/>
      <c r="H722"/>
      <c r="I722"/>
      <c r="J722"/>
      <c r="K722"/>
      <c r="L722"/>
    </row>
    <row r="723" spans="1:12">
      <c r="A723"/>
      <c r="B723"/>
      <c r="C723"/>
      <c r="D723"/>
      <c r="E723"/>
      <c r="F723"/>
      <c r="G723"/>
      <c r="H723"/>
      <c r="I723"/>
      <c r="J723"/>
      <c r="K723"/>
      <c r="L723"/>
    </row>
    <row r="724" spans="1:12">
      <c r="A724"/>
      <c r="B724"/>
      <c r="C724"/>
      <c r="D724"/>
      <c r="E724"/>
      <c r="F724"/>
      <c r="G724"/>
      <c r="H724"/>
      <c r="I724"/>
      <c r="J724"/>
      <c r="K724"/>
      <c r="L724"/>
    </row>
    <row r="725" spans="1:12">
      <c r="A725"/>
      <c r="B725"/>
      <c r="C725"/>
      <c r="D725"/>
      <c r="E725"/>
      <c r="F725"/>
      <c r="G725"/>
      <c r="H725"/>
      <c r="I725"/>
      <c r="J725"/>
      <c r="K725"/>
      <c r="L725"/>
    </row>
    <row r="726" spans="1:12">
      <c r="A726"/>
      <c r="B726"/>
      <c r="C726"/>
      <c r="D726"/>
      <c r="E726"/>
      <c r="F726"/>
      <c r="G726"/>
      <c r="H726"/>
      <c r="I726"/>
      <c r="J726"/>
      <c r="K726"/>
      <c r="L726"/>
    </row>
    <row r="727" spans="1:12">
      <c r="A727"/>
      <c r="B727"/>
      <c r="C727"/>
      <c r="D727"/>
      <c r="E727"/>
      <c r="F727"/>
      <c r="G727"/>
      <c r="H727"/>
      <c r="I727"/>
      <c r="J727"/>
      <c r="K727"/>
      <c r="L727"/>
    </row>
    <row r="728" spans="1:12">
      <c r="A728"/>
      <c r="B728"/>
      <c r="C728"/>
      <c r="D728"/>
      <c r="E728"/>
      <c r="F728"/>
      <c r="G728"/>
      <c r="H728"/>
      <c r="I728"/>
      <c r="J728"/>
      <c r="K728"/>
      <c r="L728"/>
    </row>
    <row r="729" spans="1:12">
      <c r="A729"/>
      <c r="B729"/>
      <c r="C729"/>
      <c r="D729"/>
      <c r="E729"/>
      <c r="F729"/>
      <c r="G729"/>
      <c r="H729"/>
      <c r="I729"/>
      <c r="J729"/>
      <c r="K729"/>
      <c r="L729"/>
    </row>
    <row r="730" spans="1:12">
      <c r="A730"/>
      <c r="B730"/>
      <c r="C730"/>
      <c r="D730"/>
      <c r="E730"/>
      <c r="F730"/>
      <c r="G730"/>
      <c r="H730"/>
      <c r="I730"/>
      <c r="J730"/>
      <c r="K730"/>
      <c r="L730"/>
    </row>
    <row r="731" spans="1:12">
      <c r="A731"/>
      <c r="B731"/>
      <c r="C731"/>
      <c r="D731"/>
      <c r="E731"/>
      <c r="F731"/>
      <c r="G731"/>
      <c r="H731"/>
      <c r="I731"/>
      <c r="J731"/>
      <c r="K731"/>
      <c r="L731"/>
    </row>
    <row r="732" spans="1:12">
      <c r="A732"/>
      <c r="B732"/>
      <c r="C732"/>
      <c r="D732"/>
      <c r="E732"/>
      <c r="F732"/>
      <c r="G732"/>
      <c r="H732"/>
      <c r="I732"/>
      <c r="J732"/>
      <c r="K732"/>
      <c r="L732"/>
    </row>
    <row r="733" spans="1:12">
      <c r="A733"/>
      <c r="B733"/>
      <c r="C733"/>
      <c r="D733"/>
      <c r="E733"/>
      <c r="F733"/>
      <c r="G733"/>
      <c r="H733"/>
      <c r="I733"/>
      <c r="J733"/>
      <c r="K733"/>
      <c r="L733"/>
    </row>
    <row r="734" spans="1:12">
      <c r="A734"/>
      <c r="B734"/>
      <c r="C734"/>
      <c r="D734"/>
      <c r="E734"/>
      <c r="F734"/>
      <c r="G734"/>
      <c r="H734"/>
      <c r="I734"/>
      <c r="J734"/>
      <c r="K734"/>
      <c r="L734"/>
    </row>
    <row r="735" spans="1:12">
      <c r="A735"/>
      <c r="B735"/>
      <c r="C735"/>
      <c r="D735"/>
      <c r="E735"/>
      <c r="F735"/>
      <c r="G735"/>
      <c r="H735"/>
      <c r="I735"/>
      <c r="J735"/>
      <c r="K735"/>
      <c r="L735"/>
    </row>
    <row r="736" spans="1:12">
      <c r="A736"/>
      <c r="B736"/>
      <c r="C736"/>
      <c r="D736"/>
      <c r="E736"/>
      <c r="F736"/>
      <c r="G736"/>
      <c r="H736"/>
      <c r="I736"/>
      <c r="J736"/>
      <c r="K736"/>
      <c r="L736"/>
    </row>
    <row r="737" spans="1:12">
      <c r="A737"/>
      <c r="B737"/>
      <c r="C737"/>
      <c r="D737"/>
      <c r="E737"/>
      <c r="F737"/>
      <c r="G737"/>
      <c r="H737"/>
      <c r="I737"/>
      <c r="J737"/>
      <c r="K737"/>
      <c r="L737"/>
    </row>
    <row r="738" spans="1:12">
      <c r="A738"/>
      <c r="B738"/>
      <c r="C738"/>
      <c r="D738"/>
      <c r="E738"/>
      <c r="F738"/>
      <c r="G738"/>
      <c r="H738"/>
      <c r="I738"/>
      <c r="J738"/>
      <c r="K738"/>
      <c r="L738"/>
    </row>
    <row r="739" spans="1:12">
      <c r="A739"/>
      <c r="B739"/>
      <c r="C739"/>
      <c r="D739"/>
      <c r="E739"/>
      <c r="F739"/>
      <c r="G739"/>
      <c r="H739"/>
      <c r="I739"/>
      <c r="J739"/>
      <c r="K739"/>
      <c r="L739"/>
    </row>
    <row r="740" spans="1:12">
      <c r="A740"/>
      <c r="B740"/>
      <c r="C740"/>
      <c r="D740"/>
      <c r="E740"/>
      <c r="F740"/>
      <c r="G740"/>
      <c r="H740"/>
      <c r="I740"/>
      <c r="J740"/>
      <c r="K740"/>
      <c r="L740"/>
    </row>
    <row r="741" spans="1:12">
      <c r="A741"/>
      <c r="B741"/>
      <c r="C741"/>
      <c r="D741"/>
      <c r="E741"/>
      <c r="F741"/>
      <c r="G741"/>
      <c r="H741"/>
      <c r="I741"/>
      <c r="J741"/>
      <c r="K741"/>
      <c r="L741"/>
    </row>
    <row r="742" spans="1:12">
      <c r="A742"/>
      <c r="B742"/>
      <c r="C742"/>
      <c r="D742"/>
      <c r="E742"/>
      <c r="F742"/>
      <c r="G742"/>
      <c r="H742"/>
      <c r="I742"/>
      <c r="J742"/>
      <c r="K742"/>
      <c r="L742"/>
    </row>
    <row r="743" spans="1:12">
      <c r="A743"/>
      <c r="B743"/>
      <c r="C743"/>
      <c r="D743"/>
      <c r="E743"/>
      <c r="F743"/>
      <c r="G743"/>
      <c r="H743"/>
      <c r="I743"/>
      <c r="J743"/>
      <c r="K743"/>
      <c r="L743"/>
    </row>
    <row r="744" spans="1:12">
      <c r="A744"/>
      <c r="B744"/>
      <c r="C744"/>
      <c r="D744"/>
      <c r="E744"/>
      <c r="F744"/>
      <c r="G744"/>
      <c r="H744"/>
      <c r="I744"/>
      <c r="J744"/>
      <c r="K744"/>
      <c r="L744"/>
    </row>
    <row r="745" spans="1:12">
      <c r="A745"/>
      <c r="B745"/>
      <c r="C745"/>
      <c r="D745"/>
      <c r="E745"/>
      <c r="F745"/>
      <c r="G745"/>
      <c r="H745"/>
      <c r="I745"/>
      <c r="J745"/>
      <c r="K745"/>
      <c r="L745"/>
    </row>
    <row r="746" spans="1:12">
      <c r="A746"/>
      <c r="B746"/>
      <c r="C746"/>
      <c r="D746"/>
      <c r="E746"/>
      <c r="F746"/>
      <c r="G746"/>
      <c r="H746"/>
      <c r="I746"/>
      <c r="J746"/>
      <c r="K746"/>
      <c r="L746"/>
    </row>
    <row r="747" spans="1:12">
      <c r="A747"/>
      <c r="B747"/>
      <c r="C747"/>
      <c r="D747"/>
      <c r="E747"/>
      <c r="F747"/>
      <c r="G747"/>
      <c r="H747"/>
      <c r="I747"/>
      <c r="J747"/>
      <c r="K747"/>
      <c r="L747"/>
    </row>
    <row r="748" spans="1:12">
      <c r="A748"/>
      <c r="B748"/>
      <c r="C748"/>
      <c r="D748"/>
      <c r="E748"/>
      <c r="F748"/>
      <c r="G748"/>
      <c r="H748"/>
      <c r="I748"/>
      <c r="J748"/>
      <c r="K748"/>
      <c r="L748"/>
    </row>
    <row r="749" spans="1:12">
      <c r="A749"/>
      <c r="B749"/>
      <c r="C749"/>
      <c r="D749"/>
      <c r="E749"/>
      <c r="F749"/>
      <c r="G749"/>
      <c r="H749"/>
      <c r="I749"/>
      <c r="J749"/>
      <c r="K749"/>
      <c r="L749"/>
    </row>
    <row r="750" spans="1:12">
      <c r="A750"/>
      <c r="B750"/>
      <c r="C750"/>
      <c r="D750"/>
      <c r="E750"/>
      <c r="F750"/>
      <c r="G750"/>
      <c r="H750"/>
      <c r="I750"/>
      <c r="J750"/>
      <c r="K750"/>
      <c r="L750"/>
    </row>
    <row r="751" spans="1:12">
      <c r="A751"/>
      <c r="B751"/>
      <c r="C751"/>
      <c r="D751"/>
      <c r="E751"/>
      <c r="F751"/>
      <c r="G751"/>
      <c r="H751"/>
      <c r="I751"/>
      <c r="J751"/>
      <c r="K751"/>
      <c r="L751"/>
    </row>
    <row r="752" spans="1:12">
      <c r="A752"/>
      <c r="B752"/>
      <c r="C752"/>
      <c r="D752"/>
      <c r="E752"/>
      <c r="F752"/>
      <c r="G752"/>
      <c r="H752"/>
      <c r="I752"/>
      <c r="J752"/>
      <c r="K752"/>
      <c r="L752"/>
    </row>
    <row r="753" spans="1:12">
      <c r="A753"/>
      <c r="B753"/>
      <c r="C753"/>
      <c r="D753"/>
      <c r="E753"/>
      <c r="F753"/>
      <c r="G753"/>
      <c r="H753"/>
      <c r="I753"/>
      <c r="J753"/>
      <c r="K753"/>
      <c r="L753"/>
    </row>
    <row r="754" spans="1:12">
      <c r="A754"/>
      <c r="B754"/>
      <c r="C754"/>
      <c r="D754"/>
      <c r="E754"/>
      <c r="F754"/>
      <c r="G754"/>
      <c r="H754"/>
      <c r="I754"/>
      <c r="J754"/>
      <c r="K754"/>
      <c r="L754"/>
    </row>
    <row r="755" spans="1:12">
      <c r="A755"/>
      <c r="B755"/>
      <c r="C755"/>
      <c r="D755"/>
      <c r="E755"/>
      <c r="F755"/>
      <c r="G755"/>
      <c r="H755"/>
      <c r="I755"/>
      <c r="J755"/>
      <c r="K755"/>
      <c r="L755"/>
    </row>
    <row r="756" spans="1:12">
      <c r="A756"/>
      <c r="B756"/>
      <c r="C756"/>
      <c r="D756"/>
      <c r="E756"/>
      <c r="F756"/>
      <c r="G756"/>
      <c r="H756"/>
      <c r="I756"/>
      <c r="J756"/>
      <c r="K756"/>
      <c r="L756"/>
    </row>
    <row r="757" spans="1:12">
      <c r="A757"/>
      <c r="B757"/>
      <c r="C757"/>
      <c r="D757"/>
      <c r="E757"/>
      <c r="F757"/>
      <c r="G757"/>
      <c r="H757"/>
      <c r="I757"/>
      <c r="J757"/>
      <c r="K757"/>
      <c r="L757"/>
    </row>
    <row r="758" spans="1:12">
      <c r="A758"/>
      <c r="B758"/>
      <c r="C758"/>
      <c r="D758"/>
      <c r="E758"/>
      <c r="F758"/>
      <c r="G758"/>
      <c r="H758"/>
      <c r="I758"/>
      <c r="J758"/>
      <c r="K758"/>
      <c r="L758"/>
    </row>
    <row r="759" spans="1:12">
      <c r="A759"/>
      <c r="B759"/>
      <c r="C759"/>
      <c r="D759"/>
      <c r="E759"/>
      <c r="F759"/>
      <c r="G759"/>
      <c r="H759"/>
      <c r="I759"/>
      <c r="J759"/>
      <c r="K759"/>
      <c r="L759"/>
    </row>
    <row r="760" spans="1:12">
      <c r="A760"/>
      <c r="B760"/>
      <c r="C760"/>
      <c r="D760"/>
      <c r="E760"/>
      <c r="F760"/>
      <c r="G760"/>
      <c r="H760"/>
      <c r="I760"/>
      <c r="J760"/>
      <c r="K760"/>
      <c r="L760"/>
    </row>
    <row r="761" spans="1:12">
      <c r="A761"/>
      <c r="B761"/>
      <c r="C761"/>
      <c r="D761"/>
      <c r="E761"/>
      <c r="F761"/>
      <c r="G761"/>
      <c r="H761"/>
      <c r="I761"/>
      <c r="J761"/>
      <c r="K761"/>
      <c r="L761"/>
    </row>
    <row r="762" spans="1:12">
      <c r="A762"/>
      <c r="B762"/>
      <c r="C762"/>
      <c r="D762"/>
      <c r="E762"/>
      <c r="F762"/>
      <c r="G762"/>
      <c r="H762"/>
      <c r="I762"/>
      <c r="J762"/>
      <c r="K762"/>
      <c r="L762"/>
    </row>
    <row r="763" spans="1:12">
      <c r="A763"/>
      <c r="B763"/>
      <c r="C763"/>
      <c r="D763"/>
      <c r="E763"/>
      <c r="F763"/>
      <c r="G763"/>
      <c r="H763"/>
      <c r="I763"/>
      <c r="J763"/>
      <c r="K763"/>
      <c r="L763"/>
    </row>
    <row r="764" spans="1:12">
      <c r="A764"/>
      <c r="B764"/>
      <c r="C764"/>
      <c r="D764"/>
      <c r="E764"/>
      <c r="F764"/>
      <c r="G764"/>
      <c r="H764"/>
      <c r="I764"/>
      <c r="J764"/>
      <c r="K764"/>
      <c r="L764"/>
    </row>
    <row r="765" spans="1:12">
      <c r="A765"/>
      <c r="B765"/>
      <c r="C765"/>
      <c r="D765"/>
      <c r="E765"/>
      <c r="F765"/>
      <c r="G765"/>
      <c r="H765"/>
      <c r="I765"/>
      <c r="J765"/>
      <c r="K765"/>
      <c r="L765"/>
    </row>
    <row r="766" spans="1:12">
      <c r="A766"/>
      <c r="B766"/>
      <c r="C766"/>
      <c r="D766"/>
      <c r="E766"/>
      <c r="F766"/>
      <c r="G766"/>
      <c r="H766"/>
      <c r="I766"/>
      <c r="J766"/>
      <c r="K766"/>
      <c r="L766"/>
    </row>
    <row r="767" spans="1:12">
      <c r="A767"/>
      <c r="B767"/>
      <c r="C767"/>
      <c r="D767"/>
      <c r="E767"/>
      <c r="F767"/>
      <c r="G767"/>
      <c r="H767"/>
      <c r="I767"/>
      <c r="J767"/>
      <c r="K767"/>
      <c r="L767"/>
    </row>
    <row r="768" spans="1:12">
      <c r="A768"/>
      <c r="B768"/>
      <c r="C768"/>
      <c r="D768"/>
      <c r="E768"/>
      <c r="F768"/>
      <c r="G768"/>
      <c r="H768"/>
      <c r="I768"/>
      <c r="J768"/>
      <c r="K768"/>
      <c r="L768"/>
    </row>
    <row r="769" spans="1:12">
      <c r="A769"/>
      <c r="B769"/>
      <c r="C769"/>
      <c r="D769"/>
      <c r="E769"/>
      <c r="F769"/>
      <c r="G769"/>
      <c r="H769"/>
      <c r="I769"/>
      <c r="J769"/>
      <c r="K769"/>
      <c r="L769"/>
    </row>
    <row r="770" spans="1:12">
      <c r="A770"/>
      <c r="B770"/>
      <c r="C770"/>
      <c r="D770"/>
      <c r="E770"/>
      <c r="F770"/>
      <c r="G770"/>
      <c r="H770"/>
      <c r="I770"/>
      <c r="J770"/>
      <c r="K770"/>
      <c r="L770"/>
    </row>
    <row r="771" spans="1:12">
      <c r="A771"/>
      <c r="B771"/>
      <c r="C771"/>
      <c r="D771"/>
      <c r="E771"/>
      <c r="F771"/>
      <c r="G771"/>
      <c r="H771"/>
      <c r="I771"/>
      <c r="J771"/>
      <c r="K771"/>
      <c r="L771"/>
    </row>
    <row r="772" spans="1:12">
      <c r="A772"/>
      <c r="B772"/>
      <c r="C772"/>
      <c r="D772"/>
      <c r="E772"/>
      <c r="F772"/>
      <c r="G772"/>
      <c r="H772"/>
      <c r="I772"/>
      <c r="J772"/>
      <c r="K772"/>
      <c r="L772"/>
    </row>
    <row r="773" spans="1:12">
      <c r="A773"/>
      <c r="B773"/>
      <c r="C773"/>
      <c r="D773"/>
      <c r="E773"/>
      <c r="F773"/>
      <c r="G773"/>
      <c r="H773"/>
      <c r="I773"/>
      <c r="J773"/>
      <c r="K773"/>
      <c r="L773"/>
    </row>
    <row r="774" spans="1:12">
      <c r="A774"/>
      <c r="B774"/>
      <c r="C774"/>
      <c r="D774"/>
      <c r="E774"/>
      <c r="F774"/>
      <c r="G774"/>
      <c r="H774"/>
      <c r="I774"/>
      <c r="J774"/>
      <c r="K774"/>
      <c r="L774"/>
    </row>
    <row r="775" spans="1:12">
      <c r="A775"/>
      <c r="B775"/>
      <c r="C775"/>
      <c r="D775"/>
      <c r="E775"/>
      <c r="F775"/>
      <c r="G775"/>
      <c r="H775"/>
      <c r="I775"/>
      <c r="J775"/>
      <c r="K775"/>
      <c r="L775"/>
    </row>
    <row r="776" spans="1:12">
      <c r="A776"/>
      <c r="B776"/>
      <c r="C776"/>
      <c r="D776"/>
      <c r="E776"/>
      <c r="F776"/>
      <c r="G776"/>
      <c r="H776"/>
      <c r="I776"/>
      <c r="J776"/>
      <c r="K776"/>
      <c r="L776"/>
    </row>
    <row r="777" spans="1:12">
      <c r="A777"/>
      <c r="B777"/>
      <c r="C777"/>
      <c r="D777"/>
      <c r="E777"/>
      <c r="F777"/>
      <c r="G777"/>
      <c r="H777"/>
      <c r="I777"/>
      <c r="J777"/>
      <c r="K777"/>
      <c r="L777"/>
    </row>
    <row r="778" spans="1:12">
      <c r="A778"/>
      <c r="B778"/>
      <c r="C778"/>
      <c r="D778"/>
      <c r="E778"/>
      <c r="F778"/>
      <c r="G778"/>
      <c r="H778"/>
      <c r="I778"/>
      <c r="J778"/>
      <c r="K778"/>
      <c r="L778"/>
    </row>
    <row r="779" spans="1:12">
      <c r="A779"/>
      <c r="B779"/>
      <c r="C779"/>
      <c r="D779"/>
      <c r="E779"/>
      <c r="F779"/>
      <c r="G779"/>
      <c r="H779"/>
      <c r="I779"/>
      <c r="J779"/>
      <c r="K779"/>
      <c r="L779"/>
    </row>
    <row r="780" spans="1:12">
      <c r="A780"/>
      <c r="B780"/>
      <c r="C780"/>
      <c r="D780"/>
      <c r="E780"/>
      <c r="F780"/>
      <c r="G780"/>
      <c r="H780"/>
      <c r="I780"/>
      <c r="J780"/>
      <c r="K780"/>
      <c r="L780"/>
    </row>
    <row r="781" spans="1:12">
      <c r="A781"/>
      <c r="B781"/>
      <c r="C781"/>
      <c r="D781"/>
      <c r="E781"/>
      <c r="F781"/>
      <c r="G781"/>
      <c r="H781"/>
      <c r="I781"/>
      <c r="J781"/>
      <c r="K781"/>
      <c r="L781"/>
    </row>
    <row r="782" spans="1:12">
      <c r="A782"/>
      <c r="B782"/>
      <c r="C782"/>
      <c r="D782"/>
      <c r="E782"/>
      <c r="F782"/>
      <c r="G782"/>
      <c r="H782"/>
      <c r="I782"/>
      <c r="J782"/>
      <c r="K782"/>
      <c r="L782"/>
    </row>
    <row r="783" spans="1:12">
      <c r="A783"/>
      <c r="B783"/>
      <c r="C783"/>
      <c r="D783"/>
      <c r="E783"/>
      <c r="F783"/>
      <c r="G783"/>
      <c r="H783"/>
      <c r="I783"/>
      <c r="J783"/>
      <c r="K783"/>
      <c r="L783"/>
    </row>
    <row r="784" spans="1:12">
      <c r="A784"/>
      <c r="B784"/>
      <c r="C784"/>
      <c r="D784"/>
      <c r="E784"/>
      <c r="F784"/>
      <c r="G784"/>
      <c r="H784"/>
      <c r="I784"/>
      <c r="J784"/>
      <c r="K784"/>
      <c r="L784"/>
    </row>
    <row r="785" spans="1:12">
      <c r="A785"/>
      <c r="B785"/>
      <c r="C785"/>
      <c r="D785"/>
      <c r="E785"/>
      <c r="F785"/>
      <c r="G785"/>
      <c r="H785"/>
      <c r="I785"/>
      <c r="J785"/>
      <c r="K785"/>
      <c r="L785"/>
    </row>
    <row r="786" spans="1:12">
      <c r="A786"/>
      <c r="B786"/>
      <c r="C786"/>
      <c r="D786"/>
      <c r="E786"/>
      <c r="F786"/>
      <c r="G786"/>
      <c r="H786"/>
      <c r="I786"/>
      <c r="J786"/>
      <c r="K786"/>
      <c r="L786"/>
    </row>
    <row r="787" spans="1:12">
      <c r="A787"/>
      <c r="B787"/>
      <c r="C787"/>
      <c r="D787"/>
      <c r="E787"/>
      <c r="F787"/>
      <c r="G787"/>
      <c r="H787"/>
      <c r="I787"/>
      <c r="J787"/>
      <c r="K787"/>
      <c r="L787"/>
    </row>
    <row r="788" spans="1:12">
      <c r="A788"/>
      <c r="B788"/>
      <c r="C788"/>
      <c r="D788"/>
      <c r="E788"/>
      <c r="F788"/>
      <c r="G788"/>
      <c r="H788"/>
      <c r="I788"/>
      <c r="J788"/>
      <c r="K788"/>
      <c r="L788"/>
    </row>
    <row r="789" spans="1:12">
      <c r="A789"/>
      <c r="B789"/>
      <c r="C789"/>
      <c r="D789"/>
      <c r="E789"/>
      <c r="F789"/>
      <c r="G789"/>
      <c r="H789"/>
      <c r="I789"/>
      <c r="J789"/>
      <c r="K789"/>
      <c r="L789"/>
    </row>
    <row r="790" spans="1:12">
      <c r="A790"/>
      <c r="B790"/>
      <c r="C790"/>
      <c r="D790"/>
      <c r="E790"/>
      <c r="F790"/>
      <c r="G790"/>
      <c r="H790"/>
      <c r="I790"/>
      <c r="J790"/>
      <c r="K790"/>
      <c r="L790"/>
    </row>
    <row r="791" spans="1:12">
      <c r="A791"/>
      <c r="B791"/>
      <c r="C791"/>
      <c r="D791"/>
      <c r="E791"/>
      <c r="F791"/>
      <c r="G791"/>
      <c r="H791"/>
      <c r="I791"/>
      <c r="J791"/>
      <c r="K791"/>
      <c r="L791"/>
    </row>
    <row r="792" spans="1:12">
      <c r="A792"/>
      <c r="B792"/>
      <c r="C792"/>
      <c r="D792"/>
      <c r="E792"/>
      <c r="F792"/>
      <c r="G792"/>
      <c r="H792"/>
      <c r="I792"/>
      <c r="J792"/>
      <c r="K792"/>
      <c r="L792"/>
    </row>
    <row r="793" spans="1:12">
      <c r="A793"/>
      <c r="B793"/>
      <c r="C793"/>
      <c r="D793"/>
      <c r="E793"/>
      <c r="F793"/>
      <c r="G793"/>
      <c r="H793"/>
      <c r="I793"/>
      <c r="J793"/>
      <c r="K793"/>
      <c r="L793"/>
    </row>
    <row r="794" spans="1:12">
      <c r="A794"/>
      <c r="B794"/>
      <c r="C794"/>
      <c r="D794"/>
      <c r="E794"/>
      <c r="F794"/>
      <c r="G794"/>
      <c r="H794"/>
      <c r="I794"/>
      <c r="J794"/>
      <c r="K794"/>
      <c r="L794"/>
    </row>
    <row r="795" spans="1:12">
      <c r="A795"/>
      <c r="B795"/>
      <c r="C795"/>
      <c r="D795"/>
      <c r="E795"/>
      <c r="F795"/>
      <c r="G795"/>
      <c r="H795"/>
      <c r="I795"/>
      <c r="J795"/>
      <c r="K795"/>
      <c r="L795"/>
    </row>
    <row r="796" spans="1:12">
      <c r="A796"/>
      <c r="B796"/>
      <c r="C796"/>
      <c r="D796"/>
      <c r="E796"/>
      <c r="F796"/>
      <c r="G796"/>
      <c r="H796"/>
      <c r="I796"/>
      <c r="J796"/>
      <c r="K796"/>
      <c r="L796"/>
    </row>
    <row r="797" spans="1:12">
      <c r="A797"/>
      <c r="B797"/>
      <c r="C797"/>
      <c r="D797"/>
      <c r="E797"/>
      <c r="F797"/>
      <c r="G797"/>
      <c r="H797"/>
      <c r="I797"/>
      <c r="J797"/>
      <c r="K797"/>
      <c r="L797"/>
    </row>
    <row r="798" spans="1:12">
      <c r="A798"/>
      <c r="B798"/>
      <c r="C798"/>
      <c r="D798"/>
      <c r="E798"/>
      <c r="F798"/>
      <c r="G798"/>
      <c r="H798"/>
      <c r="I798"/>
      <c r="J798"/>
      <c r="K798"/>
      <c r="L798"/>
    </row>
    <row r="799" spans="1:12">
      <c r="A799"/>
      <c r="B799"/>
      <c r="C799"/>
      <c r="D799"/>
      <c r="E799"/>
      <c r="F799"/>
      <c r="G799"/>
      <c r="H799"/>
      <c r="I799"/>
      <c r="J799"/>
      <c r="K799"/>
      <c r="L799"/>
    </row>
    <row r="800" spans="1:12">
      <c r="A800"/>
      <c r="B800"/>
      <c r="C800"/>
      <c r="D800"/>
      <c r="E800"/>
      <c r="F800"/>
      <c r="G800"/>
      <c r="H800"/>
      <c r="I800"/>
      <c r="J800"/>
      <c r="K800"/>
      <c r="L800"/>
    </row>
    <row r="801" spans="1:12">
      <c r="A801"/>
      <c r="B801"/>
      <c r="C801"/>
      <c r="D801"/>
      <c r="E801"/>
      <c r="F801"/>
      <c r="G801"/>
      <c r="H801"/>
      <c r="I801"/>
      <c r="J801"/>
      <c r="K801"/>
      <c r="L801"/>
    </row>
    <row r="802" spans="1:12">
      <c r="A802"/>
      <c r="B802"/>
      <c r="C802"/>
      <c r="D802"/>
      <c r="E802"/>
      <c r="F802"/>
      <c r="G802"/>
      <c r="H802"/>
      <c r="I802"/>
      <c r="J802"/>
      <c r="K802"/>
      <c r="L802"/>
    </row>
    <row r="803" spans="1:12">
      <c r="A803"/>
      <c r="B803"/>
      <c r="C803"/>
      <c r="D803"/>
      <c r="E803"/>
      <c r="F803"/>
      <c r="G803"/>
      <c r="H803"/>
      <c r="I803"/>
      <c r="J803"/>
      <c r="K803"/>
      <c r="L803"/>
    </row>
    <row r="804" spans="1:12">
      <c r="A804"/>
      <c r="B804"/>
      <c r="C804"/>
      <c r="D804"/>
      <c r="E804"/>
      <c r="F804"/>
      <c r="G804"/>
      <c r="H804"/>
      <c r="I804"/>
      <c r="J804"/>
      <c r="K804"/>
      <c r="L804"/>
    </row>
    <row r="805" spans="1:12">
      <c r="A805"/>
      <c r="B805"/>
      <c r="C805"/>
      <c r="D805"/>
      <c r="E805"/>
      <c r="F805"/>
      <c r="G805"/>
      <c r="H805"/>
      <c r="I805"/>
      <c r="J805"/>
      <c r="K805"/>
      <c r="L805"/>
    </row>
    <row r="806" spans="1:12">
      <c r="A806"/>
      <c r="B806"/>
      <c r="C806"/>
      <c r="D806"/>
      <c r="E806"/>
      <c r="F806"/>
      <c r="G806"/>
      <c r="H806"/>
      <c r="I806"/>
      <c r="J806"/>
      <c r="K806"/>
      <c r="L806"/>
    </row>
    <row r="807" spans="1:12">
      <c r="A807"/>
      <c r="B807"/>
      <c r="C807"/>
      <c r="D807"/>
      <c r="E807"/>
      <c r="F807"/>
      <c r="G807"/>
      <c r="H807"/>
      <c r="I807"/>
      <c r="J807"/>
      <c r="K807"/>
      <c r="L807"/>
    </row>
    <row r="808" spans="1:12">
      <c r="A808"/>
      <c r="B808"/>
      <c r="C808"/>
      <c r="D808"/>
      <c r="E808"/>
      <c r="F808"/>
      <c r="G808"/>
      <c r="H808"/>
      <c r="I808"/>
      <c r="J808"/>
      <c r="K808"/>
      <c r="L808"/>
    </row>
    <row r="809" spans="1:12">
      <c r="A809"/>
      <c r="B809"/>
      <c r="C809"/>
      <c r="D809"/>
      <c r="E809"/>
      <c r="F809"/>
      <c r="G809"/>
      <c r="H809"/>
      <c r="I809"/>
      <c r="J809"/>
      <c r="K809"/>
      <c r="L809"/>
    </row>
    <row r="810" spans="1:12">
      <c r="A810"/>
      <c r="B810"/>
      <c r="C810"/>
      <c r="D810"/>
      <c r="E810"/>
      <c r="F810"/>
      <c r="G810"/>
      <c r="H810"/>
      <c r="I810"/>
      <c r="J810"/>
      <c r="K810"/>
      <c r="L810"/>
    </row>
    <row r="811" spans="1:12">
      <c r="A811"/>
      <c r="B811"/>
      <c r="C811"/>
      <c r="D811"/>
      <c r="E811"/>
      <c r="F811"/>
      <c r="G811"/>
      <c r="H811"/>
      <c r="I811"/>
      <c r="J811"/>
      <c r="K811"/>
      <c r="L811"/>
    </row>
    <row r="812" spans="1:12">
      <c r="A812"/>
      <c r="B812"/>
      <c r="C812"/>
      <c r="D812"/>
      <c r="E812"/>
      <c r="F812"/>
      <c r="G812"/>
      <c r="H812"/>
      <c r="I812"/>
      <c r="J812"/>
      <c r="K812"/>
      <c r="L812"/>
    </row>
    <row r="813" spans="1:12">
      <c r="A813"/>
      <c r="B813"/>
      <c r="C813"/>
      <c r="D813"/>
      <c r="E813"/>
      <c r="F813"/>
      <c r="G813"/>
      <c r="H813"/>
      <c r="I813"/>
      <c r="J813"/>
      <c r="K813"/>
      <c r="L813"/>
    </row>
    <row r="814" spans="1:12">
      <c r="A814"/>
      <c r="B814"/>
      <c r="C814"/>
      <c r="D814"/>
      <c r="E814"/>
      <c r="F814"/>
      <c r="G814"/>
      <c r="H814"/>
      <c r="I814"/>
      <c r="J814"/>
      <c r="K814"/>
      <c r="L814"/>
    </row>
    <row r="815" spans="1:12">
      <c r="A815"/>
      <c r="B815"/>
      <c r="C815"/>
      <c r="D815"/>
      <c r="E815"/>
      <c r="F815"/>
      <c r="G815"/>
      <c r="H815"/>
      <c r="I815"/>
      <c r="J815"/>
      <c r="K815"/>
      <c r="L815"/>
    </row>
    <row r="816" spans="1:12">
      <c r="A816"/>
      <c r="B816"/>
      <c r="C816"/>
      <c r="D816"/>
      <c r="E816"/>
      <c r="F816"/>
      <c r="G816"/>
      <c r="H816"/>
      <c r="I816"/>
      <c r="J816"/>
      <c r="K816"/>
      <c r="L816"/>
    </row>
    <row r="817" spans="1:12">
      <c r="A817"/>
      <c r="B817"/>
      <c r="C817"/>
      <c r="D817"/>
      <c r="E817"/>
      <c r="F817"/>
      <c r="G817"/>
      <c r="H817"/>
      <c r="I817"/>
      <c r="J817"/>
      <c r="K817"/>
      <c r="L817"/>
    </row>
    <row r="818" spans="1:12">
      <c r="A818"/>
      <c r="B818"/>
      <c r="C818"/>
      <c r="D818"/>
      <c r="E818"/>
      <c r="F818"/>
      <c r="G818"/>
      <c r="H818"/>
      <c r="I818"/>
      <c r="J818"/>
      <c r="K818"/>
      <c r="L818"/>
    </row>
    <row r="819" spans="1:12">
      <c r="A819"/>
      <c r="B819"/>
      <c r="C819"/>
      <c r="D819"/>
      <c r="E819"/>
      <c r="F819"/>
      <c r="G819"/>
      <c r="H819"/>
      <c r="I819"/>
      <c r="J819"/>
      <c r="K819"/>
      <c r="L819"/>
    </row>
    <row r="820" spans="1:12">
      <c r="A820"/>
      <c r="B820"/>
      <c r="C820"/>
      <c r="D820"/>
      <c r="E820"/>
      <c r="F820"/>
      <c r="G820"/>
      <c r="H820"/>
      <c r="I820"/>
      <c r="J820"/>
      <c r="K820"/>
      <c r="L820"/>
    </row>
    <row r="821" spans="1:12">
      <c r="A821"/>
      <c r="B821"/>
      <c r="C821"/>
      <c r="D821"/>
      <c r="E821"/>
      <c r="F821"/>
      <c r="G821"/>
      <c r="H821"/>
      <c r="I821"/>
      <c r="J821"/>
      <c r="K821"/>
      <c r="L821"/>
    </row>
    <row r="822" spans="1:12">
      <c r="A822"/>
      <c r="B822"/>
      <c r="C822"/>
      <c r="D822"/>
      <c r="E822"/>
      <c r="F822"/>
      <c r="G822"/>
      <c r="H822"/>
      <c r="I822"/>
      <c r="J822"/>
      <c r="K822"/>
      <c r="L822"/>
    </row>
    <row r="823" spans="1:12">
      <c r="A823"/>
      <c r="B823"/>
      <c r="C823"/>
      <c r="D823"/>
      <c r="E823"/>
      <c r="F823"/>
      <c r="G823"/>
      <c r="H823"/>
      <c r="I823"/>
      <c r="J823"/>
      <c r="K823"/>
      <c r="L823"/>
    </row>
    <row r="824" spans="1:12">
      <c r="A824"/>
      <c r="B824"/>
      <c r="C824"/>
      <c r="D824"/>
      <c r="E824"/>
      <c r="F824"/>
      <c r="G824"/>
      <c r="H824"/>
      <c r="I824"/>
      <c r="J824"/>
      <c r="K824"/>
      <c r="L824"/>
    </row>
    <row r="825" spans="1:12">
      <c r="A825"/>
      <c r="B825"/>
      <c r="C825"/>
      <c r="D825"/>
      <c r="E825"/>
      <c r="F825"/>
      <c r="G825"/>
      <c r="H825"/>
      <c r="I825"/>
      <c r="J825"/>
      <c r="K825"/>
      <c r="L825"/>
    </row>
    <row r="826" spans="1:12">
      <c r="A826"/>
      <c r="B826"/>
      <c r="C826"/>
      <c r="D826"/>
      <c r="E826"/>
      <c r="F826"/>
      <c r="G826"/>
      <c r="H826"/>
      <c r="I826"/>
      <c r="J826"/>
      <c r="K826"/>
      <c r="L826"/>
    </row>
    <row r="827" spans="1:12">
      <c r="A827"/>
      <c r="B827"/>
      <c r="C827"/>
      <c r="D827"/>
      <c r="E827"/>
      <c r="F827"/>
      <c r="G827"/>
      <c r="H827"/>
      <c r="I827"/>
      <c r="J827"/>
      <c r="K827"/>
      <c r="L827"/>
    </row>
    <row r="828" spans="1:12">
      <c r="A828"/>
      <c r="B828"/>
      <c r="C828"/>
      <c r="D828"/>
      <c r="E828"/>
      <c r="F828"/>
      <c r="G828"/>
      <c r="H828"/>
      <c r="I828"/>
      <c r="J828"/>
      <c r="K828"/>
      <c r="L828"/>
    </row>
    <row r="829" spans="1:12">
      <c r="A829"/>
      <c r="B829"/>
      <c r="C829"/>
      <c r="D829"/>
      <c r="E829"/>
      <c r="F829"/>
      <c r="G829"/>
      <c r="H829"/>
      <c r="I829"/>
      <c r="J829"/>
      <c r="K829"/>
      <c r="L829"/>
    </row>
    <row r="830" spans="1:12">
      <c r="A830"/>
      <c r="B830"/>
      <c r="C830"/>
      <c r="D830"/>
      <c r="E830"/>
      <c r="F830"/>
      <c r="G830"/>
      <c r="H830"/>
      <c r="I830"/>
      <c r="J830"/>
      <c r="K830"/>
      <c r="L830"/>
    </row>
    <row r="831" spans="1:12">
      <c r="A831"/>
      <c r="B831"/>
      <c r="C831"/>
      <c r="D831"/>
      <c r="E831"/>
      <c r="F831"/>
      <c r="G831"/>
      <c r="H831"/>
      <c r="I831"/>
      <c r="J831"/>
      <c r="K831"/>
      <c r="L831"/>
    </row>
    <row r="832" spans="1:12">
      <c r="A832"/>
      <c r="B832"/>
      <c r="C832"/>
      <c r="D832"/>
      <c r="E832"/>
      <c r="F832"/>
      <c r="G832"/>
      <c r="H832"/>
      <c r="I832"/>
      <c r="J832"/>
      <c r="K832"/>
      <c r="L832"/>
    </row>
    <row r="833" spans="1:12">
      <c r="A833"/>
      <c r="B833"/>
      <c r="C833"/>
      <c r="D833"/>
      <c r="E833"/>
      <c r="F833"/>
      <c r="G833"/>
      <c r="H833"/>
      <c r="I833"/>
      <c r="J833"/>
      <c r="K833"/>
      <c r="L833"/>
    </row>
    <row r="834" spans="1:12">
      <c r="A834"/>
      <c r="B834"/>
      <c r="C834"/>
      <c r="D834"/>
      <c r="E834"/>
      <c r="F834"/>
      <c r="G834"/>
      <c r="H834"/>
      <c r="I834"/>
      <c r="J834"/>
      <c r="K834"/>
      <c r="L834"/>
    </row>
    <row r="835" spans="1:12">
      <c r="A835"/>
      <c r="B835"/>
      <c r="C835"/>
      <c r="D835"/>
      <c r="E835"/>
      <c r="F835"/>
      <c r="G835"/>
      <c r="H835"/>
      <c r="I835"/>
      <c r="J835"/>
      <c r="K835"/>
      <c r="L835"/>
    </row>
    <row r="836" spans="1:12">
      <c r="A836"/>
      <c r="B836"/>
      <c r="C836"/>
      <c r="D836"/>
      <c r="E836"/>
      <c r="F836"/>
      <c r="G836"/>
      <c r="H836"/>
      <c r="I836"/>
      <c r="J836"/>
      <c r="K836"/>
      <c r="L836"/>
    </row>
    <row r="837" spans="1:12">
      <c r="A837"/>
      <c r="B837"/>
      <c r="C837"/>
      <c r="D837"/>
      <c r="E837"/>
      <c r="F837"/>
      <c r="G837"/>
      <c r="H837"/>
      <c r="I837"/>
      <c r="J837"/>
      <c r="K837"/>
      <c r="L837"/>
    </row>
    <row r="838" spans="1:12">
      <c r="A838"/>
      <c r="B838"/>
      <c r="C838"/>
      <c r="D838"/>
      <c r="E838"/>
      <c r="F838"/>
      <c r="G838"/>
      <c r="H838"/>
      <c r="I838"/>
      <c r="J838"/>
      <c r="K838"/>
      <c r="L838"/>
    </row>
    <row r="839" spans="1:12">
      <c r="A839"/>
      <c r="B839"/>
      <c r="C839"/>
      <c r="D839"/>
      <c r="E839"/>
      <c r="F839"/>
      <c r="G839"/>
      <c r="H839"/>
      <c r="I839"/>
      <c r="J839"/>
      <c r="K839"/>
      <c r="L839"/>
    </row>
    <row r="840" spans="1:12">
      <c r="A840"/>
      <c r="B840"/>
      <c r="C840"/>
      <c r="D840"/>
      <c r="E840"/>
      <c r="F840"/>
      <c r="G840"/>
      <c r="H840"/>
      <c r="I840"/>
      <c r="J840"/>
      <c r="K840"/>
      <c r="L840"/>
    </row>
    <row r="841" spans="1:12">
      <c r="A841"/>
      <c r="B841"/>
      <c r="C841"/>
      <c r="D841"/>
      <c r="E841"/>
      <c r="F841"/>
      <c r="G841"/>
      <c r="H841"/>
      <c r="I841"/>
      <c r="J841"/>
      <c r="K841"/>
      <c r="L841"/>
    </row>
    <row r="842" spans="1:12">
      <c r="A842"/>
      <c r="B842"/>
      <c r="C842"/>
      <c r="D842"/>
      <c r="E842"/>
      <c r="F842"/>
      <c r="G842"/>
      <c r="H842"/>
      <c r="I842"/>
      <c r="J842"/>
      <c r="K842"/>
      <c r="L842"/>
    </row>
    <row r="843" spans="1:12">
      <c r="A843"/>
      <c r="B843"/>
      <c r="C843"/>
      <c r="D843"/>
      <c r="E843"/>
      <c r="F843"/>
      <c r="G843"/>
      <c r="H843"/>
      <c r="I843"/>
      <c r="J843"/>
      <c r="K843"/>
      <c r="L843"/>
    </row>
    <row r="844" spans="1:12">
      <c r="A844"/>
      <c r="B844"/>
      <c r="C844"/>
      <c r="D844"/>
      <c r="E844"/>
      <c r="F844"/>
      <c r="G844"/>
      <c r="H844"/>
      <c r="I844"/>
      <c r="J844"/>
      <c r="K844"/>
      <c r="L844"/>
    </row>
    <row r="845" spans="1:12">
      <c r="A845"/>
      <c r="B845"/>
      <c r="C845"/>
      <c r="D845"/>
      <c r="E845"/>
      <c r="F845"/>
      <c r="G845"/>
      <c r="H845"/>
      <c r="I845"/>
      <c r="J845"/>
      <c r="K845"/>
      <c r="L845"/>
    </row>
    <row r="846" spans="1:12">
      <c r="A846"/>
      <c r="B846"/>
      <c r="C846"/>
      <c r="D846"/>
      <c r="E846"/>
      <c r="F846"/>
      <c r="G846"/>
      <c r="H846"/>
      <c r="I846"/>
      <c r="J846"/>
      <c r="K846"/>
      <c r="L846"/>
    </row>
    <row r="847" spans="1:12">
      <c r="A847"/>
      <c r="B847"/>
      <c r="C847"/>
      <c r="D847"/>
      <c r="E847"/>
      <c r="F847"/>
      <c r="G847"/>
      <c r="H847"/>
      <c r="I847"/>
      <c r="J847"/>
      <c r="K847"/>
      <c r="L847"/>
    </row>
    <row r="848" spans="1:12">
      <c r="A848"/>
      <c r="B848"/>
      <c r="C848"/>
      <c r="D848"/>
      <c r="E848"/>
      <c r="F848"/>
      <c r="G848"/>
      <c r="H848"/>
      <c r="I848"/>
      <c r="J848"/>
      <c r="K848"/>
      <c r="L848"/>
    </row>
    <row r="849" spans="1:12">
      <c r="A849"/>
      <c r="B849"/>
      <c r="C849"/>
      <c r="D849"/>
      <c r="E849"/>
      <c r="F849"/>
      <c r="G849"/>
      <c r="H849"/>
      <c r="I849"/>
      <c r="J849"/>
      <c r="K849"/>
      <c r="L849"/>
    </row>
    <row r="850" spans="1:12">
      <c r="A850"/>
      <c r="B850"/>
      <c r="C850"/>
      <c r="D850"/>
      <c r="E850"/>
      <c r="F850"/>
      <c r="G850"/>
      <c r="H850"/>
      <c r="I850"/>
      <c r="J850"/>
      <c r="K850"/>
      <c r="L850"/>
    </row>
    <row r="851" spans="1:12">
      <c r="A851"/>
      <c r="B851"/>
      <c r="C851"/>
      <c r="D851"/>
      <c r="E851"/>
      <c r="F851"/>
      <c r="G851"/>
      <c r="H851"/>
      <c r="I851"/>
      <c r="J851"/>
      <c r="K851"/>
      <c r="L851"/>
    </row>
    <row r="852" spans="1:12">
      <c r="A852"/>
      <c r="B852"/>
      <c r="C852"/>
      <c r="D852"/>
      <c r="E852"/>
      <c r="F852"/>
      <c r="G852"/>
      <c r="H852"/>
      <c r="I852"/>
      <c r="J852"/>
      <c r="K852"/>
      <c r="L852"/>
    </row>
    <row r="853" spans="1:12">
      <c r="A853"/>
      <c r="B853"/>
      <c r="C853"/>
      <c r="D853"/>
      <c r="E853"/>
      <c r="F853"/>
      <c r="G853"/>
      <c r="H853"/>
      <c r="I853"/>
      <c r="J853"/>
      <c r="K853"/>
      <c r="L853"/>
    </row>
    <row r="854" spans="1:12">
      <c r="A854"/>
      <c r="B854"/>
      <c r="C854"/>
      <c r="D854"/>
      <c r="E854"/>
      <c r="F854"/>
      <c r="G854"/>
      <c r="H854"/>
      <c r="I854"/>
      <c r="J854"/>
      <c r="K854"/>
      <c r="L854"/>
    </row>
    <row r="855" spans="1:12">
      <c r="A855"/>
      <c r="B855"/>
      <c r="C855"/>
      <c r="D855"/>
      <c r="E855"/>
      <c r="F855"/>
      <c r="G855"/>
      <c r="H855"/>
      <c r="I855"/>
      <c r="J855"/>
      <c r="K855"/>
      <c r="L855"/>
    </row>
    <row r="856" spans="1:12">
      <c r="A856"/>
      <c r="B856"/>
      <c r="C856"/>
      <c r="D856"/>
      <c r="E856"/>
      <c r="F856"/>
      <c r="G856"/>
      <c r="H856"/>
      <c r="I856"/>
      <c r="J856"/>
      <c r="K856"/>
      <c r="L856"/>
    </row>
    <row r="857" spans="1:12">
      <c r="A857"/>
      <c r="B857"/>
      <c r="C857"/>
      <c r="D857"/>
      <c r="E857"/>
      <c r="F857"/>
      <c r="G857"/>
      <c r="H857"/>
      <c r="I857"/>
      <c r="J857"/>
      <c r="K857"/>
      <c r="L857"/>
    </row>
    <row r="858" spans="1:12">
      <c r="A858"/>
      <c r="B858"/>
      <c r="C858"/>
      <c r="D858"/>
      <c r="E858"/>
      <c r="F858"/>
      <c r="G858"/>
      <c r="H858"/>
      <c r="I858"/>
      <c r="J858"/>
      <c r="K858"/>
      <c r="L858"/>
    </row>
    <row r="859" spans="1:12">
      <c r="A859"/>
      <c r="B859"/>
      <c r="C859"/>
      <c r="D859"/>
      <c r="E859"/>
      <c r="F859"/>
      <c r="G859"/>
      <c r="H859"/>
      <c r="I859"/>
      <c r="J859"/>
      <c r="K859"/>
      <c r="L859"/>
    </row>
    <row r="860" spans="1:12">
      <c r="A860"/>
      <c r="B860"/>
      <c r="C860"/>
      <c r="D860"/>
      <c r="E860"/>
      <c r="F860"/>
      <c r="G860"/>
      <c r="H860"/>
      <c r="I860"/>
      <c r="J860"/>
      <c r="K860"/>
      <c r="L860"/>
    </row>
    <row r="861" spans="1:12">
      <c r="A861"/>
      <c r="B861"/>
      <c r="C861"/>
      <c r="D861"/>
      <c r="E861"/>
      <c r="F861"/>
      <c r="G861"/>
      <c r="H861"/>
      <c r="I861"/>
      <c r="J861"/>
      <c r="K861"/>
      <c r="L861"/>
    </row>
    <row r="862" spans="1:12">
      <c r="A862"/>
      <c r="B862"/>
      <c r="C862"/>
      <c r="D862"/>
      <c r="E862"/>
      <c r="F862"/>
      <c r="G862"/>
      <c r="H862"/>
      <c r="I862"/>
      <c r="J862"/>
      <c r="K862"/>
      <c r="L862"/>
    </row>
    <row r="863" spans="1:12">
      <c r="A863"/>
      <c r="B863"/>
      <c r="C863"/>
      <c r="D863"/>
      <c r="E863"/>
      <c r="F863"/>
      <c r="G863"/>
      <c r="H863"/>
      <c r="I863"/>
      <c r="J863"/>
      <c r="K863"/>
      <c r="L863"/>
    </row>
    <row r="864" spans="1:12">
      <c r="A864"/>
      <c r="B864"/>
      <c r="C864"/>
      <c r="D864"/>
      <c r="E864"/>
      <c r="F864"/>
      <c r="G864"/>
      <c r="H864"/>
      <c r="I864"/>
      <c r="J864"/>
      <c r="K864"/>
      <c r="L864"/>
    </row>
    <row r="865" spans="1:12">
      <c r="A865"/>
      <c r="B865"/>
      <c r="C865"/>
      <c r="D865"/>
      <c r="E865"/>
      <c r="F865"/>
      <c r="G865"/>
      <c r="H865"/>
      <c r="I865"/>
      <c r="J865"/>
      <c r="K865"/>
      <c r="L865"/>
    </row>
    <row r="866" spans="1:12">
      <c r="A866"/>
      <c r="B866"/>
      <c r="C866"/>
      <c r="D866"/>
      <c r="E866"/>
      <c r="F866"/>
      <c r="G866"/>
      <c r="H866"/>
      <c r="I866"/>
      <c r="J866"/>
      <c r="K866"/>
      <c r="L866"/>
    </row>
    <row r="867" spans="1:12">
      <c r="A867"/>
      <c r="B867"/>
      <c r="C867"/>
      <c r="D867"/>
      <c r="E867"/>
      <c r="F867"/>
      <c r="G867"/>
      <c r="H867"/>
      <c r="I867"/>
      <c r="J867"/>
      <c r="K867"/>
      <c r="L867"/>
    </row>
    <row r="868" spans="1:12">
      <c r="A868"/>
      <c r="B868"/>
      <c r="C868"/>
      <c r="D868"/>
      <c r="E868"/>
      <c r="F868"/>
      <c r="G868"/>
      <c r="H868"/>
      <c r="I868"/>
      <c r="J868"/>
      <c r="K868"/>
      <c r="L868"/>
    </row>
    <row r="869" spans="1:12">
      <c r="A869"/>
      <c r="B869"/>
      <c r="C869"/>
      <c r="D869"/>
      <c r="E869"/>
      <c r="F869"/>
      <c r="G869"/>
      <c r="H869"/>
      <c r="I869"/>
      <c r="J869"/>
      <c r="K869"/>
      <c r="L869"/>
    </row>
    <row r="870" spans="1:12">
      <c r="A870"/>
      <c r="B870"/>
      <c r="C870"/>
      <c r="D870"/>
      <c r="E870"/>
      <c r="F870"/>
      <c r="G870"/>
      <c r="H870"/>
      <c r="I870"/>
      <c r="J870"/>
      <c r="K870"/>
      <c r="L870"/>
    </row>
    <row r="871" spans="1:12">
      <c r="A871"/>
      <c r="B871"/>
      <c r="C871"/>
      <c r="D871"/>
      <c r="E871"/>
      <c r="F871"/>
      <c r="G871"/>
      <c r="H871"/>
      <c r="I871"/>
      <c r="J871"/>
      <c r="K871"/>
      <c r="L871"/>
    </row>
    <row r="872" spans="1:12">
      <c r="A872"/>
      <c r="B872"/>
      <c r="C872"/>
      <c r="D872"/>
      <c r="E872"/>
      <c r="F872"/>
      <c r="G872"/>
      <c r="H872"/>
      <c r="I872"/>
      <c r="J872"/>
      <c r="K872"/>
      <c r="L872"/>
    </row>
    <row r="873" spans="1:12">
      <c r="A873"/>
      <c r="B873"/>
      <c r="C873"/>
      <c r="D873"/>
      <c r="E873"/>
      <c r="F873"/>
      <c r="G873"/>
      <c r="H873"/>
      <c r="I873"/>
      <c r="J873"/>
      <c r="K873"/>
      <c r="L873"/>
    </row>
    <row r="874" spans="1:12">
      <c r="A874"/>
      <c r="B874"/>
      <c r="C874"/>
      <c r="D874"/>
      <c r="E874"/>
      <c r="F874"/>
      <c r="G874"/>
      <c r="H874"/>
      <c r="I874"/>
      <c r="J874"/>
      <c r="K874"/>
      <c r="L874"/>
    </row>
    <row r="875" spans="1:12">
      <c r="A875"/>
      <c r="B875"/>
      <c r="C875"/>
      <c r="D875"/>
      <c r="E875"/>
      <c r="F875"/>
      <c r="G875"/>
      <c r="H875"/>
      <c r="I875"/>
      <c r="J875"/>
      <c r="K875"/>
      <c r="L875"/>
    </row>
    <row r="876" spans="1:12">
      <c r="A876"/>
      <c r="B876"/>
      <c r="C876"/>
      <c r="D876"/>
      <c r="E876"/>
      <c r="F876"/>
      <c r="G876"/>
      <c r="H876"/>
      <c r="I876"/>
      <c r="J876"/>
      <c r="K876"/>
      <c r="L876"/>
    </row>
    <row r="877" spans="1:12">
      <c r="A877"/>
      <c r="B877"/>
      <c r="C877"/>
      <c r="D877"/>
      <c r="E877"/>
      <c r="F877"/>
      <c r="G877"/>
      <c r="H877"/>
      <c r="I877"/>
      <c r="J877"/>
      <c r="K877"/>
      <c r="L877"/>
    </row>
    <row r="878" spans="1:12">
      <c r="A878"/>
      <c r="B878"/>
      <c r="C878"/>
      <c r="D878"/>
      <c r="E878"/>
      <c r="F878"/>
      <c r="G878"/>
      <c r="H878"/>
      <c r="I878"/>
      <c r="J878"/>
      <c r="K878"/>
      <c r="L878"/>
    </row>
    <row r="879" spans="1:12">
      <c r="A879"/>
      <c r="B879"/>
      <c r="C879"/>
      <c r="D879"/>
      <c r="E879"/>
      <c r="F879"/>
      <c r="G879"/>
      <c r="H879"/>
      <c r="I879"/>
      <c r="J879"/>
      <c r="K879"/>
      <c r="L879"/>
    </row>
    <row r="880" spans="1:12">
      <c r="A880"/>
      <c r="B880"/>
      <c r="C880"/>
      <c r="D880"/>
      <c r="E880"/>
      <c r="F880"/>
      <c r="G880"/>
      <c r="H880"/>
      <c r="I880"/>
      <c r="J880"/>
      <c r="K880"/>
      <c r="L880"/>
    </row>
    <row r="881" spans="1:12">
      <c r="A881"/>
      <c r="B881"/>
      <c r="C881"/>
      <c r="D881"/>
      <c r="E881"/>
      <c r="F881"/>
      <c r="G881"/>
      <c r="H881"/>
      <c r="I881"/>
      <c r="J881"/>
      <c r="K881"/>
      <c r="L881"/>
    </row>
    <row r="882" spans="1:12">
      <c r="A882"/>
      <c r="B882"/>
      <c r="C882"/>
      <c r="D882"/>
      <c r="E882"/>
      <c r="F882"/>
      <c r="G882"/>
      <c r="H882"/>
      <c r="I882"/>
      <c r="J882"/>
      <c r="K882"/>
      <c r="L882"/>
    </row>
    <row r="883" spans="1:12">
      <c r="A883"/>
      <c r="B883"/>
      <c r="C883"/>
      <c r="D883"/>
      <c r="E883"/>
      <c r="F883"/>
      <c r="G883"/>
      <c r="H883"/>
      <c r="I883"/>
      <c r="J883"/>
      <c r="K883"/>
      <c r="L883"/>
    </row>
    <row r="884" spans="1:12">
      <c r="A884"/>
      <c r="B884"/>
      <c r="C884"/>
      <c r="D884"/>
      <c r="E884"/>
      <c r="F884"/>
      <c r="G884"/>
      <c r="H884"/>
      <c r="I884"/>
      <c r="J884"/>
      <c r="K884"/>
      <c r="L884"/>
    </row>
    <row r="885" spans="1:12">
      <c r="A885"/>
      <c r="B885"/>
      <c r="C885"/>
      <c r="D885"/>
      <c r="E885"/>
      <c r="F885"/>
      <c r="G885"/>
      <c r="H885"/>
      <c r="I885"/>
      <c r="J885"/>
      <c r="K885"/>
      <c r="L885"/>
    </row>
    <row r="886" spans="1:12">
      <c r="A886"/>
      <c r="B886"/>
      <c r="C886"/>
      <c r="D886"/>
      <c r="E886"/>
      <c r="F886"/>
      <c r="G886"/>
      <c r="H886"/>
      <c r="I886"/>
      <c r="J886"/>
      <c r="K886"/>
      <c r="L886"/>
    </row>
    <row r="887" spans="1:12">
      <c r="A887"/>
      <c r="B887"/>
      <c r="C887"/>
      <c r="D887"/>
      <c r="E887"/>
      <c r="F887"/>
      <c r="G887"/>
      <c r="H887"/>
      <c r="I887"/>
      <c r="J887"/>
      <c r="K887"/>
      <c r="L887"/>
    </row>
    <row r="888" spans="1:12">
      <c r="A888"/>
      <c r="B888"/>
      <c r="C888"/>
      <c r="D888"/>
      <c r="E888"/>
      <c r="F888"/>
      <c r="G888"/>
      <c r="H888"/>
      <c r="I888"/>
      <c r="J888"/>
      <c r="K888"/>
      <c r="L888"/>
    </row>
    <row r="889" spans="1:12">
      <c r="A889"/>
      <c r="B889"/>
      <c r="C889"/>
      <c r="D889"/>
      <c r="E889"/>
      <c r="F889"/>
      <c r="G889"/>
      <c r="H889"/>
      <c r="I889"/>
      <c r="J889"/>
      <c r="K889"/>
      <c r="L889"/>
    </row>
    <row r="890" spans="1:12">
      <c r="A890"/>
      <c r="B890"/>
      <c r="C890"/>
      <c r="D890"/>
      <c r="E890"/>
      <c r="F890"/>
      <c r="G890"/>
      <c r="H890"/>
      <c r="I890"/>
      <c r="J890"/>
      <c r="K890"/>
      <c r="L890"/>
    </row>
    <row r="891" spans="1:12">
      <c r="A891"/>
      <c r="B891"/>
      <c r="C891"/>
      <c r="D891"/>
      <c r="E891"/>
      <c r="F891"/>
      <c r="G891"/>
      <c r="H891"/>
      <c r="I891"/>
      <c r="J891"/>
      <c r="K891"/>
      <c r="L891"/>
    </row>
    <row r="892" spans="1:12">
      <c r="A892"/>
      <c r="B892"/>
      <c r="C892"/>
      <c r="D892"/>
      <c r="E892"/>
      <c r="F892"/>
      <c r="G892"/>
      <c r="H892"/>
      <c r="I892"/>
      <c r="J892"/>
      <c r="K892"/>
      <c r="L892"/>
    </row>
    <row r="893" spans="1:12">
      <c r="A893"/>
      <c r="B893"/>
      <c r="C893"/>
      <c r="D893"/>
      <c r="E893"/>
      <c r="F893"/>
      <c r="G893"/>
      <c r="H893"/>
      <c r="I893"/>
      <c r="J893"/>
      <c r="K893"/>
      <c r="L893"/>
    </row>
    <row r="894" spans="1:12">
      <c r="A894"/>
      <c r="B894"/>
      <c r="C894"/>
      <c r="D894"/>
      <c r="E894"/>
      <c r="F894"/>
      <c r="G894"/>
      <c r="H894"/>
      <c r="I894"/>
      <c r="J894"/>
      <c r="K894"/>
      <c r="L894"/>
    </row>
    <row r="895" spans="1:12">
      <c r="A895"/>
      <c r="B895"/>
      <c r="C895"/>
      <c r="D895"/>
      <c r="E895"/>
      <c r="F895"/>
      <c r="G895"/>
      <c r="H895"/>
      <c r="I895"/>
      <c r="J895"/>
      <c r="K895"/>
      <c r="L895"/>
    </row>
    <row r="896" spans="1:12">
      <c r="A896"/>
      <c r="B896"/>
      <c r="C896"/>
      <c r="D896"/>
      <c r="E896"/>
      <c r="F896"/>
      <c r="G896"/>
      <c r="H896"/>
      <c r="I896"/>
      <c r="J896"/>
      <c r="K896"/>
      <c r="L896"/>
    </row>
    <row r="897" spans="1:12">
      <c r="A897"/>
      <c r="B897"/>
      <c r="C897"/>
      <c r="D897"/>
      <c r="E897"/>
      <c r="F897"/>
      <c r="G897"/>
      <c r="H897"/>
      <c r="I897"/>
      <c r="J897"/>
      <c r="K897"/>
      <c r="L897"/>
    </row>
    <row r="898" spans="1:12">
      <c r="A898"/>
      <c r="B898"/>
      <c r="C898"/>
      <c r="D898"/>
      <c r="E898"/>
      <c r="F898"/>
      <c r="G898"/>
      <c r="H898"/>
      <c r="I898"/>
      <c r="J898"/>
      <c r="K898"/>
      <c r="L898"/>
    </row>
    <row r="899" spans="1:12">
      <c r="A899"/>
      <c r="B899"/>
      <c r="C899"/>
      <c r="D899"/>
      <c r="E899"/>
      <c r="F899"/>
      <c r="G899"/>
      <c r="H899"/>
      <c r="I899"/>
      <c r="J899"/>
      <c r="K899"/>
      <c r="L899"/>
    </row>
    <row r="900" spans="1:12">
      <c r="A900"/>
      <c r="B900"/>
      <c r="C900"/>
      <c r="D900"/>
      <c r="E900"/>
      <c r="F900"/>
      <c r="G900"/>
      <c r="H900"/>
      <c r="I900"/>
      <c r="J900"/>
      <c r="K900"/>
      <c r="L900"/>
    </row>
    <row r="901" spans="1:12">
      <c r="A901"/>
      <c r="B901"/>
      <c r="C901"/>
      <c r="D901"/>
      <c r="E901"/>
      <c r="F901"/>
      <c r="G901"/>
      <c r="H901"/>
      <c r="I901"/>
      <c r="J901"/>
      <c r="K901"/>
      <c r="L901"/>
    </row>
    <row r="902" spans="1:12">
      <c r="A902"/>
      <c r="B902"/>
      <c r="C902"/>
      <c r="D902"/>
      <c r="E902"/>
      <c r="F902"/>
      <c r="G902"/>
      <c r="H902"/>
      <c r="I902"/>
      <c r="J902"/>
      <c r="K902"/>
      <c r="L902"/>
    </row>
    <row r="903" spans="1:12">
      <c r="A903"/>
      <c r="B903"/>
      <c r="C903"/>
      <c r="D903"/>
      <c r="E903"/>
      <c r="F903"/>
      <c r="G903"/>
      <c r="H903"/>
      <c r="I903"/>
      <c r="J903"/>
      <c r="K903"/>
      <c r="L903"/>
    </row>
    <row r="904" spans="1:12">
      <c r="A904"/>
      <c r="B904"/>
      <c r="C904"/>
      <c r="D904"/>
      <c r="E904"/>
      <c r="F904"/>
      <c r="G904"/>
      <c r="H904"/>
      <c r="I904"/>
      <c r="J904"/>
      <c r="K904"/>
      <c r="L904"/>
    </row>
    <row r="905" spans="1:12">
      <c r="A905"/>
      <c r="B905"/>
      <c r="C905"/>
      <c r="D905"/>
      <c r="E905"/>
      <c r="F905"/>
      <c r="G905"/>
      <c r="H905"/>
      <c r="I905"/>
      <c r="J905"/>
      <c r="K905"/>
      <c r="L905"/>
    </row>
    <row r="906" spans="1:12">
      <c r="A906"/>
      <c r="B906"/>
      <c r="C906"/>
      <c r="D906"/>
      <c r="E906"/>
      <c r="F906"/>
      <c r="G906"/>
      <c r="H906"/>
      <c r="I906"/>
      <c r="J906"/>
      <c r="K906"/>
      <c r="L906"/>
    </row>
    <row r="907" spans="1:12">
      <c r="A907"/>
      <c r="B907"/>
      <c r="C907"/>
      <c r="D907"/>
      <c r="E907"/>
      <c r="F907"/>
      <c r="G907"/>
      <c r="H907"/>
      <c r="I907"/>
      <c r="J907"/>
      <c r="K907"/>
      <c r="L907"/>
    </row>
    <row r="908" spans="1:12">
      <c r="A908"/>
      <c r="B908"/>
      <c r="C908"/>
      <c r="D908"/>
      <c r="E908"/>
      <c r="F908"/>
      <c r="G908"/>
      <c r="H908"/>
      <c r="I908"/>
      <c r="J908"/>
      <c r="K908"/>
      <c r="L908"/>
    </row>
    <row r="909" spans="1:12">
      <c r="A909"/>
      <c r="B909"/>
      <c r="C909"/>
      <c r="D909"/>
      <c r="E909"/>
      <c r="F909"/>
      <c r="G909"/>
      <c r="H909"/>
      <c r="I909"/>
      <c r="J909"/>
      <c r="K909"/>
      <c r="L909"/>
    </row>
    <row r="910" spans="1:12">
      <c r="A910"/>
      <c r="B910"/>
      <c r="C910"/>
      <c r="D910"/>
      <c r="E910"/>
      <c r="F910"/>
      <c r="G910"/>
      <c r="H910"/>
      <c r="I910"/>
      <c r="J910"/>
      <c r="K910"/>
      <c r="L910"/>
    </row>
    <row r="911" spans="1:12">
      <c r="A911"/>
      <c r="B911"/>
      <c r="C911"/>
      <c r="D911"/>
      <c r="E911"/>
      <c r="F911"/>
      <c r="G911"/>
      <c r="H911"/>
      <c r="I911"/>
      <c r="J911"/>
      <c r="K911"/>
      <c r="L911"/>
    </row>
    <row r="912" spans="1:12">
      <c r="A912"/>
      <c r="B912"/>
      <c r="C912"/>
      <c r="D912"/>
      <c r="E912"/>
      <c r="F912"/>
      <c r="G912"/>
      <c r="H912"/>
      <c r="I912"/>
      <c r="J912"/>
      <c r="K912"/>
      <c r="L912"/>
    </row>
    <row r="913" spans="1:12">
      <c r="A913"/>
      <c r="B913"/>
      <c r="C913"/>
      <c r="D913"/>
      <c r="E913"/>
      <c r="F913"/>
      <c r="G913"/>
      <c r="H913"/>
      <c r="I913"/>
      <c r="J913"/>
      <c r="K913"/>
      <c r="L913"/>
    </row>
    <row r="914" spans="1:12">
      <c r="A914"/>
      <c r="B914"/>
      <c r="C914"/>
      <c r="D914"/>
      <c r="E914"/>
      <c r="F914"/>
      <c r="G914"/>
      <c r="H914"/>
      <c r="I914"/>
      <c r="J914"/>
      <c r="K914"/>
      <c r="L914"/>
    </row>
    <row r="915" spans="1:12">
      <c r="A915"/>
      <c r="B915"/>
      <c r="C915"/>
      <c r="D915"/>
      <c r="E915"/>
      <c r="F915"/>
      <c r="G915"/>
      <c r="H915"/>
      <c r="I915"/>
      <c r="J915"/>
      <c r="K915"/>
      <c r="L915"/>
    </row>
    <row r="916" spans="1:12">
      <c r="A916"/>
      <c r="B916"/>
      <c r="C916"/>
      <c r="D916"/>
      <c r="E916"/>
      <c r="F916"/>
      <c r="G916"/>
      <c r="H916"/>
      <c r="I916"/>
      <c r="J916"/>
      <c r="K916"/>
      <c r="L916"/>
    </row>
    <row r="917" spans="1:12">
      <c r="A917"/>
      <c r="B917"/>
      <c r="C917"/>
      <c r="D917"/>
      <c r="E917"/>
      <c r="F917"/>
      <c r="G917"/>
      <c r="H917"/>
      <c r="I917"/>
      <c r="J917"/>
      <c r="K917"/>
      <c r="L917"/>
    </row>
    <row r="918" spans="1:12">
      <c r="A918"/>
      <c r="B918"/>
      <c r="C918"/>
      <c r="D918"/>
      <c r="E918"/>
      <c r="F918"/>
      <c r="G918"/>
      <c r="H918"/>
      <c r="I918"/>
      <c r="J918"/>
      <c r="K918"/>
      <c r="L918"/>
    </row>
    <row r="919" spans="1:12">
      <c r="A919"/>
      <c r="B919"/>
      <c r="C919"/>
      <c r="D919"/>
      <c r="E919"/>
      <c r="F919"/>
      <c r="G919"/>
      <c r="H919"/>
      <c r="I919"/>
      <c r="J919"/>
      <c r="K919"/>
      <c r="L919"/>
    </row>
    <row r="920" spans="1:12">
      <c r="A920"/>
      <c r="B920"/>
      <c r="C920"/>
      <c r="D920"/>
      <c r="E920"/>
      <c r="F920"/>
      <c r="G920"/>
      <c r="H920"/>
      <c r="I920"/>
      <c r="J920"/>
      <c r="K920"/>
      <c r="L920"/>
    </row>
    <row r="921" spans="1:12">
      <c r="A921"/>
      <c r="B921"/>
      <c r="C921"/>
      <c r="D921"/>
      <c r="E921"/>
      <c r="F921"/>
      <c r="G921"/>
      <c r="H921"/>
      <c r="I921"/>
      <c r="J921"/>
      <c r="K921"/>
      <c r="L921"/>
    </row>
    <row r="922" spans="1:12">
      <c r="A922"/>
      <c r="B922"/>
      <c r="C922"/>
      <c r="D922"/>
      <c r="E922"/>
      <c r="F922"/>
      <c r="G922"/>
      <c r="H922"/>
      <c r="I922"/>
      <c r="J922"/>
      <c r="K922"/>
      <c r="L922"/>
    </row>
    <row r="923" spans="1:12">
      <c r="A923"/>
      <c r="B923"/>
      <c r="C923"/>
      <c r="D923"/>
      <c r="E923"/>
      <c r="F923"/>
      <c r="G923"/>
      <c r="H923"/>
      <c r="I923"/>
      <c r="J923"/>
      <c r="K923"/>
      <c r="L923"/>
    </row>
    <row r="924" spans="1:12">
      <c r="A924"/>
      <c r="B924"/>
      <c r="C924"/>
      <c r="D924"/>
      <c r="E924"/>
      <c r="F924"/>
      <c r="G924"/>
      <c r="H924"/>
      <c r="I924"/>
      <c r="J924"/>
      <c r="K924"/>
      <c r="L924"/>
    </row>
    <row r="925" spans="1:12">
      <c r="A925"/>
      <c r="B925"/>
      <c r="C925"/>
      <c r="D925"/>
      <c r="E925"/>
      <c r="F925"/>
      <c r="G925"/>
      <c r="H925"/>
      <c r="I925"/>
      <c r="J925"/>
      <c r="K925"/>
      <c r="L925"/>
    </row>
    <row r="926" spans="1:12">
      <c r="A926"/>
      <c r="B926"/>
      <c r="C926"/>
      <c r="D926"/>
      <c r="E926"/>
      <c r="F926"/>
      <c r="G926"/>
      <c r="H926"/>
      <c r="I926"/>
      <c r="J926"/>
      <c r="K926"/>
      <c r="L926"/>
    </row>
    <row r="927" spans="1:12">
      <c r="A927"/>
      <c r="B927"/>
      <c r="C927"/>
      <c r="D927"/>
      <c r="E927"/>
      <c r="F927"/>
      <c r="G927"/>
      <c r="H927"/>
      <c r="I927"/>
      <c r="J927"/>
      <c r="K927"/>
      <c r="L927"/>
    </row>
    <row r="928" spans="1:12">
      <c r="A928"/>
      <c r="B928"/>
      <c r="C928"/>
      <c r="D928"/>
      <c r="E928"/>
      <c r="F928"/>
      <c r="G928"/>
      <c r="H928"/>
      <c r="I928"/>
      <c r="J928"/>
      <c r="K928"/>
      <c r="L928"/>
    </row>
    <row r="929" spans="1:12">
      <c r="A929"/>
      <c r="B929"/>
      <c r="C929"/>
      <c r="D929"/>
      <c r="E929"/>
      <c r="F929"/>
      <c r="G929"/>
      <c r="H929"/>
      <c r="I929"/>
      <c r="J929"/>
      <c r="K929"/>
      <c r="L929"/>
    </row>
    <row r="930" spans="1:12">
      <c r="A930"/>
      <c r="B930"/>
      <c r="C930"/>
      <c r="D930"/>
      <c r="E930"/>
      <c r="F930"/>
      <c r="G930"/>
      <c r="H930"/>
      <c r="I930"/>
      <c r="J930"/>
      <c r="K930"/>
      <c r="L930"/>
    </row>
    <row r="931" spans="1:12">
      <c r="A931"/>
      <c r="B931"/>
      <c r="C931"/>
      <c r="D931"/>
      <c r="E931"/>
      <c r="F931"/>
      <c r="G931"/>
      <c r="H931"/>
      <c r="I931"/>
      <c r="J931"/>
      <c r="K931"/>
      <c r="L931"/>
    </row>
    <row r="932" spans="1:12">
      <c r="A932"/>
      <c r="B932"/>
      <c r="C932"/>
      <c r="D932"/>
      <c r="E932"/>
      <c r="F932"/>
      <c r="G932"/>
      <c r="H932"/>
      <c r="I932"/>
      <c r="J932"/>
      <c r="K932"/>
      <c r="L932"/>
    </row>
    <row r="933" spans="1:12">
      <c r="A933"/>
      <c r="B933"/>
      <c r="C933"/>
      <c r="D933"/>
      <c r="E933"/>
      <c r="F933"/>
      <c r="G933"/>
      <c r="H933"/>
      <c r="I933"/>
      <c r="J933"/>
      <c r="K933"/>
      <c r="L933"/>
    </row>
    <row r="934" spans="1:12">
      <c r="A934"/>
      <c r="B934"/>
      <c r="C934"/>
      <c r="D934"/>
      <c r="E934"/>
      <c r="F934"/>
      <c r="G934"/>
      <c r="H934"/>
      <c r="I934"/>
      <c r="J934"/>
      <c r="K934"/>
      <c r="L934"/>
    </row>
    <row r="935" spans="1:12">
      <c r="A935"/>
      <c r="B935"/>
      <c r="C935"/>
      <c r="D935"/>
      <c r="E935"/>
      <c r="F935"/>
      <c r="G935"/>
      <c r="H935"/>
      <c r="I935"/>
      <c r="J935"/>
      <c r="K935"/>
      <c r="L935"/>
    </row>
    <row r="936" spans="1:12">
      <c r="A936"/>
      <c r="B936"/>
      <c r="C936"/>
      <c r="D936"/>
      <c r="E936"/>
      <c r="F936"/>
      <c r="G936"/>
      <c r="H936"/>
      <c r="I936"/>
      <c r="J936"/>
      <c r="K936"/>
      <c r="L936"/>
    </row>
    <row r="937" spans="1:12">
      <c r="A937"/>
      <c r="B937"/>
      <c r="C937"/>
      <c r="D937"/>
      <c r="E937"/>
      <c r="F937"/>
      <c r="G937"/>
      <c r="H937"/>
      <c r="I937"/>
      <c r="J937"/>
      <c r="K937"/>
      <c r="L937"/>
    </row>
    <row r="938" spans="1:12">
      <c r="A938"/>
      <c r="B938"/>
      <c r="C938"/>
      <c r="D938"/>
      <c r="E938"/>
      <c r="F938"/>
      <c r="G938"/>
      <c r="H938"/>
      <c r="I938"/>
      <c r="J938"/>
      <c r="K938"/>
      <c r="L938"/>
    </row>
    <row r="939" spans="1:12">
      <c r="A939"/>
      <c r="B939"/>
      <c r="C939"/>
      <c r="D939"/>
      <c r="E939"/>
      <c r="F939"/>
      <c r="G939"/>
      <c r="H939"/>
      <c r="I939"/>
      <c r="J939"/>
      <c r="K939"/>
      <c r="L939"/>
    </row>
    <row r="940" spans="1:12">
      <c r="A940"/>
      <c r="B940"/>
      <c r="C940"/>
      <c r="D940"/>
      <c r="E940"/>
      <c r="F940"/>
      <c r="G940"/>
      <c r="H940"/>
      <c r="I940"/>
      <c r="J940"/>
      <c r="K940"/>
      <c r="L940"/>
    </row>
    <row r="941" spans="1:12">
      <c r="A941"/>
      <c r="B941"/>
      <c r="C941"/>
      <c r="D941"/>
      <c r="E941"/>
      <c r="F941"/>
      <c r="G941"/>
      <c r="H941"/>
      <c r="I941"/>
      <c r="J941"/>
      <c r="K941"/>
      <c r="L941"/>
    </row>
    <row r="942" spans="1:12">
      <c r="A942"/>
      <c r="B942"/>
      <c r="C942"/>
      <c r="D942"/>
      <c r="E942"/>
      <c r="F942"/>
      <c r="G942"/>
      <c r="H942"/>
      <c r="I942"/>
      <c r="J942"/>
      <c r="K942"/>
      <c r="L942"/>
    </row>
    <row r="943" spans="1:12">
      <c r="A943"/>
      <c r="B943"/>
      <c r="C943"/>
      <c r="D943"/>
      <c r="E943"/>
      <c r="F943"/>
      <c r="G943"/>
      <c r="H943"/>
      <c r="I943"/>
      <c r="J943"/>
      <c r="K943"/>
      <c r="L943"/>
    </row>
    <row r="944" spans="1:12">
      <c r="A944"/>
      <c r="B944"/>
      <c r="C944"/>
      <c r="D944"/>
      <c r="E944"/>
      <c r="F944"/>
      <c r="G944"/>
      <c r="H944"/>
      <c r="I944"/>
      <c r="J944"/>
      <c r="K944"/>
      <c r="L944"/>
    </row>
    <row r="945" spans="1:12">
      <c r="A945"/>
      <c r="B945"/>
      <c r="C945"/>
      <c r="D945"/>
      <c r="E945"/>
      <c r="F945"/>
      <c r="G945"/>
      <c r="H945"/>
      <c r="I945"/>
      <c r="J945"/>
      <c r="K945"/>
      <c r="L945"/>
    </row>
    <row r="946" spans="1:12">
      <c r="A946"/>
      <c r="B946"/>
      <c r="C946"/>
      <c r="D946"/>
      <c r="E946"/>
      <c r="F946"/>
      <c r="G946"/>
      <c r="H946"/>
      <c r="I946"/>
      <c r="J946"/>
      <c r="K946"/>
      <c r="L946"/>
    </row>
    <row r="947" spans="1:12">
      <c r="A947"/>
      <c r="B947"/>
      <c r="C947"/>
      <c r="D947"/>
      <c r="E947"/>
      <c r="F947"/>
      <c r="G947"/>
      <c r="H947"/>
      <c r="I947"/>
      <c r="J947"/>
      <c r="K947"/>
      <c r="L947"/>
    </row>
    <row r="948" spans="1:12">
      <c r="A948"/>
      <c r="B948"/>
      <c r="C948"/>
      <c r="D948"/>
      <c r="E948"/>
      <c r="F948"/>
      <c r="G948"/>
      <c r="H948"/>
      <c r="I948"/>
      <c r="J948"/>
      <c r="K948"/>
      <c r="L948"/>
    </row>
    <row r="949" spans="1:12">
      <c r="A949"/>
      <c r="B949"/>
      <c r="C949"/>
      <c r="D949"/>
      <c r="E949"/>
      <c r="F949"/>
      <c r="G949"/>
      <c r="H949"/>
      <c r="I949"/>
      <c r="J949"/>
      <c r="K949"/>
      <c r="L949"/>
    </row>
    <row r="950" spans="1:12">
      <c r="A950"/>
      <c r="B950"/>
      <c r="C950"/>
      <c r="D950"/>
      <c r="E950"/>
      <c r="F950"/>
      <c r="G950"/>
      <c r="H950"/>
      <c r="I950"/>
      <c r="J950"/>
      <c r="K950"/>
      <c r="L950"/>
    </row>
    <row r="951" spans="1:12">
      <c r="A951"/>
      <c r="B951"/>
      <c r="C951"/>
      <c r="D951"/>
      <c r="E951"/>
      <c r="F951"/>
      <c r="G951"/>
      <c r="H951"/>
      <c r="I951"/>
      <c r="J951"/>
      <c r="K951"/>
      <c r="L951"/>
    </row>
    <row r="952" spans="1:12">
      <c r="A952"/>
      <c r="B952"/>
      <c r="C952"/>
      <c r="D952"/>
      <c r="E952"/>
      <c r="F952"/>
      <c r="G952"/>
      <c r="H952"/>
      <c r="I952"/>
      <c r="J952"/>
      <c r="K952"/>
      <c r="L952"/>
    </row>
    <row r="953" spans="1:12">
      <c r="A953"/>
      <c r="B953"/>
      <c r="C953"/>
      <c r="D953"/>
      <c r="E953"/>
      <c r="F953"/>
      <c r="G953"/>
      <c r="H953"/>
      <c r="I953"/>
      <c r="J953"/>
      <c r="K953"/>
      <c r="L953"/>
    </row>
    <row r="954" spans="1:12">
      <c r="A954"/>
      <c r="B954"/>
      <c r="C954"/>
      <c r="D954"/>
      <c r="E954"/>
      <c r="F954"/>
      <c r="G954"/>
      <c r="H954"/>
      <c r="I954"/>
      <c r="J954"/>
      <c r="K954"/>
      <c r="L954"/>
    </row>
    <row r="955" spans="1:12">
      <c r="A955"/>
      <c r="B955"/>
      <c r="C955"/>
      <c r="D955"/>
      <c r="E955"/>
      <c r="F955"/>
      <c r="G955"/>
      <c r="H955"/>
      <c r="I955"/>
      <c r="J955"/>
      <c r="K955"/>
      <c r="L955"/>
    </row>
    <row r="956" spans="1:12">
      <c r="A956"/>
      <c r="B956"/>
      <c r="C956"/>
      <c r="D956"/>
      <c r="E956"/>
      <c r="F956"/>
      <c r="G956"/>
      <c r="H956"/>
      <c r="I956"/>
      <c r="J956"/>
      <c r="K956"/>
      <c r="L956"/>
    </row>
    <row r="957" spans="1:12">
      <c r="A957"/>
      <c r="B957"/>
      <c r="C957"/>
      <c r="D957"/>
      <c r="E957"/>
      <c r="F957"/>
      <c r="G957"/>
      <c r="H957"/>
      <c r="I957"/>
      <c r="J957"/>
      <c r="K957"/>
      <c r="L957"/>
    </row>
    <row r="958" spans="1:12">
      <c r="A958"/>
      <c r="B958"/>
      <c r="C958"/>
      <c r="D958"/>
      <c r="E958"/>
      <c r="F958"/>
      <c r="G958"/>
      <c r="H958"/>
      <c r="I958"/>
      <c r="J958"/>
      <c r="K958"/>
      <c r="L958"/>
    </row>
    <row r="959" spans="1:12">
      <c r="A959"/>
      <c r="B959"/>
      <c r="C959"/>
      <c r="D959"/>
      <c r="E959"/>
      <c r="F959"/>
      <c r="G959"/>
      <c r="H959"/>
      <c r="I959"/>
      <c r="J959"/>
      <c r="K959"/>
      <c r="L959"/>
    </row>
    <row r="960" spans="1:12">
      <c r="A960"/>
      <c r="B960"/>
      <c r="C960"/>
      <c r="D960"/>
      <c r="E960"/>
      <c r="F960"/>
      <c r="G960"/>
      <c r="H960"/>
      <c r="I960"/>
      <c r="J960"/>
      <c r="K960"/>
      <c r="L960"/>
    </row>
    <row r="961" spans="1:12">
      <c r="A961"/>
      <c r="B961"/>
      <c r="C961"/>
      <c r="D961"/>
      <c r="E961"/>
      <c r="F961"/>
      <c r="G961"/>
      <c r="H961"/>
      <c r="I961"/>
      <c r="J961"/>
      <c r="K961"/>
      <c r="L961"/>
    </row>
    <row r="962" spans="1:12">
      <c r="A962"/>
      <c r="B962"/>
      <c r="C962"/>
      <c r="D962"/>
      <c r="E962"/>
      <c r="F962"/>
      <c r="G962"/>
      <c r="H962"/>
      <c r="I962"/>
      <c r="J962"/>
      <c r="K962"/>
      <c r="L962"/>
    </row>
    <row r="963" spans="1:12">
      <c r="A963"/>
      <c r="B963"/>
      <c r="C963"/>
      <c r="D963"/>
      <c r="E963"/>
      <c r="F963"/>
      <c r="G963"/>
      <c r="H963"/>
      <c r="I963"/>
      <c r="J963"/>
      <c r="K963"/>
      <c r="L963"/>
    </row>
    <row r="964" spans="1:12">
      <c r="A964"/>
      <c r="B964"/>
      <c r="C964"/>
      <c r="D964"/>
      <c r="E964"/>
      <c r="F964"/>
      <c r="G964"/>
      <c r="H964"/>
      <c r="I964"/>
      <c r="J964"/>
      <c r="K964"/>
      <c r="L964"/>
    </row>
    <row r="965" spans="1:12">
      <c r="A965"/>
      <c r="B965"/>
      <c r="C965"/>
      <c r="D965"/>
      <c r="E965"/>
      <c r="F965"/>
      <c r="G965"/>
      <c r="H965"/>
      <c r="I965"/>
      <c r="J965"/>
      <c r="K965"/>
      <c r="L965"/>
    </row>
    <row r="966" spans="1:12">
      <c r="A966"/>
      <c r="B966"/>
      <c r="C966"/>
      <c r="D966"/>
      <c r="E966"/>
      <c r="F966"/>
      <c r="G966"/>
      <c r="H966"/>
      <c r="I966"/>
      <c r="J966"/>
      <c r="K966"/>
      <c r="L966"/>
    </row>
    <row r="967" spans="1:12">
      <c r="A967"/>
      <c r="B967"/>
      <c r="C967"/>
      <c r="D967"/>
      <c r="E967"/>
      <c r="F967"/>
      <c r="G967"/>
      <c r="H967"/>
      <c r="I967"/>
      <c r="J967"/>
      <c r="K967"/>
      <c r="L967"/>
    </row>
    <row r="968" spans="1:12">
      <c r="A968"/>
      <c r="B968"/>
      <c r="C968"/>
      <c r="D968"/>
      <c r="E968"/>
      <c r="F968"/>
      <c r="G968"/>
      <c r="H968"/>
      <c r="I968"/>
      <c r="J968"/>
      <c r="K968"/>
      <c r="L968"/>
    </row>
    <row r="969" spans="1:12">
      <c r="A969"/>
      <c r="B969"/>
      <c r="C969"/>
      <c r="D969"/>
      <c r="E969"/>
      <c r="F969"/>
      <c r="G969"/>
      <c r="H969"/>
      <c r="I969"/>
      <c r="J969"/>
      <c r="K969"/>
      <c r="L969"/>
    </row>
    <row r="970" spans="1:12">
      <c r="A970"/>
      <c r="B970"/>
      <c r="C970"/>
      <c r="D970"/>
      <c r="E970"/>
      <c r="F970"/>
      <c r="G970"/>
      <c r="H970"/>
      <c r="I970"/>
      <c r="J970"/>
      <c r="K970"/>
      <c r="L970"/>
    </row>
    <row r="971" spans="1:12">
      <c r="A971"/>
      <c r="B971"/>
      <c r="C971"/>
      <c r="D971"/>
      <c r="E971"/>
      <c r="F971"/>
      <c r="G971"/>
      <c r="H971"/>
      <c r="I971"/>
      <c r="J971"/>
      <c r="K971"/>
      <c r="L971"/>
    </row>
    <row r="972" spans="1:12">
      <c r="A972"/>
      <c r="B972"/>
      <c r="C972"/>
      <c r="D972"/>
      <c r="E972"/>
      <c r="F972"/>
      <c r="G972"/>
      <c r="H972"/>
      <c r="I972"/>
      <c r="J972"/>
      <c r="K972"/>
      <c r="L972"/>
    </row>
    <row r="973" spans="1:12">
      <c r="A973"/>
      <c r="B973"/>
      <c r="C973"/>
      <c r="D973"/>
      <c r="E973"/>
      <c r="F973"/>
      <c r="G973"/>
      <c r="H973"/>
      <c r="I973"/>
      <c r="J973"/>
      <c r="K973"/>
      <c r="L973"/>
    </row>
    <row r="974" spans="1:12">
      <c r="A974"/>
      <c r="B974"/>
      <c r="C974"/>
      <c r="D974"/>
      <c r="E974"/>
      <c r="F974"/>
      <c r="G974"/>
      <c r="H974"/>
      <c r="I974"/>
      <c r="J974"/>
      <c r="K974"/>
      <c r="L974"/>
    </row>
    <row r="975" spans="1:12">
      <c r="A975"/>
      <c r="B975"/>
      <c r="C975"/>
      <c r="D975"/>
      <c r="E975"/>
      <c r="F975"/>
      <c r="G975"/>
      <c r="H975"/>
      <c r="I975"/>
      <c r="J975"/>
      <c r="K975"/>
      <c r="L975"/>
    </row>
    <row r="976" spans="1:12">
      <c r="A976"/>
      <c r="B976"/>
      <c r="C976"/>
      <c r="D976"/>
      <c r="E976"/>
      <c r="F976"/>
      <c r="G976"/>
      <c r="H976"/>
      <c r="I976"/>
      <c r="J976"/>
      <c r="K976"/>
      <c r="L976"/>
    </row>
    <row r="977" spans="1:12">
      <c r="A977"/>
      <c r="B977"/>
      <c r="C977"/>
      <c r="D977"/>
      <c r="E977"/>
      <c r="F977"/>
      <c r="G977"/>
      <c r="H977"/>
      <c r="I977"/>
      <c r="J977"/>
      <c r="K977"/>
      <c r="L977"/>
    </row>
    <row r="978" spans="1:12">
      <c r="A978"/>
      <c r="B978"/>
      <c r="C978"/>
      <c r="D978"/>
      <c r="E978"/>
      <c r="F978"/>
      <c r="G978"/>
      <c r="H978"/>
      <c r="I978"/>
      <c r="J978"/>
      <c r="K978"/>
      <c r="L978"/>
    </row>
    <row r="979" spans="1:12">
      <c r="A979"/>
      <c r="B979"/>
      <c r="C979"/>
      <c r="D979"/>
      <c r="E979"/>
      <c r="F979"/>
      <c r="G979"/>
      <c r="H979"/>
      <c r="I979"/>
      <c r="J979"/>
      <c r="K979"/>
      <c r="L979"/>
    </row>
    <row r="980" spans="1:12">
      <c r="A980"/>
      <c r="B980"/>
      <c r="C980"/>
      <c r="D980"/>
      <c r="E980"/>
      <c r="F980"/>
      <c r="G980"/>
      <c r="H980"/>
      <c r="I980"/>
      <c r="J980"/>
      <c r="K980"/>
      <c r="L980"/>
    </row>
    <row r="981" spans="1:12">
      <c r="A981"/>
      <c r="B981"/>
      <c r="C981"/>
      <c r="D981"/>
      <c r="E981"/>
      <c r="F981"/>
      <c r="G981"/>
      <c r="H981"/>
      <c r="I981"/>
      <c r="J981"/>
      <c r="K981"/>
      <c r="L981"/>
    </row>
    <row r="982" spans="1:12">
      <c r="A982"/>
      <c r="B982"/>
      <c r="C982"/>
      <c r="D982"/>
      <c r="E982"/>
      <c r="F982"/>
      <c r="G982"/>
      <c r="H982"/>
      <c r="I982"/>
      <c r="J982"/>
      <c r="K982"/>
      <c r="L982"/>
    </row>
    <row r="983" spans="1:12">
      <c r="A983"/>
      <c r="B983"/>
      <c r="C983"/>
      <c r="D983"/>
      <c r="E983"/>
      <c r="F983"/>
      <c r="G983"/>
      <c r="H983"/>
      <c r="I983"/>
      <c r="J983"/>
      <c r="K983"/>
      <c r="L983"/>
    </row>
    <row r="984" spans="1:12">
      <c r="A984"/>
      <c r="B984"/>
      <c r="C984"/>
      <c r="D984"/>
      <c r="E984"/>
      <c r="F984"/>
      <c r="G984"/>
      <c r="H984"/>
      <c r="I984"/>
      <c r="J984"/>
      <c r="K984"/>
      <c r="L984"/>
    </row>
    <row r="985" spans="1:12">
      <c r="A985"/>
      <c r="B985"/>
      <c r="C985"/>
      <c r="D985"/>
      <c r="E985"/>
      <c r="F985"/>
      <c r="G985"/>
      <c r="H985"/>
      <c r="I985"/>
      <c r="J985"/>
      <c r="K985"/>
      <c r="L985"/>
    </row>
    <row r="986" spans="1:12">
      <c r="A986"/>
      <c r="B986"/>
      <c r="C986"/>
      <c r="D986"/>
      <c r="E986"/>
      <c r="F986"/>
      <c r="G986"/>
      <c r="H986"/>
      <c r="I986"/>
      <c r="J986"/>
      <c r="K986"/>
      <c r="L986"/>
    </row>
    <row r="987" spans="1:12">
      <c r="A987"/>
      <c r="B987"/>
      <c r="C987"/>
      <c r="D987"/>
      <c r="E987"/>
      <c r="F987"/>
      <c r="G987"/>
      <c r="H987"/>
      <c r="I987"/>
      <c r="J987"/>
      <c r="K987"/>
      <c r="L987"/>
    </row>
    <row r="988" spans="1:12">
      <c r="A988"/>
      <c r="B988"/>
      <c r="C988"/>
      <c r="D988"/>
      <c r="E988"/>
      <c r="F988"/>
      <c r="G988"/>
      <c r="H988"/>
      <c r="I988"/>
      <c r="J988"/>
      <c r="K988"/>
      <c r="L988"/>
    </row>
    <row r="989" spans="1:12">
      <c r="A989"/>
      <c r="B989"/>
      <c r="C989"/>
      <c r="D989"/>
      <c r="E989"/>
      <c r="F989"/>
      <c r="G989"/>
      <c r="H989"/>
      <c r="I989"/>
      <c r="J989"/>
      <c r="K989"/>
      <c r="L989"/>
    </row>
    <row r="990" spans="1:12">
      <c r="A990"/>
      <c r="B990"/>
      <c r="C990"/>
      <c r="D990"/>
      <c r="E990"/>
      <c r="F990"/>
      <c r="G990"/>
      <c r="H990"/>
      <c r="I990"/>
      <c r="J990"/>
      <c r="K990"/>
      <c r="L990"/>
    </row>
    <row r="991" spans="1:12">
      <c r="A991"/>
      <c r="B991"/>
      <c r="C991"/>
      <c r="D991"/>
      <c r="E991"/>
      <c r="F991"/>
      <c r="G991"/>
      <c r="H991"/>
      <c r="I991"/>
      <c r="J991"/>
      <c r="K991"/>
      <c r="L991"/>
    </row>
    <row r="992" spans="1:12">
      <c r="A992"/>
      <c r="B992"/>
      <c r="C992"/>
      <c r="D992"/>
      <c r="E992"/>
      <c r="F992"/>
      <c r="G992"/>
      <c r="H992"/>
      <c r="I992"/>
      <c r="J992"/>
      <c r="K992"/>
      <c r="L992"/>
    </row>
    <row r="993" spans="1:12">
      <c r="A993"/>
      <c r="B993"/>
      <c r="C993"/>
      <c r="D993"/>
      <c r="E993"/>
      <c r="F993"/>
      <c r="G993"/>
      <c r="H993"/>
      <c r="I993"/>
      <c r="J993"/>
      <c r="K993"/>
      <c r="L993"/>
    </row>
    <row r="994" spans="1:12">
      <c r="A994"/>
      <c r="B994"/>
      <c r="C994"/>
      <c r="D994"/>
      <c r="E994"/>
      <c r="F994"/>
      <c r="G994"/>
      <c r="H994"/>
      <c r="I994"/>
      <c r="J994"/>
      <c r="K994"/>
      <c r="L994"/>
    </row>
    <row r="995" spans="1:12">
      <c r="A995"/>
      <c r="B995"/>
      <c r="C995"/>
      <c r="D995"/>
      <c r="E995"/>
      <c r="F995"/>
      <c r="G995"/>
      <c r="H995"/>
      <c r="I995"/>
      <c r="J995"/>
      <c r="K995"/>
      <c r="L995"/>
    </row>
    <row r="996" spans="1:12">
      <c r="A996"/>
      <c r="B996"/>
      <c r="C996"/>
      <c r="D996"/>
      <c r="E996"/>
      <c r="F996"/>
      <c r="G996"/>
      <c r="H996"/>
      <c r="I996"/>
      <c r="J996"/>
      <c r="K996"/>
      <c r="L996"/>
    </row>
    <row r="997" spans="1:12">
      <c r="A997"/>
      <c r="B997"/>
      <c r="C997"/>
      <c r="D997"/>
      <c r="E997"/>
      <c r="F997"/>
      <c r="G997"/>
      <c r="H997"/>
      <c r="I997"/>
      <c r="J997"/>
      <c r="K997"/>
      <c r="L997"/>
    </row>
    <row r="998" spans="1:12">
      <c r="A998"/>
      <c r="B998"/>
      <c r="C998"/>
      <c r="D998"/>
      <c r="E998"/>
      <c r="F998"/>
      <c r="G998"/>
      <c r="H998"/>
      <c r="I998"/>
      <c r="J998"/>
      <c r="K998"/>
      <c r="L998"/>
    </row>
    <row r="999" spans="1:12">
      <c r="A999"/>
      <c r="B999"/>
      <c r="C999"/>
      <c r="D999"/>
      <c r="E999"/>
      <c r="F999"/>
      <c r="G999"/>
      <c r="H999"/>
      <c r="I999"/>
      <c r="J999"/>
      <c r="K999"/>
      <c r="L999"/>
    </row>
    <row r="1000" spans="1:12">
      <c r="A1000"/>
      <c r="B1000"/>
      <c r="C1000"/>
      <c r="D1000"/>
      <c r="E1000"/>
      <c r="F1000"/>
      <c r="G1000"/>
      <c r="H1000"/>
      <c r="I1000"/>
      <c r="J1000"/>
      <c r="K1000"/>
      <c r="L1000"/>
    </row>
    <row r="1001" spans="1:12">
      <c r="A1001"/>
      <c r="B1001"/>
      <c r="C1001"/>
      <c r="D1001"/>
      <c r="E1001"/>
      <c r="F1001"/>
      <c r="G1001"/>
      <c r="H1001"/>
      <c r="I1001"/>
      <c r="J1001"/>
      <c r="K1001"/>
      <c r="L1001"/>
    </row>
    <row r="1002" spans="1:12">
      <c r="A1002"/>
      <c r="B1002"/>
      <c r="C1002"/>
      <c r="D1002"/>
      <c r="E1002"/>
      <c r="F1002"/>
      <c r="G1002"/>
      <c r="H1002"/>
      <c r="I1002"/>
      <c r="J1002"/>
      <c r="K1002"/>
      <c r="L1002"/>
    </row>
    <row r="1003" spans="1:12">
      <c r="A1003"/>
      <c r="B1003"/>
      <c r="C1003"/>
      <c r="D1003"/>
      <c r="E1003"/>
      <c r="F1003"/>
      <c r="G1003"/>
      <c r="H1003"/>
      <c r="I1003"/>
      <c r="J1003"/>
      <c r="K1003"/>
      <c r="L1003"/>
    </row>
    <row r="1004" spans="1:12">
      <c r="A1004"/>
      <c r="B1004"/>
      <c r="C1004"/>
      <c r="D1004"/>
      <c r="E1004"/>
      <c r="F1004"/>
      <c r="G1004"/>
      <c r="H1004"/>
      <c r="I1004"/>
      <c r="J1004"/>
      <c r="K1004"/>
      <c r="L1004"/>
    </row>
    <row r="1005" spans="1:12">
      <c r="A1005"/>
      <c r="B1005"/>
      <c r="C1005"/>
      <c r="D1005"/>
      <c r="E1005"/>
      <c r="F1005"/>
      <c r="G1005"/>
      <c r="H1005"/>
      <c r="I1005"/>
      <c r="J1005"/>
      <c r="K1005"/>
      <c r="L1005"/>
    </row>
    <row r="1006" spans="1:12">
      <c r="A1006"/>
      <c r="B1006"/>
      <c r="C1006"/>
      <c r="D1006"/>
      <c r="E1006"/>
      <c r="F1006"/>
      <c r="G1006"/>
      <c r="H1006"/>
      <c r="I1006"/>
      <c r="J1006"/>
      <c r="K1006"/>
      <c r="L1006"/>
    </row>
    <row r="1007" spans="1:12">
      <c r="A1007"/>
      <c r="B1007"/>
      <c r="C1007"/>
      <c r="D1007"/>
      <c r="E1007"/>
      <c r="F1007"/>
      <c r="G1007"/>
      <c r="H1007"/>
      <c r="I1007"/>
      <c r="J1007"/>
      <c r="K1007"/>
      <c r="L1007"/>
    </row>
    <row r="1008" spans="1:12">
      <c r="A1008"/>
      <c r="B1008"/>
      <c r="C1008"/>
      <c r="D1008"/>
      <c r="E1008"/>
      <c r="F1008"/>
      <c r="G1008"/>
      <c r="H1008"/>
      <c r="I1008"/>
      <c r="J1008"/>
      <c r="K1008"/>
      <c r="L1008"/>
    </row>
    <row r="1009" spans="1:12">
      <c r="A1009"/>
      <c r="B1009"/>
      <c r="C1009"/>
      <c r="D1009"/>
      <c r="E1009"/>
      <c r="F1009"/>
      <c r="G1009"/>
      <c r="H1009"/>
      <c r="I1009"/>
      <c r="J1009"/>
      <c r="K1009"/>
      <c r="L1009"/>
    </row>
    <row r="1010" spans="1:12">
      <c r="A1010"/>
      <c r="B1010"/>
      <c r="C1010"/>
      <c r="D1010"/>
      <c r="E1010"/>
      <c r="F1010"/>
      <c r="G1010"/>
      <c r="H1010"/>
      <c r="I1010"/>
      <c r="J1010"/>
      <c r="K1010"/>
      <c r="L1010"/>
    </row>
    <row r="1011" spans="1:12">
      <c r="A1011"/>
      <c r="B1011"/>
      <c r="C1011"/>
      <c r="D1011"/>
      <c r="E1011"/>
      <c r="F1011"/>
      <c r="G1011"/>
      <c r="H1011"/>
      <c r="I1011"/>
      <c r="J1011"/>
      <c r="K1011"/>
      <c r="L1011"/>
    </row>
    <row r="1012" spans="1:12">
      <c r="A1012"/>
      <c r="B1012"/>
      <c r="C1012"/>
      <c r="D1012"/>
      <c r="E1012"/>
      <c r="F1012"/>
      <c r="G1012"/>
      <c r="H1012"/>
      <c r="I1012"/>
      <c r="J1012"/>
      <c r="K1012"/>
      <c r="L1012"/>
    </row>
    <row r="1013" spans="1:12">
      <c r="A1013"/>
      <c r="B1013"/>
      <c r="C1013"/>
      <c r="D1013"/>
      <c r="E1013"/>
      <c r="F1013"/>
      <c r="G1013"/>
      <c r="H1013"/>
      <c r="I1013"/>
      <c r="J1013"/>
      <c r="K1013"/>
      <c r="L1013"/>
    </row>
    <row r="1014" spans="1:12">
      <c r="A1014"/>
      <c r="B1014"/>
      <c r="C1014"/>
      <c r="D1014"/>
      <c r="E1014"/>
      <c r="F1014"/>
      <c r="G1014"/>
      <c r="H1014"/>
      <c r="I1014"/>
      <c r="J1014"/>
      <c r="K1014"/>
      <c r="L1014"/>
    </row>
    <row r="1015" spans="1:12">
      <c r="A1015"/>
      <c r="B1015"/>
      <c r="C1015"/>
      <c r="D1015"/>
      <c r="E1015"/>
      <c r="F1015"/>
      <c r="G1015"/>
      <c r="H1015"/>
      <c r="I1015"/>
      <c r="J1015"/>
      <c r="K1015"/>
      <c r="L1015"/>
    </row>
    <row r="1016" spans="1:12">
      <c r="A1016"/>
      <c r="B1016"/>
      <c r="C1016"/>
      <c r="D1016"/>
      <c r="E1016"/>
      <c r="F1016"/>
      <c r="G1016"/>
      <c r="H1016"/>
      <c r="I1016"/>
      <c r="J1016"/>
      <c r="K1016"/>
      <c r="L1016"/>
    </row>
    <row r="1017" spans="1:12">
      <c r="A1017"/>
      <c r="B1017"/>
      <c r="C1017"/>
      <c r="D1017"/>
      <c r="E1017"/>
      <c r="F1017"/>
      <c r="G1017"/>
      <c r="H1017"/>
      <c r="I1017"/>
      <c r="J1017"/>
      <c r="K1017"/>
      <c r="L1017"/>
    </row>
    <row r="1018" spans="1:12">
      <c r="A1018"/>
      <c r="B1018"/>
      <c r="C1018"/>
      <c r="D1018"/>
      <c r="E1018"/>
      <c r="F1018"/>
      <c r="G1018"/>
      <c r="H1018"/>
      <c r="I1018"/>
      <c r="J1018"/>
      <c r="K1018"/>
      <c r="L1018"/>
    </row>
    <row r="1019" spans="1:12">
      <c r="A1019"/>
      <c r="B1019"/>
      <c r="C1019"/>
      <c r="D1019"/>
      <c r="E1019"/>
      <c r="F1019"/>
      <c r="G1019"/>
      <c r="H1019"/>
      <c r="I1019"/>
      <c r="J1019"/>
      <c r="K1019"/>
      <c r="L1019"/>
    </row>
    <row r="1020" spans="1:12">
      <c r="A1020"/>
      <c r="B1020"/>
      <c r="C1020"/>
      <c r="D1020"/>
      <c r="E1020"/>
      <c r="F1020"/>
      <c r="G1020"/>
      <c r="H1020"/>
      <c r="I1020"/>
      <c r="J1020"/>
      <c r="K1020"/>
      <c r="L1020"/>
    </row>
    <row r="1021" spans="1:12">
      <c r="A1021"/>
      <c r="B1021"/>
      <c r="C1021"/>
      <c r="D1021"/>
      <c r="E1021"/>
      <c r="F1021"/>
      <c r="G1021"/>
      <c r="H1021"/>
      <c r="I1021"/>
      <c r="J1021"/>
      <c r="K1021"/>
      <c r="L1021"/>
    </row>
    <row r="1022" spans="1:12">
      <c r="A1022"/>
      <c r="B1022"/>
      <c r="C1022"/>
      <c r="D1022"/>
      <c r="E1022"/>
      <c r="F1022"/>
      <c r="G1022"/>
      <c r="H1022"/>
      <c r="I1022"/>
      <c r="J1022"/>
      <c r="K1022"/>
      <c r="L1022"/>
    </row>
    <row r="1023" spans="1:12">
      <c r="A1023"/>
      <c r="B1023"/>
      <c r="C1023"/>
      <c r="D1023"/>
      <c r="E1023"/>
      <c r="F1023"/>
      <c r="G1023"/>
      <c r="H1023"/>
      <c r="I1023"/>
      <c r="J1023"/>
      <c r="K1023"/>
      <c r="L1023"/>
    </row>
    <row r="1024" spans="1:12">
      <c r="A1024"/>
      <c r="B1024"/>
      <c r="C1024"/>
      <c r="D1024"/>
      <c r="E1024"/>
      <c r="F1024"/>
      <c r="G1024"/>
      <c r="H1024"/>
      <c r="I1024"/>
      <c r="J1024"/>
      <c r="K1024"/>
      <c r="L1024"/>
    </row>
    <row r="1025" spans="1:12">
      <c r="A1025"/>
      <c r="B1025"/>
      <c r="C1025"/>
      <c r="D1025"/>
      <c r="E1025"/>
      <c r="F1025"/>
      <c r="G1025"/>
      <c r="H1025"/>
      <c r="I1025"/>
      <c r="J1025"/>
      <c r="K1025"/>
      <c r="L1025"/>
    </row>
    <row r="1026" spans="1:12">
      <c r="A1026"/>
      <c r="B1026"/>
      <c r="C1026"/>
      <c r="D1026"/>
      <c r="E1026"/>
      <c r="F1026"/>
      <c r="G1026"/>
      <c r="H1026"/>
      <c r="I1026"/>
      <c r="J1026"/>
      <c r="K1026"/>
      <c r="L1026"/>
    </row>
    <row r="1027" spans="1:12">
      <c r="A1027"/>
      <c r="B1027"/>
      <c r="C1027"/>
      <c r="D1027"/>
      <c r="E1027"/>
      <c r="F1027"/>
      <c r="G1027"/>
      <c r="H1027"/>
      <c r="I1027"/>
      <c r="J1027"/>
      <c r="K1027"/>
      <c r="L1027"/>
    </row>
    <row r="1028" spans="1:12">
      <c r="A1028"/>
      <c r="B1028"/>
      <c r="C1028"/>
      <c r="D1028"/>
      <c r="E1028"/>
      <c r="F1028"/>
      <c r="G1028"/>
      <c r="H1028"/>
      <c r="I1028"/>
      <c r="J1028"/>
      <c r="K1028"/>
      <c r="L1028"/>
    </row>
    <row r="1029" spans="1:12">
      <c r="A1029"/>
      <c r="B1029"/>
      <c r="C1029"/>
      <c r="D1029"/>
      <c r="E1029"/>
      <c r="F1029"/>
      <c r="G1029"/>
      <c r="H1029"/>
      <c r="I1029"/>
      <c r="J1029"/>
      <c r="K1029"/>
      <c r="L1029"/>
    </row>
    <row r="1030" spans="1:12">
      <c r="A1030"/>
      <c r="B1030"/>
      <c r="C1030"/>
      <c r="D1030"/>
      <c r="E1030"/>
      <c r="F1030"/>
      <c r="G1030"/>
      <c r="H1030"/>
      <c r="I1030"/>
      <c r="J1030"/>
      <c r="K1030"/>
      <c r="L1030"/>
    </row>
    <row r="1031" spans="1:12">
      <c r="A1031"/>
      <c r="B1031"/>
      <c r="C1031"/>
      <c r="D1031"/>
      <c r="E1031"/>
      <c r="F1031"/>
      <c r="G1031"/>
      <c r="H1031"/>
      <c r="I1031"/>
      <c r="J1031"/>
      <c r="K1031"/>
      <c r="L1031"/>
    </row>
    <row r="1032" spans="1:12">
      <c r="A1032"/>
      <c r="B1032"/>
      <c r="C1032"/>
      <c r="D1032"/>
      <c r="E1032"/>
      <c r="F1032"/>
      <c r="G1032"/>
      <c r="H1032"/>
      <c r="I1032"/>
      <c r="J1032"/>
      <c r="K1032"/>
      <c r="L1032"/>
    </row>
    <row r="1033" spans="1:12">
      <c r="A1033"/>
      <c r="B1033"/>
      <c r="C1033"/>
      <c r="D1033"/>
      <c r="E1033"/>
      <c r="F1033"/>
      <c r="G1033"/>
      <c r="H1033"/>
      <c r="I1033"/>
      <c r="J1033"/>
      <c r="K1033"/>
      <c r="L1033"/>
    </row>
    <row r="1034" spans="1:12">
      <c r="A1034"/>
      <c r="B1034"/>
      <c r="C1034"/>
      <c r="D1034"/>
      <c r="E1034"/>
      <c r="F1034"/>
      <c r="G1034"/>
      <c r="H1034"/>
      <c r="I1034"/>
      <c r="J1034"/>
      <c r="K1034"/>
      <c r="L1034"/>
    </row>
    <row r="1035" spans="1:12">
      <c r="A1035"/>
      <c r="B1035"/>
      <c r="C1035"/>
      <c r="D1035"/>
      <c r="E1035"/>
      <c r="F1035"/>
      <c r="G1035"/>
      <c r="H1035"/>
      <c r="I1035"/>
      <c r="J1035"/>
      <c r="K1035"/>
      <c r="L1035"/>
    </row>
    <row r="1036" spans="1:12">
      <c r="A1036"/>
      <c r="B1036"/>
      <c r="C1036"/>
      <c r="D1036"/>
      <c r="E1036"/>
      <c r="F1036"/>
      <c r="G1036"/>
      <c r="H1036"/>
      <c r="I1036"/>
      <c r="J1036"/>
      <c r="K1036"/>
      <c r="L1036"/>
    </row>
    <row r="1037" spans="1:12">
      <c r="A1037"/>
      <c r="B1037"/>
      <c r="C1037"/>
      <c r="D1037"/>
      <c r="E1037"/>
      <c r="F1037"/>
      <c r="G1037"/>
      <c r="H1037"/>
      <c r="I1037"/>
      <c r="J1037"/>
      <c r="K1037"/>
      <c r="L1037"/>
    </row>
    <row r="1038" spans="1:12">
      <c r="A1038"/>
      <c r="B1038"/>
      <c r="C1038"/>
      <c r="D1038"/>
      <c r="E1038"/>
      <c r="F1038"/>
      <c r="G1038"/>
      <c r="H1038"/>
      <c r="I1038"/>
      <c r="J1038"/>
      <c r="K1038"/>
      <c r="L1038"/>
    </row>
    <row r="1039" spans="1:12">
      <c r="A1039"/>
      <c r="B1039"/>
      <c r="C1039"/>
      <c r="D1039"/>
      <c r="E1039"/>
      <c r="F1039"/>
      <c r="G1039"/>
      <c r="H1039"/>
      <c r="I1039"/>
      <c r="J1039"/>
      <c r="K1039"/>
      <c r="L1039"/>
    </row>
    <row r="1040" spans="1:12">
      <c r="A1040"/>
      <c r="B1040"/>
      <c r="C1040"/>
      <c r="D1040"/>
      <c r="E1040"/>
      <c r="F1040"/>
      <c r="G1040"/>
      <c r="H1040"/>
      <c r="I1040"/>
      <c r="J1040"/>
      <c r="K1040"/>
      <c r="L1040"/>
    </row>
    <row r="1041" spans="1:12">
      <c r="A1041"/>
      <c r="B1041"/>
      <c r="C1041"/>
      <c r="D1041"/>
      <c r="E1041"/>
      <c r="F1041"/>
      <c r="G1041"/>
      <c r="H1041"/>
      <c r="I1041"/>
      <c r="J1041"/>
      <c r="K1041"/>
      <c r="L1041"/>
    </row>
    <row r="1042" spans="1:12">
      <c r="A1042"/>
      <c r="B1042"/>
      <c r="C1042"/>
      <c r="D1042"/>
      <c r="E1042"/>
      <c r="F1042"/>
      <c r="G1042"/>
      <c r="H1042"/>
      <c r="I1042"/>
      <c r="J1042"/>
      <c r="K1042"/>
      <c r="L1042"/>
    </row>
    <row r="1043" spans="1:12">
      <c r="A1043"/>
      <c r="B1043"/>
      <c r="C1043"/>
      <c r="D1043"/>
      <c r="E1043"/>
      <c r="F1043"/>
      <c r="G1043"/>
      <c r="H1043"/>
      <c r="I1043"/>
      <c r="J1043"/>
      <c r="K1043"/>
      <c r="L1043"/>
    </row>
    <row r="1044" spans="1:12">
      <c r="A1044"/>
      <c r="B1044"/>
      <c r="C1044"/>
      <c r="D1044"/>
      <c r="E1044"/>
      <c r="F1044"/>
      <c r="G1044"/>
      <c r="H1044"/>
      <c r="I1044"/>
      <c r="J1044"/>
      <c r="K1044"/>
      <c r="L1044"/>
    </row>
    <row r="1045" spans="1:12">
      <c r="A1045"/>
      <c r="B1045"/>
      <c r="C1045"/>
      <c r="D1045"/>
      <c r="E1045"/>
      <c r="F1045"/>
      <c r="G1045"/>
      <c r="H1045"/>
      <c r="I1045"/>
      <c r="J1045"/>
      <c r="K1045"/>
      <c r="L1045"/>
    </row>
    <row r="1046" spans="1:12">
      <c r="A1046"/>
      <c r="B1046"/>
      <c r="C1046"/>
      <c r="D1046"/>
      <c r="E1046"/>
      <c r="F1046"/>
      <c r="G1046"/>
      <c r="H1046"/>
      <c r="I1046"/>
      <c r="J1046"/>
      <c r="K1046"/>
      <c r="L1046"/>
    </row>
    <row r="1047" spans="1:12">
      <c r="A1047"/>
      <c r="B1047"/>
      <c r="C1047"/>
      <c r="D1047"/>
      <c r="E1047"/>
      <c r="F1047"/>
      <c r="G1047"/>
      <c r="H1047"/>
      <c r="I1047"/>
      <c r="J1047"/>
      <c r="K1047"/>
      <c r="L1047"/>
    </row>
    <row r="1048" spans="1:12">
      <c r="A1048"/>
      <c r="B1048"/>
      <c r="C1048"/>
      <c r="D1048"/>
      <c r="E1048"/>
      <c r="F1048"/>
      <c r="G1048"/>
      <c r="H1048"/>
      <c r="I1048"/>
      <c r="J1048"/>
      <c r="K1048"/>
      <c r="L1048"/>
    </row>
    <row r="1049" spans="1:12">
      <c r="A1049"/>
      <c r="B1049"/>
      <c r="C1049"/>
      <c r="D1049"/>
      <c r="E1049"/>
      <c r="F1049"/>
      <c r="G1049"/>
      <c r="H1049"/>
      <c r="I1049"/>
      <c r="J1049"/>
      <c r="K1049"/>
      <c r="L1049"/>
    </row>
    <row r="1050" spans="1:12">
      <c r="A1050"/>
      <c r="B1050"/>
      <c r="C1050"/>
      <c r="D1050"/>
      <c r="E1050"/>
      <c r="F1050"/>
      <c r="G1050"/>
      <c r="H1050"/>
      <c r="I1050"/>
      <c r="J1050"/>
      <c r="K1050"/>
      <c r="L1050"/>
    </row>
    <row r="1051" spans="1:12">
      <c r="A1051"/>
      <c r="B1051"/>
      <c r="C1051"/>
      <c r="D1051"/>
      <c r="E1051"/>
      <c r="F1051"/>
      <c r="G1051"/>
      <c r="H1051"/>
      <c r="I1051"/>
      <c r="J1051"/>
      <c r="K1051"/>
      <c r="L1051"/>
    </row>
    <row r="1052" spans="1:12">
      <c r="A1052"/>
      <c r="B1052"/>
      <c r="C1052"/>
      <c r="D1052"/>
      <c r="E1052"/>
      <c r="F1052"/>
      <c r="G1052"/>
      <c r="H1052"/>
      <c r="I1052"/>
      <c r="J1052"/>
      <c r="K1052"/>
      <c r="L1052"/>
    </row>
    <row r="1053" spans="1:12">
      <c r="A1053"/>
      <c r="B1053"/>
      <c r="C1053"/>
      <c r="D1053"/>
      <c r="E1053"/>
      <c r="F1053"/>
      <c r="G1053"/>
      <c r="H1053"/>
      <c r="I1053"/>
      <c r="J1053"/>
      <c r="K1053"/>
      <c r="L1053"/>
    </row>
    <row r="1054" spans="1:12">
      <c r="A1054"/>
      <c r="B1054"/>
      <c r="C1054"/>
      <c r="D1054"/>
      <c r="E1054"/>
      <c r="F1054"/>
      <c r="G1054"/>
      <c r="H1054"/>
      <c r="I1054"/>
      <c r="J1054"/>
      <c r="K1054"/>
      <c r="L1054"/>
    </row>
    <row r="1055" spans="1:12">
      <c r="A1055"/>
      <c r="B1055"/>
      <c r="C1055"/>
      <c r="D1055"/>
      <c r="E1055"/>
      <c r="F1055"/>
      <c r="G1055"/>
      <c r="H1055"/>
      <c r="I1055"/>
      <c r="J1055"/>
      <c r="K1055"/>
      <c r="L1055"/>
    </row>
    <row r="1056" spans="1:12">
      <c r="A1056"/>
      <c r="B1056"/>
      <c r="C1056"/>
      <c r="D1056"/>
      <c r="E1056"/>
      <c r="F1056"/>
      <c r="G1056"/>
      <c r="H1056"/>
      <c r="I1056"/>
      <c r="J1056"/>
      <c r="K1056"/>
      <c r="L1056"/>
    </row>
    <row r="1057" spans="1:12">
      <c r="A1057"/>
      <c r="B1057"/>
      <c r="C1057"/>
      <c r="D1057"/>
      <c r="E1057"/>
      <c r="F1057"/>
      <c r="G1057"/>
      <c r="H1057"/>
      <c r="I1057"/>
      <c r="J1057"/>
      <c r="K1057"/>
      <c r="L1057"/>
    </row>
    <row r="1058" spans="1:12">
      <c r="A1058"/>
      <c r="B1058"/>
      <c r="C1058"/>
      <c r="D1058"/>
      <c r="E1058"/>
      <c r="F1058"/>
      <c r="G1058"/>
      <c r="H1058"/>
      <c r="I1058"/>
      <c r="J1058"/>
      <c r="K1058"/>
      <c r="L1058"/>
    </row>
    <row r="1059" spans="1:12">
      <c r="A1059"/>
      <c r="B1059"/>
      <c r="C1059"/>
      <c r="D1059"/>
      <c r="E1059"/>
      <c r="F1059"/>
      <c r="G1059"/>
      <c r="H1059"/>
      <c r="I1059"/>
      <c r="J1059"/>
      <c r="K1059"/>
      <c r="L1059"/>
    </row>
    <row r="1060" spans="1:12">
      <c r="A1060"/>
      <c r="B1060"/>
      <c r="C1060"/>
      <c r="D1060"/>
      <c r="E1060"/>
      <c r="F1060"/>
      <c r="G1060"/>
      <c r="H1060"/>
      <c r="I1060"/>
      <c r="J1060"/>
      <c r="K1060"/>
      <c r="L1060"/>
    </row>
    <row r="1061" spans="1:12">
      <c r="A1061"/>
      <c r="B1061"/>
      <c r="C1061"/>
      <c r="D1061"/>
      <c r="E1061"/>
      <c r="F1061"/>
      <c r="G1061"/>
      <c r="H1061"/>
      <c r="I1061"/>
      <c r="J1061"/>
      <c r="K1061"/>
      <c r="L1061"/>
    </row>
    <row r="1062" spans="1:12">
      <c r="A1062"/>
      <c r="B1062"/>
      <c r="C1062"/>
      <c r="D1062"/>
      <c r="E1062"/>
      <c r="F1062"/>
      <c r="G1062"/>
      <c r="H1062"/>
      <c r="I1062"/>
      <c r="J1062"/>
      <c r="K1062"/>
      <c r="L1062"/>
    </row>
    <row r="1063" spans="1:12">
      <c r="A1063"/>
      <c r="B1063"/>
      <c r="C1063"/>
      <c r="D1063"/>
      <c r="E1063"/>
      <c r="F1063"/>
      <c r="G1063"/>
      <c r="H1063"/>
      <c r="I1063"/>
      <c r="J1063"/>
      <c r="K1063"/>
      <c r="L1063"/>
    </row>
    <row r="1064" spans="1:12">
      <c r="A1064"/>
      <c r="B1064"/>
      <c r="C1064"/>
      <c r="D1064"/>
      <c r="E1064"/>
      <c r="F1064"/>
      <c r="G1064"/>
      <c r="H1064"/>
      <c r="I1064"/>
      <c r="J1064"/>
      <c r="K1064"/>
      <c r="L1064"/>
    </row>
    <row r="1065" spans="1:12">
      <c r="A1065"/>
      <c r="B1065"/>
      <c r="C1065"/>
      <c r="D1065"/>
      <c r="E1065"/>
      <c r="F1065"/>
      <c r="G1065"/>
      <c r="H1065"/>
      <c r="I1065"/>
      <c r="J1065"/>
      <c r="K1065"/>
      <c r="L1065"/>
    </row>
    <row r="1066" spans="1:12">
      <c r="A1066"/>
      <c r="B1066"/>
      <c r="C1066"/>
      <c r="D1066"/>
      <c r="E1066"/>
      <c r="F1066"/>
      <c r="G1066"/>
      <c r="H1066"/>
      <c r="I1066"/>
      <c r="J1066"/>
      <c r="K1066"/>
      <c r="L1066"/>
    </row>
    <row r="1067" spans="1:12">
      <c r="A1067"/>
      <c r="B1067"/>
      <c r="C1067"/>
      <c r="D1067"/>
      <c r="E1067"/>
      <c r="F1067"/>
      <c r="G1067"/>
      <c r="H1067"/>
      <c r="I1067"/>
      <c r="J1067"/>
      <c r="K1067"/>
      <c r="L1067"/>
    </row>
    <row r="1068" spans="1:12">
      <c r="A1068"/>
      <c r="B1068"/>
      <c r="C1068"/>
      <c r="D1068"/>
      <c r="E1068"/>
      <c r="F1068"/>
      <c r="G1068"/>
      <c r="H1068"/>
      <c r="I1068"/>
      <c r="J1068"/>
      <c r="K1068"/>
      <c r="L1068"/>
    </row>
    <row r="1069" spans="1:12">
      <c r="A1069"/>
      <c r="B1069"/>
      <c r="C1069"/>
      <c r="D1069"/>
      <c r="E1069"/>
      <c r="F1069"/>
      <c r="G1069"/>
      <c r="H1069"/>
      <c r="I1069"/>
      <c r="J1069"/>
      <c r="K1069"/>
      <c r="L1069"/>
    </row>
    <row r="1070" spans="1:12">
      <c r="A1070"/>
      <c r="B1070"/>
      <c r="C1070"/>
      <c r="D1070"/>
      <c r="E1070"/>
      <c r="F1070"/>
      <c r="G1070"/>
      <c r="H1070"/>
      <c r="I1070"/>
      <c r="J1070"/>
      <c r="K1070"/>
      <c r="L1070"/>
    </row>
    <row r="1071" spans="1:12">
      <c r="A1071"/>
      <c r="B1071"/>
      <c r="C1071"/>
      <c r="D1071"/>
      <c r="E1071"/>
      <c r="F1071"/>
      <c r="G1071"/>
      <c r="H1071"/>
      <c r="I1071"/>
      <c r="J1071"/>
      <c r="K1071"/>
      <c r="L1071"/>
    </row>
    <row r="1072" spans="1:12">
      <c r="A1072"/>
      <c r="B1072"/>
      <c r="C1072"/>
      <c r="D1072"/>
      <c r="E1072"/>
      <c r="F1072"/>
      <c r="G1072"/>
      <c r="H1072"/>
      <c r="I1072"/>
      <c r="J1072"/>
      <c r="K1072"/>
      <c r="L1072"/>
    </row>
    <row r="1073" spans="1:12">
      <c r="A1073"/>
      <c r="B1073"/>
      <c r="C1073"/>
      <c r="D1073"/>
      <c r="E1073"/>
      <c r="F1073"/>
      <c r="G1073"/>
      <c r="H1073"/>
      <c r="I1073"/>
      <c r="J1073"/>
      <c r="K1073"/>
      <c r="L1073"/>
    </row>
    <row r="1074" spans="1:12">
      <c r="A1074"/>
      <c r="B1074"/>
      <c r="C1074"/>
      <c r="D1074"/>
      <c r="E1074"/>
      <c r="F1074"/>
      <c r="G1074"/>
      <c r="H1074"/>
      <c r="I1074"/>
      <c r="J1074"/>
      <c r="K1074"/>
      <c r="L1074"/>
    </row>
    <row r="1075" spans="1:12">
      <c r="A1075"/>
      <c r="B1075"/>
      <c r="C1075"/>
      <c r="D1075"/>
      <c r="E1075"/>
      <c r="F1075"/>
      <c r="G1075"/>
      <c r="H1075"/>
      <c r="I1075"/>
      <c r="J1075"/>
      <c r="K1075"/>
      <c r="L1075"/>
    </row>
    <row r="1076" spans="1:12">
      <c r="A1076"/>
      <c r="B1076"/>
      <c r="C1076"/>
      <c r="D1076"/>
      <c r="E1076"/>
      <c r="F1076"/>
      <c r="G1076"/>
      <c r="H1076"/>
      <c r="I1076"/>
      <c r="J1076"/>
      <c r="K1076"/>
      <c r="L1076"/>
    </row>
    <row r="1077" spans="1:12">
      <c r="A1077"/>
      <c r="B1077"/>
      <c r="C1077"/>
      <c r="D1077"/>
      <c r="E1077"/>
      <c r="F1077"/>
      <c r="G1077"/>
      <c r="H1077"/>
      <c r="I1077"/>
      <c r="J1077"/>
      <c r="K1077"/>
      <c r="L1077"/>
    </row>
    <row r="1078" spans="1:12">
      <c r="A1078"/>
      <c r="B1078"/>
      <c r="C1078"/>
      <c r="D1078"/>
      <c r="E1078"/>
      <c r="F1078"/>
      <c r="G1078"/>
      <c r="H1078"/>
      <c r="I1078"/>
      <c r="J1078"/>
      <c r="K1078"/>
      <c r="L1078"/>
    </row>
    <row r="1079" spans="1:12">
      <c r="A1079"/>
      <c r="B1079"/>
      <c r="C1079"/>
      <c r="D1079"/>
      <c r="E1079"/>
      <c r="F1079"/>
      <c r="G1079"/>
      <c r="H1079"/>
      <c r="I1079"/>
      <c r="J1079"/>
      <c r="K1079"/>
      <c r="L1079"/>
    </row>
    <row r="1080" spans="1:12">
      <c r="A1080"/>
      <c r="B1080"/>
      <c r="C1080"/>
      <c r="D1080"/>
      <c r="E1080"/>
      <c r="F1080"/>
      <c r="G1080"/>
      <c r="H1080"/>
      <c r="I1080"/>
      <c r="J1080"/>
      <c r="K1080"/>
      <c r="L1080"/>
    </row>
    <row r="1081" spans="1:12">
      <c r="A1081"/>
      <c r="B1081"/>
      <c r="C1081"/>
      <c r="D1081"/>
      <c r="E1081"/>
      <c r="F1081"/>
      <c r="G1081"/>
      <c r="H1081"/>
      <c r="I1081"/>
      <c r="J1081"/>
      <c r="K1081"/>
      <c r="L1081"/>
    </row>
    <row r="1082" spans="1:12">
      <c r="A1082"/>
      <c r="B1082"/>
      <c r="C1082"/>
      <c r="D1082"/>
      <c r="E1082"/>
      <c r="F1082"/>
      <c r="G1082"/>
      <c r="H1082"/>
      <c r="I1082"/>
      <c r="J1082"/>
      <c r="K1082"/>
      <c r="L1082"/>
    </row>
    <row r="1083" spans="1:12">
      <c r="A1083"/>
      <c r="B1083"/>
      <c r="C1083"/>
      <c r="D1083"/>
      <c r="E1083"/>
      <c r="F1083"/>
      <c r="G1083"/>
      <c r="H1083"/>
      <c r="I1083"/>
      <c r="J1083"/>
      <c r="K1083"/>
      <c r="L1083"/>
    </row>
    <row r="1084" spans="1:12">
      <c r="A1084"/>
      <c r="B1084"/>
      <c r="C1084"/>
      <c r="D1084"/>
      <c r="E1084"/>
      <c r="F1084"/>
      <c r="G1084"/>
      <c r="H1084"/>
      <c r="I1084"/>
      <c r="J1084"/>
      <c r="K1084"/>
      <c r="L1084"/>
    </row>
    <row r="1085" spans="1:12">
      <c r="A1085"/>
      <c r="B1085"/>
      <c r="C1085"/>
      <c r="D1085"/>
      <c r="E1085"/>
      <c r="F1085"/>
      <c r="G1085"/>
      <c r="H1085"/>
      <c r="I1085"/>
      <c r="J1085"/>
      <c r="K1085"/>
      <c r="L1085"/>
    </row>
    <row r="1086" spans="1:12">
      <c r="A1086"/>
      <c r="B1086"/>
      <c r="C1086"/>
      <c r="D1086"/>
      <c r="E1086"/>
      <c r="F1086"/>
      <c r="G1086"/>
      <c r="H1086"/>
      <c r="I1086"/>
      <c r="J1086"/>
      <c r="K1086"/>
      <c r="L1086"/>
    </row>
    <row r="1087" spans="1:12">
      <c r="A1087"/>
      <c r="B1087"/>
      <c r="C1087"/>
      <c r="D1087"/>
      <c r="E1087"/>
      <c r="F1087"/>
      <c r="G1087"/>
      <c r="H1087"/>
      <c r="I1087"/>
      <c r="J1087"/>
      <c r="K1087"/>
      <c r="L1087"/>
    </row>
    <row r="1088" spans="1:12">
      <c r="A1088"/>
      <c r="B1088"/>
      <c r="C1088"/>
      <c r="D1088"/>
      <c r="E1088"/>
      <c r="F1088"/>
      <c r="G1088"/>
      <c r="H1088"/>
      <c r="I1088"/>
      <c r="J1088"/>
      <c r="K1088"/>
      <c r="L1088"/>
    </row>
    <row r="1089" spans="1:12">
      <c r="A1089"/>
      <c r="B1089"/>
      <c r="C1089"/>
      <c r="D1089"/>
      <c r="E1089"/>
      <c r="F1089"/>
      <c r="G1089"/>
      <c r="H1089"/>
      <c r="I1089"/>
      <c r="J1089"/>
      <c r="K1089"/>
      <c r="L1089"/>
    </row>
    <row r="1090" spans="1:12">
      <c r="A1090"/>
      <c r="B1090"/>
      <c r="C1090"/>
      <c r="D1090"/>
      <c r="E1090"/>
      <c r="F1090"/>
      <c r="G1090"/>
      <c r="H1090"/>
      <c r="I1090"/>
      <c r="J1090"/>
      <c r="K1090"/>
      <c r="L1090"/>
    </row>
    <row r="1091" spans="1:12">
      <c r="A1091"/>
      <c r="B1091"/>
      <c r="C1091"/>
      <c r="D1091"/>
      <c r="E1091"/>
      <c r="F1091"/>
      <c r="G1091"/>
      <c r="H1091"/>
      <c r="I1091"/>
      <c r="J1091"/>
      <c r="K1091"/>
      <c r="L1091"/>
    </row>
    <row r="1092" spans="1:12">
      <c r="A1092"/>
      <c r="B1092"/>
      <c r="C1092"/>
      <c r="D1092"/>
      <c r="E1092"/>
      <c r="F1092"/>
      <c r="G1092"/>
      <c r="H1092"/>
      <c r="I1092"/>
      <c r="J1092"/>
      <c r="K1092"/>
      <c r="L1092"/>
    </row>
    <row r="1093" spans="1:12">
      <c r="A1093"/>
      <c r="B1093"/>
      <c r="C1093"/>
      <c r="D1093"/>
      <c r="E1093"/>
      <c r="F1093"/>
      <c r="G1093"/>
      <c r="H1093"/>
      <c r="I1093"/>
      <c r="J1093"/>
      <c r="K1093"/>
      <c r="L1093"/>
    </row>
    <row r="1094" spans="1:12">
      <c r="A1094"/>
      <c r="B1094"/>
      <c r="C1094"/>
      <c r="D1094"/>
      <c r="E1094"/>
      <c r="F1094"/>
      <c r="G1094"/>
      <c r="H1094"/>
      <c r="I1094"/>
      <c r="J1094"/>
      <c r="K1094"/>
      <c r="L1094"/>
    </row>
    <row r="1095" spans="1:12">
      <c r="A1095"/>
      <c r="B1095"/>
      <c r="C1095"/>
      <c r="D1095"/>
      <c r="E1095"/>
      <c r="F1095"/>
      <c r="G1095"/>
      <c r="H1095"/>
      <c r="I1095"/>
      <c r="J1095"/>
      <c r="K1095"/>
      <c r="L1095"/>
    </row>
    <row r="1096" spans="1:12">
      <c r="A1096"/>
      <c r="B1096"/>
      <c r="C1096"/>
      <c r="D1096"/>
      <c r="E1096"/>
      <c r="F1096"/>
      <c r="G1096"/>
      <c r="H1096"/>
      <c r="I1096"/>
      <c r="J1096"/>
      <c r="K1096"/>
      <c r="L1096"/>
    </row>
    <row r="1097" spans="1:12">
      <c r="A1097"/>
      <c r="B1097"/>
      <c r="C1097"/>
      <c r="D1097"/>
      <c r="E1097"/>
      <c r="F1097"/>
      <c r="G1097"/>
      <c r="H1097"/>
      <c r="I1097"/>
      <c r="J1097"/>
      <c r="K1097"/>
      <c r="L1097"/>
    </row>
    <row r="1098" spans="1:12">
      <c r="A1098"/>
      <c r="B1098"/>
      <c r="C1098"/>
      <c r="D1098"/>
      <c r="E1098"/>
      <c r="F1098"/>
      <c r="G1098"/>
      <c r="H1098"/>
      <c r="I1098"/>
      <c r="J1098"/>
      <c r="K1098"/>
      <c r="L1098"/>
    </row>
    <row r="1099" spans="1:12">
      <c r="A1099"/>
      <c r="B1099"/>
      <c r="C1099"/>
      <c r="D1099"/>
      <c r="E1099"/>
      <c r="F1099"/>
      <c r="G1099"/>
      <c r="H1099"/>
      <c r="I1099"/>
      <c r="J1099"/>
      <c r="K1099"/>
      <c r="L1099"/>
    </row>
    <row r="1100" spans="1:12">
      <c r="A1100"/>
      <c r="B1100"/>
      <c r="C1100"/>
      <c r="D1100"/>
      <c r="E1100"/>
      <c r="F1100"/>
      <c r="G1100"/>
      <c r="H1100"/>
      <c r="I1100"/>
      <c r="J1100"/>
      <c r="K1100"/>
      <c r="L1100"/>
    </row>
    <row r="1101" spans="1:12">
      <c r="A1101"/>
      <c r="B1101"/>
      <c r="C1101"/>
      <c r="D1101"/>
      <c r="E1101"/>
      <c r="F1101"/>
      <c r="G1101"/>
      <c r="H1101"/>
      <c r="I1101"/>
      <c r="J1101"/>
      <c r="K1101"/>
      <c r="L1101"/>
    </row>
    <row r="1102" spans="1:12">
      <c r="A1102"/>
      <c r="B1102"/>
      <c r="C1102"/>
      <c r="D1102"/>
      <c r="E1102"/>
      <c r="F1102"/>
      <c r="G1102"/>
      <c r="H1102"/>
      <c r="I1102"/>
      <c r="J1102"/>
      <c r="K1102"/>
      <c r="L1102"/>
    </row>
    <row r="1103" spans="1:12">
      <c r="A1103"/>
      <c r="B1103"/>
      <c r="C1103"/>
      <c r="D1103"/>
      <c r="E1103"/>
      <c r="F1103"/>
      <c r="G1103"/>
      <c r="H1103"/>
      <c r="I1103"/>
      <c r="J1103"/>
      <c r="K1103"/>
      <c r="L1103"/>
    </row>
    <row r="1104" spans="1:12">
      <c r="A1104"/>
      <c r="B1104"/>
      <c r="C1104"/>
      <c r="D1104"/>
      <c r="E1104"/>
      <c r="F1104"/>
      <c r="G1104"/>
      <c r="H1104"/>
      <c r="I1104"/>
      <c r="J1104"/>
      <c r="K1104"/>
      <c r="L1104"/>
    </row>
    <row r="1105" spans="1:12">
      <c r="A1105"/>
      <c r="B1105"/>
      <c r="C1105"/>
      <c r="D1105"/>
      <c r="E1105"/>
      <c r="F1105"/>
      <c r="G1105"/>
      <c r="H1105"/>
      <c r="I1105"/>
      <c r="J1105"/>
      <c r="K1105"/>
      <c r="L1105"/>
    </row>
    <row r="1106" spans="1:12">
      <c r="A1106"/>
      <c r="B1106"/>
      <c r="C1106"/>
      <c r="D1106"/>
      <c r="E1106"/>
      <c r="F1106"/>
      <c r="G1106"/>
      <c r="H1106"/>
      <c r="I1106"/>
      <c r="J1106"/>
      <c r="K1106"/>
      <c r="L1106"/>
    </row>
    <row r="1107" spans="1:12">
      <c r="A1107"/>
      <c r="B1107"/>
      <c r="C1107"/>
      <c r="D1107"/>
      <c r="E1107"/>
      <c r="F1107"/>
      <c r="G1107"/>
      <c r="H1107"/>
      <c r="I1107"/>
      <c r="J1107"/>
      <c r="K1107"/>
      <c r="L1107"/>
    </row>
    <row r="1108" spans="1:12">
      <c r="A1108"/>
      <c r="B1108"/>
      <c r="C1108"/>
      <c r="D1108"/>
      <c r="E1108"/>
      <c r="F1108"/>
      <c r="G1108"/>
      <c r="H1108"/>
      <c r="I1108"/>
      <c r="J1108"/>
      <c r="K1108"/>
      <c r="L1108"/>
    </row>
    <row r="1109" spans="1:12">
      <c r="A1109"/>
      <c r="B1109"/>
      <c r="C1109"/>
      <c r="D1109"/>
      <c r="E1109"/>
      <c r="F1109"/>
      <c r="G1109"/>
      <c r="H1109"/>
      <c r="I1109"/>
      <c r="J1109"/>
      <c r="K1109"/>
      <c r="L1109"/>
    </row>
    <row r="1110" spans="1:12">
      <c r="A1110"/>
      <c r="B1110"/>
      <c r="C1110"/>
      <c r="D1110"/>
      <c r="E1110"/>
      <c r="F1110"/>
      <c r="G1110"/>
      <c r="H1110"/>
      <c r="I1110"/>
      <c r="J1110"/>
      <c r="K1110"/>
      <c r="L1110"/>
    </row>
    <row r="1111" spans="1:12">
      <c r="A1111"/>
      <c r="B1111"/>
      <c r="C1111"/>
      <c r="D1111"/>
      <c r="E1111"/>
      <c r="F1111"/>
      <c r="G1111"/>
      <c r="H1111"/>
      <c r="I1111"/>
      <c r="J1111"/>
      <c r="K1111"/>
      <c r="L1111"/>
    </row>
    <row r="1112" spans="1:12">
      <c r="A1112"/>
      <c r="B1112"/>
      <c r="C1112"/>
      <c r="D1112"/>
      <c r="E1112"/>
      <c r="F1112"/>
      <c r="G1112"/>
      <c r="H1112"/>
      <c r="I1112"/>
      <c r="J1112"/>
      <c r="K1112"/>
      <c r="L1112"/>
    </row>
    <row r="1113" spans="1:12">
      <c r="A1113"/>
      <c r="B1113"/>
      <c r="C1113"/>
      <c r="D1113"/>
      <c r="E1113"/>
      <c r="F1113"/>
      <c r="G1113"/>
      <c r="H1113"/>
      <c r="I1113"/>
      <c r="J1113"/>
      <c r="K1113"/>
      <c r="L1113"/>
    </row>
    <row r="1114" spans="1:12">
      <c r="A1114"/>
      <c r="B1114"/>
      <c r="C1114"/>
      <c r="D1114"/>
      <c r="E1114"/>
      <c r="F1114"/>
      <c r="G1114"/>
      <c r="H1114"/>
      <c r="I1114"/>
      <c r="J1114"/>
      <c r="K1114"/>
      <c r="L1114"/>
    </row>
    <row r="1115" spans="1:12">
      <c r="A1115"/>
      <c r="B1115"/>
      <c r="C1115"/>
      <c r="D1115"/>
      <c r="E1115"/>
      <c r="F1115"/>
      <c r="G1115"/>
      <c r="H1115"/>
      <c r="I1115"/>
      <c r="J1115"/>
      <c r="K1115"/>
      <c r="L1115"/>
    </row>
    <row r="1116" spans="1:12">
      <c r="A1116"/>
      <c r="B1116"/>
      <c r="C1116"/>
      <c r="D1116"/>
      <c r="E1116"/>
      <c r="F1116"/>
      <c r="G1116"/>
      <c r="H1116"/>
      <c r="I1116"/>
      <c r="J1116"/>
      <c r="K1116"/>
      <c r="L1116"/>
    </row>
    <row r="1117" spans="1:12">
      <c r="A1117"/>
      <c r="B1117"/>
      <c r="C1117"/>
      <c r="D1117"/>
      <c r="E1117"/>
      <c r="F1117"/>
      <c r="G1117"/>
      <c r="H1117"/>
      <c r="I1117"/>
      <c r="J1117"/>
      <c r="K1117"/>
      <c r="L1117"/>
    </row>
    <row r="1118" spans="1:12">
      <c r="A1118"/>
      <c r="B1118"/>
      <c r="C1118"/>
      <c r="D1118"/>
      <c r="E1118"/>
      <c r="F1118"/>
      <c r="G1118"/>
      <c r="H1118"/>
      <c r="I1118"/>
      <c r="J1118"/>
      <c r="K1118"/>
      <c r="L1118"/>
    </row>
    <row r="1119" spans="1:12">
      <c r="A1119"/>
      <c r="B1119"/>
      <c r="C1119"/>
      <c r="D1119"/>
      <c r="E1119"/>
      <c r="F1119"/>
      <c r="G1119"/>
      <c r="H1119"/>
      <c r="I1119"/>
      <c r="J1119"/>
      <c r="K1119"/>
      <c r="L1119"/>
    </row>
    <row r="1120" spans="1:12">
      <c r="A1120"/>
      <c r="B1120"/>
      <c r="C1120"/>
      <c r="D1120"/>
      <c r="E1120"/>
      <c r="F1120"/>
      <c r="G1120"/>
      <c r="H1120"/>
      <c r="I1120"/>
      <c r="J1120"/>
      <c r="K1120"/>
      <c r="L1120"/>
    </row>
    <row r="1121" spans="1:12">
      <c r="A1121"/>
      <c r="B1121"/>
      <c r="C1121"/>
      <c r="D1121"/>
      <c r="E1121"/>
      <c r="F1121"/>
      <c r="G1121"/>
      <c r="H1121"/>
      <c r="I1121"/>
      <c r="J1121"/>
      <c r="K1121"/>
      <c r="L1121"/>
    </row>
    <row r="1122" spans="1:12">
      <c r="A1122"/>
      <c r="B1122"/>
      <c r="C1122"/>
      <c r="D1122"/>
      <c r="E1122"/>
      <c r="F1122"/>
      <c r="G1122"/>
      <c r="H1122"/>
      <c r="I1122"/>
      <c r="J1122"/>
      <c r="K1122"/>
      <c r="L1122"/>
    </row>
    <row r="1123" spans="1:12">
      <c r="A1123"/>
      <c r="B1123"/>
      <c r="C1123"/>
      <c r="D1123"/>
      <c r="E1123"/>
      <c r="F1123"/>
      <c r="G1123"/>
      <c r="H1123"/>
      <c r="I1123"/>
      <c r="J1123"/>
      <c r="K1123"/>
      <c r="L1123"/>
    </row>
    <row r="1124" spans="1:12">
      <c r="A1124"/>
      <c r="B1124"/>
      <c r="C1124"/>
      <c r="D1124"/>
      <c r="E1124"/>
      <c r="F1124"/>
      <c r="G1124"/>
      <c r="H1124"/>
      <c r="I1124"/>
      <c r="J1124"/>
      <c r="K1124"/>
      <c r="L1124"/>
    </row>
    <row r="1125" spans="1:12">
      <c r="A1125"/>
      <c r="B1125"/>
      <c r="C1125"/>
      <c r="D1125"/>
      <c r="E1125"/>
      <c r="F1125"/>
      <c r="G1125"/>
      <c r="H1125"/>
      <c r="I1125"/>
      <c r="J1125"/>
      <c r="K1125"/>
      <c r="L1125"/>
    </row>
    <row r="1126" spans="1:12">
      <c r="A1126"/>
      <c r="B1126"/>
      <c r="C1126"/>
      <c r="D1126"/>
      <c r="E1126"/>
      <c r="F1126"/>
      <c r="G1126"/>
      <c r="H1126"/>
      <c r="I1126"/>
      <c r="J1126"/>
      <c r="K1126"/>
      <c r="L1126"/>
    </row>
    <row r="1127" spans="1:12">
      <c r="A1127"/>
      <c r="B1127"/>
      <c r="C1127"/>
      <c r="D1127"/>
      <c r="E1127"/>
      <c r="F1127"/>
      <c r="G1127"/>
      <c r="H1127"/>
      <c r="I1127"/>
      <c r="J1127"/>
      <c r="K1127"/>
      <c r="L1127"/>
    </row>
    <row r="1128" spans="1:12">
      <c r="A1128"/>
      <c r="B1128"/>
      <c r="C1128"/>
      <c r="D1128"/>
      <c r="E1128"/>
      <c r="F1128"/>
      <c r="G1128"/>
      <c r="H1128"/>
      <c r="I1128"/>
      <c r="J1128"/>
      <c r="K1128"/>
      <c r="L1128"/>
    </row>
    <row r="1129" spans="1:12">
      <c r="A1129"/>
      <c r="B1129"/>
      <c r="C1129"/>
      <c r="D1129"/>
      <c r="E1129"/>
      <c r="F1129"/>
      <c r="G1129"/>
      <c r="H1129"/>
      <c r="I1129"/>
      <c r="J1129"/>
      <c r="K1129"/>
      <c r="L1129"/>
    </row>
    <row r="1130" spans="1:12">
      <c r="A1130"/>
      <c r="B1130"/>
      <c r="C1130"/>
      <c r="D1130"/>
      <c r="E1130"/>
      <c r="F1130"/>
      <c r="G1130"/>
      <c r="H1130"/>
      <c r="I1130"/>
      <c r="J1130"/>
      <c r="K1130"/>
      <c r="L1130"/>
    </row>
    <row r="1131" spans="1:12">
      <c r="A1131"/>
      <c r="B1131"/>
      <c r="C1131"/>
      <c r="D1131"/>
      <c r="E1131"/>
      <c r="F1131"/>
      <c r="G1131"/>
      <c r="H1131"/>
      <c r="I1131"/>
      <c r="J1131"/>
      <c r="K1131"/>
      <c r="L1131"/>
    </row>
    <row r="1132" spans="1:12">
      <c r="A1132"/>
      <c r="B1132"/>
      <c r="C1132"/>
      <c r="D1132"/>
      <c r="E1132"/>
      <c r="F1132"/>
      <c r="G1132"/>
      <c r="H1132"/>
      <c r="I1132"/>
      <c r="J1132"/>
      <c r="K1132"/>
      <c r="L1132"/>
    </row>
    <row r="1133" spans="1:12">
      <c r="A1133"/>
      <c r="B1133"/>
      <c r="C1133"/>
      <c r="D1133"/>
      <c r="E1133"/>
      <c r="F1133"/>
      <c r="G1133"/>
      <c r="H1133"/>
      <c r="I1133"/>
      <c r="J1133"/>
      <c r="K1133"/>
      <c r="L1133"/>
    </row>
    <row r="1134" spans="1:12">
      <c r="A1134"/>
      <c r="B1134"/>
      <c r="C1134"/>
      <c r="D1134"/>
      <c r="E1134"/>
      <c r="F1134"/>
      <c r="G1134"/>
      <c r="H1134"/>
      <c r="I1134"/>
      <c r="J1134"/>
      <c r="K1134"/>
      <c r="L1134"/>
    </row>
    <row r="1135" spans="1:12">
      <c r="A1135"/>
      <c r="B1135"/>
      <c r="C1135"/>
      <c r="D1135"/>
      <c r="E1135"/>
      <c r="F1135"/>
      <c r="G1135"/>
      <c r="H1135"/>
      <c r="I1135"/>
      <c r="J1135"/>
      <c r="K1135"/>
      <c r="L1135"/>
    </row>
    <row r="1136" spans="1:12">
      <c r="A1136"/>
      <c r="B1136"/>
      <c r="C1136"/>
      <c r="D1136"/>
      <c r="E1136"/>
      <c r="F1136"/>
      <c r="G1136"/>
      <c r="H1136"/>
      <c r="I1136"/>
      <c r="J1136"/>
      <c r="K1136"/>
      <c r="L1136"/>
    </row>
    <row r="1137" spans="1:12">
      <c r="A1137"/>
      <c r="B1137"/>
      <c r="C1137"/>
      <c r="D1137"/>
      <c r="E1137"/>
      <c r="F1137"/>
      <c r="G1137"/>
      <c r="H1137"/>
      <c r="I1137"/>
      <c r="J1137"/>
      <c r="K1137"/>
      <c r="L1137"/>
    </row>
    <row r="1138" spans="1:12">
      <c r="A1138"/>
      <c r="B1138"/>
      <c r="C1138"/>
      <c r="D1138"/>
      <c r="E1138"/>
      <c r="F1138"/>
      <c r="G1138"/>
      <c r="H1138"/>
      <c r="I1138"/>
      <c r="J1138"/>
      <c r="K1138"/>
      <c r="L1138"/>
    </row>
    <row r="1139" spans="1:12">
      <c r="A1139"/>
      <c r="B1139"/>
      <c r="C1139"/>
      <c r="D1139"/>
      <c r="E1139"/>
      <c r="F1139"/>
      <c r="G1139"/>
      <c r="H1139"/>
      <c r="I1139"/>
      <c r="J1139"/>
      <c r="K1139"/>
      <c r="L1139"/>
    </row>
    <row r="1140" spans="1:12">
      <c r="A1140"/>
      <c r="B1140"/>
      <c r="C1140"/>
      <c r="D1140"/>
      <c r="E1140"/>
      <c r="F1140"/>
      <c r="G1140"/>
      <c r="H1140"/>
      <c r="I1140"/>
      <c r="J1140"/>
      <c r="K1140"/>
      <c r="L1140"/>
    </row>
    <row r="1141" spans="1:12">
      <c r="A1141"/>
      <c r="B1141"/>
      <c r="C1141"/>
      <c r="D1141"/>
      <c r="E1141"/>
      <c r="F1141"/>
      <c r="G1141"/>
      <c r="H1141"/>
      <c r="I1141"/>
      <c r="J1141"/>
      <c r="K1141"/>
      <c r="L1141"/>
    </row>
    <row r="1142" spans="1:12">
      <c r="A1142"/>
      <c r="B1142"/>
      <c r="C1142"/>
      <c r="D1142"/>
      <c r="E1142"/>
      <c r="F1142"/>
      <c r="G1142"/>
      <c r="H1142"/>
      <c r="I1142"/>
      <c r="J1142"/>
      <c r="K1142"/>
      <c r="L1142"/>
    </row>
    <row r="1143" spans="1:12">
      <c r="A1143"/>
      <c r="B1143"/>
      <c r="C1143"/>
      <c r="D1143"/>
      <c r="E1143"/>
      <c r="F1143"/>
      <c r="G1143"/>
      <c r="H1143"/>
      <c r="I1143"/>
      <c r="J1143"/>
      <c r="K1143"/>
      <c r="L1143"/>
    </row>
    <row r="1144" spans="1:12">
      <c r="A1144"/>
      <c r="B1144"/>
      <c r="C1144"/>
      <c r="D1144"/>
      <c r="E1144"/>
      <c r="F1144"/>
      <c r="G1144"/>
      <c r="H1144"/>
      <c r="I1144"/>
      <c r="J1144"/>
      <c r="K1144"/>
      <c r="L1144"/>
    </row>
    <row r="1145" spans="1:12">
      <c r="A1145"/>
      <c r="B1145"/>
      <c r="C1145"/>
      <c r="D1145"/>
      <c r="E1145"/>
      <c r="F1145"/>
      <c r="G1145"/>
      <c r="H1145"/>
      <c r="I1145"/>
      <c r="J1145"/>
      <c r="K1145"/>
      <c r="L1145"/>
    </row>
    <row r="1146" spans="1:12">
      <c r="A1146"/>
      <c r="B1146"/>
      <c r="C1146"/>
      <c r="D1146"/>
      <c r="E1146"/>
      <c r="F1146"/>
      <c r="G1146"/>
      <c r="H1146"/>
      <c r="I1146"/>
      <c r="J1146"/>
      <c r="K1146"/>
      <c r="L1146"/>
    </row>
    <row r="1147" spans="1:12">
      <c r="A1147"/>
      <c r="B1147"/>
      <c r="C1147"/>
      <c r="D1147"/>
      <c r="E1147"/>
      <c r="F1147"/>
      <c r="G1147"/>
      <c r="H1147"/>
      <c r="I1147"/>
      <c r="J1147"/>
      <c r="K1147"/>
      <c r="L1147"/>
    </row>
    <row r="1148" spans="1:12">
      <c r="A1148"/>
      <c r="B1148"/>
      <c r="C1148"/>
      <c r="D1148"/>
      <c r="E1148"/>
      <c r="F1148"/>
      <c r="G1148"/>
      <c r="H1148"/>
      <c r="I1148"/>
      <c r="J1148"/>
      <c r="K1148"/>
      <c r="L1148"/>
    </row>
    <row r="1149" spans="1:12">
      <c r="A1149"/>
      <c r="B1149"/>
      <c r="C1149"/>
      <c r="D1149"/>
      <c r="E1149"/>
      <c r="F1149"/>
      <c r="G1149"/>
      <c r="H1149"/>
      <c r="I1149"/>
      <c r="J1149"/>
      <c r="K1149"/>
      <c r="L1149"/>
    </row>
    <row r="1150" spans="1:12">
      <c r="A1150"/>
      <c r="B1150"/>
      <c r="C1150"/>
      <c r="D1150"/>
      <c r="E1150"/>
      <c r="F1150"/>
      <c r="G1150"/>
      <c r="H1150"/>
      <c r="I1150"/>
      <c r="J1150"/>
      <c r="K1150"/>
      <c r="L1150"/>
    </row>
    <row r="1151" spans="1:12">
      <c r="A1151"/>
      <c r="B1151"/>
      <c r="C1151"/>
      <c r="D1151"/>
      <c r="E1151"/>
      <c r="F1151"/>
      <c r="G1151"/>
      <c r="H1151"/>
      <c r="I1151"/>
      <c r="J1151"/>
      <c r="K1151"/>
      <c r="L1151"/>
    </row>
    <row r="1152" spans="1:12">
      <c r="A1152"/>
      <c r="B1152"/>
      <c r="C1152"/>
      <c r="D1152"/>
      <c r="E1152"/>
      <c r="F1152"/>
      <c r="G1152"/>
      <c r="H1152"/>
      <c r="I1152"/>
      <c r="J1152"/>
      <c r="K1152"/>
      <c r="L1152"/>
    </row>
    <row r="1153" spans="1:12">
      <c r="A1153"/>
      <c r="B1153"/>
      <c r="C1153"/>
      <c r="D1153"/>
      <c r="E1153"/>
      <c r="F1153"/>
      <c r="G1153"/>
      <c r="H1153"/>
      <c r="I1153"/>
      <c r="J1153"/>
      <c r="K1153"/>
      <c r="L1153"/>
    </row>
    <row r="1154" spans="1:12">
      <c r="A1154"/>
      <c r="B1154"/>
      <c r="C1154"/>
      <c r="D1154"/>
      <c r="E1154"/>
      <c r="F1154"/>
      <c r="G1154"/>
      <c r="H1154"/>
      <c r="I1154"/>
      <c r="J1154"/>
      <c r="K1154"/>
      <c r="L1154"/>
    </row>
    <row r="1155" spans="1:12">
      <c r="A1155"/>
      <c r="B1155"/>
      <c r="C1155"/>
      <c r="D1155"/>
      <c r="E1155"/>
      <c r="F1155"/>
      <c r="G1155"/>
      <c r="H1155"/>
      <c r="I1155"/>
      <c r="J1155"/>
      <c r="K1155"/>
      <c r="L1155"/>
    </row>
    <row r="1156" spans="1:12">
      <c r="A1156"/>
      <c r="B1156"/>
      <c r="C1156"/>
      <c r="D1156"/>
      <c r="E1156"/>
      <c r="F1156"/>
      <c r="G1156"/>
      <c r="H1156"/>
      <c r="I1156"/>
      <c r="J1156"/>
      <c r="K1156"/>
      <c r="L1156"/>
    </row>
    <row r="1157" spans="1:12">
      <c r="A1157"/>
      <c r="B1157"/>
      <c r="C1157"/>
      <c r="D1157"/>
      <c r="E1157"/>
      <c r="F1157"/>
      <c r="G1157"/>
      <c r="H1157"/>
      <c r="I1157"/>
      <c r="J1157"/>
      <c r="K1157"/>
      <c r="L1157"/>
    </row>
    <row r="1158" spans="1:12">
      <c r="A1158"/>
      <c r="B1158"/>
      <c r="C1158"/>
      <c r="D1158"/>
      <c r="E1158"/>
      <c r="F1158"/>
      <c r="G1158"/>
      <c r="H1158"/>
      <c r="I1158"/>
      <c r="J1158"/>
      <c r="K1158"/>
      <c r="L1158"/>
    </row>
    <row r="1159" spans="1:12">
      <c r="A1159"/>
      <c r="B1159"/>
      <c r="C1159"/>
      <c r="D1159"/>
      <c r="E1159"/>
      <c r="F1159"/>
      <c r="G1159"/>
      <c r="H1159"/>
      <c r="I1159"/>
      <c r="J1159"/>
      <c r="K1159"/>
      <c r="L1159"/>
    </row>
    <row r="1160" spans="1:12">
      <c r="A1160"/>
      <c r="B1160"/>
      <c r="C1160"/>
      <c r="D1160"/>
      <c r="E1160"/>
      <c r="F1160"/>
      <c r="G1160"/>
      <c r="H1160"/>
      <c r="I1160"/>
      <c r="J1160"/>
      <c r="K1160"/>
      <c r="L1160"/>
    </row>
    <row r="1161" spans="1:12">
      <c r="A1161"/>
      <c r="B1161"/>
      <c r="C1161"/>
      <c r="D1161"/>
      <c r="E1161"/>
      <c r="F1161"/>
      <c r="G1161"/>
      <c r="H1161"/>
      <c r="I1161"/>
      <c r="J1161"/>
      <c r="K1161"/>
      <c r="L1161"/>
    </row>
    <row r="1162" spans="1:12">
      <c r="A1162"/>
      <c r="B1162"/>
      <c r="C1162"/>
      <c r="D1162"/>
      <c r="E1162"/>
      <c r="F1162"/>
      <c r="G1162"/>
      <c r="H1162"/>
      <c r="I1162"/>
      <c r="J1162"/>
      <c r="K1162"/>
      <c r="L1162"/>
    </row>
    <row r="1163" spans="1:12">
      <c r="A1163"/>
      <c r="B1163"/>
      <c r="C1163"/>
      <c r="D1163"/>
      <c r="E1163"/>
      <c r="F1163"/>
      <c r="G1163"/>
      <c r="H1163"/>
      <c r="I1163"/>
      <c r="J1163"/>
      <c r="K1163"/>
      <c r="L1163"/>
    </row>
    <row r="1164" spans="1:12">
      <c r="A1164"/>
      <c r="B1164"/>
      <c r="C1164"/>
      <c r="D1164"/>
      <c r="E1164"/>
      <c r="F1164"/>
      <c r="G1164"/>
      <c r="H1164"/>
      <c r="I1164"/>
      <c r="J1164"/>
      <c r="K1164"/>
      <c r="L1164"/>
    </row>
    <row r="1165" spans="1:12">
      <c r="A1165"/>
      <c r="B1165"/>
      <c r="C1165"/>
      <c r="D1165"/>
      <c r="E1165"/>
      <c r="F1165"/>
      <c r="G1165"/>
      <c r="H1165"/>
      <c r="I1165"/>
      <c r="J1165"/>
      <c r="K1165"/>
      <c r="L1165"/>
    </row>
    <row r="1166" spans="1:12">
      <c r="A1166"/>
      <c r="B1166"/>
      <c r="C1166"/>
      <c r="D1166"/>
      <c r="E1166"/>
      <c r="F1166"/>
      <c r="G1166"/>
      <c r="H1166"/>
      <c r="I1166"/>
      <c r="J1166"/>
      <c r="K1166"/>
      <c r="L1166"/>
    </row>
    <row r="1167" spans="1:12">
      <c r="A1167"/>
      <c r="B1167"/>
      <c r="C1167"/>
      <c r="D1167"/>
      <c r="E1167"/>
      <c r="F1167"/>
      <c r="G1167"/>
      <c r="H1167"/>
      <c r="I1167"/>
      <c r="J1167"/>
      <c r="K1167"/>
      <c r="L1167"/>
    </row>
    <row r="1168" spans="1:12">
      <c r="A1168"/>
      <c r="B1168"/>
      <c r="C1168"/>
      <c r="D1168"/>
      <c r="E1168"/>
      <c r="F1168"/>
      <c r="G1168"/>
      <c r="H1168"/>
      <c r="I1168"/>
      <c r="J1168"/>
      <c r="K1168"/>
      <c r="L1168"/>
    </row>
    <row r="1169" spans="1:12">
      <c r="A1169"/>
      <c r="B1169"/>
      <c r="C1169"/>
      <c r="D1169"/>
      <c r="E1169"/>
      <c r="F1169"/>
      <c r="G1169"/>
      <c r="H1169"/>
      <c r="I1169"/>
      <c r="J1169"/>
      <c r="K1169"/>
      <c r="L1169"/>
    </row>
    <row r="1170" spans="1:12">
      <c r="A1170"/>
      <c r="B1170"/>
      <c r="C1170"/>
      <c r="D1170"/>
      <c r="E1170"/>
      <c r="F1170"/>
      <c r="G1170"/>
      <c r="H1170"/>
      <c r="I1170"/>
      <c r="J1170"/>
      <c r="K1170"/>
      <c r="L1170"/>
    </row>
    <row r="1171" spans="1:12">
      <c r="A1171"/>
      <c r="B1171"/>
      <c r="C1171"/>
      <c r="D1171"/>
      <c r="E1171"/>
      <c r="F1171"/>
      <c r="G1171"/>
      <c r="H1171"/>
      <c r="I1171"/>
      <c r="J1171"/>
      <c r="K1171"/>
      <c r="L1171"/>
    </row>
    <row r="1172" spans="1:12">
      <c r="A1172"/>
      <c r="B1172"/>
      <c r="C1172"/>
      <c r="D1172"/>
      <c r="E1172"/>
      <c r="F1172"/>
      <c r="G1172"/>
      <c r="H1172"/>
      <c r="I1172"/>
      <c r="J1172"/>
      <c r="K1172"/>
      <c r="L1172"/>
    </row>
    <row r="1173" spans="1:12">
      <c r="A1173"/>
      <c r="B1173"/>
      <c r="C1173"/>
      <c r="D1173"/>
      <c r="E1173"/>
      <c r="F1173"/>
      <c r="G1173"/>
      <c r="H1173"/>
      <c r="I1173"/>
      <c r="J1173"/>
      <c r="K1173"/>
      <c r="L1173"/>
    </row>
    <row r="1174" spans="1:12">
      <c r="A1174"/>
      <c r="B1174"/>
      <c r="C1174"/>
      <c r="D1174"/>
      <c r="E1174"/>
      <c r="F1174"/>
      <c r="G1174"/>
      <c r="H1174"/>
      <c r="I1174"/>
      <c r="J1174"/>
      <c r="K1174"/>
      <c r="L1174"/>
    </row>
    <row r="1175" spans="1:12">
      <c r="A1175"/>
      <c r="B1175"/>
      <c r="C1175"/>
      <c r="D1175"/>
      <c r="E1175"/>
      <c r="F1175"/>
      <c r="G1175"/>
      <c r="H1175"/>
      <c r="I1175"/>
      <c r="J1175"/>
      <c r="K1175"/>
      <c r="L1175"/>
    </row>
    <row r="1176" spans="1:12">
      <c r="A1176"/>
      <c r="B1176"/>
      <c r="C1176"/>
      <c r="D1176"/>
      <c r="E1176"/>
      <c r="F1176"/>
      <c r="G1176"/>
      <c r="H1176"/>
      <c r="I1176"/>
      <c r="J1176"/>
      <c r="K1176"/>
      <c r="L1176"/>
    </row>
    <row r="1177" spans="1:12">
      <c r="A1177"/>
      <c r="B1177"/>
      <c r="C1177"/>
      <c r="D1177"/>
      <c r="E1177"/>
      <c r="F1177"/>
      <c r="G1177"/>
      <c r="H1177"/>
      <c r="I1177"/>
      <c r="J1177"/>
      <c r="K1177"/>
      <c r="L1177"/>
    </row>
    <row r="1178" spans="1:12">
      <c r="A1178"/>
      <c r="B1178"/>
      <c r="C1178"/>
      <c r="D1178"/>
      <c r="E1178"/>
      <c r="F1178"/>
      <c r="G1178"/>
      <c r="H1178"/>
      <c r="I1178"/>
      <c r="J1178"/>
      <c r="K1178"/>
      <c r="L1178"/>
    </row>
    <row r="1179" spans="1:12">
      <c r="A1179"/>
      <c r="B1179"/>
      <c r="C1179"/>
      <c r="D1179"/>
      <c r="E1179"/>
      <c r="F1179"/>
      <c r="G1179"/>
      <c r="H1179"/>
      <c r="I1179"/>
      <c r="J1179"/>
      <c r="K1179"/>
      <c r="L1179"/>
    </row>
    <row r="1180" spans="1:12">
      <c r="A1180"/>
      <c r="B1180"/>
      <c r="C1180"/>
      <c r="D1180"/>
      <c r="E1180"/>
      <c r="F1180"/>
      <c r="G1180"/>
      <c r="H1180"/>
      <c r="I1180"/>
      <c r="J1180"/>
      <c r="K1180"/>
      <c r="L1180"/>
    </row>
    <row r="1181" spans="1:12">
      <c r="A1181"/>
      <c r="B1181"/>
      <c r="C1181"/>
      <c r="D1181"/>
      <c r="E1181"/>
      <c r="F1181"/>
      <c r="G1181"/>
      <c r="H1181"/>
      <c r="I1181"/>
      <c r="J1181"/>
      <c r="K1181"/>
      <c r="L1181"/>
    </row>
    <row r="1182" spans="1:12">
      <c r="A1182"/>
      <c r="B1182"/>
      <c r="C1182"/>
      <c r="D1182"/>
      <c r="E1182"/>
      <c r="F1182"/>
      <c r="G1182"/>
      <c r="H1182"/>
      <c r="I1182"/>
      <c r="J1182"/>
      <c r="K1182"/>
      <c r="L1182"/>
    </row>
    <row r="1183" spans="1:12">
      <c r="A1183"/>
      <c r="B1183"/>
      <c r="C1183"/>
      <c r="D1183"/>
      <c r="E1183"/>
      <c r="F1183"/>
      <c r="G1183"/>
      <c r="H1183"/>
      <c r="I1183"/>
      <c r="J1183"/>
      <c r="K1183"/>
      <c r="L1183"/>
    </row>
    <row r="1184" spans="1:12">
      <c r="A1184"/>
      <c r="B1184"/>
      <c r="C1184"/>
      <c r="D1184"/>
      <c r="E1184"/>
      <c r="F1184"/>
      <c r="G1184"/>
      <c r="H1184"/>
      <c r="I1184"/>
      <c r="J1184"/>
      <c r="K1184"/>
      <c r="L1184"/>
    </row>
    <row r="1185" spans="1:12">
      <c r="A1185"/>
      <c r="B1185"/>
      <c r="C1185"/>
      <c r="D1185"/>
      <c r="E1185"/>
      <c r="F1185"/>
      <c r="G1185"/>
      <c r="H1185"/>
      <c r="I1185"/>
      <c r="J1185"/>
      <c r="K1185"/>
      <c r="L1185"/>
    </row>
    <row r="1186" spans="1:12">
      <c r="A1186"/>
      <c r="B1186"/>
      <c r="C1186"/>
      <c r="D1186"/>
      <c r="E1186"/>
      <c r="F1186"/>
      <c r="G1186"/>
      <c r="H1186"/>
      <c r="I1186"/>
      <c r="J1186"/>
      <c r="K1186"/>
      <c r="L1186"/>
    </row>
    <row r="1187" spans="1:12">
      <c r="A1187"/>
      <c r="B1187"/>
      <c r="C1187"/>
      <c r="D1187"/>
      <c r="E1187"/>
      <c r="F1187"/>
      <c r="G1187"/>
      <c r="H1187"/>
      <c r="I1187"/>
      <c r="J1187"/>
      <c r="K1187"/>
      <c r="L1187"/>
    </row>
    <row r="1188" spans="1:12">
      <c r="A1188"/>
      <c r="B1188"/>
      <c r="C1188"/>
      <c r="D1188"/>
      <c r="E1188"/>
      <c r="F1188"/>
      <c r="G1188"/>
      <c r="H1188"/>
      <c r="I1188"/>
      <c r="J1188"/>
      <c r="K1188"/>
      <c r="L1188"/>
    </row>
    <row r="1189" spans="1:12">
      <c r="A1189"/>
      <c r="B1189"/>
      <c r="C1189"/>
      <c r="D1189"/>
      <c r="E1189"/>
      <c r="F1189"/>
      <c r="G1189"/>
      <c r="H1189"/>
      <c r="I1189"/>
      <c r="J1189"/>
      <c r="K1189"/>
      <c r="L1189"/>
    </row>
    <row r="1190" spans="1:12">
      <c r="A1190"/>
      <c r="B1190"/>
      <c r="C1190"/>
      <c r="D1190"/>
      <c r="E1190"/>
      <c r="F1190"/>
      <c r="G1190"/>
      <c r="H1190"/>
      <c r="I1190"/>
      <c r="J1190"/>
      <c r="K1190"/>
      <c r="L1190"/>
    </row>
    <row r="1191" spans="1:12">
      <c r="A1191"/>
      <c r="B1191"/>
      <c r="C1191"/>
      <c r="D1191"/>
      <c r="E1191"/>
      <c r="F1191"/>
      <c r="G1191"/>
      <c r="H1191"/>
      <c r="I1191"/>
      <c r="J1191"/>
      <c r="K1191"/>
      <c r="L1191"/>
    </row>
    <row r="1192" spans="1:12">
      <c r="A1192"/>
      <c r="B1192"/>
      <c r="C1192"/>
      <c r="D1192"/>
      <c r="E1192"/>
      <c r="F1192"/>
      <c r="G1192"/>
      <c r="H1192"/>
      <c r="I1192"/>
      <c r="J1192"/>
      <c r="K1192"/>
      <c r="L1192"/>
    </row>
    <row r="1193" spans="1:12">
      <c r="A1193"/>
      <c r="B1193"/>
      <c r="C1193"/>
      <c r="D1193"/>
      <c r="E1193"/>
      <c r="F1193"/>
      <c r="G1193"/>
      <c r="H1193"/>
      <c r="I1193"/>
      <c r="J1193"/>
      <c r="K1193"/>
      <c r="L1193"/>
    </row>
    <row r="1194" spans="1:12">
      <c r="A1194"/>
      <c r="B1194"/>
      <c r="C1194"/>
      <c r="D1194"/>
      <c r="E1194"/>
      <c r="F1194"/>
      <c r="G1194"/>
      <c r="H1194"/>
      <c r="I1194"/>
      <c r="J1194"/>
      <c r="K1194"/>
      <c r="L1194"/>
    </row>
    <row r="1195" spans="1:12">
      <c r="A1195"/>
      <c r="B1195"/>
      <c r="C1195"/>
      <c r="D1195"/>
      <c r="E1195"/>
      <c r="F1195"/>
      <c r="G1195"/>
      <c r="H1195"/>
      <c r="I1195"/>
      <c r="J1195"/>
      <c r="K1195"/>
      <c r="L1195"/>
    </row>
    <row r="1196" spans="1:12">
      <c r="A1196"/>
      <c r="B1196"/>
      <c r="C1196"/>
      <c r="D1196"/>
      <c r="E1196"/>
      <c r="F1196"/>
      <c r="G1196"/>
      <c r="H1196"/>
      <c r="I1196"/>
      <c r="J1196"/>
      <c r="K1196"/>
      <c r="L1196"/>
    </row>
    <row r="1197" spans="1:12">
      <c r="A1197"/>
      <c r="B1197"/>
      <c r="C1197"/>
      <c r="D1197"/>
      <c r="E1197"/>
      <c r="F1197"/>
      <c r="G1197"/>
      <c r="H1197"/>
      <c r="I1197"/>
      <c r="J1197"/>
      <c r="K1197"/>
      <c r="L1197"/>
    </row>
    <row r="1198" spans="1:12">
      <c r="A1198"/>
      <c r="B1198"/>
      <c r="C1198"/>
      <c r="D1198"/>
      <c r="E1198"/>
      <c r="F1198"/>
      <c r="G1198"/>
      <c r="H1198"/>
      <c r="I1198"/>
      <c r="J1198"/>
      <c r="K1198"/>
      <c r="L1198"/>
    </row>
    <row r="1199" spans="1:12">
      <c r="A1199"/>
      <c r="B1199"/>
      <c r="C1199"/>
      <c r="D1199"/>
      <c r="E1199"/>
      <c r="F1199"/>
      <c r="G1199"/>
      <c r="H1199"/>
      <c r="I1199"/>
      <c r="J1199"/>
      <c r="K1199"/>
      <c r="L1199"/>
    </row>
    <row r="1200" spans="1:12">
      <c r="A1200"/>
      <c r="B1200"/>
      <c r="C1200"/>
      <c r="D1200"/>
      <c r="E1200"/>
      <c r="F1200"/>
      <c r="G1200"/>
      <c r="H1200"/>
      <c r="I1200"/>
      <c r="J1200"/>
      <c r="K1200"/>
      <c r="L1200"/>
    </row>
    <row r="1201" spans="1:12">
      <c r="A1201"/>
      <c r="B1201"/>
      <c r="C1201"/>
      <c r="D1201"/>
      <c r="E1201"/>
      <c r="F1201"/>
      <c r="G1201"/>
      <c r="H1201"/>
      <c r="I1201"/>
      <c r="J1201"/>
      <c r="K1201"/>
      <c r="L1201"/>
    </row>
    <row r="1202" spans="1:12">
      <c r="A1202"/>
      <c r="B1202"/>
      <c r="C1202"/>
      <c r="D1202"/>
      <c r="E1202"/>
      <c r="F1202"/>
      <c r="G1202"/>
      <c r="H1202"/>
      <c r="I1202"/>
      <c r="J1202"/>
      <c r="K1202"/>
      <c r="L1202"/>
    </row>
    <row r="1203" spans="1:12">
      <c r="A1203"/>
      <c r="B1203"/>
      <c r="C1203"/>
      <c r="D1203"/>
      <c r="E1203"/>
      <c r="F1203"/>
      <c r="G1203"/>
      <c r="H1203"/>
      <c r="I1203"/>
      <c r="J1203"/>
      <c r="K1203"/>
      <c r="L1203"/>
    </row>
    <row r="1204" spans="1:12">
      <c r="A1204"/>
      <c r="B1204"/>
      <c r="C1204"/>
      <c r="D1204"/>
      <c r="E1204"/>
      <c r="F1204"/>
      <c r="G1204"/>
      <c r="H1204"/>
      <c r="I1204"/>
      <c r="J1204"/>
      <c r="K1204"/>
      <c r="L1204"/>
    </row>
    <row r="1205" spans="1:12">
      <c r="A1205"/>
      <c r="B1205"/>
      <c r="C1205"/>
      <c r="D1205"/>
      <c r="E1205"/>
      <c r="F1205"/>
      <c r="G1205"/>
      <c r="H1205"/>
      <c r="I1205"/>
      <c r="J1205"/>
      <c r="K1205"/>
      <c r="L1205"/>
    </row>
    <row r="1206" spans="1:12">
      <c r="A1206"/>
      <c r="B1206"/>
      <c r="C1206"/>
      <c r="D1206"/>
      <c r="E1206"/>
      <c r="F1206"/>
      <c r="G1206"/>
      <c r="H1206"/>
      <c r="I1206"/>
      <c r="J1206"/>
      <c r="K1206"/>
      <c r="L1206"/>
    </row>
    <row r="1207" spans="1:12">
      <c r="A1207"/>
      <c r="B1207"/>
      <c r="C1207"/>
      <c r="D1207"/>
      <c r="E1207"/>
      <c r="F1207"/>
      <c r="G1207"/>
      <c r="H1207"/>
      <c r="I1207"/>
      <c r="J1207"/>
      <c r="K1207"/>
      <c r="L1207"/>
    </row>
    <row r="1208" spans="1:12">
      <c r="A1208"/>
      <c r="B1208"/>
      <c r="C1208"/>
      <c r="D1208"/>
      <c r="E1208"/>
      <c r="F1208"/>
      <c r="G1208"/>
      <c r="H1208"/>
      <c r="I1208"/>
      <c r="J1208"/>
      <c r="K1208"/>
      <c r="L1208"/>
    </row>
    <row r="1209" spans="1:12">
      <c r="A1209"/>
      <c r="B1209"/>
      <c r="C1209"/>
      <c r="D1209"/>
      <c r="E1209"/>
      <c r="F1209"/>
      <c r="G1209"/>
      <c r="H1209"/>
      <c r="I1209"/>
      <c r="J1209"/>
      <c r="K1209"/>
      <c r="L1209"/>
    </row>
    <row r="1210" spans="1:12">
      <c r="A1210"/>
      <c r="B1210"/>
      <c r="C1210"/>
      <c r="D1210"/>
      <c r="E1210"/>
      <c r="F1210"/>
      <c r="G1210"/>
      <c r="H1210"/>
      <c r="I1210"/>
      <c r="J1210"/>
      <c r="K1210"/>
      <c r="L1210"/>
    </row>
    <row r="1211" spans="1:12">
      <c r="A1211"/>
      <c r="B1211"/>
      <c r="C1211"/>
      <c r="D1211"/>
      <c r="E1211"/>
      <c r="F1211"/>
      <c r="G1211"/>
      <c r="H1211"/>
      <c r="I1211"/>
      <c r="J1211"/>
      <c r="K1211"/>
      <c r="L1211"/>
    </row>
    <row r="1212" spans="1:12">
      <c r="A1212"/>
      <c r="B1212"/>
      <c r="C1212"/>
      <c r="D1212"/>
      <c r="E1212"/>
      <c r="F1212"/>
      <c r="G1212"/>
      <c r="H1212"/>
      <c r="I1212"/>
      <c r="J1212"/>
      <c r="K1212"/>
      <c r="L1212"/>
    </row>
    <row r="1213" spans="1:12">
      <c r="A1213"/>
      <c r="B1213"/>
      <c r="C1213"/>
      <c r="D1213"/>
      <c r="E1213"/>
      <c r="F1213"/>
      <c r="G1213"/>
      <c r="H1213"/>
      <c r="I1213"/>
      <c r="J1213"/>
      <c r="K1213"/>
      <c r="L1213"/>
    </row>
    <row r="1214" spans="1:12">
      <c r="A1214"/>
      <c r="B1214"/>
      <c r="C1214"/>
      <c r="D1214"/>
      <c r="E1214"/>
      <c r="F1214"/>
      <c r="G1214"/>
      <c r="H1214"/>
      <c r="I1214"/>
      <c r="J1214"/>
      <c r="K1214"/>
      <c r="L1214"/>
    </row>
    <row r="1215" spans="1:12">
      <c r="A1215"/>
      <c r="B1215"/>
      <c r="C1215"/>
      <c r="D1215"/>
      <c r="E1215"/>
      <c r="F1215"/>
      <c r="G1215"/>
      <c r="H1215"/>
      <c r="I1215"/>
      <c r="J1215"/>
      <c r="K1215"/>
      <c r="L1215"/>
    </row>
    <row r="1216" spans="1:12">
      <c r="A1216"/>
      <c r="B1216"/>
      <c r="C1216"/>
      <c r="D1216"/>
      <c r="E1216"/>
      <c r="F1216"/>
      <c r="G1216"/>
      <c r="H1216"/>
      <c r="I1216"/>
      <c r="J1216"/>
      <c r="K1216"/>
      <c r="L1216"/>
    </row>
    <row r="1217" spans="1:12">
      <c r="A1217"/>
      <c r="B1217"/>
      <c r="C1217"/>
      <c r="D1217"/>
      <c r="E1217"/>
      <c r="F1217"/>
      <c r="G1217"/>
      <c r="H1217"/>
      <c r="I1217"/>
      <c r="J1217"/>
      <c r="K1217"/>
      <c r="L1217"/>
    </row>
    <row r="1218" spans="1:12">
      <c r="A1218"/>
      <c r="B1218"/>
      <c r="C1218"/>
      <c r="D1218"/>
      <c r="E1218"/>
      <c r="F1218"/>
      <c r="G1218"/>
      <c r="H1218"/>
      <c r="I1218"/>
      <c r="J1218"/>
      <c r="K1218"/>
      <c r="L1218"/>
    </row>
    <row r="1219" spans="1:12">
      <c r="A1219"/>
      <c r="B1219"/>
      <c r="C1219"/>
      <c r="D1219"/>
      <c r="E1219"/>
      <c r="F1219"/>
      <c r="G1219"/>
      <c r="H1219"/>
      <c r="I1219"/>
      <c r="J1219"/>
      <c r="K1219"/>
      <c r="L1219"/>
    </row>
    <row r="1220" spans="1:12">
      <c r="A1220"/>
      <c r="B1220"/>
      <c r="C1220"/>
      <c r="D1220"/>
      <c r="E1220"/>
      <c r="F1220"/>
      <c r="G1220"/>
      <c r="H1220"/>
      <c r="I1220"/>
      <c r="J1220"/>
      <c r="K1220"/>
      <c r="L1220"/>
    </row>
    <row r="1221" spans="1:12">
      <c r="A1221"/>
      <c r="B1221"/>
      <c r="C1221"/>
      <c r="D1221"/>
      <c r="E1221"/>
      <c r="F1221"/>
      <c r="G1221"/>
      <c r="H1221"/>
      <c r="I1221"/>
      <c r="J1221"/>
      <c r="K1221"/>
      <c r="L1221"/>
    </row>
    <row r="1222" spans="1:12">
      <c r="A1222"/>
      <c r="B1222"/>
      <c r="C1222"/>
      <c r="D1222"/>
      <c r="E1222"/>
      <c r="F1222"/>
      <c r="G1222"/>
      <c r="H1222"/>
      <c r="I1222"/>
      <c r="J1222"/>
      <c r="K1222"/>
      <c r="L1222"/>
    </row>
    <row r="1223" spans="1:12">
      <c r="A1223"/>
      <c r="B1223"/>
      <c r="C1223"/>
      <c r="D1223"/>
      <c r="E1223"/>
      <c r="F1223"/>
      <c r="G1223"/>
      <c r="H1223"/>
      <c r="I1223"/>
      <c r="J1223"/>
      <c r="K1223"/>
      <c r="L1223"/>
    </row>
    <row r="1224" spans="1:12">
      <c r="A1224"/>
      <c r="B1224"/>
      <c r="C1224"/>
      <c r="D1224"/>
      <c r="E1224"/>
      <c r="F1224"/>
      <c r="G1224"/>
      <c r="H1224"/>
      <c r="I1224"/>
      <c r="J1224"/>
      <c r="K1224"/>
      <c r="L1224"/>
    </row>
    <row r="1225" spans="1:12">
      <c r="A1225"/>
      <c r="B1225"/>
      <c r="C1225"/>
      <c r="D1225"/>
      <c r="E1225"/>
      <c r="F1225"/>
      <c r="G1225"/>
      <c r="H1225"/>
      <c r="I1225"/>
      <c r="J1225"/>
      <c r="K1225"/>
      <c r="L1225"/>
    </row>
    <row r="1226" spans="1:12">
      <c r="A1226"/>
      <c r="B1226"/>
      <c r="C1226"/>
      <c r="D1226"/>
      <c r="E1226"/>
      <c r="F1226"/>
      <c r="G1226"/>
      <c r="H1226"/>
      <c r="I1226"/>
      <c r="J1226"/>
      <c r="K1226"/>
      <c r="L1226"/>
    </row>
    <row r="1227" spans="1:12">
      <c r="A1227"/>
      <c r="B1227"/>
      <c r="C1227"/>
      <c r="D1227"/>
      <c r="E1227"/>
      <c r="F1227"/>
      <c r="G1227"/>
      <c r="H1227"/>
      <c r="I1227"/>
      <c r="J1227"/>
      <c r="K1227"/>
      <c r="L1227"/>
    </row>
    <row r="1228" spans="1:12">
      <c r="A1228"/>
      <c r="B1228"/>
      <c r="C1228"/>
      <c r="D1228"/>
      <c r="E1228"/>
      <c r="F1228"/>
      <c r="G1228"/>
      <c r="H1228"/>
      <c r="I1228"/>
      <c r="J1228"/>
      <c r="K1228"/>
      <c r="L1228"/>
    </row>
    <row r="1229" spans="1:12">
      <c r="A1229"/>
      <c r="B1229"/>
      <c r="C1229"/>
      <c r="D1229"/>
      <c r="E1229"/>
      <c r="F1229"/>
      <c r="G1229"/>
      <c r="H1229"/>
      <c r="I1229"/>
      <c r="J1229"/>
      <c r="K1229"/>
      <c r="L1229"/>
    </row>
    <row r="1230" spans="1:12">
      <c r="A1230"/>
      <c r="B1230"/>
      <c r="C1230"/>
      <c r="D1230"/>
      <c r="E1230"/>
      <c r="F1230"/>
      <c r="G1230"/>
      <c r="H1230"/>
      <c r="I1230"/>
      <c r="J1230"/>
      <c r="K1230"/>
      <c r="L1230"/>
    </row>
    <row r="1231" spans="1:12">
      <c r="A1231"/>
      <c r="B1231"/>
      <c r="C1231"/>
      <c r="D1231"/>
      <c r="E1231"/>
      <c r="F1231"/>
      <c r="G1231"/>
      <c r="H1231"/>
      <c r="I1231"/>
      <c r="J1231"/>
      <c r="K1231"/>
      <c r="L1231"/>
    </row>
    <row r="1232" spans="1:12">
      <c r="A1232"/>
      <c r="B1232"/>
      <c r="C1232"/>
      <c r="D1232"/>
      <c r="E1232"/>
      <c r="F1232"/>
      <c r="G1232"/>
      <c r="H1232"/>
      <c r="I1232"/>
      <c r="J1232"/>
      <c r="K1232"/>
      <c r="L1232"/>
    </row>
    <row r="1233" spans="1:12">
      <c r="A1233"/>
      <c r="B1233"/>
      <c r="C1233"/>
      <c r="D1233"/>
      <c r="E1233"/>
      <c r="F1233"/>
      <c r="G1233"/>
      <c r="H1233"/>
      <c r="I1233"/>
      <c r="J1233"/>
      <c r="K1233"/>
      <c r="L1233"/>
    </row>
    <row r="1234" spans="1:12">
      <c r="A1234"/>
      <c r="B1234"/>
      <c r="C1234"/>
      <c r="D1234"/>
      <c r="E1234"/>
      <c r="F1234"/>
      <c r="G1234"/>
      <c r="H1234"/>
      <c r="I1234"/>
      <c r="J1234"/>
      <c r="K1234"/>
      <c r="L1234"/>
    </row>
    <row r="1235" spans="1:12">
      <c r="A1235"/>
      <c r="B1235"/>
      <c r="C1235"/>
      <c r="D1235"/>
      <c r="E1235"/>
      <c r="F1235"/>
      <c r="G1235"/>
      <c r="H1235"/>
      <c r="I1235"/>
      <c r="J1235"/>
      <c r="K1235"/>
      <c r="L1235"/>
    </row>
    <row r="1236" spans="1:12">
      <c r="A1236"/>
      <c r="B1236"/>
      <c r="C1236"/>
      <c r="D1236"/>
      <c r="E1236"/>
      <c r="F1236"/>
      <c r="G1236"/>
      <c r="H1236"/>
      <c r="I1236"/>
      <c r="J1236"/>
      <c r="K1236"/>
      <c r="L1236"/>
    </row>
    <row r="1237" spans="1:12">
      <c r="A1237"/>
      <c r="B1237"/>
      <c r="C1237"/>
      <c r="D1237"/>
      <c r="E1237"/>
      <c r="F1237"/>
      <c r="G1237"/>
      <c r="H1237"/>
      <c r="I1237"/>
      <c r="J1237"/>
      <c r="K1237"/>
      <c r="L1237"/>
    </row>
    <row r="1238" spans="1:12">
      <c r="A1238"/>
      <c r="B1238"/>
      <c r="C1238"/>
      <c r="D1238"/>
      <c r="E1238"/>
      <c r="F1238"/>
      <c r="G1238"/>
      <c r="H1238"/>
      <c r="I1238"/>
      <c r="J1238"/>
      <c r="K1238"/>
      <c r="L1238"/>
    </row>
    <row r="1239" spans="1:12">
      <c r="A1239"/>
      <c r="B1239"/>
      <c r="C1239"/>
      <c r="D1239"/>
      <c r="E1239"/>
      <c r="F1239"/>
      <c r="G1239"/>
      <c r="H1239"/>
      <c r="I1239"/>
      <c r="J1239"/>
      <c r="K1239"/>
      <c r="L1239"/>
    </row>
    <row r="1240" spans="1:12">
      <c r="A1240"/>
      <c r="B1240"/>
      <c r="C1240"/>
      <c r="D1240"/>
      <c r="E1240"/>
      <c r="F1240"/>
      <c r="G1240"/>
      <c r="H1240"/>
      <c r="I1240"/>
      <c r="J1240"/>
      <c r="K1240"/>
      <c r="L1240"/>
    </row>
    <row r="1241" spans="1:12">
      <c r="A1241"/>
      <c r="B1241"/>
      <c r="C1241"/>
      <c r="D1241"/>
      <c r="E1241"/>
      <c r="F1241"/>
      <c r="G1241"/>
      <c r="H1241"/>
      <c r="I1241"/>
      <c r="J1241"/>
      <c r="K1241"/>
      <c r="L1241"/>
    </row>
    <row r="1242" spans="1:12">
      <c r="A1242"/>
      <c r="B1242"/>
      <c r="C1242"/>
      <c r="D1242"/>
      <c r="E1242"/>
      <c r="F1242"/>
      <c r="G1242"/>
      <c r="H1242"/>
      <c r="I1242"/>
      <c r="J1242"/>
      <c r="K1242"/>
      <c r="L1242"/>
    </row>
    <row r="1243" spans="1:12">
      <c r="A1243"/>
      <c r="B1243"/>
      <c r="C1243"/>
      <c r="D1243"/>
      <c r="E1243"/>
      <c r="F1243"/>
      <c r="G1243"/>
      <c r="H1243"/>
      <c r="I1243"/>
      <c r="J1243"/>
      <c r="K1243"/>
      <c r="L1243"/>
    </row>
    <row r="1244" spans="1:12">
      <c r="A1244"/>
      <c r="B1244"/>
      <c r="C1244"/>
      <c r="D1244"/>
      <c r="E1244"/>
      <c r="F1244"/>
      <c r="G1244"/>
      <c r="H1244"/>
      <c r="I1244"/>
      <c r="J1244"/>
      <c r="K1244"/>
      <c r="L1244"/>
    </row>
    <row r="1245" spans="1:12">
      <c r="A1245"/>
      <c r="B1245"/>
      <c r="C1245"/>
      <c r="D1245"/>
      <c r="E1245"/>
      <c r="F1245"/>
      <c r="G1245"/>
      <c r="H1245"/>
      <c r="I1245"/>
      <c r="J1245"/>
      <c r="K1245"/>
      <c r="L1245"/>
    </row>
    <row r="1246" spans="1:12">
      <c r="A1246"/>
      <c r="B1246"/>
      <c r="C1246"/>
      <c r="D1246"/>
      <c r="E1246"/>
      <c r="F1246"/>
      <c r="G1246"/>
      <c r="H1246"/>
      <c r="I1246"/>
      <c r="J1246"/>
      <c r="K1246"/>
      <c r="L1246"/>
    </row>
    <row r="1247" spans="1:12">
      <c r="A1247"/>
      <c r="B1247"/>
      <c r="C1247"/>
      <c r="D1247"/>
      <c r="E1247"/>
      <c r="F1247"/>
      <c r="G1247"/>
      <c r="H1247"/>
      <c r="I1247"/>
      <c r="J1247"/>
      <c r="K1247"/>
      <c r="L1247"/>
    </row>
    <row r="1248" spans="1:12">
      <c r="A1248"/>
      <c r="B1248"/>
      <c r="C1248"/>
      <c r="D1248"/>
      <c r="E1248"/>
      <c r="F1248"/>
      <c r="G1248"/>
      <c r="H1248"/>
      <c r="I1248"/>
      <c r="J1248"/>
      <c r="K1248"/>
      <c r="L1248"/>
    </row>
    <row r="1249" spans="1:12">
      <c r="A1249"/>
      <c r="B1249"/>
      <c r="C1249"/>
      <c r="D1249"/>
      <c r="E1249"/>
      <c r="F1249"/>
      <c r="G1249"/>
      <c r="H1249"/>
      <c r="I1249"/>
      <c r="J1249"/>
      <c r="K1249"/>
      <c r="L1249"/>
    </row>
    <row r="1250" spans="1:12">
      <c r="A1250"/>
      <c r="B1250"/>
      <c r="C1250"/>
      <c r="D1250"/>
      <c r="E1250"/>
      <c r="F1250"/>
      <c r="G1250"/>
      <c r="H1250"/>
      <c r="I1250"/>
      <c r="J1250"/>
      <c r="K1250"/>
      <c r="L1250"/>
    </row>
    <row r="1251" spans="1:12">
      <c r="A1251"/>
      <c r="B1251"/>
      <c r="C1251"/>
      <c r="D1251"/>
      <c r="E1251"/>
      <c r="F1251"/>
      <c r="G1251"/>
      <c r="H1251"/>
      <c r="I1251"/>
      <c r="J1251"/>
      <c r="K1251"/>
      <c r="L1251"/>
    </row>
    <row r="1252" spans="1:12">
      <c r="A1252"/>
      <c r="B1252"/>
      <c r="C1252"/>
      <c r="D1252"/>
      <c r="E1252"/>
      <c r="F1252"/>
      <c r="G1252"/>
      <c r="H1252"/>
      <c r="I1252"/>
      <c r="J1252"/>
      <c r="K1252"/>
      <c r="L1252"/>
    </row>
    <row r="1253" spans="1:12">
      <c r="A1253"/>
      <c r="B1253"/>
      <c r="C1253"/>
      <c r="D1253"/>
      <c r="E1253"/>
      <c r="F1253"/>
      <c r="G1253"/>
      <c r="H1253"/>
      <c r="I1253"/>
      <c r="J1253"/>
      <c r="K1253"/>
      <c r="L1253"/>
    </row>
    <row r="1254" spans="1:12">
      <c r="A1254"/>
      <c r="B1254"/>
      <c r="C1254"/>
      <c r="D1254"/>
      <c r="E1254"/>
      <c r="F1254"/>
      <c r="G1254"/>
      <c r="H1254"/>
      <c r="I1254"/>
      <c r="J1254"/>
      <c r="K1254"/>
      <c r="L1254"/>
    </row>
    <row r="1255" spans="1:12">
      <c r="A1255"/>
      <c r="B1255"/>
      <c r="C1255"/>
      <c r="D1255"/>
      <c r="E1255"/>
      <c r="F1255"/>
      <c r="G1255"/>
      <c r="H1255"/>
      <c r="I1255"/>
      <c r="J1255"/>
      <c r="K1255"/>
      <c r="L1255"/>
    </row>
    <row r="1256" spans="1:12">
      <c r="A1256"/>
      <c r="B1256"/>
      <c r="C1256"/>
      <c r="D1256"/>
      <c r="E1256"/>
      <c r="F1256"/>
      <c r="G1256"/>
      <c r="H1256"/>
      <c r="I1256"/>
      <c r="J1256"/>
      <c r="K1256"/>
      <c r="L1256"/>
    </row>
    <row r="1257" spans="1:12">
      <c r="A1257"/>
      <c r="B1257"/>
      <c r="C1257"/>
      <c r="D1257"/>
      <c r="E1257"/>
      <c r="F1257"/>
      <c r="G1257"/>
      <c r="H1257"/>
      <c r="I1257"/>
      <c r="J1257"/>
      <c r="K1257"/>
      <c r="L1257"/>
    </row>
    <row r="1258" spans="1:12">
      <c r="A1258"/>
      <c r="B1258"/>
      <c r="C1258"/>
      <c r="D1258"/>
      <c r="E1258"/>
      <c r="F1258"/>
      <c r="G1258"/>
      <c r="H1258"/>
      <c r="I1258"/>
      <c r="J1258"/>
      <c r="K1258"/>
      <c r="L1258"/>
    </row>
    <row r="1259" spans="1:12">
      <c r="A1259"/>
      <c r="B1259"/>
      <c r="C1259"/>
      <c r="D1259"/>
      <c r="E1259"/>
      <c r="F1259"/>
      <c r="G1259"/>
      <c r="H1259"/>
      <c r="I1259"/>
      <c r="J1259"/>
      <c r="K1259"/>
      <c r="L1259"/>
    </row>
    <row r="1260" spans="1:12">
      <c r="A1260"/>
      <c r="B1260"/>
      <c r="C1260"/>
      <c r="D1260"/>
      <c r="E1260"/>
      <c r="F1260"/>
      <c r="G1260"/>
      <c r="H1260"/>
      <c r="I1260"/>
      <c r="J1260"/>
      <c r="K1260"/>
      <c r="L1260"/>
    </row>
    <row r="1261" spans="1:12">
      <c r="A1261"/>
      <c r="B1261"/>
      <c r="C1261"/>
      <c r="D1261"/>
      <c r="E1261"/>
      <c r="F1261"/>
      <c r="G1261"/>
      <c r="H1261"/>
      <c r="I1261"/>
      <c r="J1261"/>
      <c r="K1261"/>
      <c r="L1261"/>
    </row>
    <row r="1262" spans="1:12">
      <c r="A1262"/>
      <c r="B1262"/>
      <c r="C1262"/>
      <c r="D1262"/>
      <c r="E1262"/>
      <c r="F1262"/>
      <c r="G1262"/>
      <c r="H1262"/>
      <c r="I1262"/>
      <c r="J1262"/>
      <c r="K1262"/>
      <c r="L1262"/>
    </row>
    <row r="1263" spans="1:12">
      <c r="A1263"/>
      <c r="B1263"/>
      <c r="C1263"/>
      <c r="D1263"/>
      <c r="E1263"/>
      <c r="F1263"/>
      <c r="G1263"/>
      <c r="H1263"/>
      <c r="I1263"/>
      <c r="J1263"/>
      <c r="K1263"/>
      <c r="L1263"/>
    </row>
    <row r="1264" spans="1:12">
      <c r="A1264"/>
      <c r="B1264"/>
      <c r="C1264"/>
      <c r="D1264"/>
      <c r="E1264"/>
      <c r="F1264"/>
      <c r="G1264"/>
      <c r="H1264"/>
      <c r="I1264"/>
      <c r="J1264"/>
      <c r="K1264"/>
      <c r="L1264"/>
    </row>
    <row r="1265" spans="1:12">
      <c r="A1265"/>
      <c r="B1265"/>
      <c r="C1265"/>
      <c r="D1265"/>
      <c r="E1265"/>
      <c r="F1265"/>
      <c r="G1265"/>
      <c r="H1265"/>
      <c r="I1265"/>
      <c r="J1265"/>
      <c r="K1265"/>
      <c r="L1265"/>
    </row>
    <row r="1266" spans="1:12">
      <c r="A1266"/>
      <c r="B1266"/>
      <c r="C1266"/>
      <c r="D1266"/>
      <c r="E1266"/>
      <c r="F1266"/>
      <c r="G1266"/>
      <c r="H1266"/>
      <c r="I1266"/>
      <c r="J1266"/>
      <c r="K1266"/>
      <c r="L1266"/>
    </row>
    <row r="1267" spans="1:12">
      <c r="A1267"/>
      <c r="B1267"/>
      <c r="C1267"/>
      <c r="D1267"/>
      <c r="E1267"/>
      <c r="F1267"/>
      <c r="G1267"/>
      <c r="H1267"/>
      <c r="I1267"/>
      <c r="J1267"/>
      <c r="K1267"/>
      <c r="L1267"/>
    </row>
    <row r="1268" spans="1:12">
      <c r="A1268"/>
      <c r="B1268"/>
      <c r="C1268"/>
      <c r="D1268"/>
      <c r="E1268"/>
      <c r="F1268"/>
      <c r="G1268"/>
      <c r="H1268"/>
      <c r="I1268"/>
      <c r="J1268"/>
      <c r="K1268"/>
      <c r="L1268"/>
    </row>
    <row r="1269" spans="1:12">
      <c r="A1269"/>
      <c r="B1269"/>
      <c r="C1269"/>
      <c r="D1269"/>
      <c r="E1269"/>
      <c r="F1269"/>
      <c r="G1269"/>
      <c r="H1269"/>
      <c r="I1269"/>
      <c r="J1269"/>
      <c r="K1269"/>
      <c r="L1269"/>
    </row>
    <row r="1270" spans="1:12">
      <c r="A1270"/>
      <c r="B1270"/>
      <c r="C1270"/>
      <c r="D1270"/>
      <c r="E1270"/>
      <c r="F1270"/>
      <c r="G1270"/>
      <c r="H1270"/>
      <c r="I1270"/>
      <c r="J1270"/>
      <c r="K1270"/>
      <c r="L1270"/>
    </row>
    <row r="1271" spans="1:12">
      <c r="A1271"/>
      <c r="B1271"/>
      <c r="C1271"/>
      <c r="D1271"/>
      <c r="E1271"/>
      <c r="F1271"/>
      <c r="G1271"/>
      <c r="H1271"/>
      <c r="I1271"/>
      <c r="J1271"/>
      <c r="K1271"/>
      <c r="L1271"/>
    </row>
    <row r="1272" spans="1:12">
      <c r="A1272"/>
      <c r="B1272"/>
      <c r="C1272"/>
      <c r="D1272"/>
      <c r="E1272"/>
      <c r="F1272"/>
      <c r="G1272"/>
      <c r="H1272"/>
      <c r="I1272"/>
      <c r="J1272"/>
      <c r="K1272"/>
      <c r="L1272"/>
    </row>
    <row r="1273" spans="1:12">
      <c r="A1273"/>
      <c r="B1273"/>
      <c r="C1273"/>
      <c r="D1273"/>
      <c r="E1273"/>
      <c r="F1273"/>
      <c r="G1273"/>
      <c r="H1273"/>
      <c r="I1273"/>
      <c r="J1273"/>
      <c r="K1273"/>
      <c r="L1273"/>
    </row>
    <row r="1274" spans="1:12">
      <c r="A1274"/>
      <c r="B1274"/>
      <c r="C1274"/>
      <c r="D1274"/>
      <c r="E1274"/>
      <c r="F1274"/>
      <c r="G1274"/>
      <c r="H1274"/>
      <c r="I1274"/>
      <c r="J1274"/>
      <c r="K1274"/>
      <c r="L1274"/>
    </row>
    <row r="1275" spans="1:12">
      <c r="A1275"/>
      <c r="B1275"/>
      <c r="C1275"/>
      <c r="D1275"/>
      <c r="E1275"/>
      <c r="F1275"/>
      <c r="G1275"/>
      <c r="H1275"/>
      <c r="I1275"/>
      <c r="J1275"/>
      <c r="K1275"/>
      <c r="L1275"/>
    </row>
    <row r="1276" spans="1:12">
      <c r="A1276"/>
      <c r="B1276"/>
      <c r="C1276"/>
      <c r="D1276"/>
      <c r="E1276"/>
      <c r="F1276"/>
      <c r="G1276"/>
      <c r="H1276"/>
      <c r="I1276"/>
      <c r="J1276"/>
      <c r="K1276"/>
      <c r="L1276"/>
    </row>
    <row r="1277" spans="1:12">
      <c r="A1277"/>
      <c r="B1277"/>
      <c r="C1277"/>
      <c r="D1277"/>
      <c r="E1277"/>
      <c r="F1277"/>
      <c r="G1277"/>
      <c r="H1277"/>
      <c r="I1277"/>
      <c r="J1277"/>
      <c r="K1277"/>
      <c r="L1277"/>
    </row>
    <row r="1278" spans="1:12">
      <c r="A1278"/>
      <c r="B1278"/>
      <c r="C1278"/>
      <c r="D1278"/>
      <c r="E1278"/>
      <c r="F1278"/>
      <c r="G1278"/>
      <c r="H1278"/>
      <c r="I1278"/>
      <c r="J1278"/>
      <c r="K1278"/>
      <c r="L1278"/>
    </row>
    <row r="1279" spans="1:12">
      <c r="A1279"/>
      <c r="B1279"/>
      <c r="C1279"/>
      <c r="D1279"/>
      <c r="E1279"/>
      <c r="F1279"/>
      <c r="G1279"/>
      <c r="H1279"/>
      <c r="I1279"/>
      <c r="J1279"/>
      <c r="K1279"/>
      <c r="L1279"/>
    </row>
    <row r="1280" spans="1:12">
      <c r="A1280"/>
      <c r="B1280"/>
      <c r="C1280"/>
      <c r="D1280"/>
      <c r="E1280"/>
      <c r="F1280"/>
      <c r="G1280"/>
      <c r="H1280"/>
      <c r="I1280"/>
      <c r="J1280"/>
      <c r="K1280"/>
      <c r="L1280"/>
    </row>
    <row r="1281" spans="1:12">
      <c r="A1281"/>
      <c r="B1281"/>
      <c r="C1281"/>
      <c r="D1281"/>
      <c r="E1281"/>
      <c r="F1281"/>
      <c r="G1281"/>
      <c r="H1281"/>
      <c r="I1281"/>
      <c r="J1281"/>
      <c r="K1281"/>
      <c r="L1281"/>
    </row>
    <row r="1282" spans="1:12">
      <c r="A1282"/>
      <c r="B1282"/>
      <c r="C1282"/>
      <c r="D1282"/>
      <c r="E1282"/>
      <c r="F1282"/>
      <c r="G1282"/>
      <c r="H1282"/>
      <c r="I1282"/>
      <c r="J1282"/>
      <c r="K1282"/>
      <c r="L1282"/>
    </row>
    <row r="1283" spans="1:12">
      <c r="A1283"/>
      <c r="B1283"/>
      <c r="C1283"/>
      <c r="D1283"/>
      <c r="E1283"/>
      <c r="F1283"/>
      <c r="G1283"/>
      <c r="H1283"/>
      <c r="I1283"/>
      <c r="J1283"/>
      <c r="K1283"/>
      <c r="L1283"/>
    </row>
    <row r="1284" spans="1:12">
      <c r="A1284"/>
      <c r="B1284"/>
      <c r="C1284"/>
      <c r="D1284"/>
      <c r="E1284"/>
      <c r="F1284"/>
      <c r="G1284"/>
      <c r="H1284"/>
      <c r="I1284"/>
      <c r="J1284"/>
      <c r="K1284"/>
      <c r="L1284"/>
    </row>
    <row r="1285" spans="1:12">
      <c r="A1285"/>
      <c r="B1285"/>
      <c r="C1285"/>
      <c r="D1285"/>
      <c r="E1285"/>
      <c r="F1285"/>
      <c r="G1285"/>
      <c r="H1285"/>
      <c r="I1285"/>
      <c r="J1285"/>
      <c r="K1285"/>
      <c r="L1285"/>
    </row>
    <row r="1286" spans="1:12">
      <c r="A1286"/>
      <c r="B1286"/>
      <c r="C1286"/>
      <c r="D1286"/>
      <c r="E1286"/>
      <c r="F1286"/>
      <c r="G1286"/>
      <c r="H1286"/>
      <c r="I1286"/>
      <c r="J1286"/>
      <c r="K1286"/>
      <c r="L1286"/>
    </row>
    <row r="1287" spans="1:12">
      <c r="A1287"/>
      <c r="B1287"/>
      <c r="C1287"/>
      <c r="D1287"/>
      <c r="E1287"/>
      <c r="F1287"/>
      <c r="G1287"/>
      <c r="H1287"/>
      <c r="I1287"/>
      <c r="J1287"/>
      <c r="K1287"/>
      <c r="L1287"/>
    </row>
    <row r="1288" spans="1:12">
      <c r="A1288"/>
      <c r="B1288"/>
      <c r="C1288"/>
      <c r="D1288"/>
      <c r="E1288"/>
      <c r="F1288"/>
      <c r="G1288"/>
      <c r="H1288"/>
      <c r="I1288"/>
      <c r="J1288"/>
      <c r="K1288"/>
      <c r="L1288"/>
    </row>
    <row r="1289" spans="1:12">
      <c r="A1289"/>
      <c r="B1289"/>
      <c r="C1289"/>
      <c r="D1289"/>
      <c r="E1289"/>
      <c r="F1289"/>
      <c r="G1289"/>
      <c r="H1289"/>
      <c r="I1289"/>
      <c r="J1289"/>
      <c r="K1289"/>
      <c r="L1289"/>
    </row>
    <row r="1290" spans="1:12">
      <c r="A1290"/>
      <c r="B1290"/>
      <c r="C1290"/>
      <c r="D1290"/>
      <c r="E1290"/>
      <c r="F1290"/>
      <c r="G1290"/>
      <c r="H1290"/>
      <c r="I1290"/>
      <c r="J1290"/>
      <c r="K1290"/>
      <c r="L1290"/>
    </row>
    <row r="1291" spans="1:12">
      <c r="A1291"/>
      <c r="B1291"/>
      <c r="C1291"/>
      <c r="D1291"/>
      <c r="E1291"/>
      <c r="F1291"/>
      <c r="G1291"/>
      <c r="H1291"/>
      <c r="I1291"/>
      <c r="J1291"/>
      <c r="K1291"/>
      <c r="L1291"/>
    </row>
    <row r="1292" spans="1:12">
      <c r="A1292"/>
      <c r="B1292"/>
      <c r="C1292"/>
      <c r="D1292"/>
      <c r="E1292"/>
      <c r="F1292"/>
      <c r="G1292"/>
      <c r="H1292"/>
      <c r="I1292"/>
      <c r="J1292"/>
      <c r="K1292"/>
      <c r="L1292"/>
    </row>
    <row r="1293" spans="1:12">
      <c r="A1293"/>
      <c r="B1293"/>
      <c r="C1293"/>
      <c r="D1293"/>
      <c r="E1293"/>
      <c r="F1293"/>
      <c r="G1293"/>
      <c r="H1293"/>
      <c r="I1293"/>
      <c r="J1293"/>
      <c r="K1293"/>
      <c r="L1293"/>
    </row>
    <row r="1294" spans="1:12">
      <c r="A1294"/>
      <c r="B1294"/>
      <c r="C1294"/>
      <c r="D1294"/>
      <c r="E1294"/>
      <c r="F1294"/>
      <c r="G1294"/>
      <c r="H1294"/>
      <c r="I1294"/>
      <c r="J1294"/>
      <c r="K1294"/>
      <c r="L1294"/>
    </row>
    <row r="1295" spans="1:12">
      <c r="A1295"/>
      <c r="B1295"/>
      <c r="C1295"/>
      <c r="D1295"/>
      <c r="E1295"/>
      <c r="F1295"/>
      <c r="G1295"/>
      <c r="H1295"/>
      <c r="I1295"/>
      <c r="J1295"/>
      <c r="K1295"/>
      <c r="L1295"/>
    </row>
    <row r="1296" spans="1:12">
      <c r="A1296"/>
      <c r="B1296"/>
      <c r="C1296"/>
      <c r="D1296"/>
      <c r="E1296"/>
      <c r="F1296"/>
      <c r="G1296"/>
      <c r="H1296"/>
      <c r="I1296"/>
      <c r="J1296"/>
      <c r="K1296"/>
      <c r="L1296"/>
    </row>
    <row r="1297" spans="1:12">
      <c r="A1297"/>
      <c r="B1297"/>
      <c r="C1297"/>
      <c r="D1297"/>
      <c r="E1297"/>
      <c r="F1297"/>
      <c r="G1297"/>
      <c r="H1297"/>
      <c r="I1297"/>
      <c r="J1297"/>
      <c r="K1297"/>
      <c r="L1297"/>
    </row>
    <row r="1298" spans="1:12">
      <c r="A1298"/>
      <c r="B1298"/>
      <c r="C1298"/>
      <c r="D1298"/>
      <c r="E1298"/>
      <c r="F1298"/>
      <c r="G1298"/>
      <c r="H1298"/>
      <c r="I1298"/>
      <c r="J1298"/>
      <c r="K1298"/>
      <c r="L1298"/>
    </row>
    <row r="1299" spans="1:12">
      <c r="A1299"/>
      <c r="B1299"/>
      <c r="C1299"/>
      <c r="D1299"/>
      <c r="E1299"/>
      <c r="F1299"/>
      <c r="G1299"/>
      <c r="H1299"/>
      <c r="I1299"/>
      <c r="J1299"/>
      <c r="K1299"/>
      <c r="L1299"/>
    </row>
    <row r="1300" spans="1:12">
      <c r="A1300"/>
      <c r="B1300"/>
      <c r="C1300"/>
      <c r="D1300"/>
      <c r="E1300"/>
      <c r="F1300"/>
      <c r="G1300"/>
      <c r="H1300"/>
      <c r="I1300"/>
      <c r="J1300"/>
      <c r="K1300"/>
      <c r="L1300"/>
    </row>
    <row r="1301" spans="1:12">
      <c r="A1301"/>
      <c r="B1301"/>
      <c r="C1301"/>
      <c r="D1301"/>
      <c r="E1301"/>
      <c r="F1301"/>
      <c r="G1301"/>
      <c r="H1301"/>
      <c r="I1301"/>
      <c r="J1301"/>
      <c r="K1301"/>
      <c r="L1301"/>
    </row>
    <row r="1302" spans="1:12">
      <c r="A1302"/>
      <c r="B1302"/>
      <c r="C1302"/>
      <c r="D1302"/>
      <c r="E1302"/>
      <c r="F1302"/>
      <c r="G1302"/>
      <c r="H1302"/>
      <c r="I1302"/>
      <c r="J1302"/>
      <c r="K1302"/>
      <c r="L1302"/>
    </row>
    <row r="1303" spans="1:12">
      <c r="A1303"/>
      <c r="B1303"/>
      <c r="C1303"/>
      <c r="D1303"/>
      <c r="E1303"/>
      <c r="F1303"/>
      <c r="G1303"/>
      <c r="H1303"/>
      <c r="I1303"/>
      <c r="J1303"/>
      <c r="K1303"/>
      <c r="L1303"/>
    </row>
    <row r="1304" spans="1:12">
      <c r="A1304"/>
      <c r="B1304"/>
      <c r="C1304"/>
      <c r="D1304"/>
      <c r="E1304"/>
      <c r="F1304"/>
      <c r="G1304"/>
      <c r="H1304"/>
      <c r="I1304"/>
      <c r="J1304"/>
      <c r="K1304"/>
      <c r="L1304"/>
    </row>
    <row r="1305" spans="1:12">
      <c r="A1305"/>
      <c r="B1305"/>
      <c r="C1305"/>
      <c r="D1305"/>
      <c r="E1305"/>
      <c r="F1305"/>
      <c r="G1305"/>
      <c r="H1305"/>
      <c r="I1305"/>
      <c r="J1305"/>
      <c r="K1305"/>
      <c r="L1305"/>
    </row>
    <row r="1306" spans="1:12">
      <c r="A1306"/>
      <c r="B1306"/>
      <c r="C1306"/>
      <c r="D1306"/>
      <c r="E1306"/>
      <c r="F1306"/>
      <c r="G1306"/>
      <c r="H1306"/>
      <c r="I1306"/>
      <c r="J1306"/>
      <c r="K1306"/>
      <c r="L1306"/>
    </row>
    <row r="1307" spans="1:12">
      <c r="A1307"/>
      <c r="B1307"/>
      <c r="C1307"/>
      <c r="D1307"/>
      <c r="E1307"/>
      <c r="F1307"/>
      <c r="G1307"/>
      <c r="H1307"/>
      <c r="I1307"/>
      <c r="J1307"/>
      <c r="K1307"/>
      <c r="L1307"/>
    </row>
    <row r="1308" spans="1:12">
      <c r="A1308"/>
      <c r="B1308"/>
      <c r="C1308"/>
      <c r="D1308"/>
      <c r="E1308"/>
      <c r="F1308"/>
      <c r="G1308"/>
      <c r="H1308"/>
      <c r="I1308"/>
      <c r="J1308"/>
      <c r="K1308"/>
      <c r="L1308"/>
    </row>
    <row r="1309" spans="1:12">
      <c r="A1309"/>
      <c r="B1309"/>
      <c r="C1309"/>
      <c r="D1309"/>
      <c r="E1309"/>
      <c r="F1309"/>
      <c r="G1309"/>
      <c r="H1309"/>
      <c r="I1309"/>
      <c r="J1309"/>
      <c r="K1309"/>
      <c r="L1309"/>
    </row>
    <row r="1310" spans="1:12">
      <c r="A1310"/>
      <c r="B1310"/>
      <c r="C1310"/>
      <c r="D1310"/>
      <c r="E1310"/>
      <c r="F1310"/>
      <c r="G1310"/>
      <c r="H1310"/>
      <c r="I1310"/>
      <c r="J1310"/>
      <c r="K1310"/>
      <c r="L1310"/>
    </row>
    <row r="1311" spans="1:12">
      <c r="A1311"/>
      <c r="B1311"/>
      <c r="C1311"/>
      <c r="D1311"/>
      <c r="E1311"/>
      <c r="F1311"/>
      <c r="G1311"/>
      <c r="H1311"/>
      <c r="I1311"/>
      <c r="J1311"/>
      <c r="K1311"/>
      <c r="L1311"/>
    </row>
    <row r="1312" spans="1:12">
      <c r="A1312"/>
      <c r="B1312"/>
      <c r="C1312"/>
      <c r="D1312"/>
      <c r="E1312"/>
      <c r="F1312"/>
      <c r="G1312"/>
      <c r="H1312"/>
      <c r="I1312"/>
      <c r="J1312"/>
      <c r="K1312"/>
      <c r="L1312"/>
    </row>
    <row r="1313" spans="1:12">
      <c r="A1313"/>
      <c r="B1313"/>
      <c r="C1313"/>
      <c r="D1313"/>
      <c r="E1313"/>
      <c r="F1313"/>
      <c r="G1313"/>
      <c r="H1313"/>
      <c r="I1313"/>
      <c r="J1313"/>
      <c r="K1313"/>
      <c r="L1313"/>
    </row>
    <row r="1314" spans="1:12">
      <c r="A1314"/>
      <c r="B1314"/>
      <c r="C1314"/>
      <c r="D1314"/>
      <c r="E1314"/>
      <c r="F1314"/>
      <c r="G1314"/>
      <c r="H1314"/>
      <c r="I1314"/>
      <c r="J1314"/>
      <c r="K1314"/>
      <c r="L1314"/>
    </row>
    <row r="1315" spans="1:12">
      <c r="A1315"/>
      <c r="B1315"/>
      <c r="C1315"/>
      <c r="D1315"/>
      <c r="E1315"/>
      <c r="F1315"/>
      <c r="G1315"/>
      <c r="H1315"/>
      <c r="I1315"/>
      <c r="J1315"/>
      <c r="K1315"/>
      <c r="L1315"/>
    </row>
    <row r="1316" spans="1:12">
      <c r="A1316"/>
      <c r="B1316"/>
      <c r="C1316"/>
      <c r="D1316"/>
      <c r="E1316"/>
      <c r="F1316"/>
      <c r="G1316"/>
      <c r="H1316"/>
      <c r="I1316"/>
      <c r="J1316"/>
      <c r="K1316"/>
      <c r="L1316"/>
    </row>
    <row r="1317" spans="1:12">
      <c r="A1317"/>
      <c r="B1317"/>
      <c r="C1317"/>
      <c r="D1317"/>
      <c r="E1317"/>
      <c r="F1317"/>
      <c r="G1317"/>
      <c r="H1317"/>
      <c r="I1317"/>
      <c r="J1317"/>
      <c r="K1317"/>
      <c r="L1317"/>
    </row>
    <row r="1318" spans="1:12">
      <c r="A1318"/>
      <c r="B1318"/>
      <c r="C1318"/>
      <c r="D1318"/>
      <c r="E1318"/>
      <c r="F1318"/>
      <c r="G1318"/>
      <c r="H1318"/>
      <c r="I1318"/>
      <c r="J1318"/>
      <c r="K1318"/>
      <c r="L1318"/>
    </row>
    <row r="1319" spans="1:12">
      <c r="A1319"/>
      <c r="B1319"/>
      <c r="C1319"/>
      <c r="D1319"/>
      <c r="E1319"/>
      <c r="F1319"/>
      <c r="G1319"/>
      <c r="H1319"/>
      <c r="I1319"/>
      <c r="J1319"/>
      <c r="K1319"/>
      <c r="L1319"/>
    </row>
    <row r="1320" spans="1:12">
      <c r="A1320"/>
      <c r="B1320"/>
      <c r="C1320"/>
      <c r="D1320"/>
      <c r="E1320"/>
      <c r="F1320"/>
      <c r="G1320"/>
      <c r="H1320"/>
      <c r="I1320"/>
      <c r="J1320"/>
      <c r="K1320"/>
      <c r="L1320"/>
    </row>
    <row r="1321" spans="1:12">
      <c r="A1321"/>
      <c r="B1321"/>
      <c r="C1321"/>
      <c r="D1321"/>
      <c r="E1321"/>
      <c r="F1321"/>
      <c r="G1321"/>
      <c r="H1321"/>
      <c r="I1321"/>
      <c r="J1321"/>
      <c r="K1321"/>
      <c r="L1321"/>
    </row>
    <row r="1322" spans="1:12">
      <c r="A1322"/>
      <c r="B1322"/>
      <c r="C1322"/>
      <c r="D1322"/>
      <c r="E1322"/>
      <c r="F1322"/>
      <c r="G1322"/>
      <c r="H1322"/>
      <c r="I1322"/>
      <c r="J1322"/>
      <c r="K1322"/>
      <c r="L1322"/>
    </row>
    <row r="1323" spans="1:12">
      <c r="A1323"/>
      <c r="B1323"/>
      <c r="C1323"/>
      <c r="D1323"/>
      <c r="E1323"/>
      <c r="F1323"/>
      <c r="G1323"/>
      <c r="H1323"/>
      <c r="I1323"/>
      <c r="J1323"/>
      <c r="K1323"/>
      <c r="L1323"/>
    </row>
    <row r="1324" spans="1:12">
      <c r="A1324"/>
      <c r="B1324"/>
      <c r="C1324"/>
      <c r="D1324"/>
      <c r="E1324"/>
      <c r="F1324"/>
      <c r="G1324"/>
      <c r="H1324"/>
      <c r="I1324"/>
      <c r="J1324"/>
      <c r="K1324"/>
      <c r="L1324"/>
    </row>
    <row r="1325" spans="1:12">
      <c r="A1325"/>
      <c r="B1325"/>
      <c r="C1325"/>
      <c r="D1325"/>
      <c r="E1325"/>
      <c r="F1325"/>
      <c r="G1325"/>
      <c r="H1325"/>
      <c r="I1325"/>
      <c r="J1325"/>
      <c r="K1325"/>
      <c r="L1325"/>
    </row>
    <row r="1326" spans="1:12">
      <c r="A1326"/>
      <c r="B1326"/>
      <c r="C1326"/>
      <c r="D1326"/>
      <c r="E1326"/>
      <c r="F1326"/>
      <c r="G1326"/>
      <c r="H1326"/>
      <c r="I1326"/>
      <c r="J1326"/>
      <c r="K1326"/>
      <c r="L1326"/>
    </row>
    <row r="1327" spans="1:12">
      <c r="A1327"/>
      <c r="B1327"/>
      <c r="C1327"/>
      <c r="D1327"/>
      <c r="E1327"/>
      <c r="F1327"/>
      <c r="G1327"/>
      <c r="H1327"/>
      <c r="I1327"/>
      <c r="J1327"/>
      <c r="K1327"/>
      <c r="L1327"/>
    </row>
    <row r="1328" spans="1:12">
      <c r="A1328"/>
      <c r="B1328"/>
      <c r="C1328"/>
      <c r="D1328"/>
      <c r="E1328"/>
      <c r="F1328"/>
      <c r="G1328"/>
      <c r="H1328"/>
      <c r="I1328"/>
      <c r="J1328"/>
      <c r="K1328"/>
      <c r="L1328"/>
    </row>
    <row r="1329" spans="1:12">
      <c r="A1329"/>
      <c r="B1329"/>
      <c r="C1329"/>
      <c r="D1329"/>
      <c r="E1329"/>
      <c r="F1329"/>
      <c r="G1329"/>
      <c r="H1329"/>
      <c r="I1329"/>
      <c r="J1329"/>
      <c r="K1329"/>
      <c r="L1329"/>
    </row>
    <row r="1330" spans="1:12">
      <c r="A1330"/>
      <c r="B1330"/>
      <c r="C1330"/>
      <c r="D1330"/>
      <c r="E1330"/>
      <c r="F1330"/>
      <c r="G1330"/>
      <c r="H1330"/>
      <c r="I1330"/>
      <c r="J1330"/>
      <c r="K1330"/>
      <c r="L1330"/>
    </row>
    <row r="1331" spans="1:12">
      <c r="A1331"/>
      <c r="B1331"/>
      <c r="C1331"/>
      <c r="D1331"/>
      <c r="E1331"/>
      <c r="F1331"/>
      <c r="G1331"/>
      <c r="H1331"/>
      <c r="I1331"/>
      <c r="J1331"/>
      <c r="K1331"/>
      <c r="L1331"/>
    </row>
    <row r="1332" spans="1:12">
      <c r="A1332"/>
      <c r="B1332"/>
      <c r="C1332"/>
      <c r="D1332"/>
      <c r="E1332"/>
      <c r="F1332"/>
      <c r="G1332"/>
      <c r="H1332"/>
      <c r="I1332"/>
      <c r="J1332"/>
      <c r="K1332"/>
      <c r="L1332"/>
    </row>
    <row r="1333" spans="1:12">
      <c r="A1333"/>
      <c r="B1333"/>
      <c r="C1333"/>
      <c r="D1333"/>
      <c r="E1333"/>
      <c r="F1333"/>
      <c r="G1333"/>
      <c r="H1333"/>
      <c r="I1333"/>
      <c r="J1333"/>
      <c r="K1333"/>
      <c r="L1333"/>
    </row>
    <row r="1334" spans="1:12">
      <c r="A1334"/>
      <c r="B1334"/>
      <c r="C1334"/>
      <c r="D1334"/>
      <c r="E1334"/>
      <c r="F1334"/>
      <c r="G1334"/>
      <c r="H1334"/>
      <c r="I1334"/>
      <c r="J1334"/>
      <c r="K1334"/>
      <c r="L1334"/>
    </row>
    <row r="1335" spans="1:12">
      <c r="A1335"/>
      <c r="B1335"/>
      <c r="C1335"/>
      <c r="D1335"/>
      <c r="E1335"/>
      <c r="F1335"/>
      <c r="G1335"/>
      <c r="H1335"/>
      <c r="I1335"/>
      <c r="J1335"/>
      <c r="K1335"/>
      <c r="L1335"/>
    </row>
    <row r="1336" spans="1:12">
      <c r="A1336"/>
      <c r="B1336"/>
      <c r="C1336"/>
      <c r="D1336"/>
      <c r="E1336"/>
      <c r="F1336"/>
      <c r="G1336"/>
      <c r="H1336"/>
      <c r="I1336"/>
      <c r="J1336"/>
      <c r="K1336"/>
      <c r="L1336"/>
    </row>
    <row r="1337" spans="1:12">
      <c r="A1337"/>
      <c r="B1337"/>
      <c r="C1337"/>
      <c r="D1337"/>
      <c r="E1337"/>
      <c r="F1337"/>
      <c r="G1337"/>
      <c r="H1337"/>
      <c r="I1337"/>
      <c r="J1337"/>
      <c r="K1337"/>
      <c r="L1337"/>
    </row>
    <row r="1338" spans="1:12">
      <c r="A1338"/>
      <c r="B1338"/>
      <c r="C1338"/>
      <c r="D1338"/>
      <c r="E1338"/>
      <c r="F1338"/>
      <c r="G1338"/>
      <c r="H1338"/>
      <c r="I1338"/>
      <c r="J1338"/>
      <c r="K1338"/>
      <c r="L1338"/>
    </row>
    <row r="1339" spans="1:12">
      <c r="A1339"/>
      <c r="B1339"/>
      <c r="C1339"/>
      <c r="D1339"/>
      <c r="E1339"/>
      <c r="F1339"/>
      <c r="G1339"/>
      <c r="H1339"/>
      <c r="I1339"/>
      <c r="J1339"/>
      <c r="K1339"/>
      <c r="L1339"/>
    </row>
    <row r="1340" spans="1:12">
      <c r="A1340"/>
      <c r="B1340"/>
      <c r="C1340"/>
      <c r="D1340"/>
      <c r="E1340"/>
      <c r="F1340"/>
      <c r="G1340"/>
      <c r="H1340"/>
      <c r="I1340"/>
      <c r="J1340"/>
      <c r="K1340"/>
      <c r="L1340"/>
    </row>
    <row r="1341" spans="1:12">
      <c r="A1341"/>
      <c r="B1341"/>
      <c r="C1341"/>
      <c r="D1341"/>
      <c r="E1341"/>
      <c r="F1341"/>
      <c r="G1341"/>
      <c r="H1341"/>
      <c r="I1341"/>
      <c r="J1341"/>
      <c r="K1341"/>
      <c r="L1341"/>
    </row>
    <row r="1342" spans="1:12">
      <c r="A1342"/>
      <c r="B1342"/>
      <c r="C1342"/>
      <c r="D1342"/>
      <c r="E1342"/>
      <c r="F1342"/>
      <c r="G1342"/>
      <c r="H1342"/>
      <c r="I1342"/>
      <c r="J1342"/>
      <c r="K1342"/>
      <c r="L1342"/>
    </row>
    <row r="1343" spans="1:12">
      <c r="A1343"/>
      <c r="B1343"/>
      <c r="C1343"/>
      <c r="D1343"/>
      <c r="E1343"/>
      <c r="F1343"/>
      <c r="G1343"/>
      <c r="H1343"/>
      <c r="I1343"/>
      <c r="J1343"/>
      <c r="K1343"/>
      <c r="L1343"/>
    </row>
    <row r="1344" spans="1:12">
      <c r="A1344"/>
      <c r="B1344"/>
      <c r="C1344"/>
      <c r="D1344"/>
      <c r="E1344"/>
      <c r="F1344"/>
      <c r="G1344"/>
      <c r="H1344"/>
      <c r="I1344"/>
      <c r="J1344"/>
      <c r="K1344"/>
      <c r="L1344"/>
    </row>
    <row r="1345" spans="1:12">
      <c r="A1345"/>
      <c r="B1345"/>
      <c r="C1345"/>
      <c r="D1345"/>
      <c r="E1345"/>
      <c r="F1345"/>
      <c r="G1345"/>
      <c r="H1345"/>
      <c r="I1345"/>
      <c r="J1345"/>
      <c r="K1345"/>
      <c r="L1345"/>
    </row>
    <row r="1346" spans="1:12">
      <c r="A1346"/>
      <c r="B1346"/>
      <c r="C1346"/>
      <c r="D1346"/>
      <c r="E1346"/>
      <c r="F1346"/>
      <c r="G1346"/>
      <c r="H1346"/>
      <c r="I1346"/>
      <c r="J1346"/>
      <c r="K1346"/>
      <c r="L1346"/>
    </row>
    <row r="1347" spans="1:12">
      <c r="A1347"/>
      <c r="B1347"/>
      <c r="C1347"/>
      <c r="D1347"/>
      <c r="E1347"/>
      <c r="F1347"/>
      <c r="G1347"/>
      <c r="H1347"/>
      <c r="I1347"/>
      <c r="J1347"/>
      <c r="K1347"/>
      <c r="L1347"/>
    </row>
    <row r="1348" spans="1:12">
      <c r="A1348"/>
      <c r="B1348"/>
      <c r="C1348"/>
      <c r="D1348"/>
      <c r="E1348"/>
      <c r="F1348"/>
      <c r="G1348"/>
      <c r="H1348"/>
      <c r="I1348"/>
      <c r="J1348"/>
      <c r="K1348"/>
      <c r="L1348"/>
    </row>
    <row r="1349" spans="1:12">
      <c r="A1349"/>
      <c r="B1349"/>
      <c r="C1349"/>
      <c r="D1349"/>
      <c r="E1349"/>
      <c r="F1349"/>
      <c r="G1349"/>
      <c r="H1349"/>
      <c r="I1349"/>
      <c r="J1349"/>
      <c r="K1349"/>
      <c r="L1349"/>
    </row>
    <row r="1350" spans="1:12">
      <c r="A1350"/>
      <c r="B1350"/>
      <c r="C1350"/>
      <c r="D1350"/>
      <c r="E1350"/>
      <c r="F1350"/>
      <c r="G1350"/>
      <c r="H1350"/>
      <c r="I1350"/>
      <c r="J1350"/>
      <c r="K1350"/>
      <c r="L1350"/>
    </row>
    <row r="1351" spans="1:12">
      <c r="A1351"/>
      <c r="B1351"/>
      <c r="C1351"/>
      <c r="D1351"/>
      <c r="E1351"/>
      <c r="F1351"/>
      <c r="G1351"/>
      <c r="H1351"/>
      <c r="I1351"/>
      <c r="J1351"/>
      <c r="K1351"/>
      <c r="L1351"/>
    </row>
    <row r="1352" spans="1:12">
      <c r="A1352"/>
      <c r="B1352"/>
      <c r="C1352"/>
      <c r="D1352"/>
      <c r="E1352"/>
      <c r="F1352"/>
      <c r="G1352"/>
      <c r="H1352"/>
      <c r="I1352"/>
      <c r="J1352"/>
      <c r="K1352"/>
      <c r="L1352"/>
    </row>
    <row r="1353" spans="1:12">
      <c r="A1353"/>
      <c r="B1353"/>
      <c r="C1353"/>
      <c r="D1353"/>
      <c r="E1353"/>
      <c r="F1353"/>
      <c r="G1353"/>
      <c r="H1353"/>
      <c r="I1353"/>
      <c r="J1353"/>
      <c r="K1353"/>
      <c r="L1353"/>
    </row>
    <row r="1354" spans="1:12">
      <c r="A1354"/>
      <c r="B1354"/>
      <c r="C1354"/>
      <c r="D1354"/>
      <c r="E1354"/>
      <c r="F1354"/>
      <c r="G1354"/>
      <c r="H1354"/>
      <c r="I1354"/>
      <c r="J1354"/>
      <c r="K1354"/>
      <c r="L1354"/>
    </row>
    <row r="1355" spans="1:12">
      <c r="A1355"/>
      <c r="B1355"/>
      <c r="C1355"/>
      <c r="D1355"/>
      <c r="E1355"/>
      <c r="F1355"/>
      <c r="G1355"/>
      <c r="H1355"/>
      <c r="I1355"/>
      <c r="J1355"/>
      <c r="K1355"/>
      <c r="L1355"/>
    </row>
    <row r="1356" spans="1:12">
      <c r="A1356"/>
      <c r="B1356"/>
      <c r="C1356"/>
      <c r="D1356"/>
      <c r="E1356"/>
      <c r="F1356"/>
      <c r="G1356"/>
      <c r="H1356"/>
      <c r="I1356"/>
      <c r="J1356"/>
      <c r="K1356"/>
      <c r="L1356"/>
    </row>
    <row r="1357" spans="1:12">
      <c r="A1357"/>
      <c r="B1357"/>
      <c r="C1357"/>
      <c r="D1357"/>
      <c r="E1357"/>
      <c r="F1357"/>
      <c r="G1357"/>
      <c r="H1357"/>
      <c r="I1357"/>
      <c r="J1357"/>
      <c r="K1357"/>
      <c r="L1357"/>
    </row>
    <row r="1358" spans="1:12">
      <c r="A1358"/>
      <c r="B1358"/>
      <c r="C1358"/>
      <c r="D1358"/>
      <c r="E1358"/>
      <c r="F1358"/>
      <c r="G1358"/>
      <c r="H1358"/>
      <c r="I1358"/>
      <c r="J1358"/>
      <c r="K1358"/>
      <c r="L1358"/>
    </row>
    <row r="1359" spans="1:12">
      <c r="A1359"/>
      <c r="B1359"/>
      <c r="C1359"/>
      <c r="D1359"/>
      <c r="E1359"/>
      <c r="F1359"/>
      <c r="G1359"/>
      <c r="H1359"/>
      <c r="I1359"/>
      <c r="J1359"/>
      <c r="K1359"/>
      <c r="L1359"/>
    </row>
    <row r="1360" spans="1:12">
      <c r="A1360"/>
      <c r="B1360"/>
      <c r="C1360"/>
      <c r="D1360"/>
      <c r="E1360"/>
      <c r="F1360"/>
      <c r="G1360"/>
      <c r="H1360"/>
      <c r="I1360"/>
      <c r="J1360"/>
      <c r="K1360"/>
      <c r="L1360"/>
    </row>
    <row r="1361" spans="1:12">
      <c r="A1361"/>
      <c r="B1361"/>
      <c r="C1361"/>
      <c r="D1361"/>
      <c r="E1361"/>
      <c r="F1361"/>
      <c r="G1361"/>
      <c r="H1361"/>
      <c r="I1361"/>
      <c r="J1361"/>
      <c r="K1361"/>
      <c r="L1361"/>
    </row>
    <row r="1362" spans="1:12">
      <c r="A1362"/>
      <c r="B1362"/>
      <c r="C1362"/>
      <c r="D1362"/>
      <c r="E1362"/>
      <c r="F1362"/>
      <c r="G1362"/>
      <c r="H1362"/>
      <c r="I1362"/>
      <c r="J1362"/>
      <c r="K1362"/>
      <c r="L1362"/>
    </row>
    <row r="1363" spans="1:12">
      <c r="A1363"/>
      <c r="B1363"/>
      <c r="C1363"/>
      <c r="D1363"/>
      <c r="E1363"/>
      <c r="F1363"/>
      <c r="G1363"/>
      <c r="H1363"/>
      <c r="I1363"/>
      <c r="J1363"/>
      <c r="K1363"/>
      <c r="L1363"/>
    </row>
    <row r="1364" spans="1:12">
      <c r="A1364"/>
      <c r="B1364"/>
      <c r="C1364"/>
      <c r="D1364"/>
      <c r="E1364"/>
      <c r="F1364"/>
      <c r="G1364"/>
      <c r="H1364"/>
      <c r="I1364"/>
      <c r="J1364"/>
      <c r="K1364"/>
      <c r="L1364"/>
    </row>
    <row r="1365" spans="1:12">
      <c r="A1365"/>
      <c r="B1365"/>
      <c r="C1365"/>
      <c r="D1365"/>
      <c r="E1365"/>
      <c r="F1365"/>
      <c r="G1365"/>
      <c r="H1365"/>
      <c r="I1365"/>
      <c r="J1365"/>
      <c r="K1365"/>
      <c r="L1365"/>
    </row>
    <row r="1366" spans="1:12">
      <c r="A1366"/>
      <c r="B1366"/>
      <c r="C1366"/>
      <c r="D1366"/>
      <c r="E1366"/>
      <c r="F1366"/>
      <c r="G1366"/>
      <c r="H1366"/>
      <c r="I1366"/>
      <c r="J1366"/>
      <c r="K1366"/>
      <c r="L1366"/>
    </row>
    <row r="1367" spans="1:12">
      <c r="A1367"/>
      <c r="B1367"/>
      <c r="C1367"/>
      <c r="D1367"/>
      <c r="E1367"/>
      <c r="F1367"/>
      <c r="G1367"/>
      <c r="H1367"/>
      <c r="I1367"/>
      <c r="J1367"/>
      <c r="K1367"/>
      <c r="L1367"/>
    </row>
    <row r="1368" spans="1:12">
      <c r="A1368"/>
      <c r="B1368"/>
      <c r="C1368"/>
      <c r="D1368"/>
      <c r="E1368"/>
      <c r="F1368"/>
      <c r="G1368"/>
      <c r="H1368"/>
      <c r="I1368"/>
      <c r="J1368"/>
      <c r="K1368"/>
      <c r="L1368"/>
    </row>
    <row r="1369" spans="1:12">
      <c r="A1369"/>
      <c r="B1369"/>
      <c r="C1369"/>
      <c r="D1369"/>
      <c r="E1369"/>
      <c r="F1369"/>
      <c r="G1369"/>
      <c r="H1369"/>
      <c r="I1369"/>
      <c r="J1369"/>
      <c r="K1369"/>
      <c r="L1369"/>
    </row>
    <row r="1370" spans="1:12">
      <c r="A1370"/>
      <c r="B1370"/>
      <c r="C1370"/>
      <c r="D1370"/>
      <c r="E1370"/>
      <c r="F1370"/>
      <c r="G1370"/>
      <c r="H1370"/>
      <c r="I1370"/>
      <c r="J1370"/>
      <c r="K1370"/>
      <c r="L1370"/>
    </row>
    <row r="1371" spans="1:12">
      <c r="A1371"/>
      <c r="B1371"/>
      <c r="C1371"/>
      <c r="D1371"/>
      <c r="E1371"/>
      <c r="F1371"/>
      <c r="G1371"/>
      <c r="H1371"/>
      <c r="I1371"/>
      <c r="J1371"/>
      <c r="K1371"/>
      <c r="L1371"/>
    </row>
    <row r="1372" spans="1:12">
      <c r="A1372"/>
      <c r="B1372"/>
      <c r="C1372"/>
      <c r="D1372"/>
      <c r="E1372"/>
      <c r="F1372"/>
      <c r="G1372"/>
      <c r="H1372"/>
      <c r="I1372"/>
      <c r="J1372"/>
      <c r="K1372"/>
      <c r="L1372"/>
    </row>
    <row r="1373" spans="1:12">
      <c r="A1373"/>
      <c r="B1373"/>
      <c r="C1373"/>
      <c r="D1373"/>
      <c r="E1373"/>
      <c r="F1373"/>
      <c r="G1373"/>
      <c r="H1373"/>
      <c r="I1373"/>
      <c r="J1373"/>
      <c r="K1373"/>
      <c r="L1373"/>
    </row>
    <row r="1374" spans="1:12">
      <c r="A1374"/>
      <c r="B1374"/>
      <c r="C1374"/>
      <c r="D1374"/>
      <c r="E1374"/>
      <c r="F1374"/>
      <c r="G1374"/>
      <c r="H1374"/>
      <c r="I1374"/>
      <c r="J1374"/>
      <c r="K1374"/>
      <c r="L1374"/>
    </row>
    <row r="1375" spans="1:12">
      <c r="A1375"/>
      <c r="B1375"/>
      <c r="C1375"/>
      <c r="D1375"/>
      <c r="E1375"/>
      <c r="F1375"/>
      <c r="G1375"/>
      <c r="H1375"/>
      <c r="I1375"/>
      <c r="J1375"/>
      <c r="K1375"/>
      <c r="L1375"/>
    </row>
    <row r="1376" spans="1:12">
      <c r="A1376"/>
      <c r="B1376"/>
      <c r="C1376"/>
      <c r="D1376"/>
      <c r="E1376"/>
      <c r="F1376"/>
      <c r="G1376"/>
      <c r="H1376"/>
      <c r="I1376"/>
      <c r="J1376"/>
      <c r="K1376"/>
      <c r="L1376"/>
    </row>
    <row r="1377" spans="1:12">
      <c r="A1377"/>
      <c r="B1377"/>
      <c r="C1377"/>
      <c r="D1377"/>
      <c r="E1377"/>
      <c r="F1377"/>
      <c r="G1377"/>
      <c r="H1377"/>
      <c r="I1377"/>
      <c r="J1377"/>
      <c r="K1377"/>
      <c r="L1377"/>
    </row>
    <row r="1378" spans="1:12">
      <c r="A1378"/>
      <c r="B1378"/>
      <c r="C1378"/>
      <c r="D1378"/>
      <c r="E1378"/>
      <c r="F1378"/>
      <c r="G1378"/>
      <c r="H1378"/>
      <c r="I1378"/>
      <c r="J1378"/>
      <c r="K1378"/>
      <c r="L1378"/>
    </row>
    <row r="1379" spans="1:12">
      <c r="A1379"/>
      <c r="B1379"/>
      <c r="C1379"/>
      <c r="D1379"/>
      <c r="E1379"/>
      <c r="F1379"/>
      <c r="G1379"/>
      <c r="H1379"/>
      <c r="I1379"/>
      <c r="J1379"/>
      <c r="K1379"/>
      <c r="L1379"/>
    </row>
    <row r="1380" spans="1:12">
      <c r="A1380"/>
      <c r="B1380"/>
      <c r="C1380"/>
      <c r="D1380"/>
      <c r="E1380"/>
      <c r="F1380"/>
      <c r="G1380"/>
      <c r="H1380"/>
      <c r="I1380"/>
      <c r="J1380"/>
      <c r="K1380"/>
      <c r="L1380"/>
    </row>
    <row r="1381" spans="1:12">
      <c r="A1381"/>
      <c r="B1381"/>
      <c r="C1381"/>
      <c r="D1381"/>
      <c r="E1381"/>
      <c r="F1381"/>
      <c r="G1381"/>
      <c r="H1381"/>
      <c r="I1381"/>
      <c r="J1381"/>
      <c r="K1381"/>
      <c r="L1381"/>
    </row>
    <row r="1382" spans="1:12">
      <c r="A1382"/>
      <c r="B1382"/>
      <c r="C1382"/>
      <c r="D1382"/>
      <c r="E1382"/>
      <c r="F1382"/>
      <c r="G1382"/>
      <c r="H1382"/>
      <c r="I1382"/>
      <c r="J1382"/>
      <c r="K1382"/>
      <c r="L1382"/>
    </row>
    <row r="1383" spans="1:12">
      <c r="A1383"/>
      <c r="B1383"/>
      <c r="C1383"/>
      <c r="D1383"/>
      <c r="E1383"/>
      <c r="F1383"/>
      <c r="G1383"/>
      <c r="H1383"/>
      <c r="I1383"/>
      <c r="J1383"/>
      <c r="K1383"/>
      <c r="L1383"/>
    </row>
    <row r="1384" spans="1:12">
      <c r="A1384"/>
      <c r="B1384"/>
      <c r="C1384"/>
      <c r="D1384"/>
      <c r="E1384"/>
      <c r="F1384"/>
      <c r="G1384"/>
      <c r="H1384"/>
      <c r="I1384"/>
      <c r="J1384"/>
      <c r="K1384"/>
      <c r="L1384"/>
    </row>
    <row r="1385" spans="1:12">
      <c r="A1385"/>
      <c r="B1385"/>
      <c r="C1385"/>
      <c r="D1385"/>
      <c r="E1385"/>
      <c r="F1385"/>
      <c r="G1385"/>
      <c r="H1385"/>
      <c r="I1385"/>
      <c r="J1385"/>
      <c r="K1385"/>
      <c r="L1385"/>
    </row>
    <row r="1386" spans="1:12">
      <c r="A1386"/>
      <c r="B1386"/>
      <c r="C1386"/>
      <c r="D1386"/>
      <c r="E1386"/>
      <c r="F1386"/>
      <c r="G1386"/>
      <c r="H1386"/>
      <c r="I1386"/>
      <c r="J1386"/>
      <c r="K1386"/>
      <c r="L1386"/>
    </row>
    <row r="1387" spans="1:12">
      <c r="A1387"/>
      <c r="B1387"/>
      <c r="C1387"/>
      <c r="D1387"/>
      <c r="E1387"/>
      <c r="F1387"/>
      <c r="G1387"/>
      <c r="H1387"/>
      <c r="I1387"/>
      <c r="J1387"/>
      <c r="K1387"/>
      <c r="L1387"/>
    </row>
    <row r="1388" spans="1:12">
      <c r="A1388"/>
      <c r="B1388"/>
      <c r="C1388"/>
      <c r="D1388"/>
      <c r="E1388"/>
      <c r="F1388"/>
      <c r="G1388"/>
      <c r="H1388"/>
      <c r="I1388"/>
      <c r="J1388"/>
      <c r="K1388"/>
      <c r="L1388"/>
    </row>
    <row r="1389" spans="1:12">
      <c r="A1389"/>
      <c r="B1389"/>
      <c r="C1389"/>
      <c r="D1389"/>
      <c r="E1389"/>
      <c r="F1389"/>
      <c r="G1389"/>
      <c r="H1389"/>
      <c r="I1389"/>
      <c r="J1389"/>
      <c r="K1389"/>
      <c r="L1389"/>
    </row>
    <row r="1390" spans="1:12">
      <c r="A1390"/>
      <c r="B1390"/>
      <c r="C1390"/>
      <c r="D1390"/>
      <c r="E1390"/>
      <c r="F1390"/>
      <c r="G1390"/>
      <c r="H1390"/>
      <c r="I1390"/>
      <c r="J1390"/>
      <c r="K1390"/>
      <c r="L1390"/>
    </row>
    <row r="1391" spans="1:12">
      <c r="A1391"/>
      <c r="B1391"/>
      <c r="C1391"/>
      <c r="D1391"/>
      <c r="E1391"/>
      <c r="F1391"/>
      <c r="G1391"/>
      <c r="H1391"/>
      <c r="I1391"/>
      <c r="J1391"/>
      <c r="K1391"/>
      <c r="L1391"/>
    </row>
    <row r="1392" spans="1:12">
      <c r="A1392"/>
      <c r="B1392"/>
      <c r="C1392"/>
      <c r="D1392"/>
      <c r="E1392"/>
      <c r="F1392"/>
      <c r="G1392"/>
      <c r="H1392"/>
      <c r="I1392"/>
      <c r="J1392"/>
      <c r="K1392"/>
      <c r="L1392"/>
    </row>
    <row r="1393" spans="1:12">
      <c r="A1393"/>
      <c r="B1393"/>
      <c r="C1393"/>
      <c r="D1393"/>
      <c r="E1393"/>
      <c r="F1393"/>
      <c r="G1393"/>
      <c r="H1393"/>
      <c r="I1393"/>
      <c r="J1393"/>
      <c r="K1393"/>
      <c r="L1393"/>
    </row>
    <row r="1394" spans="1:12">
      <c r="A1394"/>
      <c r="B1394"/>
      <c r="C1394"/>
      <c r="D1394"/>
      <c r="E1394"/>
      <c r="F1394"/>
      <c r="G1394"/>
      <c r="H1394"/>
      <c r="I1394"/>
      <c r="J1394"/>
      <c r="K1394"/>
      <c r="L1394"/>
    </row>
    <row r="1395" spans="1:12">
      <c r="A1395"/>
      <c r="B1395"/>
      <c r="C1395"/>
      <c r="D1395"/>
      <c r="E1395"/>
      <c r="F1395"/>
      <c r="G1395"/>
      <c r="H1395"/>
      <c r="I1395"/>
      <c r="J1395"/>
      <c r="K1395"/>
      <c r="L1395"/>
    </row>
    <row r="1396" spans="1:12">
      <c r="A1396"/>
      <c r="B1396"/>
      <c r="C1396"/>
      <c r="D1396"/>
      <c r="E1396"/>
      <c r="F1396"/>
      <c r="G1396"/>
      <c r="H1396"/>
      <c r="I1396"/>
      <c r="J1396"/>
      <c r="K1396"/>
      <c r="L1396"/>
    </row>
    <row r="1397" spans="1:12">
      <c r="A1397"/>
      <c r="B1397"/>
      <c r="C1397"/>
      <c r="D1397"/>
      <c r="E1397"/>
      <c r="F1397"/>
      <c r="G1397"/>
      <c r="H1397"/>
      <c r="I1397"/>
      <c r="J1397"/>
      <c r="K1397"/>
      <c r="L1397"/>
    </row>
    <row r="1398" spans="1:12">
      <c r="A1398"/>
      <c r="B1398"/>
      <c r="C1398"/>
      <c r="D1398"/>
      <c r="E1398"/>
      <c r="F1398"/>
      <c r="G1398"/>
      <c r="H1398"/>
      <c r="I1398"/>
      <c r="J1398"/>
      <c r="K1398"/>
      <c r="L1398"/>
    </row>
    <row r="1399" spans="1:12">
      <c r="A1399"/>
      <c r="B1399"/>
      <c r="C1399"/>
      <c r="D1399"/>
      <c r="E1399"/>
      <c r="F1399"/>
      <c r="G1399"/>
      <c r="H1399"/>
      <c r="I1399"/>
      <c r="J1399"/>
      <c r="K1399"/>
      <c r="L1399"/>
    </row>
    <row r="1400" spans="1:12">
      <c r="A1400"/>
      <c r="B1400"/>
      <c r="C1400"/>
      <c r="D1400"/>
      <c r="E1400"/>
      <c r="F1400"/>
      <c r="G1400"/>
      <c r="H1400"/>
      <c r="I1400"/>
      <c r="J1400"/>
      <c r="K1400"/>
      <c r="L1400"/>
    </row>
    <row r="1401" spans="1:12">
      <c r="A1401"/>
      <c r="B1401"/>
      <c r="C1401"/>
      <c r="D1401"/>
      <c r="E1401"/>
      <c r="F1401"/>
      <c r="G1401"/>
      <c r="H1401"/>
      <c r="I1401"/>
      <c r="J1401"/>
      <c r="K1401"/>
      <c r="L1401"/>
    </row>
    <row r="1402" spans="1:12">
      <c r="A1402"/>
      <c r="B1402"/>
      <c r="C1402"/>
      <c r="D1402"/>
      <c r="E1402"/>
      <c r="F1402"/>
      <c r="G1402"/>
      <c r="H1402"/>
      <c r="I1402"/>
      <c r="J1402"/>
      <c r="K1402"/>
      <c r="L1402"/>
    </row>
    <row r="1403" spans="1:12">
      <c r="A1403"/>
      <c r="B1403"/>
      <c r="C1403"/>
      <c r="D1403"/>
      <c r="E1403"/>
      <c r="F1403"/>
      <c r="G1403"/>
      <c r="H1403"/>
      <c r="I1403"/>
      <c r="J1403"/>
      <c r="K1403"/>
      <c r="L1403"/>
    </row>
    <row r="1404" spans="1:12">
      <c r="A1404"/>
      <c r="B1404"/>
      <c r="C1404"/>
      <c r="D1404"/>
      <c r="E1404"/>
      <c r="F1404"/>
      <c r="G1404"/>
      <c r="H1404"/>
      <c r="I1404"/>
      <c r="J1404"/>
      <c r="K1404"/>
      <c r="L1404"/>
    </row>
    <row r="1405" spans="1:12">
      <c r="A1405"/>
      <c r="B1405"/>
      <c r="C1405"/>
      <c r="D1405"/>
      <c r="E1405"/>
      <c r="F1405"/>
      <c r="G1405"/>
      <c r="H1405"/>
      <c r="I1405"/>
      <c r="J1405"/>
      <c r="K1405"/>
      <c r="L1405"/>
    </row>
    <row r="1406" spans="1:12">
      <c r="A1406"/>
      <c r="B1406"/>
      <c r="C1406"/>
      <c r="D1406"/>
      <c r="E1406"/>
      <c r="F1406"/>
      <c r="G1406"/>
      <c r="H1406"/>
      <c r="I1406"/>
      <c r="J1406"/>
      <c r="K1406"/>
      <c r="L1406"/>
    </row>
    <row r="1407" spans="1:12">
      <c r="A1407"/>
      <c r="B1407"/>
      <c r="C1407"/>
      <c r="D1407"/>
      <c r="E1407"/>
      <c r="F1407"/>
      <c r="G1407"/>
      <c r="H1407"/>
      <c r="I1407"/>
      <c r="J1407"/>
      <c r="K1407"/>
      <c r="L1407"/>
    </row>
    <row r="1408" spans="1:12">
      <c r="A1408"/>
      <c r="B1408"/>
      <c r="C1408"/>
      <c r="D1408"/>
      <c r="E1408"/>
      <c r="F1408"/>
      <c r="G1408"/>
      <c r="H1408"/>
      <c r="I1408"/>
      <c r="J1408"/>
      <c r="K1408"/>
      <c r="L1408"/>
    </row>
    <row r="1409" spans="1:12">
      <c r="A1409"/>
      <c r="B1409"/>
      <c r="C1409"/>
      <c r="D1409"/>
      <c r="E1409"/>
      <c r="F1409"/>
      <c r="G1409"/>
      <c r="H1409"/>
      <c r="I1409"/>
      <c r="J1409"/>
      <c r="K1409"/>
      <c r="L1409"/>
    </row>
    <row r="1410" spans="1:12">
      <c r="A1410"/>
      <c r="B1410"/>
      <c r="C1410"/>
      <c r="D1410"/>
      <c r="E1410"/>
      <c r="F1410"/>
      <c r="G1410"/>
      <c r="H1410"/>
      <c r="I1410"/>
      <c r="J1410"/>
      <c r="K1410"/>
      <c r="L1410"/>
    </row>
    <row r="1411" spans="1:12">
      <c r="A1411"/>
      <c r="B1411"/>
      <c r="C1411"/>
      <c r="D1411"/>
      <c r="E1411"/>
      <c r="F1411"/>
      <c r="G1411"/>
      <c r="H1411"/>
      <c r="I1411"/>
      <c r="J1411"/>
      <c r="K1411"/>
      <c r="L1411"/>
    </row>
    <row r="1412" spans="1:12">
      <c r="A1412"/>
      <c r="B1412"/>
      <c r="C1412"/>
      <c r="D1412"/>
      <c r="E1412"/>
      <c r="F1412"/>
      <c r="G1412"/>
      <c r="H1412"/>
      <c r="I1412"/>
      <c r="J1412"/>
      <c r="K1412"/>
      <c r="L1412"/>
    </row>
    <row r="1413" spans="1:12">
      <c r="A1413"/>
      <c r="B1413"/>
      <c r="C1413"/>
      <c r="D1413"/>
      <c r="E1413"/>
      <c r="F1413"/>
      <c r="G1413"/>
      <c r="H1413"/>
      <c r="I1413"/>
      <c r="J1413"/>
      <c r="K1413"/>
      <c r="L1413"/>
    </row>
    <row r="1414" spans="1:12">
      <c r="A1414"/>
      <c r="B1414"/>
      <c r="C1414"/>
      <c r="D1414"/>
      <c r="E1414"/>
      <c r="F1414"/>
      <c r="G1414"/>
      <c r="H1414"/>
      <c r="I1414"/>
      <c r="J1414"/>
      <c r="K1414"/>
      <c r="L1414"/>
    </row>
    <row r="1415" spans="1:12">
      <c r="A1415"/>
      <c r="B1415"/>
      <c r="C1415"/>
      <c r="D1415"/>
      <c r="E1415"/>
      <c r="F1415"/>
      <c r="G1415"/>
      <c r="H1415"/>
      <c r="I1415"/>
      <c r="J1415"/>
      <c r="K1415"/>
      <c r="L1415"/>
    </row>
    <row r="1416" spans="1:12">
      <c r="A1416"/>
      <c r="B1416"/>
      <c r="C1416"/>
      <c r="D1416"/>
      <c r="E1416"/>
      <c r="F1416"/>
      <c r="G1416"/>
      <c r="H1416"/>
      <c r="I1416"/>
      <c r="J1416"/>
      <c r="K1416"/>
      <c r="L1416"/>
    </row>
    <row r="1417" spans="1:12">
      <c r="A1417"/>
      <c r="B1417"/>
      <c r="C1417"/>
      <c r="D1417"/>
      <c r="E1417"/>
      <c r="F1417"/>
      <c r="G1417"/>
      <c r="H1417"/>
      <c r="I1417"/>
      <c r="J1417"/>
      <c r="K1417"/>
      <c r="L1417"/>
    </row>
    <row r="1418" spans="1:12">
      <c r="A1418"/>
      <c r="B1418"/>
      <c r="C1418"/>
      <c r="D1418"/>
      <c r="E1418"/>
      <c r="F1418"/>
      <c r="G1418"/>
      <c r="H1418"/>
      <c r="I1418"/>
      <c r="J1418"/>
      <c r="K1418"/>
      <c r="L1418"/>
    </row>
    <row r="1419" spans="1:12">
      <c r="A1419"/>
      <c r="B1419"/>
      <c r="C1419"/>
      <c r="D1419"/>
      <c r="E1419"/>
      <c r="F1419"/>
      <c r="G1419"/>
      <c r="H1419"/>
      <c r="I1419"/>
      <c r="J1419"/>
      <c r="K1419"/>
      <c r="L1419"/>
    </row>
    <row r="1420" spans="1:12">
      <c r="A1420"/>
      <c r="B1420"/>
      <c r="C1420"/>
      <c r="D1420"/>
      <c r="E1420"/>
      <c r="F1420"/>
      <c r="G1420"/>
      <c r="H1420"/>
      <c r="I1420"/>
      <c r="J1420"/>
      <c r="K1420"/>
      <c r="L1420"/>
    </row>
    <row r="1421" spans="1:12">
      <c r="A1421"/>
      <c r="B1421"/>
      <c r="C1421"/>
      <c r="D1421"/>
      <c r="E1421"/>
      <c r="F1421"/>
      <c r="G1421"/>
      <c r="H1421"/>
      <c r="I1421"/>
      <c r="J1421"/>
      <c r="K1421"/>
      <c r="L1421"/>
    </row>
    <row r="1422" spans="1:12">
      <c r="A1422"/>
      <c r="B1422"/>
      <c r="C1422"/>
      <c r="D1422"/>
      <c r="E1422"/>
      <c r="F1422"/>
      <c r="G1422"/>
      <c r="H1422"/>
      <c r="I1422"/>
      <c r="J1422"/>
      <c r="K1422"/>
      <c r="L1422"/>
    </row>
    <row r="1423" spans="1:12">
      <c r="A1423"/>
      <c r="B1423"/>
      <c r="C1423"/>
      <c r="D1423"/>
      <c r="E1423"/>
      <c r="F1423"/>
      <c r="G1423"/>
      <c r="H1423"/>
      <c r="I1423"/>
      <c r="J1423"/>
      <c r="K1423"/>
      <c r="L1423"/>
    </row>
    <row r="1424" spans="1:12">
      <c r="A1424"/>
      <c r="B1424"/>
      <c r="C1424"/>
      <c r="D1424"/>
      <c r="E1424"/>
      <c r="F1424"/>
      <c r="G1424"/>
      <c r="H1424"/>
      <c r="I1424"/>
      <c r="J1424"/>
      <c r="K1424"/>
      <c r="L1424"/>
    </row>
    <row r="1425" spans="1:12">
      <c r="A1425"/>
      <c r="B1425"/>
      <c r="C1425"/>
      <c r="D1425"/>
      <c r="E1425"/>
      <c r="F1425"/>
      <c r="G1425"/>
      <c r="H1425"/>
      <c r="I1425"/>
      <c r="J1425"/>
      <c r="K1425"/>
      <c r="L1425"/>
    </row>
    <row r="1426" spans="1:12">
      <c r="A1426"/>
      <c r="B1426"/>
      <c r="C1426"/>
      <c r="D1426"/>
      <c r="E1426"/>
      <c r="F1426"/>
      <c r="G1426"/>
      <c r="H1426"/>
      <c r="I1426"/>
      <c r="J1426"/>
      <c r="K1426"/>
      <c r="L1426"/>
    </row>
    <row r="1427" spans="1:12">
      <c r="A1427"/>
      <c r="B1427"/>
      <c r="C1427"/>
      <c r="D1427"/>
      <c r="E1427"/>
      <c r="F1427"/>
      <c r="G1427"/>
      <c r="H1427"/>
      <c r="I1427"/>
      <c r="J1427"/>
      <c r="K1427"/>
      <c r="L1427"/>
    </row>
    <row r="1428" spans="1:12">
      <c r="A1428"/>
      <c r="B1428"/>
      <c r="C1428"/>
      <c r="D1428"/>
      <c r="E1428"/>
      <c r="F1428"/>
      <c r="G1428"/>
      <c r="H1428"/>
      <c r="I1428"/>
      <c r="J1428"/>
      <c r="K1428"/>
      <c r="L1428"/>
    </row>
    <row r="1429" spans="1:12">
      <c r="A1429"/>
      <c r="B1429"/>
      <c r="C1429"/>
      <c r="D1429"/>
      <c r="E1429"/>
      <c r="F1429"/>
      <c r="G1429"/>
      <c r="H1429"/>
      <c r="I1429"/>
      <c r="J1429"/>
      <c r="K1429"/>
      <c r="L1429"/>
    </row>
    <row r="1430" spans="1:12">
      <c r="A1430"/>
      <c r="B1430"/>
      <c r="C1430"/>
      <c r="D1430"/>
      <c r="E1430"/>
      <c r="F1430"/>
      <c r="G1430"/>
      <c r="H1430"/>
      <c r="I1430"/>
      <c r="J1430"/>
      <c r="K1430"/>
      <c r="L1430"/>
    </row>
    <row r="1431" spans="1:12">
      <c r="A1431"/>
      <c r="B1431"/>
      <c r="C1431"/>
      <c r="D1431"/>
      <c r="E1431"/>
      <c r="F1431"/>
      <c r="G1431"/>
      <c r="H1431"/>
      <c r="I1431"/>
      <c r="J1431"/>
      <c r="K1431"/>
      <c r="L1431"/>
    </row>
    <row r="1432" spans="1:12">
      <c r="A1432"/>
      <c r="B1432"/>
      <c r="C1432"/>
      <c r="D1432"/>
      <c r="E1432"/>
      <c r="F1432"/>
      <c r="G1432"/>
      <c r="H1432"/>
      <c r="I1432"/>
      <c r="J1432"/>
      <c r="K1432"/>
      <c r="L1432"/>
    </row>
    <row r="1433" spans="1:12">
      <c r="A1433"/>
      <c r="B1433"/>
      <c r="C1433"/>
      <c r="D1433"/>
      <c r="E1433"/>
      <c r="F1433"/>
      <c r="G1433"/>
      <c r="H1433"/>
      <c r="I1433"/>
      <c r="J1433"/>
      <c r="K1433"/>
      <c r="L1433"/>
    </row>
    <row r="1434" spans="1:12">
      <c r="A1434"/>
      <c r="B1434"/>
      <c r="C1434"/>
      <c r="D1434"/>
      <c r="E1434"/>
      <c r="F1434"/>
      <c r="G1434"/>
      <c r="H1434"/>
      <c r="I1434"/>
      <c r="J1434"/>
      <c r="K1434"/>
      <c r="L1434"/>
    </row>
    <row r="1435" spans="1:12">
      <c r="A1435"/>
      <c r="B1435"/>
      <c r="C1435"/>
      <c r="D1435"/>
      <c r="E1435"/>
      <c r="F1435"/>
      <c r="G1435"/>
      <c r="H1435"/>
      <c r="I1435"/>
      <c r="J1435"/>
      <c r="K1435"/>
      <c r="L1435"/>
    </row>
    <row r="1436" spans="1:12">
      <c r="A1436"/>
      <c r="B1436"/>
      <c r="C1436"/>
      <c r="D1436"/>
      <c r="E1436"/>
      <c r="F1436"/>
      <c r="G1436"/>
      <c r="H1436"/>
      <c r="I1436"/>
      <c r="J1436"/>
      <c r="K1436"/>
      <c r="L1436"/>
    </row>
    <row r="1437" spans="1:12">
      <c r="A1437"/>
      <c r="B1437"/>
      <c r="C1437"/>
      <c r="D1437"/>
      <c r="E1437"/>
      <c r="F1437"/>
      <c r="G1437"/>
      <c r="H1437"/>
      <c r="I1437"/>
      <c r="J1437"/>
      <c r="K1437"/>
      <c r="L1437"/>
    </row>
    <row r="1438" spans="1:12">
      <c r="A1438"/>
      <c r="B1438"/>
      <c r="C1438"/>
      <c r="D1438"/>
      <c r="E1438"/>
      <c r="F1438"/>
      <c r="G1438"/>
      <c r="H1438"/>
      <c r="I1438"/>
      <c r="J1438"/>
      <c r="K1438"/>
      <c r="L1438"/>
    </row>
    <row r="1439" spans="1:12">
      <c r="A1439"/>
      <c r="B1439"/>
      <c r="C1439"/>
      <c r="D1439"/>
      <c r="E1439"/>
      <c r="F1439"/>
      <c r="G1439"/>
      <c r="H1439"/>
      <c r="I1439"/>
      <c r="J1439"/>
      <c r="K1439"/>
      <c r="L1439"/>
    </row>
    <row r="1440" spans="1:12">
      <c r="A1440"/>
      <c r="B1440"/>
      <c r="C1440"/>
      <c r="D1440"/>
      <c r="E1440"/>
      <c r="F1440"/>
      <c r="G1440"/>
      <c r="H1440"/>
      <c r="I1440"/>
      <c r="J1440"/>
      <c r="K1440"/>
      <c r="L1440"/>
    </row>
    <row r="1441" spans="1:12">
      <c r="A1441"/>
      <c r="B1441"/>
      <c r="C1441"/>
      <c r="D1441"/>
      <c r="E1441"/>
      <c r="F1441"/>
      <c r="G1441"/>
      <c r="H1441"/>
      <c r="I1441"/>
      <c r="J1441"/>
      <c r="K1441"/>
      <c r="L1441"/>
    </row>
    <row r="1442" spans="1:12">
      <c r="A1442"/>
      <c r="B1442"/>
      <c r="C1442"/>
      <c r="D1442"/>
      <c r="E1442"/>
      <c r="F1442"/>
      <c r="G1442"/>
      <c r="H1442"/>
      <c r="I1442"/>
      <c r="J1442"/>
      <c r="K1442"/>
      <c r="L1442"/>
    </row>
    <row r="1443" spans="1:12">
      <c r="A1443"/>
      <c r="B1443"/>
      <c r="C1443"/>
      <c r="D1443"/>
      <c r="E1443"/>
      <c r="F1443"/>
      <c r="G1443"/>
      <c r="H1443"/>
      <c r="I1443"/>
      <c r="J1443"/>
      <c r="K1443"/>
      <c r="L1443"/>
    </row>
    <row r="1444" spans="1:12">
      <c r="A1444"/>
      <c r="B1444"/>
      <c r="C1444"/>
      <c r="D1444"/>
      <c r="E1444"/>
      <c r="F1444"/>
      <c r="G1444"/>
      <c r="H1444"/>
      <c r="I1444"/>
      <c r="J1444"/>
      <c r="K1444"/>
      <c r="L1444"/>
    </row>
    <row r="1445" spans="1:12">
      <c r="A1445"/>
      <c r="B1445"/>
      <c r="C1445"/>
      <c r="D1445"/>
      <c r="E1445"/>
      <c r="F1445"/>
      <c r="G1445"/>
      <c r="H1445"/>
      <c r="I1445"/>
      <c r="J1445"/>
      <c r="K1445"/>
      <c r="L1445"/>
    </row>
    <row r="1446" spans="1:12">
      <c r="A1446"/>
      <c r="B1446"/>
      <c r="C1446"/>
      <c r="D1446"/>
      <c r="E1446"/>
      <c r="F1446"/>
      <c r="G1446"/>
      <c r="H1446"/>
      <c r="I1446"/>
      <c r="J1446"/>
      <c r="K1446"/>
      <c r="L1446"/>
    </row>
    <row r="1447" spans="1:12">
      <c r="A1447"/>
      <c r="B1447"/>
      <c r="C1447"/>
      <c r="D1447"/>
      <c r="E1447"/>
      <c r="F1447"/>
      <c r="G1447"/>
      <c r="H1447"/>
      <c r="I1447"/>
      <c r="J1447"/>
      <c r="K1447"/>
      <c r="L1447"/>
    </row>
    <row r="1448" spans="1:12">
      <c r="A1448"/>
      <c r="B1448"/>
      <c r="C1448"/>
      <c r="D1448"/>
      <c r="E1448"/>
      <c r="F1448"/>
      <c r="G1448"/>
      <c r="H1448"/>
      <c r="I1448"/>
      <c r="J1448"/>
      <c r="K1448"/>
      <c r="L1448"/>
    </row>
    <row r="1449" spans="1:12">
      <c r="A1449"/>
      <c r="B1449"/>
      <c r="C1449"/>
      <c r="D1449"/>
      <c r="E1449"/>
      <c r="F1449"/>
      <c r="G1449"/>
      <c r="H1449"/>
      <c r="I1449"/>
      <c r="J1449"/>
      <c r="K1449"/>
      <c r="L1449"/>
    </row>
    <row r="1450" spans="1:12">
      <c r="A1450"/>
      <c r="B1450"/>
      <c r="C1450"/>
      <c r="D1450"/>
      <c r="E1450"/>
      <c r="F1450"/>
      <c r="G1450"/>
      <c r="H1450"/>
      <c r="I1450"/>
      <c r="J1450"/>
      <c r="K1450"/>
      <c r="L1450"/>
    </row>
    <row r="1451" spans="1:12">
      <c r="A1451"/>
      <c r="B1451"/>
      <c r="C1451"/>
      <c r="D1451"/>
      <c r="E1451"/>
      <c r="F1451"/>
      <c r="G1451"/>
      <c r="H1451"/>
      <c r="I1451"/>
      <c r="J1451"/>
      <c r="K1451"/>
      <c r="L1451"/>
    </row>
    <row r="1452" spans="1:12">
      <c r="A1452"/>
      <c r="B1452"/>
      <c r="C1452"/>
      <c r="D1452"/>
      <c r="E1452"/>
      <c r="F1452"/>
      <c r="G1452"/>
      <c r="H1452"/>
      <c r="I1452"/>
      <c r="J1452"/>
      <c r="K1452"/>
      <c r="L1452"/>
    </row>
    <row r="1453" spans="1:12">
      <c r="A1453"/>
      <c r="B1453"/>
      <c r="C1453"/>
      <c r="D1453"/>
      <c r="E1453"/>
      <c r="F1453"/>
      <c r="G1453"/>
      <c r="H1453"/>
      <c r="I1453"/>
      <c r="J1453"/>
      <c r="K1453"/>
      <c r="L1453"/>
    </row>
    <row r="1454" spans="1:12">
      <c r="A1454"/>
      <c r="B1454"/>
      <c r="C1454"/>
      <c r="D1454"/>
      <c r="E1454"/>
      <c r="F1454"/>
      <c r="G1454"/>
      <c r="H1454"/>
      <c r="I1454"/>
      <c r="J1454"/>
      <c r="K1454"/>
      <c r="L1454"/>
    </row>
    <row r="1455" spans="1:12">
      <c r="A1455"/>
      <c r="B1455"/>
      <c r="C1455"/>
      <c r="D1455"/>
      <c r="E1455"/>
      <c r="F1455"/>
      <c r="G1455"/>
      <c r="H1455"/>
      <c r="I1455"/>
      <c r="J1455"/>
      <c r="K1455"/>
      <c r="L1455"/>
    </row>
    <row r="1456" spans="1:12">
      <c r="A1456"/>
      <c r="B1456"/>
      <c r="C1456"/>
      <c r="D1456"/>
      <c r="E1456"/>
      <c r="F1456"/>
      <c r="G1456"/>
      <c r="H1456"/>
      <c r="I1456"/>
      <c r="J1456"/>
      <c r="K1456"/>
      <c r="L1456"/>
    </row>
    <row r="1457" spans="1:12">
      <c r="A1457"/>
      <c r="B1457"/>
      <c r="C1457"/>
      <c r="D1457"/>
      <c r="E1457"/>
      <c r="F1457"/>
      <c r="G1457"/>
      <c r="H1457"/>
      <c r="I1457"/>
      <c r="J1457"/>
      <c r="K1457"/>
      <c r="L1457"/>
    </row>
    <row r="1458" spans="1:12">
      <c r="A1458"/>
      <c r="B1458"/>
      <c r="C1458"/>
      <c r="D1458"/>
      <c r="E1458"/>
      <c r="F1458"/>
      <c r="G1458"/>
      <c r="H1458"/>
      <c r="I1458"/>
      <c r="J1458"/>
      <c r="K1458"/>
      <c r="L1458"/>
    </row>
    <row r="1459" spans="1:12">
      <c r="A1459"/>
      <c r="B1459"/>
      <c r="C1459"/>
      <c r="D1459"/>
      <c r="E1459"/>
      <c r="F1459"/>
      <c r="G1459"/>
      <c r="H1459"/>
      <c r="I1459"/>
      <c r="J1459"/>
      <c r="K1459"/>
      <c r="L1459"/>
    </row>
    <row r="1460" spans="1:12">
      <c r="A1460"/>
      <c r="B1460"/>
      <c r="C1460"/>
      <c r="D1460"/>
      <c r="E1460"/>
      <c r="F1460"/>
      <c r="G1460"/>
      <c r="H1460"/>
      <c r="I1460"/>
      <c r="J1460"/>
      <c r="K1460"/>
      <c r="L1460"/>
    </row>
    <row r="1461" spans="1:12">
      <c r="A1461"/>
      <c r="B1461"/>
      <c r="C1461"/>
      <c r="D1461"/>
      <c r="E1461"/>
      <c r="F1461"/>
      <c r="G1461"/>
      <c r="H1461"/>
      <c r="I1461"/>
      <c r="J1461"/>
      <c r="K1461"/>
      <c r="L1461"/>
    </row>
    <row r="1462" spans="1:12">
      <c r="A1462"/>
      <c r="B1462"/>
      <c r="C1462"/>
      <c r="D1462"/>
      <c r="E1462"/>
      <c r="F1462"/>
      <c r="G1462"/>
      <c r="H1462"/>
      <c r="I1462"/>
      <c r="J1462"/>
      <c r="K1462"/>
      <c r="L1462"/>
    </row>
    <row r="1463" spans="1:12">
      <c r="A1463"/>
      <c r="B1463"/>
      <c r="C1463"/>
      <c r="D1463"/>
      <c r="E1463"/>
      <c r="F1463"/>
      <c r="G1463"/>
      <c r="H1463"/>
      <c r="I1463"/>
      <c r="J1463"/>
      <c r="K1463"/>
      <c r="L1463"/>
    </row>
    <row r="1464" spans="1:12">
      <c r="A1464"/>
      <c r="B1464"/>
      <c r="C1464"/>
      <c r="D1464"/>
      <c r="E1464"/>
      <c r="F1464"/>
      <c r="G1464"/>
      <c r="H1464"/>
      <c r="I1464"/>
      <c r="J1464"/>
      <c r="K1464"/>
      <c r="L1464"/>
    </row>
    <row r="1465" spans="1:12">
      <c r="A1465"/>
      <c r="B1465"/>
      <c r="C1465"/>
      <c r="D1465"/>
      <c r="E1465"/>
      <c r="F1465"/>
      <c r="G1465"/>
      <c r="H1465"/>
      <c r="I1465"/>
      <c r="J1465"/>
      <c r="K1465"/>
      <c r="L1465"/>
    </row>
    <row r="1466" spans="1:12">
      <c r="A1466"/>
      <c r="B1466"/>
      <c r="C1466"/>
      <c r="D1466"/>
      <c r="E1466"/>
      <c r="F1466"/>
      <c r="G1466"/>
      <c r="H1466"/>
      <c r="I1466"/>
      <c r="J1466"/>
      <c r="K1466"/>
      <c r="L1466"/>
    </row>
    <row r="1467" spans="1:12">
      <c r="A1467"/>
      <c r="B1467"/>
      <c r="C1467"/>
      <c r="D1467"/>
      <c r="E1467"/>
      <c r="F1467"/>
      <c r="G1467"/>
      <c r="H1467"/>
      <c r="I1467"/>
      <c r="J1467"/>
      <c r="K1467"/>
      <c r="L1467"/>
    </row>
    <row r="1468" spans="1:12">
      <c r="A1468"/>
      <c r="B1468"/>
      <c r="C1468"/>
      <c r="D1468"/>
      <c r="E1468"/>
      <c r="F1468"/>
      <c r="G1468"/>
      <c r="H1468"/>
      <c r="I1468"/>
      <c r="J1468"/>
      <c r="K1468"/>
      <c r="L1468"/>
    </row>
    <row r="1469" spans="1:12">
      <c r="A1469"/>
      <c r="B1469"/>
      <c r="C1469"/>
      <c r="D1469"/>
      <c r="E1469"/>
      <c r="F1469"/>
      <c r="G1469"/>
      <c r="H1469"/>
      <c r="I1469"/>
      <c r="J1469"/>
      <c r="K1469"/>
      <c r="L1469"/>
    </row>
    <row r="1470" spans="1:12">
      <c r="A1470"/>
      <c r="B1470"/>
      <c r="C1470"/>
      <c r="D1470"/>
      <c r="E1470"/>
      <c r="F1470"/>
      <c r="G1470"/>
      <c r="H1470"/>
      <c r="I1470"/>
      <c r="J1470"/>
      <c r="K1470"/>
      <c r="L1470"/>
    </row>
    <row r="1471" spans="1:12">
      <c r="A1471"/>
      <c r="B1471"/>
      <c r="C1471"/>
      <c r="D1471"/>
      <c r="E1471"/>
      <c r="F1471"/>
      <c r="G1471"/>
      <c r="H1471"/>
      <c r="I1471"/>
      <c r="J1471"/>
      <c r="K1471"/>
      <c r="L1471"/>
    </row>
    <row r="1472" spans="1:12">
      <c r="A1472"/>
      <c r="B1472"/>
      <c r="C1472"/>
      <c r="D1472"/>
      <c r="E1472"/>
      <c r="F1472"/>
      <c r="G1472"/>
      <c r="H1472"/>
      <c r="I1472"/>
      <c r="J1472"/>
      <c r="K1472"/>
      <c r="L1472"/>
    </row>
    <row r="1473" spans="1:12">
      <c r="A1473"/>
      <c r="B1473"/>
      <c r="C1473"/>
      <c r="D1473"/>
      <c r="E1473"/>
      <c r="F1473"/>
      <c r="G1473"/>
      <c r="H1473"/>
      <c r="I1473"/>
      <c r="J1473"/>
      <c r="K1473"/>
      <c r="L1473"/>
    </row>
    <row r="1474" spans="1:12">
      <c r="A1474"/>
      <c r="B1474"/>
      <c r="C1474"/>
      <c r="D1474"/>
      <c r="E1474"/>
      <c r="F1474"/>
      <c r="G1474"/>
      <c r="H1474"/>
      <c r="I1474"/>
      <c r="J1474"/>
      <c r="K1474"/>
      <c r="L1474"/>
    </row>
    <row r="1475" spans="1:12">
      <c r="A1475"/>
      <c r="B1475"/>
      <c r="C1475"/>
      <c r="D1475"/>
      <c r="E1475"/>
      <c r="F1475"/>
      <c r="G1475"/>
      <c r="H1475"/>
      <c r="I1475"/>
      <c r="J1475"/>
      <c r="K1475"/>
      <c r="L1475"/>
    </row>
    <row r="1476" spans="1:12">
      <c r="A1476"/>
      <c r="B1476"/>
      <c r="C1476"/>
      <c r="D1476"/>
      <c r="E1476"/>
      <c r="F1476"/>
      <c r="G1476"/>
      <c r="H1476"/>
      <c r="I1476"/>
      <c r="J1476"/>
      <c r="K1476"/>
      <c r="L1476"/>
    </row>
    <row r="1477" spans="1:12">
      <c r="A1477"/>
      <c r="B1477"/>
      <c r="C1477"/>
      <c r="D1477"/>
      <c r="E1477"/>
      <c r="F1477"/>
      <c r="G1477"/>
      <c r="H1477"/>
      <c r="I1477"/>
      <c r="J1477"/>
      <c r="K1477"/>
      <c r="L1477"/>
    </row>
    <row r="1478" spans="1:12">
      <c r="A1478"/>
      <c r="B1478"/>
      <c r="C1478"/>
      <c r="D1478"/>
      <c r="E1478"/>
      <c r="F1478"/>
      <c r="G1478"/>
      <c r="H1478"/>
      <c r="I1478"/>
      <c r="J1478"/>
      <c r="K1478"/>
      <c r="L1478"/>
    </row>
    <row r="1479" spans="1:12">
      <c r="A1479"/>
      <c r="B1479"/>
      <c r="C1479"/>
      <c r="D1479"/>
      <c r="E1479"/>
      <c r="F1479"/>
      <c r="G1479"/>
      <c r="H1479"/>
      <c r="I1479"/>
      <c r="J1479"/>
      <c r="K1479"/>
      <c r="L1479"/>
    </row>
    <row r="1480" spans="1:12">
      <c r="A1480"/>
      <c r="B1480"/>
      <c r="C1480"/>
      <c r="D1480"/>
      <c r="E1480"/>
      <c r="F1480"/>
      <c r="G1480"/>
      <c r="H1480"/>
      <c r="I1480"/>
      <c r="J1480"/>
      <c r="K1480"/>
      <c r="L1480"/>
    </row>
    <row r="1481" spans="1:12">
      <c r="A1481"/>
      <c r="B1481"/>
      <c r="C1481"/>
      <c r="D1481"/>
      <c r="E1481"/>
      <c r="F1481"/>
      <c r="G1481"/>
      <c r="H1481"/>
      <c r="I1481"/>
      <c r="J1481"/>
      <c r="K1481"/>
      <c r="L1481"/>
    </row>
    <row r="1482" spans="1:12">
      <c r="A1482"/>
      <c r="B1482"/>
      <c r="C1482"/>
      <c r="D1482"/>
      <c r="E1482"/>
      <c r="F1482"/>
      <c r="G1482"/>
      <c r="H1482"/>
      <c r="I1482"/>
      <c r="J1482"/>
      <c r="K1482"/>
      <c r="L1482"/>
    </row>
    <row r="1483" spans="1:12">
      <c r="A1483"/>
      <c r="B1483"/>
      <c r="C1483"/>
      <c r="D1483"/>
      <c r="E1483"/>
      <c r="F1483"/>
      <c r="G1483"/>
      <c r="H1483"/>
      <c r="I1483"/>
      <c r="J1483"/>
      <c r="K1483"/>
      <c r="L1483"/>
    </row>
    <row r="1484" spans="1:12">
      <c r="A1484"/>
      <c r="B1484"/>
      <c r="C1484"/>
      <c r="D1484"/>
      <c r="E1484"/>
      <c r="F1484"/>
      <c r="G1484"/>
      <c r="H1484"/>
      <c r="I1484"/>
      <c r="J1484"/>
      <c r="K1484"/>
      <c r="L1484"/>
    </row>
    <row r="1485" spans="1:12">
      <c r="A1485"/>
      <c r="B1485"/>
      <c r="C1485"/>
      <c r="D1485"/>
      <c r="E1485"/>
      <c r="F1485"/>
      <c r="G1485"/>
      <c r="H1485"/>
      <c r="I1485"/>
      <c r="J1485"/>
      <c r="K1485"/>
      <c r="L1485"/>
    </row>
    <row r="1486" spans="1:12">
      <c r="A1486"/>
      <c r="B1486"/>
      <c r="C1486"/>
      <c r="D1486"/>
      <c r="E1486"/>
      <c r="F1486"/>
      <c r="G1486"/>
      <c r="H1486"/>
      <c r="I1486"/>
      <c r="J1486"/>
      <c r="K1486"/>
      <c r="L1486"/>
    </row>
    <row r="1487" spans="1:12">
      <c r="A1487"/>
      <c r="B1487"/>
      <c r="C1487"/>
      <c r="D1487"/>
      <c r="E1487"/>
      <c r="F1487"/>
      <c r="G1487"/>
      <c r="H1487"/>
      <c r="I1487"/>
      <c r="J1487"/>
      <c r="K1487"/>
      <c r="L1487"/>
    </row>
    <row r="1488" spans="1:12">
      <c r="A1488"/>
      <c r="B1488"/>
      <c r="C1488"/>
      <c r="D1488"/>
      <c r="E1488"/>
      <c r="F1488"/>
      <c r="G1488"/>
      <c r="H1488"/>
      <c r="I1488"/>
      <c r="J1488"/>
      <c r="K1488"/>
      <c r="L1488"/>
    </row>
    <row r="1489" spans="1:12">
      <c r="A1489"/>
      <c r="B1489"/>
      <c r="C1489"/>
      <c r="D1489"/>
      <c r="E1489"/>
      <c r="F1489"/>
      <c r="G1489"/>
      <c r="H1489"/>
      <c r="I1489"/>
      <c r="J1489"/>
      <c r="K1489"/>
      <c r="L1489"/>
    </row>
    <row r="1490" spans="1:12">
      <c r="D1490" s="24"/>
      <c r="E1490" s="24"/>
      <c r="F1490" s="24"/>
      <c r="G1490" s="24"/>
      <c r="H1490" s="24"/>
    </row>
    <row r="1491" spans="1:12">
      <c r="D1491" s="24"/>
      <c r="E1491" s="24"/>
      <c r="F1491" s="24"/>
      <c r="G1491" s="24"/>
      <c r="H1491" s="24"/>
    </row>
    <row r="1492" spans="1:12">
      <c r="D1492" s="24"/>
      <c r="E1492" s="24"/>
      <c r="F1492" s="24"/>
      <c r="G1492" s="24"/>
      <c r="H1492" s="24"/>
    </row>
    <row r="1493" spans="1:12">
      <c r="D1493" s="24"/>
      <c r="E1493" s="24"/>
      <c r="F1493" s="24"/>
      <c r="G1493" s="24"/>
      <c r="H1493" s="24"/>
    </row>
    <row r="1494" spans="1:12">
      <c r="D1494" s="24"/>
      <c r="E1494" s="24"/>
      <c r="F1494" s="24"/>
      <c r="G1494" s="24"/>
      <c r="H1494" s="24"/>
    </row>
    <row r="1495" spans="1:12">
      <c r="D1495" s="24"/>
      <c r="E1495" s="24"/>
      <c r="F1495" s="24"/>
      <c r="G1495" s="24"/>
      <c r="H1495" s="24"/>
    </row>
    <row r="1496" spans="1:12">
      <c r="D1496" s="24"/>
      <c r="E1496" s="24"/>
      <c r="F1496" s="24"/>
      <c r="G1496" s="24"/>
      <c r="H1496" s="24"/>
    </row>
    <row r="1497" spans="1:12">
      <c r="D1497" s="24"/>
      <c r="E1497" s="24"/>
      <c r="F1497" s="24"/>
      <c r="G1497" s="24"/>
      <c r="H1497" s="24"/>
    </row>
    <row r="1498" spans="1:12">
      <c r="D1498" s="24"/>
      <c r="E1498" s="24"/>
      <c r="F1498" s="24"/>
      <c r="G1498" s="24"/>
      <c r="H1498" s="24"/>
    </row>
    <row r="1499" spans="1:12">
      <c r="D1499" s="24"/>
      <c r="E1499" s="24"/>
      <c r="F1499" s="24"/>
      <c r="G1499" s="24"/>
      <c r="H1499" s="24"/>
    </row>
    <row r="1500" spans="1:12">
      <c r="D1500" s="24"/>
      <c r="E1500" s="24"/>
      <c r="F1500" s="24"/>
      <c r="G1500" s="24"/>
      <c r="H1500" s="24"/>
    </row>
    <row r="1501" spans="1:12">
      <c r="D1501" s="24"/>
      <c r="E1501" s="24"/>
      <c r="F1501" s="24"/>
      <c r="G1501" s="24"/>
      <c r="H1501" s="24"/>
    </row>
    <row r="1502" spans="1:12">
      <c r="D1502" s="24"/>
      <c r="E1502" s="24"/>
      <c r="F1502" s="24"/>
      <c r="G1502" s="24"/>
      <c r="H1502" s="24"/>
    </row>
    <row r="1503" spans="1:12">
      <c r="D1503" s="24"/>
      <c r="E1503" s="24"/>
      <c r="F1503" s="24"/>
      <c r="G1503" s="24"/>
      <c r="H1503" s="24"/>
    </row>
    <row r="1504" spans="1:12">
      <c r="D1504" s="24"/>
      <c r="E1504" s="24"/>
      <c r="F1504" s="24"/>
      <c r="G1504" s="24"/>
      <c r="H1504" s="24"/>
    </row>
    <row r="1505" spans="4:8">
      <c r="D1505" s="24"/>
      <c r="E1505" s="24"/>
      <c r="F1505" s="24"/>
      <c r="G1505" s="24"/>
      <c r="H1505" s="24"/>
    </row>
    <row r="1506" spans="4:8">
      <c r="D1506" s="24"/>
      <c r="E1506" s="24"/>
      <c r="F1506" s="24"/>
      <c r="G1506" s="24"/>
      <c r="H1506" s="24"/>
    </row>
    <row r="1507" spans="4:8">
      <c r="D1507" s="24"/>
      <c r="E1507" s="24"/>
      <c r="F1507" s="24"/>
      <c r="G1507" s="24"/>
      <c r="H1507" s="24"/>
    </row>
    <row r="1508" spans="4:8">
      <c r="D1508" s="24"/>
      <c r="E1508" s="24"/>
      <c r="F1508" s="24"/>
      <c r="G1508" s="24"/>
      <c r="H1508" s="24"/>
    </row>
    <row r="1509" spans="4:8">
      <c r="D1509" s="24"/>
      <c r="E1509" s="24"/>
      <c r="F1509" s="24"/>
      <c r="G1509" s="24"/>
      <c r="H1509" s="24"/>
    </row>
    <row r="1510" spans="4:8">
      <c r="D1510" s="24"/>
      <c r="E1510" s="24"/>
      <c r="F1510" s="24"/>
      <c r="G1510" s="24"/>
      <c r="H1510" s="24"/>
    </row>
    <row r="1511" spans="4:8">
      <c r="D1511" s="24"/>
      <c r="E1511" s="24"/>
      <c r="F1511" s="24"/>
      <c r="G1511" s="24"/>
      <c r="H1511" s="24"/>
    </row>
    <row r="1512" spans="4:8">
      <c r="D1512" s="24"/>
      <c r="E1512" s="24"/>
      <c r="F1512" s="24"/>
      <c r="G1512" s="24"/>
      <c r="H1512" s="24"/>
    </row>
    <row r="1513" spans="4:8">
      <c r="D1513" s="24"/>
      <c r="E1513" s="24"/>
      <c r="F1513" s="24"/>
      <c r="G1513" s="24"/>
      <c r="H1513" s="24"/>
    </row>
    <row r="1514" spans="4:8">
      <c r="D1514" s="24"/>
      <c r="E1514" s="24"/>
      <c r="F1514" s="24"/>
      <c r="G1514" s="24"/>
      <c r="H1514" s="24"/>
    </row>
    <row r="1515" spans="4:8">
      <c r="D1515" s="24"/>
      <c r="E1515" s="24"/>
      <c r="F1515" s="24"/>
      <c r="G1515" s="24"/>
      <c r="H1515" s="24"/>
    </row>
    <row r="1516" spans="4:8">
      <c r="D1516" s="24"/>
      <c r="E1516" s="24"/>
      <c r="F1516" s="24"/>
      <c r="G1516" s="24"/>
      <c r="H1516" s="24"/>
    </row>
    <row r="1517" spans="4:8">
      <c r="D1517" s="24"/>
      <c r="E1517" s="24"/>
      <c r="F1517" s="24"/>
      <c r="G1517" s="24"/>
      <c r="H1517" s="24"/>
    </row>
    <row r="1518" spans="4:8">
      <c r="D1518" s="24"/>
      <c r="E1518" s="24"/>
      <c r="F1518" s="24"/>
      <c r="G1518" s="24"/>
      <c r="H1518" s="24"/>
    </row>
    <row r="1519" spans="4:8">
      <c r="D1519" s="24"/>
      <c r="E1519" s="24"/>
      <c r="F1519" s="24"/>
      <c r="G1519" s="24"/>
      <c r="H1519" s="24"/>
    </row>
    <row r="1520" spans="4:8">
      <c r="D1520" s="24"/>
      <c r="E1520" s="24"/>
      <c r="F1520" s="24"/>
      <c r="G1520" s="24"/>
      <c r="H1520" s="24"/>
    </row>
    <row r="1521" spans="4:8">
      <c r="D1521" s="24"/>
      <c r="E1521" s="24"/>
      <c r="F1521" s="24"/>
      <c r="G1521" s="24"/>
      <c r="H1521" s="24"/>
    </row>
    <row r="1522" spans="4:8">
      <c r="D1522" s="24"/>
      <c r="E1522" s="24"/>
      <c r="F1522" s="24"/>
      <c r="G1522" s="24"/>
      <c r="H1522" s="24"/>
    </row>
    <row r="1523" spans="4:8">
      <c r="D1523" s="24"/>
      <c r="E1523" s="24"/>
      <c r="F1523" s="24"/>
      <c r="G1523" s="24"/>
      <c r="H1523" s="24"/>
    </row>
    <row r="1524" spans="4:8">
      <c r="D1524" s="24"/>
      <c r="E1524" s="24"/>
      <c r="F1524" s="24"/>
      <c r="G1524" s="24"/>
      <c r="H1524" s="24"/>
    </row>
    <row r="1525" spans="4:8">
      <c r="D1525" s="24"/>
      <c r="E1525" s="24"/>
      <c r="F1525" s="24"/>
      <c r="G1525" s="24"/>
      <c r="H1525" s="24"/>
    </row>
    <row r="1526" spans="4:8">
      <c r="D1526" s="24"/>
      <c r="E1526" s="24"/>
      <c r="F1526" s="24"/>
      <c r="G1526" s="24"/>
      <c r="H1526" s="24"/>
    </row>
    <row r="1527" spans="4:8">
      <c r="D1527" s="24"/>
      <c r="E1527" s="24"/>
      <c r="F1527" s="24"/>
      <c r="G1527" s="24"/>
      <c r="H1527" s="24"/>
    </row>
    <row r="1528" spans="4:8">
      <c r="D1528" s="24"/>
      <c r="E1528" s="24"/>
      <c r="F1528" s="24"/>
      <c r="G1528" s="24"/>
      <c r="H1528" s="24"/>
    </row>
    <row r="1529" spans="4:8">
      <c r="D1529" s="24"/>
      <c r="E1529" s="24"/>
      <c r="F1529" s="24"/>
      <c r="G1529" s="24"/>
      <c r="H1529" s="24"/>
    </row>
    <row r="1530" spans="4:8">
      <c r="D1530" s="24"/>
      <c r="E1530" s="24"/>
      <c r="F1530" s="24"/>
      <c r="G1530" s="24"/>
      <c r="H1530" s="24"/>
    </row>
    <row r="1531" spans="4:8">
      <c r="D1531" s="24"/>
      <c r="E1531" s="24"/>
      <c r="F1531" s="24"/>
      <c r="G1531" s="24"/>
      <c r="H1531" s="24"/>
    </row>
    <row r="1532" spans="4:8">
      <c r="D1532" s="24"/>
      <c r="E1532" s="24"/>
      <c r="F1532" s="24"/>
      <c r="G1532" s="24"/>
      <c r="H1532" s="24"/>
    </row>
    <row r="1533" spans="4:8">
      <c r="D1533" s="24"/>
      <c r="E1533" s="24"/>
      <c r="F1533" s="24"/>
      <c r="G1533" s="24"/>
      <c r="H1533" s="24"/>
    </row>
    <row r="1534" spans="4:8">
      <c r="D1534" s="24"/>
      <c r="E1534" s="24"/>
      <c r="F1534" s="24"/>
      <c r="G1534" s="24"/>
      <c r="H1534" s="24"/>
    </row>
    <row r="1535" spans="4:8">
      <c r="D1535" s="24"/>
      <c r="E1535" s="24"/>
      <c r="F1535" s="24"/>
      <c r="G1535" s="24"/>
      <c r="H1535" s="24"/>
    </row>
    <row r="1536" spans="4:8">
      <c r="D1536" s="24"/>
      <c r="E1536" s="24"/>
      <c r="F1536" s="24"/>
      <c r="G1536" s="24"/>
      <c r="H1536" s="24"/>
    </row>
    <row r="1537" spans="4:8">
      <c r="D1537" s="24"/>
      <c r="E1537" s="24"/>
      <c r="F1537" s="24"/>
      <c r="G1537" s="24"/>
      <c r="H1537" s="24"/>
    </row>
    <row r="1538" spans="4:8">
      <c r="D1538" s="24"/>
      <c r="E1538" s="24"/>
      <c r="F1538" s="24"/>
      <c r="G1538" s="24"/>
      <c r="H1538" s="24"/>
    </row>
    <row r="1539" spans="4:8">
      <c r="D1539" s="24"/>
      <c r="E1539" s="24"/>
      <c r="F1539" s="24"/>
      <c r="G1539" s="24"/>
      <c r="H1539" s="24"/>
    </row>
    <row r="1540" spans="4:8">
      <c r="D1540" s="24"/>
      <c r="E1540" s="24"/>
      <c r="F1540" s="24"/>
      <c r="G1540" s="24"/>
      <c r="H1540" s="24"/>
    </row>
    <row r="1541" spans="4:8">
      <c r="D1541" s="24"/>
      <c r="E1541" s="24"/>
      <c r="F1541" s="24"/>
      <c r="G1541" s="24"/>
      <c r="H1541" s="24"/>
    </row>
    <row r="1542" spans="4:8">
      <c r="D1542" s="24"/>
      <c r="E1542" s="24"/>
      <c r="F1542" s="24"/>
      <c r="G1542" s="24"/>
      <c r="H1542" s="24"/>
    </row>
    <row r="1543" spans="4:8">
      <c r="D1543" s="24"/>
      <c r="E1543" s="24"/>
      <c r="F1543" s="24"/>
      <c r="G1543" s="24"/>
      <c r="H1543" s="24"/>
    </row>
    <row r="1544" spans="4:8">
      <c r="D1544" s="24"/>
      <c r="E1544" s="24"/>
      <c r="F1544" s="24"/>
      <c r="G1544" s="24"/>
      <c r="H1544" s="24"/>
    </row>
    <row r="1545" spans="4:8">
      <c r="D1545" s="24"/>
      <c r="E1545" s="24"/>
      <c r="F1545" s="24"/>
      <c r="G1545" s="24"/>
      <c r="H1545" s="24"/>
    </row>
    <row r="1546" spans="4:8">
      <c r="D1546" s="24"/>
      <c r="E1546" s="24"/>
      <c r="F1546" s="24"/>
      <c r="G1546" s="24"/>
      <c r="H1546" s="24"/>
    </row>
    <row r="1547" spans="4:8">
      <c r="D1547" s="24"/>
      <c r="E1547" s="24"/>
      <c r="F1547" s="24"/>
      <c r="G1547" s="24"/>
      <c r="H1547" s="24"/>
    </row>
    <row r="1548" spans="4:8">
      <c r="D1548" s="24"/>
      <c r="E1548" s="24"/>
      <c r="F1548" s="24"/>
      <c r="G1548" s="24"/>
      <c r="H1548" s="24"/>
    </row>
    <row r="1549" spans="4:8">
      <c r="D1549" s="24"/>
      <c r="E1549" s="24"/>
      <c r="F1549" s="24"/>
      <c r="G1549" s="24"/>
      <c r="H1549" s="24"/>
    </row>
    <row r="1550" spans="4:8">
      <c r="D1550" s="24"/>
      <c r="E1550" s="24"/>
      <c r="F1550" s="24"/>
      <c r="G1550" s="24"/>
      <c r="H1550" s="24"/>
    </row>
    <row r="1551" spans="4:8">
      <c r="D1551" s="24"/>
      <c r="E1551" s="24"/>
      <c r="F1551" s="24"/>
      <c r="G1551" s="24"/>
      <c r="H1551" s="24"/>
    </row>
    <row r="1552" spans="4:8">
      <c r="D1552" s="24"/>
      <c r="E1552" s="24"/>
      <c r="F1552" s="24"/>
      <c r="G1552" s="24"/>
      <c r="H1552" s="24"/>
    </row>
    <row r="1553" spans="4:8">
      <c r="D1553" s="24"/>
      <c r="E1553" s="24"/>
      <c r="F1553" s="24"/>
      <c r="G1553" s="24"/>
      <c r="H1553" s="24"/>
    </row>
    <row r="1554" spans="4:8">
      <c r="D1554" s="24"/>
      <c r="E1554" s="24"/>
      <c r="F1554" s="24"/>
      <c r="G1554" s="24"/>
      <c r="H1554" s="24"/>
    </row>
    <row r="1555" spans="4:8">
      <c r="D1555" s="24"/>
      <c r="E1555" s="24"/>
      <c r="F1555" s="24"/>
      <c r="G1555" s="24"/>
      <c r="H1555" s="24"/>
    </row>
    <row r="1556" spans="4:8">
      <c r="D1556" s="24"/>
      <c r="E1556" s="24"/>
      <c r="F1556" s="24"/>
      <c r="G1556" s="24"/>
      <c r="H1556" s="24"/>
    </row>
    <row r="1557" spans="4:8">
      <c r="D1557" s="24"/>
      <c r="E1557" s="24"/>
      <c r="F1557" s="24"/>
      <c r="G1557" s="24"/>
      <c r="H1557" s="24"/>
    </row>
    <row r="1558" spans="4:8">
      <c r="D1558" s="24"/>
      <c r="E1558" s="24"/>
      <c r="F1558" s="24"/>
      <c r="G1558" s="24"/>
      <c r="H1558" s="24"/>
    </row>
    <row r="1559" spans="4:8">
      <c r="D1559" s="24"/>
      <c r="E1559" s="24"/>
      <c r="F1559" s="24"/>
      <c r="G1559" s="24"/>
      <c r="H1559" s="24"/>
    </row>
    <row r="1560" spans="4:8">
      <c r="D1560" s="24"/>
      <c r="E1560" s="24"/>
      <c r="F1560" s="24"/>
      <c r="G1560" s="24"/>
      <c r="H1560" s="24"/>
    </row>
    <row r="1561" spans="4:8">
      <c r="D1561" s="24"/>
      <c r="E1561" s="24"/>
      <c r="F1561" s="24"/>
      <c r="G1561" s="24"/>
      <c r="H1561" s="24"/>
    </row>
    <row r="1562" spans="4:8">
      <c r="D1562" s="24"/>
      <c r="E1562" s="24"/>
      <c r="F1562" s="24"/>
      <c r="G1562" s="24"/>
      <c r="H1562" s="24"/>
    </row>
    <row r="1563" spans="4:8">
      <c r="D1563" s="24"/>
      <c r="E1563" s="24"/>
      <c r="F1563" s="24"/>
      <c r="G1563" s="24"/>
      <c r="H1563" s="24"/>
    </row>
    <row r="1564" spans="4:8">
      <c r="D1564" s="24"/>
      <c r="E1564" s="24"/>
      <c r="F1564" s="24"/>
      <c r="G1564" s="24"/>
      <c r="H1564" s="24"/>
    </row>
    <row r="1565" spans="4:8">
      <c r="D1565" s="24"/>
      <c r="E1565" s="24"/>
      <c r="F1565" s="24"/>
      <c r="G1565" s="24"/>
      <c r="H1565" s="24"/>
    </row>
    <row r="1566" spans="4:8">
      <c r="D1566" s="24"/>
      <c r="E1566" s="24"/>
      <c r="F1566" s="24"/>
      <c r="G1566" s="24"/>
      <c r="H1566" s="24"/>
    </row>
    <row r="1567" spans="4:8">
      <c r="D1567" s="24"/>
      <c r="E1567" s="24"/>
      <c r="F1567" s="24"/>
      <c r="G1567" s="24"/>
      <c r="H1567" s="24"/>
    </row>
    <row r="1568" spans="4:8">
      <c r="D1568" s="24"/>
      <c r="E1568" s="24"/>
      <c r="F1568" s="24"/>
      <c r="G1568" s="24"/>
      <c r="H1568" s="24"/>
    </row>
    <row r="1569" spans="4:8">
      <c r="D1569" s="24"/>
      <c r="E1569" s="24"/>
      <c r="F1569" s="24"/>
      <c r="G1569" s="24"/>
      <c r="H1569" s="24"/>
    </row>
    <row r="1570" spans="4:8">
      <c r="D1570" s="24"/>
      <c r="E1570" s="24"/>
      <c r="F1570" s="24"/>
      <c r="G1570" s="24"/>
      <c r="H1570" s="24"/>
    </row>
    <row r="1571" spans="4:8">
      <c r="D1571" s="24"/>
      <c r="E1571" s="24"/>
      <c r="F1571" s="24"/>
      <c r="G1571" s="24"/>
      <c r="H1571" s="24"/>
    </row>
    <row r="1572" spans="4:8">
      <c r="D1572" s="24"/>
      <c r="E1572" s="24"/>
      <c r="F1572" s="24"/>
      <c r="G1572" s="24"/>
      <c r="H1572" s="24"/>
    </row>
    <row r="1573" spans="4:8">
      <c r="D1573" s="24"/>
      <c r="E1573" s="24"/>
      <c r="F1573" s="24"/>
      <c r="G1573" s="24"/>
      <c r="H1573" s="24"/>
    </row>
    <row r="1574" spans="4:8">
      <c r="D1574" s="24"/>
      <c r="E1574" s="24"/>
      <c r="F1574" s="24"/>
      <c r="G1574" s="24"/>
      <c r="H1574" s="24"/>
    </row>
    <row r="1575" spans="4:8">
      <c r="D1575" s="24"/>
      <c r="E1575" s="24"/>
      <c r="F1575" s="24"/>
      <c r="G1575" s="24"/>
      <c r="H1575" s="24"/>
    </row>
    <row r="1576" spans="4:8">
      <c r="D1576" s="24"/>
      <c r="E1576" s="24"/>
      <c r="F1576" s="24"/>
      <c r="G1576" s="24"/>
      <c r="H1576" s="24"/>
    </row>
    <row r="1577" spans="4:8">
      <c r="D1577" s="24"/>
      <c r="E1577" s="24"/>
      <c r="F1577" s="24"/>
      <c r="G1577" s="24"/>
      <c r="H1577" s="24"/>
    </row>
    <row r="1578" spans="4:8">
      <c r="D1578" s="24"/>
      <c r="E1578" s="24"/>
      <c r="F1578" s="24"/>
      <c r="G1578" s="24"/>
      <c r="H1578" s="24"/>
    </row>
    <row r="1579" spans="4:8">
      <c r="D1579" s="24"/>
      <c r="E1579" s="24"/>
      <c r="F1579" s="24"/>
      <c r="G1579" s="24"/>
      <c r="H1579" s="24"/>
    </row>
    <row r="1580" spans="4:8">
      <c r="D1580" s="24"/>
      <c r="E1580" s="24"/>
      <c r="F1580" s="24"/>
      <c r="G1580" s="24"/>
      <c r="H1580" s="24"/>
    </row>
    <row r="1581" spans="4:8">
      <c r="D1581" s="24"/>
      <c r="E1581" s="24"/>
      <c r="F1581" s="24"/>
      <c r="G1581" s="24"/>
      <c r="H1581" s="24"/>
    </row>
    <row r="1582" spans="4:8">
      <c r="D1582" s="24"/>
      <c r="E1582" s="24"/>
      <c r="F1582" s="24"/>
      <c r="G1582" s="24"/>
      <c r="H1582" s="24"/>
    </row>
    <row r="1583" spans="4:8">
      <c r="D1583" s="24"/>
      <c r="E1583" s="24"/>
      <c r="F1583" s="24"/>
      <c r="G1583" s="24"/>
      <c r="H1583" s="24"/>
    </row>
    <row r="1584" spans="4:8">
      <c r="D1584" s="24"/>
      <c r="E1584" s="24"/>
      <c r="F1584" s="24"/>
      <c r="G1584" s="24"/>
      <c r="H1584" s="24"/>
    </row>
    <row r="1585" spans="4:8">
      <c r="D1585" s="24"/>
      <c r="E1585" s="24"/>
      <c r="F1585" s="24"/>
      <c r="G1585" s="24"/>
      <c r="H1585" s="24"/>
    </row>
    <row r="1586" spans="4:8">
      <c r="D1586" s="24"/>
      <c r="E1586" s="24"/>
      <c r="F1586" s="24"/>
      <c r="G1586" s="24"/>
      <c r="H1586" s="24"/>
    </row>
    <row r="1587" spans="4:8">
      <c r="D1587" s="24"/>
      <c r="E1587" s="24"/>
      <c r="F1587" s="24"/>
      <c r="G1587" s="24"/>
      <c r="H1587" s="24"/>
    </row>
    <row r="1588" spans="4:8">
      <c r="D1588" s="24"/>
      <c r="E1588" s="24"/>
      <c r="F1588" s="24"/>
      <c r="G1588" s="24"/>
      <c r="H1588" s="24"/>
    </row>
    <row r="1589" spans="4:8">
      <c r="D1589" s="24"/>
      <c r="E1589" s="24"/>
      <c r="F1589" s="24"/>
      <c r="G1589" s="24"/>
      <c r="H1589" s="24"/>
    </row>
    <row r="1590" spans="4:8">
      <c r="D1590" s="24"/>
      <c r="E1590" s="24"/>
      <c r="F1590" s="24"/>
      <c r="G1590" s="24"/>
      <c r="H1590" s="24"/>
    </row>
    <row r="1591" spans="4:8">
      <c r="D1591" s="24"/>
      <c r="E1591" s="24"/>
      <c r="F1591" s="24"/>
      <c r="G1591" s="24"/>
      <c r="H1591" s="24"/>
    </row>
    <row r="1592" spans="4:8">
      <c r="D1592" s="24"/>
      <c r="E1592" s="24"/>
      <c r="F1592" s="24"/>
      <c r="G1592" s="24"/>
      <c r="H1592" s="24"/>
    </row>
    <row r="1593" spans="4:8">
      <c r="D1593" s="24"/>
      <c r="E1593" s="24"/>
      <c r="F1593" s="24"/>
      <c r="G1593" s="24"/>
      <c r="H1593" s="24"/>
    </row>
    <row r="1594" spans="4:8">
      <c r="D1594" s="24"/>
      <c r="E1594" s="24"/>
      <c r="F1594" s="24"/>
      <c r="G1594" s="24"/>
      <c r="H1594" s="24"/>
    </row>
    <row r="1595" spans="4:8">
      <c r="D1595" s="24"/>
      <c r="E1595" s="24"/>
      <c r="F1595" s="24"/>
      <c r="G1595" s="24"/>
      <c r="H1595" s="24"/>
    </row>
    <row r="1596" spans="4:8">
      <c r="D1596" s="24"/>
      <c r="E1596" s="24"/>
      <c r="F1596" s="24"/>
      <c r="G1596" s="24"/>
      <c r="H1596" s="24"/>
    </row>
    <row r="1597" spans="4:8">
      <c r="D1597" s="24"/>
      <c r="E1597" s="24"/>
      <c r="F1597" s="24"/>
      <c r="G1597" s="24"/>
      <c r="H1597" s="24"/>
    </row>
    <row r="1598" spans="4:8">
      <c r="D1598" s="24"/>
      <c r="E1598" s="24"/>
      <c r="F1598" s="24"/>
      <c r="G1598" s="24"/>
      <c r="H1598" s="24"/>
    </row>
    <row r="1599" spans="4:8">
      <c r="D1599" s="24"/>
      <c r="E1599" s="24"/>
      <c r="F1599" s="24"/>
      <c r="G1599" s="24"/>
      <c r="H1599" s="24"/>
    </row>
    <row r="1600" spans="4:8">
      <c r="D1600" s="24"/>
      <c r="E1600" s="24"/>
      <c r="F1600" s="24"/>
      <c r="G1600" s="24"/>
      <c r="H1600" s="24"/>
    </row>
    <row r="1601" spans="4:8">
      <c r="D1601" s="24"/>
      <c r="E1601" s="24"/>
      <c r="F1601" s="24"/>
      <c r="G1601" s="24"/>
      <c r="H1601" s="24"/>
    </row>
    <row r="1602" spans="4:8">
      <c r="D1602" s="24"/>
      <c r="E1602" s="24"/>
      <c r="F1602" s="24"/>
      <c r="G1602" s="24"/>
      <c r="H1602" s="24"/>
    </row>
    <row r="1603" spans="4:8">
      <c r="D1603" s="24"/>
      <c r="E1603" s="24"/>
      <c r="F1603" s="24"/>
      <c r="G1603" s="24"/>
      <c r="H1603" s="24"/>
    </row>
    <row r="1604" spans="4:8">
      <c r="D1604" s="24"/>
      <c r="E1604" s="24"/>
      <c r="F1604" s="24"/>
      <c r="G1604" s="24"/>
      <c r="H1604" s="24"/>
    </row>
    <row r="1605" spans="4:8">
      <c r="D1605" s="24"/>
      <c r="E1605" s="24"/>
      <c r="F1605" s="24"/>
      <c r="G1605" s="24"/>
      <c r="H1605" s="24"/>
    </row>
    <row r="1606" spans="4:8">
      <c r="D1606" s="24"/>
      <c r="E1606" s="24"/>
      <c r="F1606" s="24"/>
      <c r="G1606" s="24"/>
      <c r="H1606" s="24"/>
    </row>
    <row r="1607" spans="4:8">
      <c r="D1607" s="24"/>
      <c r="E1607" s="24"/>
      <c r="F1607" s="24"/>
      <c r="G1607" s="24"/>
      <c r="H1607" s="24"/>
    </row>
    <row r="1608" spans="4:8">
      <c r="D1608" s="24"/>
      <c r="E1608" s="24"/>
      <c r="F1608" s="24"/>
      <c r="G1608" s="24"/>
      <c r="H1608" s="24"/>
    </row>
    <row r="1609" spans="4:8">
      <c r="D1609" s="24"/>
      <c r="E1609" s="24"/>
      <c r="F1609" s="24"/>
      <c r="G1609" s="24"/>
      <c r="H1609" s="24"/>
    </row>
    <row r="1610" spans="4:8">
      <c r="D1610" s="24"/>
      <c r="E1610" s="24"/>
      <c r="F1610" s="24"/>
      <c r="G1610" s="24"/>
      <c r="H1610" s="24"/>
    </row>
    <row r="1611" spans="4:8">
      <c r="D1611" s="24"/>
      <c r="E1611" s="24"/>
      <c r="F1611" s="24"/>
      <c r="G1611" s="24"/>
      <c r="H1611" s="24"/>
    </row>
    <row r="1612" spans="4:8">
      <c r="D1612" s="24"/>
      <c r="E1612" s="24"/>
      <c r="F1612" s="24"/>
      <c r="G1612" s="24"/>
      <c r="H1612" s="24"/>
    </row>
    <row r="1613" spans="4:8">
      <c r="D1613" s="24"/>
      <c r="E1613" s="24"/>
      <c r="F1613" s="24"/>
      <c r="G1613" s="24"/>
      <c r="H1613" s="24"/>
    </row>
    <row r="1614" spans="4:8">
      <c r="D1614" s="24"/>
      <c r="E1614" s="24"/>
      <c r="F1614" s="24"/>
      <c r="G1614" s="24"/>
      <c r="H1614" s="24"/>
    </row>
    <row r="1615" spans="4:8">
      <c r="D1615" s="24"/>
      <c r="E1615" s="24"/>
      <c r="F1615" s="24"/>
      <c r="G1615" s="24"/>
      <c r="H1615" s="24"/>
    </row>
    <row r="1616" spans="4:8">
      <c r="D1616" s="24"/>
      <c r="E1616" s="24"/>
      <c r="F1616" s="24"/>
      <c r="G1616" s="24"/>
      <c r="H1616" s="24"/>
    </row>
    <row r="1617" spans="4:8">
      <c r="D1617" s="24"/>
      <c r="E1617" s="24"/>
      <c r="F1617" s="24"/>
      <c r="G1617" s="24"/>
      <c r="H1617" s="24"/>
    </row>
    <row r="1618" spans="4:8">
      <c r="D1618" s="24"/>
      <c r="E1618" s="24"/>
      <c r="F1618" s="24"/>
      <c r="G1618" s="24"/>
      <c r="H1618" s="24"/>
    </row>
    <row r="1619" spans="4:8">
      <c r="D1619" s="24"/>
      <c r="E1619" s="24"/>
      <c r="F1619" s="24"/>
      <c r="G1619" s="24"/>
      <c r="H1619" s="24"/>
    </row>
    <row r="1620" spans="4:8">
      <c r="D1620" s="24"/>
      <c r="E1620" s="24"/>
      <c r="F1620" s="24"/>
      <c r="G1620" s="24"/>
      <c r="H1620" s="24"/>
    </row>
    <row r="1621" spans="4:8">
      <c r="D1621" s="24"/>
      <c r="E1621" s="24"/>
      <c r="F1621" s="24"/>
      <c r="G1621" s="24"/>
      <c r="H1621" s="24"/>
    </row>
    <row r="1622" spans="4:8">
      <c r="D1622" s="24"/>
      <c r="E1622" s="24"/>
      <c r="F1622" s="24"/>
      <c r="G1622" s="24"/>
      <c r="H1622" s="24"/>
    </row>
    <row r="1623" spans="4:8">
      <c r="D1623" s="24"/>
      <c r="E1623" s="24"/>
      <c r="F1623" s="24"/>
      <c r="G1623" s="24"/>
      <c r="H1623" s="24"/>
    </row>
    <row r="1624" spans="4:8">
      <c r="D1624" s="24"/>
      <c r="E1624" s="24"/>
      <c r="F1624" s="24"/>
      <c r="G1624" s="24"/>
      <c r="H1624" s="24"/>
    </row>
    <row r="1625" spans="4:8">
      <c r="D1625" s="24"/>
      <c r="E1625" s="24"/>
      <c r="F1625" s="24"/>
      <c r="G1625" s="24"/>
      <c r="H1625" s="24"/>
    </row>
    <row r="1626" spans="4:8">
      <c r="D1626" s="24"/>
      <c r="E1626" s="24"/>
      <c r="F1626" s="24"/>
      <c r="G1626" s="24"/>
      <c r="H1626" s="24"/>
    </row>
    <row r="1627" spans="4:8">
      <c r="D1627" s="24"/>
      <c r="E1627" s="24"/>
      <c r="F1627" s="24"/>
      <c r="G1627" s="24"/>
      <c r="H1627" s="24"/>
    </row>
    <row r="1628" spans="4:8">
      <c r="D1628" s="24"/>
      <c r="E1628" s="24"/>
      <c r="F1628" s="24"/>
      <c r="G1628" s="24"/>
      <c r="H1628" s="24"/>
    </row>
    <row r="1629" spans="4:8">
      <c r="D1629" s="24"/>
      <c r="E1629" s="24"/>
      <c r="F1629" s="24"/>
      <c r="G1629" s="24"/>
      <c r="H1629" s="24"/>
    </row>
    <row r="1630" spans="4:8">
      <c r="D1630" s="24"/>
      <c r="E1630" s="24"/>
      <c r="F1630" s="24"/>
      <c r="G1630" s="24"/>
      <c r="H1630" s="24"/>
    </row>
    <row r="1631" spans="4:8">
      <c r="D1631" s="24"/>
      <c r="E1631" s="24"/>
      <c r="F1631" s="24"/>
      <c r="G1631" s="24"/>
      <c r="H1631" s="24"/>
    </row>
    <row r="1632" spans="4:8">
      <c r="D1632" s="24"/>
      <c r="E1632" s="24"/>
      <c r="F1632" s="24"/>
      <c r="G1632" s="24"/>
      <c r="H1632" s="24"/>
    </row>
    <row r="1633" spans="4:8">
      <c r="D1633" s="24"/>
      <c r="E1633" s="24"/>
      <c r="F1633" s="24"/>
      <c r="G1633" s="24"/>
      <c r="H1633" s="24"/>
    </row>
    <row r="1634" spans="4:8">
      <c r="D1634" s="24"/>
      <c r="E1634" s="24"/>
      <c r="F1634" s="24"/>
      <c r="G1634" s="24"/>
      <c r="H1634" s="24"/>
    </row>
    <row r="1635" spans="4:8">
      <c r="D1635" s="24"/>
      <c r="E1635" s="24"/>
      <c r="F1635" s="24"/>
      <c r="G1635" s="24"/>
      <c r="H1635" s="24"/>
    </row>
    <row r="1636" spans="4:8">
      <c r="D1636" s="24"/>
      <c r="E1636" s="24"/>
      <c r="F1636" s="24"/>
      <c r="G1636" s="24"/>
      <c r="H1636" s="24"/>
    </row>
    <row r="1637" spans="4:8">
      <c r="D1637" s="24"/>
      <c r="E1637" s="24"/>
      <c r="F1637" s="24"/>
      <c r="G1637" s="24"/>
      <c r="H1637" s="24"/>
    </row>
    <row r="1638" spans="4:8">
      <c r="D1638" s="24"/>
      <c r="E1638" s="24"/>
      <c r="F1638" s="24"/>
      <c r="G1638" s="24"/>
      <c r="H1638" s="24"/>
    </row>
    <row r="1639" spans="4:8">
      <c r="D1639" s="24"/>
      <c r="E1639" s="24"/>
      <c r="F1639" s="24"/>
      <c r="G1639" s="24"/>
      <c r="H1639" s="24"/>
    </row>
    <row r="1640" spans="4:8">
      <c r="D1640" s="24"/>
      <c r="E1640" s="24"/>
      <c r="F1640" s="24"/>
      <c r="G1640" s="24"/>
      <c r="H1640" s="24"/>
    </row>
    <row r="1641" spans="4:8">
      <c r="D1641" s="24"/>
      <c r="E1641" s="24"/>
      <c r="F1641" s="24"/>
      <c r="G1641" s="24"/>
      <c r="H1641" s="24"/>
    </row>
    <row r="1642" spans="4:8">
      <c r="D1642" s="24"/>
      <c r="E1642" s="24"/>
      <c r="F1642" s="24"/>
      <c r="G1642" s="24"/>
      <c r="H1642" s="24"/>
    </row>
    <row r="1643" spans="4:8">
      <c r="D1643" s="24"/>
      <c r="E1643" s="24"/>
      <c r="F1643" s="24"/>
      <c r="G1643" s="24"/>
      <c r="H1643" s="24"/>
    </row>
    <row r="1644" spans="4:8">
      <c r="D1644" s="24"/>
      <c r="E1644" s="24"/>
      <c r="F1644" s="24"/>
      <c r="G1644" s="24"/>
      <c r="H1644" s="24"/>
    </row>
    <row r="1645" spans="4:8">
      <c r="D1645" s="24"/>
      <c r="E1645" s="24"/>
      <c r="F1645" s="24"/>
      <c r="G1645" s="24"/>
      <c r="H1645" s="24"/>
    </row>
    <row r="1646" spans="4:8">
      <c r="D1646" s="24"/>
      <c r="E1646" s="24"/>
      <c r="F1646" s="24"/>
      <c r="G1646" s="24"/>
      <c r="H1646" s="24"/>
    </row>
    <row r="1647" spans="4:8">
      <c r="D1647" s="24"/>
      <c r="E1647" s="24"/>
      <c r="F1647" s="24"/>
      <c r="G1647" s="24"/>
      <c r="H1647" s="24"/>
    </row>
    <row r="1648" spans="4:8">
      <c r="D1648" s="24"/>
      <c r="E1648" s="24"/>
      <c r="F1648" s="24"/>
      <c r="G1648" s="24"/>
      <c r="H1648" s="24"/>
    </row>
    <row r="1649" spans="4:8">
      <c r="D1649" s="24"/>
      <c r="E1649" s="24"/>
      <c r="F1649" s="24"/>
      <c r="G1649" s="24"/>
      <c r="H1649" s="24"/>
    </row>
    <row r="1650" spans="4:8">
      <c r="D1650" s="24"/>
      <c r="E1650" s="24"/>
      <c r="F1650" s="24"/>
      <c r="G1650" s="24"/>
      <c r="H1650" s="24"/>
    </row>
    <row r="1651" spans="4:8">
      <c r="D1651" s="24"/>
      <c r="E1651" s="24"/>
      <c r="F1651" s="24"/>
      <c r="G1651" s="24"/>
      <c r="H1651" s="24"/>
    </row>
    <row r="1652" spans="4:8">
      <c r="D1652" s="24"/>
      <c r="E1652" s="24"/>
      <c r="F1652" s="24"/>
      <c r="G1652" s="24"/>
      <c r="H1652" s="24"/>
    </row>
    <row r="1653" spans="4:8">
      <c r="D1653" s="24"/>
      <c r="E1653" s="24"/>
      <c r="F1653" s="24"/>
      <c r="G1653" s="24"/>
      <c r="H1653" s="24"/>
    </row>
    <row r="1654" spans="4:8">
      <c r="D1654" s="24"/>
      <c r="E1654" s="24"/>
      <c r="F1654" s="24"/>
      <c r="G1654" s="24"/>
      <c r="H1654" s="24"/>
    </row>
    <row r="1655" spans="4:8">
      <c r="D1655" s="24"/>
      <c r="E1655" s="24"/>
      <c r="F1655" s="24"/>
      <c r="G1655" s="24"/>
      <c r="H1655" s="24"/>
    </row>
    <row r="1656" spans="4:8">
      <c r="D1656" s="24"/>
      <c r="E1656" s="24"/>
      <c r="F1656" s="24"/>
      <c r="G1656" s="24"/>
      <c r="H1656" s="24"/>
    </row>
    <row r="1657" spans="4:8">
      <c r="D1657" s="24"/>
      <c r="E1657" s="24"/>
      <c r="F1657" s="24"/>
      <c r="G1657" s="24"/>
      <c r="H1657" s="24"/>
    </row>
    <row r="1658" spans="4:8">
      <c r="D1658" s="24"/>
      <c r="E1658" s="24"/>
      <c r="F1658" s="24"/>
      <c r="G1658" s="24"/>
      <c r="H1658" s="24"/>
    </row>
    <row r="1659" spans="4:8">
      <c r="D1659" s="24"/>
      <c r="E1659" s="24"/>
      <c r="F1659" s="24"/>
      <c r="G1659" s="24"/>
      <c r="H1659" s="24"/>
    </row>
    <row r="1660" spans="4:8">
      <c r="D1660" s="24"/>
      <c r="E1660" s="24"/>
      <c r="F1660" s="24"/>
      <c r="G1660" s="24"/>
      <c r="H1660" s="24"/>
    </row>
    <row r="1661" spans="4:8">
      <c r="D1661" s="24"/>
      <c r="E1661" s="24"/>
      <c r="F1661" s="24"/>
      <c r="G1661" s="24"/>
      <c r="H1661" s="24"/>
    </row>
    <row r="1662" spans="4:8">
      <c r="D1662" s="24"/>
      <c r="E1662" s="24"/>
      <c r="F1662" s="24"/>
      <c r="G1662" s="24"/>
      <c r="H1662" s="24"/>
    </row>
    <row r="1663" spans="4:8">
      <c r="D1663" s="24"/>
      <c r="E1663" s="24"/>
      <c r="F1663" s="24"/>
      <c r="G1663" s="24"/>
      <c r="H1663" s="24"/>
    </row>
    <row r="1664" spans="4:8">
      <c r="D1664" s="24"/>
      <c r="E1664" s="24"/>
      <c r="F1664" s="24"/>
      <c r="G1664" s="24"/>
      <c r="H1664" s="24"/>
    </row>
    <row r="1665" spans="4:8">
      <c r="D1665" s="24"/>
      <c r="E1665" s="24"/>
      <c r="F1665" s="24"/>
      <c r="G1665" s="24"/>
      <c r="H1665" s="24"/>
    </row>
    <row r="1666" spans="4:8">
      <c r="D1666" s="24"/>
      <c r="E1666" s="24"/>
      <c r="F1666" s="24"/>
      <c r="G1666" s="24"/>
      <c r="H1666" s="24"/>
    </row>
    <row r="1667" spans="4:8">
      <c r="D1667" s="24"/>
      <c r="E1667" s="24"/>
      <c r="F1667" s="24"/>
      <c r="G1667" s="24"/>
      <c r="H1667" s="24"/>
    </row>
    <row r="1668" spans="4:8">
      <c r="D1668" s="24"/>
      <c r="E1668" s="24"/>
      <c r="F1668" s="24"/>
      <c r="G1668" s="24"/>
      <c r="H1668" s="24"/>
    </row>
    <row r="1669" spans="4:8">
      <c r="D1669" s="24"/>
      <c r="E1669" s="24"/>
      <c r="F1669" s="24"/>
      <c r="G1669" s="24"/>
      <c r="H1669" s="24"/>
    </row>
    <row r="1670" spans="4:8">
      <c r="D1670" s="24"/>
      <c r="E1670" s="24"/>
      <c r="F1670" s="24"/>
      <c r="G1670" s="24"/>
      <c r="H1670" s="24"/>
    </row>
    <row r="1671" spans="4:8">
      <c r="D1671" s="24"/>
      <c r="E1671" s="24"/>
      <c r="F1671" s="24"/>
      <c r="G1671" s="24"/>
      <c r="H1671" s="24"/>
    </row>
    <row r="1672" spans="4:8">
      <c r="D1672" s="24"/>
      <c r="E1672" s="24"/>
      <c r="F1672" s="24"/>
      <c r="G1672" s="24"/>
      <c r="H1672" s="24"/>
    </row>
    <row r="1673" spans="4:8">
      <c r="D1673" s="24"/>
      <c r="E1673" s="24"/>
      <c r="F1673" s="24"/>
      <c r="G1673" s="24"/>
      <c r="H1673" s="24"/>
    </row>
    <row r="1674" spans="4:8">
      <c r="D1674" s="24"/>
      <c r="E1674" s="24"/>
      <c r="F1674" s="24"/>
      <c r="G1674" s="24"/>
      <c r="H1674" s="24"/>
    </row>
    <row r="1675" spans="4:8">
      <c r="D1675" s="24"/>
      <c r="E1675" s="24"/>
      <c r="F1675" s="24"/>
      <c r="G1675" s="24"/>
      <c r="H1675" s="24"/>
    </row>
    <row r="1676" spans="4:8">
      <c r="D1676" s="24"/>
      <c r="E1676" s="24"/>
      <c r="F1676" s="24"/>
      <c r="G1676" s="24"/>
      <c r="H1676" s="24"/>
    </row>
    <row r="1677" spans="4:8">
      <c r="D1677" s="24"/>
      <c r="E1677" s="24"/>
      <c r="F1677" s="24"/>
      <c r="G1677" s="24"/>
      <c r="H1677" s="24"/>
    </row>
    <row r="1678" spans="4:8">
      <c r="D1678" s="24"/>
      <c r="E1678" s="24"/>
      <c r="F1678" s="24"/>
      <c r="G1678" s="24"/>
      <c r="H1678" s="24"/>
    </row>
    <row r="1679" spans="4:8">
      <c r="D1679" s="24"/>
      <c r="E1679" s="24"/>
      <c r="F1679" s="24"/>
      <c r="G1679" s="24"/>
      <c r="H1679" s="24"/>
    </row>
    <row r="1680" spans="4:8">
      <c r="D1680" s="24"/>
      <c r="E1680" s="24"/>
      <c r="F1680" s="24"/>
      <c r="G1680" s="24"/>
      <c r="H1680" s="24"/>
    </row>
    <row r="1681" spans="4:8">
      <c r="D1681" s="24"/>
      <c r="E1681" s="24"/>
      <c r="F1681" s="24"/>
      <c r="G1681" s="24"/>
      <c r="H1681" s="24"/>
    </row>
    <row r="1682" spans="4:8">
      <c r="D1682" s="24"/>
      <c r="E1682" s="24"/>
      <c r="F1682" s="24"/>
      <c r="G1682" s="24"/>
      <c r="H1682" s="24"/>
    </row>
    <row r="1683" spans="4:8">
      <c r="D1683" s="24"/>
      <c r="E1683" s="24"/>
      <c r="F1683" s="24"/>
      <c r="G1683" s="24"/>
      <c r="H1683" s="24"/>
    </row>
    <row r="1684" spans="4:8">
      <c r="D1684" s="24"/>
      <c r="E1684" s="24"/>
      <c r="F1684" s="24"/>
      <c r="G1684" s="24"/>
      <c r="H1684" s="24"/>
    </row>
    <row r="1685" spans="4:8">
      <c r="D1685" s="24"/>
      <c r="E1685" s="24"/>
      <c r="F1685" s="24"/>
      <c r="G1685" s="24"/>
      <c r="H1685" s="24"/>
    </row>
    <row r="1686" spans="4:8">
      <c r="D1686" s="24"/>
      <c r="E1686" s="24"/>
      <c r="F1686" s="24"/>
      <c r="G1686" s="24"/>
      <c r="H1686" s="24"/>
    </row>
    <row r="1687" spans="4:8">
      <c r="D1687" s="24"/>
      <c r="E1687" s="24"/>
      <c r="F1687" s="24"/>
      <c r="G1687" s="24"/>
      <c r="H1687" s="24"/>
    </row>
    <row r="1688" spans="4:8">
      <c r="D1688" s="24"/>
      <c r="E1688" s="24"/>
      <c r="F1688" s="24"/>
      <c r="G1688" s="24"/>
      <c r="H1688" s="24"/>
    </row>
    <row r="1689" spans="4:8">
      <c r="D1689" s="24"/>
      <c r="E1689" s="24"/>
      <c r="F1689" s="24"/>
      <c r="G1689" s="24"/>
      <c r="H1689" s="24"/>
    </row>
    <row r="1690" spans="4:8">
      <c r="D1690" s="24"/>
      <c r="E1690" s="24"/>
      <c r="F1690" s="24"/>
      <c r="G1690" s="24"/>
      <c r="H1690" s="24"/>
    </row>
    <row r="1691" spans="4:8">
      <c r="D1691" s="24"/>
      <c r="E1691" s="24"/>
      <c r="F1691" s="24"/>
      <c r="G1691" s="24"/>
      <c r="H1691" s="24"/>
    </row>
    <row r="1692" spans="4:8">
      <c r="D1692" s="24"/>
      <c r="E1692" s="24"/>
      <c r="F1692" s="24"/>
      <c r="G1692" s="24"/>
      <c r="H1692" s="24"/>
    </row>
    <row r="1693" spans="4:8">
      <c r="D1693" s="24"/>
      <c r="E1693" s="24"/>
      <c r="F1693" s="24"/>
      <c r="G1693" s="24"/>
      <c r="H1693" s="24"/>
    </row>
    <row r="1694" spans="4:8">
      <c r="D1694" s="24"/>
      <c r="E1694" s="24"/>
      <c r="F1694" s="24"/>
      <c r="G1694" s="24"/>
      <c r="H1694" s="24"/>
    </row>
    <row r="1695" spans="4:8">
      <c r="D1695" s="24"/>
      <c r="E1695" s="24"/>
      <c r="F1695" s="24"/>
      <c r="G1695" s="24"/>
      <c r="H1695" s="24"/>
    </row>
    <row r="1696" spans="4:8">
      <c r="D1696" s="24"/>
      <c r="E1696" s="24"/>
      <c r="F1696" s="24"/>
      <c r="G1696" s="24"/>
      <c r="H1696" s="24"/>
    </row>
    <row r="1697" spans="4:8">
      <c r="D1697" s="24"/>
      <c r="E1697" s="24"/>
      <c r="F1697" s="24"/>
      <c r="G1697" s="24"/>
      <c r="H1697" s="24"/>
    </row>
    <row r="1698" spans="4:8">
      <c r="D1698" s="24"/>
      <c r="E1698" s="24"/>
      <c r="F1698" s="24"/>
      <c r="G1698" s="24"/>
      <c r="H1698" s="24"/>
    </row>
    <row r="1699" spans="4:8">
      <c r="D1699" s="24"/>
      <c r="E1699" s="24"/>
      <c r="F1699" s="24"/>
      <c r="G1699" s="24"/>
      <c r="H1699" s="24"/>
    </row>
    <row r="1700" spans="4:8">
      <c r="D1700" s="24"/>
      <c r="E1700" s="24"/>
      <c r="F1700" s="24"/>
      <c r="G1700" s="24"/>
      <c r="H1700" s="24"/>
    </row>
    <row r="1701" spans="4:8">
      <c r="D1701" s="24"/>
      <c r="E1701" s="24"/>
      <c r="F1701" s="24"/>
      <c r="G1701" s="24"/>
      <c r="H1701" s="24"/>
    </row>
    <row r="1702" spans="4:8">
      <c r="D1702" s="24"/>
      <c r="E1702" s="24"/>
      <c r="F1702" s="24"/>
      <c r="G1702" s="24"/>
      <c r="H1702" s="24"/>
    </row>
    <row r="1703" spans="4:8">
      <c r="D1703" s="24"/>
      <c r="E1703" s="24"/>
      <c r="F1703" s="24"/>
      <c r="G1703" s="24"/>
      <c r="H1703" s="24"/>
    </row>
    <row r="1704" spans="4:8">
      <c r="D1704" s="24"/>
      <c r="E1704" s="24"/>
      <c r="F1704" s="24"/>
      <c r="G1704" s="24"/>
      <c r="H1704" s="24"/>
    </row>
    <row r="1705" spans="4:8">
      <c r="D1705" s="24"/>
      <c r="E1705" s="24"/>
      <c r="F1705" s="24"/>
      <c r="G1705" s="24"/>
      <c r="H1705" s="24"/>
    </row>
    <row r="1706" spans="4:8">
      <c r="D1706" s="24"/>
      <c r="E1706" s="24"/>
      <c r="F1706" s="24"/>
      <c r="G1706" s="24"/>
      <c r="H1706" s="24"/>
    </row>
    <row r="1707" spans="4:8">
      <c r="D1707" s="24"/>
      <c r="E1707" s="24"/>
      <c r="F1707" s="24"/>
      <c r="G1707" s="24"/>
      <c r="H1707" s="24"/>
    </row>
    <row r="1708" spans="4:8">
      <c r="D1708" s="24"/>
      <c r="E1708" s="24"/>
      <c r="F1708" s="24"/>
      <c r="G1708" s="24"/>
      <c r="H1708" s="24"/>
    </row>
    <row r="1709" spans="4:8">
      <c r="D1709" s="24"/>
      <c r="E1709" s="24"/>
      <c r="F1709" s="24"/>
      <c r="G1709" s="24"/>
      <c r="H1709" s="24"/>
    </row>
    <row r="1710" spans="4:8">
      <c r="D1710" s="24"/>
      <c r="E1710" s="24"/>
      <c r="F1710" s="24"/>
      <c r="G1710" s="24"/>
      <c r="H1710" s="24"/>
    </row>
    <row r="1711" spans="4:8">
      <c r="D1711" s="24"/>
      <c r="E1711" s="24"/>
      <c r="F1711" s="24"/>
      <c r="G1711" s="24"/>
      <c r="H1711" s="24"/>
    </row>
    <row r="1712" spans="4:8">
      <c r="D1712" s="24"/>
      <c r="E1712" s="24"/>
      <c r="F1712" s="24"/>
      <c r="G1712" s="24"/>
      <c r="H1712" s="24"/>
    </row>
    <row r="1713" spans="4:8">
      <c r="D1713" s="24"/>
      <c r="E1713" s="24"/>
      <c r="F1713" s="24"/>
      <c r="G1713" s="24"/>
      <c r="H1713" s="24"/>
    </row>
    <row r="1714" spans="4:8">
      <c r="D1714" s="24"/>
      <c r="E1714" s="24"/>
      <c r="F1714" s="24"/>
      <c r="G1714" s="24"/>
      <c r="H1714" s="24"/>
    </row>
    <row r="1715" spans="4:8">
      <c r="D1715" s="24"/>
      <c r="E1715" s="24"/>
      <c r="F1715" s="24"/>
      <c r="G1715" s="24"/>
      <c r="H1715" s="24"/>
    </row>
    <row r="1716" spans="4:8">
      <c r="D1716" s="24"/>
      <c r="E1716" s="24"/>
      <c r="F1716" s="24"/>
      <c r="G1716" s="24"/>
      <c r="H1716" s="24"/>
    </row>
    <row r="1717" spans="4:8">
      <c r="D1717" s="24"/>
      <c r="E1717" s="24"/>
      <c r="F1717" s="24"/>
      <c r="G1717" s="24"/>
      <c r="H1717" s="24"/>
    </row>
    <row r="1718" spans="4:8">
      <c r="D1718" s="24"/>
      <c r="E1718" s="24"/>
      <c r="F1718" s="24"/>
      <c r="G1718" s="24"/>
      <c r="H1718" s="24"/>
    </row>
    <row r="1719" spans="4:8">
      <c r="D1719" s="24"/>
      <c r="E1719" s="24"/>
      <c r="F1719" s="24"/>
      <c r="G1719" s="24"/>
      <c r="H1719" s="24"/>
    </row>
    <row r="1720" spans="4:8">
      <c r="D1720" s="24"/>
      <c r="E1720" s="24"/>
      <c r="F1720" s="24"/>
      <c r="G1720" s="24"/>
      <c r="H1720" s="24"/>
    </row>
    <row r="1721" spans="4:8">
      <c r="D1721" s="24"/>
      <c r="E1721" s="24"/>
      <c r="F1721" s="24"/>
      <c r="G1721" s="24"/>
      <c r="H1721" s="24"/>
    </row>
    <row r="1722" spans="4:8">
      <c r="D1722" s="24"/>
      <c r="E1722" s="24"/>
      <c r="F1722" s="24"/>
      <c r="G1722" s="24"/>
      <c r="H1722" s="24"/>
    </row>
    <row r="1723" spans="4:8">
      <c r="D1723" s="24"/>
      <c r="E1723" s="24"/>
      <c r="F1723" s="24"/>
      <c r="G1723" s="24"/>
      <c r="H1723" s="24"/>
    </row>
    <row r="1724" spans="4:8">
      <c r="D1724" s="24"/>
      <c r="E1724" s="24"/>
      <c r="F1724" s="24"/>
      <c r="G1724" s="24"/>
      <c r="H1724" s="24"/>
    </row>
    <row r="1725" spans="4:8">
      <c r="D1725" s="24"/>
      <c r="E1725" s="24"/>
      <c r="F1725" s="24"/>
      <c r="G1725" s="24"/>
      <c r="H1725" s="24"/>
    </row>
    <row r="1726" spans="4:8">
      <c r="D1726" s="24"/>
      <c r="E1726" s="24"/>
      <c r="F1726" s="24"/>
      <c r="G1726" s="24"/>
      <c r="H1726" s="24"/>
    </row>
    <row r="1727" spans="4:8">
      <c r="D1727" s="24"/>
      <c r="E1727" s="24"/>
      <c r="F1727" s="24"/>
      <c r="G1727" s="24"/>
      <c r="H1727" s="24"/>
    </row>
    <row r="1728" spans="4:8">
      <c r="D1728" s="24"/>
      <c r="E1728" s="24"/>
      <c r="F1728" s="24"/>
      <c r="G1728" s="24"/>
      <c r="H1728" s="24"/>
    </row>
    <row r="1729" spans="4:8">
      <c r="D1729" s="24"/>
      <c r="E1729" s="24"/>
      <c r="F1729" s="24"/>
      <c r="G1729" s="24"/>
      <c r="H1729" s="24"/>
    </row>
    <row r="1730" spans="4:8">
      <c r="D1730" s="24"/>
      <c r="E1730" s="24"/>
      <c r="F1730" s="24"/>
      <c r="G1730" s="24"/>
      <c r="H1730" s="24"/>
    </row>
    <row r="1731" spans="4:8">
      <c r="D1731" s="24"/>
      <c r="E1731" s="24"/>
      <c r="F1731" s="24"/>
      <c r="G1731" s="24"/>
      <c r="H1731" s="24"/>
    </row>
    <row r="1732" spans="4:8">
      <c r="D1732" s="24"/>
      <c r="E1732" s="24"/>
      <c r="F1732" s="24"/>
      <c r="G1732" s="24"/>
      <c r="H1732" s="24"/>
    </row>
    <row r="1733" spans="4:8">
      <c r="D1733" s="24"/>
      <c r="E1733" s="24"/>
      <c r="F1733" s="24"/>
      <c r="G1733" s="24"/>
      <c r="H1733" s="24"/>
    </row>
    <row r="1734" spans="4:8">
      <c r="D1734" s="24"/>
      <c r="E1734" s="24"/>
      <c r="F1734" s="24"/>
      <c r="G1734" s="24"/>
      <c r="H1734" s="24"/>
    </row>
    <row r="1735" spans="4:8">
      <c r="D1735" s="24"/>
      <c r="E1735" s="24"/>
      <c r="F1735" s="24"/>
      <c r="G1735" s="24"/>
      <c r="H1735" s="24"/>
    </row>
    <row r="1736" spans="4:8">
      <c r="D1736" s="24"/>
      <c r="E1736" s="24"/>
      <c r="F1736" s="24"/>
      <c r="G1736" s="24"/>
      <c r="H1736" s="24"/>
    </row>
    <row r="1737" spans="4:8">
      <c r="D1737" s="24"/>
      <c r="E1737" s="24"/>
      <c r="F1737" s="24"/>
      <c r="G1737" s="24"/>
      <c r="H1737" s="24"/>
    </row>
    <row r="1738" spans="4:8">
      <c r="D1738" s="24"/>
      <c r="E1738" s="24"/>
      <c r="F1738" s="24"/>
      <c r="G1738" s="24"/>
      <c r="H1738" s="24"/>
    </row>
    <row r="1739" spans="4:8">
      <c r="D1739" s="24"/>
      <c r="E1739" s="24"/>
      <c r="F1739" s="24"/>
      <c r="G1739" s="24"/>
      <c r="H1739" s="24"/>
    </row>
    <row r="1740" spans="4:8">
      <c r="D1740" s="24"/>
      <c r="E1740" s="24"/>
      <c r="F1740" s="24"/>
      <c r="G1740" s="24"/>
      <c r="H1740" s="24"/>
    </row>
    <row r="1741" spans="4:8">
      <c r="D1741" s="24"/>
      <c r="E1741" s="24"/>
      <c r="F1741" s="24"/>
      <c r="G1741" s="24"/>
      <c r="H1741" s="24"/>
    </row>
    <row r="1742" spans="4:8">
      <c r="D1742" s="24"/>
      <c r="E1742" s="24"/>
      <c r="F1742" s="24"/>
      <c r="G1742" s="24"/>
      <c r="H1742" s="24"/>
    </row>
    <row r="1743" spans="4:8">
      <c r="D1743" s="24"/>
      <c r="E1743" s="24"/>
      <c r="F1743" s="24"/>
      <c r="G1743" s="24"/>
      <c r="H1743" s="24"/>
    </row>
    <row r="1744" spans="4:8">
      <c r="D1744" s="24"/>
      <c r="E1744" s="24"/>
      <c r="F1744" s="24"/>
      <c r="G1744" s="24"/>
      <c r="H1744" s="24"/>
    </row>
    <row r="1745" spans="4:8">
      <c r="D1745" s="24"/>
      <c r="E1745" s="24"/>
      <c r="F1745" s="24"/>
      <c r="G1745" s="24"/>
      <c r="H1745" s="24"/>
    </row>
    <row r="1746" spans="4:8">
      <c r="D1746" s="24"/>
      <c r="E1746" s="24"/>
      <c r="F1746" s="24"/>
      <c r="G1746" s="24"/>
      <c r="H1746" s="24"/>
    </row>
    <row r="1747" spans="4:8">
      <c r="D1747" s="24"/>
      <c r="E1747" s="24"/>
      <c r="F1747" s="24"/>
      <c r="G1747" s="24"/>
      <c r="H1747" s="24"/>
    </row>
    <row r="1748" spans="4:8">
      <c r="D1748" s="24"/>
      <c r="E1748" s="24"/>
      <c r="F1748" s="24"/>
      <c r="G1748" s="24"/>
      <c r="H1748" s="24"/>
    </row>
    <row r="1749" spans="4:8">
      <c r="D1749" s="24"/>
      <c r="E1749" s="24"/>
      <c r="F1749" s="24"/>
      <c r="G1749" s="24"/>
      <c r="H1749" s="24"/>
    </row>
    <row r="1750" spans="4:8">
      <c r="D1750" s="24"/>
      <c r="E1750" s="24"/>
      <c r="F1750" s="24"/>
      <c r="G1750" s="24"/>
      <c r="H1750" s="24"/>
    </row>
    <row r="1751" spans="4:8">
      <c r="D1751" s="24"/>
      <c r="E1751" s="24"/>
      <c r="F1751" s="24"/>
      <c r="G1751" s="24"/>
      <c r="H1751" s="24"/>
    </row>
    <row r="1752" spans="4:8">
      <c r="D1752" s="24"/>
      <c r="E1752" s="24"/>
      <c r="F1752" s="24"/>
      <c r="G1752" s="24"/>
      <c r="H1752" s="24"/>
    </row>
    <row r="1753" spans="4:8">
      <c r="D1753" s="24"/>
      <c r="E1753" s="24"/>
      <c r="F1753" s="24"/>
      <c r="G1753" s="24"/>
      <c r="H1753" s="24"/>
    </row>
    <row r="1754" spans="4:8">
      <c r="D1754" s="24"/>
      <c r="E1754" s="24"/>
      <c r="F1754" s="24"/>
      <c r="G1754" s="24"/>
      <c r="H1754" s="24"/>
    </row>
    <row r="1755" spans="4:8">
      <c r="D1755" s="24"/>
      <c r="E1755" s="24"/>
      <c r="F1755" s="24"/>
      <c r="G1755" s="24"/>
      <c r="H1755" s="24"/>
    </row>
    <row r="1756" spans="4:8">
      <c r="D1756" s="24"/>
      <c r="E1756" s="24"/>
      <c r="F1756" s="24"/>
      <c r="G1756" s="24"/>
      <c r="H1756" s="24"/>
    </row>
    <row r="1757" spans="4:8">
      <c r="D1757" s="24"/>
      <c r="E1757" s="24"/>
      <c r="F1757" s="24"/>
      <c r="G1757" s="24"/>
      <c r="H1757" s="24"/>
    </row>
    <row r="1758" spans="4:8">
      <c r="D1758" s="24"/>
      <c r="E1758" s="24"/>
      <c r="F1758" s="24"/>
      <c r="G1758" s="24"/>
      <c r="H1758" s="24"/>
    </row>
    <row r="1759" spans="4:8">
      <c r="D1759" s="24"/>
      <c r="E1759" s="24"/>
      <c r="F1759" s="24"/>
      <c r="G1759" s="24"/>
      <c r="H1759" s="24"/>
    </row>
    <row r="1760" spans="4:8">
      <c r="D1760" s="24"/>
      <c r="E1760" s="24"/>
      <c r="F1760" s="24"/>
      <c r="G1760" s="24"/>
      <c r="H1760" s="24"/>
    </row>
    <row r="1761" spans="4:8">
      <c r="D1761" s="24"/>
      <c r="E1761" s="24"/>
      <c r="F1761" s="24"/>
      <c r="G1761" s="24"/>
      <c r="H1761" s="24"/>
    </row>
    <row r="1762" spans="4:8">
      <c r="D1762" s="24"/>
      <c r="E1762" s="24"/>
      <c r="F1762" s="24"/>
      <c r="G1762" s="24"/>
      <c r="H1762" s="24"/>
    </row>
    <row r="1763" spans="4:8">
      <c r="D1763" s="24"/>
      <c r="E1763" s="24"/>
      <c r="F1763" s="24"/>
      <c r="G1763" s="24"/>
      <c r="H1763" s="24"/>
    </row>
    <row r="1764" spans="4:8">
      <c r="D1764" s="24"/>
      <c r="E1764" s="24"/>
      <c r="F1764" s="24"/>
      <c r="G1764" s="24"/>
      <c r="H1764" s="24"/>
    </row>
    <row r="1765" spans="4:8">
      <c r="D1765" s="24"/>
      <c r="E1765" s="24"/>
      <c r="F1765" s="24"/>
      <c r="G1765" s="24"/>
      <c r="H1765" s="24"/>
    </row>
    <row r="1766" spans="4:8">
      <c r="D1766" s="24"/>
      <c r="E1766" s="24"/>
      <c r="F1766" s="24"/>
      <c r="G1766" s="24"/>
      <c r="H1766" s="24"/>
    </row>
    <row r="1767" spans="4:8">
      <c r="D1767" s="24"/>
      <c r="E1767" s="24"/>
      <c r="F1767" s="24"/>
      <c r="G1767" s="24"/>
      <c r="H1767" s="24"/>
    </row>
    <row r="1768" spans="4:8">
      <c r="D1768" s="24"/>
      <c r="E1768" s="24"/>
      <c r="F1768" s="24"/>
      <c r="G1768" s="24"/>
      <c r="H1768" s="24"/>
    </row>
    <row r="1769" spans="4:8">
      <c r="D1769" s="24"/>
      <c r="E1769" s="24"/>
      <c r="F1769" s="24"/>
      <c r="G1769" s="24"/>
      <c r="H1769" s="24"/>
    </row>
    <row r="1770" spans="4:8">
      <c r="D1770" s="24"/>
      <c r="E1770" s="24"/>
      <c r="F1770" s="24"/>
      <c r="G1770" s="24"/>
      <c r="H1770" s="24"/>
    </row>
    <row r="1771" spans="4:8">
      <c r="D1771" s="24"/>
      <c r="E1771" s="24"/>
      <c r="F1771" s="24"/>
      <c r="G1771" s="24"/>
      <c r="H1771" s="24"/>
    </row>
    <row r="1772" spans="4:8">
      <c r="D1772" s="24"/>
      <c r="E1772" s="24"/>
      <c r="F1772" s="24"/>
      <c r="G1772" s="24"/>
      <c r="H1772" s="24"/>
    </row>
    <row r="1773" spans="4:8">
      <c r="D1773" s="24"/>
      <c r="E1773" s="24"/>
      <c r="F1773" s="24"/>
      <c r="G1773" s="24"/>
      <c r="H1773" s="24"/>
    </row>
    <row r="1774" spans="4:8">
      <c r="D1774" s="24"/>
      <c r="E1774" s="24"/>
      <c r="F1774" s="24"/>
      <c r="G1774" s="24"/>
      <c r="H1774" s="24"/>
    </row>
    <row r="1775" spans="4:8">
      <c r="D1775" s="24"/>
      <c r="E1775" s="24"/>
      <c r="F1775" s="24"/>
      <c r="G1775" s="24"/>
      <c r="H1775" s="24"/>
    </row>
    <row r="1776" spans="4:8">
      <c r="D1776" s="24"/>
      <c r="E1776" s="24"/>
      <c r="F1776" s="24"/>
      <c r="G1776" s="24"/>
      <c r="H1776" s="24"/>
    </row>
    <row r="1777" spans="4:8">
      <c r="D1777" s="24"/>
      <c r="E1777" s="24"/>
      <c r="F1777" s="24"/>
      <c r="G1777" s="24"/>
      <c r="H1777" s="24"/>
    </row>
    <row r="1778" spans="4:8">
      <c r="D1778" s="24"/>
      <c r="E1778" s="24"/>
      <c r="F1778" s="24"/>
      <c r="G1778" s="24"/>
      <c r="H1778" s="24"/>
    </row>
    <row r="1779" spans="4:8">
      <c r="D1779" s="24"/>
      <c r="E1779" s="24"/>
      <c r="F1779" s="24"/>
      <c r="G1779" s="24"/>
      <c r="H1779" s="24"/>
    </row>
    <row r="1780" spans="4:8">
      <c r="D1780" s="24"/>
      <c r="E1780" s="24"/>
      <c r="F1780" s="24"/>
      <c r="G1780" s="24"/>
      <c r="H1780" s="24"/>
    </row>
    <row r="1781" spans="4:8">
      <c r="D1781" s="24"/>
      <c r="E1781" s="24"/>
      <c r="F1781" s="24"/>
      <c r="G1781" s="24"/>
      <c r="H1781" s="24"/>
    </row>
    <row r="1782" spans="4:8">
      <c r="D1782" s="24"/>
      <c r="E1782" s="24"/>
      <c r="F1782" s="24"/>
      <c r="G1782" s="24"/>
      <c r="H1782" s="24"/>
    </row>
    <row r="1783" spans="4:8">
      <c r="D1783" s="24"/>
      <c r="E1783" s="24"/>
      <c r="F1783" s="24"/>
      <c r="G1783" s="24"/>
      <c r="H1783" s="24"/>
    </row>
    <row r="1784" spans="4:8">
      <c r="D1784" s="24"/>
      <c r="E1784" s="24"/>
      <c r="F1784" s="24"/>
      <c r="G1784" s="24"/>
      <c r="H1784" s="24"/>
    </row>
    <row r="1785" spans="4:8">
      <c r="D1785" s="24"/>
      <c r="E1785" s="24"/>
      <c r="F1785" s="24"/>
      <c r="G1785" s="24"/>
      <c r="H1785" s="24"/>
    </row>
    <row r="1786" spans="4:8">
      <c r="D1786" s="24"/>
      <c r="E1786" s="24"/>
      <c r="F1786" s="24"/>
      <c r="G1786" s="24"/>
      <c r="H1786" s="24"/>
    </row>
    <row r="1787" spans="4:8">
      <c r="D1787" s="24"/>
      <c r="E1787" s="24"/>
      <c r="F1787" s="24"/>
      <c r="G1787" s="24"/>
      <c r="H1787" s="24"/>
    </row>
    <row r="1788" spans="4:8">
      <c r="D1788" s="24"/>
      <c r="E1788" s="24"/>
      <c r="F1788" s="24"/>
      <c r="G1788" s="24"/>
      <c r="H1788" s="24"/>
    </row>
    <row r="1789" spans="4:8">
      <c r="D1789" s="24"/>
      <c r="E1789" s="24"/>
      <c r="F1789" s="24"/>
      <c r="G1789" s="24"/>
      <c r="H1789" s="24"/>
    </row>
    <row r="1790" spans="4:8">
      <c r="D1790" s="24"/>
      <c r="E1790" s="24"/>
      <c r="F1790" s="24"/>
      <c r="G1790" s="24"/>
      <c r="H1790" s="24"/>
    </row>
    <row r="1791" spans="4:8">
      <c r="D1791" s="24"/>
      <c r="E1791" s="24"/>
      <c r="F1791" s="24"/>
      <c r="G1791" s="24"/>
      <c r="H1791" s="24"/>
    </row>
    <row r="1792" spans="4:8">
      <c r="D1792" s="24"/>
      <c r="E1792" s="24"/>
      <c r="F1792" s="24"/>
      <c r="G1792" s="24"/>
      <c r="H1792" s="24"/>
    </row>
    <row r="1793" spans="4:8">
      <c r="D1793" s="24"/>
      <c r="E1793" s="24"/>
      <c r="F1793" s="24"/>
      <c r="G1793" s="24"/>
      <c r="H1793" s="24"/>
    </row>
    <row r="1794" spans="4:8">
      <c r="D1794" s="24"/>
      <c r="E1794" s="24"/>
      <c r="F1794" s="24"/>
      <c r="G1794" s="24"/>
      <c r="H1794" s="24"/>
    </row>
    <row r="1795" spans="4:8">
      <c r="D1795" s="24"/>
      <c r="E1795" s="24"/>
      <c r="F1795" s="24"/>
      <c r="G1795" s="24"/>
      <c r="H1795" s="24"/>
    </row>
    <row r="1796" spans="4:8">
      <c r="D1796" s="24"/>
      <c r="E1796" s="24"/>
      <c r="F1796" s="24"/>
      <c r="G1796" s="24"/>
      <c r="H1796" s="24"/>
    </row>
    <row r="1797" spans="4:8">
      <c r="D1797" s="24"/>
      <c r="E1797" s="24"/>
      <c r="F1797" s="24"/>
      <c r="G1797" s="24"/>
      <c r="H1797" s="24"/>
    </row>
    <row r="1798" spans="4:8">
      <c r="D1798" s="24"/>
      <c r="E1798" s="24"/>
      <c r="F1798" s="24"/>
      <c r="G1798" s="24"/>
      <c r="H1798" s="24"/>
    </row>
    <row r="1799" spans="4:8">
      <c r="D1799" s="24"/>
      <c r="E1799" s="24"/>
      <c r="F1799" s="24"/>
      <c r="G1799" s="24"/>
      <c r="H1799" s="24"/>
    </row>
    <row r="1800" spans="4:8">
      <c r="D1800" s="24"/>
      <c r="E1800" s="24"/>
      <c r="F1800" s="24"/>
      <c r="G1800" s="24"/>
      <c r="H1800" s="24"/>
    </row>
    <row r="1801" spans="4:8">
      <c r="D1801" s="24"/>
      <c r="E1801" s="24"/>
      <c r="F1801" s="24"/>
      <c r="G1801" s="24"/>
      <c r="H1801" s="24"/>
    </row>
    <row r="1802" spans="4:8">
      <c r="D1802" s="24"/>
      <c r="E1802" s="24"/>
      <c r="F1802" s="24"/>
      <c r="G1802" s="24"/>
      <c r="H1802" s="24"/>
    </row>
    <row r="1803" spans="4:8">
      <c r="D1803" s="24"/>
      <c r="E1803" s="24"/>
      <c r="F1803" s="24"/>
      <c r="G1803" s="24"/>
      <c r="H1803" s="24"/>
    </row>
    <row r="1804" spans="4:8">
      <c r="D1804" s="24"/>
      <c r="E1804" s="24"/>
      <c r="F1804" s="24"/>
      <c r="G1804" s="24"/>
      <c r="H1804" s="24"/>
    </row>
    <row r="1805" spans="4:8">
      <c r="D1805" s="24"/>
      <c r="E1805" s="24"/>
      <c r="F1805" s="24"/>
      <c r="G1805" s="24"/>
      <c r="H1805" s="24"/>
    </row>
    <row r="1806" spans="4:8">
      <c r="D1806" s="24"/>
      <c r="E1806" s="24"/>
      <c r="F1806" s="24"/>
      <c r="G1806" s="24"/>
      <c r="H1806" s="24"/>
    </row>
    <row r="1807" spans="4:8">
      <c r="D1807" s="24"/>
      <c r="E1807" s="24"/>
      <c r="F1807" s="24"/>
      <c r="G1807" s="24"/>
      <c r="H1807" s="24"/>
    </row>
    <row r="1808" spans="4:8">
      <c r="D1808" s="24"/>
      <c r="E1808" s="24"/>
      <c r="F1808" s="24"/>
      <c r="G1808" s="24"/>
      <c r="H1808" s="24"/>
    </row>
    <row r="1809" spans="4:8">
      <c r="D1809" s="24"/>
      <c r="E1809" s="24"/>
      <c r="F1809" s="24"/>
      <c r="G1809" s="24"/>
      <c r="H1809" s="24"/>
    </row>
    <row r="1810" spans="4:8">
      <c r="D1810" s="24"/>
      <c r="E1810" s="24"/>
      <c r="F1810" s="24"/>
      <c r="G1810" s="24"/>
      <c r="H1810" s="24"/>
    </row>
    <row r="1811" spans="4:8">
      <c r="D1811" s="24"/>
      <c r="E1811" s="24"/>
      <c r="F1811" s="24"/>
      <c r="G1811" s="24"/>
      <c r="H1811" s="24"/>
    </row>
    <row r="1812" spans="4:8">
      <c r="D1812" s="24"/>
      <c r="E1812" s="24"/>
      <c r="F1812" s="24"/>
      <c r="G1812" s="24"/>
      <c r="H1812" s="24"/>
    </row>
    <row r="1813" spans="4:8">
      <c r="D1813" s="24"/>
      <c r="E1813" s="24"/>
      <c r="F1813" s="24"/>
      <c r="G1813" s="24"/>
      <c r="H1813" s="24"/>
    </row>
    <row r="1814" spans="4:8">
      <c r="D1814" s="24"/>
      <c r="E1814" s="24"/>
      <c r="F1814" s="24"/>
      <c r="G1814" s="24"/>
      <c r="H1814" s="24"/>
    </row>
    <row r="1815" spans="4:8">
      <c r="D1815" s="24"/>
      <c r="E1815" s="24"/>
      <c r="F1815" s="24"/>
      <c r="G1815" s="24"/>
      <c r="H1815" s="24"/>
    </row>
    <row r="1816" spans="4:8">
      <c r="D1816" s="24"/>
      <c r="E1816" s="24"/>
      <c r="F1816" s="24"/>
      <c r="G1816" s="24"/>
      <c r="H1816" s="24"/>
    </row>
    <row r="1817" spans="4:8">
      <c r="D1817" s="24"/>
      <c r="E1817" s="24"/>
      <c r="F1817" s="24"/>
      <c r="G1817" s="24"/>
      <c r="H1817" s="24"/>
    </row>
    <row r="1818" spans="4:8">
      <c r="D1818" s="24"/>
      <c r="E1818" s="24"/>
      <c r="F1818" s="24"/>
      <c r="G1818" s="24"/>
      <c r="H1818" s="24"/>
    </row>
    <row r="1819" spans="4:8">
      <c r="D1819" s="24"/>
      <c r="E1819" s="24"/>
      <c r="F1819" s="24"/>
      <c r="G1819" s="24"/>
      <c r="H1819" s="24"/>
    </row>
    <row r="1820" spans="4:8">
      <c r="D1820" s="24"/>
      <c r="E1820" s="24"/>
      <c r="F1820" s="24"/>
      <c r="G1820" s="24"/>
      <c r="H1820" s="24"/>
    </row>
    <row r="1821" spans="4:8">
      <c r="D1821" s="24"/>
      <c r="E1821" s="24"/>
      <c r="F1821" s="24"/>
      <c r="G1821" s="24"/>
      <c r="H1821" s="24"/>
    </row>
    <row r="1822" spans="4:8">
      <c r="D1822" s="24"/>
      <c r="E1822" s="24"/>
      <c r="F1822" s="24"/>
      <c r="G1822" s="24"/>
      <c r="H1822" s="24"/>
    </row>
    <row r="1823" spans="4:8">
      <c r="D1823" s="24"/>
      <c r="E1823" s="24"/>
      <c r="F1823" s="24"/>
      <c r="G1823" s="24"/>
      <c r="H1823" s="24"/>
    </row>
    <row r="1824" spans="4:8">
      <c r="D1824" s="24"/>
      <c r="E1824" s="24"/>
      <c r="F1824" s="24"/>
      <c r="G1824" s="24"/>
      <c r="H1824" s="24"/>
    </row>
    <row r="1825" spans="4:8">
      <c r="D1825" s="24"/>
      <c r="E1825" s="24"/>
      <c r="F1825" s="24"/>
      <c r="G1825" s="24"/>
      <c r="H1825" s="24"/>
    </row>
    <row r="1826" spans="4:8">
      <c r="D1826" s="24"/>
      <c r="E1826" s="24"/>
      <c r="F1826" s="24"/>
      <c r="G1826" s="24"/>
      <c r="H1826" s="24"/>
    </row>
    <row r="1827" spans="4:8">
      <c r="D1827" s="24"/>
      <c r="E1827" s="24"/>
      <c r="F1827" s="24"/>
      <c r="G1827" s="24"/>
      <c r="H1827" s="24"/>
    </row>
    <row r="1828" spans="4:8">
      <c r="D1828" s="24"/>
      <c r="E1828" s="24"/>
      <c r="F1828" s="24"/>
      <c r="G1828" s="24"/>
      <c r="H1828" s="24"/>
    </row>
    <row r="1829" spans="4:8">
      <c r="D1829" s="24"/>
      <c r="E1829" s="24"/>
      <c r="F1829" s="24"/>
      <c r="G1829" s="24"/>
      <c r="H1829" s="24"/>
    </row>
    <row r="1830" spans="4:8">
      <c r="D1830" s="24"/>
      <c r="E1830" s="24"/>
      <c r="F1830" s="24"/>
      <c r="G1830" s="24"/>
      <c r="H1830" s="24"/>
    </row>
    <row r="1831" spans="4:8">
      <c r="D1831" s="24"/>
      <c r="E1831" s="24"/>
      <c r="F1831" s="24"/>
      <c r="G1831" s="24"/>
      <c r="H1831" s="24"/>
    </row>
    <row r="1832" spans="4:8">
      <c r="D1832" s="24"/>
      <c r="E1832" s="24"/>
      <c r="F1832" s="24"/>
      <c r="G1832" s="24"/>
      <c r="H1832" s="24"/>
    </row>
    <row r="1833" spans="4:8">
      <c r="D1833" s="24"/>
      <c r="E1833" s="24"/>
      <c r="F1833" s="24"/>
      <c r="G1833" s="24"/>
      <c r="H1833" s="24"/>
    </row>
    <row r="1834" spans="4:8">
      <c r="D1834" s="24"/>
      <c r="E1834" s="24"/>
      <c r="F1834" s="24"/>
      <c r="G1834" s="24"/>
      <c r="H1834" s="24"/>
    </row>
    <row r="1835" spans="4:8">
      <c r="D1835" s="24"/>
      <c r="E1835" s="24"/>
      <c r="F1835" s="24"/>
      <c r="G1835" s="24"/>
      <c r="H1835" s="24"/>
    </row>
    <row r="1836" spans="4:8">
      <c r="D1836" s="24"/>
      <c r="E1836" s="24"/>
      <c r="F1836" s="24"/>
      <c r="G1836" s="24"/>
      <c r="H1836" s="24"/>
    </row>
    <row r="1837" spans="4:8">
      <c r="D1837" s="24"/>
      <c r="E1837" s="24"/>
      <c r="F1837" s="24"/>
      <c r="G1837" s="24"/>
      <c r="H1837" s="24"/>
    </row>
    <row r="1838" spans="4:8">
      <c r="D1838" s="24"/>
      <c r="E1838" s="24"/>
      <c r="F1838" s="24"/>
      <c r="G1838" s="24"/>
      <c r="H1838" s="24"/>
    </row>
    <row r="1839" spans="4:8">
      <c r="D1839" s="24"/>
      <c r="E1839" s="24"/>
      <c r="F1839" s="24"/>
      <c r="G1839" s="24"/>
      <c r="H1839" s="24"/>
    </row>
    <row r="1840" spans="4:8">
      <c r="D1840" s="24"/>
      <c r="E1840" s="24"/>
      <c r="F1840" s="24"/>
      <c r="G1840" s="24"/>
      <c r="H1840" s="24"/>
    </row>
    <row r="1841" spans="4:8">
      <c r="D1841" s="24"/>
      <c r="E1841" s="24"/>
      <c r="F1841" s="24"/>
      <c r="G1841" s="24"/>
      <c r="H1841" s="24"/>
    </row>
    <row r="1842" spans="4:8">
      <c r="D1842" s="24"/>
      <c r="E1842" s="24"/>
      <c r="F1842" s="24"/>
      <c r="G1842" s="24"/>
      <c r="H1842" s="24"/>
    </row>
    <row r="1843" spans="4:8">
      <c r="D1843" s="24"/>
      <c r="E1843" s="24"/>
      <c r="F1843" s="24"/>
      <c r="G1843" s="24"/>
      <c r="H1843" s="24"/>
    </row>
    <row r="1844" spans="4:8">
      <c r="D1844" s="24"/>
      <c r="E1844" s="24"/>
      <c r="F1844" s="24"/>
      <c r="G1844" s="24"/>
      <c r="H1844" s="24"/>
    </row>
    <row r="1845" spans="4:8">
      <c r="D1845" s="24"/>
      <c r="E1845" s="24"/>
      <c r="F1845" s="24"/>
      <c r="G1845" s="24"/>
      <c r="H1845" s="24"/>
    </row>
    <row r="1846" spans="4:8">
      <c r="D1846" s="24"/>
      <c r="E1846" s="24"/>
      <c r="F1846" s="24"/>
      <c r="G1846" s="24"/>
      <c r="H1846" s="24"/>
    </row>
    <row r="1847" spans="4:8">
      <c r="D1847" s="24"/>
      <c r="E1847" s="24"/>
      <c r="F1847" s="24"/>
      <c r="G1847" s="24"/>
      <c r="H1847" s="24"/>
    </row>
    <row r="1848" spans="4:8">
      <c r="D1848" s="24"/>
      <c r="E1848" s="24"/>
      <c r="F1848" s="24"/>
      <c r="G1848" s="24"/>
      <c r="H1848" s="24"/>
    </row>
    <row r="1849" spans="4:8">
      <c r="D1849" s="24"/>
      <c r="E1849" s="24"/>
      <c r="F1849" s="24"/>
      <c r="G1849" s="24"/>
      <c r="H1849" s="24"/>
    </row>
    <row r="1850" spans="4:8">
      <c r="D1850" s="24"/>
      <c r="E1850" s="24"/>
      <c r="F1850" s="24"/>
      <c r="G1850" s="24"/>
      <c r="H1850" s="24"/>
    </row>
    <row r="1851" spans="4:8">
      <c r="D1851" s="24"/>
      <c r="E1851" s="24"/>
      <c r="F1851" s="24"/>
      <c r="G1851" s="24"/>
      <c r="H1851" s="24"/>
    </row>
    <row r="1852" spans="4:8">
      <c r="D1852" s="24"/>
      <c r="E1852" s="24"/>
      <c r="F1852" s="24"/>
      <c r="G1852" s="24"/>
      <c r="H1852" s="24"/>
    </row>
    <row r="1853" spans="4:8">
      <c r="D1853" s="24"/>
      <c r="E1853" s="24"/>
      <c r="F1853" s="24"/>
      <c r="G1853" s="24"/>
      <c r="H1853" s="24"/>
    </row>
    <row r="1854" spans="4:8">
      <c r="D1854" s="24"/>
      <c r="E1854" s="24"/>
      <c r="F1854" s="24"/>
      <c r="G1854" s="24"/>
      <c r="H1854" s="24"/>
    </row>
    <row r="1855" spans="4:8">
      <c r="D1855" s="24"/>
      <c r="E1855" s="24"/>
      <c r="F1855" s="24"/>
      <c r="G1855" s="24"/>
      <c r="H1855" s="24"/>
    </row>
    <row r="1856" spans="4:8">
      <c r="D1856" s="24"/>
      <c r="E1856" s="24"/>
      <c r="F1856" s="24"/>
      <c r="G1856" s="24"/>
      <c r="H1856" s="24"/>
    </row>
    <row r="1857" spans="4:8">
      <c r="D1857" s="24"/>
      <c r="E1857" s="24"/>
      <c r="F1857" s="24"/>
      <c r="G1857" s="24"/>
      <c r="H1857" s="24"/>
    </row>
    <row r="1858" spans="4:8">
      <c r="D1858" s="24"/>
      <c r="E1858" s="24"/>
      <c r="F1858" s="24"/>
      <c r="G1858" s="24"/>
      <c r="H1858" s="24"/>
    </row>
    <row r="1859" spans="4:8">
      <c r="D1859" s="24"/>
      <c r="E1859" s="24"/>
      <c r="F1859" s="24"/>
      <c r="G1859" s="24"/>
      <c r="H1859" s="24"/>
    </row>
    <row r="1860" spans="4:8">
      <c r="D1860" s="24"/>
      <c r="E1860" s="24"/>
      <c r="F1860" s="24"/>
      <c r="G1860" s="24"/>
      <c r="H1860" s="24"/>
    </row>
    <row r="1861" spans="4:8">
      <c r="D1861" s="24"/>
      <c r="E1861" s="24"/>
      <c r="F1861" s="24"/>
      <c r="G1861" s="24"/>
      <c r="H1861" s="24"/>
    </row>
    <row r="1862" spans="4:8">
      <c r="D1862" s="24"/>
      <c r="E1862" s="24"/>
      <c r="F1862" s="24"/>
      <c r="G1862" s="24"/>
      <c r="H1862" s="24"/>
    </row>
    <row r="1863" spans="4:8">
      <c r="D1863" s="24"/>
      <c r="E1863" s="24"/>
      <c r="F1863" s="24"/>
      <c r="G1863" s="24"/>
      <c r="H1863" s="24"/>
    </row>
    <row r="1864" spans="4:8">
      <c r="D1864" s="24"/>
      <c r="E1864" s="24"/>
      <c r="F1864" s="24"/>
      <c r="G1864" s="24"/>
      <c r="H1864" s="24"/>
    </row>
    <row r="1865" spans="4:8">
      <c r="D1865" s="24"/>
      <c r="E1865" s="24"/>
      <c r="F1865" s="24"/>
      <c r="G1865" s="24"/>
      <c r="H1865" s="24"/>
    </row>
    <row r="1866" spans="4:8">
      <c r="D1866" s="24"/>
      <c r="E1866" s="24"/>
      <c r="F1866" s="24"/>
      <c r="G1866" s="24"/>
      <c r="H1866" s="24"/>
    </row>
    <row r="1867" spans="4:8">
      <c r="D1867" s="24"/>
      <c r="E1867" s="24"/>
      <c r="F1867" s="24"/>
      <c r="G1867" s="24"/>
      <c r="H1867" s="24"/>
    </row>
    <row r="1868" spans="4:8">
      <c r="D1868" s="24"/>
      <c r="E1868" s="24"/>
      <c r="F1868" s="24"/>
      <c r="G1868" s="24"/>
      <c r="H1868" s="24"/>
    </row>
    <row r="1869" spans="4:8">
      <c r="D1869" s="24"/>
      <c r="E1869" s="24"/>
      <c r="F1869" s="24"/>
      <c r="G1869" s="24"/>
      <c r="H1869" s="24"/>
    </row>
    <row r="1870" spans="4:8">
      <c r="D1870" s="24"/>
      <c r="E1870" s="24"/>
      <c r="F1870" s="24"/>
      <c r="G1870" s="24"/>
      <c r="H1870" s="24"/>
    </row>
    <row r="1871" spans="4:8">
      <c r="D1871" s="24"/>
      <c r="E1871" s="24"/>
      <c r="F1871" s="24"/>
      <c r="G1871" s="24"/>
      <c r="H1871" s="24"/>
    </row>
    <row r="1872" spans="4:8">
      <c r="D1872" s="24"/>
      <c r="E1872" s="24"/>
      <c r="F1872" s="24"/>
      <c r="G1872" s="24"/>
      <c r="H1872" s="24"/>
    </row>
    <row r="1873" spans="4:8">
      <c r="D1873" s="24"/>
      <c r="E1873" s="24"/>
      <c r="F1873" s="24"/>
      <c r="G1873" s="24"/>
      <c r="H1873" s="24"/>
    </row>
    <row r="1874" spans="4:8">
      <c r="D1874" s="24"/>
      <c r="E1874" s="24"/>
      <c r="F1874" s="24"/>
      <c r="G1874" s="24"/>
      <c r="H1874" s="24"/>
    </row>
    <row r="1875" spans="4:8">
      <c r="D1875" s="24"/>
      <c r="E1875" s="24"/>
      <c r="F1875" s="24"/>
      <c r="G1875" s="24"/>
      <c r="H1875" s="24"/>
    </row>
    <row r="1876" spans="4:8">
      <c r="D1876" s="24"/>
      <c r="E1876" s="24"/>
      <c r="F1876" s="24"/>
      <c r="G1876" s="24"/>
      <c r="H1876" s="24"/>
    </row>
    <row r="1877" spans="4:8">
      <c r="D1877" s="24"/>
      <c r="E1877" s="24"/>
      <c r="F1877" s="24"/>
      <c r="G1877" s="24"/>
      <c r="H1877" s="24"/>
    </row>
    <row r="1878" spans="4:8">
      <c r="D1878" s="24"/>
      <c r="E1878" s="24"/>
      <c r="F1878" s="24"/>
      <c r="G1878" s="24"/>
      <c r="H1878" s="24"/>
    </row>
    <row r="1879" spans="4:8">
      <c r="D1879" s="24"/>
      <c r="E1879" s="24"/>
      <c r="F1879" s="24"/>
      <c r="G1879" s="24"/>
      <c r="H1879" s="24"/>
    </row>
    <row r="1880" spans="4:8">
      <c r="D1880" s="24"/>
      <c r="E1880" s="24"/>
      <c r="F1880" s="24"/>
      <c r="G1880" s="24"/>
      <c r="H1880" s="24"/>
    </row>
    <row r="1881" spans="4:8">
      <c r="D1881" s="24"/>
      <c r="E1881" s="24"/>
      <c r="F1881" s="24"/>
      <c r="G1881" s="24"/>
      <c r="H1881" s="24"/>
    </row>
    <row r="1882" spans="4:8">
      <c r="D1882" s="24"/>
      <c r="E1882" s="24"/>
      <c r="F1882" s="24"/>
      <c r="G1882" s="24"/>
      <c r="H1882" s="24"/>
    </row>
    <row r="1883" spans="4:8">
      <c r="D1883" s="24"/>
      <c r="E1883" s="24"/>
      <c r="F1883" s="24"/>
      <c r="G1883" s="24"/>
      <c r="H1883" s="24"/>
    </row>
    <row r="1884" spans="4:8">
      <c r="D1884" s="24"/>
      <c r="E1884" s="24"/>
      <c r="F1884" s="24"/>
      <c r="G1884" s="24"/>
      <c r="H1884" s="24"/>
    </row>
    <row r="1885" spans="4:8">
      <c r="D1885" s="24"/>
      <c r="E1885" s="24"/>
      <c r="F1885" s="24"/>
      <c r="G1885" s="24"/>
      <c r="H1885" s="24"/>
    </row>
    <row r="1886" spans="4:8">
      <c r="D1886" s="24"/>
      <c r="E1886" s="24"/>
      <c r="F1886" s="24"/>
      <c r="G1886" s="24"/>
      <c r="H1886" s="24"/>
    </row>
    <row r="1887" spans="4:8">
      <c r="D1887" s="24"/>
      <c r="E1887" s="24"/>
      <c r="F1887" s="24"/>
      <c r="G1887" s="24"/>
      <c r="H1887" s="24"/>
    </row>
    <row r="1888" spans="4:8">
      <c r="D1888" s="24"/>
      <c r="E1888" s="24"/>
      <c r="F1888" s="24"/>
      <c r="G1888" s="24"/>
      <c r="H1888" s="24"/>
    </row>
    <row r="1889" spans="4:8">
      <c r="D1889" s="24"/>
      <c r="E1889" s="24"/>
      <c r="F1889" s="24"/>
      <c r="G1889" s="24"/>
      <c r="H1889" s="24"/>
    </row>
    <row r="1890" spans="4:8">
      <c r="D1890" s="24"/>
      <c r="E1890" s="24"/>
      <c r="F1890" s="24"/>
      <c r="G1890" s="24"/>
      <c r="H1890" s="24"/>
    </row>
    <row r="1891" spans="4:8">
      <c r="D1891" s="24"/>
      <c r="E1891" s="24"/>
      <c r="F1891" s="24"/>
      <c r="G1891" s="24"/>
      <c r="H1891" s="24"/>
    </row>
    <row r="1892" spans="4:8">
      <c r="D1892" s="24"/>
      <c r="E1892" s="24"/>
      <c r="F1892" s="24"/>
      <c r="G1892" s="24"/>
      <c r="H1892" s="24"/>
    </row>
    <row r="1893" spans="4:8">
      <c r="D1893" s="24"/>
      <c r="E1893" s="24"/>
      <c r="F1893" s="24"/>
      <c r="G1893" s="24"/>
      <c r="H1893" s="24"/>
    </row>
    <row r="1894" spans="4:8">
      <c r="D1894" s="24"/>
      <c r="E1894" s="24"/>
      <c r="F1894" s="24"/>
      <c r="G1894" s="24"/>
      <c r="H1894" s="24"/>
    </row>
    <row r="1895" spans="4:8">
      <c r="D1895" s="24"/>
      <c r="E1895" s="24"/>
      <c r="F1895" s="24"/>
      <c r="G1895" s="24"/>
      <c r="H1895" s="24"/>
    </row>
    <row r="1896" spans="4:8">
      <c r="D1896" s="24"/>
      <c r="E1896" s="24"/>
      <c r="F1896" s="24"/>
      <c r="G1896" s="24"/>
      <c r="H1896" s="24"/>
    </row>
    <row r="1897" spans="4:8">
      <c r="D1897" s="24"/>
      <c r="E1897" s="24"/>
      <c r="F1897" s="24"/>
      <c r="G1897" s="24"/>
      <c r="H1897" s="24"/>
    </row>
    <row r="1898" spans="4:8">
      <c r="D1898" s="24"/>
      <c r="E1898" s="24"/>
      <c r="F1898" s="24"/>
      <c r="G1898" s="24"/>
      <c r="H1898" s="24"/>
    </row>
    <row r="1899" spans="4:8">
      <c r="D1899" s="24"/>
      <c r="E1899" s="24"/>
      <c r="F1899" s="24"/>
      <c r="G1899" s="24"/>
      <c r="H1899" s="24"/>
    </row>
    <row r="1900" spans="4:8">
      <c r="D1900" s="24"/>
      <c r="E1900" s="24"/>
      <c r="F1900" s="24"/>
      <c r="G1900" s="24"/>
      <c r="H1900" s="24"/>
    </row>
    <row r="1901" spans="4:8">
      <c r="D1901" s="24"/>
      <c r="E1901" s="24"/>
      <c r="F1901" s="24"/>
      <c r="G1901" s="24"/>
      <c r="H1901" s="24"/>
    </row>
    <row r="1902" spans="4:8">
      <c r="D1902" s="24"/>
      <c r="E1902" s="24"/>
      <c r="F1902" s="24"/>
      <c r="G1902" s="24"/>
      <c r="H1902" s="24"/>
    </row>
    <row r="1903" spans="4:8">
      <c r="D1903" s="24"/>
      <c r="E1903" s="24"/>
      <c r="F1903" s="24"/>
      <c r="G1903" s="24"/>
      <c r="H1903" s="24"/>
    </row>
    <row r="1904" spans="4:8">
      <c r="D1904" s="24"/>
      <c r="E1904" s="24"/>
      <c r="F1904" s="24"/>
      <c r="G1904" s="24"/>
      <c r="H1904" s="24"/>
    </row>
    <row r="1905" spans="4:8">
      <c r="D1905" s="24"/>
      <c r="E1905" s="24"/>
      <c r="F1905" s="24"/>
      <c r="G1905" s="24"/>
      <c r="H1905" s="24"/>
    </row>
    <row r="1906" spans="4:8">
      <c r="D1906" s="24"/>
      <c r="E1906" s="24"/>
      <c r="F1906" s="24"/>
      <c r="G1906" s="24"/>
      <c r="H1906" s="24"/>
    </row>
    <row r="1907" spans="4:8">
      <c r="D1907" s="24"/>
      <c r="E1907" s="24"/>
      <c r="F1907" s="24"/>
      <c r="G1907" s="24"/>
      <c r="H1907" s="24"/>
    </row>
    <row r="1908" spans="4:8">
      <c r="D1908" s="24"/>
      <c r="E1908" s="24"/>
      <c r="F1908" s="24"/>
      <c r="G1908" s="24"/>
      <c r="H1908" s="24"/>
    </row>
    <row r="1909" spans="4:8">
      <c r="D1909" s="24"/>
      <c r="E1909" s="24"/>
      <c r="F1909" s="24"/>
      <c r="G1909" s="24"/>
      <c r="H1909" s="24"/>
    </row>
    <row r="1910" spans="4:8">
      <c r="D1910" s="24"/>
      <c r="E1910" s="24"/>
      <c r="F1910" s="24"/>
      <c r="G1910" s="24"/>
      <c r="H1910" s="24"/>
    </row>
    <row r="1911" spans="4:8">
      <c r="D1911" s="24"/>
      <c r="E1911" s="24"/>
      <c r="F1911" s="24"/>
      <c r="G1911" s="24"/>
      <c r="H1911" s="24"/>
    </row>
    <row r="1912" spans="4:8">
      <c r="D1912" s="24"/>
      <c r="E1912" s="24"/>
      <c r="F1912" s="24"/>
      <c r="G1912" s="24"/>
      <c r="H1912" s="24"/>
    </row>
    <row r="1913" spans="4:8">
      <c r="D1913" s="24"/>
      <c r="E1913" s="24"/>
      <c r="F1913" s="24"/>
      <c r="G1913" s="24"/>
      <c r="H1913" s="24"/>
    </row>
    <row r="1914" spans="4:8">
      <c r="D1914" s="24"/>
      <c r="E1914" s="24"/>
      <c r="F1914" s="24"/>
      <c r="G1914" s="24"/>
      <c r="H1914" s="24"/>
    </row>
    <row r="1915" spans="4:8">
      <c r="D1915" s="24"/>
      <c r="E1915" s="24"/>
      <c r="F1915" s="24"/>
      <c r="G1915" s="24"/>
      <c r="H1915" s="24"/>
    </row>
    <row r="1916" spans="4:8">
      <c r="D1916" s="24"/>
      <c r="E1916" s="24"/>
      <c r="F1916" s="24"/>
      <c r="G1916" s="24"/>
      <c r="H1916" s="24"/>
    </row>
    <row r="1917" spans="4:8">
      <c r="D1917" s="24"/>
      <c r="E1917" s="24"/>
      <c r="F1917" s="24"/>
      <c r="G1917" s="24"/>
      <c r="H1917" s="24"/>
    </row>
    <row r="1918" spans="4:8">
      <c r="D1918" s="24"/>
      <c r="E1918" s="24"/>
      <c r="F1918" s="24"/>
      <c r="G1918" s="24"/>
      <c r="H1918" s="24"/>
    </row>
    <row r="1919" spans="4:8">
      <c r="D1919" s="24"/>
      <c r="E1919" s="24"/>
      <c r="F1919" s="24"/>
      <c r="G1919" s="24"/>
      <c r="H1919" s="24"/>
    </row>
    <row r="1920" spans="4:8">
      <c r="D1920" s="24"/>
      <c r="E1920" s="24"/>
      <c r="F1920" s="24"/>
      <c r="G1920" s="24"/>
      <c r="H1920" s="24"/>
    </row>
    <row r="1921" spans="4:8">
      <c r="D1921" s="24"/>
      <c r="E1921" s="24"/>
      <c r="F1921" s="24"/>
      <c r="G1921" s="24"/>
      <c r="H1921" s="24"/>
    </row>
    <row r="1922" spans="4:8">
      <c r="D1922" s="24"/>
      <c r="E1922" s="24"/>
      <c r="F1922" s="24"/>
      <c r="G1922" s="24"/>
      <c r="H1922" s="24"/>
    </row>
    <row r="1923" spans="4:8">
      <c r="D1923" s="24"/>
      <c r="E1923" s="24"/>
      <c r="F1923" s="24"/>
      <c r="G1923" s="24"/>
      <c r="H1923" s="24"/>
    </row>
    <row r="1924" spans="4:8">
      <c r="D1924" s="24"/>
      <c r="E1924" s="24"/>
      <c r="F1924" s="24"/>
      <c r="G1924" s="24"/>
      <c r="H1924" s="24"/>
    </row>
    <row r="1925" spans="4:8">
      <c r="D1925" s="24"/>
      <c r="E1925" s="24"/>
      <c r="F1925" s="24"/>
      <c r="G1925" s="24"/>
      <c r="H1925" s="24"/>
    </row>
    <row r="1926" spans="4:8">
      <c r="D1926" s="24"/>
      <c r="E1926" s="24"/>
      <c r="F1926" s="24"/>
      <c r="G1926" s="24"/>
      <c r="H1926" s="24"/>
    </row>
    <row r="1927" spans="4:8">
      <c r="D1927" s="24"/>
      <c r="E1927" s="24"/>
      <c r="F1927" s="24"/>
      <c r="G1927" s="24"/>
      <c r="H1927" s="24"/>
    </row>
    <row r="1928" spans="4:8">
      <c r="D1928" s="24"/>
      <c r="E1928" s="24"/>
      <c r="F1928" s="24"/>
      <c r="G1928" s="24"/>
      <c r="H1928" s="24"/>
    </row>
    <row r="1929" spans="4:8">
      <c r="D1929" s="24"/>
      <c r="E1929" s="24"/>
      <c r="F1929" s="24"/>
      <c r="G1929" s="24"/>
      <c r="H1929" s="24"/>
    </row>
    <row r="1930" spans="4:8">
      <c r="D1930" s="24"/>
      <c r="E1930" s="24"/>
      <c r="F1930" s="24"/>
      <c r="G1930" s="24"/>
      <c r="H1930" s="24"/>
    </row>
    <row r="1931" spans="4:8">
      <c r="D1931" s="24"/>
      <c r="E1931" s="24"/>
      <c r="F1931" s="24"/>
      <c r="G1931" s="24"/>
      <c r="H1931" s="24"/>
    </row>
    <row r="1932" spans="4:8">
      <c r="D1932" s="24"/>
      <c r="E1932" s="24"/>
      <c r="F1932" s="24"/>
      <c r="G1932" s="24"/>
      <c r="H1932" s="24"/>
    </row>
    <row r="1933" spans="4:8">
      <c r="D1933" s="24"/>
      <c r="E1933" s="24"/>
      <c r="F1933" s="24"/>
      <c r="G1933" s="24"/>
      <c r="H1933" s="24"/>
    </row>
    <row r="1934" spans="4:8">
      <c r="D1934" s="24"/>
      <c r="E1934" s="24"/>
      <c r="F1934" s="24"/>
      <c r="G1934" s="24"/>
      <c r="H1934" s="24"/>
    </row>
    <row r="1935" spans="4:8">
      <c r="D1935" s="24"/>
      <c r="E1935" s="24"/>
      <c r="F1935" s="24"/>
      <c r="G1935" s="24"/>
      <c r="H1935" s="24"/>
    </row>
    <row r="1936" spans="4:8">
      <c r="D1936" s="24"/>
      <c r="E1936" s="24"/>
      <c r="F1936" s="24"/>
      <c r="G1936" s="24"/>
      <c r="H1936" s="24"/>
    </row>
    <row r="1937" spans="4:8">
      <c r="D1937" s="24"/>
      <c r="E1937" s="24"/>
      <c r="F1937" s="24"/>
      <c r="G1937" s="24"/>
      <c r="H1937" s="24"/>
    </row>
    <row r="1938" spans="4:8">
      <c r="D1938" s="24"/>
      <c r="E1938" s="24"/>
      <c r="F1938" s="24"/>
      <c r="G1938" s="24"/>
      <c r="H1938" s="24"/>
    </row>
    <row r="1939" spans="4:8">
      <c r="D1939" s="24"/>
      <c r="E1939" s="24"/>
      <c r="F1939" s="24"/>
      <c r="G1939" s="24"/>
      <c r="H1939" s="24"/>
    </row>
    <row r="1940" spans="4:8">
      <c r="D1940" s="24"/>
      <c r="E1940" s="24"/>
      <c r="F1940" s="24"/>
      <c r="G1940" s="24"/>
      <c r="H1940" s="24"/>
    </row>
    <row r="1941" spans="4:8">
      <c r="D1941" s="24"/>
      <c r="E1941" s="24"/>
      <c r="F1941" s="24"/>
      <c r="G1941" s="24"/>
      <c r="H1941" s="24"/>
    </row>
    <row r="1942" spans="4:8">
      <c r="D1942" s="24"/>
      <c r="E1942" s="24"/>
      <c r="F1942" s="24"/>
      <c r="G1942" s="24"/>
      <c r="H1942" s="24"/>
    </row>
    <row r="1943" spans="4:8">
      <c r="D1943" s="24"/>
      <c r="E1943" s="24"/>
      <c r="F1943" s="24"/>
      <c r="G1943" s="24"/>
      <c r="H1943" s="24"/>
    </row>
    <row r="1944" spans="4:8">
      <c r="D1944" s="24"/>
      <c r="E1944" s="24"/>
      <c r="F1944" s="24"/>
      <c r="G1944" s="24"/>
      <c r="H1944" s="24"/>
    </row>
    <row r="1945" spans="4:8">
      <c r="D1945" s="24"/>
      <c r="E1945" s="24"/>
      <c r="F1945" s="24"/>
      <c r="G1945" s="24"/>
      <c r="H1945" s="24"/>
    </row>
    <row r="1946" spans="4:8">
      <c r="D1946" s="24"/>
      <c r="E1946" s="24"/>
      <c r="F1946" s="24"/>
      <c r="G1946" s="24"/>
      <c r="H1946" s="24"/>
    </row>
    <row r="1947" spans="4:8">
      <c r="D1947" s="24"/>
      <c r="E1947" s="24"/>
      <c r="F1947" s="24"/>
      <c r="G1947" s="24"/>
      <c r="H1947" s="24"/>
    </row>
    <row r="1948" spans="4:8">
      <c r="D1948" s="24"/>
      <c r="E1948" s="24"/>
      <c r="F1948" s="24"/>
      <c r="G1948" s="24"/>
      <c r="H1948" s="24"/>
    </row>
    <row r="1949" spans="4:8">
      <c r="D1949" s="24"/>
      <c r="E1949" s="24"/>
      <c r="F1949" s="24"/>
      <c r="G1949" s="24"/>
      <c r="H1949" s="24"/>
    </row>
    <row r="1950" spans="4:8">
      <c r="D1950" s="24"/>
      <c r="E1950" s="24"/>
      <c r="F1950" s="24"/>
      <c r="G1950" s="24"/>
      <c r="H1950" s="24"/>
    </row>
    <row r="1951" spans="4:8">
      <c r="D1951" s="24"/>
      <c r="E1951" s="24"/>
      <c r="F1951" s="24"/>
      <c r="G1951" s="24"/>
      <c r="H1951" s="24"/>
    </row>
    <row r="1952" spans="4:8">
      <c r="D1952" s="24"/>
      <c r="E1952" s="24"/>
      <c r="F1952" s="24"/>
      <c r="G1952" s="24"/>
      <c r="H1952" s="24"/>
    </row>
    <row r="1953" spans="4:8">
      <c r="D1953" s="24"/>
      <c r="E1953" s="24"/>
      <c r="F1953" s="24"/>
      <c r="G1953" s="24"/>
      <c r="H1953" s="24"/>
    </row>
    <row r="1954" spans="4:8">
      <c r="D1954" s="24"/>
      <c r="E1954" s="24"/>
      <c r="F1954" s="24"/>
      <c r="G1954" s="24"/>
      <c r="H1954" s="24"/>
    </row>
    <row r="1955" spans="4:8">
      <c r="D1955" s="24"/>
      <c r="E1955" s="24"/>
      <c r="F1955" s="24"/>
      <c r="G1955" s="24"/>
      <c r="H1955" s="24"/>
    </row>
    <row r="1956" spans="4:8">
      <c r="D1956" s="24"/>
      <c r="E1956" s="24"/>
      <c r="F1956" s="24"/>
      <c r="G1956" s="24"/>
      <c r="H1956" s="24"/>
    </row>
    <row r="1957" spans="4:8">
      <c r="D1957" s="24"/>
      <c r="E1957" s="24"/>
      <c r="F1957" s="24"/>
      <c r="G1957" s="24"/>
      <c r="H1957" s="24"/>
    </row>
    <row r="1958" spans="4:8">
      <c r="D1958" s="24"/>
      <c r="E1958" s="24"/>
      <c r="F1958" s="24"/>
      <c r="G1958" s="24"/>
      <c r="H1958" s="24"/>
    </row>
    <row r="1959" spans="4:8">
      <c r="D1959" s="24"/>
      <c r="E1959" s="24"/>
      <c r="F1959" s="24"/>
      <c r="G1959" s="24"/>
      <c r="H1959" s="24"/>
    </row>
    <row r="1960" spans="4:8">
      <c r="D1960" s="24"/>
      <c r="E1960" s="24"/>
      <c r="F1960" s="24"/>
      <c r="G1960" s="24"/>
      <c r="H1960" s="24"/>
    </row>
    <row r="1961" spans="4:8">
      <c r="D1961" s="24"/>
      <c r="E1961" s="24"/>
      <c r="F1961" s="24"/>
      <c r="G1961" s="24"/>
      <c r="H1961" s="24"/>
    </row>
    <row r="1962" spans="4:8">
      <c r="D1962" s="24"/>
      <c r="E1962" s="24"/>
      <c r="F1962" s="24"/>
      <c r="G1962" s="24"/>
      <c r="H1962" s="24"/>
    </row>
    <row r="1963" spans="4:8">
      <c r="D1963" s="24"/>
      <c r="E1963" s="24"/>
      <c r="F1963" s="24"/>
      <c r="G1963" s="24"/>
      <c r="H1963" s="24"/>
    </row>
    <row r="1964" spans="4:8">
      <c r="D1964" s="24"/>
      <c r="E1964" s="24"/>
      <c r="F1964" s="24"/>
      <c r="G1964" s="24"/>
      <c r="H1964" s="24"/>
    </row>
    <row r="1965" spans="4:8">
      <c r="D1965" s="24"/>
      <c r="E1965" s="24"/>
      <c r="F1965" s="24"/>
      <c r="G1965" s="24"/>
      <c r="H1965" s="24"/>
    </row>
    <row r="1966" spans="4:8">
      <c r="D1966" s="24"/>
      <c r="E1966" s="24"/>
      <c r="F1966" s="24"/>
      <c r="G1966" s="24"/>
      <c r="H1966" s="24"/>
    </row>
    <row r="1967" spans="4:8">
      <c r="D1967" s="24"/>
      <c r="E1967" s="24"/>
      <c r="F1967" s="24"/>
      <c r="G1967" s="24"/>
      <c r="H1967" s="24"/>
    </row>
    <row r="1968" spans="4:8">
      <c r="D1968" s="24"/>
      <c r="E1968" s="24"/>
      <c r="F1968" s="24"/>
      <c r="G1968" s="24"/>
      <c r="H1968" s="24"/>
    </row>
    <row r="1969" spans="4:8">
      <c r="D1969" s="24"/>
      <c r="E1969" s="24"/>
      <c r="F1969" s="24"/>
      <c r="G1969" s="24"/>
      <c r="H1969" s="24"/>
    </row>
    <row r="1970" spans="4:8">
      <c r="D1970" s="24"/>
      <c r="E1970" s="24"/>
      <c r="F1970" s="24"/>
      <c r="G1970" s="24"/>
      <c r="H1970" s="24"/>
    </row>
    <row r="1971" spans="4:8">
      <c r="D1971" s="24"/>
      <c r="E1971" s="24"/>
      <c r="F1971" s="24"/>
      <c r="G1971" s="24"/>
      <c r="H1971" s="24"/>
    </row>
    <row r="1972" spans="4:8">
      <c r="D1972" s="24"/>
      <c r="E1972" s="24"/>
      <c r="F1972" s="24"/>
      <c r="G1972" s="24"/>
      <c r="H1972" s="24"/>
    </row>
    <row r="1973" spans="4:8">
      <c r="D1973" s="24"/>
      <c r="E1973" s="24"/>
      <c r="F1973" s="24"/>
      <c r="G1973" s="24"/>
      <c r="H1973" s="24"/>
    </row>
    <row r="1974" spans="4:8">
      <c r="D1974" s="24"/>
      <c r="E1974" s="24"/>
      <c r="F1974" s="24"/>
      <c r="G1974" s="24"/>
      <c r="H1974" s="24"/>
    </row>
    <row r="1975" spans="4:8">
      <c r="D1975" s="24"/>
      <c r="E1975" s="24"/>
      <c r="F1975" s="24"/>
      <c r="G1975" s="24"/>
      <c r="H1975" s="24"/>
    </row>
    <row r="1976" spans="4:8">
      <c r="D1976" s="24"/>
      <c r="E1976" s="24"/>
      <c r="F1976" s="24"/>
      <c r="G1976" s="24"/>
      <c r="H1976" s="24"/>
    </row>
    <row r="1977" spans="4:8">
      <c r="D1977" s="24"/>
      <c r="E1977" s="24"/>
      <c r="F1977" s="24"/>
      <c r="G1977" s="24"/>
      <c r="H1977" s="24"/>
    </row>
    <row r="1978" spans="4:8">
      <c r="D1978" s="24"/>
      <c r="E1978" s="24"/>
      <c r="F1978" s="24"/>
      <c r="G1978" s="24"/>
      <c r="H1978" s="24"/>
    </row>
    <row r="1979" spans="4:8">
      <c r="D1979" s="24"/>
      <c r="E1979" s="24"/>
      <c r="F1979" s="24"/>
      <c r="G1979" s="24"/>
      <c r="H1979" s="24"/>
    </row>
    <row r="1980" spans="4:8">
      <c r="D1980" s="24"/>
      <c r="E1980" s="24"/>
      <c r="F1980" s="24"/>
      <c r="G1980" s="24"/>
      <c r="H1980" s="24"/>
    </row>
    <row r="1981" spans="4:8">
      <c r="D1981" s="24"/>
      <c r="E1981" s="24"/>
      <c r="F1981" s="24"/>
      <c r="G1981" s="24"/>
      <c r="H1981" s="24"/>
    </row>
    <row r="1982" spans="4:8">
      <c r="D1982" s="24"/>
      <c r="E1982" s="24"/>
      <c r="F1982" s="24"/>
      <c r="G1982" s="24"/>
      <c r="H1982" s="24"/>
    </row>
    <row r="1983" spans="4:8">
      <c r="D1983" s="24"/>
      <c r="E1983" s="24"/>
      <c r="F1983" s="24"/>
      <c r="G1983" s="24"/>
      <c r="H1983" s="24"/>
    </row>
    <row r="1984" spans="4:8">
      <c r="D1984" s="24"/>
      <c r="E1984" s="24"/>
      <c r="F1984" s="24"/>
      <c r="G1984" s="24"/>
      <c r="H1984" s="24"/>
    </row>
    <row r="1985" spans="4:8">
      <c r="D1985" s="24"/>
      <c r="E1985" s="24"/>
      <c r="F1985" s="24"/>
      <c r="G1985" s="24"/>
      <c r="H1985" s="24"/>
    </row>
    <row r="1986" spans="4:8">
      <c r="D1986" s="24"/>
      <c r="E1986" s="24"/>
      <c r="F1986" s="24"/>
      <c r="G1986" s="24"/>
      <c r="H1986" s="24"/>
    </row>
    <row r="1987" spans="4:8">
      <c r="D1987" s="24"/>
      <c r="E1987" s="24"/>
      <c r="F1987" s="24"/>
      <c r="G1987" s="24"/>
      <c r="H1987" s="24"/>
    </row>
    <row r="1988" spans="4:8">
      <c r="D1988" s="24"/>
      <c r="E1988" s="24"/>
      <c r="F1988" s="24"/>
      <c r="G1988" s="24"/>
      <c r="H1988" s="24"/>
    </row>
    <row r="1989" spans="4:8">
      <c r="D1989" s="24"/>
      <c r="E1989" s="24"/>
      <c r="F1989" s="24"/>
      <c r="G1989" s="24"/>
      <c r="H1989" s="24"/>
    </row>
    <row r="1990" spans="4:8">
      <c r="D1990" s="24"/>
      <c r="E1990" s="24"/>
      <c r="F1990" s="24"/>
      <c r="G1990" s="24"/>
      <c r="H1990" s="24"/>
    </row>
    <row r="1991" spans="4:8">
      <c r="D1991" s="24"/>
      <c r="E1991" s="24"/>
      <c r="F1991" s="24"/>
      <c r="G1991" s="24"/>
      <c r="H1991" s="24"/>
    </row>
    <row r="1992" spans="4:8">
      <c r="D1992" s="24"/>
      <c r="E1992" s="24"/>
      <c r="F1992" s="24"/>
      <c r="G1992" s="24"/>
      <c r="H1992" s="24"/>
    </row>
    <row r="1993" spans="4:8">
      <c r="D1993" s="24"/>
      <c r="E1993" s="24"/>
      <c r="F1993" s="24"/>
      <c r="G1993" s="24"/>
      <c r="H1993" s="24"/>
    </row>
    <row r="1994" spans="4:8">
      <c r="D1994" s="24"/>
      <c r="E1994" s="24"/>
      <c r="F1994" s="24"/>
      <c r="G1994" s="24"/>
      <c r="H1994" s="24"/>
    </row>
    <row r="1995" spans="4:8">
      <c r="D1995" s="24"/>
      <c r="E1995" s="24"/>
      <c r="F1995" s="24"/>
      <c r="G1995" s="24"/>
      <c r="H1995" s="24"/>
    </row>
    <row r="1996" spans="4:8">
      <c r="D1996" s="24"/>
      <c r="E1996" s="24"/>
      <c r="F1996" s="24"/>
      <c r="G1996" s="24"/>
      <c r="H1996" s="24"/>
    </row>
    <row r="1997" spans="4:8">
      <c r="D1997" s="24"/>
      <c r="E1997" s="24"/>
      <c r="F1997" s="24"/>
      <c r="G1997" s="24"/>
      <c r="H1997" s="24"/>
    </row>
    <row r="1998" spans="4:8">
      <c r="D1998" s="24"/>
      <c r="E1998" s="24"/>
      <c r="F1998" s="24"/>
      <c r="G1998" s="24"/>
      <c r="H1998" s="24"/>
    </row>
    <row r="1999" spans="4:8">
      <c r="D1999" s="24"/>
      <c r="E1999" s="24"/>
      <c r="F1999" s="24"/>
      <c r="G1999" s="24"/>
      <c r="H1999" s="24"/>
    </row>
    <row r="2000" spans="4:8">
      <c r="D2000" s="24"/>
      <c r="E2000" s="24"/>
      <c r="F2000" s="24"/>
      <c r="G2000" s="24"/>
      <c r="H2000" s="24"/>
    </row>
    <row r="2001" spans="4:8">
      <c r="D2001" s="24"/>
      <c r="E2001" s="24"/>
      <c r="F2001" s="24"/>
      <c r="G2001" s="24"/>
      <c r="H2001" s="24"/>
    </row>
    <row r="2002" spans="4:8">
      <c r="D2002" s="24"/>
      <c r="E2002" s="24"/>
      <c r="F2002" s="24"/>
      <c r="G2002" s="24"/>
      <c r="H2002" s="24"/>
    </row>
    <row r="2003" spans="4:8">
      <c r="D2003" s="24"/>
      <c r="E2003" s="24"/>
      <c r="F2003" s="24"/>
      <c r="G2003" s="24"/>
      <c r="H2003" s="24"/>
    </row>
    <row r="2004" spans="4:8">
      <c r="D2004" s="24"/>
      <c r="E2004" s="24"/>
      <c r="F2004" s="24"/>
      <c r="G2004" s="24"/>
      <c r="H2004" s="24"/>
    </row>
    <row r="2005" spans="4:8">
      <c r="D2005" s="24"/>
      <c r="E2005" s="24"/>
      <c r="F2005" s="24"/>
      <c r="G2005" s="24"/>
      <c r="H2005" s="24"/>
    </row>
    <row r="2006" spans="4:8">
      <c r="D2006" s="24"/>
      <c r="E2006" s="24"/>
      <c r="F2006" s="24"/>
      <c r="G2006" s="24"/>
      <c r="H2006" s="24"/>
    </row>
    <row r="2007" spans="4:8">
      <c r="D2007" s="24"/>
      <c r="E2007" s="24"/>
      <c r="F2007" s="24"/>
      <c r="G2007" s="24"/>
      <c r="H2007" s="24"/>
    </row>
    <row r="2008" spans="4:8">
      <c r="D2008" s="24"/>
      <c r="E2008" s="24"/>
      <c r="F2008" s="24"/>
      <c r="G2008" s="24"/>
      <c r="H2008" s="24"/>
    </row>
    <row r="2009" spans="4:8">
      <c r="D2009" s="24"/>
      <c r="E2009" s="24"/>
      <c r="F2009" s="24"/>
      <c r="G2009" s="24"/>
      <c r="H2009" s="24"/>
    </row>
    <row r="2010" spans="4:8">
      <c r="D2010" s="24"/>
      <c r="E2010" s="24"/>
      <c r="F2010" s="24"/>
      <c r="G2010" s="24"/>
      <c r="H2010" s="24"/>
    </row>
    <row r="2011" spans="4:8">
      <c r="D2011" s="24"/>
      <c r="E2011" s="24"/>
      <c r="F2011" s="24"/>
      <c r="G2011" s="24"/>
      <c r="H2011" s="24"/>
    </row>
    <row r="2012" spans="4:8">
      <c r="D2012" s="24"/>
      <c r="E2012" s="24"/>
      <c r="F2012" s="24"/>
      <c r="G2012" s="24"/>
      <c r="H2012" s="24"/>
    </row>
    <row r="2013" spans="4:8">
      <c r="D2013" s="24"/>
      <c r="E2013" s="24"/>
      <c r="F2013" s="24"/>
      <c r="G2013" s="24"/>
      <c r="H2013" s="24"/>
    </row>
    <row r="2014" spans="4:8">
      <c r="D2014" s="24"/>
      <c r="E2014" s="24"/>
      <c r="F2014" s="24"/>
      <c r="G2014" s="24"/>
      <c r="H2014" s="24"/>
    </row>
    <row r="2015" spans="4:8">
      <c r="D2015" s="24"/>
      <c r="E2015" s="24"/>
      <c r="F2015" s="24"/>
      <c r="G2015" s="24"/>
      <c r="H2015" s="24"/>
    </row>
    <row r="2016" spans="4:8">
      <c r="D2016" s="24"/>
      <c r="E2016" s="24"/>
      <c r="F2016" s="24"/>
      <c r="G2016" s="24"/>
      <c r="H2016" s="24"/>
    </row>
    <row r="2017" spans="4:8">
      <c r="D2017" s="24"/>
      <c r="E2017" s="24"/>
      <c r="F2017" s="24"/>
      <c r="G2017" s="24"/>
      <c r="H2017" s="24"/>
    </row>
    <row r="2018" spans="4:8">
      <c r="D2018" s="24"/>
      <c r="E2018" s="24"/>
      <c r="F2018" s="24"/>
      <c r="G2018" s="24"/>
      <c r="H2018" s="24"/>
    </row>
    <row r="2019" spans="4:8">
      <c r="D2019" s="24"/>
      <c r="E2019" s="24"/>
      <c r="F2019" s="24"/>
      <c r="G2019" s="24"/>
      <c r="H2019" s="24"/>
    </row>
    <row r="2020" spans="4:8">
      <c r="D2020" s="24"/>
      <c r="E2020" s="24"/>
      <c r="F2020" s="24"/>
      <c r="G2020" s="24"/>
      <c r="H2020" s="24"/>
    </row>
    <row r="2021" spans="4:8">
      <c r="D2021" s="24"/>
      <c r="E2021" s="24"/>
      <c r="F2021" s="24"/>
      <c r="G2021" s="24"/>
      <c r="H2021" s="24"/>
    </row>
    <row r="2022" spans="4:8">
      <c r="D2022" s="24"/>
      <c r="E2022" s="24"/>
      <c r="F2022" s="24"/>
      <c r="G2022" s="24"/>
      <c r="H2022" s="24"/>
    </row>
    <row r="2023" spans="4:8">
      <c r="D2023" s="24"/>
      <c r="E2023" s="24"/>
      <c r="F2023" s="24"/>
      <c r="G2023" s="24"/>
      <c r="H2023" s="24"/>
    </row>
    <row r="2024" spans="4:8">
      <c r="D2024" s="24"/>
      <c r="E2024" s="24"/>
      <c r="F2024" s="24"/>
      <c r="G2024" s="24"/>
      <c r="H2024" s="24"/>
    </row>
    <row r="2025" spans="4:8">
      <c r="D2025" s="24"/>
      <c r="E2025" s="24"/>
      <c r="F2025" s="24"/>
      <c r="G2025" s="24"/>
      <c r="H2025" s="24"/>
    </row>
    <row r="2026" spans="4:8">
      <c r="D2026" s="24"/>
      <c r="E2026" s="24"/>
      <c r="F2026" s="24"/>
      <c r="G2026" s="24"/>
      <c r="H2026" s="24"/>
    </row>
    <row r="2027" spans="4:8">
      <c r="D2027" s="24"/>
      <c r="E2027" s="24"/>
      <c r="F2027" s="24"/>
      <c r="G2027" s="24"/>
      <c r="H2027" s="24"/>
    </row>
    <row r="2028" spans="4:8">
      <c r="D2028" s="24"/>
      <c r="E2028" s="24"/>
      <c r="F2028" s="24"/>
      <c r="G2028" s="24"/>
      <c r="H2028" s="24"/>
    </row>
    <row r="2029" spans="4:8">
      <c r="D2029" s="24"/>
      <c r="E2029" s="24"/>
      <c r="F2029" s="24"/>
      <c r="G2029" s="24"/>
      <c r="H2029" s="24"/>
    </row>
    <row r="2030" spans="4:8">
      <c r="D2030" s="24"/>
      <c r="E2030" s="24"/>
      <c r="F2030" s="24"/>
      <c r="G2030" s="24"/>
      <c r="H2030" s="24"/>
    </row>
    <row r="2031" spans="4:8">
      <c r="D2031" s="24"/>
      <c r="E2031" s="24"/>
      <c r="F2031" s="24"/>
      <c r="G2031" s="24"/>
      <c r="H2031" s="24"/>
    </row>
    <row r="2032" spans="4:8">
      <c r="D2032" s="24"/>
      <c r="E2032" s="24"/>
      <c r="F2032" s="24"/>
      <c r="G2032" s="24"/>
      <c r="H2032" s="24"/>
    </row>
    <row r="2033" spans="4:8">
      <c r="D2033" s="24"/>
      <c r="E2033" s="24"/>
      <c r="F2033" s="24"/>
      <c r="G2033" s="24"/>
      <c r="H2033" s="24"/>
    </row>
    <row r="2034" spans="4:8">
      <c r="D2034" s="24"/>
      <c r="E2034" s="24"/>
      <c r="F2034" s="24"/>
      <c r="G2034" s="24"/>
      <c r="H2034" s="24"/>
    </row>
    <row r="2035" spans="4:8">
      <c r="D2035" s="24"/>
      <c r="E2035" s="24"/>
      <c r="F2035" s="24"/>
      <c r="G2035" s="24"/>
      <c r="H2035" s="24"/>
    </row>
    <row r="2036" spans="4:8">
      <c r="D2036" s="24"/>
      <c r="E2036" s="24"/>
      <c r="F2036" s="24"/>
      <c r="G2036" s="24"/>
      <c r="H2036" s="24"/>
    </row>
    <row r="2037" spans="4:8">
      <c r="D2037" s="24"/>
      <c r="E2037" s="24"/>
      <c r="F2037" s="24"/>
      <c r="G2037" s="24"/>
      <c r="H2037" s="24"/>
    </row>
    <row r="2038" spans="4:8">
      <c r="D2038" s="24"/>
      <c r="E2038" s="24"/>
      <c r="F2038" s="24"/>
      <c r="G2038" s="24"/>
      <c r="H2038" s="24"/>
    </row>
    <row r="2039" spans="4:8">
      <c r="D2039" s="24"/>
      <c r="E2039" s="24"/>
      <c r="F2039" s="24"/>
      <c r="G2039" s="24"/>
      <c r="H2039" s="24"/>
    </row>
    <row r="2040" spans="4:8">
      <c r="D2040" s="24"/>
      <c r="E2040" s="24"/>
      <c r="F2040" s="24"/>
      <c r="G2040" s="24"/>
      <c r="H2040" s="24"/>
    </row>
    <row r="2041" spans="4:8">
      <c r="D2041" s="24"/>
      <c r="E2041" s="24"/>
      <c r="F2041" s="24"/>
      <c r="G2041" s="24"/>
      <c r="H2041" s="24"/>
    </row>
    <row r="2042" spans="4:8">
      <c r="D2042" s="24"/>
      <c r="E2042" s="24"/>
      <c r="F2042" s="24"/>
      <c r="G2042" s="24"/>
      <c r="H2042" s="24"/>
    </row>
    <row r="2043" spans="4:8">
      <c r="D2043" s="24"/>
      <c r="E2043" s="24"/>
      <c r="F2043" s="24"/>
      <c r="G2043" s="24"/>
      <c r="H2043" s="24"/>
    </row>
    <row r="2044" spans="4:8">
      <c r="D2044" s="24"/>
      <c r="E2044" s="24"/>
      <c r="F2044" s="24"/>
      <c r="G2044" s="24"/>
      <c r="H2044" s="24"/>
    </row>
    <row r="2045" spans="4:8">
      <c r="D2045" s="24"/>
      <c r="E2045" s="24"/>
      <c r="F2045" s="24"/>
      <c r="G2045" s="24"/>
      <c r="H2045" s="24"/>
    </row>
    <row r="2046" spans="4:8">
      <c r="D2046" s="24"/>
      <c r="E2046" s="24"/>
      <c r="F2046" s="24"/>
      <c r="G2046" s="24"/>
      <c r="H2046" s="24"/>
    </row>
    <row r="2047" spans="4:8">
      <c r="D2047" s="24"/>
      <c r="E2047" s="24"/>
      <c r="F2047" s="24"/>
      <c r="G2047" s="24"/>
      <c r="H2047" s="24"/>
    </row>
    <row r="2048" spans="4:8">
      <c r="D2048" s="24"/>
      <c r="E2048" s="24"/>
      <c r="F2048" s="24"/>
      <c r="G2048" s="24"/>
      <c r="H2048" s="24"/>
    </row>
    <row r="2049" spans="4:8">
      <c r="D2049" s="24"/>
      <c r="E2049" s="24"/>
      <c r="F2049" s="24"/>
      <c r="G2049" s="24"/>
      <c r="H2049" s="24"/>
    </row>
    <row r="2050" spans="4:8">
      <c r="D2050" s="24"/>
      <c r="E2050" s="24"/>
      <c r="F2050" s="24"/>
      <c r="G2050" s="24"/>
      <c r="H2050" s="24"/>
    </row>
    <row r="2051" spans="4:8">
      <c r="D2051" s="24"/>
      <c r="E2051" s="24"/>
      <c r="F2051" s="24"/>
      <c r="G2051" s="24"/>
      <c r="H2051" s="24"/>
    </row>
    <row r="2052" spans="4:8">
      <c r="D2052" s="24"/>
      <c r="E2052" s="24"/>
      <c r="F2052" s="24"/>
      <c r="G2052" s="24"/>
      <c r="H2052" s="24"/>
    </row>
    <row r="2053" spans="4:8">
      <c r="D2053" s="24"/>
      <c r="E2053" s="24"/>
      <c r="F2053" s="24"/>
      <c r="G2053" s="24"/>
      <c r="H2053" s="24"/>
    </row>
    <row r="2054" spans="4:8">
      <c r="D2054" s="24"/>
      <c r="E2054" s="24"/>
      <c r="F2054" s="24"/>
      <c r="G2054" s="24"/>
      <c r="H2054" s="24"/>
    </row>
    <row r="2055" spans="4:8">
      <c r="D2055" s="24"/>
      <c r="E2055" s="24"/>
      <c r="F2055" s="24"/>
      <c r="G2055" s="24"/>
      <c r="H2055" s="24"/>
    </row>
    <row r="2056" spans="4:8">
      <c r="D2056" s="24"/>
      <c r="E2056" s="24"/>
      <c r="F2056" s="24"/>
      <c r="G2056" s="24"/>
      <c r="H2056" s="24"/>
    </row>
    <row r="2057" spans="4:8">
      <c r="D2057" s="24"/>
      <c r="E2057" s="24"/>
      <c r="F2057" s="24"/>
      <c r="G2057" s="24"/>
      <c r="H2057" s="24"/>
    </row>
    <row r="2058" spans="4:8">
      <c r="D2058" s="24"/>
      <c r="E2058" s="24"/>
      <c r="F2058" s="24"/>
      <c r="G2058" s="24"/>
      <c r="H2058" s="24"/>
    </row>
    <row r="2059" spans="4:8">
      <c r="D2059" s="24"/>
      <c r="E2059" s="24"/>
      <c r="F2059" s="24"/>
      <c r="G2059" s="24"/>
      <c r="H2059" s="24"/>
    </row>
    <row r="2060" spans="4:8">
      <c r="D2060" s="24"/>
      <c r="E2060" s="24"/>
      <c r="F2060" s="24"/>
      <c r="G2060" s="24"/>
      <c r="H2060" s="24"/>
    </row>
    <row r="2061" spans="4:8">
      <c r="D2061" s="24"/>
      <c r="E2061" s="24"/>
      <c r="F2061" s="24"/>
      <c r="G2061" s="24"/>
      <c r="H2061" s="24"/>
    </row>
    <row r="2062" spans="4:8">
      <c r="D2062" s="24"/>
      <c r="E2062" s="24"/>
      <c r="F2062" s="24"/>
      <c r="G2062" s="24"/>
      <c r="H2062" s="24"/>
    </row>
    <row r="2063" spans="4:8">
      <c r="D2063" s="24"/>
      <c r="E2063" s="24"/>
      <c r="F2063" s="24"/>
      <c r="G2063" s="24"/>
      <c r="H2063" s="24"/>
    </row>
    <row r="2064" spans="4:8">
      <c r="D2064" s="24"/>
      <c r="E2064" s="24"/>
      <c r="F2064" s="24"/>
      <c r="G2064" s="24"/>
      <c r="H2064" s="24"/>
    </row>
    <row r="2065" spans="4:8">
      <c r="D2065" s="24"/>
      <c r="E2065" s="24"/>
      <c r="F2065" s="24"/>
      <c r="G2065" s="24"/>
      <c r="H2065" s="24"/>
    </row>
    <row r="2066" spans="4:8">
      <c r="D2066" s="24"/>
      <c r="E2066" s="24"/>
      <c r="F2066" s="24"/>
      <c r="G2066" s="24"/>
      <c r="H2066" s="24"/>
    </row>
    <row r="2067" spans="4:8">
      <c r="D2067" s="24"/>
      <c r="E2067" s="24"/>
      <c r="F2067" s="24"/>
      <c r="G2067" s="24"/>
      <c r="H2067" s="24"/>
    </row>
    <row r="2068" spans="4:8">
      <c r="D2068" s="24"/>
      <c r="E2068" s="24"/>
      <c r="F2068" s="24"/>
      <c r="G2068" s="24"/>
      <c r="H2068" s="24"/>
    </row>
    <row r="2069" spans="4:8">
      <c r="D2069" s="24"/>
      <c r="E2069" s="24"/>
      <c r="F2069" s="24"/>
      <c r="G2069" s="24"/>
      <c r="H2069" s="24"/>
    </row>
    <row r="2070" spans="4:8">
      <c r="D2070" s="24"/>
      <c r="E2070" s="24"/>
      <c r="F2070" s="24"/>
      <c r="G2070" s="24"/>
      <c r="H2070" s="24"/>
    </row>
    <row r="2071" spans="4:8">
      <c r="D2071" s="24"/>
      <c r="E2071" s="24"/>
      <c r="F2071" s="24"/>
      <c r="G2071" s="24"/>
      <c r="H2071" s="24"/>
    </row>
    <row r="2072" spans="4:8">
      <c r="D2072" s="24"/>
      <c r="E2072" s="24"/>
      <c r="F2072" s="24"/>
      <c r="G2072" s="24"/>
      <c r="H2072" s="24"/>
    </row>
    <row r="2073" spans="4:8">
      <c r="D2073" s="24"/>
      <c r="E2073" s="24"/>
      <c r="F2073" s="24"/>
      <c r="G2073" s="24"/>
      <c r="H2073" s="24"/>
    </row>
    <row r="2074" spans="4:8">
      <c r="D2074" s="24"/>
      <c r="E2074" s="24"/>
      <c r="F2074" s="24"/>
      <c r="G2074" s="24"/>
      <c r="H2074" s="24"/>
    </row>
    <row r="2075" spans="4:8">
      <c r="D2075" s="24"/>
      <c r="E2075" s="24"/>
      <c r="F2075" s="24"/>
      <c r="G2075" s="24"/>
      <c r="H2075" s="24"/>
    </row>
    <row r="2076" spans="4:8">
      <c r="D2076" s="24"/>
      <c r="E2076" s="24"/>
      <c r="F2076" s="24"/>
      <c r="G2076" s="24"/>
      <c r="H2076" s="24"/>
    </row>
    <row r="2077" spans="4:8">
      <c r="D2077" s="24"/>
      <c r="E2077" s="24"/>
      <c r="F2077" s="24"/>
      <c r="G2077" s="24"/>
      <c r="H2077" s="24"/>
    </row>
    <row r="2078" spans="4:8">
      <c r="D2078" s="24"/>
      <c r="E2078" s="24"/>
      <c r="F2078" s="24"/>
      <c r="G2078" s="24"/>
      <c r="H2078" s="24"/>
    </row>
    <row r="2079" spans="4:8">
      <c r="D2079" s="24"/>
      <c r="E2079" s="24"/>
      <c r="F2079" s="24"/>
      <c r="G2079" s="24"/>
      <c r="H2079" s="24"/>
    </row>
    <row r="2080" spans="4:8">
      <c r="D2080" s="24"/>
      <c r="E2080" s="24"/>
      <c r="F2080" s="24"/>
      <c r="G2080" s="24"/>
      <c r="H2080" s="24"/>
    </row>
    <row r="2081" spans="4:8">
      <c r="D2081" s="24"/>
      <c r="E2081" s="24"/>
      <c r="F2081" s="24"/>
      <c r="G2081" s="24"/>
      <c r="H2081" s="24"/>
    </row>
    <row r="2082" spans="4:8">
      <c r="D2082" s="24"/>
      <c r="E2082" s="24"/>
      <c r="F2082" s="24"/>
      <c r="G2082" s="24"/>
      <c r="H2082" s="24"/>
    </row>
    <row r="2083" spans="4:8">
      <c r="D2083" s="24"/>
      <c r="E2083" s="24"/>
      <c r="F2083" s="24"/>
      <c r="G2083" s="24"/>
      <c r="H2083" s="24"/>
    </row>
    <row r="2084" spans="4:8">
      <c r="D2084" s="24"/>
      <c r="E2084" s="24"/>
      <c r="F2084" s="24"/>
      <c r="G2084" s="24"/>
      <c r="H2084" s="24"/>
    </row>
    <row r="2085" spans="4:8">
      <c r="D2085" s="24"/>
      <c r="E2085" s="24"/>
      <c r="F2085" s="24"/>
      <c r="G2085" s="24"/>
      <c r="H2085" s="24"/>
    </row>
    <row r="2086" spans="4:8">
      <c r="D2086" s="24"/>
      <c r="E2086" s="24"/>
      <c r="F2086" s="24"/>
      <c r="G2086" s="24"/>
      <c r="H2086" s="24"/>
    </row>
    <row r="2087" spans="4:8">
      <c r="D2087" s="24"/>
      <c r="E2087" s="24"/>
      <c r="F2087" s="24"/>
      <c r="G2087" s="24"/>
      <c r="H2087" s="24"/>
    </row>
    <row r="2088" spans="4:8">
      <c r="D2088" s="24"/>
      <c r="E2088" s="24"/>
      <c r="F2088" s="24"/>
      <c r="G2088" s="24"/>
      <c r="H2088" s="24"/>
    </row>
    <row r="2089" spans="4:8">
      <c r="D2089" s="24"/>
      <c r="E2089" s="24"/>
      <c r="F2089" s="24"/>
      <c r="G2089" s="24"/>
      <c r="H2089" s="24"/>
    </row>
    <row r="2090" spans="4:8">
      <c r="D2090" s="24"/>
      <c r="E2090" s="24"/>
      <c r="F2090" s="24"/>
      <c r="G2090" s="24"/>
      <c r="H2090" s="24"/>
    </row>
    <row r="2091" spans="4:8">
      <c r="D2091" s="24"/>
      <c r="E2091" s="24"/>
      <c r="F2091" s="24"/>
      <c r="G2091" s="24"/>
      <c r="H2091" s="24"/>
    </row>
    <row r="2092" spans="4:8">
      <c r="D2092" s="24"/>
      <c r="E2092" s="24"/>
      <c r="F2092" s="24"/>
      <c r="G2092" s="24"/>
      <c r="H2092" s="24"/>
    </row>
    <row r="2093" spans="4:8">
      <c r="D2093" s="24"/>
      <c r="E2093" s="24"/>
      <c r="F2093" s="24"/>
      <c r="G2093" s="24"/>
      <c r="H2093" s="24"/>
    </row>
    <row r="2094" spans="4:8">
      <c r="D2094" s="24"/>
      <c r="E2094" s="24"/>
      <c r="F2094" s="24"/>
      <c r="G2094" s="24"/>
      <c r="H2094" s="24"/>
    </row>
    <row r="2095" spans="4:8">
      <c r="D2095" s="24"/>
      <c r="E2095" s="24"/>
      <c r="F2095" s="24"/>
      <c r="G2095" s="24"/>
      <c r="H2095" s="24"/>
    </row>
    <row r="2096" spans="4:8">
      <c r="D2096" s="24"/>
      <c r="E2096" s="24"/>
      <c r="F2096" s="24"/>
      <c r="G2096" s="24"/>
      <c r="H2096" s="24"/>
    </row>
    <row r="2097" spans="4:8">
      <c r="D2097" s="24"/>
      <c r="E2097" s="24"/>
      <c r="F2097" s="24"/>
      <c r="G2097" s="24"/>
      <c r="H2097" s="24"/>
    </row>
    <row r="2098" spans="4:8">
      <c r="D2098" s="24"/>
      <c r="E2098" s="24"/>
      <c r="F2098" s="24"/>
      <c r="G2098" s="24"/>
      <c r="H2098" s="24"/>
    </row>
    <row r="2099" spans="4:8">
      <c r="D2099" s="24"/>
      <c r="E2099" s="24"/>
      <c r="F2099" s="24"/>
      <c r="G2099" s="24"/>
      <c r="H2099" s="24"/>
    </row>
    <row r="2100" spans="4:8">
      <c r="D2100" s="24"/>
      <c r="E2100" s="24"/>
      <c r="F2100" s="24"/>
      <c r="G2100" s="24"/>
      <c r="H2100" s="24"/>
    </row>
    <row r="2101" spans="4:8">
      <c r="D2101" s="24"/>
      <c r="E2101" s="24"/>
      <c r="F2101" s="24"/>
      <c r="G2101" s="24"/>
      <c r="H2101" s="24"/>
    </row>
    <row r="2102" spans="4:8">
      <c r="D2102" s="24"/>
      <c r="E2102" s="24"/>
      <c r="F2102" s="24"/>
      <c r="G2102" s="24"/>
      <c r="H2102" s="24"/>
    </row>
    <row r="2103" spans="4:8">
      <c r="D2103" s="24"/>
      <c r="E2103" s="24"/>
      <c r="F2103" s="24"/>
      <c r="G2103" s="24"/>
      <c r="H2103" s="24"/>
    </row>
    <row r="2104" spans="4:8">
      <c r="D2104" s="24"/>
      <c r="E2104" s="24"/>
      <c r="F2104" s="24"/>
      <c r="G2104" s="24"/>
      <c r="H2104" s="24"/>
    </row>
    <row r="2105" spans="4:8">
      <c r="D2105" s="24"/>
      <c r="E2105" s="24"/>
      <c r="F2105" s="24"/>
      <c r="G2105" s="24"/>
      <c r="H2105" s="24"/>
    </row>
    <row r="2106" spans="4:8">
      <c r="D2106" s="24"/>
      <c r="E2106" s="24"/>
      <c r="F2106" s="24"/>
      <c r="G2106" s="24"/>
      <c r="H2106" s="24"/>
    </row>
    <row r="2107" spans="4:8">
      <c r="D2107" s="24"/>
      <c r="E2107" s="24"/>
      <c r="F2107" s="24"/>
      <c r="G2107" s="24"/>
      <c r="H2107" s="24"/>
    </row>
    <row r="2108" spans="4:8">
      <c r="D2108" s="24"/>
      <c r="E2108" s="24"/>
      <c r="F2108" s="24"/>
      <c r="G2108" s="24"/>
      <c r="H2108" s="24"/>
    </row>
    <row r="2109" spans="4:8">
      <c r="D2109" s="24"/>
      <c r="E2109" s="24"/>
      <c r="F2109" s="24"/>
      <c r="G2109" s="24"/>
      <c r="H2109" s="24"/>
    </row>
    <row r="2110" spans="4:8">
      <c r="D2110" s="24"/>
      <c r="E2110" s="24"/>
      <c r="F2110" s="24"/>
      <c r="G2110" s="24"/>
      <c r="H2110" s="24"/>
    </row>
    <row r="2111" spans="4:8">
      <c r="D2111" s="24"/>
      <c r="E2111" s="24"/>
      <c r="F2111" s="24"/>
      <c r="G2111" s="24"/>
      <c r="H2111" s="24"/>
    </row>
    <row r="2112" spans="4:8">
      <c r="D2112" s="24"/>
      <c r="E2112" s="24"/>
      <c r="F2112" s="24"/>
      <c r="G2112" s="24"/>
      <c r="H2112" s="24"/>
    </row>
    <row r="2113" spans="4:8">
      <c r="D2113" s="24"/>
      <c r="E2113" s="24"/>
      <c r="F2113" s="24"/>
      <c r="G2113" s="24"/>
      <c r="H2113" s="24"/>
    </row>
    <row r="2114" spans="4:8">
      <c r="D2114" s="24"/>
      <c r="E2114" s="24"/>
      <c r="F2114" s="24"/>
      <c r="G2114" s="24"/>
      <c r="H2114" s="24"/>
    </row>
    <row r="2115" spans="4:8">
      <c r="D2115" s="24"/>
      <c r="E2115" s="24"/>
      <c r="F2115" s="24"/>
      <c r="G2115" s="24"/>
      <c r="H2115" s="24"/>
    </row>
    <row r="2116" spans="4:8">
      <c r="D2116" s="24"/>
      <c r="E2116" s="24"/>
      <c r="F2116" s="24"/>
      <c r="G2116" s="24"/>
      <c r="H2116" s="24"/>
    </row>
    <row r="2117" spans="4:8">
      <c r="D2117" s="24"/>
      <c r="E2117" s="24"/>
      <c r="F2117" s="24"/>
      <c r="G2117" s="24"/>
      <c r="H2117" s="24"/>
    </row>
    <row r="2118" spans="4:8">
      <c r="D2118" s="24"/>
      <c r="E2118" s="24"/>
      <c r="F2118" s="24"/>
      <c r="G2118" s="24"/>
      <c r="H2118" s="24"/>
    </row>
    <row r="2119" spans="4:8">
      <c r="D2119" s="24"/>
      <c r="E2119" s="24"/>
      <c r="F2119" s="24"/>
      <c r="G2119" s="24"/>
      <c r="H2119" s="24"/>
    </row>
    <row r="2120" spans="4:8">
      <c r="D2120" s="24"/>
      <c r="E2120" s="24"/>
      <c r="F2120" s="24"/>
      <c r="G2120" s="24"/>
      <c r="H2120" s="24"/>
    </row>
    <row r="2121" spans="4:8">
      <c r="D2121" s="24"/>
      <c r="E2121" s="24"/>
      <c r="F2121" s="24"/>
      <c r="G2121" s="24"/>
      <c r="H2121" s="24"/>
    </row>
    <row r="2122" spans="4:8">
      <c r="D2122" s="24"/>
      <c r="E2122" s="24"/>
      <c r="F2122" s="24"/>
      <c r="G2122" s="24"/>
      <c r="H2122" s="24"/>
    </row>
    <row r="2123" spans="4:8">
      <c r="D2123" s="24"/>
      <c r="E2123" s="24"/>
      <c r="F2123" s="24"/>
      <c r="G2123" s="24"/>
      <c r="H2123" s="24"/>
    </row>
    <row r="2124" spans="4:8">
      <c r="D2124" s="24"/>
      <c r="E2124" s="24"/>
      <c r="F2124" s="24"/>
      <c r="G2124" s="24"/>
      <c r="H2124" s="24"/>
    </row>
    <row r="2125" spans="4:8">
      <c r="D2125" s="24"/>
      <c r="E2125" s="24"/>
      <c r="F2125" s="24"/>
      <c r="G2125" s="24"/>
      <c r="H2125" s="24"/>
    </row>
    <row r="2126" spans="4:8">
      <c r="D2126" s="24"/>
      <c r="E2126" s="24"/>
      <c r="F2126" s="24"/>
      <c r="G2126" s="24"/>
      <c r="H2126" s="24"/>
    </row>
    <row r="2127" spans="4:8">
      <c r="D2127" s="24"/>
      <c r="E2127" s="24"/>
      <c r="F2127" s="24"/>
      <c r="G2127" s="24"/>
      <c r="H2127" s="24"/>
    </row>
    <row r="2128" spans="4:8">
      <c r="D2128" s="24"/>
      <c r="E2128" s="24"/>
      <c r="F2128" s="24"/>
      <c r="G2128" s="24"/>
      <c r="H2128" s="24"/>
    </row>
    <row r="2129" spans="4:8">
      <c r="D2129" s="24"/>
      <c r="E2129" s="24"/>
      <c r="F2129" s="24"/>
      <c r="G2129" s="24"/>
      <c r="H2129" s="24"/>
    </row>
    <row r="2130" spans="4:8">
      <c r="D2130" s="24"/>
      <c r="E2130" s="24"/>
      <c r="F2130" s="24"/>
      <c r="G2130" s="24"/>
      <c r="H2130" s="24"/>
    </row>
    <row r="2131" spans="4:8">
      <c r="D2131" s="24"/>
      <c r="E2131" s="24"/>
      <c r="F2131" s="24"/>
      <c r="G2131" s="24"/>
      <c r="H2131" s="24"/>
    </row>
    <row r="2132" spans="4:8">
      <c r="D2132" s="24"/>
      <c r="E2132" s="24"/>
      <c r="F2132" s="24"/>
      <c r="G2132" s="24"/>
      <c r="H2132" s="24"/>
    </row>
    <row r="2133" spans="4:8">
      <c r="D2133" s="24"/>
      <c r="E2133" s="24"/>
      <c r="F2133" s="24"/>
      <c r="G2133" s="24"/>
      <c r="H2133" s="24"/>
    </row>
    <row r="2134" spans="4:8">
      <c r="D2134" s="24"/>
      <c r="E2134" s="24"/>
      <c r="F2134" s="24"/>
      <c r="G2134" s="24"/>
      <c r="H2134" s="24"/>
    </row>
    <row r="2135" spans="4:8">
      <c r="D2135" s="24"/>
      <c r="E2135" s="24"/>
      <c r="F2135" s="24"/>
      <c r="G2135" s="24"/>
      <c r="H2135" s="24"/>
    </row>
    <row r="2136" spans="4:8">
      <c r="D2136" s="24"/>
      <c r="E2136" s="24"/>
      <c r="F2136" s="24"/>
      <c r="G2136" s="24"/>
      <c r="H2136" s="24"/>
    </row>
    <row r="2137" spans="4:8">
      <c r="D2137" s="24"/>
      <c r="E2137" s="24"/>
      <c r="F2137" s="24"/>
      <c r="G2137" s="24"/>
      <c r="H2137" s="24"/>
    </row>
    <row r="2138" spans="4:8">
      <c r="D2138" s="24"/>
      <c r="E2138" s="24"/>
      <c r="F2138" s="24"/>
      <c r="G2138" s="24"/>
      <c r="H2138" s="24"/>
    </row>
    <row r="2139" spans="4:8">
      <c r="D2139" s="24"/>
      <c r="E2139" s="24"/>
      <c r="F2139" s="24"/>
      <c r="G2139" s="24"/>
      <c r="H2139" s="24"/>
    </row>
    <row r="2140" spans="4:8">
      <c r="D2140" s="24"/>
      <c r="E2140" s="24"/>
      <c r="F2140" s="24"/>
      <c r="G2140" s="24"/>
      <c r="H2140" s="24"/>
    </row>
    <row r="2141" spans="4:8">
      <c r="D2141" s="24"/>
      <c r="E2141" s="24"/>
      <c r="F2141" s="24"/>
      <c r="G2141" s="24"/>
      <c r="H2141" s="24"/>
    </row>
    <row r="2142" spans="4:8">
      <c r="D2142" s="24"/>
      <c r="E2142" s="24"/>
      <c r="F2142" s="24"/>
      <c r="G2142" s="24"/>
      <c r="H2142" s="24"/>
    </row>
    <row r="2143" spans="4:8">
      <c r="D2143" s="24"/>
      <c r="E2143" s="24"/>
      <c r="F2143" s="24"/>
      <c r="G2143" s="24"/>
      <c r="H2143" s="24"/>
    </row>
    <row r="2144" spans="4:8">
      <c r="D2144" s="24"/>
      <c r="E2144" s="24"/>
      <c r="F2144" s="24"/>
      <c r="G2144" s="24"/>
      <c r="H2144" s="24"/>
    </row>
    <row r="2145" spans="4:8">
      <c r="D2145" s="24"/>
      <c r="E2145" s="24"/>
      <c r="F2145" s="24"/>
      <c r="G2145" s="24"/>
      <c r="H2145" s="24"/>
    </row>
    <row r="2146" spans="4:8">
      <c r="D2146" s="24"/>
      <c r="E2146" s="24"/>
      <c r="F2146" s="24"/>
      <c r="G2146" s="24"/>
      <c r="H2146" s="24"/>
    </row>
    <row r="2147" spans="4:8">
      <c r="D2147" s="24"/>
      <c r="E2147" s="24"/>
      <c r="F2147" s="24"/>
      <c r="G2147" s="24"/>
      <c r="H2147" s="24"/>
    </row>
    <row r="2148" spans="4:8">
      <c r="D2148" s="24"/>
      <c r="E2148" s="24"/>
      <c r="F2148" s="24"/>
      <c r="G2148" s="24"/>
      <c r="H2148" s="24"/>
    </row>
    <row r="2149" spans="4:8">
      <c r="D2149" s="24"/>
      <c r="E2149" s="24"/>
      <c r="F2149" s="24"/>
      <c r="G2149" s="24"/>
      <c r="H2149" s="24"/>
    </row>
    <row r="2150" spans="4:8">
      <c r="D2150" s="24"/>
      <c r="E2150" s="24"/>
      <c r="F2150" s="24"/>
      <c r="G2150" s="24"/>
      <c r="H2150" s="24"/>
    </row>
    <row r="2151" spans="4:8">
      <c r="D2151" s="24"/>
      <c r="E2151" s="24"/>
      <c r="F2151" s="24"/>
      <c r="G2151" s="24"/>
      <c r="H2151" s="24"/>
    </row>
    <row r="2152" spans="4:8">
      <c r="D2152" s="24"/>
      <c r="E2152" s="24"/>
      <c r="F2152" s="24"/>
      <c r="G2152" s="24"/>
      <c r="H2152" s="24"/>
    </row>
    <row r="2153" spans="4:8">
      <c r="D2153" s="24"/>
      <c r="E2153" s="24"/>
      <c r="F2153" s="24"/>
      <c r="G2153" s="24"/>
      <c r="H2153" s="24"/>
    </row>
    <row r="2154" spans="4:8">
      <c r="D2154" s="24"/>
      <c r="E2154" s="24"/>
      <c r="F2154" s="24"/>
      <c r="G2154" s="24"/>
      <c r="H2154" s="24"/>
    </row>
    <row r="2155" spans="4:8">
      <c r="D2155" s="24"/>
      <c r="E2155" s="24"/>
      <c r="F2155" s="24"/>
      <c r="G2155" s="24"/>
      <c r="H2155" s="24"/>
    </row>
    <row r="2156" spans="4:8">
      <c r="D2156" s="24"/>
      <c r="E2156" s="24"/>
      <c r="F2156" s="24"/>
      <c r="G2156" s="24"/>
      <c r="H2156" s="24"/>
    </row>
    <row r="2157" spans="4:8">
      <c r="D2157" s="24"/>
      <c r="E2157" s="24"/>
      <c r="F2157" s="24"/>
      <c r="G2157" s="24"/>
      <c r="H2157" s="24"/>
    </row>
    <row r="2158" spans="4:8">
      <c r="D2158" s="24"/>
      <c r="E2158" s="24"/>
      <c r="F2158" s="24"/>
      <c r="G2158" s="24"/>
      <c r="H2158" s="24"/>
    </row>
    <row r="2159" spans="4:8">
      <c r="D2159" s="24"/>
      <c r="E2159" s="24"/>
      <c r="F2159" s="24"/>
      <c r="G2159" s="24"/>
      <c r="H2159" s="24"/>
    </row>
    <row r="2160" spans="4:8">
      <c r="D2160" s="24"/>
      <c r="E2160" s="24"/>
      <c r="F2160" s="24"/>
      <c r="G2160" s="24"/>
      <c r="H2160" s="24"/>
    </row>
    <row r="2161" spans="4:8">
      <c r="D2161" s="24"/>
      <c r="E2161" s="24"/>
      <c r="F2161" s="24"/>
      <c r="G2161" s="24"/>
      <c r="H2161" s="24"/>
    </row>
    <row r="2162" spans="4:8">
      <c r="D2162" s="24"/>
      <c r="E2162" s="24"/>
      <c r="F2162" s="24"/>
      <c r="G2162" s="24"/>
      <c r="H2162" s="24"/>
    </row>
    <row r="2163" spans="4:8">
      <c r="D2163" s="24"/>
      <c r="E2163" s="24"/>
      <c r="F2163" s="24"/>
      <c r="G2163" s="24"/>
      <c r="H2163" s="24"/>
    </row>
    <row r="2164" spans="4:8">
      <c r="D2164" s="24"/>
      <c r="E2164" s="24"/>
      <c r="F2164" s="24"/>
      <c r="G2164" s="24"/>
      <c r="H2164" s="24"/>
    </row>
    <row r="2165" spans="4:8">
      <c r="D2165" s="24"/>
      <c r="E2165" s="24"/>
      <c r="F2165" s="24"/>
      <c r="G2165" s="24"/>
      <c r="H2165" s="24"/>
    </row>
    <row r="2166" spans="4:8">
      <c r="D2166" s="24"/>
      <c r="E2166" s="24"/>
      <c r="F2166" s="24"/>
      <c r="G2166" s="24"/>
      <c r="H2166" s="24"/>
    </row>
    <row r="2167" spans="4:8">
      <c r="D2167" s="24"/>
      <c r="E2167" s="24"/>
      <c r="F2167" s="24"/>
      <c r="G2167" s="24"/>
      <c r="H2167" s="24"/>
    </row>
    <row r="2168" spans="4:8">
      <c r="D2168" s="24"/>
      <c r="E2168" s="24"/>
      <c r="F2168" s="24"/>
      <c r="G2168" s="24"/>
      <c r="H2168" s="24"/>
    </row>
    <row r="2169" spans="4:8">
      <c r="D2169" s="24"/>
      <c r="E2169" s="24"/>
      <c r="F2169" s="24"/>
      <c r="G2169" s="24"/>
      <c r="H2169" s="24"/>
    </row>
    <row r="2170" spans="4:8">
      <c r="D2170" s="24"/>
      <c r="E2170" s="24"/>
      <c r="F2170" s="24"/>
      <c r="G2170" s="24"/>
      <c r="H2170" s="24"/>
    </row>
    <row r="2171" spans="4:8">
      <c r="D2171" s="24"/>
      <c r="E2171" s="24"/>
      <c r="F2171" s="24"/>
      <c r="G2171" s="24"/>
      <c r="H2171" s="24"/>
    </row>
    <row r="2172" spans="4:8">
      <c r="D2172" s="24"/>
      <c r="E2172" s="24"/>
      <c r="F2172" s="24"/>
      <c r="G2172" s="24"/>
      <c r="H2172" s="24"/>
    </row>
    <row r="2173" spans="4:8">
      <c r="D2173" s="24"/>
      <c r="E2173" s="24"/>
      <c r="F2173" s="24"/>
      <c r="G2173" s="24"/>
      <c r="H2173" s="24"/>
    </row>
    <row r="2174" spans="4:8">
      <c r="D2174" s="24"/>
      <c r="E2174" s="24"/>
      <c r="F2174" s="24"/>
      <c r="G2174" s="24"/>
      <c r="H2174" s="24"/>
    </row>
    <row r="2175" spans="4:8">
      <c r="D2175" s="24"/>
      <c r="E2175" s="24"/>
      <c r="F2175" s="24"/>
      <c r="G2175" s="24"/>
      <c r="H2175" s="24"/>
    </row>
    <row r="2176" spans="4:8">
      <c r="D2176" s="24"/>
      <c r="E2176" s="24"/>
      <c r="F2176" s="24"/>
      <c r="G2176" s="24"/>
      <c r="H2176" s="24"/>
    </row>
    <row r="2177" spans="4:8">
      <c r="D2177" s="24"/>
      <c r="E2177" s="24"/>
      <c r="F2177" s="24"/>
      <c r="G2177" s="24"/>
      <c r="H2177" s="24"/>
    </row>
    <row r="2178" spans="4:8">
      <c r="D2178" s="24"/>
      <c r="E2178" s="24"/>
      <c r="F2178" s="24"/>
      <c r="G2178" s="24"/>
      <c r="H2178" s="24"/>
    </row>
    <row r="2179" spans="4:8">
      <c r="D2179" s="24"/>
      <c r="E2179" s="24"/>
      <c r="F2179" s="24"/>
      <c r="G2179" s="24"/>
      <c r="H2179" s="24"/>
    </row>
    <row r="2180" spans="4:8">
      <c r="D2180" s="24"/>
      <c r="E2180" s="24"/>
      <c r="F2180" s="24"/>
      <c r="G2180" s="24"/>
      <c r="H2180" s="24"/>
    </row>
    <row r="2181" spans="4:8">
      <c r="D2181" s="24"/>
      <c r="E2181" s="24"/>
      <c r="F2181" s="24"/>
      <c r="G2181" s="24"/>
      <c r="H2181" s="24"/>
    </row>
    <row r="2182" spans="4:8">
      <c r="D2182" s="24"/>
      <c r="E2182" s="24"/>
      <c r="F2182" s="24"/>
      <c r="G2182" s="24"/>
      <c r="H2182" s="24"/>
    </row>
    <row r="2183" spans="4:8">
      <c r="D2183" s="24"/>
      <c r="E2183" s="24"/>
      <c r="F2183" s="24"/>
      <c r="G2183" s="24"/>
      <c r="H2183" s="24"/>
    </row>
    <row r="2184" spans="4:8">
      <c r="D2184" s="24"/>
      <c r="E2184" s="24"/>
      <c r="F2184" s="24"/>
      <c r="G2184" s="24"/>
      <c r="H2184" s="24"/>
    </row>
    <row r="2185" spans="4:8">
      <c r="D2185" s="24"/>
      <c r="E2185" s="24"/>
      <c r="F2185" s="24"/>
      <c r="G2185" s="24"/>
      <c r="H2185" s="24"/>
    </row>
    <row r="2186" spans="4:8">
      <c r="D2186" s="24"/>
      <c r="E2186" s="24"/>
      <c r="F2186" s="24"/>
      <c r="G2186" s="24"/>
      <c r="H2186" s="24"/>
    </row>
    <row r="2187" spans="4:8">
      <c r="D2187" s="24"/>
      <c r="E2187" s="24"/>
      <c r="F2187" s="24"/>
      <c r="G2187" s="24"/>
      <c r="H2187" s="24"/>
    </row>
    <row r="2188" spans="4:8">
      <c r="D2188" s="24"/>
      <c r="E2188" s="24"/>
      <c r="F2188" s="24"/>
      <c r="G2188" s="24"/>
      <c r="H2188" s="24"/>
    </row>
    <row r="2189" spans="4:8">
      <c r="D2189" s="24"/>
      <c r="E2189" s="24"/>
      <c r="F2189" s="24"/>
      <c r="G2189" s="24"/>
      <c r="H2189" s="24"/>
    </row>
    <row r="2190" spans="4:8">
      <c r="D2190" s="24"/>
      <c r="E2190" s="24"/>
      <c r="F2190" s="24"/>
      <c r="G2190" s="24"/>
      <c r="H2190" s="24"/>
    </row>
    <row r="2191" spans="4:8">
      <c r="D2191" s="24"/>
      <c r="E2191" s="24"/>
      <c r="F2191" s="24"/>
      <c r="G2191" s="24"/>
      <c r="H2191" s="24"/>
    </row>
    <row r="2192" spans="4:8">
      <c r="D2192" s="24"/>
      <c r="E2192" s="24"/>
      <c r="F2192" s="24"/>
      <c r="G2192" s="24"/>
      <c r="H2192" s="24"/>
    </row>
    <row r="2193" spans="4:8">
      <c r="D2193" s="24"/>
      <c r="E2193" s="24"/>
      <c r="F2193" s="24"/>
      <c r="G2193" s="24"/>
      <c r="H2193" s="24"/>
    </row>
    <row r="2194" spans="4:8">
      <c r="D2194" s="24"/>
      <c r="E2194" s="24"/>
      <c r="F2194" s="24"/>
      <c r="G2194" s="24"/>
      <c r="H2194" s="24"/>
    </row>
    <row r="2195" spans="4:8">
      <c r="D2195" s="24"/>
      <c r="E2195" s="24"/>
      <c r="F2195" s="24"/>
      <c r="G2195" s="24"/>
      <c r="H2195" s="24"/>
    </row>
    <row r="2196" spans="4:8">
      <c r="D2196" s="24"/>
      <c r="E2196" s="24"/>
      <c r="F2196" s="24"/>
      <c r="G2196" s="24"/>
      <c r="H2196" s="24"/>
    </row>
    <row r="2197" spans="4:8">
      <c r="D2197" s="24"/>
      <c r="E2197" s="24"/>
      <c r="F2197" s="24"/>
      <c r="G2197" s="24"/>
      <c r="H2197" s="24"/>
    </row>
    <row r="2198" spans="4:8">
      <c r="D2198" s="24"/>
      <c r="E2198" s="24"/>
      <c r="F2198" s="24"/>
      <c r="G2198" s="24"/>
      <c r="H2198" s="24"/>
    </row>
    <row r="2199" spans="4:8">
      <c r="D2199" s="24"/>
      <c r="E2199" s="24"/>
      <c r="F2199" s="24"/>
      <c r="G2199" s="24"/>
      <c r="H2199" s="24"/>
    </row>
    <row r="2200" spans="4:8">
      <c r="D2200" s="24"/>
      <c r="E2200" s="24"/>
      <c r="F2200" s="24"/>
      <c r="G2200" s="24"/>
      <c r="H2200" s="24"/>
    </row>
    <row r="2201" spans="4:8">
      <c r="D2201" s="24"/>
      <c r="E2201" s="24"/>
      <c r="F2201" s="24"/>
      <c r="G2201" s="24"/>
      <c r="H2201" s="24"/>
    </row>
    <row r="2202" spans="4:8">
      <c r="D2202" s="24"/>
      <c r="E2202" s="24"/>
      <c r="F2202" s="24"/>
      <c r="G2202" s="24"/>
      <c r="H2202" s="24"/>
    </row>
    <row r="2203" spans="4:8">
      <c r="D2203" s="24"/>
      <c r="E2203" s="24"/>
      <c r="F2203" s="24"/>
      <c r="G2203" s="24"/>
      <c r="H2203" s="24"/>
    </row>
    <row r="2204" spans="4:8">
      <c r="D2204" s="24"/>
      <c r="E2204" s="24"/>
      <c r="F2204" s="24"/>
      <c r="G2204" s="24"/>
      <c r="H2204" s="24"/>
    </row>
    <row r="2205" spans="4:8">
      <c r="D2205" s="24"/>
      <c r="E2205" s="24"/>
      <c r="F2205" s="24"/>
      <c r="G2205" s="24"/>
      <c r="H2205" s="24"/>
    </row>
    <row r="2206" spans="4:8">
      <c r="D2206" s="24"/>
      <c r="E2206" s="24"/>
      <c r="F2206" s="24"/>
      <c r="G2206" s="24"/>
      <c r="H2206" s="24"/>
    </row>
    <row r="2207" spans="4:8">
      <c r="D2207" s="24"/>
      <c r="E2207" s="24"/>
      <c r="F2207" s="24"/>
      <c r="G2207" s="24"/>
      <c r="H2207" s="24"/>
    </row>
    <row r="2208" spans="4:8">
      <c r="D2208" s="24"/>
      <c r="E2208" s="24"/>
      <c r="F2208" s="24"/>
      <c r="G2208" s="24"/>
      <c r="H2208" s="24"/>
    </row>
    <row r="2209" spans="4:8">
      <c r="D2209" s="24"/>
      <c r="E2209" s="24"/>
      <c r="F2209" s="24"/>
      <c r="G2209" s="24"/>
      <c r="H2209" s="24"/>
    </row>
    <row r="2210" spans="4:8">
      <c r="D2210" s="24"/>
      <c r="E2210" s="24"/>
      <c r="F2210" s="24"/>
      <c r="G2210" s="24"/>
      <c r="H2210" s="24"/>
    </row>
    <row r="2211" spans="4:8">
      <c r="D2211" s="24"/>
      <c r="E2211" s="24"/>
      <c r="F2211" s="24"/>
      <c r="G2211" s="24"/>
      <c r="H2211" s="24"/>
    </row>
    <row r="2212" spans="4:8">
      <c r="D2212" s="24"/>
      <c r="E2212" s="24"/>
      <c r="F2212" s="24"/>
      <c r="G2212" s="24"/>
      <c r="H2212" s="24"/>
    </row>
    <row r="2213" spans="4:8">
      <c r="D2213" s="24"/>
      <c r="E2213" s="24"/>
      <c r="F2213" s="24"/>
      <c r="G2213" s="24"/>
      <c r="H2213" s="24"/>
    </row>
    <row r="2214" spans="4:8">
      <c r="D2214" s="24"/>
      <c r="E2214" s="24"/>
      <c r="F2214" s="24"/>
      <c r="G2214" s="24"/>
      <c r="H2214" s="24"/>
    </row>
    <row r="2215" spans="4:8">
      <c r="D2215" s="24"/>
      <c r="E2215" s="24"/>
      <c r="F2215" s="24"/>
      <c r="G2215" s="24"/>
      <c r="H2215" s="24"/>
    </row>
    <row r="2216" spans="4:8">
      <c r="D2216" s="24"/>
      <c r="E2216" s="24"/>
      <c r="F2216" s="24"/>
      <c r="G2216" s="24"/>
      <c r="H2216" s="24"/>
    </row>
    <row r="2217" spans="4:8">
      <c r="D2217" s="24"/>
      <c r="E2217" s="24"/>
      <c r="F2217" s="24"/>
      <c r="G2217" s="24"/>
      <c r="H2217" s="24"/>
    </row>
    <row r="2218" spans="4:8">
      <c r="D2218" s="24"/>
      <c r="E2218" s="24"/>
      <c r="F2218" s="24"/>
      <c r="G2218" s="24"/>
      <c r="H2218" s="24"/>
    </row>
    <row r="2219" spans="4:8">
      <c r="D2219" s="24"/>
      <c r="E2219" s="24"/>
      <c r="F2219" s="24"/>
      <c r="G2219" s="24"/>
      <c r="H2219" s="24"/>
    </row>
    <row r="2220" spans="4:8">
      <c r="D2220" s="24"/>
      <c r="E2220" s="24"/>
      <c r="F2220" s="24"/>
      <c r="G2220" s="24"/>
      <c r="H2220" s="24"/>
    </row>
    <row r="2221" spans="4:8">
      <c r="D2221" s="24"/>
      <c r="E2221" s="24"/>
      <c r="F2221" s="24"/>
      <c r="G2221" s="24"/>
      <c r="H2221" s="24"/>
    </row>
    <row r="2222" spans="4:8">
      <c r="D2222" s="24"/>
      <c r="E2222" s="24"/>
      <c r="F2222" s="24"/>
      <c r="G2222" s="24"/>
      <c r="H2222" s="24"/>
    </row>
    <row r="2223" spans="4:8">
      <c r="D2223" s="24"/>
      <c r="E2223" s="24"/>
      <c r="F2223" s="24"/>
      <c r="G2223" s="24"/>
      <c r="H2223" s="24"/>
    </row>
    <row r="2224" spans="4:8">
      <c r="D2224" s="24"/>
      <c r="E2224" s="24"/>
      <c r="F2224" s="24"/>
      <c r="G2224" s="24"/>
      <c r="H2224" s="24"/>
    </row>
    <row r="2225" spans="4:8">
      <c r="D2225" s="24"/>
      <c r="E2225" s="24"/>
      <c r="F2225" s="24"/>
      <c r="G2225" s="24"/>
      <c r="H2225" s="24"/>
    </row>
    <row r="2226" spans="4:8">
      <c r="D2226" s="24"/>
      <c r="E2226" s="24"/>
      <c r="F2226" s="24"/>
      <c r="G2226" s="24"/>
      <c r="H2226" s="24"/>
    </row>
    <row r="2227" spans="4:8">
      <c r="D2227" s="24"/>
      <c r="E2227" s="24"/>
      <c r="F2227" s="24"/>
      <c r="G2227" s="24"/>
      <c r="H2227" s="24"/>
    </row>
    <row r="2228" spans="4:8">
      <c r="D2228" s="24"/>
      <c r="E2228" s="24"/>
      <c r="F2228" s="24"/>
      <c r="G2228" s="24"/>
      <c r="H2228" s="24"/>
    </row>
    <row r="2229" spans="4:8">
      <c r="D2229" s="24"/>
      <c r="E2229" s="24"/>
      <c r="F2229" s="24"/>
      <c r="G2229" s="24"/>
      <c r="H2229" s="24"/>
    </row>
    <row r="2230" spans="4:8">
      <c r="D2230" s="24"/>
      <c r="E2230" s="24"/>
      <c r="F2230" s="24"/>
      <c r="G2230" s="24"/>
      <c r="H2230" s="24"/>
    </row>
    <row r="2231" spans="4:8">
      <c r="D2231" s="24"/>
      <c r="E2231" s="24"/>
      <c r="F2231" s="24"/>
      <c r="G2231" s="24"/>
      <c r="H2231" s="24"/>
    </row>
    <row r="2232" spans="4:8">
      <c r="D2232" s="24"/>
      <c r="E2232" s="24"/>
      <c r="F2232" s="24"/>
      <c r="G2232" s="24"/>
      <c r="H2232" s="24"/>
    </row>
    <row r="2233" spans="4:8">
      <c r="D2233" s="24"/>
      <c r="E2233" s="24"/>
      <c r="F2233" s="24"/>
      <c r="G2233" s="24"/>
      <c r="H2233" s="24"/>
    </row>
    <row r="2234" spans="4:8">
      <c r="D2234" s="24"/>
      <c r="E2234" s="24"/>
      <c r="F2234" s="24"/>
      <c r="G2234" s="24"/>
      <c r="H2234" s="24"/>
    </row>
    <row r="2235" spans="4:8">
      <c r="D2235" s="24"/>
      <c r="E2235" s="24"/>
      <c r="F2235" s="24"/>
      <c r="G2235" s="24"/>
      <c r="H2235" s="24"/>
    </row>
    <row r="2236" spans="4:8">
      <c r="D2236" s="24"/>
      <c r="E2236" s="24"/>
      <c r="F2236" s="24"/>
      <c r="G2236" s="24"/>
      <c r="H2236" s="24"/>
    </row>
    <row r="2237" spans="4:8">
      <c r="D2237" s="24"/>
      <c r="E2237" s="24"/>
      <c r="F2237" s="24"/>
      <c r="G2237" s="24"/>
      <c r="H2237" s="24"/>
    </row>
    <row r="2238" spans="4:8">
      <c r="D2238" s="24"/>
      <c r="E2238" s="24"/>
      <c r="F2238" s="24"/>
      <c r="G2238" s="24"/>
      <c r="H2238" s="24"/>
    </row>
    <row r="2239" spans="4:8">
      <c r="D2239" s="24"/>
      <c r="E2239" s="24"/>
      <c r="F2239" s="24"/>
      <c r="G2239" s="24"/>
      <c r="H2239" s="24"/>
    </row>
    <row r="2240" spans="4:8">
      <c r="D2240" s="24"/>
      <c r="E2240" s="24"/>
      <c r="F2240" s="24"/>
      <c r="G2240" s="24"/>
      <c r="H2240" s="24"/>
    </row>
    <row r="2241" spans="4:8">
      <c r="D2241" s="24"/>
      <c r="E2241" s="24"/>
      <c r="F2241" s="24"/>
      <c r="G2241" s="24"/>
      <c r="H2241" s="24"/>
    </row>
    <row r="2242" spans="4:8">
      <c r="D2242" s="24"/>
      <c r="E2242" s="24"/>
      <c r="F2242" s="24"/>
      <c r="G2242" s="24"/>
      <c r="H2242" s="24"/>
    </row>
    <row r="2243" spans="4:8">
      <c r="D2243" s="24"/>
      <c r="E2243" s="24"/>
      <c r="F2243" s="24"/>
      <c r="G2243" s="24"/>
      <c r="H2243" s="24"/>
    </row>
    <row r="2244" spans="4:8">
      <c r="D2244" s="24"/>
      <c r="E2244" s="24"/>
      <c r="F2244" s="24"/>
      <c r="G2244" s="24"/>
      <c r="H2244" s="24"/>
    </row>
    <row r="2245" spans="4:8">
      <c r="D2245" s="24"/>
      <c r="E2245" s="24"/>
      <c r="F2245" s="24"/>
      <c r="G2245" s="24"/>
      <c r="H2245" s="24"/>
    </row>
    <row r="2246" spans="4:8">
      <c r="D2246" s="24"/>
      <c r="E2246" s="24"/>
      <c r="F2246" s="24"/>
      <c r="G2246" s="24"/>
      <c r="H2246" s="24"/>
    </row>
    <row r="2247" spans="4:8">
      <c r="D2247" s="24"/>
      <c r="E2247" s="24"/>
      <c r="F2247" s="24"/>
      <c r="G2247" s="24"/>
      <c r="H2247" s="24"/>
    </row>
    <row r="2248" spans="4:8">
      <c r="D2248" s="24"/>
      <c r="E2248" s="24"/>
      <c r="F2248" s="24"/>
      <c r="G2248" s="24"/>
      <c r="H2248" s="24"/>
    </row>
    <row r="2249" spans="4:8">
      <c r="D2249" s="24"/>
      <c r="E2249" s="24"/>
      <c r="F2249" s="24"/>
      <c r="G2249" s="24"/>
      <c r="H2249" s="24"/>
    </row>
    <row r="2250" spans="4:8">
      <c r="D2250" s="24"/>
      <c r="E2250" s="24"/>
      <c r="F2250" s="24"/>
      <c r="G2250" s="24"/>
      <c r="H2250" s="24"/>
    </row>
    <row r="2251" spans="4:8">
      <c r="D2251" s="24"/>
      <c r="E2251" s="24"/>
      <c r="F2251" s="24"/>
      <c r="G2251" s="24"/>
      <c r="H2251" s="24"/>
    </row>
    <row r="2252" spans="4:8">
      <c r="D2252" s="24"/>
      <c r="E2252" s="24"/>
      <c r="F2252" s="24"/>
      <c r="G2252" s="24"/>
      <c r="H2252" s="24"/>
    </row>
    <row r="2253" spans="4:8">
      <c r="D2253" s="24"/>
      <c r="E2253" s="24"/>
      <c r="F2253" s="24"/>
      <c r="G2253" s="24"/>
      <c r="H2253" s="24"/>
    </row>
    <row r="2254" spans="4:8">
      <c r="D2254" s="24"/>
      <c r="E2254" s="24"/>
      <c r="F2254" s="24"/>
      <c r="G2254" s="24"/>
      <c r="H2254" s="24"/>
    </row>
    <row r="2255" spans="4:8">
      <c r="D2255" s="24"/>
      <c r="E2255" s="24"/>
      <c r="F2255" s="24"/>
      <c r="G2255" s="24"/>
      <c r="H2255" s="24"/>
    </row>
    <row r="2256" spans="4:8">
      <c r="D2256" s="24"/>
      <c r="E2256" s="24"/>
      <c r="F2256" s="24"/>
      <c r="G2256" s="24"/>
      <c r="H2256" s="24"/>
    </row>
    <row r="2257" spans="4:8">
      <c r="D2257" s="24"/>
      <c r="E2257" s="24"/>
      <c r="F2257" s="24"/>
      <c r="G2257" s="24"/>
      <c r="H2257" s="24"/>
    </row>
    <row r="2258" spans="4:8">
      <c r="D2258" s="24"/>
      <c r="E2258" s="24"/>
      <c r="F2258" s="24"/>
      <c r="G2258" s="24"/>
      <c r="H2258" s="24"/>
    </row>
    <row r="2259" spans="4:8">
      <c r="D2259" s="24"/>
      <c r="E2259" s="24"/>
      <c r="F2259" s="24"/>
      <c r="G2259" s="24"/>
      <c r="H2259" s="24"/>
    </row>
    <row r="2260" spans="4:8">
      <c r="D2260" s="24"/>
      <c r="E2260" s="24"/>
      <c r="F2260" s="24"/>
      <c r="G2260" s="24"/>
      <c r="H2260" s="24"/>
    </row>
    <row r="2261" spans="4:8">
      <c r="D2261" s="24"/>
      <c r="E2261" s="24"/>
      <c r="F2261" s="24"/>
      <c r="G2261" s="24"/>
      <c r="H2261" s="24"/>
    </row>
    <row r="2262" spans="4:8">
      <c r="D2262" s="24"/>
      <c r="E2262" s="24"/>
      <c r="F2262" s="24"/>
      <c r="G2262" s="24"/>
      <c r="H2262" s="24"/>
    </row>
    <row r="2263" spans="4:8">
      <c r="D2263" s="24"/>
      <c r="E2263" s="24"/>
      <c r="F2263" s="24"/>
      <c r="G2263" s="24"/>
      <c r="H2263" s="24"/>
    </row>
    <row r="2264" spans="4:8">
      <c r="D2264" s="24"/>
      <c r="E2264" s="24"/>
      <c r="F2264" s="24"/>
      <c r="G2264" s="24"/>
      <c r="H2264" s="24"/>
    </row>
    <row r="2265" spans="4:8">
      <c r="D2265" s="24"/>
      <c r="E2265" s="24"/>
      <c r="F2265" s="24"/>
      <c r="G2265" s="24"/>
      <c r="H2265" s="24"/>
    </row>
    <row r="2266" spans="4:8">
      <c r="D2266" s="24"/>
      <c r="E2266" s="24"/>
      <c r="F2266" s="24"/>
      <c r="G2266" s="24"/>
      <c r="H2266" s="24"/>
    </row>
    <row r="2267" spans="4:8">
      <c r="D2267" s="24"/>
      <c r="E2267" s="24"/>
      <c r="F2267" s="24"/>
      <c r="G2267" s="24"/>
      <c r="H2267" s="24"/>
    </row>
    <row r="2268" spans="4:8">
      <c r="D2268" s="24"/>
      <c r="E2268" s="24"/>
      <c r="F2268" s="24"/>
      <c r="G2268" s="24"/>
      <c r="H2268" s="24"/>
    </row>
    <row r="2269" spans="4:8">
      <c r="D2269" s="24"/>
      <c r="E2269" s="24"/>
      <c r="F2269" s="24"/>
      <c r="G2269" s="24"/>
      <c r="H2269" s="24"/>
    </row>
    <row r="2270" spans="4:8">
      <c r="D2270" s="24"/>
      <c r="E2270" s="24"/>
      <c r="F2270" s="24"/>
      <c r="G2270" s="24"/>
      <c r="H2270" s="24"/>
    </row>
    <row r="2271" spans="4:8">
      <c r="D2271" s="24"/>
      <c r="E2271" s="24"/>
      <c r="F2271" s="24"/>
      <c r="G2271" s="24"/>
      <c r="H2271" s="24"/>
    </row>
    <row r="2272" spans="4:8">
      <c r="D2272" s="24"/>
      <c r="E2272" s="24"/>
      <c r="F2272" s="24"/>
      <c r="G2272" s="24"/>
      <c r="H2272" s="24"/>
    </row>
    <row r="2273" spans="4:8">
      <c r="D2273" s="24"/>
      <c r="E2273" s="24"/>
      <c r="F2273" s="24"/>
      <c r="G2273" s="24"/>
      <c r="H2273" s="24"/>
    </row>
    <row r="2274" spans="4:8">
      <c r="D2274" s="24"/>
      <c r="E2274" s="24"/>
      <c r="F2274" s="24"/>
      <c r="G2274" s="24"/>
      <c r="H2274" s="24"/>
    </row>
    <row r="2275" spans="4:8">
      <c r="D2275" s="24"/>
      <c r="E2275" s="24"/>
      <c r="F2275" s="24"/>
      <c r="G2275" s="24"/>
      <c r="H2275" s="24"/>
    </row>
    <row r="2276" spans="4:8">
      <c r="D2276" s="24"/>
      <c r="E2276" s="24"/>
      <c r="F2276" s="24"/>
      <c r="G2276" s="24"/>
      <c r="H2276" s="24"/>
    </row>
    <row r="2277" spans="4:8">
      <c r="D2277" s="24"/>
      <c r="E2277" s="24"/>
      <c r="F2277" s="24"/>
      <c r="G2277" s="24"/>
      <c r="H2277" s="24"/>
    </row>
    <row r="2278" spans="4:8">
      <c r="D2278" s="24"/>
      <c r="E2278" s="24"/>
      <c r="F2278" s="24"/>
      <c r="G2278" s="24"/>
      <c r="H2278" s="24"/>
    </row>
    <row r="2279" spans="4:8">
      <c r="D2279" s="24"/>
      <c r="E2279" s="24"/>
      <c r="F2279" s="24"/>
      <c r="G2279" s="24"/>
      <c r="H2279" s="24"/>
    </row>
    <row r="2280" spans="4:8">
      <c r="D2280" s="24"/>
      <c r="E2280" s="24"/>
      <c r="F2280" s="24"/>
      <c r="G2280" s="24"/>
      <c r="H2280" s="24"/>
    </row>
    <row r="2281" spans="4:8">
      <c r="D2281" s="24"/>
      <c r="E2281" s="24"/>
      <c r="F2281" s="24"/>
      <c r="G2281" s="24"/>
      <c r="H2281" s="24"/>
    </row>
    <row r="2282" spans="4:8">
      <c r="D2282" s="24"/>
      <c r="E2282" s="24"/>
      <c r="F2282" s="24"/>
      <c r="G2282" s="24"/>
      <c r="H2282" s="24"/>
    </row>
    <row r="2283" spans="4:8">
      <c r="D2283" s="24"/>
      <c r="E2283" s="24"/>
      <c r="F2283" s="24"/>
      <c r="G2283" s="24"/>
      <c r="H2283" s="24"/>
    </row>
    <row r="2284" spans="4:8">
      <c r="D2284" s="24"/>
      <c r="E2284" s="24"/>
      <c r="F2284" s="24"/>
      <c r="G2284" s="24"/>
      <c r="H2284" s="24"/>
    </row>
    <row r="2285" spans="4:8">
      <c r="D2285" s="24"/>
      <c r="E2285" s="24"/>
      <c r="F2285" s="24"/>
      <c r="G2285" s="24"/>
      <c r="H2285" s="24"/>
    </row>
    <row r="2286" spans="4:8">
      <c r="D2286" s="24"/>
      <c r="E2286" s="24"/>
      <c r="F2286" s="24"/>
      <c r="G2286" s="24"/>
      <c r="H2286" s="24"/>
    </row>
    <row r="2287" spans="4:8">
      <c r="D2287" s="24"/>
      <c r="E2287" s="24"/>
      <c r="F2287" s="24"/>
      <c r="G2287" s="24"/>
      <c r="H2287" s="24"/>
    </row>
    <row r="2288" spans="4:8">
      <c r="D2288" s="24"/>
      <c r="E2288" s="24"/>
      <c r="F2288" s="24"/>
      <c r="G2288" s="24"/>
      <c r="H2288" s="24"/>
    </row>
    <row r="2289" spans="4:8">
      <c r="D2289" s="24"/>
      <c r="E2289" s="24"/>
      <c r="F2289" s="24"/>
      <c r="G2289" s="24"/>
      <c r="H2289" s="24"/>
    </row>
    <row r="2290" spans="4:8">
      <c r="D2290" s="24"/>
      <c r="E2290" s="24"/>
      <c r="F2290" s="24"/>
      <c r="G2290" s="24"/>
      <c r="H2290" s="24"/>
    </row>
    <row r="2291" spans="4:8">
      <c r="D2291" s="24"/>
      <c r="E2291" s="24"/>
      <c r="F2291" s="24"/>
      <c r="G2291" s="24"/>
      <c r="H2291" s="24"/>
    </row>
    <row r="2292" spans="4:8">
      <c r="D2292" s="24"/>
      <c r="E2292" s="24"/>
      <c r="F2292" s="24"/>
      <c r="G2292" s="24"/>
      <c r="H2292" s="24"/>
    </row>
    <row r="2293" spans="4:8">
      <c r="D2293" s="24"/>
      <c r="E2293" s="24"/>
      <c r="F2293" s="24"/>
      <c r="G2293" s="24"/>
      <c r="H2293" s="24"/>
    </row>
    <row r="2294" spans="4:8">
      <c r="D2294" s="24"/>
      <c r="E2294" s="24"/>
      <c r="F2294" s="24"/>
      <c r="G2294" s="24"/>
      <c r="H2294" s="24"/>
    </row>
    <row r="2295" spans="4:8">
      <c r="D2295" s="24"/>
      <c r="E2295" s="24"/>
      <c r="F2295" s="24"/>
      <c r="G2295" s="24"/>
      <c r="H2295" s="24"/>
    </row>
    <row r="2296" spans="4:8">
      <c r="D2296" s="24"/>
      <c r="E2296" s="24"/>
      <c r="F2296" s="24"/>
      <c r="G2296" s="24"/>
      <c r="H2296" s="24"/>
    </row>
    <row r="2297" spans="4:8">
      <c r="D2297" s="24"/>
      <c r="E2297" s="24"/>
      <c r="F2297" s="24"/>
      <c r="G2297" s="24"/>
      <c r="H2297" s="24"/>
    </row>
    <row r="2298" spans="4:8">
      <c r="D2298" s="24"/>
      <c r="E2298" s="24"/>
      <c r="F2298" s="24"/>
      <c r="G2298" s="24"/>
      <c r="H2298" s="24"/>
    </row>
    <row r="2299" spans="4:8">
      <c r="D2299" s="24"/>
      <c r="E2299" s="24"/>
      <c r="F2299" s="24"/>
      <c r="G2299" s="24"/>
      <c r="H2299" s="24"/>
    </row>
    <row r="2300" spans="4:8">
      <c r="D2300" s="24"/>
      <c r="E2300" s="24"/>
      <c r="F2300" s="24"/>
      <c r="G2300" s="24"/>
      <c r="H2300" s="24"/>
    </row>
    <row r="2301" spans="4:8">
      <c r="D2301" s="24"/>
      <c r="E2301" s="24"/>
      <c r="F2301" s="24"/>
      <c r="G2301" s="24"/>
      <c r="H2301" s="24"/>
    </row>
    <row r="2302" spans="4:8">
      <c r="D2302" s="24"/>
      <c r="E2302" s="24"/>
      <c r="F2302" s="24"/>
      <c r="G2302" s="24"/>
      <c r="H2302" s="24"/>
    </row>
    <row r="2303" spans="4:8">
      <c r="D2303" s="24"/>
      <c r="E2303" s="24"/>
      <c r="F2303" s="24"/>
      <c r="G2303" s="24"/>
      <c r="H2303" s="24"/>
    </row>
    <row r="2304" spans="4:8">
      <c r="D2304" s="24"/>
      <c r="E2304" s="24"/>
      <c r="F2304" s="24"/>
      <c r="G2304" s="24"/>
      <c r="H2304" s="24"/>
    </row>
    <row r="2305" spans="4:8">
      <c r="D2305" s="24"/>
      <c r="E2305" s="24"/>
      <c r="F2305" s="24"/>
      <c r="G2305" s="24"/>
      <c r="H2305" s="24"/>
    </row>
    <row r="2306" spans="4:8">
      <c r="D2306" s="24"/>
      <c r="E2306" s="24"/>
      <c r="F2306" s="24"/>
      <c r="G2306" s="24"/>
      <c r="H2306" s="24"/>
    </row>
    <row r="2307" spans="4:8">
      <c r="D2307" s="24"/>
      <c r="E2307" s="24"/>
      <c r="F2307" s="24"/>
      <c r="G2307" s="24"/>
      <c r="H2307" s="24"/>
    </row>
    <row r="2308" spans="4:8">
      <c r="D2308" s="24"/>
      <c r="E2308" s="24"/>
      <c r="F2308" s="24"/>
      <c r="G2308" s="24"/>
      <c r="H2308" s="24"/>
    </row>
    <row r="2309" spans="4:8">
      <c r="D2309" s="24"/>
      <c r="E2309" s="24"/>
      <c r="F2309" s="24"/>
      <c r="G2309" s="24"/>
      <c r="H2309" s="24"/>
    </row>
    <row r="2310" spans="4:8">
      <c r="D2310" s="24"/>
      <c r="E2310" s="24"/>
      <c r="F2310" s="24"/>
      <c r="G2310" s="24"/>
      <c r="H2310" s="24"/>
    </row>
    <row r="2311" spans="4:8">
      <c r="D2311" s="24"/>
      <c r="E2311" s="24"/>
      <c r="F2311" s="24"/>
      <c r="G2311" s="24"/>
      <c r="H2311" s="24"/>
    </row>
    <row r="2312" spans="4:8">
      <c r="D2312" s="24"/>
      <c r="E2312" s="24"/>
      <c r="F2312" s="24"/>
      <c r="G2312" s="24"/>
      <c r="H2312" s="24"/>
    </row>
    <row r="2313" spans="4:8">
      <c r="D2313" s="24"/>
      <c r="E2313" s="24"/>
      <c r="F2313" s="24"/>
      <c r="G2313" s="24"/>
      <c r="H2313" s="24"/>
    </row>
    <row r="2314" spans="4:8">
      <c r="D2314" s="24"/>
      <c r="E2314" s="24"/>
      <c r="F2314" s="24"/>
      <c r="G2314" s="24"/>
      <c r="H2314" s="24"/>
    </row>
    <row r="2315" spans="4:8">
      <c r="D2315" s="24"/>
      <c r="E2315" s="24"/>
      <c r="F2315" s="24"/>
      <c r="G2315" s="24"/>
      <c r="H2315" s="24"/>
    </row>
    <row r="2316" spans="4:8">
      <c r="D2316" s="24"/>
      <c r="E2316" s="24"/>
      <c r="F2316" s="24"/>
      <c r="G2316" s="24"/>
      <c r="H2316" s="24"/>
    </row>
    <row r="2317" spans="4:8">
      <c r="D2317" s="24"/>
      <c r="E2317" s="24"/>
      <c r="F2317" s="24"/>
      <c r="G2317" s="24"/>
      <c r="H2317" s="24"/>
    </row>
    <row r="2318" spans="4:8">
      <c r="D2318" s="24"/>
      <c r="E2318" s="24"/>
      <c r="F2318" s="24"/>
      <c r="G2318" s="24"/>
      <c r="H2318" s="24"/>
    </row>
    <row r="2319" spans="4:8">
      <c r="D2319" s="24"/>
      <c r="E2319" s="24"/>
      <c r="F2319" s="24"/>
      <c r="G2319" s="24"/>
      <c r="H2319" s="24"/>
    </row>
    <row r="2320" spans="4:8">
      <c r="D2320" s="24"/>
      <c r="E2320" s="24"/>
      <c r="F2320" s="24"/>
      <c r="G2320" s="24"/>
      <c r="H2320" s="24"/>
    </row>
    <row r="2321" spans="4:8">
      <c r="D2321" s="24"/>
      <c r="E2321" s="24"/>
      <c r="F2321" s="24"/>
      <c r="G2321" s="24"/>
      <c r="H2321" s="24"/>
    </row>
    <row r="2322" spans="4:8">
      <c r="D2322" s="24"/>
      <c r="E2322" s="24"/>
      <c r="F2322" s="24"/>
      <c r="G2322" s="24"/>
      <c r="H2322" s="24"/>
    </row>
    <row r="2323" spans="4:8">
      <c r="D2323" s="24"/>
      <c r="E2323" s="24"/>
      <c r="F2323" s="24"/>
      <c r="G2323" s="24"/>
      <c r="H2323" s="24"/>
    </row>
    <row r="2324" spans="4:8">
      <c r="D2324" s="24"/>
      <c r="E2324" s="24"/>
      <c r="F2324" s="24"/>
      <c r="G2324" s="24"/>
      <c r="H2324" s="24"/>
    </row>
    <row r="2325" spans="4:8">
      <c r="D2325" s="24"/>
      <c r="E2325" s="24"/>
      <c r="F2325" s="24"/>
      <c r="G2325" s="24"/>
      <c r="H2325" s="24"/>
    </row>
    <row r="2326" spans="4:8">
      <c r="D2326" s="24"/>
      <c r="E2326" s="24"/>
      <c r="F2326" s="24"/>
      <c r="G2326" s="24"/>
      <c r="H2326" s="24"/>
    </row>
    <row r="2327" spans="4:8">
      <c r="D2327" s="24"/>
      <c r="E2327" s="24"/>
      <c r="F2327" s="24"/>
      <c r="G2327" s="24"/>
      <c r="H2327" s="24"/>
    </row>
    <row r="2328" spans="4:8">
      <c r="D2328" s="24"/>
      <c r="E2328" s="24"/>
      <c r="F2328" s="24"/>
      <c r="G2328" s="24"/>
      <c r="H2328" s="24"/>
    </row>
    <row r="2329" spans="4:8">
      <c r="D2329" s="24"/>
      <c r="E2329" s="24"/>
      <c r="F2329" s="24"/>
      <c r="G2329" s="24"/>
      <c r="H2329" s="24"/>
    </row>
    <row r="2330" spans="4:8">
      <c r="D2330" s="24"/>
      <c r="E2330" s="24"/>
      <c r="F2330" s="24"/>
      <c r="G2330" s="24"/>
      <c r="H2330" s="24"/>
    </row>
    <row r="2331" spans="4:8">
      <c r="D2331" s="24"/>
      <c r="E2331" s="24"/>
      <c r="F2331" s="24"/>
      <c r="G2331" s="24"/>
      <c r="H2331" s="24"/>
    </row>
    <row r="2332" spans="4:8">
      <c r="D2332" s="24"/>
      <c r="E2332" s="24"/>
      <c r="F2332" s="24"/>
      <c r="G2332" s="24"/>
      <c r="H2332" s="24"/>
    </row>
    <row r="2333" spans="4:8">
      <c r="D2333" s="24"/>
      <c r="E2333" s="24"/>
      <c r="F2333" s="24"/>
      <c r="G2333" s="24"/>
      <c r="H2333" s="24"/>
    </row>
    <row r="2334" spans="4:8">
      <c r="D2334" s="24"/>
      <c r="E2334" s="24"/>
      <c r="F2334" s="24"/>
      <c r="G2334" s="24"/>
      <c r="H2334" s="24"/>
    </row>
    <row r="2335" spans="4:8">
      <c r="D2335" s="24"/>
      <c r="E2335" s="24"/>
      <c r="F2335" s="24"/>
      <c r="G2335" s="24"/>
      <c r="H2335" s="24"/>
    </row>
    <row r="2336" spans="4:8">
      <c r="D2336" s="24"/>
      <c r="E2336" s="24"/>
      <c r="F2336" s="24"/>
      <c r="G2336" s="24"/>
      <c r="H2336" s="24"/>
    </row>
    <row r="2337" spans="4:8">
      <c r="D2337" s="24"/>
      <c r="E2337" s="24"/>
      <c r="F2337" s="24"/>
      <c r="G2337" s="24"/>
      <c r="H2337" s="24"/>
    </row>
    <row r="2338" spans="4:8">
      <c r="D2338" s="24"/>
      <c r="E2338" s="24"/>
      <c r="F2338" s="24"/>
      <c r="G2338" s="24"/>
      <c r="H2338" s="24"/>
    </row>
    <row r="2339" spans="4:8">
      <c r="D2339" s="24"/>
      <c r="E2339" s="24"/>
      <c r="F2339" s="24"/>
      <c r="G2339" s="24"/>
      <c r="H2339" s="24"/>
    </row>
    <row r="2340" spans="4:8">
      <c r="D2340" s="24"/>
      <c r="E2340" s="24"/>
      <c r="F2340" s="24"/>
      <c r="G2340" s="24"/>
      <c r="H2340" s="24"/>
    </row>
    <row r="2341" spans="4:8">
      <c r="D2341" s="24"/>
      <c r="E2341" s="24"/>
      <c r="F2341" s="24"/>
      <c r="G2341" s="24"/>
      <c r="H2341" s="24"/>
    </row>
    <row r="2342" spans="4:8">
      <c r="D2342" s="24"/>
      <c r="E2342" s="24"/>
      <c r="F2342" s="24"/>
      <c r="G2342" s="24"/>
      <c r="H2342" s="24"/>
    </row>
    <row r="2343" spans="4:8">
      <c r="D2343" s="24"/>
      <c r="E2343" s="24"/>
      <c r="F2343" s="24"/>
      <c r="G2343" s="24"/>
      <c r="H2343" s="24"/>
    </row>
    <row r="2344" spans="4:8">
      <c r="D2344" s="24"/>
      <c r="E2344" s="24"/>
      <c r="F2344" s="24"/>
      <c r="G2344" s="24"/>
      <c r="H2344" s="24"/>
    </row>
    <row r="2345" spans="4:8">
      <c r="D2345" s="24"/>
      <c r="E2345" s="24"/>
      <c r="F2345" s="24"/>
      <c r="G2345" s="24"/>
      <c r="H2345" s="24"/>
    </row>
    <row r="2346" spans="4:8">
      <c r="D2346" s="24"/>
      <c r="E2346" s="24"/>
      <c r="F2346" s="24"/>
      <c r="G2346" s="24"/>
      <c r="H2346" s="24"/>
    </row>
    <row r="2347" spans="4:8">
      <c r="D2347" s="24"/>
      <c r="E2347" s="24"/>
      <c r="F2347" s="24"/>
      <c r="G2347" s="24"/>
      <c r="H2347" s="24"/>
    </row>
    <row r="2348" spans="4:8">
      <c r="D2348" s="24"/>
      <c r="E2348" s="24"/>
      <c r="F2348" s="24"/>
      <c r="G2348" s="24"/>
      <c r="H2348" s="24"/>
    </row>
    <row r="2349" spans="4:8">
      <c r="D2349" s="24"/>
      <c r="E2349" s="24"/>
      <c r="F2349" s="24"/>
      <c r="G2349" s="24"/>
      <c r="H2349" s="24"/>
    </row>
    <row r="2350" spans="4:8">
      <c r="D2350" s="24"/>
      <c r="E2350" s="24"/>
      <c r="F2350" s="24"/>
      <c r="G2350" s="24"/>
      <c r="H2350" s="24"/>
    </row>
    <row r="2351" spans="4:8">
      <c r="D2351" s="24"/>
      <c r="E2351" s="24"/>
      <c r="F2351" s="24"/>
      <c r="G2351" s="24"/>
      <c r="H2351" s="24"/>
    </row>
    <row r="2352" spans="4:8">
      <c r="D2352" s="24"/>
      <c r="E2352" s="24"/>
      <c r="F2352" s="24"/>
      <c r="G2352" s="24"/>
      <c r="H2352" s="24"/>
    </row>
    <row r="2353" spans="4:8">
      <c r="D2353" s="24"/>
      <c r="E2353" s="24"/>
      <c r="F2353" s="24"/>
      <c r="G2353" s="24"/>
      <c r="H2353" s="24"/>
    </row>
    <row r="2354" spans="4:8">
      <c r="D2354" s="24"/>
      <c r="E2354" s="24"/>
      <c r="F2354" s="24"/>
      <c r="G2354" s="24"/>
      <c r="H2354" s="24"/>
    </row>
    <row r="2355" spans="4:8">
      <c r="D2355" s="24"/>
      <c r="E2355" s="24"/>
      <c r="F2355" s="24"/>
      <c r="G2355" s="24"/>
      <c r="H2355" s="24"/>
    </row>
    <row r="2356" spans="4:8">
      <c r="D2356" s="24"/>
      <c r="E2356" s="24"/>
      <c r="F2356" s="24"/>
      <c r="G2356" s="24"/>
      <c r="H2356" s="24"/>
    </row>
    <row r="2357" spans="4:8">
      <c r="D2357" s="24"/>
      <c r="E2357" s="24"/>
      <c r="F2357" s="24"/>
      <c r="G2357" s="24"/>
      <c r="H2357" s="24"/>
    </row>
    <row r="2358" spans="4:8">
      <c r="D2358" s="24"/>
      <c r="E2358" s="24"/>
      <c r="F2358" s="24"/>
      <c r="G2358" s="24"/>
      <c r="H2358" s="24"/>
    </row>
    <row r="2359" spans="4:8">
      <c r="D2359" s="24"/>
      <c r="E2359" s="24"/>
      <c r="F2359" s="24"/>
      <c r="G2359" s="24"/>
      <c r="H2359" s="24"/>
    </row>
    <row r="2360" spans="4:8">
      <c r="D2360" s="24"/>
      <c r="E2360" s="24"/>
      <c r="F2360" s="24"/>
      <c r="G2360" s="24"/>
      <c r="H2360" s="24"/>
    </row>
    <row r="2361" spans="4:8">
      <c r="D2361" s="24"/>
      <c r="E2361" s="24"/>
      <c r="F2361" s="24"/>
      <c r="G2361" s="24"/>
      <c r="H2361" s="24"/>
    </row>
    <row r="2362" spans="4:8">
      <c r="D2362" s="24"/>
      <c r="E2362" s="24"/>
      <c r="F2362" s="24"/>
      <c r="G2362" s="24"/>
      <c r="H2362" s="24"/>
    </row>
    <row r="2363" spans="4:8">
      <c r="D2363" s="24"/>
      <c r="E2363" s="24"/>
      <c r="F2363" s="24"/>
      <c r="G2363" s="24"/>
      <c r="H2363" s="24"/>
    </row>
    <row r="2364" spans="4:8">
      <c r="D2364" s="24"/>
      <c r="E2364" s="24"/>
      <c r="F2364" s="24"/>
      <c r="G2364" s="24"/>
      <c r="H2364" s="24"/>
    </row>
    <row r="2365" spans="4:8">
      <c r="D2365" s="24"/>
      <c r="E2365" s="24"/>
      <c r="F2365" s="24"/>
      <c r="G2365" s="24"/>
      <c r="H2365" s="24"/>
    </row>
    <row r="2366" spans="4:8">
      <c r="D2366" s="24"/>
      <c r="E2366" s="24"/>
      <c r="F2366" s="24"/>
      <c r="G2366" s="24"/>
      <c r="H2366" s="24"/>
    </row>
    <row r="2367" spans="4:8">
      <c r="D2367" s="24"/>
      <c r="E2367" s="24"/>
      <c r="F2367" s="24"/>
      <c r="G2367" s="24"/>
      <c r="H2367" s="24"/>
    </row>
    <row r="2368" spans="4:8">
      <c r="D2368" s="24"/>
      <c r="E2368" s="24"/>
      <c r="F2368" s="24"/>
      <c r="G2368" s="24"/>
      <c r="H2368" s="24"/>
    </row>
    <row r="2369" spans="4:8">
      <c r="D2369" s="24"/>
      <c r="E2369" s="24"/>
      <c r="F2369" s="24"/>
      <c r="G2369" s="24"/>
      <c r="H2369" s="24"/>
    </row>
    <row r="2370" spans="4:8">
      <c r="D2370" s="24"/>
      <c r="E2370" s="24"/>
      <c r="F2370" s="24"/>
      <c r="G2370" s="24"/>
      <c r="H2370" s="24"/>
    </row>
    <row r="2371" spans="4:8">
      <c r="D2371" s="24"/>
      <c r="E2371" s="24"/>
      <c r="F2371" s="24"/>
      <c r="G2371" s="24"/>
      <c r="H2371" s="24"/>
    </row>
    <row r="2372" spans="4:8">
      <c r="D2372" s="24"/>
      <c r="E2372" s="24"/>
      <c r="F2372" s="24"/>
      <c r="G2372" s="24"/>
      <c r="H2372" s="24"/>
    </row>
    <row r="2373" spans="4:8">
      <c r="D2373" s="24"/>
      <c r="E2373" s="24"/>
      <c r="F2373" s="24"/>
      <c r="G2373" s="24"/>
      <c r="H2373" s="24"/>
    </row>
    <row r="2374" spans="4:8">
      <c r="D2374" s="24"/>
      <c r="E2374" s="24"/>
      <c r="F2374" s="24"/>
      <c r="G2374" s="24"/>
      <c r="H2374" s="24"/>
    </row>
    <row r="2375" spans="4:8">
      <c r="D2375" s="24"/>
      <c r="E2375" s="24"/>
      <c r="F2375" s="24"/>
      <c r="G2375" s="24"/>
      <c r="H2375" s="24"/>
    </row>
    <row r="2376" spans="4:8">
      <c r="D2376" s="24"/>
      <c r="E2376" s="24"/>
      <c r="F2376" s="24"/>
      <c r="G2376" s="24"/>
      <c r="H2376" s="24"/>
    </row>
    <row r="2377" spans="4:8">
      <c r="D2377" s="24"/>
      <c r="E2377" s="24"/>
      <c r="F2377" s="24"/>
      <c r="G2377" s="24"/>
      <c r="H2377" s="24"/>
    </row>
    <row r="2378" spans="4:8">
      <c r="D2378" s="24"/>
      <c r="E2378" s="24"/>
      <c r="F2378" s="24"/>
      <c r="G2378" s="24"/>
      <c r="H2378" s="24"/>
    </row>
    <row r="2379" spans="4:8">
      <c r="D2379" s="24"/>
      <c r="E2379" s="24"/>
      <c r="F2379" s="24"/>
      <c r="G2379" s="24"/>
      <c r="H2379" s="24"/>
    </row>
    <row r="2380" spans="4:8">
      <c r="D2380" s="24"/>
      <c r="E2380" s="24"/>
      <c r="F2380" s="24"/>
      <c r="G2380" s="24"/>
      <c r="H2380" s="24"/>
    </row>
    <row r="2381" spans="4:8">
      <c r="D2381" s="24"/>
      <c r="E2381" s="24"/>
      <c r="F2381" s="24"/>
      <c r="G2381" s="24"/>
      <c r="H2381" s="24"/>
    </row>
    <row r="2382" spans="4:8">
      <c r="D2382" s="24"/>
      <c r="E2382" s="24"/>
      <c r="F2382" s="24"/>
      <c r="G2382" s="24"/>
      <c r="H2382" s="24"/>
    </row>
    <row r="2383" spans="4:8">
      <c r="D2383" s="24"/>
      <c r="E2383" s="24"/>
      <c r="F2383" s="24"/>
      <c r="G2383" s="24"/>
      <c r="H2383" s="24"/>
    </row>
    <row r="2384" spans="4:8">
      <c r="D2384" s="24"/>
      <c r="E2384" s="24"/>
      <c r="F2384" s="24"/>
      <c r="G2384" s="24"/>
      <c r="H2384" s="24"/>
    </row>
    <row r="2385" spans="4:8">
      <c r="D2385" s="24"/>
      <c r="E2385" s="24"/>
      <c r="F2385" s="24"/>
      <c r="G2385" s="24"/>
      <c r="H2385" s="24"/>
    </row>
    <row r="2386" spans="4:8">
      <c r="D2386" s="24"/>
      <c r="E2386" s="24"/>
      <c r="F2386" s="24"/>
      <c r="G2386" s="24"/>
      <c r="H2386" s="24"/>
    </row>
    <row r="2387" spans="4:8">
      <c r="D2387" s="24"/>
      <c r="E2387" s="24"/>
      <c r="F2387" s="24"/>
      <c r="G2387" s="24"/>
      <c r="H2387" s="24"/>
    </row>
    <row r="2388" spans="4:8">
      <c r="D2388" s="24"/>
      <c r="E2388" s="24"/>
      <c r="F2388" s="24"/>
      <c r="G2388" s="24"/>
      <c r="H2388" s="24"/>
    </row>
    <row r="2389" spans="4:8">
      <c r="D2389" s="24"/>
      <c r="E2389" s="24"/>
      <c r="F2389" s="24"/>
      <c r="G2389" s="24"/>
      <c r="H2389" s="24"/>
    </row>
    <row r="2390" spans="4:8">
      <c r="D2390" s="24"/>
      <c r="E2390" s="24"/>
      <c r="F2390" s="24"/>
      <c r="G2390" s="24"/>
      <c r="H2390" s="24"/>
    </row>
    <row r="2391" spans="4:8">
      <c r="D2391" s="24"/>
      <c r="E2391" s="24"/>
      <c r="F2391" s="24"/>
      <c r="G2391" s="24"/>
      <c r="H2391" s="24"/>
    </row>
    <row r="2392" spans="4:8">
      <c r="D2392" s="24"/>
      <c r="E2392" s="24"/>
      <c r="F2392" s="24"/>
      <c r="G2392" s="24"/>
      <c r="H2392" s="24"/>
    </row>
    <row r="2393" spans="4:8">
      <c r="D2393" s="24"/>
      <c r="E2393" s="24"/>
      <c r="F2393" s="24"/>
      <c r="G2393" s="24"/>
      <c r="H2393" s="24"/>
    </row>
    <row r="2394" spans="4:8">
      <c r="D2394" s="24"/>
      <c r="E2394" s="24"/>
      <c r="F2394" s="24"/>
      <c r="G2394" s="24"/>
      <c r="H2394" s="24"/>
    </row>
    <row r="2395" spans="4:8">
      <c r="D2395" s="24"/>
      <c r="E2395" s="24"/>
      <c r="F2395" s="24"/>
      <c r="G2395" s="24"/>
      <c r="H2395" s="24"/>
    </row>
    <row r="2396" spans="4:8">
      <c r="D2396" s="24"/>
      <c r="E2396" s="24"/>
      <c r="F2396" s="24"/>
      <c r="G2396" s="24"/>
      <c r="H2396" s="24"/>
    </row>
    <row r="2397" spans="4:8">
      <c r="D2397" s="24"/>
      <c r="E2397" s="24"/>
      <c r="F2397" s="24"/>
      <c r="G2397" s="24"/>
      <c r="H2397" s="24"/>
    </row>
    <row r="2398" spans="4:8">
      <c r="D2398" s="24"/>
      <c r="E2398" s="24"/>
      <c r="F2398" s="24"/>
      <c r="G2398" s="24"/>
      <c r="H2398" s="24"/>
    </row>
    <row r="2399" spans="4:8">
      <c r="D2399" s="24"/>
      <c r="E2399" s="24"/>
      <c r="F2399" s="24"/>
      <c r="G2399" s="24"/>
      <c r="H2399" s="24"/>
    </row>
    <row r="2400" spans="4:8">
      <c r="D2400" s="24"/>
      <c r="E2400" s="24"/>
      <c r="F2400" s="24"/>
      <c r="G2400" s="24"/>
      <c r="H2400" s="24"/>
    </row>
    <row r="2401" spans="4:8">
      <c r="D2401" s="24"/>
      <c r="E2401" s="24"/>
      <c r="F2401" s="24"/>
      <c r="G2401" s="24"/>
      <c r="H2401" s="24"/>
    </row>
    <row r="2402" spans="4:8">
      <c r="D2402" s="24"/>
      <c r="E2402" s="24"/>
      <c r="F2402" s="24"/>
      <c r="G2402" s="24"/>
      <c r="H2402" s="24"/>
    </row>
    <row r="2403" spans="4:8">
      <c r="D2403" s="24"/>
      <c r="E2403" s="24"/>
      <c r="F2403" s="24"/>
      <c r="G2403" s="24"/>
      <c r="H2403" s="24"/>
    </row>
    <row r="2404" spans="4:8">
      <c r="D2404" s="24"/>
      <c r="E2404" s="24"/>
      <c r="F2404" s="24"/>
      <c r="G2404" s="24"/>
      <c r="H2404" s="24"/>
    </row>
    <row r="2405" spans="4:8">
      <c r="D2405" s="24"/>
      <c r="E2405" s="24"/>
      <c r="F2405" s="24"/>
      <c r="G2405" s="24"/>
      <c r="H2405" s="24"/>
    </row>
    <row r="2406" spans="4:8">
      <c r="D2406" s="24"/>
      <c r="E2406" s="24"/>
      <c r="F2406" s="24"/>
      <c r="G2406" s="24"/>
      <c r="H2406" s="24"/>
    </row>
    <row r="2407" spans="4:8">
      <c r="D2407" s="24"/>
      <c r="E2407" s="24"/>
      <c r="F2407" s="24"/>
      <c r="G2407" s="24"/>
      <c r="H2407" s="24"/>
    </row>
    <row r="2408" spans="4:8">
      <c r="D2408" s="24"/>
      <c r="E2408" s="24"/>
      <c r="F2408" s="24"/>
      <c r="G2408" s="24"/>
      <c r="H2408" s="24"/>
    </row>
    <row r="2409" spans="4:8">
      <c r="D2409" s="24"/>
      <c r="E2409" s="24"/>
      <c r="F2409" s="24"/>
      <c r="G2409" s="24"/>
      <c r="H2409" s="24"/>
    </row>
    <row r="2410" spans="4:8">
      <c r="D2410" s="24"/>
      <c r="E2410" s="24"/>
      <c r="F2410" s="24"/>
      <c r="G2410" s="24"/>
      <c r="H2410" s="24"/>
    </row>
    <row r="2411" spans="4:8">
      <c r="D2411" s="24"/>
      <c r="E2411" s="24"/>
      <c r="F2411" s="24"/>
      <c r="G2411" s="24"/>
      <c r="H2411" s="24"/>
    </row>
    <row r="2412" spans="4:8">
      <c r="D2412" s="24"/>
      <c r="E2412" s="24"/>
      <c r="F2412" s="24"/>
      <c r="G2412" s="24"/>
      <c r="H2412" s="24"/>
    </row>
    <row r="2413" spans="4:8">
      <c r="D2413" s="24"/>
      <c r="E2413" s="24"/>
      <c r="F2413" s="24"/>
      <c r="G2413" s="24"/>
      <c r="H2413" s="24"/>
    </row>
    <row r="2414" spans="4:8">
      <c r="D2414" s="24"/>
      <c r="E2414" s="24"/>
      <c r="F2414" s="24"/>
      <c r="G2414" s="24"/>
      <c r="H2414" s="24"/>
    </row>
    <row r="2415" spans="4:8">
      <c r="D2415" s="24"/>
      <c r="E2415" s="24"/>
      <c r="F2415" s="24"/>
      <c r="G2415" s="24"/>
      <c r="H2415" s="24"/>
    </row>
    <row r="2416" spans="4:8">
      <c r="D2416" s="24"/>
      <c r="E2416" s="24"/>
      <c r="F2416" s="24"/>
      <c r="G2416" s="24"/>
      <c r="H2416" s="24"/>
    </row>
    <row r="2417" spans="4:8">
      <c r="D2417" s="24"/>
      <c r="E2417" s="24"/>
      <c r="F2417" s="24"/>
      <c r="G2417" s="24"/>
      <c r="H2417" s="24"/>
    </row>
    <row r="2418" spans="4:8">
      <c r="D2418" s="24"/>
      <c r="E2418" s="24"/>
      <c r="F2418" s="24"/>
      <c r="G2418" s="24"/>
      <c r="H2418" s="24"/>
    </row>
    <row r="2419" spans="4:8">
      <c r="D2419" s="24"/>
      <c r="E2419" s="24"/>
      <c r="F2419" s="24"/>
      <c r="G2419" s="24"/>
      <c r="H2419" s="24"/>
    </row>
    <row r="2420" spans="4:8">
      <c r="D2420" s="24"/>
      <c r="E2420" s="24"/>
      <c r="F2420" s="24"/>
      <c r="G2420" s="24"/>
      <c r="H2420" s="24"/>
    </row>
    <row r="2421" spans="4:8">
      <c r="D2421" s="24"/>
      <c r="E2421" s="24"/>
      <c r="F2421" s="24"/>
      <c r="G2421" s="24"/>
      <c r="H2421" s="24"/>
    </row>
    <row r="2422" spans="4:8">
      <c r="D2422" s="24"/>
      <c r="E2422" s="24"/>
      <c r="F2422" s="24"/>
      <c r="G2422" s="24"/>
      <c r="H2422" s="24"/>
    </row>
    <row r="2423" spans="4:8">
      <c r="D2423" s="24"/>
      <c r="E2423" s="24"/>
      <c r="F2423" s="24"/>
      <c r="G2423" s="24"/>
      <c r="H2423" s="24"/>
    </row>
    <row r="2424" spans="4:8">
      <c r="D2424" s="24"/>
      <c r="E2424" s="24"/>
      <c r="F2424" s="24"/>
      <c r="G2424" s="24"/>
      <c r="H2424" s="24"/>
    </row>
    <row r="2425" spans="4:8">
      <c r="D2425" s="24"/>
      <c r="E2425" s="24"/>
      <c r="F2425" s="24"/>
      <c r="G2425" s="24"/>
      <c r="H2425" s="24"/>
    </row>
    <row r="2426" spans="4:8">
      <c r="D2426" s="24"/>
      <c r="E2426" s="24"/>
      <c r="F2426" s="24"/>
      <c r="G2426" s="24"/>
      <c r="H2426" s="24"/>
    </row>
    <row r="2427" spans="4:8">
      <c r="D2427" s="24"/>
      <c r="E2427" s="24"/>
      <c r="F2427" s="24"/>
      <c r="G2427" s="24"/>
      <c r="H2427" s="24"/>
    </row>
    <row r="2428" spans="4:8">
      <c r="D2428" s="24"/>
      <c r="E2428" s="24"/>
      <c r="F2428" s="24"/>
      <c r="G2428" s="24"/>
      <c r="H2428" s="24"/>
    </row>
    <row r="2429" spans="4:8">
      <c r="D2429" s="24"/>
      <c r="E2429" s="24"/>
      <c r="F2429" s="24"/>
      <c r="G2429" s="24"/>
      <c r="H2429" s="24"/>
    </row>
    <row r="2430" spans="4:8">
      <c r="D2430" s="24"/>
      <c r="E2430" s="24"/>
      <c r="F2430" s="24"/>
      <c r="G2430" s="24"/>
      <c r="H2430" s="24"/>
    </row>
    <row r="2431" spans="4:8">
      <c r="D2431" s="24"/>
      <c r="E2431" s="24"/>
      <c r="F2431" s="24"/>
      <c r="G2431" s="24"/>
      <c r="H2431" s="24"/>
    </row>
    <row r="2432" spans="4:8">
      <c r="D2432" s="24"/>
      <c r="E2432" s="24"/>
      <c r="F2432" s="24"/>
      <c r="G2432" s="24"/>
      <c r="H2432" s="24"/>
    </row>
    <row r="2433" spans="4:8">
      <c r="D2433" s="24"/>
      <c r="E2433" s="24"/>
      <c r="F2433" s="24"/>
      <c r="G2433" s="24"/>
      <c r="H2433" s="24"/>
    </row>
    <row r="2434" spans="4:8">
      <c r="D2434" s="24"/>
      <c r="E2434" s="24"/>
      <c r="F2434" s="24"/>
      <c r="G2434" s="24"/>
      <c r="H2434" s="24"/>
    </row>
    <row r="2435" spans="4:8">
      <c r="D2435" s="24"/>
      <c r="E2435" s="24"/>
      <c r="F2435" s="24"/>
      <c r="G2435" s="24"/>
      <c r="H2435" s="24"/>
    </row>
    <row r="2436" spans="4:8">
      <c r="D2436" s="24"/>
      <c r="E2436" s="24"/>
      <c r="F2436" s="24"/>
      <c r="G2436" s="24"/>
      <c r="H2436" s="24"/>
    </row>
    <row r="2437" spans="4:8">
      <c r="D2437" s="24"/>
      <c r="E2437" s="24"/>
      <c r="F2437" s="24"/>
      <c r="G2437" s="24"/>
      <c r="H2437" s="24"/>
    </row>
    <row r="2438" spans="4:8">
      <c r="D2438" s="24"/>
      <c r="E2438" s="24"/>
      <c r="F2438" s="24"/>
      <c r="G2438" s="24"/>
      <c r="H2438" s="24"/>
    </row>
    <row r="2439" spans="4:8">
      <c r="D2439" s="24"/>
      <c r="E2439" s="24"/>
      <c r="F2439" s="24"/>
      <c r="G2439" s="24"/>
      <c r="H2439" s="24"/>
    </row>
    <row r="2440" spans="4:8">
      <c r="D2440" s="24"/>
      <c r="E2440" s="24"/>
      <c r="F2440" s="24"/>
      <c r="G2440" s="24"/>
      <c r="H2440" s="24"/>
    </row>
    <row r="2441" spans="4:8">
      <c r="D2441" s="24"/>
      <c r="E2441" s="24"/>
      <c r="F2441" s="24"/>
      <c r="G2441" s="24"/>
      <c r="H2441" s="24"/>
    </row>
    <row r="2442" spans="4:8">
      <c r="D2442" s="24"/>
      <c r="E2442" s="24"/>
      <c r="F2442" s="24"/>
      <c r="G2442" s="24"/>
      <c r="H2442" s="24"/>
    </row>
    <row r="2443" spans="4:8">
      <c r="D2443" s="24"/>
      <c r="E2443" s="24"/>
      <c r="F2443" s="24"/>
      <c r="G2443" s="24"/>
      <c r="H2443" s="24"/>
    </row>
    <row r="2444" spans="4:8">
      <c r="D2444" s="24"/>
      <c r="E2444" s="24"/>
      <c r="F2444" s="24"/>
      <c r="G2444" s="24"/>
      <c r="H2444" s="24"/>
    </row>
    <row r="2445" spans="4:8">
      <c r="D2445" s="24"/>
      <c r="E2445" s="24"/>
      <c r="F2445" s="24"/>
      <c r="G2445" s="24"/>
      <c r="H2445" s="24"/>
    </row>
    <row r="2446" spans="4:8">
      <c r="D2446" s="24"/>
      <c r="E2446" s="24"/>
      <c r="F2446" s="24"/>
      <c r="G2446" s="24"/>
      <c r="H2446" s="24"/>
    </row>
    <row r="2447" spans="4:8">
      <c r="D2447" s="24"/>
      <c r="E2447" s="24"/>
      <c r="F2447" s="24"/>
      <c r="G2447" s="24"/>
      <c r="H2447" s="24"/>
    </row>
    <row r="2448" spans="4:8">
      <c r="D2448" s="24"/>
      <c r="E2448" s="24"/>
      <c r="F2448" s="24"/>
      <c r="G2448" s="24"/>
      <c r="H2448" s="24"/>
    </row>
    <row r="2449" spans="4:8">
      <c r="D2449" s="24"/>
      <c r="E2449" s="24"/>
      <c r="F2449" s="24"/>
      <c r="G2449" s="24"/>
      <c r="H2449" s="24"/>
    </row>
    <row r="2450" spans="4:8">
      <c r="D2450" s="24"/>
      <c r="E2450" s="24"/>
      <c r="F2450" s="24"/>
      <c r="G2450" s="24"/>
      <c r="H2450" s="24"/>
    </row>
    <row r="2451" spans="4:8">
      <c r="D2451" s="24"/>
      <c r="E2451" s="24"/>
      <c r="F2451" s="24"/>
      <c r="G2451" s="24"/>
      <c r="H2451" s="24"/>
    </row>
    <row r="2452" spans="4:8">
      <c r="D2452" s="24"/>
      <c r="E2452" s="24"/>
      <c r="F2452" s="24"/>
      <c r="G2452" s="24"/>
      <c r="H2452" s="24"/>
    </row>
    <row r="2453" spans="4:8">
      <c r="D2453" s="24"/>
      <c r="E2453" s="24"/>
      <c r="F2453" s="24"/>
      <c r="G2453" s="24"/>
      <c r="H2453" s="24"/>
    </row>
    <row r="2454" spans="4:8">
      <c r="D2454" s="24"/>
      <c r="E2454" s="24"/>
      <c r="F2454" s="24"/>
      <c r="G2454" s="24"/>
      <c r="H2454" s="24"/>
    </row>
    <row r="2455" spans="4:8">
      <c r="D2455" s="24"/>
      <c r="E2455" s="24"/>
      <c r="F2455" s="24"/>
      <c r="G2455" s="24"/>
      <c r="H2455" s="24"/>
    </row>
    <row r="2456" spans="4:8">
      <c r="D2456" s="24"/>
      <c r="E2456" s="24"/>
      <c r="F2456" s="24"/>
      <c r="G2456" s="24"/>
      <c r="H2456" s="24"/>
    </row>
    <row r="2457" spans="4:8">
      <c r="D2457" s="24"/>
      <c r="E2457" s="24"/>
      <c r="F2457" s="24"/>
      <c r="G2457" s="24"/>
      <c r="H2457" s="24"/>
    </row>
    <row r="2458" spans="4:8">
      <c r="D2458" s="24"/>
      <c r="E2458" s="24"/>
      <c r="F2458" s="24"/>
      <c r="G2458" s="24"/>
      <c r="H2458" s="24"/>
    </row>
    <row r="2459" spans="4:8">
      <c r="D2459" s="24"/>
      <c r="E2459" s="24"/>
      <c r="F2459" s="24"/>
      <c r="G2459" s="24"/>
      <c r="H2459" s="24"/>
    </row>
    <row r="2460" spans="4:8">
      <c r="D2460" s="24"/>
      <c r="E2460" s="24"/>
      <c r="F2460" s="24"/>
      <c r="G2460" s="24"/>
      <c r="H2460" s="24"/>
    </row>
    <row r="2461" spans="4:8">
      <c r="D2461" s="24"/>
      <c r="E2461" s="24"/>
      <c r="F2461" s="24"/>
      <c r="G2461" s="24"/>
      <c r="H2461" s="24"/>
    </row>
    <row r="2462" spans="4:8">
      <c r="D2462" s="24"/>
      <c r="E2462" s="24"/>
      <c r="F2462" s="24"/>
      <c r="G2462" s="24"/>
      <c r="H2462" s="24"/>
    </row>
    <row r="2463" spans="4:8">
      <c r="D2463" s="24"/>
      <c r="E2463" s="24"/>
      <c r="F2463" s="24"/>
      <c r="G2463" s="24"/>
      <c r="H2463" s="24"/>
    </row>
    <row r="2464" spans="4:8">
      <c r="D2464" s="24"/>
      <c r="E2464" s="24"/>
      <c r="F2464" s="24"/>
      <c r="G2464" s="24"/>
      <c r="H2464" s="24"/>
    </row>
    <row r="2465" spans="4:8">
      <c r="D2465" s="24"/>
      <c r="E2465" s="24"/>
      <c r="F2465" s="24"/>
      <c r="G2465" s="24"/>
      <c r="H2465" s="24"/>
    </row>
    <row r="2466" spans="4:8">
      <c r="D2466" s="24"/>
      <c r="E2466" s="24"/>
      <c r="F2466" s="24"/>
      <c r="G2466" s="24"/>
      <c r="H2466" s="24"/>
    </row>
    <row r="2467" spans="4:8">
      <c r="D2467" s="24"/>
      <c r="E2467" s="24"/>
      <c r="F2467" s="24"/>
      <c r="G2467" s="24"/>
      <c r="H2467" s="24"/>
    </row>
    <row r="2468" spans="4:8">
      <c r="D2468" s="24"/>
      <c r="E2468" s="24"/>
      <c r="F2468" s="24"/>
      <c r="G2468" s="24"/>
      <c r="H2468" s="24"/>
    </row>
    <row r="2469" spans="4:8">
      <c r="D2469" s="24"/>
      <c r="E2469" s="24"/>
      <c r="F2469" s="24"/>
      <c r="G2469" s="24"/>
      <c r="H2469" s="24"/>
    </row>
    <row r="2470" spans="4:8">
      <c r="D2470" s="24"/>
      <c r="E2470" s="24"/>
      <c r="F2470" s="24"/>
      <c r="G2470" s="24"/>
      <c r="H2470" s="24"/>
    </row>
    <row r="2471" spans="4:8">
      <c r="D2471" s="24"/>
      <c r="E2471" s="24"/>
      <c r="F2471" s="24"/>
      <c r="G2471" s="24"/>
      <c r="H2471" s="24"/>
    </row>
    <row r="2472" spans="4:8">
      <c r="D2472" s="24"/>
      <c r="E2472" s="24"/>
      <c r="F2472" s="24"/>
      <c r="G2472" s="24"/>
      <c r="H2472" s="24"/>
    </row>
    <row r="2473" spans="4:8">
      <c r="D2473" s="24"/>
      <c r="E2473" s="24"/>
      <c r="F2473" s="24"/>
      <c r="G2473" s="24"/>
      <c r="H2473" s="24"/>
    </row>
    <row r="2474" spans="4:8">
      <c r="D2474" s="24"/>
      <c r="E2474" s="24"/>
      <c r="F2474" s="24"/>
      <c r="G2474" s="24"/>
      <c r="H2474" s="24"/>
    </row>
    <row r="2475" spans="4:8">
      <c r="D2475" s="24"/>
      <c r="E2475" s="24"/>
      <c r="F2475" s="24"/>
      <c r="G2475" s="24"/>
      <c r="H2475" s="24"/>
    </row>
    <row r="2476" spans="4:8">
      <c r="D2476" s="24"/>
      <c r="E2476" s="24"/>
      <c r="F2476" s="24"/>
      <c r="G2476" s="24"/>
      <c r="H2476" s="24"/>
    </row>
    <row r="2477" spans="4:8">
      <c r="D2477" s="24"/>
      <c r="E2477" s="24"/>
      <c r="F2477" s="24"/>
      <c r="G2477" s="24"/>
      <c r="H2477" s="24"/>
    </row>
    <row r="2478" spans="4:8">
      <c r="D2478" s="24"/>
      <c r="E2478" s="24"/>
      <c r="F2478" s="24"/>
      <c r="G2478" s="24"/>
      <c r="H2478" s="24"/>
    </row>
    <row r="2479" spans="4:8">
      <c r="D2479" s="24"/>
      <c r="E2479" s="24"/>
      <c r="F2479" s="24"/>
      <c r="G2479" s="24"/>
      <c r="H2479" s="24"/>
    </row>
    <row r="2480" spans="4:8">
      <c r="D2480" s="24"/>
      <c r="E2480" s="24"/>
      <c r="F2480" s="24"/>
      <c r="G2480" s="24"/>
      <c r="H2480" s="24"/>
    </row>
    <row r="2481" spans="4:8">
      <c r="D2481" s="24"/>
      <c r="E2481" s="24"/>
      <c r="F2481" s="24"/>
      <c r="G2481" s="24"/>
      <c r="H2481" s="24"/>
    </row>
    <row r="2482" spans="4:8">
      <c r="D2482" s="24"/>
      <c r="E2482" s="24"/>
      <c r="F2482" s="24"/>
      <c r="G2482" s="24"/>
      <c r="H2482" s="24"/>
    </row>
    <row r="2483" spans="4:8">
      <c r="D2483" s="24"/>
      <c r="E2483" s="24"/>
      <c r="F2483" s="24"/>
      <c r="G2483" s="24"/>
      <c r="H2483" s="24"/>
    </row>
    <row r="2484" spans="4:8">
      <c r="D2484" s="24"/>
      <c r="E2484" s="24"/>
      <c r="F2484" s="24"/>
      <c r="G2484" s="24"/>
      <c r="H2484" s="24"/>
    </row>
    <row r="2485" spans="4:8">
      <c r="D2485" s="24"/>
      <c r="E2485" s="24"/>
      <c r="F2485" s="24"/>
      <c r="G2485" s="24"/>
      <c r="H2485" s="24"/>
    </row>
    <row r="2486" spans="4:8">
      <c r="D2486" s="24"/>
      <c r="E2486" s="24"/>
      <c r="F2486" s="24"/>
      <c r="G2486" s="24"/>
      <c r="H2486" s="24"/>
    </row>
    <row r="2487" spans="4:8">
      <c r="D2487" s="24"/>
      <c r="E2487" s="24"/>
      <c r="F2487" s="24"/>
      <c r="G2487" s="24"/>
      <c r="H2487" s="24"/>
    </row>
    <row r="2488" spans="4:8">
      <c r="D2488" s="24"/>
      <c r="E2488" s="24"/>
      <c r="F2488" s="24"/>
      <c r="G2488" s="24"/>
      <c r="H2488" s="24"/>
    </row>
    <row r="2489" spans="4:8">
      <c r="D2489" s="24"/>
      <c r="E2489" s="24"/>
      <c r="F2489" s="24"/>
      <c r="G2489" s="24"/>
      <c r="H2489" s="24"/>
    </row>
    <row r="2490" spans="4:8">
      <c r="D2490" s="24"/>
      <c r="E2490" s="24"/>
      <c r="F2490" s="24"/>
      <c r="G2490" s="24"/>
      <c r="H2490" s="24"/>
    </row>
    <row r="2491" spans="4:8">
      <c r="D2491" s="24"/>
      <c r="E2491" s="24"/>
      <c r="F2491" s="24"/>
      <c r="G2491" s="24"/>
      <c r="H2491" s="24"/>
    </row>
    <row r="2492" spans="4:8">
      <c r="D2492" s="24"/>
      <c r="E2492" s="24"/>
      <c r="F2492" s="24"/>
      <c r="G2492" s="24"/>
      <c r="H2492" s="24"/>
    </row>
    <row r="2493" spans="4:8">
      <c r="D2493" s="24"/>
      <c r="E2493" s="24"/>
      <c r="F2493" s="24"/>
      <c r="G2493" s="24"/>
      <c r="H2493" s="24"/>
    </row>
    <row r="2494" spans="4:8">
      <c r="D2494" s="24"/>
      <c r="E2494" s="24"/>
      <c r="F2494" s="24"/>
      <c r="G2494" s="24"/>
      <c r="H2494" s="24"/>
    </row>
    <row r="2495" spans="4:8">
      <c r="D2495" s="24"/>
      <c r="E2495" s="24"/>
      <c r="F2495" s="24"/>
      <c r="G2495" s="24"/>
      <c r="H2495" s="24"/>
    </row>
    <row r="2496" spans="4:8">
      <c r="D2496" s="24"/>
      <c r="E2496" s="24"/>
      <c r="F2496" s="24"/>
      <c r="G2496" s="24"/>
      <c r="H2496" s="24"/>
    </row>
    <row r="2497" spans="4:8">
      <c r="D2497" s="24"/>
      <c r="E2497" s="24"/>
      <c r="F2497" s="24"/>
      <c r="G2497" s="24"/>
      <c r="H2497" s="24"/>
    </row>
    <row r="2498" spans="4:8">
      <c r="D2498" s="24"/>
      <c r="E2498" s="24"/>
      <c r="F2498" s="24"/>
      <c r="G2498" s="24"/>
      <c r="H2498" s="24"/>
    </row>
    <row r="2499" spans="4:8">
      <c r="D2499" s="24"/>
      <c r="E2499" s="24"/>
      <c r="F2499" s="24"/>
      <c r="G2499" s="24"/>
      <c r="H2499" s="24"/>
    </row>
    <row r="2500" spans="4:8">
      <c r="D2500" s="24"/>
      <c r="E2500" s="24"/>
      <c r="F2500" s="24"/>
      <c r="G2500" s="24"/>
      <c r="H2500" s="24"/>
    </row>
    <row r="2501" spans="4:8">
      <c r="D2501" s="24"/>
      <c r="E2501" s="24"/>
      <c r="F2501" s="24"/>
      <c r="G2501" s="24"/>
      <c r="H2501" s="24"/>
    </row>
    <row r="2502" spans="4:8">
      <c r="D2502" s="24"/>
      <c r="E2502" s="24"/>
      <c r="F2502" s="24"/>
      <c r="G2502" s="24"/>
      <c r="H2502" s="24"/>
    </row>
    <row r="2503" spans="4:8">
      <c r="D2503" s="24"/>
      <c r="E2503" s="24"/>
      <c r="F2503" s="24"/>
      <c r="G2503" s="24"/>
      <c r="H2503" s="24"/>
    </row>
    <row r="2504" spans="4:8">
      <c r="D2504" s="24"/>
      <c r="E2504" s="24"/>
      <c r="F2504" s="24"/>
      <c r="G2504" s="24"/>
      <c r="H2504" s="24"/>
    </row>
    <row r="2505" spans="4:8">
      <c r="D2505" s="24"/>
      <c r="E2505" s="24"/>
      <c r="F2505" s="24"/>
      <c r="G2505" s="24"/>
      <c r="H2505" s="24"/>
    </row>
    <row r="2506" spans="4:8">
      <c r="D2506" s="24"/>
      <c r="E2506" s="24"/>
      <c r="F2506" s="24"/>
      <c r="G2506" s="24"/>
      <c r="H2506" s="24"/>
    </row>
    <row r="2507" spans="4:8">
      <c r="D2507" s="24"/>
      <c r="E2507" s="24"/>
      <c r="F2507" s="24"/>
      <c r="G2507" s="24"/>
      <c r="H2507" s="24"/>
    </row>
    <row r="2508" spans="4:8">
      <c r="D2508" s="24"/>
      <c r="E2508" s="24"/>
      <c r="F2508" s="24"/>
      <c r="G2508" s="24"/>
      <c r="H2508" s="24"/>
    </row>
    <row r="2509" spans="4:8">
      <c r="D2509" s="24"/>
      <c r="E2509" s="24"/>
      <c r="F2509" s="24"/>
      <c r="G2509" s="24"/>
      <c r="H2509" s="24"/>
    </row>
    <row r="2510" spans="4:8">
      <c r="D2510" s="24"/>
      <c r="E2510" s="24"/>
      <c r="F2510" s="24"/>
      <c r="G2510" s="24"/>
      <c r="H2510" s="24"/>
    </row>
    <row r="2511" spans="4:8">
      <c r="D2511" s="24"/>
      <c r="E2511" s="24"/>
      <c r="F2511" s="24"/>
      <c r="G2511" s="24"/>
      <c r="H2511" s="24"/>
    </row>
    <row r="2512" spans="4:8">
      <c r="D2512" s="24"/>
      <c r="E2512" s="24"/>
      <c r="F2512" s="24"/>
      <c r="G2512" s="24"/>
      <c r="H2512" s="24"/>
    </row>
    <row r="2513" spans="4:8">
      <c r="D2513" s="24"/>
      <c r="E2513" s="24"/>
      <c r="F2513" s="24"/>
      <c r="G2513" s="24"/>
      <c r="H2513" s="24"/>
    </row>
    <row r="2514" spans="4:8">
      <c r="D2514" s="24"/>
      <c r="E2514" s="24"/>
      <c r="F2514" s="24"/>
      <c r="G2514" s="24"/>
      <c r="H2514" s="24"/>
    </row>
    <row r="2515" spans="4:8">
      <c r="D2515" s="24"/>
      <c r="E2515" s="24"/>
      <c r="F2515" s="24"/>
      <c r="G2515" s="24"/>
      <c r="H2515" s="24"/>
    </row>
    <row r="2516" spans="4:8">
      <c r="D2516" s="24"/>
      <c r="E2516" s="24"/>
      <c r="F2516" s="24"/>
      <c r="G2516" s="24"/>
      <c r="H2516" s="24"/>
    </row>
    <row r="2517" spans="4:8">
      <c r="D2517" s="24"/>
      <c r="E2517" s="24"/>
      <c r="F2517" s="24"/>
      <c r="G2517" s="24"/>
      <c r="H2517" s="24"/>
    </row>
    <row r="2518" spans="4:8">
      <c r="D2518" s="24"/>
      <c r="E2518" s="24"/>
      <c r="F2518" s="24"/>
      <c r="G2518" s="24"/>
      <c r="H2518" s="24"/>
    </row>
    <row r="2519" spans="4:8">
      <c r="D2519" s="24"/>
      <c r="E2519" s="24"/>
      <c r="F2519" s="24"/>
      <c r="G2519" s="24"/>
      <c r="H2519" s="24"/>
    </row>
    <row r="2520" spans="4:8">
      <c r="D2520" s="24"/>
      <c r="E2520" s="24"/>
      <c r="F2520" s="24"/>
      <c r="G2520" s="24"/>
      <c r="H2520" s="24"/>
    </row>
    <row r="2521" spans="4:8">
      <c r="D2521" s="24"/>
      <c r="E2521" s="24"/>
      <c r="F2521" s="24"/>
      <c r="G2521" s="24"/>
      <c r="H2521" s="24"/>
    </row>
    <row r="2522" spans="4:8">
      <c r="D2522" s="24"/>
      <c r="E2522" s="24"/>
      <c r="F2522" s="24"/>
      <c r="G2522" s="24"/>
      <c r="H2522" s="24"/>
    </row>
    <row r="2523" spans="4:8">
      <c r="D2523" s="24"/>
      <c r="E2523" s="24"/>
      <c r="F2523" s="24"/>
      <c r="G2523" s="24"/>
      <c r="H2523" s="24"/>
    </row>
    <row r="2524" spans="4:8">
      <c r="D2524" s="24"/>
      <c r="E2524" s="24"/>
      <c r="F2524" s="24"/>
      <c r="G2524" s="24"/>
      <c r="H2524" s="24"/>
    </row>
    <row r="2525" spans="4:8">
      <c r="D2525" s="24"/>
      <c r="E2525" s="24"/>
      <c r="F2525" s="24"/>
      <c r="G2525" s="24"/>
      <c r="H2525" s="24"/>
    </row>
    <row r="2526" spans="4:8">
      <c r="D2526" s="24"/>
      <c r="E2526" s="24"/>
      <c r="F2526" s="24"/>
      <c r="G2526" s="24"/>
      <c r="H2526" s="24"/>
    </row>
    <row r="2527" spans="4:8">
      <c r="D2527" s="24"/>
      <c r="E2527" s="24"/>
      <c r="F2527" s="24"/>
      <c r="G2527" s="24"/>
      <c r="H2527" s="24"/>
    </row>
    <row r="2528" spans="4:8">
      <c r="D2528" s="24"/>
      <c r="E2528" s="24"/>
      <c r="F2528" s="24"/>
      <c r="G2528" s="24"/>
      <c r="H2528" s="24"/>
    </row>
    <row r="2529" spans="4:8">
      <c r="D2529" s="24"/>
      <c r="E2529" s="24"/>
      <c r="F2529" s="24"/>
      <c r="G2529" s="24"/>
      <c r="H2529" s="24"/>
    </row>
    <row r="2530" spans="4:8">
      <c r="D2530" s="24"/>
      <c r="E2530" s="24"/>
      <c r="F2530" s="24"/>
      <c r="G2530" s="24"/>
      <c r="H2530" s="24"/>
    </row>
    <row r="2531" spans="4:8">
      <c r="D2531" s="24"/>
      <c r="E2531" s="24"/>
      <c r="F2531" s="24"/>
      <c r="G2531" s="24"/>
      <c r="H2531" s="24"/>
    </row>
    <row r="2532" spans="4:8">
      <c r="D2532" s="24"/>
      <c r="E2532" s="24"/>
      <c r="F2532" s="24"/>
      <c r="G2532" s="24"/>
      <c r="H2532" s="24"/>
    </row>
    <row r="2533" spans="4:8">
      <c r="D2533" s="24"/>
      <c r="E2533" s="24"/>
      <c r="F2533" s="24"/>
      <c r="G2533" s="24"/>
      <c r="H2533" s="24"/>
    </row>
    <row r="2534" spans="4:8">
      <c r="D2534" s="24"/>
      <c r="E2534" s="24"/>
      <c r="F2534" s="24"/>
      <c r="G2534" s="24"/>
      <c r="H2534" s="24"/>
    </row>
    <row r="2535" spans="4:8">
      <c r="D2535" s="24"/>
      <c r="E2535" s="24"/>
      <c r="F2535" s="24"/>
      <c r="G2535" s="24"/>
      <c r="H2535" s="24"/>
    </row>
    <row r="2536" spans="4:8">
      <c r="D2536" s="24"/>
      <c r="E2536" s="24"/>
      <c r="F2536" s="24"/>
      <c r="G2536" s="24"/>
      <c r="H2536" s="24"/>
    </row>
    <row r="2537" spans="4:8">
      <c r="D2537" s="24"/>
      <c r="E2537" s="24"/>
      <c r="F2537" s="24"/>
      <c r="G2537" s="24"/>
      <c r="H2537" s="24"/>
    </row>
    <row r="2538" spans="4:8">
      <c r="D2538" s="24"/>
      <c r="E2538" s="24"/>
      <c r="F2538" s="24"/>
      <c r="G2538" s="24"/>
      <c r="H2538" s="24"/>
    </row>
    <row r="2539" spans="4:8">
      <c r="D2539" s="24"/>
      <c r="E2539" s="24"/>
      <c r="F2539" s="24"/>
      <c r="G2539" s="24"/>
      <c r="H2539" s="24"/>
    </row>
    <row r="2540" spans="4:8">
      <c r="D2540" s="24"/>
      <c r="E2540" s="24"/>
      <c r="F2540" s="24"/>
      <c r="G2540" s="24"/>
      <c r="H2540" s="24"/>
    </row>
    <row r="2541" spans="4:8">
      <c r="D2541" s="24"/>
      <c r="E2541" s="24"/>
      <c r="F2541" s="24"/>
      <c r="G2541" s="24"/>
      <c r="H2541" s="24"/>
    </row>
    <row r="2542" spans="4:8">
      <c r="D2542" s="24"/>
      <c r="E2542" s="24"/>
      <c r="F2542" s="24"/>
      <c r="G2542" s="24"/>
      <c r="H2542" s="24"/>
    </row>
    <row r="2543" spans="4:8">
      <c r="D2543" s="24"/>
      <c r="E2543" s="24"/>
      <c r="F2543" s="24"/>
      <c r="G2543" s="24"/>
      <c r="H2543" s="24"/>
    </row>
    <row r="2544" spans="4:8">
      <c r="D2544" s="24"/>
      <c r="E2544" s="24"/>
      <c r="F2544" s="24"/>
      <c r="G2544" s="24"/>
      <c r="H2544" s="24"/>
    </row>
    <row r="2545" spans="4:8">
      <c r="D2545" s="24"/>
      <c r="E2545" s="24"/>
      <c r="F2545" s="24"/>
      <c r="G2545" s="24"/>
      <c r="H2545" s="24"/>
    </row>
    <row r="2546" spans="4:8">
      <c r="D2546" s="24"/>
      <c r="E2546" s="24"/>
      <c r="F2546" s="24"/>
      <c r="G2546" s="24"/>
      <c r="H2546" s="24"/>
    </row>
    <row r="2547" spans="4:8">
      <c r="D2547" s="24"/>
      <c r="E2547" s="24"/>
      <c r="F2547" s="24"/>
      <c r="G2547" s="24"/>
      <c r="H2547" s="24"/>
    </row>
    <row r="2548" spans="4:8">
      <c r="D2548" s="24"/>
      <c r="E2548" s="24"/>
      <c r="F2548" s="24"/>
      <c r="G2548" s="24"/>
      <c r="H2548" s="24"/>
    </row>
    <row r="2549" spans="4:8">
      <c r="D2549" s="24"/>
      <c r="E2549" s="24"/>
      <c r="F2549" s="24"/>
      <c r="G2549" s="24"/>
      <c r="H2549" s="24"/>
    </row>
    <row r="2550" spans="4:8">
      <c r="D2550" s="24"/>
      <c r="E2550" s="24"/>
      <c r="F2550" s="24"/>
      <c r="G2550" s="24"/>
      <c r="H2550" s="24"/>
    </row>
    <row r="2551" spans="4:8">
      <c r="D2551" s="24"/>
      <c r="E2551" s="24"/>
      <c r="F2551" s="24"/>
      <c r="G2551" s="24"/>
      <c r="H2551" s="24"/>
    </row>
    <row r="2552" spans="4:8">
      <c r="D2552" s="24"/>
      <c r="E2552" s="24"/>
      <c r="F2552" s="24"/>
      <c r="G2552" s="24"/>
      <c r="H2552" s="24"/>
    </row>
    <row r="2553" spans="4:8">
      <c r="D2553" s="24"/>
      <c r="E2553" s="24"/>
      <c r="F2553" s="24"/>
      <c r="G2553" s="24"/>
      <c r="H2553" s="24"/>
    </row>
    <row r="2554" spans="4:8">
      <c r="D2554" s="24"/>
      <c r="E2554" s="24"/>
      <c r="F2554" s="24"/>
      <c r="G2554" s="24"/>
      <c r="H2554" s="24"/>
    </row>
    <row r="2555" spans="4:8">
      <c r="D2555" s="24"/>
      <c r="E2555" s="24"/>
      <c r="F2555" s="24"/>
      <c r="G2555" s="24"/>
      <c r="H2555" s="24"/>
    </row>
    <row r="2556" spans="4:8">
      <c r="D2556" s="24"/>
      <c r="E2556" s="24"/>
      <c r="F2556" s="24"/>
      <c r="G2556" s="24"/>
      <c r="H2556" s="24"/>
    </row>
    <row r="2557" spans="4:8">
      <c r="D2557" s="24"/>
      <c r="E2557" s="24"/>
      <c r="F2557" s="24"/>
      <c r="G2557" s="24"/>
      <c r="H2557" s="24"/>
    </row>
    <row r="2558" spans="4:8">
      <c r="D2558" s="24"/>
      <c r="E2558" s="24"/>
      <c r="F2558" s="24"/>
      <c r="G2558" s="24"/>
      <c r="H2558" s="24"/>
    </row>
    <row r="2559" spans="4:8">
      <c r="D2559" s="24"/>
      <c r="E2559" s="24"/>
      <c r="F2559" s="24"/>
      <c r="G2559" s="24"/>
      <c r="H2559" s="24"/>
    </row>
    <row r="2560" spans="4:8">
      <c r="D2560" s="24"/>
      <c r="E2560" s="24"/>
      <c r="F2560" s="24"/>
      <c r="G2560" s="24"/>
      <c r="H2560" s="24"/>
    </row>
    <row r="2561" spans="4:8">
      <c r="D2561" s="24"/>
      <c r="E2561" s="24"/>
      <c r="F2561" s="24"/>
      <c r="G2561" s="24"/>
      <c r="H2561" s="24"/>
    </row>
    <row r="2562" spans="4:8">
      <c r="D2562" s="24"/>
      <c r="E2562" s="24"/>
      <c r="F2562" s="24"/>
      <c r="G2562" s="24"/>
      <c r="H2562" s="24"/>
    </row>
    <row r="2563" spans="4:8">
      <c r="D2563" s="24"/>
      <c r="E2563" s="24"/>
      <c r="F2563" s="24"/>
      <c r="G2563" s="24"/>
      <c r="H2563" s="24"/>
    </row>
    <row r="2564" spans="4:8">
      <c r="D2564" s="24"/>
      <c r="E2564" s="24"/>
      <c r="F2564" s="24"/>
      <c r="G2564" s="24"/>
      <c r="H2564" s="24"/>
    </row>
    <row r="2565" spans="4:8">
      <c r="D2565" s="24"/>
      <c r="E2565" s="24"/>
      <c r="F2565" s="24"/>
      <c r="G2565" s="24"/>
      <c r="H2565" s="24"/>
    </row>
    <row r="2566" spans="4:8">
      <c r="D2566" s="24"/>
      <c r="E2566" s="24"/>
      <c r="F2566" s="24"/>
      <c r="G2566" s="24"/>
      <c r="H2566" s="24"/>
    </row>
    <row r="2567" spans="4:8">
      <c r="D2567" s="24"/>
      <c r="E2567" s="24"/>
      <c r="F2567" s="24"/>
      <c r="G2567" s="24"/>
      <c r="H2567" s="24"/>
    </row>
    <row r="2568" spans="4:8">
      <c r="D2568" s="24"/>
      <c r="E2568" s="24"/>
      <c r="F2568" s="24"/>
      <c r="G2568" s="24"/>
      <c r="H2568" s="24"/>
    </row>
    <row r="2569" spans="4:8">
      <c r="D2569" s="24"/>
      <c r="E2569" s="24"/>
      <c r="F2569" s="24"/>
      <c r="G2569" s="24"/>
      <c r="H2569" s="24"/>
    </row>
    <row r="2570" spans="4:8">
      <c r="D2570" s="24"/>
      <c r="E2570" s="24"/>
      <c r="F2570" s="24"/>
      <c r="G2570" s="24"/>
      <c r="H2570" s="24"/>
    </row>
    <row r="2571" spans="4:8">
      <c r="D2571" s="24"/>
      <c r="E2571" s="24"/>
      <c r="F2571" s="24"/>
      <c r="G2571" s="24"/>
      <c r="H2571" s="24"/>
    </row>
    <row r="2572" spans="4:8">
      <c r="D2572" s="24"/>
      <c r="E2572" s="24"/>
      <c r="F2572" s="24"/>
      <c r="G2572" s="24"/>
      <c r="H2572" s="24"/>
    </row>
    <row r="2573" spans="4:8">
      <c r="D2573" s="24"/>
      <c r="E2573" s="24"/>
      <c r="F2573" s="24"/>
      <c r="G2573" s="24"/>
      <c r="H2573" s="24"/>
    </row>
    <row r="2574" spans="4:8">
      <c r="D2574" s="24"/>
      <c r="E2574" s="24"/>
      <c r="F2574" s="24"/>
      <c r="G2574" s="24"/>
      <c r="H2574" s="24"/>
    </row>
    <row r="2575" spans="4:8">
      <c r="D2575" s="24"/>
      <c r="E2575" s="24"/>
      <c r="F2575" s="24"/>
      <c r="G2575" s="24"/>
      <c r="H2575" s="24"/>
    </row>
    <row r="2576" spans="4:8">
      <c r="D2576" s="24"/>
      <c r="E2576" s="24"/>
      <c r="F2576" s="24"/>
      <c r="G2576" s="24"/>
      <c r="H2576" s="24"/>
    </row>
    <row r="2577" spans="4:8">
      <c r="D2577" s="24"/>
      <c r="E2577" s="24"/>
      <c r="F2577" s="24"/>
      <c r="G2577" s="24"/>
      <c r="H2577" s="24"/>
    </row>
    <row r="2578" spans="4:8">
      <c r="D2578" s="24"/>
      <c r="E2578" s="24"/>
      <c r="F2578" s="24"/>
      <c r="G2578" s="24"/>
      <c r="H2578" s="24"/>
    </row>
    <row r="2579" spans="4:8">
      <c r="D2579" s="24"/>
      <c r="E2579" s="24"/>
      <c r="F2579" s="24"/>
      <c r="G2579" s="24"/>
      <c r="H2579" s="24"/>
    </row>
    <row r="2580" spans="4:8">
      <c r="D2580" s="24"/>
      <c r="E2580" s="24"/>
      <c r="F2580" s="24"/>
      <c r="G2580" s="24"/>
      <c r="H2580" s="24"/>
    </row>
    <row r="2581" spans="4:8">
      <c r="D2581" s="24"/>
      <c r="E2581" s="24"/>
      <c r="F2581" s="24"/>
      <c r="G2581" s="24"/>
      <c r="H2581" s="24"/>
    </row>
    <row r="2582" spans="4:8">
      <c r="D2582" s="24"/>
      <c r="E2582" s="24"/>
      <c r="F2582" s="24"/>
      <c r="G2582" s="24"/>
      <c r="H2582" s="24"/>
    </row>
    <row r="2583" spans="4:8">
      <c r="D2583" s="24"/>
      <c r="E2583" s="24"/>
      <c r="F2583" s="24"/>
      <c r="G2583" s="24"/>
      <c r="H2583" s="24"/>
    </row>
    <row r="2584" spans="4:8">
      <c r="D2584" s="24"/>
      <c r="E2584" s="24"/>
      <c r="F2584" s="24"/>
      <c r="G2584" s="24"/>
      <c r="H2584" s="24"/>
    </row>
    <row r="2585" spans="4:8">
      <c r="D2585" s="24"/>
      <c r="E2585" s="24"/>
      <c r="F2585" s="24"/>
      <c r="G2585" s="24"/>
      <c r="H2585" s="24"/>
    </row>
    <row r="2586" spans="4:8">
      <c r="D2586" s="24"/>
      <c r="E2586" s="24"/>
      <c r="F2586" s="24"/>
      <c r="G2586" s="24"/>
      <c r="H2586" s="24"/>
    </row>
    <row r="2587" spans="4:8">
      <c r="D2587" s="24"/>
      <c r="E2587" s="24"/>
      <c r="F2587" s="24"/>
      <c r="G2587" s="24"/>
      <c r="H2587" s="24"/>
    </row>
    <row r="2588" spans="4:8">
      <c r="D2588" s="24"/>
      <c r="E2588" s="24"/>
      <c r="F2588" s="24"/>
      <c r="G2588" s="24"/>
      <c r="H2588" s="24"/>
    </row>
    <row r="2589" spans="4:8">
      <c r="D2589" s="24"/>
      <c r="E2589" s="24"/>
      <c r="F2589" s="24"/>
      <c r="G2589" s="24"/>
      <c r="H2589" s="24"/>
    </row>
    <row r="2590" spans="4:8">
      <c r="D2590" s="24"/>
      <c r="E2590" s="24"/>
      <c r="F2590" s="24"/>
      <c r="G2590" s="24"/>
      <c r="H2590" s="24"/>
    </row>
    <row r="2591" spans="4:8">
      <c r="D2591" s="24"/>
      <c r="E2591" s="24"/>
      <c r="F2591" s="24"/>
      <c r="G2591" s="24"/>
      <c r="H2591" s="24"/>
    </row>
    <row r="2592" spans="4:8">
      <c r="D2592" s="24"/>
      <c r="E2592" s="24"/>
      <c r="F2592" s="24"/>
      <c r="G2592" s="24"/>
      <c r="H2592" s="24"/>
    </row>
    <row r="2593" spans="4:8">
      <c r="D2593" s="24"/>
      <c r="E2593" s="24"/>
      <c r="F2593" s="24"/>
      <c r="G2593" s="24"/>
      <c r="H2593" s="24"/>
    </row>
    <row r="2594" spans="4:8">
      <c r="D2594" s="24"/>
      <c r="E2594" s="24"/>
      <c r="F2594" s="24"/>
      <c r="G2594" s="24"/>
      <c r="H2594" s="24"/>
    </row>
    <row r="2595" spans="4:8">
      <c r="D2595" s="24"/>
      <c r="E2595" s="24"/>
      <c r="F2595" s="24"/>
      <c r="G2595" s="24"/>
      <c r="H2595" s="24"/>
    </row>
    <row r="2596" spans="4:8">
      <c r="D2596" s="24"/>
      <c r="E2596" s="24"/>
      <c r="F2596" s="24"/>
      <c r="G2596" s="24"/>
      <c r="H2596" s="24"/>
    </row>
    <row r="2597" spans="4:8">
      <c r="D2597" s="24"/>
      <c r="E2597" s="24"/>
      <c r="F2597" s="24"/>
      <c r="G2597" s="24"/>
      <c r="H2597" s="24"/>
    </row>
    <row r="2598" spans="4:8">
      <c r="D2598" s="24"/>
      <c r="E2598" s="24"/>
      <c r="F2598" s="24"/>
      <c r="G2598" s="24"/>
      <c r="H2598" s="24"/>
    </row>
    <row r="2599" spans="4:8">
      <c r="D2599" s="24"/>
      <c r="E2599" s="24"/>
      <c r="F2599" s="24"/>
      <c r="G2599" s="24"/>
      <c r="H2599" s="24"/>
    </row>
    <row r="2600" spans="4:8">
      <c r="D2600" s="24"/>
      <c r="E2600" s="24"/>
      <c r="F2600" s="24"/>
      <c r="G2600" s="24"/>
      <c r="H2600" s="24"/>
    </row>
    <row r="2601" spans="4:8">
      <c r="D2601" s="24"/>
      <c r="E2601" s="24"/>
      <c r="F2601" s="24"/>
      <c r="G2601" s="24"/>
      <c r="H2601" s="24"/>
    </row>
    <row r="2602" spans="4:8">
      <c r="D2602" s="24"/>
      <c r="E2602" s="24"/>
      <c r="F2602" s="24"/>
      <c r="G2602" s="24"/>
      <c r="H2602" s="24"/>
    </row>
    <row r="2603" spans="4:8">
      <c r="D2603" s="24"/>
      <c r="E2603" s="24"/>
      <c r="F2603" s="24"/>
      <c r="G2603" s="24"/>
      <c r="H2603" s="24"/>
    </row>
    <row r="2604" spans="4:8">
      <c r="D2604" s="24"/>
      <c r="E2604" s="24"/>
      <c r="F2604" s="24"/>
      <c r="G2604" s="24"/>
      <c r="H2604" s="24"/>
    </row>
    <row r="2605" spans="4:8">
      <c r="D2605" s="24"/>
      <c r="E2605" s="24"/>
      <c r="F2605" s="24"/>
      <c r="G2605" s="24"/>
      <c r="H2605" s="24"/>
    </row>
    <row r="2606" spans="4:8">
      <c r="D2606" s="24"/>
      <c r="E2606" s="24"/>
      <c r="F2606" s="24"/>
      <c r="G2606" s="24"/>
      <c r="H2606" s="24"/>
    </row>
    <row r="2607" spans="4:8">
      <c r="D2607" s="24"/>
      <c r="E2607" s="24"/>
      <c r="F2607" s="24"/>
      <c r="G2607" s="24"/>
      <c r="H2607" s="24"/>
    </row>
    <row r="2608" spans="4:8">
      <c r="D2608" s="24"/>
      <c r="E2608" s="24"/>
      <c r="F2608" s="24"/>
      <c r="G2608" s="24"/>
      <c r="H2608" s="24"/>
    </row>
    <row r="2609" spans="4:8">
      <c r="D2609" s="24"/>
      <c r="E2609" s="24"/>
      <c r="F2609" s="24"/>
      <c r="G2609" s="24"/>
      <c r="H2609" s="24"/>
    </row>
    <row r="2610" spans="4:8">
      <c r="D2610" s="24"/>
      <c r="E2610" s="24"/>
      <c r="F2610" s="24"/>
      <c r="G2610" s="24"/>
      <c r="H2610" s="24"/>
    </row>
    <row r="2611" spans="4:8">
      <c r="D2611" s="24"/>
      <c r="E2611" s="24"/>
      <c r="F2611" s="24"/>
      <c r="G2611" s="24"/>
      <c r="H2611" s="24"/>
    </row>
    <row r="2612" spans="4:8">
      <c r="D2612" s="24"/>
      <c r="E2612" s="24"/>
      <c r="F2612" s="24"/>
      <c r="G2612" s="24"/>
      <c r="H2612" s="24"/>
    </row>
    <row r="2613" spans="4:8">
      <c r="D2613" s="24"/>
      <c r="E2613" s="24"/>
      <c r="F2613" s="24"/>
      <c r="G2613" s="24"/>
      <c r="H2613" s="24"/>
    </row>
    <row r="2614" spans="4:8">
      <c r="D2614" s="24"/>
      <c r="E2614" s="24"/>
      <c r="F2614" s="24"/>
      <c r="G2614" s="24"/>
      <c r="H2614" s="24"/>
    </row>
    <row r="2615" spans="4:8">
      <c r="D2615" s="24"/>
      <c r="E2615" s="24"/>
      <c r="F2615" s="24"/>
      <c r="G2615" s="24"/>
      <c r="H2615" s="24"/>
    </row>
    <row r="2616" spans="4:8">
      <c r="D2616" s="24"/>
      <c r="E2616" s="24"/>
      <c r="F2616" s="24"/>
      <c r="G2616" s="24"/>
      <c r="H2616" s="24"/>
    </row>
    <row r="2617" spans="4:8">
      <c r="D2617" s="24"/>
      <c r="E2617" s="24"/>
      <c r="F2617" s="24"/>
      <c r="G2617" s="24"/>
      <c r="H2617" s="24"/>
    </row>
    <row r="2618" spans="4:8">
      <c r="D2618" s="24"/>
      <c r="E2618" s="24"/>
      <c r="F2618" s="24"/>
      <c r="G2618" s="24"/>
      <c r="H2618" s="24"/>
    </row>
    <row r="2619" spans="4:8">
      <c r="D2619" s="24"/>
      <c r="E2619" s="24"/>
      <c r="F2619" s="24"/>
      <c r="G2619" s="24"/>
      <c r="H2619" s="24"/>
    </row>
    <row r="2620" spans="4:8">
      <c r="D2620" s="24"/>
      <c r="E2620" s="24"/>
      <c r="F2620" s="24"/>
      <c r="G2620" s="24"/>
      <c r="H2620" s="24"/>
    </row>
    <row r="2621" spans="4:8">
      <c r="D2621" s="24"/>
      <c r="E2621" s="24"/>
      <c r="F2621" s="24"/>
      <c r="G2621" s="24"/>
      <c r="H2621" s="24"/>
    </row>
    <row r="2622" spans="4:8">
      <c r="D2622" s="24"/>
      <c r="E2622" s="24"/>
      <c r="F2622" s="24"/>
      <c r="G2622" s="24"/>
      <c r="H2622" s="24"/>
    </row>
    <row r="2623" spans="4:8">
      <c r="D2623" s="24"/>
      <c r="E2623" s="24"/>
      <c r="F2623" s="24"/>
      <c r="G2623" s="24"/>
      <c r="H2623" s="24"/>
    </row>
    <row r="2624" spans="4:8">
      <c r="D2624" s="24"/>
      <c r="E2624" s="24"/>
      <c r="F2624" s="24"/>
      <c r="G2624" s="24"/>
      <c r="H2624" s="24"/>
    </row>
    <row r="2625" spans="4:8">
      <c r="D2625" s="24"/>
      <c r="E2625" s="24"/>
      <c r="F2625" s="24"/>
      <c r="G2625" s="24"/>
      <c r="H2625" s="24"/>
    </row>
    <row r="2626" spans="4:8">
      <c r="D2626" s="24"/>
      <c r="E2626" s="24"/>
      <c r="F2626" s="24"/>
      <c r="G2626" s="24"/>
      <c r="H2626" s="24"/>
    </row>
    <row r="2627" spans="4:8">
      <c r="D2627" s="24"/>
      <c r="E2627" s="24"/>
      <c r="F2627" s="24"/>
      <c r="G2627" s="24"/>
      <c r="H2627" s="24"/>
    </row>
    <row r="2628" spans="4:8">
      <c r="D2628" s="24"/>
      <c r="E2628" s="24"/>
      <c r="F2628" s="24"/>
      <c r="G2628" s="24"/>
      <c r="H2628" s="24"/>
    </row>
    <row r="2629" spans="4:8">
      <c r="D2629" s="24"/>
      <c r="E2629" s="24"/>
      <c r="F2629" s="24"/>
      <c r="G2629" s="24"/>
      <c r="H2629" s="24"/>
    </row>
    <row r="2630" spans="4:8">
      <c r="D2630" s="24"/>
      <c r="E2630" s="24"/>
      <c r="F2630" s="24"/>
      <c r="G2630" s="24"/>
      <c r="H2630" s="24"/>
    </row>
    <row r="2631" spans="4:8">
      <c r="D2631" s="24"/>
      <c r="E2631" s="24"/>
      <c r="F2631" s="24"/>
      <c r="G2631" s="24"/>
      <c r="H2631" s="24"/>
    </row>
    <row r="2632" spans="4:8">
      <c r="D2632" s="24"/>
      <c r="E2632" s="24"/>
      <c r="F2632" s="24"/>
      <c r="G2632" s="24"/>
      <c r="H2632" s="24"/>
    </row>
    <row r="2633" spans="4:8">
      <c r="D2633" s="24"/>
      <c r="E2633" s="24"/>
      <c r="F2633" s="24"/>
      <c r="G2633" s="24"/>
      <c r="H2633" s="24"/>
    </row>
    <row r="2634" spans="4:8">
      <c r="D2634" s="24"/>
      <c r="E2634" s="24"/>
      <c r="F2634" s="24"/>
      <c r="G2634" s="24"/>
      <c r="H2634" s="24"/>
    </row>
    <row r="2635" spans="4:8">
      <c r="D2635" s="24"/>
      <c r="E2635" s="24"/>
      <c r="F2635" s="24"/>
      <c r="G2635" s="24"/>
      <c r="H2635" s="24"/>
    </row>
    <row r="2636" spans="4:8">
      <c r="D2636" s="24"/>
      <c r="E2636" s="24"/>
      <c r="F2636" s="24"/>
      <c r="G2636" s="24"/>
      <c r="H2636" s="24"/>
    </row>
    <row r="2637" spans="4:8">
      <c r="D2637" s="24"/>
      <c r="E2637" s="24"/>
      <c r="F2637" s="24"/>
      <c r="G2637" s="24"/>
      <c r="H2637" s="24"/>
    </row>
    <row r="2638" spans="4:8">
      <c r="D2638" s="24"/>
      <c r="E2638" s="24"/>
      <c r="F2638" s="24"/>
      <c r="G2638" s="24"/>
      <c r="H2638" s="24"/>
    </row>
    <row r="2639" spans="4:8">
      <c r="D2639" s="24"/>
      <c r="E2639" s="24"/>
      <c r="F2639" s="24"/>
      <c r="G2639" s="24"/>
      <c r="H2639" s="24"/>
    </row>
    <row r="2640" spans="4:8">
      <c r="D2640" s="24"/>
      <c r="E2640" s="24"/>
      <c r="F2640" s="24"/>
      <c r="G2640" s="24"/>
      <c r="H2640" s="24"/>
    </row>
    <row r="2641" spans="4:8">
      <c r="D2641" s="24"/>
      <c r="E2641" s="24"/>
      <c r="F2641" s="24"/>
      <c r="G2641" s="24"/>
      <c r="H2641" s="24"/>
    </row>
    <row r="2642" spans="4:8">
      <c r="D2642" s="24"/>
      <c r="E2642" s="24"/>
      <c r="F2642" s="24"/>
      <c r="G2642" s="24"/>
      <c r="H2642" s="24"/>
    </row>
    <row r="2643" spans="4:8">
      <c r="D2643" s="24"/>
      <c r="E2643" s="24"/>
      <c r="F2643" s="24"/>
      <c r="G2643" s="24"/>
      <c r="H2643" s="24"/>
    </row>
    <row r="2644" spans="4:8">
      <c r="D2644" s="24"/>
      <c r="E2644" s="24"/>
      <c r="F2644" s="24"/>
      <c r="G2644" s="24"/>
      <c r="H2644" s="24"/>
    </row>
    <row r="2645" spans="4:8">
      <c r="D2645" s="24"/>
      <c r="E2645" s="24"/>
      <c r="F2645" s="24"/>
      <c r="G2645" s="24"/>
      <c r="H2645" s="24"/>
    </row>
    <row r="2646" spans="4:8">
      <c r="D2646" s="24"/>
      <c r="E2646" s="24"/>
      <c r="F2646" s="24"/>
      <c r="G2646" s="24"/>
      <c r="H2646" s="24"/>
    </row>
    <row r="2647" spans="4:8">
      <c r="D2647" s="24"/>
      <c r="E2647" s="24"/>
      <c r="F2647" s="24"/>
      <c r="G2647" s="24"/>
      <c r="H2647" s="24"/>
    </row>
    <row r="2648" spans="4:8">
      <c r="D2648" s="24"/>
      <c r="E2648" s="24"/>
      <c r="F2648" s="24"/>
      <c r="G2648" s="24"/>
      <c r="H2648" s="24"/>
    </row>
    <row r="2649" spans="4:8">
      <c r="D2649" s="24"/>
      <c r="E2649" s="24"/>
      <c r="F2649" s="24"/>
      <c r="G2649" s="24"/>
      <c r="H2649" s="24"/>
    </row>
    <row r="2650" spans="4:8">
      <c r="D2650" s="24"/>
      <c r="E2650" s="24"/>
      <c r="F2650" s="24"/>
      <c r="G2650" s="24"/>
      <c r="H2650" s="24"/>
    </row>
    <row r="2651" spans="4:8">
      <c r="D2651" s="24"/>
      <c r="E2651" s="24"/>
      <c r="F2651" s="24"/>
      <c r="G2651" s="24"/>
      <c r="H2651" s="24"/>
    </row>
    <row r="2652" spans="4:8">
      <c r="D2652" s="24"/>
      <c r="E2652" s="24"/>
      <c r="F2652" s="24"/>
      <c r="G2652" s="24"/>
      <c r="H2652" s="24"/>
    </row>
    <row r="2653" spans="4:8">
      <c r="D2653" s="24"/>
      <c r="E2653" s="24"/>
      <c r="F2653" s="24"/>
      <c r="G2653" s="24"/>
      <c r="H2653" s="24"/>
    </row>
    <row r="2654" spans="4:8">
      <c r="D2654" s="24"/>
      <c r="E2654" s="24"/>
      <c r="F2654" s="24"/>
      <c r="G2654" s="24"/>
      <c r="H2654" s="24"/>
    </row>
    <row r="2655" spans="4:8">
      <c r="D2655" s="24"/>
      <c r="E2655" s="24"/>
      <c r="F2655" s="24"/>
      <c r="G2655" s="24"/>
      <c r="H2655" s="24"/>
    </row>
    <row r="2656" spans="4:8">
      <c r="D2656" s="24"/>
      <c r="E2656" s="24"/>
      <c r="F2656" s="24"/>
      <c r="G2656" s="24"/>
      <c r="H2656" s="24"/>
    </row>
    <row r="2657" spans="4:8">
      <c r="D2657" s="24"/>
      <c r="E2657" s="24"/>
      <c r="F2657" s="24"/>
      <c r="G2657" s="24"/>
      <c r="H2657" s="24"/>
    </row>
    <row r="2658" spans="4:8">
      <c r="D2658" s="24"/>
      <c r="E2658" s="24"/>
      <c r="F2658" s="24"/>
      <c r="G2658" s="24"/>
      <c r="H2658" s="24"/>
    </row>
    <row r="2659" spans="4:8">
      <c r="D2659" s="24"/>
      <c r="E2659" s="24"/>
      <c r="F2659" s="24"/>
      <c r="G2659" s="24"/>
      <c r="H2659" s="24"/>
    </row>
    <row r="2660" spans="4:8">
      <c r="D2660" s="24"/>
      <c r="E2660" s="24"/>
      <c r="F2660" s="24"/>
      <c r="G2660" s="24"/>
      <c r="H2660" s="24"/>
    </row>
    <row r="2661" spans="4:8">
      <c r="D2661" s="24"/>
      <c r="E2661" s="24"/>
      <c r="F2661" s="24"/>
      <c r="G2661" s="24"/>
      <c r="H2661" s="24"/>
    </row>
    <row r="2662" spans="4:8">
      <c r="D2662" s="24"/>
      <c r="E2662" s="24"/>
      <c r="F2662" s="24"/>
      <c r="G2662" s="24"/>
      <c r="H2662" s="24"/>
    </row>
    <row r="2663" spans="4:8">
      <c r="D2663" s="24"/>
      <c r="E2663" s="24"/>
      <c r="F2663" s="24"/>
      <c r="G2663" s="24"/>
      <c r="H2663" s="24"/>
    </row>
    <row r="2664" spans="4:8">
      <c r="D2664" s="24"/>
      <c r="E2664" s="24"/>
      <c r="F2664" s="24"/>
      <c r="G2664" s="24"/>
      <c r="H2664" s="24"/>
    </row>
    <row r="2665" spans="4:8">
      <c r="D2665" s="24"/>
      <c r="E2665" s="24"/>
      <c r="F2665" s="24"/>
      <c r="G2665" s="24"/>
      <c r="H2665" s="24"/>
    </row>
    <row r="2666" spans="4:8">
      <c r="D2666" s="24"/>
      <c r="E2666" s="24"/>
      <c r="F2666" s="24"/>
      <c r="G2666" s="24"/>
      <c r="H2666" s="24"/>
    </row>
    <row r="2667" spans="4:8">
      <c r="D2667" s="24"/>
      <c r="E2667" s="24"/>
      <c r="F2667" s="24"/>
      <c r="G2667" s="24"/>
      <c r="H2667" s="24"/>
    </row>
    <row r="2668" spans="4:8">
      <c r="D2668" s="24"/>
      <c r="E2668" s="24"/>
      <c r="F2668" s="24"/>
      <c r="G2668" s="24"/>
      <c r="H2668" s="24"/>
    </row>
    <row r="2669" spans="4:8">
      <c r="D2669" s="24"/>
      <c r="E2669" s="24"/>
      <c r="F2669" s="24"/>
      <c r="G2669" s="24"/>
      <c r="H2669" s="24"/>
    </row>
    <row r="2670" spans="4:8">
      <c r="D2670" s="24"/>
      <c r="E2670" s="24"/>
      <c r="F2670" s="24"/>
      <c r="G2670" s="24"/>
      <c r="H2670" s="24"/>
    </row>
    <row r="2671" spans="4:8">
      <c r="D2671" s="24"/>
      <c r="E2671" s="24"/>
      <c r="F2671" s="24"/>
      <c r="G2671" s="24"/>
      <c r="H2671" s="24"/>
    </row>
    <row r="2672" spans="4:8">
      <c r="D2672" s="24"/>
      <c r="E2672" s="24"/>
      <c r="F2672" s="24"/>
      <c r="G2672" s="24"/>
      <c r="H2672" s="24"/>
    </row>
    <row r="2673" spans="4:8">
      <c r="D2673" s="24"/>
      <c r="E2673" s="24"/>
      <c r="F2673" s="24"/>
      <c r="G2673" s="24"/>
      <c r="H2673" s="24"/>
    </row>
    <row r="2674" spans="4:8">
      <c r="D2674" s="24"/>
      <c r="E2674" s="24"/>
      <c r="F2674" s="24"/>
      <c r="G2674" s="24"/>
      <c r="H2674" s="24"/>
    </row>
    <row r="2675" spans="4:8">
      <c r="D2675" s="24"/>
      <c r="E2675" s="24"/>
      <c r="F2675" s="24"/>
      <c r="G2675" s="24"/>
      <c r="H2675" s="24"/>
    </row>
    <row r="2676" spans="4:8">
      <c r="D2676" s="24"/>
      <c r="E2676" s="24"/>
      <c r="F2676" s="24"/>
      <c r="G2676" s="24"/>
      <c r="H2676" s="24"/>
    </row>
    <row r="2677" spans="4:8">
      <c r="D2677" s="24"/>
      <c r="E2677" s="24"/>
      <c r="F2677" s="24"/>
      <c r="G2677" s="24"/>
      <c r="H2677" s="24"/>
    </row>
    <row r="2678" spans="4:8">
      <c r="D2678" s="24"/>
      <c r="E2678" s="24"/>
      <c r="F2678" s="24"/>
      <c r="G2678" s="24"/>
      <c r="H2678" s="24"/>
    </row>
    <row r="2679" spans="4:8">
      <c r="D2679" s="24"/>
      <c r="E2679" s="24"/>
      <c r="F2679" s="24"/>
      <c r="G2679" s="24"/>
      <c r="H2679" s="24"/>
    </row>
    <row r="2680" spans="4:8">
      <c r="D2680" s="24"/>
      <c r="E2680" s="24"/>
      <c r="F2680" s="24"/>
      <c r="G2680" s="24"/>
      <c r="H2680" s="24"/>
    </row>
    <row r="2681" spans="4:8">
      <c r="D2681" s="24"/>
      <c r="E2681" s="24"/>
      <c r="F2681" s="24"/>
      <c r="G2681" s="24"/>
      <c r="H2681" s="24"/>
    </row>
    <row r="2682" spans="4:8">
      <c r="D2682" s="24"/>
      <c r="E2682" s="24"/>
      <c r="F2682" s="24"/>
      <c r="G2682" s="24"/>
      <c r="H2682" s="24"/>
    </row>
    <row r="2683" spans="4:8">
      <c r="D2683" s="24"/>
      <c r="E2683" s="24"/>
      <c r="F2683" s="24"/>
      <c r="G2683" s="24"/>
      <c r="H2683" s="24"/>
    </row>
    <row r="2684" spans="4:8">
      <c r="D2684" s="24"/>
      <c r="E2684" s="24"/>
      <c r="F2684" s="24"/>
      <c r="G2684" s="24"/>
      <c r="H2684" s="24"/>
    </row>
    <row r="2685" spans="4:8">
      <c r="D2685" s="24"/>
      <c r="E2685" s="24"/>
      <c r="F2685" s="24"/>
      <c r="G2685" s="24"/>
      <c r="H2685" s="24"/>
    </row>
    <row r="2686" spans="4:8">
      <c r="D2686" s="24"/>
      <c r="E2686" s="24"/>
      <c r="F2686" s="24"/>
      <c r="G2686" s="24"/>
      <c r="H2686" s="24"/>
    </row>
    <row r="2687" spans="4:8">
      <c r="D2687" s="24"/>
      <c r="E2687" s="24"/>
      <c r="F2687" s="24"/>
      <c r="G2687" s="24"/>
      <c r="H2687" s="24"/>
    </row>
    <row r="2688" spans="4:8">
      <c r="D2688" s="24"/>
      <c r="E2688" s="24"/>
      <c r="F2688" s="24"/>
      <c r="G2688" s="24"/>
      <c r="H2688" s="24"/>
    </row>
    <row r="2689" spans="4:8">
      <c r="D2689" s="24"/>
      <c r="E2689" s="24"/>
      <c r="F2689" s="24"/>
      <c r="G2689" s="24"/>
      <c r="H2689" s="24"/>
    </row>
    <row r="2690" spans="4:8">
      <c r="D2690" s="24"/>
      <c r="E2690" s="24"/>
      <c r="F2690" s="24"/>
      <c r="G2690" s="24"/>
      <c r="H2690" s="24"/>
    </row>
    <row r="2691" spans="4:8">
      <c r="D2691" s="24"/>
      <c r="E2691" s="24"/>
      <c r="F2691" s="24"/>
      <c r="G2691" s="24"/>
      <c r="H2691" s="24"/>
    </row>
    <row r="2692" spans="4:8">
      <c r="D2692" s="24"/>
      <c r="E2692" s="24"/>
      <c r="F2692" s="24"/>
      <c r="G2692" s="24"/>
      <c r="H2692" s="24"/>
    </row>
    <row r="2693" spans="4:8">
      <c r="D2693" s="24"/>
      <c r="E2693" s="24"/>
      <c r="F2693" s="24"/>
      <c r="G2693" s="24"/>
      <c r="H2693" s="24"/>
    </row>
    <row r="2694" spans="4:8">
      <c r="D2694" s="24"/>
      <c r="E2694" s="24"/>
      <c r="F2694" s="24"/>
      <c r="G2694" s="24"/>
      <c r="H2694" s="24"/>
    </row>
    <row r="2695" spans="4:8">
      <c r="D2695" s="24"/>
      <c r="E2695" s="24"/>
      <c r="F2695" s="24"/>
      <c r="G2695" s="24"/>
      <c r="H2695" s="24"/>
    </row>
    <row r="2696" spans="4:8">
      <c r="D2696" s="24"/>
      <c r="E2696" s="24"/>
      <c r="F2696" s="24"/>
      <c r="G2696" s="24"/>
      <c r="H2696" s="24"/>
    </row>
    <row r="2697" spans="4:8">
      <c r="D2697" s="24"/>
      <c r="E2697" s="24"/>
      <c r="F2697" s="24"/>
      <c r="G2697" s="24"/>
      <c r="H2697" s="24"/>
    </row>
    <row r="2698" spans="4:8">
      <c r="D2698" s="24"/>
      <c r="E2698" s="24"/>
      <c r="F2698" s="24"/>
      <c r="G2698" s="24"/>
      <c r="H2698" s="24"/>
    </row>
    <row r="2699" spans="4:8">
      <c r="D2699" s="24"/>
      <c r="E2699" s="24"/>
      <c r="F2699" s="24"/>
      <c r="G2699" s="24"/>
      <c r="H2699" s="24"/>
    </row>
    <row r="2700" spans="4:8">
      <c r="D2700" s="24"/>
      <c r="E2700" s="24"/>
      <c r="F2700" s="24"/>
      <c r="G2700" s="24"/>
      <c r="H2700" s="24"/>
    </row>
    <row r="2701" spans="4:8">
      <c r="D2701" s="24"/>
      <c r="E2701" s="24"/>
      <c r="F2701" s="24"/>
      <c r="G2701" s="24"/>
      <c r="H2701" s="24"/>
    </row>
    <row r="2702" spans="4:8">
      <c r="D2702" s="24"/>
      <c r="E2702" s="24"/>
      <c r="F2702" s="24"/>
      <c r="G2702" s="24"/>
      <c r="H2702" s="24"/>
    </row>
    <row r="2703" spans="4:8">
      <c r="D2703" s="24"/>
      <c r="E2703" s="24"/>
      <c r="F2703" s="24"/>
      <c r="G2703" s="24"/>
      <c r="H2703" s="24"/>
    </row>
    <row r="2704" spans="4:8">
      <c r="D2704" s="24"/>
      <c r="E2704" s="24"/>
      <c r="F2704" s="24"/>
      <c r="G2704" s="24"/>
      <c r="H2704" s="24"/>
    </row>
    <row r="2705" spans="4:8">
      <c r="D2705" s="24"/>
      <c r="E2705" s="24"/>
      <c r="F2705" s="24"/>
      <c r="G2705" s="24"/>
      <c r="H2705" s="24"/>
    </row>
    <row r="2706" spans="4:8">
      <c r="D2706" s="24"/>
      <c r="E2706" s="24"/>
      <c r="F2706" s="24"/>
      <c r="G2706" s="24"/>
      <c r="H2706" s="24"/>
    </row>
    <row r="2707" spans="4:8">
      <c r="D2707" s="24"/>
      <c r="E2707" s="24"/>
      <c r="F2707" s="24"/>
      <c r="G2707" s="24"/>
      <c r="H2707" s="24"/>
    </row>
    <row r="2708" spans="4:8">
      <c r="D2708" s="24"/>
      <c r="E2708" s="24"/>
      <c r="F2708" s="24"/>
      <c r="G2708" s="24"/>
      <c r="H2708" s="24"/>
    </row>
    <row r="2709" spans="4:8">
      <c r="D2709" s="24"/>
      <c r="E2709" s="24"/>
      <c r="F2709" s="24"/>
      <c r="G2709" s="24"/>
      <c r="H2709" s="24"/>
    </row>
    <row r="2710" spans="4:8">
      <c r="D2710" s="24"/>
      <c r="E2710" s="24"/>
      <c r="F2710" s="24"/>
      <c r="G2710" s="24"/>
      <c r="H2710" s="24"/>
    </row>
    <row r="2711" spans="4:8">
      <c r="D2711" s="24"/>
      <c r="E2711" s="24"/>
      <c r="F2711" s="24"/>
      <c r="G2711" s="24"/>
      <c r="H2711" s="24"/>
    </row>
    <row r="2712" spans="4:8">
      <c r="D2712" s="24"/>
      <c r="E2712" s="24"/>
      <c r="F2712" s="24"/>
      <c r="G2712" s="24"/>
      <c r="H2712" s="24"/>
    </row>
    <row r="2713" spans="4:8">
      <c r="D2713" s="24"/>
      <c r="E2713" s="24"/>
      <c r="F2713" s="24"/>
      <c r="G2713" s="24"/>
      <c r="H2713" s="24"/>
    </row>
    <row r="2714" spans="4:8">
      <c r="D2714" s="24"/>
      <c r="E2714" s="24"/>
      <c r="F2714" s="24"/>
      <c r="G2714" s="24"/>
      <c r="H2714" s="24"/>
    </row>
    <row r="2715" spans="4:8">
      <c r="D2715" s="24"/>
      <c r="E2715" s="24"/>
      <c r="F2715" s="24"/>
      <c r="G2715" s="24"/>
      <c r="H2715" s="24"/>
    </row>
    <row r="2716" spans="4:8">
      <c r="D2716" s="24"/>
      <c r="E2716" s="24"/>
      <c r="F2716" s="24"/>
      <c r="G2716" s="24"/>
      <c r="H2716" s="24"/>
    </row>
    <row r="2717" spans="4:8">
      <c r="D2717" s="24"/>
      <c r="E2717" s="24"/>
      <c r="F2717" s="24"/>
      <c r="G2717" s="24"/>
      <c r="H2717" s="24"/>
    </row>
    <row r="2718" spans="4:8">
      <c r="D2718" s="24"/>
      <c r="E2718" s="24"/>
      <c r="F2718" s="24"/>
      <c r="G2718" s="24"/>
      <c r="H2718" s="24"/>
    </row>
    <row r="2719" spans="4:8">
      <c r="D2719" s="24"/>
      <c r="E2719" s="24"/>
      <c r="F2719" s="24"/>
      <c r="G2719" s="24"/>
      <c r="H2719" s="24"/>
    </row>
    <row r="2720" spans="4:8">
      <c r="D2720" s="24"/>
      <c r="E2720" s="24"/>
      <c r="F2720" s="24"/>
      <c r="G2720" s="24"/>
      <c r="H2720" s="24"/>
    </row>
    <row r="2721" spans="4:8">
      <c r="D2721" s="24"/>
      <c r="E2721" s="24"/>
      <c r="F2721" s="24"/>
      <c r="G2721" s="24"/>
      <c r="H2721" s="24"/>
    </row>
    <row r="2722" spans="4:8">
      <c r="D2722" s="24"/>
      <c r="E2722" s="24"/>
      <c r="F2722" s="24"/>
      <c r="G2722" s="24"/>
      <c r="H2722" s="24"/>
    </row>
    <row r="2723" spans="4:8">
      <c r="D2723" s="24"/>
      <c r="E2723" s="24"/>
      <c r="F2723" s="24"/>
      <c r="G2723" s="24"/>
      <c r="H2723" s="24"/>
    </row>
    <row r="2724" spans="4:8">
      <c r="D2724" s="24"/>
      <c r="E2724" s="24"/>
      <c r="F2724" s="24"/>
      <c r="G2724" s="24"/>
      <c r="H2724" s="24"/>
    </row>
    <row r="2725" spans="4:8">
      <c r="D2725" s="24"/>
      <c r="E2725" s="24"/>
      <c r="F2725" s="24"/>
      <c r="G2725" s="24"/>
      <c r="H2725" s="24"/>
    </row>
    <row r="2726" spans="4:8">
      <c r="D2726" s="24"/>
      <c r="E2726" s="24"/>
      <c r="F2726" s="24"/>
      <c r="G2726" s="24"/>
      <c r="H2726" s="24"/>
    </row>
    <row r="2727" spans="4:8">
      <c r="D2727" s="24"/>
      <c r="E2727" s="24"/>
      <c r="F2727" s="24"/>
      <c r="G2727" s="24"/>
      <c r="H2727" s="24"/>
    </row>
    <row r="2728" spans="4:8">
      <c r="D2728" s="24"/>
      <c r="E2728" s="24"/>
      <c r="F2728" s="24"/>
      <c r="G2728" s="24"/>
      <c r="H2728" s="24"/>
    </row>
    <row r="2729" spans="4:8">
      <c r="D2729" s="24"/>
      <c r="E2729" s="24"/>
      <c r="F2729" s="24"/>
      <c r="G2729" s="24"/>
      <c r="H2729" s="24"/>
    </row>
    <row r="2730" spans="4:8">
      <c r="D2730" s="24"/>
      <c r="E2730" s="24"/>
      <c r="F2730" s="24"/>
      <c r="G2730" s="24"/>
      <c r="H2730" s="24"/>
    </row>
    <row r="2731" spans="4:8">
      <c r="D2731" s="24"/>
      <c r="E2731" s="24"/>
      <c r="F2731" s="24"/>
      <c r="G2731" s="24"/>
      <c r="H2731" s="24"/>
    </row>
    <row r="2732" spans="4:8">
      <c r="D2732" s="24"/>
      <c r="E2732" s="24"/>
      <c r="F2732" s="24"/>
      <c r="G2732" s="24"/>
      <c r="H2732" s="24"/>
    </row>
    <row r="2733" spans="4:8">
      <c r="D2733" s="24"/>
      <c r="E2733" s="24"/>
      <c r="F2733" s="24"/>
      <c r="G2733" s="24"/>
      <c r="H2733" s="24"/>
    </row>
    <row r="2734" spans="4:8">
      <c r="D2734" s="24"/>
      <c r="E2734" s="24"/>
      <c r="F2734" s="24"/>
      <c r="G2734" s="24"/>
      <c r="H2734" s="24"/>
    </row>
    <row r="2735" spans="4:8">
      <c r="D2735" s="24"/>
      <c r="E2735" s="24"/>
      <c r="F2735" s="24"/>
      <c r="G2735" s="24"/>
      <c r="H2735" s="24"/>
    </row>
    <row r="2736" spans="4:8">
      <c r="D2736" s="24"/>
      <c r="E2736" s="24"/>
      <c r="F2736" s="24"/>
      <c r="G2736" s="24"/>
      <c r="H2736" s="24"/>
    </row>
    <row r="2737" spans="4:8">
      <c r="D2737" s="24"/>
      <c r="E2737" s="24"/>
      <c r="F2737" s="24"/>
      <c r="G2737" s="24"/>
      <c r="H2737" s="24"/>
    </row>
    <row r="2738" spans="4:8">
      <c r="D2738" s="24"/>
      <c r="E2738" s="24"/>
      <c r="F2738" s="24"/>
      <c r="G2738" s="24"/>
      <c r="H2738" s="24"/>
    </row>
    <row r="2739" spans="4:8">
      <c r="D2739" s="24"/>
      <c r="E2739" s="24"/>
      <c r="F2739" s="24"/>
      <c r="G2739" s="24"/>
      <c r="H2739" s="24"/>
    </row>
    <row r="2740" spans="4:8">
      <c r="D2740" s="24"/>
      <c r="E2740" s="24"/>
      <c r="F2740" s="24"/>
      <c r="G2740" s="24"/>
      <c r="H2740" s="24"/>
    </row>
    <row r="2741" spans="4:8">
      <c r="D2741" s="24"/>
      <c r="E2741" s="24"/>
      <c r="F2741" s="24"/>
      <c r="G2741" s="24"/>
      <c r="H2741" s="24"/>
    </row>
    <row r="2742" spans="4:8">
      <c r="D2742" s="24"/>
      <c r="E2742" s="24"/>
      <c r="F2742" s="24"/>
      <c r="G2742" s="24"/>
      <c r="H2742" s="24"/>
    </row>
    <row r="2743" spans="4:8">
      <c r="D2743" s="24"/>
      <c r="E2743" s="24"/>
      <c r="F2743" s="24"/>
      <c r="G2743" s="24"/>
      <c r="H2743" s="24"/>
    </row>
    <row r="2744" spans="4:8">
      <c r="D2744" s="24"/>
      <c r="E2744" s="24"/>
      <c r="F2744" s="24"/>
      <c r="G2744" s="24"/>
      <c r="H2744" s="24"/>
    </row>
    <row r="2745" spans="4:8">
      <c r="D2745" s="24"/>
      <c r="E2745" s="24"/>
      <c r="F2745" s="24"/>
      <c r="G2745" s="24"/>
      <c r="H2745" s="24"/>
    </row>
    <row r="2746" spans="4:8">
      <c r="D2746" s="24"/>
      <c r="E2746" s="24"/>
      <c r="F2746" s="24"/>
      <c r="G2746" s="24"/>
      <c r="H2746" s="24"/>
    </row>
    <row r="2747" spans="4:8">
      <c r="D2747" s="24"/>
      <c r="E2747" s="24"/>
      <c r="F2747" s="24"/>
      <c r="G2747" s="24"/>
      <c r="H2747" s="24"/>
    </row>
    <row r="2748" spans="4:8">
      <c r="D2748" s="24"/>
      <c r="E2748" s="24"/>
      <c r="F2748" s="24"/>
      <c r="G2748" s="24"/>
      <c r="H2748" s="24"/>
    </row>
    <row r="2749" spans="4:8">
      <c r="D2749" s="24"/>
      <c r="E2749" s="24"/>
      <c r="F2749" s="24"/>
      <c r="G2749" s="24"/>
      <c r="H2749" s="24"/>
    </row>
    <row r="2750" spans="4:8">
      <c r="D2750" s="24"/>
      <c r="E2750" s="24"/>
      <c r="F2750" s="24"/>
      <c r="G2750" s="24"/>
      <c r="H2750" s="24"/>
    </row>
    <row r="2751" spans="4:8">
      <c r="D2751" s="24"/>
      <c r="E2751" s="24"/>
      <c r="F2751" s="24"/>
      <c r="G2751" s="24"/>
      <c r="H2751" s="24"/>
    </row>
    <row r="2752" spans="4:8">
      <c r="D2752" s="24"/>
      <c r="E2752" s="24"/>
      <c r="F2752" s="24"/>
      <c r="G2752" s="24"/>
      <c r="H2752" s="24"/>
    </row>
    <row r="2753" spans="4:8">
      <c r="D2753" s="24"/>
      <c r="E2753" s="24"/>
      <c r="F2753" s="24"/>
      <c r="G2753" s="24"/>
      <c r="H2753" s="24"/>
    </row>
    <row r="2754" spans="4:8">
      <c r="D2754" s="24"/>
      <c r="E2754" s="24"/>
      <c r="F2754" s="24"/>
      <c r="G2754" s="24"/>
      <c r="H2754" s="24"/>
    </row>
    <row r="2755" spans="4:8">
      <c r="D2755" s="24"/>
      <c r="E2755" s="24"/>
      <c r="F2755" s="24"/>
      <c r="G2755" s="24"/>
      <c r="H2755" s="24"/>
    </row>
    <row r="2756" spans="4:8">
      <c r="D2756" s="24"/>
      <c r="E2756" s="24"/>
      <c r="F2756" s="24"/>
      <c r="G2756" s="24"/>
      <c r="H2756" s="24"/>
    </row>
    <row r="2757" spans="4:8">
      <c r="D2757" s="24"/>
      <c r="E2757" s="24"/>
      <c r="F2757" s="24"/>
      <c r="G2757" s="24"/>
      <c r="H2757" s="24"/>
    </row>
    <row r="2758" spans="4:8">
      <c r="D2758" s="24"/>
      <c r="E2758" s="24"/>
      <c r="F2758" s="24"/>
      <c r="G2758" s="24"/>
      <c r="H2758" s="24"/>
    </row>
    <row r="2759" spans="4:8">
      <c r="D2759" s="24"/>
      <c r="E2759" s="24"/>
      <c r="F2759" s="24"/>
      <c r="G2759" s="24"/>
      <c r="H2759" s="24"/>
    </row>
    <row r="2760" spans="4:8">
      <c r="D2760" s="24"/>
      <c r="E2760" s="24"/>
      <c r="F2760" s="24"/>
      <c r="G2760" s="24"/>
      <c r="H2760" s="24"/>
    </row>
    <row r="2761" spans="4:8">
      <c r="D2761" s="24"/>
      <c r="E2761" s="24"/>
      <c r="F2761" s="24"/>
      <c r="G2761" s="24"/>
      <c r="H2761" s="24"/>
    </row>
    <row r="2762" spans="4:8">
      <c r="D2762" s="24"/>
      <c r="E2762" s="24"/>
      <c r="F2762" s="24"/>
      <c r="G2762" s="24"/>
      <c r="H2762" s="24"/>
    </row>
    <row r="2763" spans="4:8">
      <c r="D2763" s="24"/>
      <c r="E2763" s="24"/>
      <c r="F2763" s="24"/>
      <c r="G2763" s="24"/>
      <c r="H2763" s="24"/>
    </row>
    <row r="2764" spans="4:8">
      <c r="D2764" s="24"/>
      <c r="E2764" s="24"/>
      <c r="F2764" s="24"/>
      <c r="G2764" s="24"/>
      <c r="H2764" s="24"/>
    </row>
    <row r="2765" spans="4:8">
      <c r="D2765" s="24"/>
      <c r="E2765" s="24"/>
      <c r="F2765" s="24"/>
      <c r="G2765" s="24"/>
      <c r="H2765" s="24"/>
    </row>
    <row r="2766" spans="4:8">
      <c r="D2766" s="24"/>
      <c r="E2766" s="24"/>
      <c r="F2766" s="24"/>
      <c r="G2766" s="24"/>
      <c r="H2766" s="24"/>
    </row>
    <row r="2767" spans="4:8">
      <c r="D2767" s="24"/>
      <c r="E2767" s="24"/>
      <c r="F2767" s="24"/>
      <c r="G2767" s="24"/>
      <c r="H2767" s="24"/>
    </row>
    <row r="2768" spans="4:8">
      <c r="D2768" s="24"/>
      <c r="E2768" s="24"/>
      <c r="F2768" s="24"/>
      <c r="G2768" s="24"/>
      <c r="H2768" s="24"/>
    </row>
    <row r="2769" spans="4:8">
      <c r="D2769" s="24"/>
      <c r="E2769" s="24"/>
      <c r="F2769" s="24"/>
      <c r="G2769" s="24"/>
      <c r="H2769" s="24"/>
    </row>
    <row r="2770" spans="4:8">
      <c r="D2770" s="24"/>
      <c r="E2770" s="24"/>
      <c r="F2770" s="24"/>
      <c r="G2770" s="24"/>
      <c r="H2770" s="24"/>
    </row>
    <row r="2771" spans="4:8">
      <c r="D2771" s="24"/>
      <c r="E2771" s="24"/>
      <c r="F2771" s="24"/>
      <c r="G2771" s="24"/>
      <c r="H2771" s="24"/>
    </row>
    <row r="2772" spans="4:8">
      <c r="D2772" s="24"/>
      <c r="E2772" s="24"/>
      <c r="F2772" s="24"/>
      <c r="G2772" s="24"/>
      <c r="H2772" s="24"/>
    </row>
    <row r="2773" spans="4:8">
      <c r="D2773" s="24"/>
      <c r="E2773" s="24"/>
      <c r="F2773" s="24"/>
      <c r="G2773" s="24"/>
      <c r="H2773" s="24"/>
    </row>
    <row r="2774" spans="4:8">
      <c r="D2774" s="24"/>
      <c r="E2774" s="24"/>
      <c r="F2774" s="24"/>
      <c r="G2774" s="24"/>
      <c r="H2774" s="24"/>
    </row>
    <row r="2775" spans="4:8">
      <c r="D2775" s="24"/>
      <c r="E2775" s="24"/>
      <c r="F2775" s="24"/>
      <c r="G2775" s="24"/>
      <c r="H2775" s="24"/>
    </row>
    <row r="2776" spans="4:8">
      <c r="D2776" s="24"/>
      <c r="E2776" s="24"/>
      <c r="F2776" s="24"/>
      <c r="G2776" s="24"/>
      <c r="H2776" s="24"/>
    </row>
    <row r="2777" spans="4:8">
      <c r="D2777" s="24"/>
      <c r="E2777" s="24"/>
      <c r="F2777" s="24"/>
      <c r="G2777" s="24"/>
      <c r="H2777" s="24"/>
    </row>
    <row r="2778" spans="4:8">
      <c r="D2778" s="24"/>
      <c r="E2778" s="24"/>
      <c r="F2778" s="24"/>
      <c r="G2778" s="24"/>
      <c r="H2778" s="24"/>
    </row>
    <row r="2779" spans="4:8">
      <c r="D2779" s="24"/>
      <c r="E2779" s="24"/>
      <c r="F2779" s="24"/>
      <c r="G2779" s="24"/>
      <c r="H2779" s="24"/>
    </row>
    <row r="2780" spans="4:8">
      <c r="D2780" s="24"/>
      <c r="E2780" s="24"/>
      <c r="F2780" s="24"/>
      <c r="G2780" s="24"/>
      <c r="H2780" s="24"/>
    </row>
    <row r="2781" spans="4:8">
      <c r="D2781" s="24"/>
      <c r="E2781" s="24"/>
      <c r="F2781" s="24"/>
      <c r="G2781" s="24"/>
      <c r="H2781" s="24"/>
    </row>
    <row r="2782" spans="4:8">
      <c r="D2782" s="24"/>
      <c r="E2782" s="24"/>
      <c r="F2782" s="24"/>
      <c r="G2782" s="24"/>
      <c r="H2782" s="24"/>
    </row>
    <row r="2783" spans="4:8">
      <c r="D2783" s="24"/>
      <c r="E2783" s="24"/>
      <c r="F2783" s="24"/>
      <c r="G2783" s="24"/>
      <c r="H2783" s="24"/>
    </row>
    <row r="2784" spans="4:8">
      <c r="D2784" s="24"/>
      <c r="E2784" s="24"/>
      <c r="F2784" s="24"/>
      <c r="G2784" s="24"/>
      <c r="H2784" s="24"/>
    </row>
    <row r="2785" spans="4:8">
      <c r="D2785" s="24"/>
      <c r="E2785" s="24"/>
      <c r="F2785" s="24"/>
      <c r="G2785" s="24"/>
      <c r="H2785" s="24"/>
    </row>
    <row r="2786" spans="4:8">
      <c r="D2786" s="24"/>
      <c r="E2786" s="24"/>
      <c r="F2786" s="24"/>
      <c r="G2786" s="24"/>
      <c r="H2786" s="24"/>
    </row>
    <row r="2787" spans="4:8">
      <c r="D2787" s="24"/>
      <c r="E2787" s="24"/>
      <c r="F2787" s="24"/>
      <c r="G2787" s="24"/>
      <c r="H2787" s="24"/>
    </row>
    <row r="2788" spans="4:8">
      <c r="D2788" s="24"/>
      <c r="E2788" s="24"/>
      <c r="F2788" s="24"/>
      <c r="G2788" s="24"/>
      <c r="H2788" s="24"/>
    </row>
    <row r="2789" spans="4:8">
      <c r="D2789" s="24"/>
      <c r="E2789" s="24"/>
      <c r="F2789" s="24"/>
      <c r="G2789" s="24"/>
      <c r="H2789" s="24"/>
    </row>
    <row r="2790" spans="4:8">
      <c r="D2790" s="24"/>
      <c r="E2790" s="24"/>
      <c r="F2790" s="24"/>
      <c r="G2790" s="24"/>
      <c r="H2790" s="24"/>
    </row>
    <row r="2791" spans="4:8">
      <c r="D2791" s="24"/>
      <c r="E2791" s="24"/>
      <c r="F2791" s="24"/>
      <c r="G2791" s="24"/>
      <c r="H2791" s="24"/>
    </row>
    <row r="2792" spans="4:8">
      <c r="D2792" s="24"/>
      <c r="E2792" s="24"/>
      <c r="F2792" s="24"/>
      <c r="G2792" s="24"/>
      <c r="H2792" s="24"/>
    </row>
    <row r="2793" spans="4:8">
      <c r="D2793" s="24"/>
      <c r="E2793" s="24"/>
      <c r="F2793" s="24"/>
      <c r="G2793" s="24"/>
      <c r="H2793" s="24"/>
    </row>
    <row r="2794" spans="4:8">
      <c r="D2794" s="24"/>
      <c r="E2794" s="24"/>
      <c r="F2794" s="24"/>
      <c r="G2794" s="24"/>
      <c r="H2794" s="24"/>
    </row>
    <row r="2795" spans="4:8">
      <c r="D2795" s="24"/>
      <c r="E2795" s="24"/>
      <c r="F2795" s="24"/>
      <c r="G2795" s="24"/>
      <c r="H2795" s="24"/>
    </row>
    <row r="2796" spans="4:8">
      <c r="D2796" s="24"/>
      <c r="E2796" s="24"/>
      <c r="F2796" s="24"/>
      <c r="G2796" s="24"/>
      <c r="H2796" s="24"/>
    </row>
    <row r="2797" spans="4:8">
      <c r="D2797" s="24"/>
      <c r="E2797" s="24"/>
      <c r="F2797" s="24"/>
      <c r="G2797" s="24"/>
      <c r="H2797" s="24"/>
    </row>
    <row r="2798" spans="4:8">
      <c r="D2798" s="24"/>
      <c r="E2798" s="24"/>
      <c r="F2798" s="24"/>
      <c r="G2798" s="24"/>
      <c r="H2798" s="24"/>
    </row>
    <row r="2799" spans="4:8">
      <c r="D2799" s="24"/>
      <c r="E2799" s="24"/>
      <c r="F2799" s="24"/>
      <c r="G2799" s="24"/>
      <c r="H2799" s="24"/>
    </row>
    <row r="2800" spans="4:8">
      <c r="D2800" s="24"/>
      <c r="E2800" s="24"/>
      <c r="F2800" s="24"/>
      <c r="G2800" s="24"/>
      <c r="H2800" s="24"/>
    </row>
    <row r="2801" spans="4:8">
      <c r="D2801" s="24"/>
      <c r="E2801" s="24"/>
      <c r="F2801" s="24"/>
      <c r="G2801" s="24"/>
      <c r="H2801" s="24"/>
    </row>
    <row r="2802" spans="4:8">
      <c r="D2802" s="24"/>
      <c r="E2802" s="24"/>
      <c r="F2802" s="24"/>
      <c r="G2802" s="24"/>
      <c r="H2802" s="24"/>
    </row>
    <row r="2803" spans="4:8">
      <c r="D2803" s="24"/>
      <c r="E2803" s="24"/>
      <c r="F2803" s="24"/>
      <c r="G2803" s="24"/>
      <c r="H2803" s="24"/>
    </row>
    <row r="2804" spans="4:8">
      <c r="D2804" s="24"/>
      <c r="E2804" s="24"/>
      <c r="F2804" s="24"/>
      <c r="G2804" s="24"/>
      <c r="H2804" s="24"/>
    </row>
    <row r="2805" spans="4:8">
      <c r="D2805" s="24"/>
      <c r="E2805" s="24"/>
      <c r="F2805" s="24"/>
      <c r="G2805" s="24"/>
      <c r="H2805" s="24"/>
    </row>
    <row r="2806" spans="4:8">
      <c r="D2806" s="24"/>
      <c r="E2806" s="24"/>
      <c r="F2806" s="24"/>
      <c r="G2806" s="24"/>
      <c r="H2806" s="24"/>
    </row>
    <row r="2807" spans="4:8">
      <c r="D2807" s="24"/>
      <c r="E2807" s="24"/>
      <c r="F2807" s="24"/>
      <c r="G2807" s="24"/>
      <c r="H2807" s="24"/>
    </row>
    <row r="2808" spans="4:8">
      <c r="D2808" s="24"/>
      <c r="E2808" s="24"/>
      <c r="F2808" s="24"/>
      <c r="G2808" s="24"/>
      <c r="H2808" s="24"/>
    </row>
    <row r="2809" spans="4:8">
      <c r="D2809" s="24"/>
      <c r="E2809" s="24"/>
      <c r="F2809" s="24"/>
      <c r="G2809" s="24"/>
      <c r="H2809" s="24"/>
    </row>
    <row r="2810" spans="4:8">
      <c r="D2810" s="24"/>
      <c r="E2810" s="24"/>
      <c r="F2810" s="24"/>
      <c r="G2810" s="24"/>
      <c r="H2810" s="24"/>
    </row>
    <row r="2811" spans="4:8">
      <c r="D2811" s="24"/>
      <c r="E2811" s="24"/>
      <c r="F2811" s="24"/>
      <c r="G2811" s="24"/>
      <c r="H2811" s="24"/>
    </row>
    <row r="2812" spans="4:8">
      <c r="D2812" s="24"/>
      <c r="E2812" s="24"/>
      <c r="F2812" s="24"/>
      <c r="G2812" s="24"/>
      <c r="H2812" s="24"/>
    </row>
    <row r="2813" spans="4:8">
      <c r="D2813" s="24"/>
      <c r="E2813" s="24"/>
      <c r="F2813" s="24"/>
      <c r="G2813" s="24"/>
      <c r="H2813" s="24"/>
    </row>
    <row r="2814" spans="4:8">
      <c r="D2814" s="24"/>
      <c r="E2814" s="24"/>
      <c r="F2814" s="24"/>
      <c r="G2814" s="24"/>
      <c r="H2814" s="24"/>
    </row>
    <row r="2815" spans="4:8">
      <c r="D2815" s="24"/>
      <c r="E2815" s="24"/>
      <c r="F2815" s="24"/>
      <c r="G2815" s="24"/>
      <c r="H2815" s="24"/>
    </row>
    <row r="2816" spans="4:8">
      <c r="D2816" s="24"/>
      <c r="E2816" s="24"/>
      <c r="F2816" s="24"/>
      <c r="G2816" s="24"/>
      <c r="H2816" s="24"/>
    </row>
    <row r="2817" spans="4:8">
      <c r="D2817" s="24"/>
      <c r="E2817" s="24"/>
      <c r="F2817" s="24"/>
      <c r="G2817" s="24"/>
      <c r="H2817" s="24"/>
    </row>
    <row r="2818" spans="4:8">
      <c r="D2818" s="24"/>
      <c r="E2818" s="24"/>
      <c r="F2818" s="24"/>
      <c r="G2818" s="24"/>
      <c r="H2818" s="24"/>
    </row>
    <row r="2819" spans="4:8">
      <c r="D2819" s="24"/>
      <c r="E2819" s="24"/>
      <c r="F2819" s="24"/>
      <c r="G2819" s="24"/>
      <c r="H2819" s="24"/>
    </row>
    <row r="2820" spans="4:8">
      <c r="D2820" s="24"/>
      <c r="E2820" s="24"/>
      <c r="F2820" s="24"/>
      <c r="G2820" s="24"/>
      <c r="H2820" s="24"/>
    </row>
    <row r="2821" spans="4:8">
      <c r="D2821" s="24"/>
      <c r="E2821" s="24"/>
      <c r="F2821" s="24"/>
      <c r="G2821" s="24"/>
      <c r="H2821" s="24"/>
    </row>
    <row r="2822" spans="4:8">
      <c r="D2822" s="24"/>
      <c r="E2822" s="24"/>
      <c r="F2822" s="24"/>
      <c r="G2822" s="24"/>
      <c r="H2822" s="24"/>
    </row>
    <row r="2823" spans="4:8">
      <c r="D2823" s="24"/>
      <c r="E2823" s="24"/>
      <c r="F2823" s="24"/>
      <c r="G2823" s="24"/>
      <c r="H2823" s="24"/>
    </row>
    <row r="2824" spans="4:8">
      <c r="D2824" s="24"/>
      <c r="E2824" s="24"/>
      <c r="F2824" s="24"/>
      <c r="G2824" s="24"/>
      <c r="H2824" s="24"/>
    </row>
    <row r="2825" spans="4:8">
      <c r="D2825" s="24"/>
      <c r="E2825" s="24"/>
      <c r="F2825" s="24"/>
      <c r="G2825" s="24"/>
      <c r="H2825" s="24"/>
    </row>
    <row r="2826" spans="4:8">
      <c r="D2826" s="24"/>
      <c r="E2826" s="24"/>
      <c r="F2826" s="24"/>
      <c r="G2826" s="24"/>
      <c r="H2826" s="24"/>
    </row>
    <row r="2827" spans="4:8">
      <c r="D2827" s="24"/>
      <c r="E2827" s="24"/>
      <c r="F2827" s="24"/>
      <c r="G2827" s="24"/>
      <c r="H2827" s="24"/>
    </row>
    <row r="2828" spans="4:8">
      <c r="D2828" s="24"/>
      <c r="E2828" s="24"/>
      <c r="F2828" s="24"/>
      <c r="G2828" s="24"/>
      <c r="H2828" s="24"/>
    </row>
    <row r="2829" spans="4:8">
      <c r="D2829" s="24"/>
      <c r="E2829" s="24"/>
      <c r="F2829" s="24"/>
      <c r="G2829" s="24"/>
      <c r="H2829" s="24"/>
    </row>
    <row r="2830" spans="4:8">
      <c r="D2830" s="24"/>
      <c r="E2830" s="24"/>
      <c r="F2830" s="24"/>
      <c r="G2830" s="24"/>
      <c r="H2830" s="24"/>
    </row>
    <row r="2831" spans="4:8">
      <c r="D2831" s="24"/>
      <c r="E2831" s="24"/>
      <c r="F2831" s="24"/>
      <c r="G2831" s="24"/>
      <c r="H2831" s="24"/>
    </row>
    <row r="2832" spans="4:8">
      <c r="D2832" s="24"/>
      <c r="E2832" s="24"/>
      <c r="F2832" s="24"/>
      <c r="G2832" s="24"/>
      <c r="H2832" s="24"/>
    </row>
    <row r="2833" spans="4:8">
      <c r="D2833" s="24"/>
      <c r="E2833" s="24"/>
      <c r="F2833" s="24"/>
      <c r="G2833" s="24"/>
      <c r="H2833" s="24"/>
    </row>
    <row r="2834" spans="4:8">
      <c r="D2834" s="24"/>
      <c r="E2834" s="24"/>
      <c r="F2834" s="24"/>
      <c r="G2834" s="24"/>
      <c r="H2834" s="24"/>
    </row>
    <row r="2835" spans="4:8">
      <c r="D2835" s="24"/>
      <c r="E2835" s="24"/>
      <c r="F2835" s="24"/>
      <c r="G2835" s="24"/>
      <c r="H2835" s="24"/>
    </row>
    <row r="2836" spans="4:8">
      <c r="D2836" s="24"/>
      <c r="E2836" s="24"/>
      <c r="F2836" s="24"/>
      <c r="G2836" s="24"/>
      <c r="H2836" s="24"/>
    </row>
    <row r="2837" spans="4:8">
      <c r="D2837" s="24"/>
      <c r="E2837" s="24"/>
      <c r="F2837" s="24"/>
      <c r="G2837" s="24"/>
      <c r="H2837" s="24"/>
    </row>
    <row r="2838" spans="4:8">
      <c r="D2838" s="24"/>
      <c r="E2838" s="24"/>
      <c r="F2838" s="24"/>
      <c r="G2838" s="24"/>
      <c r="H2838" s="24"/>
    </row>
    <row r="2839" spans="4:8">
      <c r="D2839" s="24"/>
      <c r="E2839" s="24"/>
      <c r="F2839" s="24"/>
      <c r="G2839" s="24"/>
      <c r="H2839" s="24"/>
    </row>
    <row r="2840" spans="4:8">
      <c r="D2840" s="24"/>
      <c r="E2840" s="24"/>
      <c r="F2840" s="24"/>
      <c r="G2840" s="24"/>
      <c r="H2840" s="24"/>
    </row>
    <row r="2841" spans="4:8">
      <c r="D2841" s="24"/>
      <c r="E2841" s="24"/>
      <c r="F2841" s="24"/>
      <c r="G2841" s="24"/>
      <c r="H2841" s="24"/>
    </row>
    <row r="2842" spans="4:8">
      <c r="D2842" s="24"/>
      <c r="E2842" s="24"/>
      <c r="F2842" s="24"/>
      <c r="G2842" s="24"/>
      <c r="H2842" s="24"/>
    </row>
    <row r="2843" spans="4:8">
      <c r="D2843" s="24"/>
      <c r="E2843" s="24"/>
      <c r="F2843" s="24"/>
      <c r="G2843" s="24"/>
      <c r="H2843" s="24"/>
    </row>
    <row r="2844" spans="4:8">
      <c r="D2844" s="24"/>
      <c r="E2844" s="24"/>
      <c r="F2844" s="24"/>
      <c r="G2844" s="24"/>
      <c r="H2844" s="24"/>
    </row>
    <row r="2845" spans="4:8">
      <c r="D2845" s="24"/>
      <c r="E2845" s="24"/>
      <c r="F2845" s="24"/>
      <c r="G2845" s="24"/>
      <c r="H2845" s="24"/>
    </row>
    <row r="2846" spans="4:8">
      <c r="D2846" s="24"/>
      <c r="E2846" s="24"/>
      <c r="F2846" s="24"/>
      <c r="G2846" s="24"/>
      <c r="H2846" s="24"/>
    </row>
    <row r="2847" spans="4:8">
      <c r="D2847" s="24"/>
      <c r="E2847" s="24"/>
      <c r="F2847" s="24"/>
      <c r="G2847" s="24"/>
      <c r="H2847" s="24"/>
    </row>
    <row r="2848" spans="4:8">
      <c r="D2848" s="24"/>
      <c r="E2848" s="24"/>
      <c r="F2848" s="24"/>
      <c r="G2848" s="24"/>
      <c r="H2848" s="24"/>
    </row>
    <row r="2849" spans="4:8">
      <c r="D2849" s="24"/>
      <c r="E2849" s="24"/>
      <c r="F2849" s="24"/>
      <c r="G2849" s="24"/>
      <c r="H2849" s="24"/>
    </row>
    <row r="2850" spans="4:8">
      <c r="D2850" s="24"/>
      <c r="E2850" s="24"/>
      <c r="F2850" s="24"/>
      <c r="G2850" s="24"/>
      <c r="H2850" s="24"/>
    </row>
    <row r="2851" spans="4:8">
      <c r="D2851" s="24"/>
      <c r="E2851" s="24"/>
      <c r="F2851" s="24"/>
      <c r="G2851" s="24"/>
      <c r="H2851" s="24"/>
    </row>
    <row r="2852" spans="4:8">
      <c r="D2852" s="24"/>
      <c r="E2852" s="24"/>
      <c r="F2852" s="24"/>
      <c r="G2852" s="24"/>
      <c r="H2852" s="24"/>
    </row>
    <row r="2853" spans="4:8">
      <c r="D2853" s="24"/>
      <c r="E2853" s="24"/>
      <c r="F2853" s="24"/>
      <c r="G2853" s="24"/>
      <c r="H2853" s="24"/>
    </row>
    <row r="2854" spans="4:8">
      <c r="D2854" s="24"/>
      <c r="E2854" s="24"/>
      <c r="F2854" s="24"/>
      <c r="G2854" s="24"/>
      <c r="H2854" s="24"/>
    </row>
    <row r="2855" spans="4:8">
      <c r="D2855" s="24"/>
      <c r="E2855" s="24"/>
      <c r="F2855" s="24"/>
      <c r="G2855" s="24"/>
      <c r="H2855" s="24"/>
    </row>
    <row r="2856" spans="4:8">
      <c r="D2856" s="24"/>
      <c r="E2856" s="24"/>
      <c r="F2856" s="24"/>
      <c r="G2856" s="24"/>
      <c r="H2856" s="24"/>
    </row>
    <row r="2857" spans="4:8">
      <c r="D2857" s="24"/>
      <c r="E2857" s="24"/>
      <c r="F2857" s="24"/>
      <c r="G2857" s="24"/>
      <c r="H2857" s="24"/>
    </row>
    <row r="2858" spans="4:8">
      <c r="D2858" s="24"/>
      <c r="E2858" s="24"/>
      <c r="F2858" s="24"/>
      <c r="G2858" s="24"/>
      <c r="H2858" s="24"/>
    </row>
    <row r="2859" spans="4:8">
      <c r="D2859" s="24"/>
      <c r="E2859" s="24"/>
      <c r="F2859" s="24"/>
      <c r="G2859" s="24"/>
      <c r="H2859" s="24"/>
    </row>
    <row r="2860" spans="4:8">
      <c r="D2860" s="24"/>
      <c r="E2860" s="24"/>
      <c r="F2860" s="24"/>
      <c r="G2860" s="24"/>
      <c r="H2860" s="24"/>
    </row>
    <row r="2861" spans="4:8">
      <c r="D2861" s="24"/>
      <c r="E2861" s="24"/>
      <c r="F2861" s="24"/>
      <c r="G2861" s="24"/>
      <c r="H2861" s="24"/>
    </row>
    <row r="2862" spans="4:8">
      <c r="D2862" s="24"/>
      <c r="E2862" s="24"/>
      <c r="F2862" s="24"/>
      <c r="G2862" s="24"/>
      <c r="H2862" s="24"/>
    </row>
    <row r="2863" spans="4:8">
      <c r="D2863" s="24"/>
      <c r="E2863" s="24"/>
      <c r="F2863" s="24"/>
      <c r="G2863" s="24"/>
      <c r="H2863" s="24"/>
    </row>
    <row r="2864" spans="4:8">
      <c r="D2864" s="24"/>
      <c r="E2864" s="24"/>
      <c r="F2864" s="24"/>
      <c r="G2864" s="24"/>
      <c r="H2864" s="24"/>
    </row>
    <row r="2865" spans="4:8">
      <c r="D2865" s="24"/>
      <c r="E2865" s="24"/>
      <c r="F2865" s="24"/>
      <c r="G2865" s="24"/>
      <c r="H2865" s="24"/>
    </row>
    <row r="2866" spans="4:8">
      <c r="D2866" s="24"/>
      <c r="E2866" s="24"/>
      <c r="F2866" s="24"/>
      <c r="G2866" s="24"/>
      <c r="H2866" s="24"/>
    </row>
    <row r="2867" spans="4:8">
      <c r="D2867" s="24"/>
      <c r="E2867" s="24"/>
      <c r="F2867" s="24"/>
      <c r="G2867" s="24"/>
      <c r="H2867" s="24"/>
    </row>
    <row r="2868" spans="4:8">
      <c r="D2868" s="24"/>
      <c r="E2868" s="24"/>
      <c r="F2868" s="24"/>
      <c r="G2868" s="24"/>
      <c r="H2868" s="24"/>
    </row>
    <row r="2869" spans="4:8">
      <c r="D2869" s="24"/>
      <c r="E2869" s="24"/>
      <c r="F2869" s="24"/>
      <c r="G2869" s="24"/>
      <c r="H2869" s="24"/>
    </row>
    <row r="2870" spans="4:8">
      <c r="D2870" s="24"/>
      <c r="E2870" s="24"/>
      <c r="F2870" s="24"/>
      <c r="G2870" s="24"/>
      <c r="H2870" s="24"/>
    </row>
    <row r="2871" spans="4:8">
      <c r="D2871" s="24"/>
      <c r="E2871" s="24"/>
      <c r="F2871" s="24"/>
      <c r="G2871" s="24"/>
      <c r="H2871" s="24"/>
    </row>
    <row r="2872" spans="4:8">
      <c r="D2872" s="24"/>
      <c r="E2872" s="24"/>
      <c r="F2872" s="24"/>
      <c r="G2872" s="24"/>
      <c r="H2872" s="24"/>
    </row>
    <row r="2873" spans="4:8">
      <c r="D2873" s="24"/>
      <c r="E2873" s="24"/>
      <c r="F2873" s="24"/>
      <c r="G2873" s="24"/>
      <c r="H2873" s="24"/>
    </row>
    <row r="2874" spans="4:8">
      <c r="D2874" s="24"/>
      <c r="E2874" s="24"/>
      <c r="F2874" s="24"/>
      <c r="G2874" s="24"/>
      <c r="H2874" s="24"/>
    </row>
    <row r="2875" spans="4:8">
      <c r="D2875" s="24"/>
      <c r="E2875" s="24"/>
      <c r="F2875" s="24"/>
      <c r="G2875" s="24"/>
      <c r="H2875" s="24"/>
    </row>
    <row r="2876" spans="4:8">
      <c r="D2876" s="24"/>
      <c r="E2876" s="24"/>
      <c r="F2876" s="24"/>
      <c r="G2876" s="24"/>
      <c r="H2876" s="24"/>
    </row>
    <row r="2877" spans="4:8">
      <c r="D2877" s="24"/>
      <c r="E2877" s="24"/>
      <c r="F2877" s="24"/>
      <c r="G2877" s="24"/>
      <c r="H2877" s="24"/>
    </row>
    <row r="2878" spans="4:8">
      <c r="D2878" s="24"/>
      <c r="E2878" s="24"/>
      <c r="F2878" s="24"/>
      <c r="G2878" s="24"/>
      <c r="H2878" s="24"/>
    </row>
    <row r="2879" spans="4:8">
      <c r="D2879" s="24"/>
      <c r="E2879" s="24"/>
      <c r="F2879" s="24"/>
      <c r="G2879" s="24"/>
      <c r="H2879" s="24"/>
    </row>
    <row r="2880" spans="4:8">
      <c r="D2880" s="24"/>
      <c r="E2880" s="24"/>
      <c r="F2880" s="24"/>
      <c r="G2880" s="24"/>
      <c r="H2880" s="24"/>
    </row>
    <row r="2881" spans="4:8">
      <c r="D2881" s="24"/>
      <c r="E2881" s="24"/>
      <c r="F2881" s="24"/>
      <c r="G2881" s="24"/>
      <c r="H2881" s="24"/>
    </row>
    <row r="2882" spans="4:8">
      <c r="D2882" s="24"/>
      <c r="E2882" s="24"/>
      <c r="F2882" s="24"/>
      <c r="G2882" s="24"/>
      <c r="H2882" s="24"/>
    </row>
    <row r="2883" spans="4:8">
      <c r="D2883" s="24"/>
      <c r="E2883" s="24"/>
      <c r="F2883" s="24"/>
      <c r="G2883" s="24"/>
      <c r="H2883" s="24"/>
    </row>
    <row r="2884" spans="4:8">
      <c r="D2884" s="24"/>
      <c r="E2884" s="24"/>
      <c r="F2884" s="24"/>
      <c r="G2884" s="24"/>
      <c r="H2884" s="24"/>
    </row>
    <row r="2885" spans="4:8">
      <c r="D2885" s="24"/>
      <c r="E2885" s="24"/>
      <c r="F2885" s="24"/>
      <c r="G2885" s="24"/>
      <c r="H2885" s="24"/>
    </row>
    <row r="2886" spans="4:8">
      <c r="D2886" s="24"/>
      <c r="E2886" s="24"/>
      <c r="F2886" s="24"/>
      <c r="G2886" s="24"/>
      <c r="H2886" s="24"/>
    </row>
    <row r="2887" spans="4:8">
      <c r="D2887" s="24"/>
      <c r="E2887" s="24"/>
      <c r="F2887" s="24"/>
      <c r="G2887" s="24"/>
      <c r="H2887" s="24"/>
    </row>
    <row r="2888" spans="4:8">
      <c r="D2888" s="24"/>
      <c r="E2888" s="24"/>
      <c r="F2888" s="24"/>
      <c r="G2888" s="24"/>
      <c r="H2888" s="24"/>
    </row>
    <row r="2889" spans="4:8">
      <c r="D2889" s="24"/>
      <c r="E2889" s="24"/>
      <c r="F2889" s="24"/>
      <c r="G2889" s="24"/>
      <c r="H2889" s="24"/>
    </row>
    <row r="2890" spans="4:8">
      <c r="D2890" s="24"/>
      <c r="E2890" s="24"/>
      <c r="F2890" s="24"/>
      <c r="G2890" s="24"/>
      <c r="H2890" s="24"/>
    </row>
    <row r="2891" spans="4:8">
      <c r="D2891" s="24"/>
      <c r="E2891" s="24"/>
      <c r="F2891" s="24"/>
      <c r="G2891" s="24"/>
      <c r="H2891" s="24"/>
    </row>
    <row r="2892" spans="4:8">
      <c r="D2892" s="24"/>
      <c r="E2892" s="24"/>
      <c r="F2892" s="24"/>
      <c r="G2892" s="24"/>
      <c r="H2892" s="24"/>
    </row>
    <row r="2893" spans="4:8">
      <c r="D2893" s="24"/>
      <c r="E2893" s="24"/>
      <c r="F2893" s="24"/>
      <c r="G2893" s="24"/>
      <c r="H2893" s="24"/>
    </row>
    <row r="2894" spans="4:8">
      <c r="D2894" s="24"/>
      <c r="E2894" s="24"/>
      <c r="F2894" s="24"/>
      <c r="G2894" s="24"/>
      <c r="H2894" s="24"/>
    </row>
    <row r="2895" spans="4:8">
      <c r="D2895" s="24"/>
      <c r="E2895" s="24"/>
      <c r="F2895" s="24"/>
      <c r="G2895" s="24"/>
      <c r="H2895" s="24"/>
    </row>
    <row r="2896" spans="4:8">
      <c r="D2896" s="24"/>
      <c r="E2896" s="24"/>
      <c r="F2896" s="24"/>
      <c r="G2896" s="24"/>
      <c r="H2896" s="24"/>
    </row>
    <row r="2897" spans="4:8">
      <c r="D2897" s="24"/>
      <c r="E2897" s="24"/>
      <c r="F2897" s="24"/>
      <c r="G2897" s="24"/>
      <c r="H2897" s="24"/>
    </row>
    <row r="2898" spans="4:8">
      <c r="D2898" s="24"/>
      <c r="E2898" s="24"/>
      <c r="F2898" s="24"/>
      <c r="G2898" s="24"/>
      <c r="H2898" s="24"/>
    </row>
    <row r="2899" spans="4:8">
      <c r="D2899" s="24"/>
      <c r="E2899" s="24"/>
      <c r="F2899" s="24"/>
      <c r="G2899" s="24"/>
      <c r="H2899" s="24"/>
    </row>
    <row r="2900" spans="4:8">
      <c r="D2900" s="24"/>
      <c r="E2900" s="24"/>
      <c r="F2900" s="24"/>
      <c r="G2900" s="24"/>
      <c r="H2900" s="24"/>
    </row>
    <row r="2901" spans="4:8">
      <c r="D2901" s="24"/>
      <c r="E2901" s="24"/>
      <c r="F2901" s="24"/>
      <c r="G2901" s="24"/>
      <c r="H2901" s="24"/>
    </row>
    <row r="2902" spans="4:8">
      <c r="D2902" s="24"/>
      <c r="E2902" s="24"/>
      <c r="F2902" s="24"/>
      <c r="G2902" s="24"/>
      <c r="H2902" s="24"/>
    </row>
    <row r="2903" spans="4:8">
      <c r="D2903" s="24"/>
      <c r="E2903" s="24"/>
      <c r="F2903" s="24"/>
      <c r="G2903" s="24"/>
      <c r="H2903" s="24"/>
    </row>
    <row r="2904" spans="4:8">
      <c r="D2904" s="24"/>
      <c r="E2904" s="24"/>
      <c r="F2904" s="24"/>
      <c r="G2904" s="24"/>
      <c r="H2904" s="24"/>
    </row>
    <row r="2905" spans="4:8">
      <c r="D2905" s="24"/>
      <c r="E2905" s="24"/>
      <c r="F2905" s="24"/>
      <c r="G2905" s="24"/>
      <c r="H2905" s="24"/>
    </row>
    <row r="2906" spans="4:8">
      <c r="D2906" s="24"/>
      <c r="E2906" s="24"/>
      <c r="F2906" s="24"/>
      <c r="G2906" s="24"/>
      <c r="H2906" s="24"/>
    </row>
    <row r="2907" spans="4:8">
      <c r="D2907" s="24"/>
      <c r="E2907" s="24"/>
      <c r="F2907" s="24"/>
      <c r="G2907" s="24"/>
      <c r="H2907" s="24"/>
    </row>
    <row r="2908" spans="4:8">
      <c r="D2908" s="24"/>
      <c r="E2908" s="24"/>
      <c r="F2908" s="24"/>
      <c r="G2908" s="24"/>
      <c r="H2908" s="24"/>
    </row>
    <row r="2909" spans="4:8">
      <c r="D2909" s="24"/>
      <c r="E2909" s="24"/>
      <c r="F2909" s="24"/>
      <c r="G2909" s="24"/>
      <c r="H2909" s="24"/>
    </row>
    <row r="2910" spans="4:8">
      <c r="D2910" s="24"/>
      <c r="E2910" s="24"/>
      <c r="F2910" s="24"/>
      <c r="G2910" s="24"/>
      <c r="H2910" s="24"/>
    </row>
    <row r="2911" spans="4:8">
      <c r="D2911" s="24"/>
      <c r="E2911" s="24"/>
      <c r="F2911" s="24"/>
      <c r="G2911" s="24"/>
      <c r="H2911" s="24"/>
    </row>
    <row r="2912" spans="4:8">
      <c r="D2912" s="24"/>
      <c r="E2912" s="24"/>
      <c r="F2912" s="24"/>
      <c r="G2912" s="24"/>
      <c r="H2912" s="24"/>
    </row>
    <row r="2913" spans="4:8">
      <c r="D2913" s="24"/>
      <c r="E2913" s="24"/>
      <c r="F2913" s="24"/>
      <c r="G2913" s="24"/>
      <c r="H2913" s="24"/>
    </row>
    <row r="2914" spans="4:8">
      <c r="D2914" s="24"/>
      <c r="E2914" s="24"/>
      <c r="F2914" s="24"/>
      <c r="G2914" s="24"/>
      <c r="H2914" s="24"/>
    </row>
    <row r="2915" spans="4:8">
      <c r="D2915" s="24"/>
      <c r="E2915" s="24"/>
      <c r="F2915" s="24"/>
      <c r="G2915" s="24"/>
      <c r="H2915" s="24"/>
    </row>
    <row r="2916" spans="4:8">
      <c r="D2916" s="24"/>
      <c r="E2916" s="24"/>
      <c r="F2916" s="24"/>
      <c r="G2916" s="24"/>
      <c r="H2916" s="24"/>
    </row>
    <row r="2917" spans="4:8">
      <c r="D2917" s="24"/>
      <c r="E2917" s="24"/>
      <c r="F2917" s="24"/>
      <c r="G2917" s="24"/>
      <c r="H2917" s="24"/>
    </row>
    <row r="2918" spans="4:8">
      <c r="D2918" s="24"/>
      <c r="E2918" s="24"/>
      <c r="F2918" s="24"/>
      <c r="G2918" s="24"/>
      <c r="H2918" s="24"/>
    </row>
    <row r="2919" spans="4:8">
      <c r="D2919" s="24"/>
      <c r="E2919" s="24"/>
      <c r="F2919" s="24"/>
      <c r="G2919" s="24"/>
      <c r="H2919" s="24"/>
    </row>
    <row r="2920" spans="4:8">
      <c r="D2920" s="24"/>
      <c r="E2920" s="24"/>
      <c r="F2920" s="24"/>
      <c r="G2920" s="24"/>
      <c r="H2920" s="24"/>
    </row>
    <row r="2921" spans="4:8">
      <c r="D2921" s="24"/>
      <c r="E2921" s="24"/>
      <c r="F2921" s="24"/>
      <c r="G2921" s="24"/>
      <c r="H2921" s="24"/>
    </row>
    <row r="2922" spans="4:8">
      <c r="D2922" s="24"/>
      <c r="E2922" s="24"/>
      <c r="F2922" s="24"/>
      <c r="G2922" s="24"/>
      <c r="H2922" s="24"/>
    </row>
    <row r="2923" spans="4:8">
      <c r="D2923" s="24"/>
      <c r="E2923" s="24"/>
      <c r="F2923" s="24"/>
      <c r="G2923" s="24"/>
      <c r="H2923" s="24"/>
    </row>
    <row r="2924" spans="4:8">
      <c r="D2924" s="24"/>
      <c r="E2924" s="24"/>
      <c r="F2924" s="24"/>
      <c r="G2924" s="24"/>
      <c r="H2924" s="24"/>
    </row>
    <row r="2925" spans="4:8">
      <c r="D2925" s="24"/>
      <c r="E2925" s="24"/>
      <c r="F2925" s="24"/>
      <c r="G2925" s="24"/>
      <c r="H2925" s="24"/>
    </row>
    <row r="2926" spans="4:8">
      <c r="D2926" s="24"/>
      <c r="E2926" s="24"/>
      <c r="F2926" s="24"/>
      <c r="G2926" s="24"/>
      <c r="H2926" s="24"/>
    </row>
    <row r="2927" spans="4:8">
      <c r="D2927" s="24"/>
      <c r="E2927" s="24"/>
      <c r="F2927" s="24"/>
      <c r="G2927" s="24"/>
      <c r="H2927" s="24"/>
    </row>
    <row r="2928" spans="4:8">
      <c r="D2928" s="24"/>
      <c r="E2928" s="24"/>
      <c r="F2928" s="24"/>
      <c r="G2928" s="24"/>
      <c r="H2928" s="24"/>
    </row>
    <row r="2929" spans="4:8">
      <c r="D2929" s="24"/>
      <c r="E2929" s="24"/>
      <c r="F2929" s="24"/>
      <c r="G2929" s="24"/>
      <c r="H2929" s="24"/>
    </row>
    <row r="2930" spans="4:8">
      <c r="D2930" s="24"/>
      <c r="E2930" s="24"/>
      <c r="F2930" s="24"/>
      <c r="G2930" s="24"/>
      <c r="H2930" s="24"/>
    </row>
    <row r="2931" spans="4:8">
      <c r="D2931" s="24"/>
      <c r="E2931" s="24"/>
      <c r="F2931" s="24"/>
      <c r="G2931" s="24"/>
      <c r="H2931" s="24"/>
    </row>
    <row r="2932" spans="4:8">
      <c r="D2932" s="24"/>
      <c r="E2932" s="24"/>
      <c r="F2932" s="24"/>
      <c r="G2932" s="24"/>
      <c r="H2932" s="24"/>
    </row>
    <row r="2933" spans="4:8">
      <c r="D2933" s="24"/>
      <c r="E2933" s="24"/>
      <c r="F2933" s="24"/>
      <c r="G2933" s="24"/>
      <c r="H2933" s="24"/>
    </row>
    <row r="2934" spans="4:8">
      <c r="D2934" s="24"/>
      <c r="E2934" s="24"/>
      <c r="F2934" s="24"/>
      <c r="G2934" s="24"/>
      <c r="H2934" s="24"/>
    </row>
    <row r="2935" spans="4:8">
      <c r="D2935" s="24"/>
      <c r="E2935" s="24"/>
      <c r="F2935" s="24"/>
      <c r="G2935" s="24"/>
      <c r="H2935" s="24"/>
    </row>
    <row r="2936" spans="4:8">
      <c r="D2936" s="24"/>
      <c r="E2936" s="24"/>
      <c r="F2936" s="24"/>
      <c r="G2936" s="24"/>
      <c r="H2936" s="24"/>
    </row>
    <row r="2937" spans="4:8">
      <c r="D2937" s="24"/>
      <c r="E2937" s="24"/>
      <c r="F2937" s="24"/>
      <c r="G2937" s="24"/>
      <c r="H2937" s="24"/>
    </row>
    <row r="2938" spans="4:8">
      <c r="D2938" s="24"/>
      <c r="E2938" s="24"/>
      <c r="F2938" s="24"/>
      <c r="G2938" s="24"/>
      <c r="H2938" s="24"/>
    </row>
    <row r="2939" spans="4:8">
      <c r="D2939" s="24"/>
      <c r="E2939" s="24"/>
      <c r="F2939" s="24"/>
      <c r="G2939" s="24"/>
      <c r="H2939" s="24"/>
    </row>
    <row r="2940" spans="4:8">
      <c r="D2940" s="24"/>
      <c r="E2940" s="24"/>
      <c r="F2940" s="24"/>
      <c r="G2940" s="24"/>
      <c r="H2940" s="24"/>
    </row>
    <row r="2941" spans="4:8">
      <c r="D2941" s="24"/>
      <c r="E2941" s="24"/>
      <c r="F2941" s="24"/>
      <c r="G2941" s="24"/>
      <c r="H2941" s="24"/>
    </row>
    <row r="2942" spans="4:8">
      <c r="D2942" s="24"/>
      <c r="E2942" s="24"/>
      <c r="F2942" s="24"/>
      <c r="G2942" s="24"/>
      <c r="H2942" s="24"/>
    </row>
    <row r="2943" spans="4:8">
      <c r="D2943" s="24"/>
      <c r="E2943" s="24"/>
      <c r="F2943" s="24"/>
      <c r="G2943" s="24"/>
      <c r="H2943" s="24"/>
    </row>
    <row r="2944" spans="4:8">
      <c r="D2944" s="24"/>
      <c r="E2944" s="24"/>
      <c r="F2944" s="24"/>
      <c r="G2944" s="24"/>
      <c r="H2944" s="24"/>
    </row>
    <row r="2945" spans="4:8">
      <c r="D2945" s="24"/>
      <c r="E2945" s="24"/>
      <c r="F2945" s="24"/>
      <c r="G2945" s="24"/>
      <c r="H2945" s="24"/>
    </row>
    <row r="2946" spans="4:8">
      <c r="D2946" s="24"/>
      <c r="E2946" s="24"/>
      <c r="F2946" s="24"/>
      <c r="G2946" s="24"/>
      <c r="H2946" s="24"/>
    </row>
    <row r="2947" spans="4:8">
      <c r="D2947" s="24"/>
      <c r="E2947" s="24"/>
      <c r="F2947" s="24"/>
      <c r="G2947" s="24"/>
      <c r="H2947" s="24"/>
    </row>
    <row r="2948" spans="4:8">
      <c r="D2948" s="24"/>
      <c r="E2948" s="24"/>
      <c r="F2948" s="24"/>
      <c r="G2948" s="24"/>
      <c r="H2948" s="24"/>
    </row>
    <row r="2949" spans="4:8">
      <c r="D2949" s="24"/>
      <c r="E2949" s="24"/>
      <c r="F2949" s="24"/>
      <c r="G2949" s="24"/>
      <c r="H2949" s="24"/>
    </row>
    <row r="2950" spans="4:8">
      <c r="D2950" s="24"/>
      <c r="E2950" s="24"/>
      <c r="F2950" s="24"/>
      <c r="G2950" s="24"/>
      <c r="H2950" s="24"/>
    </row>
    <row r="2951" spans="4:8">
      <c r="D2951" s="24"/>
      <c r="E2951" s="24"/>
      <c r="F2951" s="24"/>
      <c r="G2951" s="24"/>
      <c r="H2951" s="24"/>
    </row>
    <row r="2952" spans="4:8">
      <c r="D2952" s="24"/>
      <c r="E2952" s="24"/>
      <c r="F2952" s="24"/>
      <c r="G2952" s="24"/>
      <c r="H2952" s="24"/>
    </row>
    <row r="2953" spans="4:8">
      <c r="D2953" s="24"/>
      <c r="E2953" s="24"/>
      <c r="F2953" s="24"/>
      <c r="G2953" s="24"/>
      <c r="H2953" s="24"/>
    </row>
    <row r="2954" spans="4:8">
      <c r="D2954" s="24"/>
      <c r="E2954" s="24"/>
      <c r="F2954" s="24"/>
      <c r="G2954" s="24"/>
      <c r="H2954" s="24"/>
    </row>
    <row r="2955" spans="4:8">
      <c r="D2955" s="24"/>
      <c r="E2955" s="24"/>
      <c r="F2955" s="24"/>
      <c r="G2955" s="24"/>
      <c r="H2955" s="24"/>
    </row>
    <row r="2956" spans="4:8">
      <c r="D2956" s="24"/>
      <c r="E2956" s="24"/>
      <c r="F2956" s="24"/>
      <c r="G2956" s="24"/>
      <c r="H2956" s="24"/>
    </row>
    <row r="2957" spans="4:8">
      <c r="D2957" s="24"/>
      <c r="E2957" s="24"/>
      <c r="F2957" s="24"/>
      <c r="G2957" s="24"/>
      <c r="H2957" s="24"/>
    </row>
    <row r="2958" spans="4:8">
      <c r="D2958" s="24"/>
      <c r="E2958" s="24"/>
      <c r="F2958" s="24"/>
      <c r="G2958" s="24"/>
      <c r="H2958" s="24"/>
    </row>
    <row r="2959" spans="4:8">
      <c r="D2959" s="24"/>
      <c r="E2959" s="24"/>
      <c r="F2959" s="24"/>
      <c r="G2959" s="24"/>
      <c r="H2959" s="24"/>
    </row>
    <row r="2960" spans="4:8">
      <c r="D2960" s="24"/>
      <c r="E2960" s="24"/>
      <c r="F2960" s="24"/>
      <c r="G2960" s="24"/>
      <c r="H2960" s="24"/>
    </row>
    <row r="2961" spans="4:8">
      <c r="D2961" s="24"/>
      <c r="E2961" s="24"/>
      <c r="F2961" s="24"/>
      <c r="G2961" s="24"/>
      <c r="H2961" s="24"/>
    </row>
    <row r="2962" spans="4:8">
      <c r="D2962" s="24"/>
      <c r="E2962" s="24"/>
      <c r="F2962" s="24"/>
      <c r="G2962" s="24"/>
      <c r="H2962" s="24"/>
    </row>
    <row r="2963" spans="4:8">
      <c r="D2963" s="24"/>
      <c r="E2963" s="24"/>
      <c r="F2963" s="24"/>
      <c r="G2963" s="24"/>
      <c r="H2963" s="24"/>
    </row>
    <row r="2964" spans="4:8">
      <c r="D2964" s="24"/>
      <c r="E2964" s="24"/>
      <c r="F2964" s="24"/>
      <c r="G2964" s="24"/>
      <c r="H2964" s="24"/>
    </row>
    <row r="2965" spans="4:8">
      <c r="D2965" s="24"/>
      <c r="E2965" s="24"/>
      <c r="F2965" s="24"/>
      <c r="G2965" s="24"/>
      <c r="H2965" s="24"/>
    </row>
    <row r="2966" spans="4:8">
      <c r="D2966" s="24"/>
      <c r="E2966" s="24"/>
      <c r="F2966" s="24"/>
      <c r="G2966" s="24"/>
      <c r="H2966" s="24"/>
    </row>
    <row r="2967" spans="4:8">
      <c r="D2967" s="24"/>
      <c r="E2967" s="24"/>
      <c r="F2967" s="24"/>
      <c r="G2967" s="24"/>
      <c r="H2967" s="24"/>
    </row>
    <row r="2968" spans="4:8">
      <c r="D2968" s="24"/>
      <c r="E2968" s="24"/>
      <c r="F2968" s="24"/>
      <c r="G2968" s="24"/>
      <c r="H2968" s="24"/>
    </row>
    <row r="2969" spans="4:8">
      <c r="D2969" s="24"/>
      <c r="E2969" s="24"/>
      <c r="F2969" s="24"/>
      <c r="G2969" s="24"/>
      <c r="H2969" s="24"/>
    </row>
    <row r="2970" spans="4:8">
      <c r="D2970" s="24"/>
      <c r="E2970" s="24"/>
      <c r="F2970" s="24"/>
      <c r="G2970" s="24"/>
      <c r="H2970" s="24"/>
    </row>
    <row r="2971" spans="4:8">
      <c r="D2971" s="24"/>
      <c r="E2971" s="24"/>
      <c r="F2971" s="24"/>
      <c r="G2971" s="24"/>
      <c r="H2971" s="24"/>
    </row>
    <row r="2972" spans="4:8">
      <c r="D2972" s="24"/>
      <c r="E2972" s="24"/>
      <c r="F2972" s="24"/>
      <c r="G2972" s="24"/>
      <c r="H2972" s="24"/>
    </row>
    <row r="2973" spans="4:8">
      <c r="D2973" s="24"/>
      <c r="E2973" s="24"/>
      <c r="F2973" s="24"/>
      <c r="G2973" s="24"/>
      <c r="H2973" s="24"/>
    </row>
    <row r="2974" spans="4:8">
      <c r="D2974" s="24"/>
      <c r="E2974" s="24"/>
      <c r="F2974" s="24"/>
      <c r="G2974" s="24"/>
      <c r="H2974" s="24"/>
    </row>
    <row r="2975" spans="4:8">
      <c r="D2975" s="24"/>
      <c r="E2975" s="24"/>
      <c r="F2975" s="24"/>
      <c r="G2975" s="24"/>
      <c r="H2975" s="24"/>
    </row>
    <row r="2976" spans="4:8">
      <c r="D2976" s="24"/>
      <c r="E2976" s="24"/>
      <c r="F2976" s="24"/>
      <c r="G2976" s="24"/>
      <c r="H2976" s="24"/>
    </row>
    <row r="2977" spans="4:8">
      <c r="D2977" s="24"/>
      <c r="E2977" s="24"/>
      <c r="F2977" s="24"/>
      <c r="G2977" s="24"/>
      <c r="H2977" s="24"/>
    </row>
    <row r="2978" spans="4:8">
      <c r="D2978" s="24"/>
      <c r="E2978" s="24"/>
      <c r="F2978" s="24"/>
      <c r="G2978" s="24"/>
      <c r="H2978" s="24"/>
    </row>
    <row r="2979" spans="4:8">
      <c r="D2979" s="24"/>
      <c r="E2979" s="24"/>
      <c r="F2979" s="24"/>
      <c r="G2979" s="24"/>
      <c r="H2979" s="24"/>
    </row>
    <row r="2980" spans="4:8">
      <c r="D2980" s="24"/>
      <c r="E2980" s="24"/>
      <c r="F2980" s="24"/>
      <c r="G2980" s="24"/>
      <c r="H2980" s="24"/>
    </row>
    <row r="2981" spans="4:8">
      <c r="D2981" s="24"/>
      <c r="E2981" s="24"/>
      <c r="F2981" s="24"/>
      <c r="G2981" s="24"/>
      <c r="H2981" s="24"/>
    </row>
    <row r="2982" spans="4:8">
      <c r="D2982" s="24"/>
      <c r="E2982" s="24"/>
      <c r="F2982" s="24"/>
      <c r="G2982" s="24"/>
      <c r="H2982" s="24"/>
    </row>
    <row r="2983" spans="4:8">
      <c r="D2983" s="24"/>
      <c r="E2983" s="24"/>
      <c r="F2983" s="24"/>
      <c r="G2983" s="24"/>
      <c r="H2983" s="24"/>
    </row>
    <row r="2984" spans="4:8">
      <c r="D2984" s="24"/>
      <c r="E2984" s="24"/>
      <c r="F2984" s="24"/>
      <c r="G2984" s="24"/>
      <c r="H2984" s="24"/>
    </row>
    <row r="2985" spans="4:8">
      <c r="D2985" s="24"/>
      <c r="E2985" s="24"/>
      <c r="F2985" s="24"/>
      <c r="G2985" s="24"/>
      <c r="H2985" s="24"/>
    </row>
    <row r="2986" spans="4:8">
      <c r="D2986" s="24"/>
      <c r="E2986" s="24"/>
      <c r="F2986" s="24"/>
      <c r="G2986" s="24"/>
      <c r="H2986" s="24"/>
    </row>
    <row r="2987" spans="4:8">
      <c r="D2987" s="24"/>
      <c r="E2987" s="24"/>
      <c r="F2987" s="24"/>
      <c r="G2987" s="24"/>
      <c r="H2987" s="24"/>
    </row>
    <row r="2988" spans="4:8">
      <c r="D2988" s="24"/>
      <c r="E2988" s="24"/>
      <c r="F2988" s="24"/>
      <c r="G2988" s="24"/>
      <c r="H2988" s="24"/>
    </row>
    <row r="2989" spans="4:8">
      <c r="D2989" s="24"/>
      <c r="E2989" s="24"/>
      <c r="F2989" s="24"/>
      <c r="G2989" s="24"/>
      <c r="H2989" s="24"/>
    </row>
    <row r="2990" spans="4:8">
      <c r="D2990" s="24"/>
      <c r="E2990" s="24"/>
      <c r="F2990" s="24"/>
      <c r="G2990" s="24"/>
      <c r="H2990" s="24"/>
    </row>
    <row r="2991" spans="4:8">
      <c r="D2991" s="24"/>
      <c r="E2991" s="24"/>
      <c r="F2991" s="24"/>
      <c r="G2991" s="24"/>
      <c r="H2991" s="24"/>
    </row>
    <row r="2992" spans="4:8">
      <c r="D2992" s="24"/>
      <c r="E2992" s="24"/>
      <c r="F2992" s="24"/>
      <c r="G2992" s="24"/>
      <c r="H2992" s="24"/>
    </row>
    <row r="2993" spans="4:8">
      <c r="D2993" s="24"/>
      <c r="E2993" s="24"/>
      <c r="F2993" s="24"/>
      <c r="G2993" s="24"/>
      <c r="H2993" s="24"/>
    </row>
    <row r="2994" spans="4:8">
      <c r="D2994" s="24"/>
      <c r="E2994" s="24"/>
      <c r="F2994" s="24"/>
      <c r="G2994" s="24"/>
      <c r="H2994" s="24"/>
    </row>
    <row r="2995" spans="4:8">
      <c r="D2995" s="24"/>
      <c r="E2995" s="24"/>
      <c r="F2995" s="24"/>
      <c r="G2995" s="24"/>
      <c r="H2995" s="24"/>
    </row>
    <row r="2996" spans="4:8">
      <c r="D2996" s="24"/>
      <c r="E2996" s="24"/>
      <c r="F2996" s="24"/>
      <c r="G2996" s="24"/>
      <c r="H2996" s="24"/>
    </row>
    <row r="2997" spans="4:8">
      <c r="D2997" s="24"/>
      <c r="E2997" s="24"/>
      <c r="F2997" s="24"/>
      <c r="G2997" s="24"/>
      <c r="H2997" s="24"/>
    </row>
    <row r="2998" spans="4:8">
      <c r="D2998" s="24"/>
      <c r="E2998" s="24"/>
      <c r="F2998" s="24"/>
      <c r="G2998" s="24"/>
      <c r="H2998" s="24"/>
    </row>
    <row r="2999" spans="4:8">
      <c r="D2999" s="24"/>
      <c r="E2999" s="24"/>
      <c r="F2999" s="24"/>
      <c r="G2999" s="24"/>
      <c r="H2999" s="24"/>
    </row>
    <row r="3000" spans="4:8">
      <c r="D3000" s="24"/>
      <c r="E3000" s="24"/>
      <c r="F3000" s="24"/>
      <c r="G3000" s="24"/>
      <c r="H3000" s="24"/>
    </row>
    <row r="3001" spans="4:8">
      <c r="D3001" s="24"/>
      <c r="E3001" s="24"/>
      <c r="F3001" s="24"/>
      <c r="G3001" s="24"/>
      <c r="H3001" s="24"/>
    </row>
    <row r="3002" spans="4:8">
      <c r="D3002" s="24"/>
      <c r="E3002" s="24"/>
      <c r="F3002" s="24"/>
      <c r="G3002" s="24"/>
      <c r="H3002" s="24"/>
    </row>
    <row r="3003" spans="4:8">
      <c r="D3003" s="24"/>
      <c r="E3003" s="24"/>
      <c r="F3003" s="24"/>
      <c r="G3003" s="24"/>
      <c r="H3003" s="24"/>
    </row>
    <row r="3004" spans="4:8">
      <c r="D3004" s="24"/>
      <c r="E3004" s="24"/>
      <c r="F3004" s="24"/>
      <c r="G3004" s="24"/>
      <c r="H3004" s="24"/>
    </row>
    <row r="3005" spans="4:8">
      <c r="D3005" s="24"/>
      <c r="E3005" s="24"/>
      <c r="F3005" s="24"/>
      <c r="G3005" s="24"/>
      <c r="H3005" s="24"/>
    </row>
    <row r="3006" spans="4:8">
      <c r="D3006" s="24"/>
      <c r="E3006" s="24"/>
      <c r="F3006" s="24"/>
      <c r="G3006" s="24"/>
      <c r="H3006" s="24"/>
    </row>
    <row r="3007" spans="4:8">
      <c r="D3007" s="24"/>
      <c r="E3007" s="24"/>
      <c r="F3007" s="24"/>
      <c r="G3007" s="24"/>
      <c r="H3007" s="24"/>
    </row>
    <row r="3008" spans="4:8">
      <c r="D3008" s="24"/>
      <c r="E3008" s="24"/>
      <c r="F3008" s="24"/>
      <c r="G3008" s="24"/>
      <c r="H3008" s="24"/>
    </row>
    <row r="3009" spans="4:8">
      <c r="D3009" s="24"/>
      <c r="E3009" s="24"/>
      <c r="F3009" s="24"/>
      <c r="G3009" s="24"/>
      <c r="H3009" s="24"/>
    </row>
    <row r="3010" spans="4:8">
      <c r="D3010" s="24"/>
      <c r="E3010" s="24"/>
      <c r="F3010" s="24"/>
      <c r="G3010" s="24"/>
      <c r="H3010" s="24"/>
    </row>
    <row r="3011" spans="4:8">
      <c r="D3011" s="24"/>
      <c r="E3011" s="24"/>
      <c r="F3011" s="24"/>
      <c r="G3011" s="24"/>
      <c r="H3011" s="24"/>
    </row>
    <row r="3012" spans="4:8">
      <c r="D3012" s="24"/>
      <c r="E3012" s="24"/>
      <c r="F3012" s="24"/>
      <c r="G3012" s="24"/>
      <c r="H3012" s="24"/>
    </row>
    <row r="3013" spans="4:8">
      <c r="D3013" s="24"/>
      <c r="E3013" s="24"/>
      <c r="F3013" s="24"/>
      <c r="G3013" s="24"/>
      <c r="H3013" s="24"/>
    </row>
    <row r="3014" spans="4:8">
      <c r="D3014" s="24"/>
      <c r="E3014" s="24"/>
      <c r="F3014" s="24"/>
      <c r="G3014" s="24"/>
      <c r="H3014" s="24"/>
    </row>
    <row r="3015" spans="4:8">
      <c r="D3015" s="24"/>
      <c r="E3015" s="24"/>
      <c r="F3015" s="24"/>
      <c r="G3015" s="24"/>
      <c r="H3015" s="24"/>
    </row>
    <row r="3016" spans="4:8">
      <c r="D3016" s="24"/>
      <c r="E3016" s="24"/>
      <c r="F3016" s="24"/>
      <c r="G3016" s="24"/>
      <c r="H3016" s="24"/>
    </row>
    <row r="3017" spans="4:8">
      <c r="D3017" s="24"/>
      <c r="E3017" s="24"/>
      <c r="F3017" s="24"/>
      <c r="G3017" s="24"/>
      <c r="H3017" s="24"/>
    </row>
    <row r="3018" spans="4:8">
      <c r="D3018" s="24"/>
      <c r="E3018" s="24"/>
      <c r="F3018" s="24"/>
      <c r="G3018" s="24"/>
      <c r="H3018" s="24"/>
    </row>
    <row r="3019" spans="4:8">
      <c r="D3019" s="24"/>
      <c r="E3019" s="24"/>
      <c r="F3019" s="24"/>
      <c r="G3019" s="24"/>
      <c r="H3019" s="24"/>
    </row>
    <row r="3020" spans="4:8">
      <c r="D3020" s="24"/>
      <c r="E3020" s="24"/>
      <c r="F3020" s="24"/>
      <c r="G3020" s="24"/>
      <c r="H3020" s="24"/>
    </row>
    <row r="3021" spans="4:8">
      <c r="D3021" s="24"/>
      <c r="E3021" s="24"/>
      <c r="F3021" s="24"/>
      <c r="G3021" s="24"/>
      <c r="H3021" s="24"/>
    </row>
    <row r="3022" spans="4:8">
      <c r="D3022" s="24"/>
      <c r="E3022" s="24"/>
      <c r="F3022" s="24"/>
      <c r="G3022" s="24"/>
      <c r="H3022" s="24"/>
    </row>
    <row r="3023" spans="4:8">
      <c r="D3023" s="24"/>
      <c r="E3023" s="24"/>
      <c r="F3023" s="24"/>
      <c r="G3023" s="24"/>
      <c r="H3023" s="24"/>
    </row>
    <row r="3024" spans="4:8">
      <c r="D3024" s="24"/>
      <c r="E3024" s="24"/>
      <c r="F3024" s="24"/>
      <c r="G3024" s="24"/>
      <c r="H3024" s="24"/>
    </row>
    <row r="3025" spans="4:8">
      <c r="D3025" s="24"/>
      <c r="E3025" s="24"/>
      <c r="F3025" s="24"/>
      <c r="G3025" s="24"/>
      <c r="H3025" s="24"/>
    </row>
    <row r="3026" spans="4:8">
      <c r="D3026" s="24"/>
      <c r="E3026" s="24"/>
      <c r="F3026" s="24"/>
      <c r="G3026" s="24"/>
      <c r="H3026" s="24"/>
    </row>
    <row r="3027" spans="4:8">
      <c r="D3027" s="24"/>
      <c r="E3027" s="24"/>
      <c r="F3027" s="24"/>
      <c r="G3027" s="24"/>
      <c r="H3027" s="24"/>
    </row>
    <row r="3028" spans="4:8">
      <c r="D3028" s="24"/>
      <c r="E3028" s="24"/>
      <c r="F3028" s="24"/>
      <c r="G3028" s="24"/>
      <c r="H3028" s="24"/>
    </row>
    <row r="3029" spans="4:8">
      <c r="D3029" s="24"/>
      <c r="E3029" s="24"/>
      <c r="F3029" s="24"/>
      <c r="G3029" s="24"/>
      <c r="H3029" s="24"/>
    </row>
    <row r="3030" spans="4:8">
      <c r="D3030" s="24"/>
      <c r="E3030" s="24"/>
      <c r="F3030" s="24"/>
      <c r="G3030" s="24"/>
      <c r="H3030" s="24"/>
    </row>
    <row r="3031" spans="4:8">
      <c r="D3031" s="24"/>
      <c r="E3031" s="24"/>
      <c r="F3031" s="24"/>
      <c r="G3031" s="24"/>
      <c r="H3031" s="24"/>
    </row>
    <row r="3032" spans="4:8">
      <c r="D3032" s="24"/>
      <c r="E3032" s="24"/>
      <c r="F3032" s="24"/>
      <c r="G3032" s="24"/>
      <c r="H3032" s="24"/>
    </row>
    <row r="3033" spans="4:8">
      <c r="D3033" s="24"/>
      <c r="E3033" s="24"/>
      <c r="F3033" s="24"/>
      <c r="G3033" s="24"/>
      <c r="H3033" s="24"/>
    </row>
    <row r="3034" spans="4:8">
      <c r="D3034" s="24"/>
      <c r="E3034" s="24"/>
      <c r="F3034" s="24"/>
      <c r="G3034" s="24"/>
      <c r="H3034" s="24"/>
    </row>
    <row r="3035" spans="4:8">
      <c r="D3035" s="24"/>
      <c r="E3035" s="24"/>
      <c r="F3035" s="24"/>
      <c r="G3035" s="24"/>
      <c r="H3035" s="24"/>
    </row>
    <row r="3036" spans="4:8">
      <c r="D3036" s="24"/>
      <c r="E3036" s="24"/>
      <c r="F3036" s="24"/>
      <c r="G3036" s="24"/>
      <c r="H3036" s="24"/>
    </row>
    <row r="3037" spans="4:8">
      <c r="D3037" s="24"/>
      <c r="E3037" s="24"/>
      <c r="F3037" s="24"/>
      <c r="G3037" s="24"/>
      <c r="H3037" s="24"/>
    </row>
    <row r="3038" spans="4:8">
      <c r="D3038" s="24"/>
      <c r="E3038" s="24"/>
      <c r="F3038" s="24"/>
      <c r="G3038" s="24"/>
      <c r="H3038" s="24"/>
    </row>
    <row r="3039" spans="4:8">
      <c r="D3039" s="24"/>
      <c r="E3039" s="24"/>
      <c r="F3039" s="24"/>
      <c r="G3039" s="24"/>
      <c r="H3039" s="24"/>
    </row>
    <row r="3040" spans="4:8">
      <c r="D3040" s="24"/>
      <c r="E3040" s="24"/>
      <c r="F3040" s="24"/>
      <c r="G3040" s="24"/>
      <c r="H3040" s="24"/>
    </row>
    <row r="3041" spans="4:8">
      <c r="D3041" s="24"/>
      <c r="E3041" s="24"/>
      <c r="F3041" s="24"/>
      <c r="G3041" s="24"/>
      <c r="H3041" s="24"/>
    </row>
    <row r="3042" spans="4:8">
      <c r="D3042" s="24"/>
      <c r="E3042" s="24"/>
      <c r="F3042" s="24"/>
      <c r="G3042" s="24"/>
      <c r="H3042" s="24"/>
    </row>
    <row r="3043" spans="4:8">
      <c r="D3043" s="24"/>
      <c r="E3043" s="24"/>
      <c r="F3043" s="24"/>
      <c r="G3043" s="24"/>
      <c r="H3043" s="24"/>
    </row>
    <row r="3044" spans="4:8">
      <c r="D3044" s="24"/>
      <c r="E3044" s="24"/>
      <c r="F3044" s="24"/>
      <c r="G3044" s="24"/>
      <c r="H3044" s="24"/>
    </row>
    <row r="3045" spans="4:8">
      <c r="D3045" s="24"/>
      <c r="E3045" s="24"/>
      <c r="F3045" s="24"/>
      <c r="G3045" s="24"/>
      <c r="H3045" s="24"/>
    </row>
    <row r="3046" spans="4:8">
      <c r="D3046" s="24"/>
      <c r="E3046" s="24"/>
      <c r="F3046" s="24"/>
      <c r="G3046" s="24"/>
      <c r="H3046" s="24"/>
    </row>
    <row r="3047" spans="4:8">
      <c r="D3047" s="24"/>
      <c r="E3047" s="24"/>
      <c r="F3047" s="24"/>
      <c r="G3047" s="24"/>
      <c r="H3047" s="24"/>
    </row>
    <row r="3048" spans="4:8">
      <c r="D3048" s="24"/>
      <c r="E3048" s="24"/>
      <c r="F3048" s="24"/>
      <c r="G3048" s="24"/>
      <c r="H3048" s="24"/>
    </row>
    <row r="3049" spans="4:8">
      <c r="D3049" s="24"/>
      <c r="E3049" s="24"/>
      <c r="F3049" s="24"/>
      <c r="G3049" s="24"/>
      <c r="H3049" s="24"/>
    </row>
    <row r="3050" spans="4:8">
      <c r="D3050" s="24"/>
      <c r="E3050" s="24"/>
      <c r="F3050" s="24"/>
      <c r="G3050" s="24"/>
      <c r="H3050" s="24"/>
    </row>
    <row r="3051" spans="4:8">
      <c r="D3051" s="24"/>
      <c r="E3051" s="24"/>
      <c r="F3051" s="24"/>
      <c r="G3051" s="24"/>
      <c r="H3051" s="24"/>
    </row>
    <row r="3052" spans="4:8">
      <c r="D3052" s="24"/>
      <c r="E3052" s="24"/>
      <c r="F3052" s="24"/>
      <c r="G3052" s="24"/>
      <c r="H3052" s="24"/>
    </row>
    <row r="3053" spans="4:8">
      <c r="D3053" s="24"/>
      <c r="E3053" s="24"/>
      <c r="F3053" s="24"/>
      <c r="G3053" s="24"/>
      <c r="H3053" s="24"/>
    </row>
    <row r="3054" spans="4:8">
      <c r="D3054" s="24"/>
      <c r="E3054" s="24"/>
      <c r="F3054" s="24"/>
      <c r="G3054" s="24"/>
      <c r="H3054" s="24"/>
    </row>
    <row r="3055" spans="4:8">
      <c r="D3055" s="24"/>
      <c r="E3055" s="24"/>
      <c r="F3055" s="24"/>
      <c r="G3055" s="24"/>
      <c r="H3055" s="24"/>
    </row>
    <row r="3056" spans="4:8">
      <c r="D3056" s="24"/>
      <c r="E3056" s="24"/>
      <c r="F3056" s="24"/>
      <c r="G3056" s="24"/>
      <c r="H3056" s="24"/>
    </row>
    <row r="3057" spans="4:8">
      <c r="D3057" s="24"/>
      <c r="E3057" s="24"/>
      <c r="F3057" s="24"/>
      <c r="G3057" s="24"/>
      <c r="H3057" s="24"/>
    </row>
    <row r="3058" spans="4:8">
      <c r="D3058" s="24"/>
      <c r="E3058" s="24"/>
      <c r="F3058" s="24"/>
      <c r="G3058" s="24"/>
      <c r="H3058" s="24"/>
    </row>
    <row r="3059" spans="4:8">
      <c r="D3059" s="24"/>
      <c r="E3059" s="24"/>
      <c r="F3059" s="24"/>
      <c r="G3059" s="24"/>
      <c r="H3059" s="24"/>
    </row>
    <row r="3060" spans="4:8">
      <c r="D3060" s="24"/>
      <c r="E3060" s="24"/>
      <c r="F3060" s="24"/>
      <c r="G3060" s="24"/>
      <c r="H3060" s="24"/>
    </row>
    <row r="3061" spans="4:8">
      <c r="D3061" s="24"/>
      <c r="E3061" s="24"/>
      <c r="F3061" s="24"/>
      <c r="G3061" s="24"/>
      <c r="H3061" s="24"/>
    </row>
    <row r="3062" spans="4:8">
      <c r="D3062" s="24"/>
      <c r="E3062" s="24"/>
      <c r="F3062" s="24"/>
      <c r="G3062" s="24"/>
      <c r="H3062" s="24"/>
    </row>
    <row r="3063" spans="4:8">
      <c r="D3063" s="24"/>
      <c r="E3063" s="24"/>
      <c r="F3063" s="24"/>
      <c r="G3063" s="24"/>
      <c r="H3063" s="24"/>
    </row>
    <row r="3064" spans="4:8">
      <c r="D3064" s="24"/>
      <c r="E3064" s="24"/>
      <c r="F3064" s="24"/>
      <c r="G3064" s="24"/>
      <c r="H3064" s="24"/>
    </row>
    <row r="3065" spans="4:8">
      <c r="D3065" s="24"/>
      <c r="E3065" s="24"/>
      <c r="F3065" s="24"/>
      <c r="G3065" s="24"/>
      <c r="H3065" s="24"/>
    </row>
    <row r="3066" spans="4:8">
      <c r="D3066" s="24"/>
      <c r="E3066" s="24"/>
      <c r="F3066" s="24"/>
      <c r="G3066" s="24"/>
      <c r="H3066" s="24"/>
    </row>
    <row r="3067" spans="4:8">
      <c r="D3067" s="24"/>
      <c r="E3067" s="24"/>
      <c r="F3067" s="24"/>
      <c r="G3067" s="24"/>
      <c r="H3067" s="24"/>
    </row>
    <row r="3068" spans="4:8">
      <c r="D3068" s="24"/>
      <c r="E3068" s="24"/>
      <c r="F3068" s="24"/>
      <c r="G3068" s="24"/>
      <c r="H3068" s="24"/>
    </row>
    <row r="3069" spans="4:8">
      <c r="D3069" s="24"/>
      <c r="E3069" s="24"/>
      <c r="F3069" s="24"/>
      <c r="G3069" s="24"/>
      <c r="H3069" s="24"/>
    </row>
    <row r="3070" spans="4:8">
      <c r="D3070" s="24"/>
      <c r="E3070" s="24"/>
      <c r="F3070" s="24"/>
      <c r="G3070" s="24"/>
      <c r="H3070" s="24"/>
    </row>
    <row r="3071" spans="4:8">
      <c r="D3071" s="24"/>
      <c r="E3071" s="24"/>
      <c r="F3071" s="24"/>
      <c r="G3071" s="24"/>
      <c r="H3071" s="24"/>
    </row>
    <row r="3072" spans="4:8">
      <c r="D3072" s="24"/>
      <c r="E3072" s="24"/>
      <c r="F3072" s="24"/>
      <c r="G3072" s="24"/>
      <c r="H3072" s="24"/>
    </row>
    <row r="3073" spans="4:8">
      <c r="D3073" s="24"/>
      <c r="E3073" s="24"/>
      <c r="F3073" s="24"/>
      <c r="G3073" s="24"/>
      <c r="H3073" s="24"/>
    </row>
    <row r="3074" spans="4:8">
      <c r="D3074" s="24"/>
      <c r="E3074" s="24"/>
      <c r="F3074" s="24"/>
      <c r="G3074" s="24"/>
      <c r="H3074" s="24"/>
    </row>
    <row r="3075" spans="4:8">
      <c r="D3075" s="24"/>
      <c r="E3075" s="24"/>
      <c r="F3075" s="24"/>
      <c r="G3075" s="24"/>
      <c r="H3075" s="24"/>
    </row>
    <row r="3076" spans="4:8">
      <c r="D3076" s="24"/>
      <c r="E3076" s="24"/>
      <c r="F3076" s="24"/>
      <c r="G3076" s="24"/>
      <c r="H3076" s="24"/>
    </row>
    <row r="3077" spans="4:8">
      <c r="D3077" s="24"/>
      <c r="E3077" s="24"/>
      <c r="F3077" s="24"/>
      <c r="G3077" s="24"/>
      <c r="H3077" s="24"/>
    </row>
    <row r="3078" spans="4:8">
      <c r="D3078" s="24"/>
      <c r="E3078" s="24"/>
      <c r="F3078" s="24"/>
      <c r="G3078" s="24"/>
      <c r="H3078" s="24"/>
    </row>
    <row r="3079" spans="4:8">
      <c r="D3079" s="24"/>
      <c r="E3079" s="24"/>
      <c r="F3079" s="24"/>
      <c r="G3079" s="24"/>
      <c r="H3079" s="24"/>
    </row>
    <row r="3080" spans="4:8">
      <c r="D3080" s="24"/>
      <c r="E3080" s="24"/>
      <c r="F3080" s="24"/>
      <c r="G3080" s="24"/>
      <c r="H3080" s="24"/>
    </row>
    <row r="3081" spans="4:8">
      <c r="D3081" s="24"/>
      <c r="E3081" s="24"/>
      <c r="F3081" s="24"/>
      <c r="G3081" s="24"/>
      <c r="H3081" s="24"/>
    </row>
    <row r="3082" spans="4:8">
      <c r="D3082" s="24"/>
      <c r="E3082" s="24"/>
      <c r="F3082" s="24"/>
      <c r="G3082" s="24"/>
      <c r="H3082" s="24"/>
    </row>
    <row r="3083" spans="4:8">
      <c r="D3083" s="24"/>
      <c r="E3083" s="24"/>
      <c r="F3083" s="24"/>
      <c r="G3083" s="24"/>
      <c r="H3083" s="24"/>
    </row>
    <row r="3084" spans="4:8">
      <c r="D3084" s="24"/>
      <c r="E3084" s="24"/>
      <c r="F3084" s="24"/>
      <c r="G3084" s="24"/>
      <c r="H3084" s="24"/>
    </row>
    <row r="3085" spans="4:8">
      <c r="D3085" s="24"/>
      <c r="E3085" s="24"/>
      <c r="F3085" s="24"/>
      <c r="G3085" s="24"/>
      <c r="H3085" s="24"/>
    </row>
    <row r="3086" spans="4:8">
      <c r="D3086" s="24"/>
      <c r="E3086" s="24"/>
      <c r="F3086" s="24"/>
      <c r="G3086" s="24"/>
      <c r="H3086" s="24"/>
    </row>
    <row r="3087" spans="4:8">
      <c r="D3087" s="24"/>
      <c r="E3087" s="24"/>
      <c r="F3087" s="24"/>
      <c r="G3087" s="24"/>
      <c r="H3087" s="24"/>
    </row>
    <row r="3088" spans="4:8">
      <c r="D3088" s="24"/>
      <c r="E3088" s="24"/>
      <c r="F3088" s="24"/>
      <c r="G3088" s="24"/>
      <c r="H3088" s="24"/>
    </row>
    <row r="3089" spans="4:8">
      <c r="D3089" s="24"/>
      <c r="E3089" s="24"/>
      <c r="F3089" s="24"/>
      <c r="G3089" s="24"/>
      <c r="H3089" s="24"/>
    </row>
    <row r="3090" spans="4:8">
      <c r="D3090" s="24"/>
      <c r="E3090" s="24"/>
      <c r="F3090" s="24"/>
      <c r="G3090" s="24"/>
      <c r="H3090" s="24"/>
    </row>
    <row r="3091" spans="4:8">
      <c r="D3091" s="24"/>
      <c r="E3091" s="24"/>
      <c r="F3091" s="24"/>
      <c r="G3091" s="24"/>
      <c r="H3091" s="24"/>
    </row>
    <row r="3092" spans="4:8">
      <c r="D3092" s="24"/>
      <c r="E3092" s="24"/>
      <c r="F3092" s="24"/>
      <c r="G3092" s="24"/>
      <c r="H3092" s="24"/>
    </row>
    <row r="3093" spans="4:8">
      <c r="D3093" s="24"/>
      <c r="E3093" s="24"/>
      <c r="F3093" s="24"/>
      <c r="G3093" s="24"/>
      <c r="H3093" s="24"/>
    </row>
    <row r="3094" spans="4:8">
      <c r="D3094" s="24"/>
      <c r="E3094" s="24"/>
      <c r="F3094" s="24"/>
      <c r="G3094" s="24"/>
      <c r="H3094" s="24"/>
    </row>
    <row r="3095" spans="4:8">
      <c r="D3095" s="24"/>
      <c r="E3095" s="24"/>
      <c r="F3095" s="24"/>
      <c r="G3095" s="24"/>
      <c r="H3095" s="24"/>
    </row>
    <row r="3096" spans="4:8">
      <c r="D3096" s="24"/>
      <c r="E3096" s="24"/>
      <c r="F3096" s="24"/>
      <c r="G3096" s="24"/>
      <c r="H3096" s="24"/>
    </row>
    <row r="3097" spans="4:8">
      <c r="D3097" s="24"/>
      <c r="E3097" s="24"/>
      <c r="F3097" s="24"/>
      <c r="G3097" s="24"/>
      <c r="H3097" s="24"/>
    </row>
    <row r="3098" spans="4:8">
      <c r="D3098" s="24"/>
      <c r="E3098" s="24"/>
      <c r="F3098" s="24"/>
      <c r="G3098" s="24"/>
      <c r="H3098" s="24"/>
    </row>
    <row r="3099" spans="4:8">
      <c r="D3099" s="24"/>
      <c r="E3099" s="24"/>
      <c r="F3099" s="24"/>
      <c r="G3099" s="24"/>
      <c r="H3099" s="24"/>
    </row>
    <row r="3100" spans="4:8">
      <c r="D3100" s="24"/>
      <c r="E3100" s="24"/>
      <c r="F3100" s="24"/>
      <c r="G3100" s="24"/>
      <c r="H3100" s="24"/>
    </row>
    <row r="3101" spans="4:8">
      <c r="D3101" s="24"/>
      <c r="E3101" s="24"/>
      <c r="F3101" s="24"/>
      <c r="G3101" s="24"/>
      <c r="H3101" s="24"/>
    </row>
    <row r="3102" spans="4:8">
      <c r="D3102" s="24"/>
      <c r="E3102" s="24"/>
      <c r="F3102" s="24"/>
      <c r="G3102" s="24"/>
      <c r="H3102" s="24"/>
    </row>
    <row r="3103" spans="4:8">
      <c r="D3103" s="24"/>
      <c r="E3103" s="24"/>
      <c r="F3103" s="24"/>
      <c r="G3103" s="24"/>
      <c r="H3103" s="24"/>
    </row>
    <row r="3104" spans="4:8">
      <c r="D3104" s="24"/>
      <c r="E3104" s="24"/>
      <c r="F3104" s="24"/>
      <c r="G3104" s="24"/>
      <c r="H3104" s="24"/>
    </row>
    <row r="3105" spans="4:8">
      <c r="D3105" s="24"/>
      <c r="E3105" s="24"/>
      <c r="F3105" s="24"/>
      <c r="G3105" s="24"/>
      <c r="H3105" s="24"/>
    </row>
    <row r="3106" spans="4:8">
      <c r="D3106" s="24"/>
      <c r="E3106" s="24"/>
      <c r="F3106" s="24"/>
      <c r="G3106" s="24"/>
      <c r="H3106" s="24"/>
    </row>
    <row r="3107" spans="4:8">
      <c r="D3107" s="24"/>
      <c r="E3107" s="24"/>
      <c r="F3107" s="24"/>
      <c r="G3107" s="24"/>
      <c r="H3107" s="24"/>
    </row>
    <row r="3108" spans="4:8">
      <c r="D3108" s="24"/>
      <c r="E3108" s="24"/>
      <c r="F3108" s="24"/>
      <c r="G3108" s="24"/>
      <c r="H3108" s="24"/>
    </row>
    <row r="3109" spans="4:8">
      <c r="D3109" s="24"/>
      <c r="E3109" s="24"/>
      <c r="F3109" s="24"/>
      <c r="G3109" s="24"/>
      <c r="H3109" s="24"/>
    </row>
    <row r="3110" spans="4:8">
      <c r="D3110" s="24"/>
      <c r="E3110" s="24"/>
      <c r="F3110" s="24"/>
      <c r="G3110" s="24"/>
      <c r="H3110" s="24"/>
    </row>
    <row r="3111" spans="4:8">
      <c r="D3111" s="24"/>
      <c r="E3111" s="24"/>
      <c r="F3111" s="24"/>
      <c r="G3111" s="24"/>
      <c r="H3111" s="24"/>
    </row>
    <row r="3112" spans="4:8">
      <c r="D3112" s="24"/>
      <c r="E3112" s="24"/>
      <c r="F3112" s="24"/>
      <c r="G3112" s="24"/>
      <c r="H3112" s="24"/>
    </row>
    <row r="3113" spans="4:8">
      <c r="D3113" s="24"/>
      <c r="E3113" s="24"/>
      <c r="F3113" s="24"/>
      <c r="G3113" s="24"/>
      <c r="H3113" s="24"/>
    </row>
    <row r="3114" spans="4:8">
      <c r="D3114" s="24"/>
      <c r="E3114" s="24"/>
      <c r="F3114" s="24"/>
      <c r="G3114" s="24"/>
      <c r="H3114" s="24"/>
    </row>
    <row r="3115" spans="4:8">
      <c r="D3115" s="24"/>
      <c r="E3115" s="24"/>
      <c r="F3115" s="24"/>
      <c r="G3115" s="24"/>
      <c r="H3115" s="24"/>
    </row>
    <row r="3116" spans="4:8">
      <c r="D3116" s="24"/>
      <c r="E3116" s="24"/>
      <c r="F3116" s="24"/>
      <c r="G3116" s="24"/>
      <c r="H3116" s="24"/>
    </row>
    <row r="3117" spans="4:8">
      <c r="D3117" s="24"/>
      <c r="E3117" s="24"/>
      <c r="F3117" s="24"/>
      <c r="G3117" s="24"/>
      <c r="H3117" s="24"/>
    </row>
    <row r="3118" spans="4:8">
      <c r="D3118" s="24"/>
      <c r="E3118" s="24"/>
      <c r="F3118" s="24"/>
      <c r="G3118" s="24"/>
      <c r="H3118" s="24"/>
    </row>
    <row r="3119" spans="4:8">
      <c r="D3119" s="24"/>
      <c r="E3119" s="24"/>
      <c r="F3119" s="24"/>
      <c r="G3119" s="24"/>
      <c r="H3119" s="24"/>
    </row>
    <row r="3120" spans="4:8">
      <c r="D3120" s="24"/>
      <c r="E3120" s="24"/>
      <c r="F3120" s="24"/>
      <c r="G3120" s="24"/>
      <c r="H3120" s="24"/>
    </row>
    <row r="3121" spans="4:8">
      <c r="D3121" s="24"/>
      <c r="E3121" s="24"/>
      <c r="F3121" s="24"/>
      <c r="G3121" s="24"/>
      <c r="H3121" s="24"/>
    </row>
    <row r="3122" spans="4:8">
      <c r="D3122" s="24"/>
      <c r="E3122" s="24"/>
      <c r="F3122" s="24"/>
      <c r="G3122" s="24"/>
      <c r="H3122" s="24"/>
    </row>
    <row r="3123" spans="4:8">
      <c r="D3123" s="24"/>
      <c r="E3123" s="24"/>
      <c r="F3123" s="24"/>
      <c r="G3123" s="24"/>
      <c r="H3123" s="24"/>
    </row>
    <row r="3124" spans="4:8">
      <c r="D3124" s="24"/>
      <c r="E3124" s="24"/>
      <c r="F3124" s="24"/>
      <c r="G3124" s="24"/>
      <c r="H3124" s="24"/>
    </row>
    <row r="3125" spans="4:8">
      <c r="D3125" s="24"/>
      <c r="E3125" s="24"/>
      <c r="F3125" s="24"/>
      <c r="G3125" s="24"/>
      <c r="H3125" s="24"/>
    </row>
    <row r="3126" spans="4:8">
      <c r="D3126" s="24"/>
      <c r="E3126" s="24"/>
      <c r="F3126" s="24"/>
      <c r="G3126" s="24"/>
      <c r="H3126" s="24"/>
    </row>
    <row r="3127" spans="4:8">
      <c r="D3127" s="24"/>
      <c r="E3127" s="24"/>
      <c r="F3127" s="24"/>
      <c r="G3127" s="24"/>
      <c r="H3127" s="24"/>
    </row>
    <row r="3128" spans="4:8">
      <c r="D3128" s="24"/>
      <c r="E3128" s="24"/>
      <c r="F3128" s="24"/>
      <c r="G3128" s="24"/>
      <c r="H3128" s="24"/>
    </row>
    <row r="3129" spans="4:8">
      <c r="D3129" s="24"/>
      <c r="E3129" s="24"/>
      <c r="F3129" s="24"/>
      <c r="G3129" s="24"/>
      <c r="H3129" s="24"/>
    </row>
    <row r="3130" spans="4:8">
      <c r="D3130" s="24"/>
      <c r="E3130" s="24"/>
      <c r="F3130" s="24"/>
      <c r="G3130" s="24"/>
      <c r="H3130" s="24"/>
    </row>
    <row r="3131" spans="4:8">
      <c r="D3131" s="24"/>
      <c r="E3131" s="24"/>
      <c r="F3131" s="24"/>
      <c r="G3131" s="24"/>
      <c r="H3131" s="24"/>
    </row>
    <row r="3132" spans="4:8">
      <c r="D3132" s="24"/>
      <c r="E3132" s="24"/>
      <c r="F3132" s="24"/>
      <c r="G3132" s="24"/>
      <c r="H3132" s="24"/>
    </row>
    <row r="3133" spans="4:8">
      <c r="D3133" s="24"/>
      <c r="E3133" s="24"/>
      <c r="F3133" s="24"/>
      <c r="G3133" s="24"/>
      <c r="H3133" s="24"/>
    </row>
    <row r="3134" spans="4:8">
      <c r="D3134" s="24"/>
      <c r="E3134" s="24"/>
      <c r="F3134" s="24"/>
      <c r="G3134" s="24"/>
      <c r="H3134" s="24"/>
    </row>
    <row r="3135" spans="4:8">
      <c r="D3135" s="24"/>
      <c r="E3135" s="24"/>
      <c r="F3135" s="24"/>
      <c r="G3135" s="24"/>
      <c r="H3135" s="24"/>
    </row>
    <row r="3136" spans="4:8">
      <c r="D3136" s="24"/>
      <c r="E3136" s="24"/>
      <c r="F3136" s="24"/>
      <c r="G3136" s="24"/>
      <c r="H3136" s="24"/>
    </row>
    <row r="3137" spans="4:8">
      <c r="D3137" s="24"/>
      <c r="E3137" s="24"/>
      <c r="F3137" s="24"/>
      <c r="G3137" s="24"/>
      <c r="H3137" s="24"/>
    </row>
    <row r="3138" spans="4:8">
      <c r="D3138" s="24"/>
      <c r="E3138" s="24"/>
      <c r="F3138" s="24"/>
      <c r="G3138" s="24"/>
      <c r="H3138" s="24"/>
    </row>
    <row r="3139" spans="4:8">
      <c r="D3139" s="24"/>
      <c r="E3139" s="24"/>
      <c r="F3139" s="24"/>
      <c r="G3139" s="24"/>
      <c r="H3139" s="24"/>
    </row>
    <row r="3140" spans="4:8">
      <c r="D3140" s="24"/>
      <c r="E3140" s="24"/>
      <c r="F3140" s="24"/>
      <c r="G3140" s="24"/>
      <c r="H3140" s="24"/>
    </row>
    <row r="3141" spans="4:8">
      <c r="D3141" s="24"/>
      <c r="E3141" s="24"/>
      <c r="F3141" s="24"/>
      <c r="G3141" s="24"/>
      <c r="H3141" s="24"/>
    </row>
    <row r="3142" spans="4:8">
      <c r="D3142" s="24"/>
      <c r="E3142" s="24"/>
      <c r="F3142" s="24"/>
      <c r="G3142" s="24"/>
      <c r="H3142" s="24"/>
    </row>
    <row r="3143" spans="4:8">
      <c r="D3143" s="24"/>
      <c r="E3143" s="24"/>
      <c r="F3143" s="24"/>
      <c r="G3143" s="24"/>
      <c r="H3143" s="24"/>
    </row>
    <row r="3144" spans="4:8">
      <c r="D3144" s="24"/>
      <c r="E3144" s="24"/>
      <c r="F3144" s="24"/>
      <c r="G3144" s="24"/>
      <c r="H3144" s="24"/>
    </row>
    <row r="3145" spans="4:8">
      <c r="D3145" s="24"/>
      <c r="E3145" s="24"/>
      <c r="F3145" s="24"/>
      <c r="G3145" s="24"/>
      <c r="H3145" s="24"/>
    </row>
    <row r="3146" spans="4:8">
      <c r="D3146" s="24"/>
      <c r="E3146" s="24"/>
      <c r="F3146" s="24"/>
      <c r="G3146" s="24"/>
      <c r="H3146" s="24"/>
    </row>
    <row r="3147" spans="4:8">
      <c r="D3147" s="24"/>
      <c r="E3147" s="24"/>
      <c r="F3147" s="24"/>
      <c r="G3147" s="24"/>
      <c r="H3147" s="24"/>
    </row>
    <row r="3148" spans="4:8">
      <c r="D3148" s="24"/>
      <c r="E3148" s="24"/>
      <c r="F3148" s="24"/>
      <c r="G3148" s="24"/>
      <c r="H3148" s="24"/>
    </row>
    <row r="3149" spans="4:8">
      <c r="D3149" s="24"/>
      <c r="E3149" s="24"/>
      <c r="F3149" s="24"/>
      <c r="G3149" s="24"/>
      <c r="H3149" s="24"/>
    </row>
    <row r="3150" spans="4:8">
      <c r="D3150" s="24"/>
      <c r="E3150" s="24"/>
      <c r="F3150" s="24"/>
      <c r="G3150" s="24"/>
      <c r="H3150" s="24"/>
    </row>
    <row r="3151" spans="4:8">
      <c r="D3151" s="24"/>
      <c r="E3151" s="24"/>
      <c r="F3151" s="24"/>
      <c r="G3151" s="24"/>
      <c r="H3151" s="24"/>
    </row>
    <row r="3152" spans="4:8">
      <c r="D3152" s="24"/>
      <c r="E3152" s="24"/>
      <c r="F3152" s="24"/>
      <c r="G3152" s="24"/>
      <c r="H3152" s="24"/>
    </row>
    <row r="3153" spans="4:8">
      <c r="D3153" s="24"/>
      <c r="E3153" s="24"/>
      <c r="F3153" s="24"/>
      <c r="G3153" s="24"/>
      <c r="H3153" s="24"/>
    </row>
    <row r="3154" spans="4:8">
      <c r="D3154" s="24"/>
      <c r="E3154" s="24"/>
      <c r="F3154" s="24"/>
      <c r="G3154" s="24"/>
      <c r="H3154" s="24"/>
    </row>
    <row r="3155" spans="4:8">
      <c r="D3155" s="24"/>
      <c r="E3155" s="24"/>
      <c r="F3155" s="24"/>
      <c r="G3155" s="24"/>
      <c r="H3155" s="24"/>
    </row>
    <row r="3156" spans="4:8">
      <c r="D3156" s="24"/>
      <c r="E3156" s="24"/>
      <c r="F3156" s="24"/>
      <c r="G3156" s="24"/>
      <c r="H3156" s="24"/>
    </row>
    <row r="3157" spans="4:8">
      <c r="D3157" s="24"/>
      <c r="E3157" s="24"/>
      <c r="F3157" s="24"/>
      <c r="G3157" s="24"/>
      <c r="H3157" s="24"/>
    </row>
    <row r="3158" spans="4:8">
      <c r="D3158" s="24"/>
      <c r="E3158" s="24"/>
      <c r="F3158" s="24"/>
      <c r="G3158" s="24"/>
      <c r="H3158" s="24"/>
    </row>
    <row r="3159" spans="4:8">
      <c r="D3159" s="24"/>
      <c r="E3159" s="24"/>
      <c r="F3159" s="24"/>
      <c r="G3159" s="24"/>
      <c r="H3159" s="24"/>
    </row>
    <row r="3160" spans="4:8">
      <c r="D3160" s="24"/>
      <c r="E3160" s="24"/>
      <c r="F3160" s="24"/>
      <c r="G3160" s="24"/>
      <c r="H3160" s="24"/>
    </row>
    <row r="3161" spans="4:8">
      <c r="D3161" s="24"/>
      <c r="E3161" s="24"/>
      <c r="F3161" s="24"/>
      <c r="G3161" s="24"/>
      <c r="H3161" s="24"/>
    </row>
    <row r="3162" spans="4:8">
      <c r="D3162" s="24"/>
      <c r="E3162" s="24"/>
      <c r="F3162" s="24"/>
      <c r="G3162" s="24"/>
      <c r="H3162" s="24"/>
    </row>
    <row r="3163" spans="4:8">
      <c r="D3163" s="24"/>
      <c r="E3163" s="24"/>
      <c r="F3163" s="24"/>
      <c r="G3163" s="24"/>
      <c r="H3163" s="24"/>
    </row>
    <row r="3164" spans="4:8">
      <c r="D3164" s="24"/>
      <c r="E3164" s="24"/>
      <c r="F3164" s="24"/>
      <c r="G3164" s="24"/>
      <c r="H3164" s="24"/>
    </row>
    <row r="3165" spans="4:8">
      <c r="D3165" s="24"/>
      <c r="E3165" s="24"/>
      <c r="F3165" s="24"/>
      <c r="G3165" s="24"/>
      <c r="H3165" s="24"/>
    </row>
    <row r="3166" spans="4:8">
      <c r="D3166" s="24"/>
      <c r="E3166" s="24"/>
      <c r="F3166" s="24"/>
      <c r="G3166" s="24"/>
      <c r="H3166" s="24"/>
    </row>
    <row r="3167" spans="4:8">
      <c r="D3167" s="24"/>
      <c r="E3167" s="24"/>
      <c r="F3167" s="24"/>
      <c r="G3167" s="24"/>
      <c r="H3167" s="24"/>
    </row>
    <row r="3168" spans="4:8">
      <c r="D3168" s="24"/>
      <c r="E3168" s="24"/>
      <c r="F3168" s="24"/>
      <c r="G3168" s="24"/>
      <c r="H3168" s="24"/>
    </row>
    <row r="3169" spans="4:8">
      <c r="D3169" s="24"/>
      <c r="E3169" s="24"/>
      <c r="F3169" s="24"/>
      <c r="G3169" s="24"/>
      <c r="H3169" s="24"/>
    </row>
    <row r="3170" spans="4:8">
      <c r="D3170" s="24"/>
      <c r="E3170" s="24"/>
      <c r="F3170" s="24"/>
      <c r="G3170" s="24"/>
      <c r="H3170" s="24"/>
    </row>
    <row r="3171" spans="4:8">
      <c r="D3171" s="24"/>
      <c r="E3171" s="24"/>
      <c r="F3171" s="24"/>
      <c r="G3171" s="24"/>
      <c r="H3171" s="24"/>
    </row>
    <row r="3172" spans="4:8">
      <c r="D3172" s="24"/>
      <c r="E3172" s="24"/>
      <c r="F3172" s="24"/>
      <c r="G3172" s="24"/>
      <c r="H3172" s="24"/>
    </row>
    <row r="3173" spans="4:8">
      <c r="D3173" s="24"/>
      <c r="E3173" s="24"/>
      <c r="F3173" s="24"/>
      <c r="G3173" s="24"/>
      <c r="H3173" s="24"/>
    </row>
    <row r="3174" spans="4:8">
      <c r="D3174" s="24"/>
      <c r="E3174" s="24"/>
      <c r="F3174" s="24"/>
      <c r="G3174" s="24"/>
      <c r="H3174" s="24"/>
    </row>
    <row r="3175" spans="4:8">
      <c r="D3175" s="24"/>
      <c r="E3175" s="24"/>
      <c r="F3175" s="24"/>
      <c r="G3175" s="24"/>
      <c r="H3175" s="24"/>
    </row>
    <row r="3176" spans="4:8">
      <c r="D3176" s="24"/>
      <c r="E3176" s="24"/>
      <c r="F3176" s="24"/>
      <c r="G3176" s="24"/>
      <c r="H3176" s="24"/>
    </row>
    <row r="3177" spans="4:8">
      <c r="D3177" s="24"/>
      <c r="E3177" s="24"/>
      <c r="F3177" s="24"/>
      <c r="G3177" s="24"/>
      <c r="H3177" s="24"/>
    </row>
    <row r="3178" spans="4:8">
      <c r="D3178" s="24"/>
      <c r="E3178" s="24"/>
      <c r="F3178" s="24"/>
      <c r="G3178" s="24"/>
      <c r="H3178" s="24"/>
    </row>
    <row r="3179" spans="4:8">
      <c r="D3179" s="24"/>
      <c r="E3179" s="24"/>
      <c r="F3179" s="24"/>
      <c r="G3179" s="24"/>
      <c r="H3179" s="24"/>
    </row>
    <row r="3180" spans="4:8">
      <c r="D3180" s="24"/>
      <c r="E3180" s="24"/>
      <c r="F3180" s="24"/>
      <c r="G3180" s="24"/>
      <c r="H3180" s="24"/>
    </row>
    <row r="3181" spans="4:8">
      <c r="D3181" s="24"/>
      <c r="E3181" s="24"/>
      <c r="F3181" s="24"/>
      <c r="G3181" s="24"/>
      <c r="H3181" s="24"/>
    </row>
    <row r="3182" spans="4:8">
      <c r="D3182" s="24"/>
      <c r="E3182" s="24"/>
      <c r="F3182" s="24"/>
      <c r="G3182" s="24"/>
      <c r="H3182" s="24"/>
    </row>
    <row r="3183" spans="4:8">
      <c r="D3183" s="24"/>
      <c r="E3183" s="24"/>
      <c r="F3183" s="24"/>
      <c r="G3183" s="24"/>
      <c r="H3183" s="24"/>
    </row>
    <row r="3184" spans="4:8">
      <c r="D3184" s="24"/>
      <c r="E3184" s="24"/>
      <c r="F3184" s="24"/>
      <c r="G3184" s="24"/>
      <c r="H3184" s="24"/>
    </row>
    <row r="3185" spans="4:8">
      <c r="D3185" s="24"/>
      <c r="E3185" s="24"/>
      <c r="F3185" s="24"/>
      <c r="G3185" s="24"/>
      <c r="H3185" s="24"/>
    </row>
    <row r="3186" spans="4:8">
      <c r="D3186" s="24"/>
      <c r="E3186" s="24"/>
      <c r="F3186" s="24"/>
      <c r="G3186" s="24"/>
      <c r="H3186" s="24"/>
    </row>
    <row r="3187" spans="4:8">
      <c r="D3187" s="24"/>
      <c r="E3187" s="24"/>
      <c r="F3187" s="24"/>
      <c r="G3187" s="24"/>
      <c r="H3187" s="24"/>
    </row>
    <row r="3188" spans="4:8">
      <c r="D3188" s="24"/>
      <c r="E3188" s="24"/>
      <c r="F3188" s="24"/>
      <c r="G3188" s="24"/>
      <c r="H3188" s="24"/>
    </row>
    <row r="3189" spans="4:8">
      <c r="D3189" s="24"/>
      <c r="E3189" s="24"/>
      <c r="F3189" s="24"/>
      <c r="G3189" s="24"/>
      <c r="H3189" s="24"/>
    </row>
    <row r="3190" spans="4:8">
      <c r="D3190" s="24"/>
      <c r="E3190" s="24"/>
      <c r="F3190" s="24"/>
      <c r="G3190" s="24"/>
      <c r="H3190" s="24"/>
    </row>
    <row r="3191" spans="4:8">
      <c r="D3191" s="24"/>
      <c r="E3191" s="24"/>
      <c r="F3191" s="24"/>
      <c r="G3191" s="24"/>
      <c r="H3191" s="24"/>
    </row>
    <row r="3192" spans="4:8">
      <c r="D3192" s="24"/>
      <c r="E3192" s="24"/>
      <c r="F3192" s="24"/>
      <c r="G3192" s="24"/>
      <c r="H3192" s="24"/>
    </row>
    <row r="3193" spans="4:8">
      <c r="D3193" s="24"/>
      <c r="E3193" s="24"/>
      <c r="F3193" s="24"/>
      <c r="G3193" s="24"/>
      <c r="H3193" s="24"/>
    </row>
    <row r="3194" spans="4:8">
      <c r="D3194" s="24"/>
      <c r="E3194" s="24"/>
      <c r="F3194" s="24"/>
      <c r="G3194" s="24"/>
      <c r="H3194" s="24"/>
    </row>
    <row r="3195" spans="4:8">
      <c r="D3195" s="24"/>
      <c r="E3195" s="24"/>
      <c r="F3195" s="24"/>
      <c r="G3195" s="24"/>
      <c r="H3195" s="24"/>
    </row>
    <row r="3196" spans="4:8">
      <c r="D3196" s="24"/>
      <c r="E3196" s="24"/>
      <c r="F3196" s="24"/>
      <c r="G3196" s="24"/>
      <c r="H3196" s="24"/>
    </row>
    <row r="3197" spans="4:8">
      <c r="D3197" s="24"/>
      <c r="E3197" s="24"/>
      <c r="F3197" s="24"/>
      <c r="G3197" s="24"/>
      <c r="H3197" s="24"/>
    </row>
    <row r="3198" spans="4:8">
      <c r="D3198" s="24"/>
      <c r="E3198" s="24"/>
      <c r="F3198" s="24"/>
      <c r="G3198" s="24"/>
      <c r="H3198" s="24"/>
    </row>
    <row r="3199" spans="4:8">
      <c r="D3199" s="24"/>
      <c r="E3199" s="24"/>
      <c r="F3199" s="24"/>
      <c r="G3199" s="24"/>
      <c r="H3199" s="24"/>
    </row>
    <row r="3200" spans="4:8">
      <c r="D3200" s="24"/>
      <c r="E3200" s="24"/>
      <c r="F3200" s="24"/>
      <c r="G3200" s="24"/>
      <c r="H3200" s="24"/>
    </row>
    <row r="3201" spans="4:8">
      <c r="D3201" s="24"/>
      <c r="E3201" s="24"/>
      <c r="F3201" s="24"/>
      <c r="G3201" s="24"/>
      <c r="H3201" s="24"/>
    </row>
    <row r="3202" spans="4:8">
      <c r="D3202" s="24"/>
      <c r="E3202" s="24"/>
      <c r="F3202" s="24"/>
      <c r="G3202" s="24"/>
      <c r="H3202" s="24"/>
    </row>
    <row r="3203" spans="4:8">
      <c r="D3203" s="24"/>
      <c r="E3203" s="24"/>
      <c r="F3203" s="24"/>
      <c r="G3203" s="24"/>
      <c r="H3203" s="24"/>
    </row>
    <row r="3204" spans="4:8">
      <c r="D3204" s="24"/>
      <c r="E3204" s="24"/>
      <c r="F3204" s="24"/>
      <c r="G3204" s="24"/>
      <c r="H3204" s="24"/>
    </row>
    <row r="3205" spans="4:8">
      <c r="D3205" s="24"/>
      <c r="E3205" s="24"/>
      <c r="F3205" s="24"/>
      <c r="G3205" s="24"/>
      <c r="H3205" s="24"/>
    </row>
    <row r="3206" spans="4:8">
      <c r="D3206" s="24"/>
      <c r="E3206" s="24"/>
      <c r="F3206" s="24"/>
      <c r="G3206" s="24"/>
      <c r="H3206" s="24"/>
    </row>
    <row r="3207" spans="4:8">
      <c r="D3207" s="24"/>
      <c r="E3207" s="24"/>
      <c r="F3207" s="24"/>
      <c r="G3207" s="24"/>
      <c r="H3207" s="24"/>
    </row>
    <row r="3208" spans="4:8">
      <c r="D3208" s="24"/>
      <c r="E3208" s="24"/>
      <c r="F3208" s="24"/>
      <c r="G3208" s="24"/>
      <c r="H3208" s="24"/>
    </row>
    <row r="3209" spans="4:8">
      <c r="D3209" s="24"/>
      <c r="E3209" s="24"/>
      <c r="F3209" s="24"/>
      <c r="G3209" s="24"/>
      <c r="H3209" s="24"/>
    </row>
    <row r="3210" spans="4:8">
      <c r="D3210" s="24"/>
      <c r="E3210" s="24"/>
      <c r="F3210" s="24"/>
      <c r="G3210" s="24"/>
      <c r="H3210" s="24"/>
    </row>
    <row r="3211" spans="4:8">
      <c r="D3211" s="24"/>
      <c r="E3211" s="24"/>
      <c r="F3211" s="24"/>
      <c r="G3211" s="24"/>
      <c r="H3211" s="24"/>
    </row>
    <row r="3212" spans="4:8">
      <c r="D3212" s="24"/>
      <c r="E3212" s="24"/>
      <c r="F3212" s="24"/>
      <c r="G3212" s="24"/>
      <c r="H3212" s="24"/>
    </row>
    <row r="3213" spans="4:8">
      <c r="D3213" s="24"/>
      <c r="E3213" s="24"/>
      <c r="F3213" s="24"/>
      <c r="G3213" s="24"/>
      <c r="H3213" s="24"/>
    </row>
    <row r="3214" spans="4:8">
      <c r="D3214" s="24"/>
      <c r="E3214" s="24"/>
      <c r="F3214" s="24"/>
      <c r="G3214" s="24"/>
      <c r="H3214" s="24"/>
    </row>
    <row r="3215" spans="4:8">
      <c r="D3215" s="24"/>
      <c r="E3215" s="24"/>
      <c r="F3215" s="24"/>
      <c r="G3215" s="24"/>
      <c r="H3215" s="24"/>
    </row>
    <row r="3216" spans="4:8">
      <c r="D3216" s="24"/>
      <c r="E3216" s="24"/>
      <c r="F3216" s="24"/>
      <c r="G3216" s="24"/>
      <c r="H3216" s="24"/>
    </row>
    <row r="3217" spans="4:8">
      <c r="D3217" s="24"/>
      <c r="E3217" s="24"/>
      <c r="F3217" s="24"/>
      <c r="G3217" s="24"/>
      <c r="H3217" s="24"/>
    </row>
    <row r="3218" spans="4:8">
      <c r="D3218" s="24"/>
      <c r="E3218" s="24"/>
      <c r="F3218" s="24"/>
      <c r="G3218" s="24"/>
      <c r="H3218" s="24"/>
    </row>
    <row r="3219" spans="4:8">
      <c r="D3219" s="24"/>
      <c r="E3219" s="24"/>
      <c r="F3219" s="24"/>
      <c r="G3219" s="24"/>
      <c r="H3219" s="24"/>
    </row>
    <row r="3220" spans="4:8">
      <c r="D3220" s="24"/>
      <c r="E3220" s="24"/>
      <c r="F3220" s="24"/>
      <c r="G3220" s="24"/>
      <c r="H3220" s="24"/>
    </row>
    <row r="3221" spans="4:8">
      <c r="D3221" s="24"/>
      <c r="E3221" s="24"/>
      <c r="F3221" s="24"/>
      <c r="G3221" s="24"/>
      <c r="H3221" s="24"/>
    </row>
    <row r="3222" spans="4:8">
      <c r="D3222" s="24"/>
      <c r="E3222" s="24"/>
      <c r="F3222" s="24"/>
      <c r="G3222" s="24"/>
      <c r="H3222" s="24"/>
    </row>
    <row r="3223" spans="4:8">
      <c r="D3223" s="24"/>
      <c r="E3223" s="24"/>
      <c r="F3223" s="24"/>
      <c r="G3223" s="24"/>
      <c r="H3223" s="24"/>
    </row>
    <row r="3224" spans="4:8">
      <c r="D3224" s="24"/>
      <c r="E3224" s="24"/>
      <c r="F3224" s="24"/>
      <c r="G3224" s="24"/>
      <c r="H3224" s="24"/>
    </row>
    <row r="3225" spans="4:8">
      <c r="D3225" s="24"/>
      <c r="E3225" s="24"/>
      <c r="F3225" s="24"/>
      <c r="G3225" s="24"/>
      <c r="H3225" s="24"/>
    </row>
    <row r="3226" spans="4:8">
      <c r="D3226" s="24"/>
      <c r="E3226" s="24"/>
      <c r="F3226" s="24"/>
      <c r="G3226" s="24"/>
      <c r="H3226" s="24"/>
    </row>
    <row r="3227" spans="4:8">
      <c r="D3227" s="24"/>
      <c r="E3227" s="24"/>
      <c r="F3227" s="24"/>
      <c r="G3227" s="24"/>
      <c r="H3227" s="24"/>
    </row>
    <row r="3228" spans="4:8">
      <c r="D3228" s="24"/>
      <c r="E3228" s="24"/>
      <c r="F3228" s="24"/>
      <c r="G3228" s="24"/>
      <c r="H3228" s="24"/>
    </row>
    <row r="3229" spans="4:8">
      <c r="D3229" s="24"/>
      <c r="E3229" s="24"/>
      <c r="F3229" s="24"/>
      <c r="G3229" s="24"/>
      <c r="H3229" s="24"/>
    </row>
    <row r="3230" spans="4:8">
      <c r="D3230" s="24"/>
      <c r="E3230" s="24"/>
      <c r="F3230" s="24"/>
      <c r="G3230" s="24"/>
      <c r="H3230" s="24"/>
    </row>
    <row r="3231" spans="4:8">
      <c r="D3231" s="24"/>
      <c r="E3231" s="24"/>
      <c r="F3231" s="24"/>
      <c r="G3231" s="24"/>
      <c r="H3231" s="24"/>
    </row>
    <row r="3232" spans="4:8">
      <c r="D3232" s="24"/>
      <c r="E3232" s="24"/>
      <c r="F3232" s="24"/>
      <c r="G3232" s="24"/>
      <c r="H3232" s="24"/>
    </row>
    <row r="3233" spans="4:8">
      <c r="D3233" s="24"/>
      <c r="E3233" s="24"/>
      <c r="F3233" s="24"/>
      <c r="G3233" s="24"/>
      <c r="H3233" s="24"/>
    </row>
    <row r="3234" spans="4:8">
      <c r="D3234" s="24"/>
      <c r="E3234" s="24"/>
      <c r="F3234" s="24"/>
      <c r="G3234" s="24"/>
      <c r="H3234" s="24"/>
    </row>
    <row r="3235" spans="4:8">
      <c r="D3235" s="24"/>
      <c r="E3235" s="24"/>
      <c r="F3235" s="24"/>
      <c r="G3235" s="24"/>
      <c r="H3235" s="24"/>
    </row>
    <row r="3236" spans="4:8">
      <c r="D3236" s="24"/>
      <c r="E3236" s="24"/>
      <c r="F3236" s="24"/>
      <c r="G3236" s="24"/>
      <c r="H3236" s="24"/>
    </row>
    <row r="3237" spans="4:8">
      <c r="D3237" s="24"/>
      <c r="E3237" s="24"/>
      <c r="F3237" s="24"/>
      <c r="G3237" s="24"/>
      <c r="H3237" s="24"/>
    </row>
    <row r="3238" spans="4:8">
      <c r="D3238" s="24"/>
      <c r="E3238" s="24"/>
      <c r="F3238" s="24"/>
      <c r="G3238" s="24"/>
      <c r="H3238" s="24"/>
    </row>
    <row r="3239" spans="4:8">
      <c r="D3239" s="24"/>
      <c r="E3239" s="24"/>
      <c r="F3239" s="24"/>
      <c r="G3239" s="24"/>
      <c r="H3239" s="24"/>
    </row>
    <row r="3240" spans="4:8">
      <c r="D3240" s="24"/>
      <c r="E3240" s="24"/>
      <c r="F3240" s="24"/>
      <c r="G3240" s="24"/>
      <c r="H3240" s="24"/>
    </row>
    <row r="3241" spans="4:8">
      <c r="D3241" s="24"/>
      <c r="E3241" s="24"/>
      <c r="F3241" s="24"/>
      <c r="G3241" s="24"/>
      <c r="H3241" s="24"/>
    </row>
    <row r="3242" spans="4:8">
      <c r="D3242" s="24"/>
      <c r="E3242" s="24"/>
      <c r="F3242" s="24"/>
      <c r="G3242" s="24"/>
      <c r="H3242" s="24"/>
    </row>
    <row r="3243" spans="4:8">
      <c r="D3243" s="24"/>
      <c r="E3243" s="24"/>
      <c r="F3243" s="24"/>
      <c r="G3243" s="24"/>
      <c r="H3243" s="24"/>
    </row>
    <row r="3244" spans="4:8">
      <c r="D3244" s="24"/>
      <c r="E3244" s="24"/>
      <c r="F3244" s="24"/>
      <c r="G3244" s="24"/>
      <c r="H3244" s="24"/>
    </row>
    <row r="3245" spans="4:8">
      <c r="D3245" s="24"/>
      <c r="E3245" s="24"/>
      <c r="F3245" s="24"/>
      <c r="G3245" s="24"/>
      <c r="H3245" s="24"/>
    </row>
    <row r="3246" spans="4:8">
      <c r="D3246" s="24"/>
      <c r="E3246" s="24"/>
      <c r="F3246" s="24"/>
      <c r="G3246" s="24"/>
      <c r="H3246" s="24"/>
    </row>
    <row r="3247" spans="4:8">
      <c r="D3247" s="24"/>
      <c r="E3247" s="24"/>
      <c r="F3247" s="24"/>
      <c r="G3247" s="24"/>
      <c r="H3247" s="24"/>
    </row>
    <row r="3248" spans="4:8">
      <c r="D3248" s="24"/>
      <c r="E3248" s="24"/>
      <c r="F3248" s="24"/>
      <c r="G3248" s="24"/>
      <c r="H3248" s="24"/>
    </row>
    <row r="3249" spans="4:8">
      <c r="D3249" s="24"/>
      <c r="E3249" s="24"/>
      <c r="F3249" s="24"/>
      <c r="G3249" s="24"/>
      <c r="H3249" s="24"/>
    </row>
    <row r="3250" spans="4:8">
      <c r="D3250" s="24"/>
      <c r="E3250" s="24"/>
      <c r="F3250" s="24"/>
      <c r="G3250" s="24"/>
      <c r="H3250" s="24"/>
    </row>
    <row r="3251" spans="4:8">
      <c r="D3251" s="24"/>
      <c r="E3251" s="24"/>
      <c r="F3251" s="24"/>
      <c r="G3251" s="24"/>
      <c r="H3251" s="24"/>
    </row>
    <row r="3252" spans="4:8">
      <c r="D3252" s="24"/>
      <c r="E3252" s="24"/>
      <c r="F3252" s="24"/>
      <c r="G3252" s="24"/>
      <c r="H3252" s="24"/>
    </row>
    <row r="3253" spans="4:8">
      <c r="D3253" s="24"/>
      <c r="E3253" s="24"/>
      <c r="F3253" s="24"/>
      <c r="G3253" s="24"/>
      <c r="H3253" s="24"/>
    </row>
    <row r="3254" spans="4:8">
      <c r="D3254" s="24"/>
      <c r="E3254" s="24"/>
      <c r="F3254" s="24"/>
      <c r="G3254" s="24"/>
      <c r="H3254" s="24"/>
    </row>
    <row r="3255" spans="4:8">
      <c r="D3255" s="24"/>
      <c r="E3255" s="24"/>
      <c r="F3255" s="24"/>
      <c r="G3255" s="24"/>
      <c r="H3255" s="24"/>
    </row>
    <row r="3256" spans="4:8">
      <c r="D3256" s="24"/>
      <c r="E3256" s="24"/>
      <c r="F3256" s="24"/>
      <c r="G3256" s="24"/>
      <c r="H3256" s="24"/>
    </row>
    <row r="3257" spans="4:8">
      <c r="D3257" s="24"/>
      <c r="E3257" s="24"/>
      <c r="F3257" s="24"/>
      <c r="G3257" s="24"/>
      <c r="H3257" s="24"/>
    </row>
    <row r="3258" spans="4:8">
      <c r="D3258" s="24"/>
      <c r="E3258" s="24"/>
      <c r="F3258" s="24"/>
      <c r="G3258" s="24"/>
      <c r="H3258" s="24"/>
    </row>
    <row r="3259" spans="4:8">
      <c r="D3259" s="24"/>
      <c r="E3259" s="24"/>
      <c r="F3259" s="24"/>
      <c r="G3259" s="24"/>
      <c r="H3259" s="24"/>
    </row>
    <row r="3260" spans="4:8">
      <c r="D3260" s="24"/>
      <c r="E3260" s="24"/>
      <c r="F3260" s="24"/>
      <c r="G3260" s="24"/>
      <c r="H3260" s="24"/>
    </row>
    <row r="3261" spans="4:8">
      <c r="D3261" s="24"/>
      <c r="E3261" s="24"/>
      <c r="F3261" s="24"/>
      <c r="G3261" s="24"/>
      <c r="H3261" s="24"/>
    </row>
    <row r="3262" spans="4:8">
      <c r="D3262" s="24"/>
      <c r="E3262" s="24"/>
      <c r="F3262" s="24"/>
      <c r="G3262" s="24"/>
      <c r="H3262" s="24"/>
    </row>
    <row r="3263" spans="4:8">
      <c r="D3263" s="24"/>
      <c r="E3263" s="24"/>
      <c r="F3263" s="24"/>
      <c r="G3263" s="24"/>
      <c r="H3263" s="24"/>
    </row>
    <row r="3264" spans="4:8">
      <c r="D3264" s="24"/>
      <c r="E3264" s="24"/>
      <c r="F3264" s="24"/>
      <c r="G3264" s="24"/>
      <c r="H3264" s="24"/>
    </row>
    <row r="3265" spans="4:8">
      <c r="D3265" s="24"/>
      <c r="E3265" s="24"/>
      <c r="F3265" s="24"/>
      <c r="G3265" s="24"/>
      <c r="H3265" s="24"/>
    </row>
    <row r="3266" spans="4:8">
      <c r="D3266" s="24"/>
      <c r="E3266" s="24"/>
      <c r="F3266" s="24"/>
      <c r="G3266" s="24"/>
      <c r="H3266" s="24"/>
    </row>
    <row r="3267" spans="4:8">
      <c r="D3267" s="24"/>
      <c r="E3267" s="24"/>
      <c r="F3267" s="24"/>
      <c r="G3267" s="24"/>
      <c r="H3267" s="24"/>
    </row>
    <row r="3268" spans="4:8">
      <c r="D3268" s="24"/>
      <c r="E3268" s="24"/>
      <c r="F3268" s="24"/>
      <c r="G3268" s="24"/>
      <c r="H3268" s="24"/>
    </row>
    <row r="3269" spans="4:8">
      <c r="D3269" s="24"/>
      <c r="E3269" s="24"/>
      <c r="F3269" s="24"/>
      <c r="G3269" s="24"/>
      <c r="H3269" s="24"/>
    </row>
    <row r="3270" spans="4:8">
      <c r="D3270" s="24"/>
      <c r="E3270" s="24"/>
      <c r="F3270" s="24"/>
      <c r="G3270" s="24"/>
      <c r="H3270" s="24"/>
    </row>
    <row r="3271" spans="4:8">
      <c r="D3271" s="24"/>
      <c r="E3271" s="24"/>
      <c r="F3271" s="24"/>
      <c r="G3271" s="24"/>
      <c r="H3271" s="24"/>
    </row>
    <row r="3272" spans="4:8">
      <c r="D3272" s="24"/>
      <c r="E3272" s="24"/>
      <c r="F3272" s="24"/>
      <c r="G3272" s="24"/>
      <c r="H3272" s="24"/>
    </row>
    <row r="3273" spans="4:8">
      <c r="D3273" s="24"/>
      <c r="E3273" s="24"/>
      <c r="F3273" s="24"/>
      <c r="G3273" s="24"/>
      <c r="H3273" s="24"/>
    </row>
    <row r="3274" spans="4:8">
      <c r="D3274" s="24"/>
      <c r="E3274" s="24"/>
      <c r="F3274" s="24"/>
      <c r="G3274" s="24"/>
      <c r="H3274" s="24"/>
    </row>
    <row r="3275" spans="4:8">
      <c r="D3275" s="24"/>
      <c r="E3275" s="24"/>
      <c r="F3275" s="24"/>
      <c r="G3275" s="24"/>
      <c r="H3275" s="24"/>
    </row>
    <row r="3276" spans="4:8">
      <c r="D3276" s="24"/>
      <c r="E3276" s="24"/>
      <c r="F3276" s="24"/>
      <c r="G3276" s="24"/>
      <c r="H3276" s="24"/>
    </row>
    <row r="3277" spans="4:8">
      <c r="D3277" s="24"/>
      <c r="E3277" s="24"/>
      <c r="F3277" s="24"/>
      <c r="G3277" s="24"/>
      <c r="H3277" s="24"/>
    </row>
    <row r="3278" spans="4:8">
      <c r="D3278" s="24"/>
      <c r="E3278" s="24"/>
      <c r="F3278" s="24"/>
      <c r="G3278" s="24"/>
      <c r="H3278" s="24"/>
    </row>
    <row r="3279" spans="4:8">
      <c r="D3279" s="24"/>
      <c r="E3279" s="24"/>
      <c r="F3279" s="24"/>
      <c r="G3279" s="24"/>
      <c r="H3279" s="24"/>
    </row>
    <row r="3280" spans="4:8">
      <c r="D3280" s="24"/>
      <c r="E3280" s="24"/>
      <c r="F3280" s="24"/>
      <c r="G3280" s="24"/>
      <c r="H3280" s="24"/>
    </row>
    <row r="3281" spans="4:8">
      <c r="D3281" s="24"/>
      <c r="E3281" s="24"/>
      <c r="F3281" s="24"/>
      <c r="G3281" s="24"/>
      <c r="H3281" s="24"/>
    </row>
    <row r="3282" spans="4:8">
      <c r="D3282" s="24"/>
      <c r="E3282" s="24"/>
      <c r="F3282" s="24"/>
      <c r="G3282" s="24"/>
      <c r="H3282" s="24"/>
    </row>
    <row r="3283" spans="4:8">
      <c r="D3283" s="24"/>
      <c r="E3283" s="24"/>
      <c r="F3283" s="24"/>
      <c r="G3283" s="24"/>
      <c r="H3283" s="24"/>
    </row>
    <row r="3284" spans="4:8">
      <c r="D3284" s="24"/>
      <c r="E3284" s="24"/>
      <c r="F3284" s="24"/>
      <c r="G3284" s="24"/>
      <c r="H3284" s="24"/>
    </row>
    <row r="3285" spans="4:8">
      <c r="D3285" s="24"/>
      <c r="E3285" s="24"/>
      <c r="F3285" s="24"/>
      <c r="G3285" s="24"/>
      <c r="H3285" s="24"/>
    </row>
    <row r="3286" spans="4:8">
      <c r="D3286" s="24"/>
      <c r="E3286" s="24"/>
      <c r="F3286" s="24"/>
      <c r="G3286" s="24"/>
      <c r="H3286" s="24"/>
    </row>
    <row r="3287" spans="4:8">
      <c r="D3287" s="24"/>
      <c r="E3287" s="24"/>
      <c r="F3287" s="24"/>
      <c r="G3287" s="24"/>
      <c r="H3287" s="24"/>
    </row>
    <row r="3288" spans="4:8">
      <c r="D3288" s="24"/>
      <c r="E3288" s="24"/>
      <c r="F3288" s="24"/>
      <c r="G3288" s="24"/>
      <c r="H3288" s="24"/>
    </row>
    <row r="3289" spans="4:8">
      <c r="D3289" s="24"/>
      <c r="E3289" s="24"/>
      <c r="F3289" s="24"/>
      <c r="G3289" s="24"/>
      <c r="H3289" s="24"/>
    </row>
    <row r="3290" spans="4:8">
      <c r="D3290" s="24"/>
      <c r="E3290" s="24"/>
      <c r="F3290" s="24"/>
      <c r="G3290" s="24"/>
      <c r="H3290" s="24"/>
    </row>
    <row r="3291" spans="4:8">
      <c r="D3291" s="24"/>
      <c r="E3291" s="24"/>
      <c r="F3291" s="24"/>
      <c r="G3291" s="24"/>
      <c r="H3291" s="24"/>
    </row>
    <row r="3292" spans="4:8">
      <c r="D3292" s="24"/>
      <c r="E3292" s="24"/>
      <c r="F3292" s="24"/>
      <c r="G3292" s="24"/>
      <c r="H3292" s="24"/>
    </row>
    <row r="3293" spans="4:8">
      <c r="D3293" s="24"/>
      <c r="E3293" s="24"/>
      <c r="F3293" s="24"/>
      <c r="G3293" s="24"/>
      <c r="H3293" s="24"/>
    </row>
    <row r="3294" spans="4:8">
      <c r="D3294" s="24"/>
      <c r="E3294" s="24"/>
      <c r="F3294" s="24"/>
      <c r="G3294" s="24"/>
      <c r="H3294" s="24"/>
    </row>
    <row r="3295" spans="4:8">
      <c r="D3295" s="24"/>
      <c r="E3295" s="24"/>
      <c r="F3295" s="24"/>
      <c r="G3295" s="24"/>
      <c r="H3295" s="24"/>
    </row>
    <row r="3296" spans="4:8">
      <c r="D3296" s="24"/>
      <c r="E3296" s="24"/>
      <c r="F3296" s="24"/>
      <c r="G3296" s="24"/>
      <c r="H3296" s="24"/>
    </row>
    <row r="3297" spans="4:8">
      <c r="D3297" s="24"/>
      <c r="E3297" s="24"/>
      <c r="F3297" s="24"/>
      <c r="G3297" s="24"/>
      <c r="H3297" s="24"/>
    </row>
    <row r="3298" spans="4:8">
      <c r="D3298" s="24"/>
      <c r="E3298" s="24"/>
      <c r="F3298" s="24"/>
      <c r="G3298" s="24"/>
      <c r="H3298" s="24"/>
    </row>
    <row r="3299" spans="4:8">
      <c r="D3299" s="24"/>
      <c r="E3299" s="24"/>
      <c r="F3299" s="24"/>
      <c r="G3299" s="24"/>
      <c r="H3299" s="24"/>
    </row>
    <row r="3300" spans="4:8">
      <c r="D3300" s="24"/>
      <c r="E3300" s="24"/>
      <c r="F3300" s="24"/>
      <c r="G3300" s="24"/>
      <c r="H3300" s="24"/>
    </row>
    <row r="3301" spans="4:8">
      <c r="D3301" s="24"/>
      <c r="E3301" s="24"/>
      <c r="F3301" s="24"/>
      <c r="G3301" s="24"/>
      <c r="H3301" s="24"/>
    </row>
    <row r="3302" spans="4:8">
      <c r="D3302" s="24"/>
      <c r="E3302" s="24"/>
      <c r="F3302" s="24"/>
      <c r="G3302" s="24"/>
      <c r="H3302" s="24"/>
    </row>
    <row r="3303" spans="4:8">
      <c r="D3303" s="24"/>
      <c r="E3303" s="24"/>
      <c r="F3303" s="24"/>
      <c r="G3303" s="24"/>
      <c r="H3303" s="24"/>
    </row>
    <row r="3304" spans="4:8">
      <c r="D3304" s="24"/>
      <c r="E3304" s="24"/>
      <c r="F3304" s="24"/>
      <c r="G3304" s="24"/>
      <c r="H3304" s="24"/>
    </row>
    <row r="3305" spans="4:8">
      <c r="D3305" s="24"/>
      <c r="E3305" s="24"/>
      <c r="F3305" s="24"/>
      <c r="G3305" s="24"/>
      <c r="H3305" s="24"/>
    </row>
    <row r="3306" spans="4:8">
      <c r="D3306" s="24"/>
      <c r="E3306" s="24"/>
      <c r="F3306" s="24"/>
      <c r="G3306" s="24"/>
      <c r="H3306" s="24"/>
    </row>
    <row r="3307" spans="4:8">
      <c r="D3307" s="24"/>
      <c r="E3307" s="24"/>
      <c r="F3307" s="24"/>
      <c r="G3307" s="24"/>
      <c r="H3307" s="24"/>
    </row>
    <row r="3308" spans="4:8">
      <c r="D3308" s="24"/>
      <c r="E3308" s="24"/>
      <c r="F3308" s="24"/>
      <c r="G3308" s="24"/>
      <c r="H3308" s="24"/>
    </row>
    <row r="3309" spans="4:8">
      <c r="D3309" s="24"/>
      <c r="E3309" s="24"/>
      <c r="F3309" s="24"/>
      <c r="G3309" s="24"/>
      <c r="H3309" s="24"/>
    </row>
    <row r="3310" spans="4:8">
      <c r="D3310" s="24"/>
      <c r="E3310" s="24"/>
      <c r="F3310" s="24"/>
      <c r="G3310" s="24"/>
      <c r="H3310" s="24"/>
    </row>
    <row r="3311" spans="4:8">
      <c r="D3311" s="24"/>
      <c r="E3311" s="24"/>
      <c r="F3311" s="24"/>
      <c r="G3311" s="24"/>
      <c r="H3311" s="24"/>
    </row>
    <row r="3312" spans="4:8">
      <c r="D3312" s="24"/>
      <c r="E3312" s="24"/>
      <c r="F3312" s="24"/>
      <c r="G3312" s="24"/>
      <c r="H3312" s="24"/>
    </row>
    <row r="3313" spans="4:8">
      <c r="D3313" s="24"/>
      <c r="E3313" s="24"/>
      <c r="F3313" s="24"/>
      <c r="G3313" s="24"/>
      <c r="H3313" s="24"/>
    </row>
    <row r="3314" spans="4:8">
      <c r="D3314" s="24"/>
      <c r="E3314" s="24"/>
      <c r="F3314" s="24"/>
      <c r="G3314" s="24"/>
      <c r="H3314" s="24"/>
    </row>
    <row r="3315" spans="4:8">
      <c r="D3315" s="24"/>
      <c r="E3315" s="24"/>
      <c r="F3315" s="24"/>
      <c r="G3315" s="24"/>
      <c r="H3315" s="24"/>
    </row>
    <row r="3316" spans="4:8">
      <c r="D3316" s="24"/>
      <c r="E3316" s="24"/>
      <c r="F3316" s="24"/>
      <c r="G3316" s="24"/>
      <c r="H3316" s="24"/>
    </row>
    <row r="3317" spans="4:8">
      <c r="D3317" s="24"/>
      <c r="E3317" s="24"/>
      <c r="F3317" s="24"/>
      <c r="G3317" s="24"/>
      <c r="H3317" s="24"/>
    </row>
    <row r="3318" spans="4:8">
      <c r="D3318" s="24"/>
      <c r="E3318" s="24"/>
      <c r="F3318" s="24"/>
      <c r="G3318" s="24"/>
      <c r="H3318" s="24"/>
    </row>
    <row r="3319" spans="4:8">
      <c r="D3319" s="24"/>
      <c r="E3319" s="24"/>
      <c r="F3319" s="24"/>
      <c r="G3319" s="24"/>
      <c r="H3319" s="24"/>
    </row>
    <row r="3320" spans="4:8">
      <c r="D3320" s="24"/>
      <c r="E3320" s="24"/>
      <c r="F3320" s="24"/>
      <c r="G3320" s="24"/>
      <c r="H3320" s="24"/>
    </row>
    <row r="3321" spans="4:8">
      <c r="D3321" s="24"/>
      <c r="E3321" s="24"/>
      <c r="F3321" s="24"/>
      <c r="G3321" s="24"/>
      <c r="H3321" s="24"/>
    </row>
    <row r="3322" spans="4:8">
      <c r="D3322" s="24"/>
      <c r="E3322" s="24"/>
      <c r="F3322" s="24"/>
      <c r="G3322" s="24"/>
      <c r="H3322" s="24"/>
    </row>
    <row r="3323" spans="4:8">
      <c r="D3323" s="24"/>
      <c r="E3323" s="24"/>
      <c r="F3323" s="24"/>
      <c r="G3323" s="24"/>
      <c r="H3323" s="24"/>
    </row>
    <row r="3324" spans="4:8">
      <c r="D3324" s="24"/>
      <c r="E3324" s="24"/>
      <c r="F3324" s="24"/>
      <c r="G3324" s="24"/>
      <c r="H3324" s="24"/>
    </row>
    <row r="3325" spans="4:8">
      <c r="D3325" s="24"/>
      <c r="E3325" s="24"/>
      <c r="F3325" s="24"/>
      <c r="G3325" s="24"/>
      <c r="H3325" s="24"/>
    </row>
    <row r="3326" spans="4:8">
      <c r="D3326" s="24"/>
      <c r="E3326" s="24"/>
      <c r="F3326" s="24"/>
      <c r="G3326" s="24"/>
      <c r="H3326" s="24"/>
    </row>
    <row r="3327" spans="4:8">
      <c r="D3327" s="24"/>
      <c r="E3327" s="24"/>
      <c r="F3327" s="24"/>
      <c r="G3327" s="24"/>
      <c r="H3327" s="24"/>
    </row>
    <row r="3328" spans="4:8">
      <c r="D3328" s="24"/>
      <c r="E3328" s="24"/>
      <c r="F3328" s="24"/>
      <c r="G3328" s="24"/>
      <c r="H3328" s="24"/>
    </row>
    <row r="3329" spans="4:8">
      <c r="D3329" s="24"/>
      <c r="E3329" s="24"/>
      <c r="F3329" s="24"/>
      <c r="G3329" s="24"/>
      <c r="H3329" s="24"/>
    </row>
    <row r="3330" spans="4:8">
      <c r="D3330" s="24"/>
      <c r="E3330" s="24"/>
      <c r="F3330" s="24"/>
      <c r="G3330" s="24"/>
      <c r="H3330" s="24"/>
    </row>
    <row r="3331" spans="4:8">
      <c r="D3331" s="24"/>
      <c r="E3331" s="24"/>
      <c r="F3331" s="24"/>
      <c r="G3331" s="24"/>
      <c r="H3331" s="24"/>
    </row>
    <row r="3332" spans="4:8">
      <c r="D3332" s="24"/>
      <c r="E3332" s="24"/>
      <c r="F3332" s="24"/>
      <c r="G3332" s="24"/>
      <c r="H3332" s="24"/>
    </row>
    <row r="3333" spans="4:8">
      <c r="D3333" s="24"/>
      <c r="E3333" s="24"/>
      <c r="F3333" s="24"/>
      <c r="G3333" s="24"/>
      <c r="H3333" s="24"/>
    </row>
    <row r="3334" spans="4:8">
      <c r="D3334" s="24"/>
      <c r="E3334" s="24"/>
      <c r="F3334" s="24"/>
      <c r="G3334" s="24"/>
      <c r="H3334" s="24"/>
    </row>
    <row r="3335" spans="4:8">
      <c r="D3335" s="24"/>
      <c r="E3335" s="24"/>
      <c r="F3335" s="24"/>
      <c r="G3335" s="24"/>
      <c r="H3335" s="24"/>
    </row>
    <row r="3336" spans="4:8">
      <c r="D3336" s="24"/>
      <c r="E3336" s="24"/>
      <c r="F3336" s="24"/>
      <c r="G3336" s="24"/>
      <c r="H3336" s="24"/>
    </row>
    <row r="3337" spans="4:8">
      <c r="D3337" s="24"/>
      <c r="E3337" s="24"/>
      <c r="F3337" s="24"/>
      <c r="G3337" s="24"/>
      <c r="H3337" s="24"/>
    </row>
    <row r="3338" spans="4:8">
      <c r="D3338" s="24"/>
      <c r="E3338" s="24"/>
      <c r="F3338" s="24"/>
      <c r="G3338" s="24"/>
      <c r="H3338" s="24"/>
    </row>
    <row r="3339" spans="4:8">
      <c r="D3339" s="24"/>
      <c r="E3339" s="24"/>
      <c r="F3339" s="24"/>
      <c r="G3339" s="24"/>
      <c r="H3339" s="24"/>
    </row>
    <row r="3340" spans="4:8">
      <c r="D3340" s="24"/>
      <c r="E3340" s="24"/>
      <c r="F3340" s="24"/>
      <c r="G3340" s="24"/>
      <c r="H3340" s="24"/>
    </row>
    <row r="3341" spans="4:8">
      <c r="D3341" s="24"/>
      <c r="E3341" s="24"/>
      <c r="F3341" s="24"/>
      <c r="G3341" s="24"/>
      <c r="H3341" s="24"/>
    </row>
    <row r="3342" spans="4:8">
      <c r="D3342" s="24"/>
      <c r="E3342" s="24"/>
      <c r="F3342" s="24"/>
      <c r="G3342" s="24"/>
      <c r="H3342" s="24"/>
    </row>
    <row r="3343" spans="4:8">
      <c r="D3343" s="24"/>
      <c r="E3343" s="24"/>
      <c r="F3343" s="24"/>
      <c r="G3343" s="24"/>
      <c r="H3343" s="24"/>
    </row>
    <row r="3344" spans="4:8">
      <c r="D3344" s="24"/>
      <c r="E3344" s="24"/>
      <c r="F3344" s="24"/>
      <c r="G3344" s="24"/>
      <c r="H3344" s="24"/>
    </row>
    <row r="3345" spans="4:8">
      <c r="D3345" s="24"/>
      <c r="E3345" s="24"/>
      <c r="F3345" s="24"/>
      <c r="G3345" s="24"/>
      <c r="H3345" s="24"/>
    </row>
    <row r="3346" spans="4:8">
      <c r="D3346" s="24"/>
      <c r="E3346" s="24"/>
      <c r="F3346" s="24"/>
      <c r="G3346" s="24"/>
      <c r="H3346" s="24"/>
    </row>
    <row r="3347" spans="4:8">
      <c r="D3347" s="24"/>
      <c r="E3347" s="24"/>
      <c r="F3347" s="24"/>
      <c r="G3347" s="24"/>
      <c r="H3347" s="24"/>
    </row>
    <row r="3348" spans="4:8">
      <c r="D3348" s="24"/>
      <c r="E3348" s="24"/>
      <c r="F3348" s="24"/>
      <c r="G3348" s="24"/>
      <c r="H3348" s="24"/>
    </row>
    <row r="3349" spans="4:8">
      <c r="D3349" s="24"/>
      <c r="E3349" s="24"/>
      <c r="F3349" s="24"/>
      <c r="G3349" s="24"/>
      <c r="H3349" s="24"/>
    </row>
    <row r="3350" spans="4:8">
      <c r="D3350" s="24"/>
      <c r="E3350" s="24"/>
      <c r="F3350" s="24"/>
      <c r="G3350" s="24"/>
      <c r="H3350" s="24"/>
    </row>
    <row r="3351" spans="4:8">
      <c r="D3351" s="24"/>
      <c r="E3351" s="24"/>
      <c r="F3351" s="24"/>
      <c r="G3351" s="24"/>
      <c r="H3351" s="24"/>
    </row>
    <row r="3352" spans="4:8">
      <c r="D3352" s="24"/>
      <c r="E3352" s="24"/>
      <c r="F3352" s="24"/>
      <c r="G3352" s="24"/>
      <c r="H3352" s="24"/>
    </row>
    <row r="3353" spans="4:8">
      <c r="D3353" s="24"/>
      <c r="E3353" s="24"/>
      <c r="F3353" s="24"/>
      <c r="G3353" s="24"/>
      <c r="H3353" s="24"/>
    </row>
    <row r="3354" spans="4:8">
      <c r="D3354" s="24"/>
      <c r="E3354" s="24"/>
      <c r="F3354" s="24"/>
      <c r="G3354" s="24"/>
      <c r="H3354" s="24"/>
    </row>
    <row r="3355" spans="4:8">
      <c r="D3355" s="24"/>
      <c r="E3355" s="24"/>
      <c r="F3355" s="24"/>
      <c r="G3355" s="24"/>
      <c r="H3355" s="24"/>
    </row>
    <row r="3356" spans="4:8">
      <c r="D3356" s="24"/>
      <c r="E3356" s="24"/>
      <c r="F3356" s="24"/>
      <c r="G3356" s="24"/>
      <c r="H3356" s="24"/>
    </row>
    <row r="3357" spans="4:8">
      <c r="D3357" s="24"/>
      <c r="E3357" s="24"/>
      <c r="F3357" s="24"/>
      <c r="G3357" s="24"/>
      <c r="H3357" s="24"/>
    </row>
    <row r="3358" spans="4:8">
      <c r="D3358" s="24"/>
      <c r="E3358" s="24"/>
      <c r="F3358" s="24"/>
      <c r="G3358" s="24"/>
      <c r="H3358" s="24"/>
    </row>
    <row r="3359" spans="4:8">
      <c r="D3359" s="24"/>
      <c r="E3359" s="24"/>
      <c r="F3359" s="24"/>
      <c r="G3359" s="24"/>
      <c r="H3359" s="24"/>
    </row>
    <row r="3360" spans="4:8">
      <c r="D3360" s="24"/>
      <c r="E3360" s="24"/>
      <c r="F3360" s="24"/>
      <c r="G3360" s="24"/>
      <c r="H3360" s="24"/>
    </row>
    <row r="3361" spans="4:8">
      <c r="D3361" s="24"/>
      <c r="E3361" s="24"/>
      <c r="F3361" s="24"/>
      <c r="G3361" s="24"/>
      <c r="H3361" s="24"/>
    </row>
    <row r="3362" spans="4:8">
      <c r="D3362" s="24"/>
      <c r="E3362" s="24"/>
      <c r="F3362" s="24"/>
      <c r="G3362" s="24"/>
      <c r="H3362" s="24"/>
    </row>
    <row r="3363" spans="4:8">
      <c r="D3363" s="24"/>
      <c r="E3363" s="24"/>
      <c r="F3363" s="24"/>
      <c r="G3363" s="24"/>
      <c r="H3363" s="24"/>
    </row>
    <row r="3364" spans="4:8">
      <c r="D3364" s="24"/>
      <c r="E3364" s="24"/>
      <c r="F3364" s="24"/>
      <c r="G3364" s="24"/>
      <c r="H3364" s="24"/>
    </row>
    <row r="3365" spans="4:8">
      <c r="D3365" s="24"/>
      <c r="E3365" s="24"/>
      <c r="F3365" s="24"/>
      <c r="G3365" s="24"/>
      <c r="H3365" s="24"/>
    </row>
    <row r="3366" spans="4:8">
      <c r="D3366" s="24"/>
      <c r="E3366" s="24"/>
      <c r="F3366" s="24"/>
      <c r="G3366" s="24"/>
      <c r="H3366" s="24"/>
    </row>
    <row r="3367" spans="4:8">
      <c r="D3367" s="24"/>
      <c r="E3367" s="24"/>
      <c r="F3367" s="24"/>
      <c r="G3367" s="24"/>
      <c r="H3367" s="24"/>
    </row>
    <row r="3368" spans="4:8">
      <c r="D3368" s="24"/>
      <c r="E3368" s="24"/>
      <c r="F3368" s="24"/>
      <c r="G3368" s="24"/>
      <c r="H3368" s="24"/>
    </row>
    <row r="3369" spans="4:8">
      <c r="D3369" s="24"/>
      <c r="E3369" s="24"/>
      <c r="F3369" s="24"/>
      <c r="G3369" s="24"/>
      <c r="H3369" s="24"/>
    </row>
    <row r="3370" spans="4:8">
      <c r="D3370" s="24"/>
      <c r="E3370" s="24"/>
      <c r="F3370" s="24"/>
      <c r="G3370" s="24"/>
      <c r="H3370" s="24"/>
    </row>
    <row r="3371" spans="4:8">
      <c r="D3371" s="24"/>
      <c r="E3371" s="24"/>
      <c r="F3371" s="24"/>
      <c r="G3371" s="24"/>
      <c r="H3371" s="24"/>
    </row>
    <row r="3372" spans="4:8">
      <c r="D3372" s="24"/>
      <c r="E3372" s="24"/>
      <c r="F3372" s="24"/>
      <c r="G3372" s="24"/>
      <c r="H3372" s="24"/>
    </row>
    <row r="3373" spans="4:8">
      <c r="D3373" s="24"/>
      <c r="E3373" s="24"/>
      <c r="F3373" s="24"/>
      <c r="G3373" s="24"/>
      <c r="H3373" s="24"/>
    </row>
    <row r="3374" spans="4:8">
      <c r="D3374" s="24"/>
      <c r="E3374" s="24"/>
      <c r="F3374" s="24"/>
      <c r="G3374" s="24"/>
      <c r="H3374" s="24"/>
    </row>
    <row r="3375" spans="4:8">
      <c r="D3375" s="24"/>
      <c r="E3375" s="24"/>
      <c r="F3375" s="24"/>
      <c r="G3375" s="24"/>
      <c r="H3375" s="24"/>
    </row>
    <row r="3376" spans="4:8">
      <c r="D3376" s="24"/>
      <c r="E3376" s="24"/>
      <c r="F3376" s="24"/>
      <c r="G3376" s="24"/>
      <c r="H3376" s="24"/>
    </row>
    <row r="3377" spans="4:8">
      <c r="D3377" s="24"/>
      <c r="E3377" s="24"/>
      <c r="F3377" s="24"/>
      <c r="G3377" s="24"/>
      <c r="H3377" s="24"/>
    </row>
    <row r="3378" spans="4:8">
      <c r="D3378" s="24"/>
      <c r="E3378" s="24"/>
      <c r="F3378" s="24"/>
      <c r="G3378" s="24"/>
      <c r="H3378" s="24"/>
    </row>
    <row r="3379" spans="4:8">
      <c r="D3379" s="24"/>
      <c r="E3379" s="24"/>
      <c r="F3379" s="24"/>
      <c r="G3379" s="24"/>
      <c r="H3379" s="24"/>
    </row>
    <row r="3380" spans="4:8">
      <c r="D3380" s="24"/>
      <c r="E3380" s="24"/>
      <c r="F3380" s="24"/>
      <c r="G3380" s="24"/>
      <c r="H3380" s="24"/>
    </row>
    <row r="3381" spans="4:8">
      <c r="D3381" s="24"/>
      <c r="E3381" s="24"/>
      <c r="F3381" s="24"/>
      <c r="G3381" s="24"/>
      <c r="H3381" s="24"/>
    </row>
    <row r="3382" spans="4:8">
      <c r="D3382" s="24"/>
      <c r="E3382" s="24"/>
      <c r="F3382" s="24"/>
      <c r="G3382" s="24"/>
      <c r="H3382" s="24"/>
    </row>
    <row r="3383" spans="4:8">
      <c r="D3383" s="24"/>
      <c r="E3383" s="24"/>
      <c r="F3383" s="24"/>
      <c r="G3383" s="24"/>
      <c r="H3383" s="24"/>
    </row>
    <row r="3384" spans="4:8">
      <c r="D3384" s="24"/>
      <c r="E3384" s="24"/>
      <c r="F3384" s="24"/>
      <c r="G3384" s="24"/>
      <c r="H3384" s="24"/>
    </row>
    <row r="3385" spans="4:8">
      <c r="D3385" s="24"/>
      <c r="E3385" s="24"/>
      <c r="F3385" s="24"/>
      <c r="G3385" s="24"/>
      <c r="H3385" s="24"/>
    </row>
    <row r="3386" spans="4:8">
      <c r="D3386" s="24"/>
      <c r="E3386" s="24"/>
      <c r="F3386" s="24"/>
      <c r="G3386" s="24"/>
      <c r="H3386" s="24"/>
    </row>
    <row r="3387" spans="4:8">
      <c r="D3387" s="24"/>
      <c r="E3387" s="24"/>
      <c r="F3387" s="24"/>
      <c r="G3387" s="24"/>
      <c r="H3387" s="24"/>
    </row>
    <row r="3388" spans="4:8">
      <c r="D3388" s="24"/>
      <c r="E3388" s="24"/>
      <c r="F3388" s="24"/>
      <c r="G3388" s="24"/>
      <c r="H3388" s="24"/>
    </row>
    <row r="3389" spans="4:8">
      <c r="D3389" s="24"/>
      <c r="E3389" s="24"/>
      <c r="F3389" s="24"/>
      <c r="G3389" s="24"/>
      <c r="H3389" s="24"/>
    </row>
    <row r="3390" spans="4:8">
      <c r="D3390" s="24"/>
      <c r="E3390" s="24"/>
      <c r="F3390" s="24"/>
      <c r="G3390" s="24"/>
      <c r="H3390" s="24"/>
    </row>
    <row r="3391" spans="4:8">
      <c r="D3391" s="24"/>
      <c r="E3391" s="24"/>
      <c r="F3391" s="24"/>
      <c r="G3391" s="24"/>
      <c r="H3391" s="24"/>
    </row>
    <row r="3392" spans="4:8">
      <c r="D3392" s="24"/>
      <c r="E3392" s="24"/>
      <c r="F3392" s="24"/>
      <c r="G3392" s="24"/>
      <c r="H3392" s="24"/>
    </row>
    <row r="3393" spans="4:8">
      <c r="D3393" s="24"/>
      <c r="E3393" s="24"/>
      <c r="F3393" s="24"/>
      <c r="G3393" s="24"/>
      <c r="H3393" s="24"/>
    </row>
    <row r="3394" spans="4:8">
      <c r="D3394" s="24"/>
      <c r="E3394" s="24"/>
      <c r="F3394" s="24"/>
      <c r="G3394" s="24"/>
      <c r="H3394" s="24"/>
    </row>
    <row r="3395" spans="4:8">
      <c r="D3395" s="24"/>
      <c r="E3395" s="24"/>
      <c r="F3395" s="24"/>
      <c r="G3395" s="24"/>
      <c r="H3395" s="24"/>
    </row>
    <row r="3396" spans="4:8">
      <c r="D3396" s="24"/>
      <c r="E3396" s="24"/>
      <c r="F3396" s="24"/>
      <c r="G3396" s="24"/>
      <c r="H3396" s="24"/>
    </row>
    <row r="3397" spans="4:8">
      <c r="D3397" s="24"/>
      <c r="E3397" s="24"/>
      <c r="F3397" s="24"/>
      <c r="G3397" s="24"/>
      <c r="H3397" s="24"/>
    </row>
    <row r="3398" spans="4:8">
      <c r="D3398" s="24"/>
      <c r="E3398" s="24"/>
      <c r="F3398" s="24"/>
      <c r="G3398" s="24"/>
      <c r="H3398" s="24"/>
    </row>
    <row r="3399" spans="4:8">
      <c r="D3399" s="24"/>
      <c r="E3399" s="24"/>
      <c r="F3399" s="24"/>
      <c r="G3399" s="24"/>
      <c r="H3399" s="24"/>
    </row>
    <row r="3400" spans="4:8">
      <c r="D3400" s="24"/>
      <c r="E3400" s="24"/>
      <c r="F3400" s="24"/>
      <c r="G3400" s="24"/>
      <c r="H3400" s="24"/>
    </row>
    <row r="3401" spans="4:8">
      <c r="D3401" s="24"/>
      <c r="E3401" s="24"/>
      <c r="F3401" s="24"/>
      <c r="G3401" s="24"/>
      <c r="H3401" s="24"/>
    </row>
    <row r="3402" spans="4:8">
      <c r="D3402" s="24"/>
      <c r="E3402" s="24"/>
      <c r="F3402" s="24"/>
      <c r="G3402" s="24"/>
      <c r="H3402" s="24"/>
    </row>
    <row r="3403" spans="4:8">
      <c r="D3403" s="24"/>
      <c r="E3403" s="24"/>
      <c r="F3403" s="24"/>
      <c r="G3403" s="24"/>
      <c r="H3403" s="24"/>
    </row>
    <row r="3404" spans="4:8">
      <c r="D3404" s="24"/>
      <c r="E3404" s="24"/>
      <c r="F3404" s="24"/>
      <c r="G3404" s="24"/>
      <c r="H3404" s="24"/>
    </row>
    <row r="3405" spans="4:8">
      <c r="D3405" s="24"/>
      <c r="E3405" s="24"/>
      <c r="F3405" s="24"/>
      <c r="G3405" s="24"/>
      <c r="H3405" s="24"/>
    </row>
    <row r="3406" spans="4:8">
      <c r="D3406" s="24"/>
      <c r="E3406" s="24"/>
      <c r="F3406" s="24"/>
      <c r="G3406" s="24"/>
      <c r="H3406" s="24"/>
    </row>
    <row r="3407" spans="4:8">
      <c r="D3407" s="24"/>
      <c r="E3407" s="24"/>
      <c r="F3407" s="24"/>
      <c r="G3407" s="24"/>
      <c r="H3407" s="24"/>
    </row>
    <row r="3408" spans="4:8">
      <c r="D3408" s="24"/>
      <c r="E3408" s="24"/>
      <c r="F3408" s="24"/>
      <c r="G3408" s="24"/>
      <c r="H3408" s="24"/>
    </row>
    <row r="3409" spans="4:8">
      <c r="D3409" s="24"/>
      <c r="E3409" s="24"/>
      <c r="F3409" s="24"/>
      <c r="G3409" s="24"/>
      <c r="H3409" s="24"/>
    </row>
    <row r="3410" spans="4:8">
      <c r="D3410" s="24"/>
      <c r="E3410" s="24"/>
      <c r="F3410" s="24"/>
      <c r="G3410" s="24"/>
      <c r="H3410" s="24"/>
    </row>
    <row r="3411" spans="4:8">
      <c r="D3411" s="24"/>
      <c r="E3411" s="24"/>
      <c r="F3411" s="24"/>
      <c r="G3411" s="24"/>
      <c r="H3411" s="24"/>
    </row>
    <row r="3412" spans="4:8">
      <c r="D3412" s="24"/>
      <c r="E3412" s="24"/>
      <c r="F3412" s="24"/>
      <c r="G3412" s="24"/>
      <c r="H3412" s="24"/>
    </row>
    <row r="3413" spans="4:8">
      <c r="D3413" s="24"/>
      <c r="E3413" s="24"/>
      <c r="F3413" s="24"/>
      <c r="G3413" s="24"/>
      <c r="H3413" s="24"/>
    </row>
    <row r="3414" spans="4:8">
      <c r="D3414" s="24"/>
      <c r="E3414" s="24"/>
      <c r="F3414" s="24"/>
      <c r="G3414" s="24"/>
      <c r="H3414" s="24"/>
    </row>
    <row r="3415" spans="4:8">
      <c r="D3415" s="24"/>
      <c r="E3415" s="24"/>
      <c r="F3415" s="24"/>
      <c r="G3415" s="24"/>
      <c r="H3415" s="24"/>
    </row>
    <row r="3416" spans="4:8">
      <c r="D3416" s="24"/>
      <c r="E3416" s="24"/>
      <c r="F3416" s="24"/>
      <c r="G3416" s="24"/>
      <c r="H3416" s="24"/>
    </row>
    <row r="3417" spans="4:8">
      <c r="D3417" s="24"/>
      <c r="E3417" s="24"/>
      <c r="F3417" s="24"/>
      <c r="G3417" s="24"/>
      <c r="H3417" s="24"/>
    </row>
    <row r="3418" spans="4:8">
      <c r="D3418" s="24"/>
      <c r="E3418" s="24"/>
      <c r="F3418" s="24"/>
      <c r="G3418" s="24"/>
      <c r="H3418" s="24"/>
    </row>
    <row r="3419" spans="4:8">
      <c r="D3419" s="24"/>
      <c r="E3419" s="24"/>
      <c r="F3419" s="24"/>
      <c r="G3419" s="24"/>
      <c r="H3419" s="24"/>
    </row>
    <row r="3420" spans="4:8">
      <c r="D3420" s="24"/>
      <c r="E3420" s="24"/>
      <c r="F3420" s="24"/>
      <c r="G3420" s="24"/>
      <c r="H3420" s="24"/>
    </row>
    <row r="3421" spans="4:8">
      <c r="D3421" s="24"/>
      <c r="E3421" s="24"/>
      <c r="F3421" s="24"/>
      <c r="G3421" s="24"/>
      <c r="H3421" s="24"/>
    </row>
    <row r="3422" spans="4:8">
      <c r="D3422" s="24"/>
      <c r="E3422" s="24"/>
      <c r="F3422" s="24"/>
      <c r="G3422" s="24"/>
      <c r="H3422" s="24"/>
    </row>
    <row r="3423" spans="4:8">
      <c r="D3423" s="24"/>
      <c r="E3423" s="24"/>
      <c r="F3423" s="24"/>
      <c r="G3423" s="24"/>
      <c r="H3423" s="24"/>
    </row>
    <row r="3424" spans="4:8">
      <c r="D3424" s="24"/>
      <c r="E3424" s="24"/>
      <c r="F3424" s="24"/>
      <c r="G3424" s="24"/>
      <c r="H3424" s="24"/>
    </row>
    <row r="3425" spans="4:8">
      <c r="D3425" s="24"/>
      <c r="E3425" s="24"/>
      <c r="F3425" s="24"/>
      <c r="G3425" s="24"/>
      <c r="H3425" s="24"/>
    </row>
    <row r="3426" spans="4:8">
      <c r="D3426" s="24"/>
      <c r="E3426" s="24"/>
      <c r="F3426" s="24"/>
      <c r="G3426" s="24"/>
      <c r="H3426" s="24"/>
    </row>
    <row r="3427" spans="4:8">
      <c r="D3427" s="24"/>
      <c r="E3427" s="24"/>
      <c r="F3427" s="24"/>
      <c r="G3427" s="24"/>
      <c r="H3427" s="24"/>
    </row>
    <row r="3428" spans="4:8">
      <c r="D3428" s="24"/>
      <c r="E3428" s="24"/>
      <c r="F3428" s="24"/>
      <c r="G3428" s="24"/>
      <c r="H3428" s="24"/>
    </row>
    <row r="3429" spans="4:8">
      <c r="D3429" s="24"/>
      <c r="E3429" s="24"/>
      <c r="F3429" s="24"/>
      <c r="G3429" s="24"/>
      <c r="H3429" s="24"/>
    </row>
    <row r="3430" spans="4:8">
      <c r="D3430" s="24"/>
      <c r="E3430" s="24"/>
      <c r="F3430" s="24"/>
      <c r="G3430" s="24"/>
      <c r="H3430" s="24"/>
    </row>
    <row r="3431" spans="4:8">
      <c r="D3431" s="24"/>
      <c r="E3431" s="24"/>
      <c r="F3431" s="24"/>
      <c r="G3431" s="24"/>
      <c r="H3431" s="24"/>
    </row>
    <row r="3432" spans="4:8">
      <c r="D3432" s="24"/>
      <c r="E3432" s="24"/>
      <c r="F3432" s="24"/>
      <c r="G3432" s="24"/>
      <c r="H3432" s="24"/>
    </row>
    <row r="3433" spans="4:8">
      <c r="D3433" s="24"/>
      <c r="E3433" s="24"/>
      <c r="F3433" s="24"/>
      <c r="G3433" s="24"/>
      <c r="H3433" s="24"/>
    </row>
    <row r="3434" spans="4:8">
      <c r="D3434" s="24"/>
      <c r="E3434" s="24"/>
      <c r="F3434" s="24"/>
      <c r="G3434" s="24"/>
      <c r="H3434" s="24"/>
    </row>
    <row r="3435" spans="4:8">
      <c r="D3435" s="24"/>
      <c r="E3435" s="24"/>
      <c r="F3435" s="24"/>
      <c r="G3435" s="24"/>
      <c r="H3435" s="24"/>
    </row>
    <row r="3436" spans="4:8">
      <c r="D3436" s="24"/>
      <c r="E3436" s="24"/>
      <c r="F3436" s="24"/>
      <c r="G3436" s="24"/>
      <c r="H3436" s="24"/>
    </row>
    <row r="3437" spans="4:8">
      <c r="D3437" s="24"/>
      <c r="E3437" s="24"/>
      <c r="F3437" s="24"/>
      <c r="G3437" s="24"/>
      <c r="H3437" s="24"/>
    </row>
    <row r="3438" spans="4:8">
      <c r="D3438" s="24"/>
      <c r="E3438" s="24"/>
      <c r="F3438" s="24"/>
      <c r="G3438" s="24"/>
      <c r="H3438" s="24"/>
    </row>
    <row r="3439" spans="4:8">
      <c r="D3439" s="24"/>
      <c r="E3439" s="24"/>
      <c r="F3439" s="24"/>
      <c r="G3439" s="24"/>
      <c r="H3439" s="24"/>
    </row>
    <row r="3440" spans="4:8">
      <c r="D3440" s="24"/>
      <c r="E3440" s="24"/>
      <c r="F3440" s="24"/>
      <c r="G3440" s="24"/>
      <c r="H3440" s="24"/>
    </row>
    <row r="3441" spans="4:8">
      <c r="D3441" s="24"/>
      <c r="E3441" s="24"/>
      <c r="F3441" s="24"/>
      <c r="G3441" s="24"/>
      <c r="H3441" s="24"/>
    </row>
    <row r="3442" spans="4:8">
      <c r="D3442" s="24"/>
      <c r="E3442" s="24"/>
      <c r="F3442" s="24"/>
      <c r="G3442" s="24"/>
      <c r="H3442" s="24"/>
    </row>
    <row r="3443" spans="4:8">
      <c r="D3443" s="24"/>
      <c r="E3443" s="24"/>
      <c r="F3443" s="24"/>
      <c r="G3443" s="24"/>
      <c r="H3443" s="24"/>
    </row>
    <row r="3444" spans="4:8">
      <c r="D3444" s="24"/>
      <c r="E3444" s="24"/>
      <c r="F3444" s="24"/>
      <c r="G3444" s="24"/>
      <c r="H3444" s="24"/>
    </row>
    <row r="3445" spans="4:8">
      <c r="D3445" s="24"/>
      <c r="E3445" s="24"/>
      <c r="F3445" s="24"/>
      <c r="G3445" s="24"/>
      <c r="H3445" s="24"/>
    </row>
    <row r="3446" spans="4:8">
      <c r="D3446" s="24"/>
      <c r="E3446" s="24"/>
      <c r="F3446" s="24"/>
      <c r="G3446" s="24"/>
      <c r="H3446" s="24"/>
    </row>
    <row r="3447" spans="4:8">
      <c r="D3447" s="24"/>
      <c r="E3447" s="24"/>
      <c r="F3447" s="24"/>
      <c r="G3447" s="24"/>
      <c r="H3447" s="24"/>
    </row>
    <row r="3448" spans="4:8">
      <c r="D3448" s="24"/>
      <c r="E3448" s="24"/>
      <c r="F3448" s="24"/>
      <c r="G3448" s="24"/>
      <c r="H3448" s="24"/>
    </row>
    <row r="3449" spans="4:8">
      <c r="D3449" s="24"/>
      <c r="E3449" s="24"/>
      <c r="F3449" s="24"/>
      <c r="G3449" s="24"/>
      <c r="H3449" s="24"/>
    </row>
    <row r="3450" spans="4:8">
      <c r="D3450" s="24"/>
      <c r="E3450" s="24"/>
      <c r="F3450" s="24"/>
      <c r="G3450" s="24"/>
      <c r="H3450" s="24"/>
    </row>
    <row r="3451" spans="4:8">
      <c r="D3451" s="24"/>
      <c r="E3451" s="24"/>
      <c r="F3451" s="24"/>
      <c r="G3451" s="24"/>
      <c r="H3451" s="24"/>
    </row>
    <row r="3452" spans="4:8">
      <c r="D3452" s="24"/>
      <c r="E3452" s="24"/>
      <c r="F3452" s="24"/>
      <c r="G3452" s="24"/>
      <c r="H3452" s="24"/>
    </row>
    <row r="3453" spans="4:8">
      <c r="D3453" s="24"/>
      <c r="E3453" s="24"/>
      <c r="F3453" s="24"/>
      <c r="G3453" s="24"/>
      <c r="H3453" s="24"/>
    </row>
    <row r="3454" spans="4:8">
      <c r="D3454" s="24"/>
      <c r="E3454" s="24"/>
      <c r="F3454" s="24"/>
      <c r="G3454" s="24"/>
      <c r="H3454" s="24"/>
    </row>
    <row r="3455" spans="4:8">
      <c r="D3455" s="24"/>
      <c r="E3455" s="24"/>
      <c r="F3455" s="24"/>
      <c r="G3455" s="24"/>
      <c r="H3455" s="24"/>
    </row>
    <row r="3456" spans="4:8">
      <c r="D3456" s="24"/>
      <c r="E3456" s="24"/>
      <c r="F3456" s="24"/>
      <c r="G3456" s="24"/>
      <c r="H3456" s="24"/>
    </row>
    <row r="3457" spans="4:8">
      <c r="D3457" s="24"/>
      <c r="E3457" s="24"/>
      <c r="F3457" s="24"/>
      <c r="G3457" s="24"/>
      <c r="H3457" s="24"/>
    </row>
    <row r="3458" spans="4:8">
      <c r="D3458" s="24"/>
      <c r="E3458" s="24"/>
      <c r="F3458" s="24"/>
      <c r="G3458" s="24"/>
      <c r="H3458" s="24"/>
    </row>
    <row r="3459" spans="4:8">
      <c r="D3459" s="24"/>
      <c r="E3459" s="24"/>
      <c r="F3459" s="24"/>
      <c r="G3459" s="24"/>
      <c r="H3459" s="24"/>
    </row>
    <row r="3460" spans="4:8">
      <c r="D3460" s="24"/>
      <c r="E3460" s="24"/>
      <c r="F3460" s="24"/>
      <c r="G3460" s="24"/>
      <c r="H3460" s="24"/>
    </row>
    <row r="3461" spans="4:8">
      <c r="D3461" s="24"/>
      <c r="E3461" s="24"/>
      <c r="F3461" s="24"/>
      <c r="G3461" s="24"/>
      <c r="H3461" s="24"/>
    </row>
    <row r="3462" spans="4:8">
      <c r="D3462" s="24"/>
      <c r="E3462" s="24"/>
      <c r="F3462" s="24"/>
      <c r="G3462" s="24"/>
      <c r="H3462" s="24"/>
    </row>
    <row r="3463" spans="4:8">
      <c r="D3463" s="24"/>
      <c r="E3463" s="24"/>
      <c r="F3463" s="24"/>
      <c r="G3463" s="24"/>
      <c r="H3463" s="24"/>
    </row>
    <row r="3464" spans="4:8">
      <c r="D3464" s="24"/>
      <c r="E3464" s="24"/>
      <c r="F3464" s="24"/>
      <c r="G3464" s="24"/>
      <c r="H3464" s="24"/>
    </row>
    <row r="3465" spans="4:8">
      <c r="D3465" s="24"/>
      <c r="E3465" s="24"/>
      <c r="F3465" s="24"/>
      <c r="G3465" s="24"/>
      <c r="H3465" s="24"/>
    </row>
    <row r="3466" spans="4:8">
      <c r="D3466" s="24"/>
      <c r="E3466" s="24"/>
      <c r="F3466" s="24"/>
      <c r="G3466" s="24"/>
      <c r="H3466" s="24"/>
    </row>
    <row r="3467" spans="4:8">
      <c r="D3467" s="24"/>
      <c r="E3467" s="24"/>
      <c r="F3467" s="24"/>
      <c r="G3467" s="24"/>
      <c r="H3467" s="24"/>
    </row>
    <row r="3468" spans="4:8">
      <c r="D3468" s="24"/>
      <c r="E3468" s="24"/>
      <c r="F3468" s="24"/>
      <c r="G3468" s="24"/>
      <c r="H3468" s="24"/>
    </row>
    <row r="3469" spans="4:8">
      <c r="D3469" s="24"/>
      <c r="E3469" s="24"/>
      <c r="F3469" s="24"/>
      <c r="G3469" s="24"/>
      <c r="H3469" s="24"/>
    </row>
    <row r="3470" spans="4:8">
      <c r="D3470" s="24"/>
      <c r="E3470" s="24"/>
      <c r="F3470" s="24"/>
      <c r="G3470" s="24"/>
      <c r="H3470" s="24"/>
    </row>
    <row r="3471" spans="4:8">
      <c r="D3471" s="24"/>
      <c r="E3471" s="24"/>
      <c r="F3471" s="24"/>
      <c r="G3471" s="24"/>
      <c r="H3471" s="24"/>
    </row>
    <row r="3472" spans="4:8">
      <c r="D3472" s="24"/>
      <c r="E3472" s="24"/>
      <c r="F3472" s="24"/>
      <c r="G3472" s="24"/>
      <c r="H3472" s="24"/>
    </row>
    <row r="3473" spans="4:8">
      <c r="D3473" s="24"/>
      <c r="E3473" s="24"/>
      <c r="F3473" s="24"/>
      <c r="G3473" s="24"/>
      <c r="H3473" s="24"/>
    </row>
    <row r="3474" spans="4:8">
      <c r="D3474" s="24"/>
      <c r="E3474" s="24"/>
      <c r="F3474" s="24"/>
      <c r="G3474" s="24"/>
      <c r="H3474" s="24"/>
    </row>
    <row r="3475" spans="4:8">
      <c r="D3475" s="24"/>
      <c r="E3475" s="24"/>
      <c r="F3475" s="24"/>
      <c r="G3475" s="24"/>
      <c r="H3475" s="24"/>
    </row>
    <row r="3476" spans="4:8">
      <c r="D3476" s="24"/>
      <c r="E3476" s="24"/>
      <c r="F3476" s="24"/>
      <c r="G3476" s="24"/>
      <c r="H3476" s="24"/>
    </row>
    <row r="3477" spans="4:8">
      <c r="D3477" s="24"/>
      <c r="E3477" s="24"/>
      <c r="F3477" s="24"/>
      <c r="G3477" s="24"/>
      <c r="H3477" s="24"/>
    </row>
    <row r="3478" spans="4:8">
      <c r="D3478" s="24"/>
      <c r="E3478" s="24"/>
      <c r="F3478" s="24"/>
      <c r="G3478" s="24"/>
      <c r="H3478" s="24"/>
    </row>
    <row r="3479" spans="4:8">
      <c r="D3479" s="24"/>
      <c r="E3479" s="24"/>
      <c r="F3479" s="24"/>
      <c r="G3479" s="24"/>
      <c r="H3479" s="24"/>
    </row>
    <row r="3480" spans="4:8">
      <c r="D3480" s="24"/>
      <c r="E3480" s="24"/>
      <c r="F3480" s="24"/>
      <c r="G3480" s="24"/>
      <c r="H3480" s="24"/>
    </row>
    <row r="3481" spans="4:8">
      <c r="D3481" s="24"/>
      <c r="E3481" s="24"/>
      <c r="F3481" s="24"/>
      <c r="G3481" s="24"/>
      <c r="H3481" s="24"/>
    </row>
    <row r="3482" spans="4:8">
      <c r="D3482" s="24"/>
      <c r="E3482" s="24"/>
      <c r="F3482" s="24"/>
      <c r="G3482" s="24"/>
      <c r="H3482" s="24"/>
    </row>
    <row r="3483" spans="4:8">
      <c r="D3483" s="24"/>
      <c r="E3483" s="24"/>
      <c r="F3483" s="24"/>
      <c r="G3483" s="24"/>
      <c r="H3483" s="24"/>
    </row>
    <row r="3484" spans="4:8">
      <c r="D3484" s="24"/>
      <c r="E3484" s="24"/>
      <c r="F3484" s="24"/>
      <c r="G3484" s="24"/>
      <c r="H3484" s="24"/>
    </row>
    <row r="3485" spans="4:8">
      <c r="D3485" s="24"/>
      <c r="E3485" s="24"/>
      <c r="F3485" s="24"/>
      <c r="G3485" s="24"/>
      <c r="H3485" s="24"/>
    </row>
    <row r="3486" spans="4:8">
      <c r="D3486" s="24"/>
      <c r="E3486" s="24"/>
      <c r="F3486" s="24"/>
      <c r="G3486" s="24"/>
      <c r="H3486" s="24"/>
    </row>
    <row r="3487" spans="4:8">
      <c r="D3487" s="24"/>
      <c r="E3487" s="24"/>
      <c r="F3487" s="24"/>
      <c r="G3487" s="24"/>
      <c r="H3487" s="24"/>
    </row>
    <row r="3488" spans="4:8">
      <c r="D3488" s="24"/>
      <c r="E3488" s="24"/>
      <c r="F3488" s="24"/>
      <c r="G3488" s="24"/>
      <c r="H3488" s="24"/>
    </row>
    <row r="3489" spans="4:8">
      <c r="D3489" s="24"/>
      <c r="E3489" s="24"/>
      <c r="F3489" s="24"/>
      <c r="G3489" s="24"/>
      <c r="H3489" s="24"/>
    </row>
    <row r="3490" spans="4:8">
      <c r="D3490" s="24"/>
      <c r="E3490" s="24"/>
      <c r="F3490" s="24"/>
      <c r="G3490" s="24"/>
      <c r="H3490" s="24"/>
    </row>
    <row r="3491" spans="4:8">
      <c r="D3491" s="24"/>
      <c r="E3491" s="24"/>
      <c r="F3491" s="24"/>
      <c r="G3491" s="24"/>
      <c r="H3491" s="24"/>
    </row>
    <row r="3492" spans="4:8">
      <c r="D3492" s="24"/>
      <c r="E3492" s="24"/>
      <c r="F3492" s="24"/>
      <c r="G3492" s="24"/>
      <c r="H3492" s="24"/>
    </row>
    <row r="3493" spans="4:8">
      <c r="D3493" s="24"/>
      <c r="E3493" s="24"/>
      <c r="F3493" s="24"/>
      <c r="G3493" s="24"/>
      <c r="H3493" s="24"/>
    </row>
    <row r="3494" spans="4:8">
      <c r="D3494" s="24"/>
      <c r="E3494" s="24"/>
      <c r="F3494" s="24"/>
      <c r="G3494" s="24"/>
      <c r="H3494" s="24"/>
    </row>
    <row r="3495" spans="4:8">
      <c r="D3495" s="24"/>
      <c r="E3495" s="24"/>
      <c r="F3495" s="24"/>
      <c r="G3495" s="24"/>
      <c r="H3495" s="24"/>
    </row>
    <row r="3496" spans="4:8">
      <c r="D3496" s="24"/>
      <c r="E3496" s="24"/>
      <c r="F3496" s="24"/>
      <c r="G3496" s="24"/>
      <c r="H3496" s="24"/>
    </row>
    <row r="3497" spans="4:8">
      <c r="D3497" s="24"/>
      <c r="E3497" s="24"/>
      <c r="F3497" s="24"/>
      <c r="G3497" s="24"/>
      <c r="H3497" s="24"/>
    </row>
    <row r="3498" spans="4:8">
      <c r="D3498" s="24"/>
      <c r="E3498" s="24"/>
      <c r="F3498" s="24"/>
      <c r="G3498" s="24"/>
      <c r="H3498" s="24"/>
    </row>
    <row r="3499" spans="4:8">
      <c r="D3499" s="24"/>
      <c r="E3499" s="24"/>
      <c r="F3499" s="24"/>
      <c r="G3499" s="24"/>
      <c r="H3499" s="24"/>
    </row>
    <row r="3500" spans="4:8">
      <c r="D3500" s="24"/>
      <c r="E3500" s="24"/>
      <c r="F3500" s="24"/>
      <c r="G3500" s="24"/>
      <c r="H3500" s="24"/>
    </row>
    <row r="3501" spans="4:8">
      <c r="D3501" s="24"/>
      <c r="E3501" s="24"/>
      <c r="F3501" s="24"/>
      <c r="G3501" s="24"/>
      <c r="H3501" s="24"/>
    </row>
    <row r="3502" spans="4:8">
      <c r="D3502" s="24"/>
      <c r="E3502" s="24"/>
      <c r="F3502" s="24"/>
      <c r="G3502" s="24"/>
      <c r="H3502" s="24"/>
    </row>
    <row r="3503" spans="4:8">
      <c r="D3503" s="24"/>
      <c r="E3503" s="24"/>
      <c r="F3503" s="24"/>
      <c r="G3503" s="24"/>
      <c r="H3503" s="24"/>
    </row>
    <row r="3504" spans="4:8">
      <c r="D3504" s="24"/>
      <c r="E3504" s="24"/>
      <c r="F3504" s="24"/>
      <c r="G3504" s="24"/>
      <c r="H3504" s="24"/>
    </row>
    <row r="3505" spans="4:8">
      <c r="D3505" s="24"/>
      <c r="E3505" s="24"/>
      <c r="F3505" s="24"/>
      <c r="G3505" s="24"/>
      <c r="H3505" s="24"/>
    </row>
    <row r="3506" spans="4:8">
      <c r="D3506" s="24"/>
      <c r="E3506" s="24"/>
      <c r="F3506" s="24"/>
      <c r="G3506" s="24"/>
      <c r="H3506" s="24"/>
    </row>
    <row r="3507" spans="4:8">
      <c r="D3507" s="24"/>
      <c r="E3507" s="24"/>
      <c r="F3507" s="24"/>
      <c r="G3507" s="24"/>
      <c r="H3507" s="24"/>
    </row>
    <row r="3508" spans="4:8">
      <c r="D3508" s="24"/>
      <c r="E3508" s="24"/>
      <c r="F3508" s="24"/>
      <c r="G3508" s="24"/>
      <c r="H3508" s="24"/>
    </row>
    <row r="3509" spans="4:8">
      <c r="D3509" s="24"/>
      <c r="E3509" s="24"/>
      <c r="F3509" s="24"/>
      <c r="G3509" s="24"/>
      <c r="H3509" s="24"/>
    </row>
    <row r="3510" spans="4:8">
      <c r="D3510" s="24"/>
      <c r="E3510" s="24"/>
      <c r="F3510" s="24"/>
      <c r="G3510" s="24"/>
      <c r="H3510" s="24"/>
    </row>
    <row r="3511" spans="4:8">
      <c r="D3511" s="24"/>
      <c r="E3511" s="24"/>
      <c r="F3511" s="24"/>
      <c r="G3511" s="24"/>
      <c r="H3511" s="24"/>
    </row>
    <row r="3512" spans="4:8">
      <c r="D3512" s="24"/>
      <c r="E3512" s="24"/>
      <c r="F3512" s="24"/>
      <c r="G3512" s="24"/>
      <c r="H3512" s="24"/>
    </row>
    <row r="3513" spans="4:8">
      <c r="D3513" s="24"/>
      <c r="E3513" s="24"/>
      <c r="F3513" s="24"/>
      <c r="G3513" s="24"/>
      <c r="H3513" s="24"/>
    </row>
    <row r="3514" spans="4:8">
      <c r="D3514" s="24"/>
      <c r="E3514" s="24"/>
      <c r="F3514" s="24"/>
      <c r="G3514" s="24"/>
      <c r="H3514" s="24"/>
    </row>
    <row r="3515" spans="4:8">
      <c r="D3515" s="24"/>
      <c r="E3515" s="24"/>
      <c r="F3515" s="24"/>
      <c r="G3515" s="24"/>
      <c r="H3515" s="24"/>
    </row>
    <row r="3516" spans="4:8">
      <c r="D3516" s="24"/>
      <c r="E3516" s="24"/>
      <c r="F3516" s="24"/>
      <c r="G3516" s="24"/>
      <c r="H3516" s="24"/>
    </row>
    <row r="3517" spans="4:8">
      <c r="D3517" s="24"/>
      <c r="E3517" s="24"/>
      <c r="F3517" s="24"/>
      <c r="G3517" s="24"/>
      <c r="H3517" s="24"/>
    </row>
    <row r="3518" spans="4:8">
      <c r="D3518" s="24"/>
      <c r="E3518" s="24"/>
      <c r="F3518" s="24"/>
      <c r="G3518" s="24"/>
      <c r="H3518" s="24"/>
    </row>
    <row r="3519" spans="4:8">
      <c r="D3519" s="24"/>
      <c r="E3519" s="24"/>
      <c r="F3519" s="24"/>
      <c r="G3519" s="24"/>
      <c r="H3519" s="24"/>
    </row>
    <row r="3520" spans="4:8">
      <c r="D3520" s="24"/>
      <c r="E3520" s="24"/>
      <c r="F3520" s="24"/>
      <c r="G3520" s="24"/>
      <c r="H3520" s="24"/>
    </row>
    <row r="3521" spans="4:8">
      <c r="D3521" s="24"/>
      <c r="E3521" s="24"/>
      <c r="F3521" s="24"/>
      <c r="G3521" s="24"/>
      <c r="H3521" s="24"/>
    </row>
    <row r="3522" spans="4:8">
      <c r="D3522" s="24"/>
      <c r="E3522" s="24"/>
      <c r="F3522" s="24"/>
      <c r="G3522" s="24"/>
      <c r="H3522" s="24"/>
    </row>
    <row r="3523" spans="4:8">
      <c r="D3523" s="24"/>
      <c r="E3523" s="24"/>
      <c r="F3523" s="24"/>
      <c r="G3523" s="24"/>
      <c r="H3523" s="24"/>
    </row>
    <row r="3524" spans="4:8">
      <c r="D3524" s="24"/>
      <c r="E3524" s="24"/>
      <c r="F3524" s="24"/>
      <c r="G3524" s="24"/>
      <c r="H3524" s="24"/>
    </row>
    <row r="3525" spans="4:8">
      <c r="D3525" s="24"/>
      <c r="E3525" s="24"/>
      <c r="F3525" s="24"/>
      <c r="G3525" s="24"/>
      <c r="H3525" s="24"/>
    </row>
    <row r="3526" spans="4:8">
      <c r="D3526" s="24"/>
      <c r="E3526" s="24"/>
      <c r="F3526" s="24"/>
      <c r="G3526" s="24"/>
      <c r="H3526" s="24"/>
    </row>
    <row r="3527" spans="4:8">
      <c r="D3527" s="24"/>
      <c r="E3527" s="24"/>
      <c r="F3527" s="24"/>
      <c r="G3527" s="24"/>
      <c r="H3527" s="24"/>
    </row>
    <row r="3528" spans="4:8">
      <c r="D3528" s="24"/>
      <c r="E3528" s="24"/>
      <c r="F3528" s="24"/>
      <c r="G3528" s="24"/>
      <c r="H3528" s="24"/>
    </row>
    <row r="3529" spans="4:8">
      <c r="D3529" s="24"/>
      <c r="E3529" s="24"/>
      <c r="F3529" s="24"/>
      <c r="G3529" s="24"/>
      <c r="H3529" s="24"/>
    </row>
    <row r="3530" spans="4:8">
      <c r="D3530" s="24"/>
      <c r="E3530" s="24"/>
      <c r="F3530" s="24"/>
      <c r="G3530" s="24"/>
      <c r="H3530" s="24"/>
    </row>
    <row r="3531" spans="4:8">
      <c r="D3531" s="24"/>
      <c r="E3531" s="24"/>
      <c r="F3531" s="24"/>
      <c r="G3531" s="24"/>
      <c r="H3531" s="24"/>
    </row>
    <row r="3532" spans="4:8">
      <c r="D3532" s="24"/>
      <c r="E3532" s="24"/>
      <c r="F3532" s="24"/>
      <c r="G3532" s="24"/>
      <c r="H3532" s="24"/>
    </row>
    <row r="3533" spans="4:8">
      <c r="D3533" s="24"/>
      <c r="E3533" s="24"/>
      <c r="F3533" s="24"/>
      <c r="G3533" s="24"/>
      <c r="H3533" s="24"/>
    </row>
    <row r="3534" spans="4:8">
      <c r="D3534" s="24"/>
      <c r="E3534" s="24"/>
      <c r="F3534" s="24"/>
      <c r="G3534" s="24"/>
      <c r="H3534" s="24"/>
    </row>
    <row r="3535" spans="4:8">
      <c r="D3535" s="24"/>
      <c r="E3535" s="24"/>
      <c r="F3535" s="24"/>
      <c r="G3535" s="24"/>
      <c r="H3535" s="24"/>
    </row>
    <row r="3536" spans="4:8">
      <c r="D3536" s="24"/>
      <c r="E3536" s="24"/>
      <c r="F3536" s="24"/>
      <c r="G3536" s="24"/>
      <c r="H3536" s="24"/>
    </row>
    <row r="3537" spans="4:8">
      <c r="D3537" s="24"/>
      <c r="E3537" s="24"/>
      <c r="F3537" s="24"/>
      <c r="G3537" s="24"/>
      <c r="H3537" s="24"/>
    </row>
    <row r="3538" spans="4:8">
      <c r="D3538" s="24"/>
      <c r="E3538" s="24"/>
      <c r="F3538" s="24"/>
      <c r="G3538" s="24"/>
      <c r="H3538" s="24"/>
    </row>
    <row r="3539" spans="4:8">
      <c r="D3539" s="24"/>
      <c r="E3539" s="24"/>
      <c r="F3539" s="24"/>
      <c r="G3539" s="24"/>
      <c r="H3539" s="24"/>
    </row>
    <row r="3540" spans="4:8">
      <c r="D3540" s="24"/>
      <c r="E3540" s="24"/>
      <c r="F3540" s="24"/>
      <c r="G3540" s="24"/>
      <c r="H3540" s="24"/>
    </row>
    <row r="3541" spans="4:8">
      <c r="D3541" s="24"/>
      <c r="E3541" s="24"/>
      <c r="F3541" s="24"/>
      <c r="G3541" s="24"/>
      <c r="H3541" s="24"/>
    </row>
    <row r="3542" spans="4:8">
      <c r="D3542" s="24"/>
      <c r="E3542" s="24"/>
      <c r="F3542" s="24"/>
      <c r="G3542" s="24"/>
      <c r="H3542" s="24"/>
    </row>
    <row r="3543" spans="4:8">
      <c r="D3543" s="24"/>
      <c r="E3543" s="24"/>
      <c r="F3543" s="24"/>
      <c r="G3543" s="24"/>
      <c r="H3543" s="24"/>
    </row>
    <row r="3544" spans="4:8">
      <c r="D3544" s="24"/>
      <c r="E3544" s="24"/>
      <c r="F3544" s="24"/>
      <c r="G3544" s="24"/>
      <c r="H3544" s="24"/>
    </row>
    <row r="3545" spans="4:8">
      <c r="D3545" s="24"/>
      <c r="E3545" s="24"/>
      <c r="F3545" s="24"/>
      <c r="G3545" s="24"/>
      <c r="H3545" s="24"/>
    </row>
    <row r="3546" spans="4:8">
      <c r="D3546" s="24"/>
      <c r="E3546" s="24"/>
      <c r="F3546" s="24"/>
      <c r="G3546" s="24"/>
      <c r="H3546" s="24"/>
    </row>
    <row r="3547" spans="4:8">
      <c r="D3547" s="24"/>
      <c r="E3547" s="24"/>
      <c r="F3547" s="24"/>
      <c r="G3547" s="24"/>
      <c r="H3547" s="24"/>
    </row>
    <row r="3548" spans="4:8">
      <c r="D3548" s="24"/>
      <c r="E3548" s="24"/>
      <c r="F3548" s="24"/>
      <c r="G3548" s="24"/>
      <c r="H3548" s="24"/>
    </row>
    <row r="3549" spans="4:8">
      <c r="D3549" s="24"/>
      <c r="E3549" s="24"/>
      <c r="F3549" s="24"/>
      <c r="G3549" s="24"/>
      <c r="H3549" s="24"/>
    </row>
    <row r="3550" spans="4:8">
      <c r="D3550" s="24"/>
      <c r="E3550" s="24"/>
      <c r="F3550" s="24"/>
      <c r="G3550" s="24"/>
      <c r="H3550" s="24"/>
    </row>
    <row r="3551" spans="4:8">
      <c r="D3551" s="24"/>
      <c r="E3551" s="24"/>
      <c r="F3551" s="24"/>
      <c r="G3551" s="24"/>
      <c r="H3551" s="24"/>
    </row>
    <row r="3552" spans="4:8">
      <c r="D3552" s="24"/>
      <c r="E3552" s="24"/>
      <c r="F3552" s="24"/>
      <c r="G3552" s="24"/>
      <c r="H3552" s="24"/>
    </row>
    <row r="3553" spans="4:8">
      <c r="D3553" s="24"/>
      <c r="E3553" s="24"/>
      <c r="F3553" s="24"/>
      <c r="G3553" s="24"/>
      <c r="H3553" s="24"/>
    </row>
    <row r="3554" spans="4:8">
      <c r="D3554" s="24"/>
      <c r="E3554" s="24"/>
      <c r="F3554" s="24"/>
      <c r="G3554" s="24"/>
      <c r="H3554" s="24"/>
    </row>
    <row r="3555" spans="4:8">
      <c r="D3555" s="24"/>
      <c r="E3555" s="24"/>
      <c r="F3555" s="24"/>
      <c r="G3555" s="24"/>
      <c r="H3555" s="24"/>
    </row>
    <row r="3556" spans="4:8">
      <c r="D3556" s="24"/>
      <c r="E3556" s="24"/>
      <c r="F3556" s="24"/>
      <c r="G3556" s="24"/>
      <c r="H3556" s="24"/>
    </row>
    <row r="3557" spans="4:8">
      <c r="D3557" s="24"/>
      <c r="E3557" s="24"/>
      <c r="F3557" s="24"/>
      <c r="G3557" s="24"/>
      <c r="H3557" s="24"/>
    </row>
    <row r="3558" spans="4:8">
      <c r="D3558" s="24"/>
      <c r="E3558" s="24"/>
      <c r="F3558" s="24"/>
      <c r="G3558" s="24"/>
      <c r="H3558" s="24"/>
    </row>
    <row r="3559" spans="4:8">
      <c r="D3559" s="24"/>
      <c r="E3559" s="24"/>
      <c r="F3559" s="24"/>
      <c r="G3559" s="24"/>
      <c r="H3559" s="24"/>
    </row>
    <row r="3560" spans="4:8">
      <c r="D3560" s="24"/>
      <c r="E3560" s="24"/>
      <c r="F3560" s="24"/>
      <c r="G3560" s="24"/>
      <c r="H3560" s="24"/>
    </row>
    <row r="3561" spans="4:8">
      <c r="D3561" s="24"/>
      <c r="E3561" s="24"/>
      <c r="F3561" s="24"/>
      <c r="G3561" s="24"/>
      <c r="H3561" s="24"/>
    </row>
    <row r="3562" spans="4:8">
      <c r="D3562" s="24"/>
      <c r="E3562" s="24"/>
      <c r="F3562" s="24"/>
      <c r="G3562" s="24"/>
      <c r="H3562" s="24"/>
    </row>
    <row r="3563" spans="4:8">
      <c r="D3563" s="24"/>
      <c r="E3563" s="24"/>
      <c r="F3563" s="24"/>
      <c r="G3563" s="24"/>
      <c r="H3563" s="24"/>
    </row>
    <row r="3564" spans="4:8">
      <c r="D3564" s="24"/>
      <c r="E3564" s="24"/>
      <c r="F3564" s="24"/>
      <c r="G3564" s="24"/>
      <c r="H3564" s="24"/>
    </row>
    <row r="3565" spans="4:8">
      <c r="D3565" s="24"/>
      <c r="E3565" s="24"/>
      <c r="F3565" s="24"/>
      <c r="G3565" s="24"/>
      <c r="H3565" s="24"/>
    </row>
    <row r="3566" spans="4:8">
      <c r="D3566" s="24"/>
      <c r="E3566" s="24"/>
      <c r="F3566" s="24"/>
      <c r="G3566" s="24"/>
      <c r="H3566" s="24"/>
    </row>
    <row r="3567" spans="4:8">
      <c r="D3567" s="24"/>
      <c r="E3567" s="24"/>
      <c r="F3567" s="24"/>
      <c r="G3567" s="24"/>
      <c r="H3567" s="24"/>
    </row>
    <row r="3568" spans="4:8">
      <c r="D3568" s="24"/>
      <c r="E3568" s="24"/>
      <c r="F3568" s="24"/>
      <c r="G3568" s="24"/>
      <c r="H3568" s="24"/>
    </row>
    <row r="3569" spans="4:8">
      <c r="D3569" s="24"/>
      <c r="E3569" s="24"/>
      <c r="F3569" s="24"/>
      <c r="G3569" s="24"/>
      <c r="H3569" s="24"/>
    </row>
    <row r="3570" spans="4:8">
      <c r="D3570" s="24"/>
      <c r="E3570" s="24"/>
      <c r="F3570" s="24"/>
      <c r="G3570" s="24"/>
      <c r="H3570" s="24"/>
    </row>
    <row r="3571" spans="4:8">
      <c r="D3571" s="24"/>
      <c r="E3571" s="24"/>
      <c r="F3571" s="24"/>
      <c r="G3571" s="24"/>
      <c r="H3571" s="24"/>
    </row>
    <row r="3572" spans="4:8">
      <c r="D3572" s="24"/>
      <c r="E3572" s="24"/>
      <c r="F3572" s="24"/>
      <c r="G3572" s="24"/>
      <c r="H3572" s="24"/>
    </row>
    <row r="3573" spans="4:8">
      <c r="D3573" s="24"/>
      <c r="E3573" s="24"/>
      <c r="F3573" s="24"/>
      <c r="G3573" s="24"/>
      <c r="H3573" s="24"/>
    </row>
    <row r="3574" spans="4:8">
      <c r="D3574" s="24"/>
      <c r="E3574" s="24"/>
      <c r="F3574" s="24"/>
      <c r="G3574" s="24"/>
      <c r="H3574" s="24"/>
    </row>
    <row r="3575" spans="4:8">
      <c r="D3575" s="24"/>
      <c r="E3575" s="24"/>
      <c r="F3575" s="24"/>
      <c r="G3575" s="24"/>
      <c r="H3575" s="24"/>
    </row>
    <row r="3576" spans="4:8">
      <c r="D3576" s="24"/>
      <c r="E3576" s="24"/>
      <c r="F3576" s="24"/>
      <c r="G3576" s="24"/>
      <c r="H3576" s="24"/>
    </row>
    <row r="3577" spans="4:8">
      <c r="D3577" s="24"/>
      <c r="E3577" s="24"/>
      <c r="F3577" s="24"/>
      <c r="G3577" s="24"/>
      <c r="H3577" s="24"/>
    </row>
    <row r="3578" spans="4:8">
      <c r="D3578" s="24"/>
      <c r="E3578" s="24"/>
      <c r="F3578" s="24"/>
      <c r="G3578" s="24"/>
      <c r="H3578" s="24"/>
    </row>
    <row r="3579" spans="4:8">
      <c r="D3579" s="24"/>
      <c r="E3579" s="24"/>
      <c r="F3579" s="24"/>
      <c r="G3579" s="24"/>
      <c r="H3579" s="24"/>
    </row>
    <row r="3580" spans="4:8">
      <c r="D3580" s="24"/>
      <c r="E3580" s="24"/>
      <c r="F3580" s="24"/>
      <c r="G3580" s="24"/>
      <c r="H3580" s="24"/>
    </row>
    <row r="3581" spans="4:8">
      <c r="D3581" s="24"/>
      <c r="E3581" s="24"/>
      <c r="F3581" s="24"/>
      <c r="G3581" s="24"/>
      <c r="H3581" s="24"/>
    </row>
    <row r="3582" spans="4:8">
      <c r="D3582" s="24"/>
      <c r="E3582" s="24"/>
      <c r="F3582" s="24"/>
      <c r="G3582" s="24"/>
      <c r="H3582" s="24"/>
    </row>
    <row r="3583" spans="4:8">
      <c r="D3583" s="24"/>
      <c r="E3583" s="24"/>
      <c r="F3583" s="24"/>
      <c r="G3583" s="24"/>
      <c r="H3583" s="24"/>
    </row>
    <row r="3584" spans="4:8">
      <c r="D3584" s="24"/>
      <c r="E3584" s="24"/>
      <c r="F3584" s="24"/>
      <c r="G3584" s="24"/>
      <c r="H3584" s="24"/>
    </row>
    <row r="3585" spans="4:8">
      <c r="D3585" s="24"/>
      <c r="E3585" s="24"/>
      <c r="F3585" s="24"/>
      <c r="G3585" s="24"/>
      <c r="H3585" s="24"/>
    </row>
    <row r="3586" spans="4:8">
      <c r="D3586" s="24"/>
      <c r="E3586" s="24"/>
      <c r="F3586" s="24"/>
      <c r="G3586" s="24"/>
      <c r="H3586" s="24"/>
    </row>
    <row r="3587" spans="4:8">
      <c r="D3587" s="24"/>
      <c r="E3587" s="24"/>
      <c r="F3587" s="24"/>
      <c r="G3587" s="24"/>
      <c r="H3587" s="24"/>
    </row>
    <row r="3588" spans="4:8">
      <c r="D3588" s="24"/>
      <c r="E3588" s="24"/>
      <c r="F3588" s="24"/>
      <c r="G3588" s="24"/>
      <c r="H3588" s="24"/>
    </row>
    <row r="3589" spans="4:8">
      <c r="D3589" s="24"/>
      <c r="E3589" s="24"/>
      <c r="F3589" s="24"/>
      <c r="G3589" s="24"/>
      <c r="H3589" s="24"/>
    </row>
    <row r="3590" spans="4:8">
      <c r="D3590" s="24"/>
      <c r="E3590" s="24"/>
      <c r="F3590" s="24"/>
      <c r="G3590" s="24"/>
      <c r="H3590" s="24"/>
    </row>
    <row r="3591" spans="4:8">
      <c r="D3591" s="24"/>
      <c r="E3591" s="24"/>
      <c r="F3591" s="24"/>
      <c r="G3591" s="24"/>
      <c r="H3591" s="24"/>
    </row>
    <row r="3592" spans="4:8">
      <c r="D3592" s="24"/>
      <c r="E3592" s="24"/>
      <c r="F3592" s="24"/>
      <c r="G3592" s="24"/>
      <c r="H3592" s="24"/>
    </row>
    <row r="3593" spans="4:8">
      <c r="D3593" s="24"/>
      <c r="E3593" s="24"/>
      <c r="F3593" s="24"/>
      <c r="G3593" s="24"/>
      <c r="H3593" s="24"/>
    </row>
    <row r="3594" spans="4:8">
      <c r="D3594" s="24"/>
      <c r="E3594" s="24"/>
      <c r="F3594" s="24"/>
      <c r="G3594" s="24"/>
      <c r="H3594" s="24"/>
    </row>
    <row r="3595" spans="4:8">
      <c r="D3595" s="24"/>
      <c r="E3595" s="24"/>
      <c r="F3595" s="24"/>
      <c r="G3595" s="24"/>
      <c r="H3595" s="24"/>
    </row>
    <row r="3596" spans="4:8">
      <c r="D3596" s="24"/>
      <c r="E3596" s="24"/>
      <c r="F3596" s="24"/>
      <c r="G3596" s="24"/>
      <c r="H3596" s="24"/>
    </row>
    <row r="3597" spans="4:8">
      <c r="D3597" s="24"/>
      <c r="E3597" s="24"/>
      <c r="F3597" s="24"/>
      <c r="G3597" s="24"/>
      <c r="H3597" s="24"/>
    </row>
    <row r="3598" spans="4:8">
      <c r="D3598" s="24"/>
      <c r="E3598" s="24"/>
      <c r="F3598" s="24"/>
      <c r="G3598" s="24"/>
      <c r="H3598" s="24"/>
    </row>
    <row r="3599" spans="4:8">
      <c r="D3599" s="24"/>
      <c r="E3599" s="24"/>
      <c r="F3599" s="24"/>
      <c r="G3599" s="24"/>
      <c r="H3599" s="24"/>
    </row>
    <row r="3600" spans="4:8">
      <c r="D3600" s="24"/>
      <c r="E3600" s="24"/>
      <c r="F3600" s="24"/>
      <c r="G3600" s="24"/>
      <c r="H3600" s="24"/>
    </row>
    <row r="3601" spans="4:8">
      <c r="D3601" s="24"/>
      <c r="E3601" s="24"/>
      <c r="F3601" s="24"/>
      <c r="G3601" s="24"/>
      <c r="H3601" s="24"/>
    </row>
    <row r="3602" spans="4:8">
      <c r="D3602" s="24"/>
      <c r="E3602" s="24"/>
      <c r="F3602" s="24"/>
      <c r="G3602" s="24"/>
      <c r="H3602" s="24"/>
    </row>
    <row r="3603" spans="4:8">
      <c r="D3603" s="24"/>
      <c r="E3603" s="24"/>
      <c r="F3603" s="24"/>
      <c r="G3603" s="24"/>
      <c r="H3603" s="24"/>
    </row>
    <row r="3604" spans="4:8">
      <c r="D3604" s="24"/>
      <c r="E3604" s="24"/>
      <c r="F3604" s="24"/>
      <c r="G3604" s="24"/>
      <c r="H3604" s="24"/>
    </row>
    <row r="3605" spans="4:8">
      <c r="D3605" s="24"/>
      <c r="E3605" s="24"/>
      <c r="F3605" s="24"/>
      <c r="G3605" s="24"/>
      <c r="H3605" s="24"/>
    </row>
    <row r="3606" spans="4:8">
      <c r="D3606" s="24"/>
      <c r="E3606" s="24"/>
      <c r="F3606" s="24"/>
      <c r="G3606" s="24"/>
      <c r="H3606" s="24"/>
    </row>
    <row r="3607" spans="4:8">
      <c r="D3607" s="24"/>
      <c r="E3607" s="24"/>
      <c r="F3607" s="24"/>
      <c r="G3607" s="24"/>
      <c r="H3607" s="24"/>
    </row>
    <row r="3608" spans="4:8">
      <c r="D3608" s="24"/>
      <c r="E3608" s="24"/>
      <c r="F3608" s="24"/>
      <c r="G3608" s="24"/>
      <c r="H3608" s="24"/>
    </row>
    <row r="3609" spans="4:8">
      <c r="D3609" s="24"/>
      <c r="E3609" s="24"/>
      <c r="F3609" s="24"/>
      <c r="G3609" s="24"/>
      <c r="H3609" s="24"/>
    </row>
    <row r="3610" spans="4:8">
      <c r="D3610" s="24"/>
      <c r="E3610" s="24"/>
      <c r="F3610" s="24"/>
      <c r="G3610" s="24"/>
      <c r="H3610" s="24"/>
    </row>
    <row r="3611" spans="4:8">
      <c r="D3611" s="24"/>
      <c r="E3611" s="24"/>
      <c r="F3611" s="24"/>
      <c r="G3611" s="24"/>
      <c r="H3611" s="24"/>
    </row>
    <row r="3612" spans="4:8">
      <c r="D3612" s="24"/>
      <c r="E3612" s="24"/>
      <c r="F3612" s="24"/>
      <c r="G3612" s="24"/>
      <c r="H3612" s="24"/>
    </row>
    <row r="3613" spans="4:8">
      <c r="D3613" s="24"/>
      <c r="E3613" s="24"/>
      <c r="F3613" s="24"/>
      <c r="G3613" s="24"/>
      <c r="H3613" s="24"/>
    </row>
    <row r="3614" spans="4:8">
      <c r="D3614" s="24"/>
      <c r="E3614" s="24"/>
      <c r="F3614" s="24"/>
      <c r="G3614" s="24"/>
      <c r="H3614" s="24"/>
    </row>
    <row r="3615" spans="4:8">
      <c r="D3615" s="24"/>
      <c r="E3615" s="24"/>
      <c r="F3615" s="24"/>
      <c r="G3615" s="24"/>
      <c r="H3615" s="24"/>
    </row>
    <row r="3616" spans="4:8">
      <c r="D3616" s="24"/>
      <c r="E3616" s="24"/>
      <c r="F3616" s="24"/>
      <c r="G3616" s="24"/>
      <c r="H3616" s="24"/>
    </row>
    <row r="3617" spans="4:8">
      <c r="D3617" s="24"/>
      <c r="E3617" s="24"/>
      <c r="F3617" s="24"/>
      <c r="G3617" s="24"/>
      <c r="H3617" s="24"/>
    </row>
    <row r="3618" spans="4:8">
      <c r="D3618" s="24"/>
      <c r="E3618" s="24"/>
      <c r="F3618" s="24"/>
      <c r="G3618" s="24"/>
      <c r="H3618" s="24"/>
    </row>
    <row r="3619" spans="4:8">
      <c r="D3619" s="24"/>
      <c r="E3619" s="24"/>
      <c r="F3619" s="24"/>
      <c r="G3619" s="24"/>
      <c r="H3619" s="24"/>
    </row>
    <row r="3620" spans="4:8">
      <c r="D3620" s="24"/>
      <c r="E3620" s="24"/>
      <c r="F3620" s="24"/>
      <c r="G3620" s="24"/>
      <c r="H3620" s="24"/>
    </row>
    <row r="3621" spans="4:8">
      <c r="D3621" s="24"/>
      <c r="E3621" s="24"/>
      <c r="F3621" s="24"/>
      <c r="G3621" s="24"/>
      <c r="H3621" s="24"/>
    </row>
    <row r="3622" spans="4:8">
      <c r="D3622" s="24"/>
      <c r="E3622" s="24"/>
      <c r="F3622" s="24"/>
      <c r="G3622" s="24"/>
      <c r="H3622" s="24"/>
    </row>
    <row r="3623" spans="4:8">
      <c r="D3623" s="24"/>
      <c r="E3623" s="24"/>
      <c r="F3623" s="24"/>
      <c r="G3623" s="24"/>
      <c r="H3623" s="24"/>
    </row>
    <row r="3624" spans="4:8">
      <c r="D3624" s="24"/>
      <c r="E3624" s="24"/>
      <c r="F3624" s="24"/>
      <c r="G3624" s="24"/>
      <c r="H3624" s="24"/>
    </row>
    <row r="3625" spans="4:8">
      <c r="D3625" s="24"/>
      <c r="E3625" s="24"/>
      <c r="F3625" s="24"/>
      <c r="G3625" s="24"/>
      <c r="H3625" s="24"/>
    </row>
    <row r="3626" spans="4:8">
      <c r="D3626" s="24"/>
      <c r="E3626" s="24"/>
      <c r="F3626" s="24"/>
      <c r="G3626" s="24"/>
      <c r="H3626" s="24"/>
    </row>
    <row r="3627" spans="4:8">
      <c r="D3627" s="24"/>
      <c r="E3627" s="24"/>
      <c r="F3627" s="24"/>
      <c r="G3627" s="24"/>
      <c r="H3627" s="24"/>
    </row>
    <row r="3628" spans="4:8">
      <c r="D3628" s="24"/>
      <c r="E3628" s="24"/>
      <c r="F3628" s="24"/>
      <c r="G3628" s="24"/>
      <c r="H3628" s="24"/>
    </row>
    <row r="3629" spans="4:8">
      <c r="D3629" s="24"/>
      <c r="E3629" s="24"/>
      <c r="F3629" s="24"/>
      <c r="G3629" s="24"/>
      <c r="H3629" s="24"/>
    </row>
    <row r="3630" spans="4:8">
      <c r="D3630" s="24"/>
      <c r="E3630" s="24"/>
      <c r="F3630" s="24"/>
      <c r="G3630" s="24"/>
      <c r="H3630" s="24"/>
    </row>
    <row r="3631" spans="4:8">
      <c r="D3631" s="24"/>
      <c r="E3631" s="24"/>
      <c r="F3631" s="24"/>
      <c r="G3631" s="24"/>
      <c r="H3631" s="24"/>
    </row>
    <row r="3632" spans="4:8">
      <c r="D3632" s="24"/>
      <c r="E3632" s="24"/>
      <c r="F3632" s="24"/>
      <c r="G3632" s="24"/>
      <c r="H3632" s="24"/>
    </row>
    <row r="3633" spans="4:8">
      <c r="D3633" s="24"/>
      <c r="E3633" s="24"/>
      <c r="F3633" s="24"/>
      <c r="G3633" s="24"/>
      <c r="H3633" s="24"/>
    </row>
    <row r="3634" spans="4:8">
      <c r="D3634" s="24"/>
      <c r="E3634" s="24"/>
      <c r="F3634" s="24"/>
      <c r="G3634" s="24"/>
      <c r="H3634" s="24"/>
    </row>
    <row r="3635" spans="4:8">
      <c r="D3635" s="24"/>
      <c r="E3635" s="24"/>
      <c r="F3635" s="24"/>
      <c r="G3635" s="24"/>
      <c r="H3635" s="24"/>
    </row>
    <row r="3636" spans="4:8">
      <c r="D3636" s="24"/>
      <c r="E3636" s="24"/>
      <c r="F3636" s="24"/>
      <c r="G3636" s="24"/>
      <c r="H3636" s="24"/>
    </row>
    <row r="3637" spans="4:8">
      <c r="D3637" s="24"/>
      <c r="E3637" s="24"/>
      <c r="F3637" s="24"/>
      <c r="G3637" s="24"/>
      <c r="H3637" s="24"/>
    </row>
    <row r="3638" spans="4:8">
      <c r="D3638" s="24"/>
      <c r="E3638" s="24"/>
      <c r="F3638" s="24"/>
      <c r="G3638" s="24"/>
      <c r="H3638" s="24"/>
    </row>
    <row r="3639" spans="4:8">
      <c r="D3639" s="24"/>
      <c r="E3639" s="24"/>
      <c r="F3639" s="24"/>
      <c r="G3639" s="24"/>
      <c r="H3639" s="24"/>
    </row>
    <row r="3640" spans="4:8">
      <c r="D3640" s="24"/>
      <c r="E3640" s="24"/>
      <c r="F3640" s="24"/>
      <c r="G3640" s="24"/>
      <c r="H3640" s="24"/>
    </row>
    <row r="3641" spans="4:8">
      <c r="D3641" s="24"/>
      <c r="E3641" s="24"/>
      <c r="F3641" s="24"/>
      <c r="G3641" s="24"/>
      <c r="H3641" s="24"/>
    </row>
    <row r="3642" spans="4:8">
      <c r="D3642" s="24"/>
      <c r="E3642" s="24"/>
      <c r="F3642" s="24"/>
      <c r="G3642" s="24"/>
      <c r="H3642" s="24"/>
    </row>
    <row r="3643" spans="4:8">
      <c r="D3643" s="24"/>
      <c r="E3643" s="24"/>
      <c r="F3643" s="24"/>
      <c r="G3643" s="24"/>
      <c r="H3643" s="24"/>
    </row>
    <row r="3644" spans="4:8">
      <c r="D3644" s="24"/>
      <c r="E3644" s="24"/>
      <c r="F3644" s="24"/>
      <c r="G3644" s="24"/>
      <c r="H3644" s="24"/>
    </row>
    <row r="3645" spans="4:8">
      <c r="D3645" s="24"/>
      <c r="E3645" s="24"/>
      <c r="F3645" s="24"/>
      <c r="G3645" s="24"/>
      <c r="H3645" s="24"/>
    </row>
    <row r="3646" spans="4:8">
      <c r="D3646" s="24"/>
      <c r="E3646" s="24"/>
      <c r="F3646" s="24"/>
      <c r="G3646" s="24"/>
      <c r="H3646" s="24"/>
    </row>
    <row r="3647" spans="4:8">
      <c r="D3647" s="24"/>
      <c r="E3647" s="24"/>
      <c r="F3647" s="24"/>
      <c r="G3647" s="24"/>
      <c r="H3647" s="24"/>
    </row>
    <row r="3648" spans="4:8">
      <c r="D3648" s="24"/>
      <c r="E3648" s="24"/>
      <c r="F3648" s="24"/>
      <c r="G3648" s="24"/>
      <c r="H3648" s="24"/>
    </row>
    <row r="3649" spans="4:8">
      <c r="D3649" s="24"/>
      <c r="E3649" s="24"/>
      <c r="F3649" s="24"/>
      <c r="G3649" s="24"/>
      <c r="H3649" s="24"/>
    </row>
    <row r="3650" spans="4:8">
      <c r="D3650" s="24"/>
      <c r="E3650" s="24"/>
      <c r="F3650" s="24"/>
      <c r="G3650" s="24"/>
      <c r="H3650" s="24"/>
    </row>
    <row r="3651" spans="4:8">
      <c r="D3651" s="24"/>
      <c r="E3651" s="24"/>
      <c r="F3651" s="24"/>
      <c r="G3651" s="24"/>
      <c r="H3651" s="24"/>
    </row>
    <row r="3652" spans="4:8">
      <c r="D3652" s="24"/>
      <c r="E3652" s="24"/>
      <c r="F3652" s="24"/>
      <c r="G3652" s="24"/>
      <c r="H3652" s="24"/>
    </row>
    <row r="3653" spans="4:8">
      <c r="D3653" s="24"/>
      <c r="E3653" s="24"/>
      <c r="F3653" s="24"/>
      <c r="G3653" s="24"/>
      <c r="H3653" s="24"/>
    </row>
    <row r="3654" spans="4:8">
      <c r="D3654" s="24"/>
      <c r="E3654" s="24"/>
      <c r="F3654" s="24"/>
      <c r="G3654" s="24"/>
      <c r="H3654" s="24"/>
    </row>
    <row r="3655" spans="4:8">
      <c r="D3655" s="24"/>
      <c r="E3655" s="24"/>
      <c r="F3655" s="24"/>
      <c r="G3655" s="24"/>
      <c r="H3655" s="24"/>
    </row>
    <row r="3656" spans="4:8">
      <c r="D3656" s="24"/>
      <c r="E3656" s="24"/>
      <c r="F3656" s="24"/>
      <c r="G3656" s="24"/>
      <c r="H3656" s="24"/>
    </row>
    <row r="3657" spans="4:8">
      <c r="D3657" s="24"/>
      <c r="E3657" s="24"/>
      <c r="F3657" s="24"/>
      <c r="G3657" s="24"/>
      <c r="H3657" s="24"/>
    </row>
    <row r="3658" spans="4:8">
      <c r="D3658" s="24"/>
      <c r="E3658" s="24"/>
      <c r="F3658" s="24"/>
      <c r="G3658" s="24"/>
      <c r="H3658" s="24"/>
    </row>
    <row r="3659" spans="4:8">
      <c r="D3659" s="24"/>
      <c r="E3659" s="24"/>
      <c r="F3659" s="24"/>
      <c r="G3659" s="24"/>
      <c r="H3659" s="24"/>
    </row>
    <row r="3660" spans="4:8">
      <c r="D3660" s="24"/>
      <c r="E3660" s="24"/>
      <c r="F3660" s="24"/>
      <c r="G3660" s="24"/>
      <c r="H3660" s="24"/>
    </row>
    <row r="3661" spans="4:8">
      <c r="D3661" s="24"/>
      <c r="E3661" s="24"/>
      <c r="F3661" s="24"/>
      <c r="G3661" s="24"/>
      <c r="H3661" s="24"/>
    </row>
    <row r="3662" spans="4:8">
      <c r="D3662" s="24"/>
      <c r="E3662" s="24"/>
      <c r="F3662" s="24"/>
      <c r="G3662" s="24"/>
      <c r="H3662" s="24"/>
    </row>
    <row r="3663" spans="4:8">
      <c r="D3663" s="24"/>
      <c r="E3663" s="24"/>
      <c r="F3663" s="24"/>
      <c r="G3663" s="24"/>
      <c r="H3663" s="24"/>
    </row>
    <row r="3664" spans="4:8">
      <c r="D3664" s="24"/>
      <c r="E3664" s="24"/>
      <c r="F3664" s="24"/>
      <c r="G3664" s="24"/>
      <c r="H3664" s="24"/>
    </row>
    <row r="3665" spans="4:8">
      <c r="D3665" s="24"/>
      <c r="E3665" s="24"/>
      <c r="F3665" s="24"/>
      <c r="G3665" s="24"/>
      <c r="H3665" s="24"/>
    </row>
    <row r="3666" spans="4:8">
      <c r="D3666" s="24"/>
      <c r="E3666" s="24"/>
      <c r="F3666" s="24"/>
      <c r="G3666" s="24"/>
      <c r="H3666" s="24"/>
    </row>
    <row r="3667" spans="4:8">
      <c r="D3667" s="24"/>
      <c r="E3667" s="24"/>
      <c r="F3667" s="24"/>
      <c r="G3667" s="24"/>
      <c r="H3667" s="24"/>
    </row>
    <row r="3668" spans="4:8">
      <c r="D3668" s="24"/>
      <c r="E3668" s="24"/>
      <c r="F3668" s="24"/>
      <c r="G3668" s="24"/>
      <c r="H3668" s="24"/>
    </row>
    <row r="3669" spans="4:8">
      <c r="D3669" s="24"/>
      <c r="E3669" s="24"/>
      <c r="F3669" s="24"/>
      <c r="G3669" s="24"/>
      <c r="H3669" s="24"/>
    </row>
    <row r="3670" spans="4:8">
      <c r="D3670" s="24"/>
      <c r="E3670" s="24"/>
      <c r="F3670" s="24"/>
      <c r="G3670" s="24"/>
      <c r="H3670" s="24"/>
    </row>
    <row r="3671" spans="4:8">
      <c r="D3671" s="24"/>
      <c r="E3671" s="24"/>
      <c r="F3671" s="24"/>
      <c r="G3671" s="24"/>
      <c r="H3671" s="24"/>
    </row>
    <row r="3672" spans="4:8">
      <c r="D3672" s="24"/>
      <c r="E3672" s="24"/>
      <c r="F3672" s="24"/>
      <c r="G3672" s="24"/>
      <c r="H3672" s="24"/>
    </row>
    <row r="3673" spans="4:8">
      <c r="D3673" s="24"/>
      <c r="E3673" s="24"/>
      <c r="F3673" s="24"/>
      <c r="G3673" s="24"/>
      <c r="H3673" s="24"/>
    </row>
    <row r="3674" spans="4:8">
      <c r="D3674" s="24"/>
      <c r="E3674" s="24"/>
      <c r="F3674" s="24"/>
      <c r="G3674" s="24"/>
      <c r="H3674" s="24"/>
    </row>
    <row r="3675" spans="4:8">
      <c r="D3675" s="24"/>
      <c r="E3675" s="24"/>
      <c r="F3675" s="24"/>
      <c r="G3675" s="24"/>
      <c r="H3675" s="24"/>
    </row>
    <row r="3676" spans="4:8">
      <c r="D3676" s="24"/>
      <c r="E3676" s="24"/>
      <c r="F3676" s="24"/>
      <c r="G3676" s="24"/>
      <c r="H3676" s="24"/>
    </row>
    <row r="3677" spans="4:8">
      <c r="D3677" s="24"/>
      <c r="E3677" s="24"/>
      <c r="F3677" s="24"/>
      <c r="G3677" s="24"/>
      <c r="H3677" s="24"/>
    </row>
    <row r="3678" spans="4:8">
      <c r="D3678" s="24"/>
      <c r="E3678" s="24"/>
      <c r="F3678" s="24"/>
      <c r="G3678" s="24"/>
      <c r="H3678" s="24"/>
    </row>
    <row r="3679" spans="4:8">
      <c r="D3679" s="24"/>
      <c r="E3679" s="24"/>
      <c r="F3679" s="24"/>
      <c r="G3679" s="24"/>
      <c r="H3679" s="24"/>
    </row>
    <row r="3680" spans="4:8">
      <c r="D3680" s="24"/>
      <c r="E3680" s="24"/>
      <c r="F3680" s="24"/>
      <c r="G3680" s="24"/>
      <c r="H3680" s="24"/>
    </row>
    <row r="3681" spans="4:8">
      <c r="D3681" s="24"/>
      <c r="E3681" s="24"/>
      <c r="F3681" s="24"/>
      <c r="G3681" s="24"/>
      <c r="H3681" s="24"/>
    </row>
    <row r="3682" spans="4:8">
      <c r="D3682" s="24"/>
      <c r="E3682" s="24"/>
      <c r="F3682" s="24"/>
      <c r="G3682" s="24"/>
      <c r="H3682" s="24"/>
    </row>
    <row r="3683" spans="4:8">
      <c r="D3683" s="24"/>
      <c r="E3683" s="24"/>
      <c r="F3683" s="24"/>
      <c r="G3683" s="24"/>
      <c r="H3683" s="24"/>
    </row>
    <row r="3684" spans="4:8">
      <c r="D3684" s="24"/>
      <c r="E3684" s="24"/>
      <c r="F3684" s="24"/>
      <c r="G3684" s="24"/>
      <c r="H3684" s="24"/>
    </row>
    <row r="3685" spans="4:8">
      <c r="D3685" s="24"/>
      <c r="E3685" s="24"/>
      <c r="F3685" s="24"/>
      <c r="G3685" s="24"/>
      <c r="H3685" s="24"/>
    </row>
    <row r="3686" spans="4:8">
      <c r="D3686" s="24"/>
      <c r="E3686" s="24"/>
      <c r="F3686" s="24"/>
      <c r="G3686" s="24"/>
      <c r="H3686" s="24"/>
    </row>
    <row r="3687" spans="4:8">
      <c r="D3687" s="24"/>
      <c r="E3687" s="24"/>
      <c r="F3687" s="24"/>
      <c r="G3687" s="24"/>
      <c r="H3687" s="24"/>
    </row>
    <row r="3688" spans="4:8">
      <c r="D3688" s="24"/>
      <c r="E3688" s="24"/>
      <c r="F3688" s="24"/>
      <c r="G3688" s="24"/>
      <c r="H3688" s="24"/>
    </row>
    <row r="3689" spans="4:8">
      <c r="D3689" s="24"/>
      <c r="E3689" s="24"/>
      <c r="F3689" s="24"/>
      <c r="G3689" s="24"/>
      <c r="H3689" s="24"/>
    </row>
    <row r="3690" spans="4:8">
      <c r="D3690" s="24"/>
      <c r="E3690" s="24"/>
      <c r="F3690" s="24"/>
      <c r="G3690" s="24"/>
      <c r="H3690" s="24"/>
    </row>
    <row r="3691" spans="4:8">
      <c r="D3691" s="24"/>
      <c r="E3691" s="24"/>
      <c r="F3691" s="24"/>
      <c r="G3691" s="24"/>
      <c r="H3691" s="24"/>
    </row>
    <row r="3692" spans="4:8">
      <c r="D3692" s="24"/>
      <c r="E3692" s="24"/>
      <c r="F3692" s="24"/>
      <c r="G3692" s="24"/>
      <c r="H3692" s="24"/>
    </row>
    <row r="3693" spans="4:8">
      <c r="D3693" s="24"/>
      <c r="E3693" s="24"/>
      <c r="F3693" s="24"/>
      <c r="G3693" s="24"/>
      <c r="H3693" s="24"/>
    </row>
    <row r="3694" spans="4:8">
      <c r="D3694" s="24"/>
      <c r="E3694" s="24"/>
      <c r="F3694" s="24"/>
      <c r="G3694" s="24"/>
      <c r="H3694" s="24"/>
    </row>
    <row r="3695" spans="4:8">
      <c r="D3695" s="24"/>
      <c r="E3695" s="24"/>
      <c r="F3695" s="24"/>
      <c r="G3695" s="24"/>
      <c r="H3695" s="24"/>
    </row>
    <row r="3696" spans="4:8">
      <c r="D3696" s="24"/>
      <c r="E3696" s="24"/>
      <c r="F3696" s="24"/>
      <c r="G3696" s="24"/>
      <c r="H3696" s="24"/>
    </row>
    <row r="3697" spans="4:8">
      <c r="D3697" s="24"/>
      <c r="E3697" s="24"/>
      <c r="F3697" s="24"/>
      <c r="G3697" s="24"/>
      <c r="H3697" s="24"/>
    </row>
    <row r="3698" spans="4:8">
      <c r="D3698" s="24"/>
      <c r="E3698" s="24"/>
      <c r="F3698" s="24"/>
      <c r="G3698" s="24"/>
      <c r="H3698" s="24"/>
    </row>
    <row r="3699" spans="4:8">
      <c r="D3699" s="24"/>
      <c r="E3699" s="24"/>
      <c r="F3699" s="24"/>
      <c r="G3699" s="24"/>
      <c r="H3699" s="24"/>
    </row>
    <row r="3700" spans="4:8">
      <c r="D3700" s="24"/>
      <c r="E3700" s="24"/>
      <c r="F3700" s="24"/>
      <c r="G3700" s="24"/>
      <c r="H3700" s="24"/>
    </row>
    <row r="3701" spans="4:8">
      <c r="D3701" s="24"/>
      <c r="E3701" s="24"/>
      <c r="F3701" s="24"/>
      <c r="G3701" s="24"/>
      <c r="H3701" s="24"/>
    </row>
    <row r="3702" spans="4:8">
      <c r="D3702" s="24"/>
      <c r="E3702" s="24"/>
      <c r="F3702" s="24"/>
      <c r="G3702" s="24"/>
      <c r="H3702" s="24"/>
    </row>
    <row r="3703" spans="4:8">
      <c r="D3703" s="24"/>
      <c r="E3703" s="24"/>
      <c r="F3703" s="24"/>
      <c r="G3703" s="24"/>
      <c r="H3703" s="24"/>
    </row>
    <row r="3704" spans="4:8">
      <c r="D3704" s="24"/>
      <c r="E3704" s="24"/>
      <c r="F3704" s="24"/>
      <c r="G3704" s="24"/>
      <c r="H3704" s="24"/>
    </row>
    <row r="3705" spans="4:8">
      <c r="D3705" s="24"/>
      <c r="E3705" s="24"/>
      <c r="F3705" s="24"/>
      <c r="G3705" s="24"/>
      <c r="H3705" s="24"/>
    </row>
    <row r="3706" spans="4:8">
      <c r="D3706" s="24"/>
      <c r="E3706" s="24"/>
      <c r="F3706" s="24"/>
      <c r="G3706" s="24"/>
      <c r="H3706" s="24"/>
    </row>
    <row r="3707" spans="4:8">
      <c r="D3707" s="24"/>
      <c r="E3707" s="24"/>
      <c r="F3707" s="24"/>
      <c r="G3707" s="24"/>
      <c r="H3707" s="24"/>
    </row>
    <row r="3708" spans="4:8">
      <c r="D3708" s="24"/>
      <c r="E3708" s="24"/>
      <c r="F3708" s="24"/>
      <c r="G3708" s="24"/>
      <c r="H3708" s="24"/>
    </row>
    <row r="3709" spans="4:8">
      <c r="D3709" s="24"/>
      <c r="E3709" s="24"/>
      <c r="F3709" s="24"/>
      <c r="G3709" s="24"/>
      <c r="H3709" s="24"/>
    </row>
    <row r="3710" spans="4:8">
      <c r="D3710" s="24"/>
      <c r="E3710" s="24"/>
      <c r="F3710" s="24"/>
      <c r="G3710" s="24"/>
      <c r="H3710" s="24"/>
    </row>
    <row r="3711" spans="4:8">
      <c r="D3711" s="24"/>
      <c r="E3711" s="24"/>
      <c r="F3711" s="24"/>
      <c r="G3711" s="24"/>
      <c r="H3711" s="24"/>
    </row>
    <row r="3712" spans="4:8">
      <c r="D3712" s="24"/>
      <c r="E3712" s="24"/>
      <c r="F3712" s="24"/>
      <c r="G3712" s="24"/>
      <c r="H3712" s="24"/>
    </row>
    <row r="3713" spans="4:8">
      <c r="D3713" s="24"/>
      <c r="E3713" s="24"/>
      <c r="F3713" s="24"/>
      <c r="G3713" s="24"/>
      <c r="H3713" s="24"/>
    </row>
    <row r="3714" spans="4:8">
      <c r="D3714" s="24"/>
      <c r="E3714" s="24"/>
      <c r="F3714" s="24"/>
      <c r="G3714" s="24"/>
      <c r="H3714" s="24"/>
    </row>
    <row r="3715" spans="4:8">
      <c r="D3715" s="24"/>
      <c r="E3715" s="24"/>
      <c r="F3715" s="24"/>
      <c r="G3715" s="24"/>
      <c r="H3715" s="24"/>
    </row>
    <row r="3716" spans="4:8">
      <c r="D3716" s="24"/>
      <c r="E3716" s="24"/>
      <c r="F3716" s="24"/>
      <c r="G3716" s="24"/>
      <c r="H3716" s="24"/>
    </row>
    <row r="3717" spans="4:8">
      <c r="D3717" s="24"/>
      <c r="E3717" s="24"/>
      <c r="F3717" s="24"/>
      <c r="G3717" s="24"/>
      <c r="H3717" s="24"/>
    </row>
    <row r="3718" spans="4:8">
      <c r="D3718" s="24"/>
      <c r="E3718" s="24"/>
      <c r="F3718" s="24"/>
      <c r="G3718" s="24"/>
      <c r="H3718" s="24"/>
    </row>
    <row r="3719" spans="4:8">
      <c r="D3719" s="24"/>
      <c r="E3719" s="24"/>
      <c r="F3719" s="24"/>
      <c r="G3719" s="24"/>
      <c r="H3719" s="24"/>
    </row>
    <row r="3720" spans="4:8">
      <c r="D3720" s="24"/>
      <c r="E3720" s="24"/>
      <c r="F3720" s="24"/>
      <c r="G3720" s="24"/>
      <c r="H3720" s="24"/>
    </row>
    <row r="3721" spans="4:8">
      <c r="D3721" s="24"/>
      <c r="E3721" s="24"/>
      <c r="F3721" s="24"/>
      <c r="G3721" s="24"/>
      <c r="H3721" s="24"/>
    </row>
    <row r="3722" spans="4:8">
      <c r="D3722" s="24"/>
      <c r="E3722" s="24"/>
      <c r="F3722" s="24"/>
      <c r="G3722" s="24"/>
      <c r="H3722" s="24"/>
    </row>
    <row r="3723" spans="4:8">
      <c r="D3723" s="24"/>
      <c r="E3723" s="24"/>
      <c r="F3723" s="24"/>
      <c r="G3723" s="24"/>
      <c r="H3723" s="24"/>
    </row>
    <row r="3724" spans="4:8">
      <c r="D3724" s="24"/>
      <c r="E3724" s="24"/>
      <c r="F3724" s="24"/>
      <c r="G3724" s="24"/>
      <c r="H3724" s="24"/>
    </row>
    <row r="3725" spans="4:8">
      <c r="D3725" s="24"/>
      <c r="E3725" s="24"/>
      <c r="F3725" s="24"/>
      <c r="G3725" s="24"/>
      <c r="H3725" s="24"/>
    </row>
    <row r="3726" spans="4:8">
      <c r="D3726" s="24"/>
      <c r="E3726" s="24"/>
      <c r="F3726" s="24"/>
      <c r="G3726" s="24"/>
      <c r="H3726" s="24"/>
    </row>
    <row r="3727" spans="4:8">
      <c r="D3727" s="24"/>
      <c r="E3727" s="24"/>
      <c r="F3727" s="24"/>
      <c r="G3727" s="24"/>
      <c r="H3727" s="24"/>
    </row>
    <row r="3728" spans="4:8">
      <c r="D3728" s="24"/>
      <c r="E3728" s="24"/>
      <c r="F3728" s="24"/>
      <c r="G3728" s="24"/>
      <c r="H3728" s="24"/>
    </row>
    <row r="3729" spans="4:8">
      <c r="D3729" s="24"/>
      <c r="E3729" s="24"/>
      <c r="F3729" s="24"/>
      <c r="G3729" s="24"/>
      <c r="H3729" s="24"/>
    </row>
    <row r="3730" spans="4:8">
      <c r="D3730" s="24"/>
      <c r="E3730" s="24"/>
      <c r="F3730" s="24"/>
      <c r="G3730" s="24"/>
      <c r="H3730" s="24"/>
    </row>
    <row r="3731" spans="4:8">
      <c r="D3731" s="24"/>
      <c r="E3731" s="24"/>
      <c r="F3731" s="24"/>
      <c r="G3731" s="24"/>
      <c r="H3731" s="24"/>
    </row>
    <row r="3732" spans="4:8">
      <c r="D3732" s="24"/>
      <c r="E3732" s="24"/>
      <c r="F3732" s="24"/>
      <c r="G3732" s="24"/>
      <c r="H3732" s="24"/>
    </row>
    <row r="3733" spans="4:8">
      <c r="D3733" s="24"/>
      <c r="E3733" s="24"/>
      <c r="F3733" s="24"/>
      <c r="G3733" s="24"/>
      <c r="H3733" s="24"/>
    </row>
    <row r="3734" spans="4:8">
      <c r="D3734" s="24"/>
      <c r="E3734" s="24"/>
      <c r="F3734" s="24"/>
      <c r="G3734" s="24"/>
      <c r="H3734" s="24"/>
    </row>
    <row r="3735" spans="4:8">
      <c r="D3735" s="24"/>
      <c r="E3735" s="24"/>
      <c r="F3735" s="24"/>
      <c r="G3735" s="24"/>
      <c r="H3735" s="24"/>
    </row>
    <row r="3736" spans="4:8">
      <c r="D3736" s="24"/>
      <c r="E3736" s="24"/>
      <c r="F3736" s="24"/>
      <c r="G3736" s="24"/>
      <c r="H3736" s="24"/>
    </row>
    <row r="3737" spans="4:8">
      <c r="D3737" s="24"/>
      <c r="E3737" s="24"/>
      <c r="F3737" s="24"/>
      <c r="G3737" s="24"/>
      <c r="H3737" s="24"/>
    </row>
    <row r="3738" spans="4:8">
      <c r="D3738" s="24"/>
      <c r="E3738" s="24"/>
      <c r="F3738" s="24"/>
      <c r="G3738" s="24"/>
      <c r="H3738" s="24"/>
    </row>
    <row r="3739" spans="4:8">
      <c r="D3739" s="24"/>
      <c r="E3739" s="24"/>
      <c r="F3739" s="24"/>
      <c r="G3739" s="24"/>
      <c r="H3739" s="24"/>
    </row>
    <row r="3740" spans="4:8">
      <c r="D3740" s="24"/>
      <c r="E3740" s="24"/>
      <c r="F3740" s="24"/>
      <c r="G3740" s="24"/>
      <c r="H3740" s="24"/>
    </row>
    <row r="3741" spans="4:8">
      <c r="D3741" s="24"/>
      <c r="E3741" s="24"/>
      <c r="F3741" s="24"/>
      <c r="G3741" s="24"/>
      <c r="H3741" s="24"/>
    </row>
    <row r="3742" spans="4:8">
      <c r="D3742" s="24"/>
      <c r="E3742" s="24"/>
      <c r="F3742" s="24"/>
      <c r="G3742" s="24"/>
      <c r="H3742" s="24"/>
    </row>
    <row r="3743" spans="4:8">
      <c r="D3743" s="24"/>
      <c r="E3743" s="24"/>
      <c r="F3743" s="24"/>
      <c r="G3743" s="24"/>
      <c r="H3743" s="24"/>
    </row>
    <row r="3744" spans="4:8">
      <c r="D3744" s="24"/>
      <c r="E3744" s="24"/>
      <c r="F3744" s="24"/>
      <c r="G3744" s="24"/>
      <c r="H3744" s="24"/>
    </row>
    <row r="3745" spans="4:8">
      <c r="D3745" s="24"/>
      <c r="E3745" s="24"/>
      <c r="F3745" s="24"/>
      <c r="G3745" s="24"/>
      <c r="H3745" s="24"/>
    </row>
    <row r="3746" spans="4:8">
      <c r="D3746" s="24"/>
      <c r="E3746" s="24"/>
      <c r="F3746" s="24"/>
      <c r="G3746" s="24"/>
      <c r="H3746" s="24"/>
    </row>
    <row r="3747" spans="4:8">
      <c r="D3747" s="24"/>
      <c r="E3747" s="24"/>
      <c r="F3747" s="24"/>
      <c r="G3747" s="24"/>
      <c r="H3747" s="24"/>
    </row>
    <row r="3748" spans="4:8">
      <c r="D3748" s="24"/>
      <c r="E3748" s="24"/>
      <c r="F3748" s="24"/>
      <c r="G3748" s="24"/>
      <c r="H3748" s="24"/>
    </row>
    <row r="3749" spans="4:8">
      <c r="D3749" s="24"/>
      <c r="E3749" s="24"/>
      <c r="F3749" s="24"/>
      <c r="G3749" s="24"/>
      <c r="H3749" s="24"/>
    </row>
    <row r="3750" spans="4:8">
      <c r="D3750" s="24"/>
      <c r="E3750" s="24"/>
      <c r="F3750" s="24"/>
      <c r="G3750" s="24"/>
      <c r="H3750" s="24"/>
    </row>
    <row r="3751" spans="4:8">
      <c r="D3751" s="24"/>
      <c r="E3751" s="24"/>
      <c r="F3751" s="24"/>
      <c r="G3751" s="24"/>
      <c r="H3751" s="24"/>
    </row>
    <row r="3752" spans="4:8">
      <c r="D3752" s="24"/>
      <c r="E3752" s="24"/>
      <c r="F3752" s="24"/>
      <c r="G3752" s="24"/>
      <c r="H3752" s="24"/>
    </row>
    <row r="3753" spans="4:8">
      <c r="D3753" s="24"/>
      <c r="E3753" s="24"/>
      <c r="F3753" s="24"/>
      <c r="G3753" s="24"/>
      <c r="H3753" s="24"/>
    </row>
    <row r="3754" spans="4:8">
      <c r="D3754" s="24"/>
      <c r="E3754" s="24"/>
      <c r="F3754" s="24"/>
      <c r="G3754" s="24"/>
      <c r="H3754" s="24"/>
    </row>
    <row r="3755" spans="4:8">
      <c r="D3755" s="24"/>
      <c r="E3755" s="24"/>
      <c r="F3755" s="24"/>
      <c r="G3755" s="24"/>
      <c r="H3755" s="24"/>
    </row>
    <row r="3756" spans="4:8">
      <c r="D3756" s="24"/>
      <c r="E3756" s="24"/>
      <c r="F3756" s="24"/>
      <c r="G3756" s="24"/>
      <c r="H3756" s="24"/>
    </row>
    <row r="3757" spans="4:8">
      <c r="D3757" s="24"/>
      <c r="E3757" s="24"/>
      <c r="F3757" s="24"/>
      <c r="G3757" s="24"/>
      <c r="H3757" s="24"/>
    </row>
    <row r="3758" spans="4:8">
      <c r="D3758" s="24"/>
      <c r="E3758" s="24"/>
      <c r="F3758" s="24"/>
      <c r="G3758" s="24"/>
      <c r="H3758" s="24"/>
    </row>
    <row r="3759" spans="4:8">
      <c r="D3759" s="24"/>
      <c r="E3759" s="24"/>
      <c r="F3759" s="24"/>
      <c r="G3759" s="24"/>
      <c r="H3759" s="24"/>
    </row>
    <row r="3760" spans="4:8">
      <c r="D3760" s="24"/>
      <c r="E3760" s="24"/>
      <c r="F3760" s="24"/>
      <c r="G3760" s="24"/>
      <c r="H3760" s="24"/>
    </row>
    <row r="3761" spans="4:8">
      <c r="D3761" s="24"/>
      <c r="E3761" s="24"/>
      <c r="F3761" s="24"/>
      <c r="G3761" s="24"/>
      <c r="H3761" s="24"/>
    </row>
    <row r="3762" spans="4:8">
      <c r="D3762" s="24"/>
      <c r="E3762" s="24"/>
      <c r="F3762" s="24"/>
      <c r="G3762" s="24"/>
      <c r="H3762" s="24"/>
    </row>
    <row r="3763" spans="4:8">
      <c r="D3763" s="24"/>
      <c r="E3763" s="24"/>
      <c r="F3763" s="24"/>
      <c r="G3763" s="24"/>
      <c r="H3763" s="24"/>
    </row>
    <row r="3764" spans="4:8">
      <c r="D3764" s="24"/>
      <c r="E3764" s="24"/>
      <c r="F3764" s="24"/>
      <c r="G3764" s="24"/>
      <c r="H3764" s="24"/>
    </row>
    <row r="3765" spans="4:8">
      <c r="D3765" s="24"/>
      <c r="E3765" s="24"/>
      <c r="F3765" s="24"/>
      <c r="G3765" s="24"/>
      <c r="H3765" s="24"/>
    </row>
    <row r="3766" spans="4:8">
      <c r="D3766" s="24"/>
      <c r="E3766" s="24"/>
      <c r="F3766" s="24"/>
      <c r="G3766" s="24"/>
      <c r="H3766" s="24"/>
    </row>
    <row r="3767" spans="4:8">
      <c r="D3767" s="24"/>
      <c r="E3767" s="24"/>
      <c r="F3767" s="24"/>
      <c r="G3767" s="24"/>
      <c r="H3767" s="24"/>
    </row>
    <row r="3768" spans="4:8">
      <c r="D3768" s="24"/>
      <c r="E3768" s="24"/>
      <c r="F3768" s="24"/>
      <c r="G3768" s="24"/>
      <c r="H3768" s="24"/>
    </row>
    <row r="3769" spans="4:8">
      <c r="D3769" s="24"/>
      <c r="E3769" s="24"/>
      <c r="F3769" s="24"/>
      <c r="G3769" s="24"/>
      <c r="H3769" s="24"/>
    </row>
    <row r="3770" spans="4:8">
      <c r="D3770" s="24"/>
      <c r="E3770" s="24"/>
      <c r="F3770" s="24"/>
      <c r="G3770" s="24"/>
      <c r="H3770" s="24"/>
    </row>
    <row r="3771" spans="4:8">
      <c r="D3771" s="24"/>
      <c r="E3771" s="24"/>
      <c r="F3771" s="24"/>
      <c r="G3771" s="24"/>
      <c r="H3771" s="24"/>
    </row>
    <row r="3772" spans="4:8">
      <c r="D3772" s="24"/>
      <c r="E3772" s="24"/>
      <c r="F3772" s="24"/>
      <c r="G3772" s="24"/>
      <c r="H3772" s="24"/>
    </row>
    <row r="3773" spans="4:8">
      <c r="D3773" s="24"/>
      <c r="E3773" s="24"/>
      <c r="F3773" s="24"/>
      <c r="G3773" s="24"/>
      <c r="H3773" s="24"/>
    </row>
    <row r="3774" spans="4:8">
      <c r="D3774" s="24"/>
      <c r="E3774" s="24"/>
      <c r="F3774" s="24"/>
      <c r="G3774" s="24"/>
      <c r="H3774" s="24"/>
    </row>
    <row r="3775" spans="4:8">
      <c r="D3775" s="24"/>
      <c r="E3775" s="24"/>
      <c r="F3775" s="24"/>
      <c r="G3775" s="24"/>
      <c r="H3775" s="24"/>
    </row>
    <row r="3776" spans="4:8">
      <c r="D3776" s="24"/>
      <c r="E3776" s="24"/>
      <c r="F3776" s="24"/>
      <c r="G3776" s="24"/>
      <c r="H3776" s="24"/>
    </row>
    <row r="3777" spans="4:8">
      <c r="D3777" s="24"/>
      <c r="E3777" s="24"/>
      <c r="F3777" s="24"/>
      <c r="G3777" s="24"/>
      <c r="H3777" s="24"/>
    </row>
    <row r="3778" spans="4:8">
      <c r="D3778" s="24"/>
      <c r="E3778" s="24"/>
      <c r="F3778" s="24"/>
      <c r="G3778" s="24"/>
      <c r="H3778" s="24"/>
    </row>
    <row r="3779" spans="4:8">
      <c r="D3779" s="24"/>
      <c r="E3779" s="24"/>
      <c r="F3779" s="24"/>
      <c r="G3779" s="24"/>
      <c r="H3779" s="24"/>
    </row>
    <row r="3780" spans="4:8">
      <c r="D3780" s="24"/>
      <c r="E3780" s="24"/>
      <c r="F3780" s="24"/>
      <c r="G3780" s="24"/>
      <c r="H3780" s="24"/>
    </row>
    <row r="3781" spans="4:8">
      <c r="D3781" s="24"/>
      <c r="E3781" s="24"/>
      <c r="F3781" s="24"/>
      <c r="G3781" s="24"/>
      <c r="H3781" s="24"/>
    </row>
    <row r="3782" spans="4:8">
      <c r="D3782" s="24"/>
      <c r="E3782" s="24"/>
      <c r="F3782" s="24"/>
      <c r="G3782" s="24"/>
      <c r="H3782" s="24"/>
    </row>
    <row r="3783" spans="4:8">
      <c r="D3783" s="24"/>
      <c r="E3783" s="24"/>
      <c r="F3783" s="24"/>
      <c r="G3783" s="24"/>
      <c r="H3783" s="24"/>
    </row>
    <row r="3784" spans="4:8">
      <c r="D3784" s="24"/>
      <c r="E3784" s="24"/>
      <c r="F3784" s="24"/>
      <c r="G3784" s="24"/>
      <c r="H3784" s="24"/>
    </row>
    <row r="3785" spans="4:8">
      <c r="D3785" s="24"/>
      <c r="E3785" s="24"/>
      <c r="F3785" s="24"/>
      <c r="G3785" s="24"/>
      <c r="H3785" s="24"/>
    </row>
    <row r="3786" spans="4:8">
      <c r="D3786" s="24"/>
      <c r="E3786" s="24"/>
      <c r="F3786" s="24"/>
      <c r="G3786" s="24"/>
      <c r="H3786" s="24"/>
    </row>
    <row r="3787" spans="4:8">
      <c r="D3787" s="24"/>
      <c r="E3787" s="24"/>
      <c r="F3787" s="24"/>
      <c r="G3787" s="24"/>
      <c r="H3787" s="24"/>
    </row>
    <row r="3788" spans="4:8">
      <c r="D3788" s="24"/>
      <c r="E3788" s="24"/>
      <c r="F3788" s="24"/>
      <c r="G3788" s="24"/>
      <c r="H3788" s="24"/>
    </row>
    <row r="3789" spans="4:8">
      <c r="D3789" s="24"/>
      <c r="E3789" s="24"/>
      <c r="F3789" s="24"/>
      <c r="G3789" s="24"/>
      <c r="H3789" s="24"/>
    </row>
    <row r="3790" spans="4:8">
      <c r="D3790" s="24"/>
      <c r="E3790" s="24"/>
      <c r="F3790" s="24"/>
      <c r="G3790" s="24"/>
      <c r="H3790" s="24"/>
    </row>
    <row r="3791" spans="4:8">
      <c r="D3791" s="24"/>
      <c r="E3791" s="24"/>
      <c r="F3791" s="24"/>
      <c r="G3791" s="24"/>
      <c r="H3791" s="24"/>
    </row>
    <row r="3792" spans="4:8">
      <c r="D3792" s="24"/>
      <c r="E3792" s="24"/>
      <c r="F3792" s="24"/>
      <c r="G3792" s="24"/>
      <c r="H3792" s="24"/>
    </row>
    <row r="3793" spans="4:8">
      <c r="D3793" s="24"/>
      <c r="E3793" s="24"/>
      <c r="F3793" s="24"/>
      <c r="G3793" s="24"/>
      <c r="H3793" s="24"/>
    </row>
    <row r="3794" spans="4:8">
      <c r="D3794" s="24"/>
      <c r="E3794" s="24"/>
      <c r="F3794" s="24"/>
      <c r="G3794" s="24"/>
      <c r="H3794" s="24"/>
    </row>
    <row r="3795" spans="4:8">
      <c r="D3795" s="24"/>
      <c r="E3795" s="24"/>
      <c r="F3795" s="24"/>
      <c r="G3795" s="24"/>
      <c r="H3795" s="24"/>
    </row>
    <row r="3796" spans="4:8">
      <c r="D3796" s="24"/>
      <c r="E3796" s="24"/>
      <c r="F3796" s="24"/>
      <c r="G3796" s="24"/>
      <c r="H3796" s="24"/>
    </row>
    <row r="3797" spans="4:8">
      <c r="D3797" s="24"/>
      <c r="E3797" s="24"/>
      <c r="F3797" s="24"/>
      <c r="G3797" s="24"/>
      <c r="H3797" s="24"/>
    </row>
    <row r="3798" spans="4:8">
      <c r="D3798" s="24"/>
      <c r="E3798" s="24"/>
      <c r="F3798" s="24"/>
      <c r="G3798" s="24"/>
      <c r="H3798" s="24"/>
    </row>
    <row r="3799" spans="4:8">
      <c r="D3799" s="24"/>
      <c r="E3799" s="24"/>
      <c r="F3799" s="24"/>
      <c r="G3799" s="24"/>
      <c r="H3799" s="24"/>
    </row>
    <row r="3800" spans="4:8">
      <c r="D3800" s="24"/>
      <c r="E3800" s="24"/>
      <c r="F3800" s="24"/>
      <c r="G3800" s="24"/>
      <c r="H3800" s="24"/>
    </row>
    <row r="3801" spans="4:8">
      <c r="D3801" s="24"/>
      <c r="E3801" s="24"/>
      <c r="F3801" s="24"/>
      <c r="G3801" s="24"/>
      <c r="H3801" s="24"/>
    </row>
    <row r="3802" spans="4:8">
      <c r="D3802" s="24"/>
      <c r="E3802" s="24"/>
      <c r="F3802" s="24"/>
      <c r="G3802" s="24"/>
      <c r="H3802" s="24"/>
    </row>
    <row r="3803" spans="4:8">
      <c r="D3803" s="24"/>
      <c r="E3803" s="24"/>
      <c r="F3803" s="24"/>
      <c r="G3803" s="24"/>
      <c r="H3803" s="24"/>
    </row>
    <row r="3804" spans="4:8">
      <c r="D3804" s="24"/>
      <c r="E3804" s="24"/>
      <c r="F3804" s="24"/>
      <c r="G3804" s="24"/>
      <c r="H3804" s="24"/>
    </row>
    <row r="3805" spans="4:8">
      <c r="D3805" s="24"/>
      <c r="E3805" s="24"/>
      <c r="F3805" s="24"/>
      <c r="G3805" s="24"/>
      <c r="H3805" s="24"/>
    </row>
    <row r="3806" spans="4:8">
      <c r="D3806" s="24"/>
      <c r="E3806" s="24"/>
      <c r="F3806" s="24"/>
      <c r="G3806" s="24"/>
      <c r="H3806" s="24"/>
    </row>
    <row r="3807" spans="4:8">
      <c r="D3807" s="24"/>
      <c r="E3807" s="24"/>
      <c r="F3807" s="24"/>
      <c r="G3807" s="24"/>
      <c r="H3807" s="24"/>
    </row>
    <row r="3808" spans="4:8">
      <c r="D3808" s="24"/>
      <c r="E3808" s="24"/>
      <c r="F3808" s="24"/>
      <c r="G3808" s="24"/>
      <c r="H3808" s="24"/>
    </row>
    <row r="3809" spans="4:8">
      <c r="D3809" s="24"/>
      <c r="E3809" s="24"/>
      <c r="F3809" s="24"/>
      <c r="G3809" s="24"/>
      <c r="H3809" s="24"/>
    </row>
    <row r="3810" spans="4:8">
      <c r="D3810" s="24"/>
      <c r="E3810" s="24"/>
      <c r="F3810" s="24"/>
      <c r="G3810" s="24"/>
      <c r="H3810" s="24"/>
    </row>
    <row r="3811" spans="4:8">
      <c r="D3811" s="24"/>
      <c r="E3811" s="24"/>
      <c r="F3811" s="24"/>
      <c r="G3811" s="24"/>
      <c r="H3811" s="24"/>
    </row>
    <row r="3812" spans="4:8">
      <c r="D3812" s="24"/>
      <c r="E3812" s="24"/>
      <c r="F3812" s="24"/>
      <c r="G3812" s="24"/>
      <c r="H3812" s="24"/>
    </row>
    <row r="3813" spans="4:8">
      <c r="D3813" s="24"/>
      <c r="E3813" s="24"/>
      <c r="F3813" s="24"/>
      <c r="G3813" s="24"/>
      <c r="H3813" s="24"/>
    </row>
    <row r="3814" spans="4:8">
      <c r="D3814" s="24"/>
      <c r="E3814" s="24"/>
      <c r="F3814" s="24"/>
      <c r="G3814" s="24"/>
      <c r="H3814" s="24"/>
    </row>
    <row r="3815" spans="4:8">
      <c r="D3815" s="24"/>
      <c r="E3815" s="24"/>
      <c r="F3815" s="24"/>
      <c r="G3815" s="24"/>
      <c r="H3815" s="24"/>
    </row>
    <row r="3816" spans="4:8">
      <c r="D3816" s="24"/>
      <c r="E3816" s="24"/>
      <c r="F3816" s="24"/>
      <c r="G3816" s="24"/>
      <c r="H3816" s="24"/>
    </row>
    <row r="3817" spans="4:8">
      <c r="D3817" s="24"/>
      <c r="E3817" s="24"/>
      <c r="F3817" s="24"/>
      <c r="G3817" s="24"/>
      <c r="H3817" s="24"/>
    </row>
    <row r="3818" spans="4:8">
      <c r="D3818" s="24"/>
      <c r="E3818" s="24"/>
      <c r="F3818" s="24"/>
      <c r="G3818" s="24"/>
      <c r="H3818" s="24"/>
    </row>
    <row r="3819" spans="4:8">
      <c r="D3819" s="24"/>
      <c r="E3819" s="24"/>
      <c r="F3819" s="24"/>
      <c r="G3819" s="24"/>
      <c r="H3819" s="24"/>
    </row>
    <row r="3820" spans="4:8">
      <c r="D3820" s="24"/>
      <c r="E3820" s="24"/>
      <c r="F3820" s="24"/>
      <c r="G3820" s="24"/>
      <c r="H3820" s="24"/>
    </row>
    <row r="3821" spans="4:8">
      <c r="D3821" s="24"/>
      <c r="E3821" s="24"/>
      <c r="F3821" s="24"/>
      <c r="G3821" s="24"/>
      <c r="H3821" s="24"/>
    </row>
    <row r="3822" spans="4:8">
      <c r="D3822" s="24"/>
      <c r="E3822" s="24"/>
      <c r="F3822" s="24"/>
      <c r="G3822" s="24"/>
      <c r="H3822" s="24"/>
    </row>
    <row r="3823" spans="4:8">
      <c r="D3823" s="24"/>
      <c r="E3823" s="24"/>
      <c r="F3823" s="24"/>
      <c r="G3823" s="24"/>
      <c r="H3823" s="24"/>
    </row>
    <row r="3824" spans="4:8">
      <c r="D3824" s="24"/>
      <c r="E3824" s="24"/>
      <c r="F3824" s="24"/>
      <c r="G3824" s="24"/>
      <c r="H3824" s="24"/>
    </row>
    <row r="3825" spans="4:8">
      <c r="D3825" s="24"/>
      <c r="E3825" s="24"/>
      <c r="F3825" s="24"/>
      <c r="G3825" s="24"/>
      <c r="H3825" s="24"/>
    </row>
    <row r="3826" spans="4:8">
      <c r="D3826" s="24"/>
      <c r="E3826" s="24"/>
      <c r="F3826" s="24"/>
      <c r="G3826" s="24"/>
      <c r="H3826" s="24"/>
    </row>
    <row r="3827" spans="4:8">
      <c r="D3827" s="24"/>
      <c r="E3827" s="24"/>
      <c r="F3827" s="24"/>
      <c r="G3827" s="24"/>
      <c r="H3827" s="24"/>
    </row>
    <row r="3828" spans="4:8">
      <c r="D3828" s="24"/>
      <c r="E3828" s="24"/>
      <c r="F3828" s="24"/>
      <c r="G3828" s="24"/>
      <c r="H3828" s="24"/>
    </row>
    <row r="3829" spans="4:8">
      <c r="D3829" s="24"/>
      <c r="E3829" s="24"/>
      <c r="F3829" s="24"/>
      <c r="G3829" s="24"/>
      <c r="H3829" s="24"/>
    </row>
    <row r="3830" spans="4:8">
      <c r="D3830" s="24"/>
      <c r="E3830" s="24"/>
      <c r="F3830" s="24"/>
      <c r="G3830" s="24"/>
      <c r="H3830" s="24"/>
    </row>
    <row r="3831" spans="4:8">
      <c r="D3831" s="24"/>
      <c r="E3831" s="24"/>
      <c r="F3831" s="24"/>
      <c r="G3831" s="24"/>
      <c r="H3831" s="24"/>
    </row>
    <row r="3832" spans="4:8">
      <c r="D3832" s="24"/>
      <c r="E3832" s="24"/>
      <c r="F3832" s="24"/>
      <c r="G3832" s="24"/>
      <c r="H3832" s="24"/>
    </row>
    <row r="3833" spans="4:8">
      <c r="D3833" s="24"/>
      <c r="E3833" s="24"/>
      <c r="F3833" s="24"/>
      <c r="G3833" s="24"/>
      <c r="H3833" s="24"/>
    </row>
    <row r="3834" spans="4:8">
      <c r="D3834" s="24"/>
      <c r="E3834" s="24"/>
      <c r="F3834" s="24"/>
      <c r="G3834" s="24"/>
      <c r="H3834" s="24"/>
    </row>
    <row r="3835" spans="4:8">
      <c r="D3835" s="24"/>
      <c r="E3835" s="24"/>
      <c r="F3835" s="24"/>
      <c r="G3835" s="24"/>
      <c r="H3835" s="24"/>
    </row>
    <row r="3836" spans="4:8">
      <c r="D3836" s="24"/>
      <c r="E3836" s="24"/>
      <c r="F3836" s="24"/>
      <c r="G3836" s="24"/>
      <c r="H3836" s="24"/>
    </row>
    <row r="3837" spans="4:8">
      <c r="D3837" s="24"/>
      <c r="E3837" s="24"/>
      <c r="F3837" s="24"/>
      <c r="G3837" s="24"/>
      <c r="H3837" s="24"/>
    </row>
    <row r="3838" spans="4:8">
      <c r="D3838" s="24"/>
      <c r="E3838" s="24"/>
      <c r="F3838" s="24"/>
      <c r="G3838" s="24"/>
      <c r="H3838" s="24"/>
    </row>
    <row r="3839" spans="4:8">
      <c r="D3839" s="24"/>
      <c r="E3839" s="24"/>
      <c r="F3839" s="24"/>
      <c r="G3839" s="24"/>
      <c r="H3839" s="24"/>
    </row>
    <row r="3840" spans="4:8">
      <c r="D3840" s="24"/>
      <c r="E3840" s="24"/>
      <c r="F3840" s="24"/>
      <c r="G3840" s="24"/>
      <c r="H3840" s="24"/>
    </row>
    <row r="3841" spans="4:8">
      <c r="D3841" s="24"/>
      <c r="E3841" s="24"/>
      <c r="F3841" s="24"/>
      <c r="G3841" s="24"/>
      <c r="H3841" s="24"/>
    </row>
    <row r="3842" spans="4:8">
      <c r="D3842" s="24"/>
      <c r="E3842" s="24"/>
      <c r="F3842" s="24"/>
      <c r="G3842" s="24"/>
      <c r="H3842" s="24"/>
    </row>
    <row r="3843" spans="4:8">
      <c r="D3843" s="24"/>
      <c r="E3843" s="24"/>
      <c r="F3843" s="24"/>
      <c r="G3843" s="24"/>
      <c r="H3843" s="24"/>
    </row>
    <row r="3844" spans="4:8">
      <c r="D3844" s="24"/>
      <c r="E3844" s="24"/>
      <c r="F3844" s="24"/>
      <c r="G3844" s="24"/>
      <c r="H3844" s="24"/>
    </row>
    <row r="3845" spans="4:8">
      <c r="D3845" s="24"/>
      <c r="E3845" s="24"/>
      <c r="F3845" s="24"/>
      <c r="G3845" s="24"/>
      <c r="H3845" s="24"/>
    </row>
    <row r="3846" spans="4:8">
      <c r="D3846" s="24"/>
      <c r="E3846" s="24"/>
      <c r="F3846" s="24"/>
      <c r="G3846" s="24"/>
      <c r="H3846" s="24"/>
    </row>
    <row r="3847" spans="4:8">
      <c r="D3847" s="24"/>
      <c r="E3847" s="24"/>
      <c r="F3847" s="24"/>
      <c r="G3847" s="24"/>
      <c r="H3847" s="24"/>
    </row>
    <row r="3848" spans="4:8">
      <c r="D3848" s="24"/>
      <c r="E3848" s="24"/>
      <c r="F3848" s="24"/>
      <c r="G3848" s="24"/>
      <c r="H3848" s="24"/>
    </row>
    <row r="3849" spans="4:8">
      <c r="D3849" s="24"/>
      <c r="E3849" s="24"/>
      <c r="F3849" s="24"/>
      <c r="G3849" s="24"/>
      <c r="H3849" s="24"/>
    </row>
    <row r="3850" spans="4:8">
      <c r="D3850" s="24"/>
      <c r="E3850" s="24"/>
      <c r="F3850" s="24"/>
      <c r="G3850" s="24"/>
      <c r="H3850" s="24"/>
    </row>
    <row r="3851" spans="4:8">
      <c r="D3851" s="24"/>
      <c r="E3851" s="24"/>
      <c r="F3851" s="24"/>
      <c r="G3851" s="24"/>
      <c r="H3851" s="24"/>
    </row>
    <row r="3852" spans="4:8">
      <c r="D3852" s="24"/>
      <c r="E3852" s="24"/>
      <c r="F3852" s="24"/>
      <c r="G3852" s="24"/>
      <c r="H3852" s="24"/>
    </row>
    <row r="3853" spans="4:8">
      <c r="D3853" s="24"/>
      <c r="E3853" s="24"/>
      <c r="F3853" s="24"/>
      <c r="G3853" s="24"/>
      <c r="H3853" s="24"/>
    </row>
    <row r="3854" spans="4:8">
      <c r="D3854" s="24"/>
      <c r="E3854" s="24"/>
      <c r="F3854" s="24"/>
      <c r="G3854" s="24"/>
      <c r="H3854" s="24"/>
    </row>
    <row r="3855" spans="4:8">
      <c r="D3855" s="24"/>
      <c r="E3855" s="24"/>
      <c r="F3855" s="24"/>
      <c r="G3855" s="24"/>
      <c r="H3855" s="24"/>
    </row>
    <row r="3856" spans="4:8">
      <c r="D3856" s="24"/>
      <c r="E3856" s="24"/>
      <c r="F3856" s="24"/>
      <c r="G3856" s="24"/>
      <c r="H3856" s="24"/>
    </row>
    <row r="3857" spans="4:8">
      <c r="D3857" s="24"/>
      <c r="E3857" s="24"/>
      <c r="F3857" s="24"/>
      <c r="G3857" s="24"/>
      <c r="H3857" s="24"/>
    </row>
    <row r="3858" spans="4:8">
      <c r="D3858" s="24"/>
      <c r="E3858" s="24"/>
      <c r="F3858" s="24"/>
      <c r="G3858" s="24"/>
      <c r="H3858" s="24"/>
    </row>
    <row r="3859" spans="4:8">
      <c r="D3859" s="24"/>
      <c r="E3859" s="24"/>
      <c r="F3859" s="24"/>
      <c r="G3859" s="24"/>
      <c r="H3859" s="24"/>
    </row>
    <row r="3860" spans="4:8">
      <c r="D3860" s="24"/>
      <c r="E3860" s="24"/>
      <c r="F3860" s="24"/>
      <c r="G3860" s="24"/>
      <c r="H3860" s="24"/>
    </row>
    <row r="3861" spans="4:8">
      <c r="D3861" s="24"/>
      <c r="E3861" s="24"/>
      <c r="F3861" s="24"/>
      <c r="G3861" s="24"/>
      <c r="H3861" s="24"/>
    </row>
    <row r="3862" spans="4:8">
      <c r="D3862" s="24"/>
      <c r="E3862" s="24"/>
      <c r="F3862" s="24"/>
      <c r="G3862" s="24"/>
      <c r="H3862" s="24"/>
    </row>
    <row r="3863" spans="4:8">
      <c r="D3863" s="24"/>
      <c r="E3863" s="24"/>
      <c r="F3863" s="24"/>
      <c r="G3863" s="24"/>
      <c r="H3863" s="24"/>
    </row>
    <row r="3864" spans="4:8">
      <c r="D3864" s="24"/>
      <c r="E3864" s="24"/>
      <c r="F3864" s="24"/>
      <c r="G3864" s="24"/>
      <c r="H3864" s="24"/>
    </row>
    <row r="3865" spans="4:8">
      <c r="D3865" s="24"/>
      <c r="E3865" s="24"/>
      <c r="F3865" s="24"/>
      <c r="G3865" s="24"/>
      <c r="H3865" s="24"/>
    </row>
    <row r="3866" spans="4:8">
      <c r="D3866" s="24"/>
      <c r="E3866" s="24"/>
      <c r="F3866" s="24"/>
      <c r="G3866" s="24"/>
      <c r="H3866" s="24"/>
    </row>
    <row r="3867" spans="4:8">
      <c r="D3867" s="24"/>
      <c r="E3867" s="24"/>
      <c r="F3867" s="24"/>
      <c r="G3867" s="24"/>
      <c r="H3867" s="24"/>
    </row>
    <row r="3868" spans="4:8">
      <c r="D3868" s="24"/>
      <c r="E3868" s="24"/>
      <c r="F3868" s="24"/>
      <c r="G3868" s="24"/>
      <c r="H3868" s="24"/>
    </row>
    <row r="3869" spans="4:8">
      <c r="D3869" s="24"/>
      <c r="E3869" s="24"/>
      <c r="F3869" s="24"/>
      <c r="G3869" s="24"/>
      <c r="H3869" s="24"/>
    </row>
    <row r="3870" spans="4:8">
      <c r="D3870" s="24"/>
      <c r="E3870" s="24"/>
      <c r="F3870" s="24"/>
      <c r="G3870" s="24"/>
      <c r="H3870" s="24"/>
    </row>
    <row r="3871" spans="4:8">
      <c r="D3871" s="24"/>
      <c r="E3871" s="24"/>
      <c r="F3871" s="24"/>
      <c r="G3871" s="24"/>
      <c r="H3871" s="24"/>
    </row>
    <row r="3872" spans="4:8">
      <c r="D3872" s="24"/>
      <c r="E3872" s="24"/>
      <c r="F3872" s="24"/>
      <c r="G3872" s="24"/>
      <c r="H3872" s="24"/>
    </row>
    <row r="3873" spans="4:8">
      <c r="D3873" s="24"/>
      <c r="E3873" s="24"/>
      <c r="F3873" s="24"/>
      <c r="G3873" s="24"/>
      <c r="H3873" s="24"/>
    </row>
    <row r="3874" spans="4:8">
      <c r="D3874" s="24"/>
      <c r="E3874" s="24"/>
      <c r="F3874" s="24"/>
      <c r="G3874" s="24"/>
      <c r="H3874" s="24"/>
    </row>
    <row r="3875" spans="4:8">
      <c r="D3875" s="24"/>
      <c r="E3875" s="24"/>
      <c r="F3875" s="24"/>
      <c r="G3875" s="24"/>
      <c r="H3875" s="24"/>
    </row>
    <row r="3876" spans="4:8">
      <c r="D3876" s="24"/>
      <c r="E3876" s="24"/>
      <c r="F3876" s="24"/>
      <c r="G3876" s="24"/>
      <c r="H3876" s="24"/>
    </row>
    <row r="3877" spans="4:8">
      <c r="D3877" s="24"/>
      <c r="E3877" s="24"/>
      <c r="F3877" s="24"/>
      <c r="G3877" s="24"/>
      <c r="H3877" s="24"/>
    </row>
    <row r="3878" spans="4:8">
      <c r="D3878" s="24"/>
      <c r="E3878" s="24"/>
      <c r="F3878" s="24"/>
      <c r="G3878" s="24"/>
      <c r="H3878" s="24"/>
    </row>
    <row r="3879" spans="4:8">
      <c r="D3879" s="24"/>
      <c r="E3879" s="24"/>
      <c r="F3879" s="24"/>
      <c r="G3879" s="24"/>
      <c r="H3879" s="24"/>
    </row>
    <row r="3880" spans="4:8">
      <c r="D3880" s="24"/>
      <c r="E3880" s="24"/>
      <c r="F3880" s="24"/>
      <c r="G3880" s="24"/>
      <c r="H3880" s="24"/>
    </row>
    <row r="3881" spans="4:8">
      <c r="D3881" s="24"/>
      <c r="E3881" s="24"/>
      <c r="F3881" s="24"/>
      <c r="G3881" s="24"/>
      <c r="H3881" s="24"/>
    </row>
    <row r="3882" spans="4:8">
      <c r="D3882" s="24"/>
      <c r="E3882" s="24"/>
      <c r="F3882" s="24"/>
      <c r="G3882" s="24"/>
      <c r="H3882" s="24"/>
    </row>
    <row r="3883" spans="4:8">
      <c r="D3883" s="24"/>
      <c r="E3883" s="24"/>
      <c r="F3883" s="24"/>
      <c r="G3883" s="24"/>
      <c r="H3883" s="24"/>
    </row>
    <row r="3884" spans="4:8">
      <c r="D3884" s="24"/>
      <c r="E3884" s="24"/>
      <c r="F3884" s="24"/>
      <c r="G3884" s="24"/>
      <c r="H3884" s="24"/>
    </row>
    <row r="3885" spans="4:8">
      <c r="D3885" s="24"/>
      <c r="E3885" s="24"/>
      <c r="F3885" s="24"/>
      <c r="G3885" s="24"/>
      <c r="H3885" s="24"/>
    </row>
    <row r="3886" spans="4:8">
      <c r="D3886" s="24"/>
      <c r="E3886" s="24"/>
      <c r="F3886" s="24"/>
      <c r="G3886" s="24"/>
      <c r="H3886" s="24"/>
    </row>
    <row r="3887" spans="4:8">
      <c r="D3887" s="24"/>
      <c r="E3887" s="24"/>
      <c r="F3887" s="24"/>
      <c r="G3887" s="24"/>
      <c r="H3887" s="24"/>
    </row>
    <row r="3888" spans="4:8">
      <c r="D3888" s="24"/>
      <c r="E3888" s="24"/>
      <c r="F3888" s="24"/>
      <c r="G3888" s="24"/>
      <c r="H3888" s="24"/>
    </row>
    <row r="3889" spans="4:8">
      <c r="D3889" s="24"/>
      <c r="E3889" s="24"/>
      <c r="F3889" s="24"/>
      <c r="G3889" s="24"/>
      <c r="H3889" s="24"/>
    </row>
    <row r="3890" spans="4:8">
      <c r="D3890" s="24"/>
      <c r="E3890" s="24"/>
      <c r="F3890" s="24"/>
      <c r="G3890" s="24"/>
      <c r="H3890" s="24"/>
    </row>
    <row r="3891" spans="4:8">
      <c r="D3891" s="24"/>
      <c r="E3891" s="24"/>
      <c r="F3891" s="24"/>
      <c r="G3891" s="24"/>
      <c r="H3891" s="24"/>
    </row>
    <row r="3892" spans="4:8">
      <c r="D3892" s="24"/>
      <c r="E3892" s="24"/>
      <c r="F3892" s="24"/>
      <c r="G3892" s="24"/>
      <c r="H3892" s="24"/>
    </row>
    <row r="3893" spans="4:8">
      <c r="D3893" s="24"/>
      <c r="E3893" s="24"/>
      <c r="F3893" s="24"/>
      <c r="G3893" s="24"/>
      <c r="H3893" s="24"/>
    </row>
    <row r="3894" spans="4:8">
      <c r="D3894" s="24"/>
      <c r="E3894" s="24"/>
      <c r="F3894" s="24"/>
      <c r="G3894" s="24"/>
      <c r="H3894" s="24"/>
    </row>
    <row r="3895" spans="4:8">
      <c r="D3895" s="24"/>
      <c r="E3895" s="24"/>
      <c r="F3895" s="24"/>
      <c r="G3895" s="24"/>
      <c r="H3895" s="24"/>
    </row>
    <row r="3896" spans="4:8">
      <c r="D3896" s="24"/>
      <c r="E3896" s="24"/>
      <c r="F3896" s="24"/>
      <c r="G3896" s="24"/>
      <c r="H3896" s="24"/>
    </row>
    <row r="3897" spans="4:8">
      <c r="D3897" s="24"/>
      <c r="E3897" s="24"/>
      <c r="F3897" s="24"/>
      <c r="G3897" s="24"/>
      <c r="H3897" s="24"/>
    </row>
    <row r="3898" spans="4:8">
      <c r="D3898" s="24"/>
      <c r="E3898" s="24"/>
      <c r="F3898" s="24"/>
      <c r="G3898" s="24"/>
      <c r="H3898" s="24"/>
    </row>
    <row r="3899" spans="4:8">
      <c r="D3899" s="24"/>
      <c r="E3899" s="24"/>
      <c r="F3899" s="24"/>
      <c r="G3899" s="24"/>
      <c r="H3899" s="24"/>
    </row>
    <row r="3900" spans="4:8">
      <c r="D3900" s="24"/>
      <c r="E3900" s="24"/>
      <c r="F3900" s="24"/>
      <c r="G3900" s="24"/>
      <c r="H3900" s="24"/>
    </row>
    <row r="3901" spans="4:8">
      <c r="D3901" s="24"/>
      <c r="E3901" s="24"/>
      <c r="F3901" s="24"/>
      <c r="G3901" s="24"/>
      <c r="H3901" s="24"/>
    </row>
    <row r="3902" spans="4:8">
      <c r="D3902" s="24"/>
      <c r="E3902" s="24"/>
      <c r="F3902" s="24"/>
      <c r="G3902" s="24"/>
      <c r="H3902" s="24"/>
    </row>
    <row r="3903" spans="4:8">
      <c r="D3903" s="24"/>
      <c r="E3903" s="24"/>
      <c r="F3903" s="24"/>
      <c r="G3903" s="24"/>
      <c r="H3903" s="24"/>
    </row>
    <row r="3904" spans="4:8">
      <c r="D3904" s="24"/>
      <c r="E3904" s="24"/>
      <c r="F3904" s="24"/>
      <c r="G3904" s="24"/>
      <c r="H3904" s="24"/>
    </row>
    <row r="3905" spans="4:8">
      <c r="D3905" s="24"/>
      <c r="E3905" s="24"/>
      <c r="F3905" s="24"/>
      <c r="G3905" s="24"/>
      <c r="H3905" s="24"/>
    </row>
    <row r="3906" spans="4:8">
      <c r="D3906" s="24"/>
      <c r="E3906" s="24"/>
      <c r="F3906" s="24"/>
      <c r="G3906" s="24"/>
      <c r="H3906" s="24"/>
    </row>
    <row r="3907" spans="4:8">
      <c r="D3907" s="24"/>
      <c r="E3907" s="24"/>
      <c r="F3907" s="24"/>
      <c r="G3907" s="24"/>
      <c r="H3907" s="24"/>
    </row>
    <row r="3908" spans="4:8">
      <c r="D3908" s="24"/>
      <c r="E3908" s="24"/>
      <c r="F3908" s="24"/>
      <c r="G3908" s="24"/>
      <c r="H3908" s="24"/>
    </row>
    <row r="3909" spans="4:8">
      <c r="D3909" s="24"/>
      <c r="E3909" s="24"/>
      <c r="F3909" s="24"/>
      <c r="G3909" s="24"/>
      <c r="H3909" s="24"/>
    </row>
    <row r="3910" spans="4:8">
      <c r="D3910" s="24"/>
      <c r="E3910" s="24"/>
      <c r="F3910" s="24"/>
      <c r="G3910" s="24"/>
      <c r="H3910" s="24"/>
    </row>
    <row r="3911" spans="4:8">
      <c r="D3911" s="24"/>
      <c r="E3911" s="24"/>
      <c r="F3911" s="24"/>
      <c r="G3911" s="24"/>
      <c r="H3911" s="24"/>
    </row>
    <row r="3912" spans="4:8">
      <c r="D3912" s="24"/>
      <c r="E3912" s="24"/>
      <c r="F3912" s="24"/>
      <c r="G3912" s="24"/>
      <c r="H3912" s="24"/>
    </row>
    <row r="3913" spans="4:8">
      <c r="D3913" s="24"/>
      <c r="E3913" s="24"/>
      <c r="F3913" s="24"/>
      <c r="G3913" s="24"/>
      <c r="H3913" s="24"/>
    </row>
    <row r="3914" spans="4:8">
      <c r="D3914" s="24"/>
      <c r="E3914" s="24"/>
      <c r="F3914" s="24"/>
      <c r="G3914" s="24"/>
      <c r="H3914" s="24"/>
    </row>
    <row r="3915" spans="4:8">
      <c r="D3915" s="24"/>
      <c r="E3915" s="24"/>
      <c r="F3915" s="24"/>
      <c r="G3915" s="24"/>
      <c r="H3915" s="24"/>
    </row>
    <row r="3916" spans="4:8">
      <c r="D3916" s="24"/>
      <c r="E3916" s="24"/>
      <c r="F3916" s="24"/>
      <c r="G3916" s="24"/>
      <c r="H3916" s="24"/>
    </row>
    <row r="3917" spans="4:8">
      <c r="D3917" s="24"/>
      <c r="E3917" s="24"/>
      <c r="F3917" s="24"/>
      <c r="G3917" s="24"/>
      <c r="H3917" s="24"/>
    </row>
    <row r="3918" spans="4:8">
      <c r="D3918" s="24"/>
      <c r="E3918" s="24"/>
      <c r="F3918" s="24"/>
      <c r="G3918" s="24"/>
      <c r="H3918" s="24"/>
    </row>
    <row r="3919" spans="4:8">
      <c r="D3919" s="24"/>
      <c r="E3919" s="24"/>
      <c r="F3919" s="24"/>
      <c r="G3919" s="24"/>
      <c r="H3919" s="24"/>
    </row>
    <row r="3920" spans="4:8">
      <c r="D3920" s="24"/>
      <c r="E3920" s="24"/>
      <c r="F3920" s="24"/>
      <c r="G3920" s="24"/>
      <c r="H3920" s="24"/>
    </row>
    <row r="3921" spans="4:8">
      <c r="D3921" s="24"/>
      <c r="E3921" s="24"/>
      <c r="F3921" s="24"/>
      <c r="G3921" s="24"/>
      <c r="H3921" s="24"/>
    </row>
    <row r="3922" spans="4:8">
      <c r="D3922" s="24"/>
      <c r="E3922" s="24"/>
      <c r="F3922" s="24"/>
      <c r="G3922" s="24"/>
      <c r="H3922" s="24"/>
    </row>
    <row r="3923" spans="4:8">
      <c r="D3923" s="24"/>
      <c r="E3923" s="24"/>
      <c r="F3923" s="24"/>
      <c r="G3923" s="24"/>
      <c r="H3923" s="24"/>
    </row>
    <row r="3924" spans="4:8">
      <c r="D3924" s="24"/>
      <c r="E3924" s="24"/>
      <c r="F3924" s="24"/>
      <c r="G3924" s="24"/>
      <c r="H3924" s="24"/>
    </row>
    <row r="3925" spans="4:8">
      <c r="D3925" s="24"/>
      <c r="E3925" s="24"/>
      <c r="F3925" s="24"/>
      <c r="G3925" s="24"/>
      <c r="H3925" s="24"/>
    </row>
    <row r="3926" spans="4:8">
      <c r="D3926" s="24"/>
      <c r="E3926" s="24"/>
      <c r="F3926" s="24"/>
      <c r="G3926" s="24"/>
      <c r="H3926" s="24"/>
    </row>
    <row r="3927" spans="4:8">
      <c r="D3927" s="24"/>
      <c r="E3927" s="24"/>
      <c r="F3927" s="24"/>
      <c r="G3927" s="24"/>
      <c r="H3927" s="24"/>
    </row>
    <row r="3928" spans="4:8">
      <c r="D3928" s="24"/>
      <c r="E3928" s="24"/>
      <c r="F3928" s="24"/>
      <c r="G3928" s="24"/>
      <c r="H3928" s="24"/>
    </row>
    <row r="3929" spans="4:8">
      <c r="D3929" s="24"/>
      <c r="E3929" s="24"/>
      <c r="F3929" s="24"/>
      <c r="G3929" s="24"/>
      <c r="H3929" s="24"/>
    </row>
    <row r="3930" spans="4:8">
      <c r="D3930" s="24"/>
      <c r="E3930" s="24"/>
      <c r="F3930" s="24"/>
      <c r="G3930" s="24"/>
      <c r="H3930" s="24"/>
    </row>
    <row r="3931" spans="4:8">
      <c r="D3931" s="24"/>
      <c r="E3931" s="24"/>
      <c r="F3931" s="24"/>
      <c r="G3931" s="24"/>
      <c r="H3931" s="24"/>
    </row>
    <row r="3932" spans="4:8">
      <c r="D3932" s="24"/>
      <c r="E3932" s="24"/>
      <c r="F3932" s="24"/>
      <c r="G3932" s="24"/>
      <c r="H3932" s="24"/>
    </row>
    <row r="3933" spans="4:8">
      <c r="D3933" s="24"/>
      <c r="E3933" s="24"/>
      <c r="F3933" s="24"/>
      <c r="G3933" s="24"/>
      <c r="H3933" s="24"/>
    </row>
    <row r="3934" spans="4:8">
      <c r="D3934" s="24"/>
      <c r="E3934" s="24"/>
      <c r="F3934" s="24"/>
      <c r="G3934" s="24"/>
      <c r="H3934" s="24"/>
    </row>
    <row r="3935" spans="4:8">
      <c r="D3935" s="24"/>
      <c r="E3935" s="24"/>
      <c r="F3935" s="24"/>
      <c r="G3935" s="24"/>
      <c r="H3935" s="24"/>
    </row>
    <row r="3936" spans="4:8">
      <c r="D3936" s="24"/>
      <c r="E3936" s="24"/>
      <c r="F3936" s="24"/>
      <c r="G3936" s="24"/>
      <c r="H3936" s="24"/>
    </row>
    <row r="3937" spans="4:8">
      <c r="D3937" s="24"/>
      <c r="E3937" s="24"/>
      <c r="F3937" s="24"/>
      <c r="G3937" s="24"/>
      <c r="H3937" s="24"/>
    </row>
    <row r="3938" spans="4:8">
      <c r="D3938" s="24"/>
      <c r="E3938" s="24"/>
      <c r="F3938" s="24"/>
      <c r="G3938" s="24"/>
      <c r="H3938" s="24"/>
    </row>
    <row r="3939" spans="4:8">
      <c r="D3939" s="24"/>
      <c r="E3939" s="24"/>
      <c r="F3939" s="24"/>
      <c r="G3939" s="24"/>
      <c r="H3939" s="24"/>
    </row>
    <row r="3940" spans="4:8">
      <c r="D3940" s="24"/>
      <c r="E3940" s="24"/>
      <c r="F3940" s="24"/>
      <c r="G3940" s="24"/>
      <c r="H3940" s="24"/>
    </row>
    <row r="3941" spans="4:8">
      <c r="D3941" s="24"/>
      <c r="E3941" s="24"/>
      <c r="F3941" s="24"/>
      <c r="G3941" s="24"/>
      <c r="H3941" s="24"/>
    </row>
    <row r="3942" spans="4:8">
      <c r="D3942" s="24"/>
      <c r="E3942" s="24"/>
      <c r="F3942" s="24"/>
      <c r="G3942" s="24"/>
      <c r="H3942" s="24"/>
    </row>
    <row r="3943" spans="4:8">
      <c r="D3943" s="24"/>
      <c r="E3943" s="24"/>
      <c r="F3943" s="24"/>
      <c r="G3943" s="24"/>
      <c r="H3943" s="24"/>
    </row>
    <row r="3944" spans="4:8">
      <c r="D3944" s="24"/>
      <c r="E3944" s="24"/>
      <c r="F3944" s="24"/>
      <c r="G3944" s="24"/>
      <c r="H3944" s="24"/>
    </row>
    <row r="3945" spans="4:8">
      <c r="D3945" s="24"/>
      <c r="E3945" s="24"/>
      <c r="F3945" s="24"/>
      <c r="G3945" s="24"/>
      <c r="H3945" s="24"/>
    </row>
    <row r="3946" spans="4:8">
      <c r="D3946" s="24"/>
      <c r="E3946" s="24"/>
      <c r="F3946" s="24"/>
      <c r="G3946" s="24"/>
      <c r="H3946" s="24"/>
    </row>
    <row r="3947" spans="4:8">
      <c r="D3947" s="24"/>
      <c r="E3947" s="24"/>
      <c r="F3947" s="24"/>
      <c r="G3947" s="24"/>
      <c r="H3947" s="24"/>
    </row>
    <row r="3948" spans="4:8">
      <c r="D3948" s="24"/>
      <c r="E3948" s="24"/>
      <c r="F3948" s="24"/>
      <c r="G3948" s="24"/>
      <c r="H3948" s="24"/>
    </row>
    <row r="3949" spans="4:8">
      <c r="D3949" s="24"/>
      <c r="E3949" s="24"/>
      <c r="F3949" s="24"/>
      <c r="G3949" s="24"/>
      <c r="H3949" s="24"/>
    </row>
    <row r="3950" spans="4:8">
      <c r="D3950" s="24"/>
      <c r="E3950" s="24"/>
      <c r="F3950" s="24"/>
      <c r="G3950" s="24"/>
      <c r="H3950" s="24"/>
    </row>
    <row r="3951" spans="4:8">
      <c r="D3951" s="24"/>
      <c r="E3951" s="24"/>
      <c r="F3951" s="24"/>
      <c r="G3951" s="24"/>
      <c r="H3951" s="24"/>
    </row>
    <row r="3952" spans="4:8">
      <c r="D3952" s="24"/>
      <c r="E3952" s="24"/>
      <c r="F3952" s="24"/>
      <c r="G3952" s="24"/>
      <c r="H3952" s="24"/>
    </row>
    <row r="3953" spans="4:8">
      <c r="D3953" s="24"/>
      <c r="E3953" s="24"/>
      <c r="F3953" s="24"/>
      <c r="G3953" s="24"/>
      <c r="H3953" s="24"/>
    </row>
    <row r="3954" spans="4:8">
      <c r="D3954" s="24"/>
      <c r="E3954" s="24"/>
      <c r="F3954" s="24"/>
      <c r="G3954" s="24"/>
      <c r="H3954" s="24"/>
    </row>
    <row r="3955" spans="4:8">
      <c r="D3955" s="24"/>
      <c r="E3955" s="24"/>
      <c r="F3955" s="24"/>
      <c r="G3955" s="24"/>
      <c r="H3955" s="24"/>
    </row>
    <row r="3956" spans="4:8">
      <c r="D3956" s="24"/>
      <c r="E3956" s="24"/>
      <c r="F3956" s="24"/>
      <c r="G3956" s="24"/>
      <c r="H3956" s="24"/>
    </row>
    <row r="3957" spans="4:8">
      <c r="D3957" s="24"/>
      <c r="E3957" s="24"/>
      <c r="F3957" s="24"/>
      <c r="G3957" s="24"/>
      <c r="H3957" s="24"/>
    </row>
    <row r="3958" spans="4:8">
      <c r="D3958" s="24"/>
      <c r="E3958" s="24"/>
      <c r="F3958" s="24"/>
      <c r="G3958" s="24"/>
      <c r="H3958" s="24"/>
    </row>
    <row r="3959" spans="4:8">
      <c r="D3959" s="24"/>
      <c r="E3959" s="24"/>
      <c r="F3959" s="24"/>
      <c r="G3959" s="24"/>
      <c r="H3959" s="24"/>
    </row>
    <row r="3960" spans="4:8">
      <c r="D3960" s="24"/>
      <c r="E3960" s="24"/>
      <c r="F3960" s="24"/>
      <c r="G3960" s="24"/>
      <c r="H3960" s="24"/>
    </row>
    <row r="3961" spans="4:8">
      <c r="D3961" s="24"/>
      <c r="E3961" s="24"/>
      <c r="F3961" s="24"/>
      <c r="G3961" s="24"/>
      <c r="H3961" s="24"/>
    </row>
    <row r="3962" spans="4:8">
      <c r="D3962" s="24"/>
      <c r="E3962" s="24"/>
      <c r="F3962" s="24"/>
      <c r="G3962" s="24"/>
      <c r="H3962" s="24"/>
    </row>
    <row r="3963" spans="4:8">
      <c r="D3963" s="24"/>
      <c r="E3963" s="24"/>
      <c r="F3963" s="24"/>
      <c r="G3963" s="24"/>
      <c r="H3963" s="24"/>
    </row>
    <row r="3964" spans="4:8">
      <c r="D3964" s="24"/>
      <c r="E3964" s="24"/>
      <c r="F3964" s="24"/>
      <c r="G3964" s="24"/>
      <c r="H3964" s="24"/>
    </row>
    <row r="3965" spans="4:8">
      <c r="D3965" s="24"/>
      <c r="E3965" s="24"/>
      <c r="F3965" s="24"/>
      <c r="G3965" s="24"/>
      <c r="H3965" s="24"/>
    </row>
    <row r="3966" spans="4:8">
      <c r="D3966" s="24"/>
      <c r="E3966" s="24"/>
      <c r="F3966" s="24"/>
      <c r="G3966" s="24"/>
      <c r="H3966" s="24"/>
    </row>
    <row r="3967" spans="4:8">
      <c r="D3967" s="24"/>
      <c r="E3967" s="24"/>
      <c r="F3967" s="24"/>
      <c r="G3967" s="24"/>
      <c r="H3967" s="24"/>
    </row>
    <row r="3968" spans="4:8">
      <c r="D3968" s="24"/>
      <c r="E3968" s="24"/>
      <c r="F3968" s="24"/>
      <c r="G3968" s="24"/>
      <c r="H3968" s="24"/>
    </row>
    <row r="3969" spans="4:8">
      <c r="D3969" s="24"/>
      <c r="E3969" s="24"/>
      <c r="F3969" s="24"/>
      <c r="G3969" s="24"/>
      <c r="H3969" s="24"/>
    </row>
    <row r="3970" spans="4:8">
      <c r="D3970" s="24"/>
      <c r="E3970" s="24"/>
      <c r="F3970" s="24"/>
      <c r="G3970" s="24"/>
      <c r="H3970" s="24"/>
    </row>
    <row r="3971" spans="4:8">
      <c r="D3971" s="24"/>
      <c r="E3971" s="24"/>
      <c r="F3971" s="24"/>
      <c r="G3971" s="24"/>
      <c r="H3971" s="24"/>
    </row>
    <row r="3972" spans="4:8">
      <c r="D3972" s="24"/>
      <c r="E3972" s="24"/>
      <c r="F3972" s="24"/>
      <c r="G3972" s="24"/>
      <c r="H3972" s="24"/>
    </row>
    <row r="3973" spans="4:8">
      <c r="D3973" s="24"/>
      <c r="E3973" s="24"/>
      <c r="F3973" s="24"/>
      <c r="G3973" s="24"/>
      <c r="H3973" s="24"/>
    </row>
    <row r="3974" spans="4:8">
      <c r="D3974" s="24"/>
      <c r="E3974" s="24"/>
      <c r="F3974" s="24"/>
      <c r="G3974" s="24"/>
      <c r="H3974" s="24"/>
    </row>
    <row r="3975" spans="4:8">
      <c r="D3975" s="24"/>
      <c r="E3975" s="24"/>
      <c r="F3975" s="24"/>
      <c r="G3975" s="24"/>
      <c r="H3975" s="24"/>
    </row>
    <row r="3976" spans="4:8">
      <c r="D3976" s="24"/>
      <c r="E3976" s="24"/>
      <c r="F3976" s="24"/>
      <c r="G3976" s="24"/>
      <c r="H3976" s="24"/>
    </row>
    <row r="3977" spans="4:8">
      <c r="D3977" s="24"/>
      <c r="E3977" s="24"/>
      <c r="F3977" s="24"/>
      <c r="G3977" s="24"/>
      <c r="H3977" s="24"/>
    </row>
    <row r="3978" spans="4:8">
      <c r="D3978" s="24"/>
      <c r="E3978" s="24"/>
      <c r="F3978" s="24"/>
      <c r="G3978" s="24"/>
      <c r="H3978" s="24"/>
    </row>
    <row r="3979" spans="4:8">
      <c r="D3979" s="24"/>
      <c r="E3979" s="24"/>
      <c r="F3979" s="24"/>
      <c r="G3979" s="24"/>
      <c r="H3979" s="24"/>
    </row>
    <row r="3980" spans="4:8">
      <c r="D3980" s="24"/>
      <c r="E3980" s="24"/>
      <c r="F3980" s="24"/>
      <c r="G3980" s="24"/>
      <c r="H3980" s="24"/>
    </row>
    <row r="3981" spans="4:8">
      <c r="D3981" s="24"/>
      <c r="E3981" s="24"/>
      <c r="F3981" s="24"/>
      <c r="G3981" s="24"/>
      <c r="H3981" s="24"/>
    </row>
    <row r="3982" spans="4:8">
      <c r="D3982" s="24"/>
      <c r="E3982" s="24"/>
      <c r="F3982" s="24"/>
      <c r="G3982" s="24"/>
      <c r="H3982" s="24"/>
    </row>
    <row r="3983" spans="4:8">
      <c r="D3983" s="24"/>
      <c r="E3983" s="24"/>
      <c r="F3983" s="24"/>
      <c r="G3983" s="24"/>
      <c r="H3983" s="24"/>
    </row>
    <row r="3984" spans="4:8">
      <c r="D3984" s="24"/>
      <c r="E3984" s="24"/>
      <c r="F3984" s="24"/>
      <c r="G3984" s="24"/>
      <c r="H3984" s="24"/>
    </row>
    <row r="3985" spans="4:8">
      <c r="D3985" s="24"/>
      <c r="E3985" s="24"/>
      <c r="F3985" s="24"/>
      <c r="G3985" s="24"/>
      <c r="H3985" s="24"/>
    </row>
    <row r="3986" spans="4:8">
      <c r="D3986" s="24"/>
      <c r="E3986" s="24"/>
      <c r="F3986" s="24"/>
      <c r="G3986" s="24"/>
      <c r="H3986" s="24"/>
    </row>
    <row r="3987" spans="4:8">
      <c r="D3987" s="24"/>
      <c r="E3987" s="24"/>
      <c r="F3987" s="24"/>
      <c r="G3987" s="24"/>
      <c r="H3987" s="24"/>
    </row>
    <row r="3988" spans="4:8">
      <c r="D3988" s="24"/>
      <c r="E3988" s="24"/>
      <c r="F3988" s="24"/>
      <c r="G3988" s="24"/>
      <c r="H3988" s="24"/>
    </row>
    <row r="3989" spans="4:8">
      <c r="D3989" s="24"/>
      <c r="E3989" s="24"/>
      <c r="F3989" s="24"/>
      <c r="G3989" s="24"/>
      <c r="H3989" s="24"/>
    </row>
    <row r="3990" spans="4:8">
      <c r="D3990" s="24"/>
      <c r="E3990" s="24"/>
      <c r="F3990" s="24"/>
      <c r="G3990" s="24"/>
      <c r="H3990" s="24"/>
    </row>
    <row r="3991" spans="4:8">
      <c r="D3991" s="24"/>
      <c r="E3991" s="24"/>
      <c r="F3991" s="24"/>
      <c r="G3991" s="24"/>
      <c r="H3991" s="24"/>
    </row>
    <row r="3992" spans="4:8">
      <c r="D3992" s="24"/>
      <c r="E3992" s="24"/>
      <c r="F3992" s="24"/>
      <c r="G3992" s="24"/>
      <c r="H3992" s="24"/>
    </row>
    <row r="3993" spans="4:8">
      <c r="D3993" s="24"/>
      <c r="E3993" s="24"/>
      <c r="F3993" s="24"/>
      <c r="G3993" s="24"/>
      <c r="H3993" s="24"/>
    </row>
    <row r="3994" spans="4:8">
      <c r="D3994" s="24"/>
      <c r="E3994" s="24"/>
      <c r="F3994" s="24"/>
      <c r="G3994" s="24"/>
      <c r="H3994" s="24"/>
    </row>
    <row r="3995" spans="4:8">
      <c r="D3995" s="24"/>
      <c r="E3995" s="24"/>
      <c r="F3995" s="24"/>
      <c r="G3995" s="24"/>
      <c r="H3995" s="24"/>
    </row>
    <row r="3996" spans="4:8">
      <c r="D3996" s="24"/>
      <c r="E3996" s="24"/>
      <c r="F3996" s="24"/>
      <c r="G3996" s="24"/>
      <c r="H3996" s="24"/>
    </row>
    <row r="3997" spans="4:8">
      <c r="D3997" s="24"/>
      <c r="E3997" s="24"/>
      <c r="F3997" s="24"/>
      <c r="G3997" s="24"/>
      <c r="H3997" s="24"/>
    </row>
    <row r="3998" spans="4:8">
      <c r="D3998" s="24"/>
      <c r="E3998" s="24"/>
      <c r="F3998" s="24"/>
      <c r="G3998" s="24"/>
      <c r="H3998" s="24"/>
    </row>
    <row r="3999" spans="4:8">
      <c r="D3999" s="24"/>
      <c r="E3999" s="24"/>
      <c r="F3999" s="24"/>
      <c r="G3999" s="24"/>
      <c r="H3999" s="24"/>
    </row>
    <row r="4000" spans="4:8">
      <c r="D4000" s="24"/>
      <c r="E4000" s="24"/>
      <c r="F4000" s="24"/>
      <c r="G4000" s="24"/>
      <c r="H4000" s="24"/>
    </row>
    <row r="4001" spans="4:8">
      <c r="D4001" s="24"/>
      <c r="E4001" s="24"/>
      <c r="F4001" s="24"/>
      <c r="G4001" s="24"/>
      <c r="H4001" s="24"/>
    </row>
    <row r="4002" spans="4:8">
      <c r="D4002" s="24"/>
      <c r="E4002" s="24"/>
      <c r="F4002" s="24"/>
      <c r="G4002" s="24"/>
      <c r="H4002" s="24"/>
    </row>
    <row r="4003" spans="4:8">
      <c r="D4003" s="24"/>
      <c r="E4003" s="24"/>
      <c r="F4003" s="24"/>
      <c r="G4003" s="24"/>
      <c r="H4003" s="24"/>
    </row>
    <row r="4004" spans="4:8">
      <c r="D4004" s="24"/>
      <c r="E4004" s="24"/>
      <c r="F4004" s="24"/>
      <c r="G4004" s="24"/>
      <c r="H4004" s="24"/>
    </row>
    <row r="4005" spans="4:8">
      <c r="D4005" s="24"/>
      <c r="E4005" s="24"/>
      <c r="F4005" s="24"/>
      <c r="G4005" s="24"/>
      <c r="H4005" s="24"/>
    </row>
    <row r="4006" spans="4:8">
      <c r="D4006" s="24"/>
      <c r="E4006" s="24"/>
      <c r="F4006" s="24"/>
      <c r="G4006" s="24"/>
      <c r="H4006" s="24"/>
    </row>
    <row r="4007" spans="4:8">
      <c r="D4007" s="24"/>
      <c r="E4007" s="24"/>
      <c r="F4007" s="24"/>
      <c r="G4007" s="24"/>
      <c r="H4007" s="24"/>
    </row>
    <row r="4008" spans="4:8">
      <c r="D4008" s="24"/>
      <c r="E4008" s="24"/>
      <c r="F4008" s="24"/>
      <c r="G4008" s="24"/>
      <c r="H4008" s="24"/>
    </row>
    <row r="4009" spans="4:8">
      <c r="D4009" s="24"/>
      <c r="E4009" s="24"/>
      <c r="F4009" s="24"/>
      <c r="G4009" s="24"/>
      <c r="H4009" s="24"/>
    </row>
    <row r="4010" spans="4:8">
      <c r="D4010" s="24"/>
      <c r="E4010" s="24"/>
      <c r="F4010" s="24"/>
      <c r="G4010" s="24"/>
      <c r="H4010" s="24"/>
    </row>
    <row r="4011" spans="4:8">
      <c r="D4011" s="24"/>
      <c r="E4011" s="24"/>
      <c r="F4011" s="24"/>
      <c r="G4011" s="24"/>
      <c r="H4011" s="24"/>
    </row>
    <row r="4012" spans="4:8">
      <c r="D4012" s="24"/>
      <c r="E4012" s="24"/>
      <c r="F4012" s="24"/>
      <c r="G4012" s="24"/>
      <c r="H4012" s="24"/>
    </row>
    <row r="4013" spans="4:8">
      <c r="D4013" s="24"/>
      <c r="E4013" s="24"/>
      <c r="F4013" s="24"/>
      <c r="G4013" s="24"/>
      <c r="H4013" s="24"/>
    </row>
    <row r="4014" spans="4:8">
      <c r="D4014" s="24"/>
      <c r="E4014" s="24"/>
      <c r="F4014" s="24"/>
      <c r="G4014" s="24"/>
      <c r="H4014" s="24"/>
    </row>
    <row r="4015" spans="4:8">
      <c r="D4015" s="24"/>
      <c r="E4015" s="24"/>
      <c r="F4015" s="24"/>
      <c r="G4015" s="24"/>
      <c r="H4015" s="24"/>
    </row>
    <row r="4016" spans="4:8">
      <c r="D4016" s="24"/>
      <c r="E4016" s="24"/>
      <c r="F4016" s="24"/>
      <c r="G4016" s="24"/>
      <c r="H4016" s="24"/>
    </row>
    <row r="4017" spans="4:8">
      <c r="D4017" s="24"/>
      <c r="E4017" s="24"/>
      <c r="F4017" s="24"/>
      <c r="G4017" s="24"/>
      <c r="H4017" s="24"/>
    </row>
    <row r="4018" spans="4:8">
      <c r="D4018" s="24"/>
      <c r="E4018" s="24"/>
      <c r="F4018" s="24"/>
      <c r="G4018" s="24"/>
      <c r="H4018" s="24"/>
    </row>
    <row r="4019" spans="4:8">
      <c r="D4019" s="24"/>
      <c r="E4019" s="24"/>
      <c r="F4019" s="24"/>
      <c r="G4019" s="24"/>
      <c r="H4019" s="24"/>
    </row>
    <row r="4020" spans="4:8">
      <c r="D4020" s="24"/>
      <c r="E4020" s="24"/>
      <c r="F4020" s="24"/>
      <c r="G4020" s="24"/>
      <c r="H4020" s="24"/>
    </row>
    <row r="4021" spans="4:8">
      <c r="D4021" s="24"/>
      <c r="E4021" s="24"/>
      <c r="F4021" s="24"/>
      <c r="G4021" s="24"/>
      <c r="H4021" s="24"/>
    </row>
    <row r="4022" spans="4:8">
      <c r="D4022" s="24"/>
      <c r="E4022" s="24"/>
      <c r="F4022" s="24"/>
      <c r="G4022" s="24"/>
      <c r="H4022" s="24"/>
    </row>
    <row r="4023" spans="4:8">
      <c r="D4023" s="24"/>
      <c r="E4023" s="24"/>
      <c r="F4023" s="24"/>
      <c r="G4023" s="24"/>
      <c r="H4023" s="24"/>
    </row>
    <row r="4024" spans="4:8">
      <c r="D4024" s="24"/>
      <c r="E4024" s="24"/>
      <c r="F4024" s="24"/>
      <c r="G4024" s="24"/>
      <c r="H4024" s="24"/>
    </row>
    <row r="4025" spans="4:8">
      <c r="D4025" s="24"/>
      <c r="E4025" s="24"/>
      <c r="F4025" s="24"/>
      <c r="G4025" s="24"/>
      <c r="H4025" s="24"/>
    </row>
    <row r="4026" spans="4:8">
      <c r="D4026" s="24"/>
      <c r="E4026" s="24"/>
      <c r="F4026" s="24"/>
      <c r="G4026" s="24"/>
      <c r="H4026" s="24"/>
    </row>
    <row r="4027" spans="4:8">
      <c r="D4027" s="24"/>
      <c r="E4027" s="24"/>
      <c r="F4027" s="24"/>
      <c r="G4027" s="24"/>
      <c r="H4027" s="24"/>
    </row>
    <row r="4028" spans="4:8">
      <c r="D4028" s="24"/>
      <c r="E4028" s="24"/>
      <c r="F4028" s="24"/>
      <c r="G4028" s="24"/>
      <c r="H4028" s="24"/>
    </row>
    <row r="4029" spans="4:8">
      <c r="D4029" s="24"/>
      <c r="E4029" s="24"/>
      <c r="F4029" s="24"/>
      <c r="G4029" s="24"/>
      <c r="H4029" s="24"/>
    </row>
    <row r="4030" spans="4:8">
      <c r="D4030" s="24"/>
      <c r="E4030" s="24"/>
      <c r="F4030" s="24"/>
      <c r="G4030" s="24"/>
      <c r="H4030" s="24"/>
    </row>
    <row r="4031" spans="4:8">
      <c r="D4031" s="24"/>
      <c r="E4031" s="24"/>
      <c r="F4031" s="24"/>
      <c r="G4031" s="24"/>
      <c r="H4031" s="24"/>
    </row>
    <row r="4032" spans="4:8">
      <c r="D4032" s="24"/>
      <c r="E4032" s="24"/>
      <c r="F4032" s="24"/>
      <c r="G4032" s="24"/>
      <c r="H4032" s="24"/>
    </row>
    <row r="4033" spans="4:8">
      <c r="D4033" s="24"/>
      <c r="E4033" s="24"/>
      <c r="F4033" s="24"/>
      <c r="G4033" s="24"/>
      <c r="H4033" s="24"/>
    </row>
    <row r="4034" spans="4:8">
      <c r="D4034" s="24"/>
      <c r="E4034" s="24"/>
      <c r="F4034" s="24"/>
      <c r="G4034" s="24"/>
      <c r="H4034" s="24"/>
    </row>
    <row r="4035" spans="4:8">
      <c r="D4035" s="24"/>
      <c r="E4035" s="24"/>
      <c r="F4035" s="24"/>
      <c r="G4035" s="24"/>
      <c r="H4035" s="24"/>
    </row>
    <row r="4036" spans="4:8">
      <c r="D4036" s="24"/>
      <c r="E4036" s="24"/>
      <c r="F4036" s="24"/>
      <c r="G4036" s="24"/>
      <c r="H4036" s="24"/>
    </row>
    <row r="4037" spans="4:8">
      <c r="D4037" s="24"/>
      <c r="E4037" s="24"/>
      <c r="F4037" s="24"/>
      <c r="G4037" s="24"/>
      <c r="H4037" s="24"/>
    </row>
    <row r="4038" spans="4:8">
      <c r="D4038" s="24"/>
      <c r="E4038" s="24"/>
      <c r="F4038" s="24"/>
      <c r="G4038" s="24"/>
      <c r="H4038" s="24"/>
    </row>
    <row r="4039" spans="4:8">
      <c r="D4039" s="24"/>
      <c r="E4039" s="24"/>
      <c r="F4039" s="24"/>
      <c r="G4039" s="24"/>
      <c r="H4039" s="24"/>
    </row>
    <row r="4040" spans="4:8">
      <c r="D4040" s="24"/>
      <c r="E4040" s="24"/>
      <c r="F4040" s="24"/>
      <c r="G4040" s="24"/>
      <c r="H4040" s="24"/>
    </row>
    <row r="4041" spans="4:8">
      <c r="D4041" s="24"/>
      <c r="E4041" s="24"/>
      <c r="F4041" s="24"/>
      <c r="G4041" s="24"/>
      <c r="H4041" s="24"/>
    </row>
    <row r="4042" spans="4:8">
      <c r="D4042" s="24"/>
      <c r="E4042" s="24"/>
      <c r="F4042" s="24"/>
      <c r="G4042" s="24"/>
      <c r="H4042" s="24"/>
    </row>
    <row r="4043" spans="4:8">
      <c r="D4043" s="24"/>
      <c r="E4043" s="24"/>
      <c r="F4043" s="24"/>
      <c r="G4043" s="24"/>
      <c r="H4043" s="24"/>
    </row>
    <row r="4044" spans="4:8">
      <c r="D4044" s="24"/>
      <c r="E4044" s="24"/>
      <c r="F4044" s="24"/>
      <c r="G4044" s="24"/>
      <c r="H4044" s="24"/>
    </row>
    <row r="4045" spans="4:8">
      <c r="D4045" s="24"/>
      <c r="E4045" s="24"/>
      <c r="F4045" s="24"/>
      <c r="G4045" s="24"/>
      <c r="H4045" s="24"/>
    </row>
    <row r="4046" spans="4:8">
      <c r="D4046" s="24"/>
      <c r="E4046" s="24"/>
      <c r="F4046" s="24"/>
      <c r="G4046" s="24"/>
      <c r="H4046" s="24"/>
    </row>
    <row r="4047" spans="4:8">
      <c r="D4047" s="24"/>
      <c r="E4047" s="24"/>
      <c r="F4047" s="24"/>
      <c r="G4047" s="24"/>
      <c r="H4047" s="24"/>
    </row>
    <row r="4048" spans="4:8">
      <c r="D4048" s="24"/>
      <c r="E4048" s="24"/>
      <c r="F4048" s="24"/>
      <c r="G4048" s="24"/>
      <c r="H4048" s="24"/>
    </row>
    <row r="4049" spans="4:8">
      <c r="D4049" s="24"/>
      <c r="E4049" s="24"/>
      <c r="F4049" s="24"/>
      <c r="G4049" s="24"/>
      <c r="H4049" s="24"/>
    </row>
    <row r="4050" spans="4:8">
      <c r="D4050" s="24"/>
      <c r="E4050" s="24"/>
      <c r="F4050" s="24"/>
      <c r="G4050" s="24"/>
      <c r="H4050" s="24"/>
    </row>
    <row r="4051" spans="4:8">
      <c r="D4051" s="24"/>
      <c r="E4051" s="24"/>
      <c r="F4051" s="24"/>
      <c r="G4051" s="24"/>
      <c r="H4051" s="24"/>
    </row>
    <row r="4052" spans="4:8">
      <c r="D4052" s="24"/>
      <c r="E4052" s="24"/>
      <c r="F4052" s="24"/>
      <c r="G4052" s="24"/>
      <c r="H4052" s="24"/>
    </row>
    <row r="4053" spans="4:8">
      <c r="D4053" s="24"/>
      <c r="E4053" s="24"/>
      <c r="F4053" s="24"/>
      <c r="G4053" s="24"/>
      <c r="H4053" s="24"/>
    </row>
    <row r="4054" spans="4:8">
      <c r="D4054" s="24"/>
      <c r="E4054" s="24"/>
      <c r="F4054" s="24"/>
      <c r="G4054" s="24"/>
      <c r="H4054" s="24"/>
    </row>
    <row r="4055" spans="4:8">
      <c r="D4055" s="24"/>
      <c r="E4055" s="24"/>
      <c r="F4055" s="24"/>
      <c r="G4055" s="24"/>
      <c r="H4055" s="24"/>
    </row>
    <row r="4056" spans="4:8">
      <c r="D4056" s="24"/>
      <c r="E4056" s="24"/>
      <c r="F4056" s="24"/>
      <c r="G4056" s="24"/>
      <c r="H4056" s="24"/>
    </row>
    <row r="4057" spans="4:8">
      <c r="D4057" s="24"/>
      <c r="E4057" s="24"/>
      <c r="F4057" s="24"/>
      <c r="G4057" s="24"/>
      <c r="H4057" s="24"/>
    </row>
    <row r="4058" spans="4:8">
      <c r="D4058" s="24"/>
      <c r="E4058" s="24"/>
      <c r="F4058" s="24"/>
      <c r="G4058" s="24"/>
      <c r="H4058" s="24"/>
    </row>
    <row r="4059" spans="4:8">
      <c r="D4059" s="24"/>
      <c r="E4059" s="24"/>
      <c r="F4059" s="24"/>
      <c r="G4059" s="24"/>
      <c r="H4059" s="24"/>
    </row>
    <row r="4060" spans="4:8">
      <c r="D4060" s="24"/>
      <c r="E4060" s="24"/>
      <c r="F4060" s="24"/>
      <c r="G4060" s="24"/>
      <c r="H4060" s="24"/>
    </row>
    <row r="4061" spans="4:8">
      <c r="D4061" s="24"/>
      <c r="E4061" s="24"/>
      <c r="F4061" s="24"/>
      <c r="G4061" s="24"/>
      <c r="H4061" s="24"/>
    </row>
    <row r="4062" spans="4:8">
      <c r="D4062" s="24"/>
      <c r="E4062" s="24"/>
      <c r="F4062" s="24"/>
      <c r="G4062" s="24"/>
      <c r="H4062" s="24"/>
    </row>
    <row r="4063" spans="4:8">
      <c r="D4063" s="24"/>
      <c r="E4063" s="24"/>
      <c r="F4063" s="24"/>
      <c r="G4063" s="24"/>
      <c r="H4063" s="24"/>
    </row>
    <row r="4064" spans="4:8">
      <c r="D4064" s="24"/>
      <c r="E4064" s="24"/>
      <c r="F4064" s="24"/>
      <c r="G4064" s="24"/>
      <c r="H4064" s="24"/>
    </row>
    <row r="4065" spans="4:8">
      <c r="D4065" s="24"/>
      <c r="E4065" s="24"/>
      <c r="F4065" s="24"/>
      <c r="G4065" s="24"/>
      <c r="H4065" s="24"/>
    </row>
    <row r="4066" spans="4:8">
      <c r="D4066" s="24"/>
      <c r="E4066" s="24"/>
      <c r="F4066" s="24"/>
      <c r="G4066" s="24"/>
      <c r="H4066" s="24"/>
    </row>
    <row r="4067" spans="4:8">
      <c r="D4067" s="24"/>
      <c r="E4067" s="24"/>
      <c r="F4067" s="24"/>
      <c r="G4067" s="24"/>
      <c r="H4067" s="24"/>
    </row>
    <row r="4068" spans="4:8">
      <c r="D4068" s="24"/>
      <c r="E4068" s="24"/>
      <c r="F4068" s="24"/>
      <c r="G4068" s="24"/>
      <c r="H4068" s="24"/>
    </row>
    <row r="4069" spans="4:8">
      <c r="D4069" s="24"/>
      <c r="E4069" s="24"/>
      <c r="F4069" s="24"/>
      <c r="G4069" s="24"/>
      <c r="H4069" s="24"/>
    </row>
    <row r="4070" spans="4:8">
      <c r="D4070" s="24"/>
      <c r="E4070" s="24"/>
      <c r="F4070" s="24"/>
      <c r="G4070" s="24"/>
      <c r="H4070" s="24"/>
    </row>
    <row r="4071" spans="4:8">
      <c r="D4071" s="24"/>
      <c r="E4071" s="24"/>
      <c r="F4071" s="24"/>
      <c r="G4071" s="24"/>
      <c r="H4071" s="24"/>
    </row>
    <row r="4072" spans="4:8">
      <c r="D4072" s="24"/>
      <c r="E4072" s="24"/>
      <c r="F4072" s="24"/>
      <c r="G4072" s="24"/>
      <c r="H4072" s="24"/>
    </row>
    <row r="4073" spans="4:8">
      <c r="D4073" s="24"/>
      <c r="E4073" s="24"/>
      <c r="F4073" s="24"/>
      <c r="G4073" s="24"/>
      <c r="H4073" s="24"/>
    </row>
    <row r="4074" spans="4:8">
      <c r="D4074" s="24"/>
      <c r="E4074" s="24"/>
      <c r="F4074" s="24"/>
      <c r="G4074" s="24"/>
      <c r="H4074" s="24"/>
    </row>
    <row r="4075" spans="4:8">
      <c r="D4075" s="24"/>
      <c r="E4075" s="24"/>
      <c r="F4075" s="24"/>
      <c r="G4075" s="24"/>
      <c r="H4075" s="24"/>
    </row>
    <row r="4076" spans="4:8">
      <c r="D4076" s="24"/>
      <c r="E4076" s="24"/>
      <c r="F4076" s="24"/>
      <c r="G4076" s="24"/>
      <c r="H4076" s="24"/>
    </row>
    <row r="4077" spans="4:8">
      <c r="D4077" s="24"/>
      <c r="E4077" s="24"/>
      <c r="F4077" s="24"/>
      <c r="G4077" s="24"/>
      <c r="H4077" s="24"/>
    </row>
    <row r="4078" spans="4:8">
      <c r="D4078" s="24"/>
      <c r="E4078" s="24"/>
      <c r="F4078" s="24"/>
      <c r="G4078" s="24"/>
      <c r="H4078" s="24"/>
    </row>
    <row r="4079" spans="4:8">
      <c r="D4079" s="24"/>
      <c r="E4079" s="24"/>
      <c r="F4079" s="24"/>
      <c r="G4079" s="24"/>
      <c r="H4079" s="24"/>
    </row>
    <row r="4080" spans="4:8">
      <c r="D4080" s="24"/>
      <c r="E4080" s="24"/>
      <c r="F4080" s="24"/>
      <c r="G4080" s="24"/>
      <c r="H4080" s="24"/>
    </row>
    <row r="4081" spans="4:8">
      <c r="D4081" s="24"/>
      <c r="E4081" s="24"/>
      <c r="F4081" s="24"/>
      <c r="G4081" s="24"/>
      <c r="H4081" s="24"/>
    </row>
  </sheetData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13">
    <tabColor theme="9" tint="-0.249977111117893"/>
  </sheetPr>
  <dimension ref="A3:L4081"/>
  <sheetViews>
    <sheetView showGridLines="0" zoomScale="80" zoomScaleNormal="80" workbookViewId="0"/>
  </sheetViews>
  <sheetFormatPr defaultColWidth="9.109375" defaultRowHeight="13.2"/>
  <cols>
    <col min="1" max="1" width="13.44140625" style="22" customWidth="1"/>
    <col min="2" max="2" width="21.109375" style="22" customWidth="1"/>
    <col min="3" max="3" width="22" style="22" customWidth="1"/>
    <col min="4" max="4" width="38.6640625" style="3" customWidth="1"/>
    <col min="5" max="5" width="17.5546875" style="3" customWidth="1"/>
    <col min="6" max="6" width="38.6640625" style="3" customWidth="1"/>
    <col min="7" max="7" width="16.5546875" style="3" customWidth="1"/>
    <col min="8" max="8" width="25.109375" style="3" customWidth="1"/>
    <col min="9" max="9" width="15" style="6" customWidth="1"/>
    <col min="10" max="10" width="12.21875" style="22" customWidth="1"/>
    <col min="11" max="11" width="16.33203125" style="22" customWidth="1"/>
    <col min="12" max="12" width="13" style="22" customWidth="1"/>
    <col min="13" max="13" width="9.5546875" style="22" customWidth="1"/>
    <col min="14" max="15" width="13" style="22" customWidth="1"/>
    <col min="16" max="16384" width="9.109375" style="22"/>
  </cols>
  <sheetData>
    <row r="3" spans="1:12">
      <c r="D3" s="22"/>
      <c r="E3" s="22"/>
      <c r="F3" s="22"/>
      <c r="G3" s="22"/>
      <c r="H3" s="22"/>
    </row>
    <row r="4" spans="1:12">
      <c r="D4" s="22"/>
      <c r="E4" s="22"/>
      <c r="F4" s="22"/>
      <c r="G4" s="22"/>
      <c r="H4" s="22"/>
    </row>
    <row r="5" spans="1:12">
      <c r="D5" s="22"/>
      <c r="E5" s="22"/>
      <c r="F5" s="22"/>
      <c r="G5" s="22"/>
      <c r="H5" s="22"/>
    </row>
    <row r="6" spans="1:12">
      <c r="D6" s="22"/>
      <c r="E6" s="22"/>
      <c r="F6" s="22"/>
      <c r="G6" s="22"/>
      <c r="H6" s="22"/>
    </row>
    <row r="7" spans="1:12" ht="20.25" customHeight="1">
      <c r="D7" s="22"/>
      <c r="E7" s="22"/>
      <c r="F7" s="22"/>
      <c r="G7" s="22"/>
      <c r="H7" s="22"/>
    </row>
    <row r="8" spans="1:12">
      <c r="D8" s="22"/>
      <c r="E8" s="22"/>
      <c r="F8" s="22"/>
      <c r="G8" s="22"/>
      <c r="H8" s="22"/>
    </row>
    <row r="9" spans="1:12">
      <c r="A9" s="1" t="s">
        <v>660</v>
      </c>
      <c r="B9"/>
      <c r="C9"/>
      <c r="D9"/>
      <c r="E9"/>
      <c r="F9"/>
      <c r="G9"/>
      <c r="H9"/>
      <c r="I9" s="2" t="s">
        <v>47</v>
      </c>
      <c r="J9" s="3"/>
      <c r="K9"/>
      <c r="L9"/>
    </row>
    <row r="10" spans="1:12">
      <c r="A10" s="1" t="s">
        <v>5</v>
      </c>
      <c r="B10" s="1" t="s">
        <v>0</v>
      </c>
      <c r="C10" s="1" t="s">
        <v>12</v>
      </c>
      <c r="D10" s="1" t="s">
        <v>6</v>
      </c>
      <c r="E10" s="1" t="s">
        <v>55</v>
      </c>
      <c r="F10" s="1" t="s">
        <v>8</v>
      </c>
      <c r="G10" s="7" t="s">
        <v>45</v>
      </c>
      <c r="H10" s="1" t="s">
        <v>19</v>
      </c>
      <c r="I10" s="3" t="s">
        <v>109</v>
      </c>
      <c r="J10" s="3" t="s">
        <v>659</v>
      </c>
      <c r="K10"/>
      <c r="L10"/>
    </row>
    <row r="11" spans="1:12">
      <c r="A11" s="24" t="s">
        <v>123</v>
      </c>
      <c r="B11" s="24" t="s">
        <v>210</v>
      </c>
      <c r="C11" s="24" t="s">
        <v>345</v>
      </c>
      <c r="D11"/>
      <c r="E11"/>
      <c r="F11"/>
      <c r="G11"/>
      <c r="H11"/>
      <c r="I11" s="3">
        <v>15.1</v>
      </c>
      <c r="J11" s="3">
        <v>15.1</v>
      </c>
      <c r="K11"/>
      <c r="L11"/>
    </row>
    <row r="12" spans="1:12">
      <c r="A12" s="6" t="s">
        <v>659</v>
      </c>
      <c r="B12" s="6"/>
      <c r="C12" s="6"/>
      <c r="D12" s="6"/>
      <c r="E12" s="6"/>
      <c r="F12" s="6"/>
      <c r="G12" s="6"/>
      <c r="H12" s="6"/>
      <c r="I12" s="3">
        <v>15.1</v>
      </c>
      <c r="J12" s="3">
        <v>15.1</v>
      </c>
      <c r="K12"/>
      <c r="L12"/>
    </row>
    <row r="13" spans="1:12">
      <c r="A13"/>
      <c r="B13"/>
      <c r="C13"/>
      <c r="D13"/>
      <c r="E13"/>
      <c r="F13"/>
      <c r="G13"/>
      <c r="H13"/>
      <c r="I13"/>
      <c r="J13"/>
      <c r="K13"/>
      <c r="L13"/>
    </row>
    <row r="14" spans="1:12">
      <c r="A14"/>
      <c r="B14"/>
      <c r="C14"/>
      <c r="D14"/>
      <c r="E14"/>
      <c r="F14"/>
      <c r="G14"/>
      <c r="H14"/>
      <c r="I14"/>
      <c r="J14"/>
      <c r="K14"/>
      <c r="L14"/>
    </row>
    <row r="15" spans="1:12">
      <c r="A15"/>
      <c r="B15"/>
      <c r="C15"/>
      <c r="D15"/>
      <c r="E15"/>
      <c r="F15"/>
      <c r="G15"/>
      <c r="H15"/>
      <c r="I15"/>
      <c r="J15"/>
      <c r="K15"/>
      <c r="L15"/>
    </row>
    <row r="16" spans="1:12">
      <c r="A16"/>
      <c r="B16"/>
      <c r="C16"/>
      <c r="D16"/>
      <c r="E16"/>
      <c r="F16"/>
      <c r="G16"/>
      <c r="H16"/>
      <c r="I16"/>
      <c r="J16"/>
      <c r="K16"/>
      <c r="L16"/>
    </row>
    <row r="17" spans="1:12">
      <c r="A17"/>
      <c r="B17"/>
      <c r="C17"/>
      <c r="D17"/>
      <c r="E17"/>
      <c r="F17"/>
      <c r="G17"/>
      <c r="H17"/>
      <c r="I17"/>
      <c r="J17"/>
      <c r="K17"/>
      <c r="L17"/>
    </row>
    <row r="18" spans="1:12">
      <c r="A18"/>
      <c r="B18"/>
      <c r="C18"/>
      <c r="D18"/>
      <c r="E18"/>
      <c r="F18"/>
      <c r="G18"/>
      <c r="H18"/>
      <c r="I18"/>
      <c r="J18"/>
      <c r="K18"/>
      <c r="L18"/>
    </row>
    <row r="19" spans="1:12">
      <c r="A19"/>
      <c r="B19"/>
      <c r="C19"/>
      <c r="D19"/>
      <c r="E19"/>
      <c r="F19"/>
      <c r="G19"/>
      <c r="H19"/>
      <c r="I19"/>
      <c r="J19"/>
      <c r="K19"/>
      <c r="L19"/>
    </row>
    <row r="20" spans="1:12">
      <c r="A20"/>
      <c r="B20"/>
      <c r="C20"/>
      <c r="D20"/>
      <c r="E20"/>
      <c r="F20"/>
      <c r="G20"/>
      <c r="H20"/>
      <c r="I20"/>
      <c r="J20"/>
      <c r="K20"/>
      <c r="L20"/>
    </row>
    <row r="21" spans="1:12">
      <c r="A21"/>
      <c r="B21"/>
      <c r="C21"/>
      <c r="D21"/>
      <c r="E21"/>
      <c r="F21"/>
      <c r="G21"/>
      <c r="H21"/>
      <c r="I21"/>
      <c r="J21"/>
      <c r="K21"/>
      <c r="L21"/>
    </row>
    <row r="22" spans="1:12">
      <c r="A22"/>
      <c r="B22"/>
      <c r="C22"/>
      <c r="D22"/>
      <c r="E22"/>
      <c r="F22"/>
      <c r="G22"/>
      <c r="H22"/>
      <c r="I22"/>
      <c r="J22"/>
      <c r="K22"/>
      <c r="L22"/>
    </row>
    <row r="23" spans="1:12">
      <c r="A23"/>
      <c r="B23"/>
      <c r="C23"/>
      <c r="D23"/>
      <c r="E23"/>
      <c r="F23"/>
      <c r="G23"/>
      <c r="H23"/>
      <c r="I23"/>
      <c r="J23"/>
      <c r="K23"/>
      <c r="L23"/>
    </row>
    <row r="24" spans="1:12">
      <c r="A24"/>
      <c r="B24"/>
      <c r="C24"/>
      <c r="D24"/>
      <c r="E24"/>
      <c r="F24"/>
      <c r="G24"/>
      <c r="H24"/>
      <c r="I24"/>
      <c r="J24"/>
      <c r="K24"/>
      <c r="L24"/>
    </row>
    <row r="25" spans="1:12">
      <c r="A25"/>
      <c r="B25"/>
      <c r="C25"/>
      <c r="D25"/>
      <c r="E25"/>
      <c r="F25"/>
      <c r="G25"/>
      <c r="H25"/>
      <c r="I25"/>
      <c r="J25"/>
      <c r="K25"/>
      <c r="L25"/>
    </row>
    <row r="26" spans="1:12">
      <c r="A26"/>
      <c r="B26"/>
      <c r="C26"/>
      <c r="D26"/>
      <c r="E26"/>
      <c r="F26"/>
      <c r="G26"/>
      <c r="H26"/>
      <c r="I26"/>
      <c r="J26"/>
      <c r="K26"/>
      <c r="L26"/>
    </row>
    <row r="27" spans="1:12">
      <c r="A27"/>
      <c r="B27"/>
      <c r="C27"/>
      <c r="D27"/>
      <c r="E27"/>
      <c r="F27"/>
      <c r="G27"/>
      <c r="H27"/>
      <c r="I27"/>
      <c r="J27"/>
      <c r="K27"/>
      <c r="L27"/>
    </row>
    <row r="28" spans="1:12">
      <c r="A28"/>
      <c r="B28"/>
      <c r="C28"/>
      <c r="D28"/>
      <c r="E28"/>
      <c r="F28"/>
      <c r="G28"/>
      <c r="H28"/>
      <c r="I28"/>
      <c r="J28"/>
      <c r="K28"/>
      <c r="L28"/>
    </row>
    <row r="29" spans="1:12">
      <c r="A29"/>
      <c r="B29"/>
      <c r="C29"/>
      <c r="D29"/>
      <c r="E29"/>
      <c r="F29"/>
      <c r="G29"/>
      <c r="H29"/>
      <c r="I29"/>
      <c r="J29"/>
      <c r="K29"/>
      <c r="L29"/>
    </row>
    <row r="30" spans="1:12">
      <c r="A30"/>
      <c r="B30"/>
      <c r="C30"/>
      <c r="D30"/>
      <c r="E30"/>
      <c r="F30"/>
      <c r="G30"/>
      <c r="H30"/>
      <c r="I30"/>
      <c r="J30"/>
      <c r="K30"/>
      <c r="L30"/>
    </row>
    <row r="31" spans="1:12">
      <c r="A31"/>
      <c r="B31"/>
      <c r="C31"/>
      <c r="D31"/>
      <c r="E31"/>
      <c r="F31"/>
      <c r="G31"/>
      <c r="H31"/>
      <c r="I31"/>
      <c r="J31"/>
      <c r="K31"/>
      <c r="L31"/>
    </row>
    <row r="32" spans="1:12">
      <c r="A32"/>
      <c r="B32"/>
      <c r="C32"/>
      <c r="D32"/>
      <c r="E32"/>
      <c r="F32"/>
      <c r="G32"/>
      <c r="H32"/>
      <c r="I32"/>
      <c r="J32"/>
      <c r="K32"/>
      <c r="L32"/>
    </row>
    <row r="33" spans="1:12">
      <c r="A33"/>
      <c r="B33"/>
      <c r="C33"/>
      <c r="D33"/>
      <c r="E33"/>
      <c r="F33"/>
      <c r="G33"/>
      <c r="H33"/>
      <c r="I33"/>
      <c r="J33"/>
      <c r="K33"/>
      <c r="L33"/>
    </row>
    <row r="34" spans="1:12">
      <c r="A34"/>
      <c r="B34"/>
      <c r="C34"/>
      <c r="D34"/>
      <c r="E34"/>
      <c r="F34"/>
      <c r="G34"/>
      <c r="H34"/>
      <c r="I34"/>
      <c r="J34"/>
      <c r="K34"/>
      <c r="L34"/>
    </row>
    <row r="35" spans="1:12">
      <c r="A35"/>
      <c r="B35"/>
      <c r="C35"/>
      <c r="D35"/>
      <c r="E35"/>
      <c r="F35"/>
      <c r="G35"/>
      <c r="H35"/>
      <c r="I35"/>
      <c r="J35"/>
      <c r="K35"/>
      <c r="L35"/>
    </row>
    <row r="36" spans="1:12">
      <c r="A36"/>
      <c r="B36"/>
      <c r="C36"/>
      <c r="D36"/>
      <c r="E36"/>
      <c r="F36"/>
      <c r="G36"/>
      <c r="H36"/>
      <c r="I36"/>
      <c r="J36"/>
      <c r="K36"/>
      <c r="L36"/>
    </row>
    <row r="37" spans="1:12">
      <c r="A37"/>
      <c r="B37"/>
      <c r="C37"/>
      <c r="D37"/>
      <c r="E37"/>
      <c r="F37"/>
      <c r="G37"/>
      <c r="H37"/>
      <c r="I37"/>
      <c r="J37"/>
      <c r="K37"/>
      <c r="L37"/>
    </row>
    <row r="38" spans="1:12">
      <c r="A38"/>
      <c r="B38"/>
      <c r="C38"/>
      <c r="D38"/>
      <c r="E38"/>
      <c r="F38"/>
      <c r="G38"/>
      <c r="H38"/>
      <c r="I38"/>
      <c r="J38"/>
      <c r="K38"/>
      <c r="L38"/>
    </row>
    <row r="39" spans="1:12">
      <c r="A39"/>
      <c r="B39"/>
      <c r="C39"/>
      <c r="D39"/>
      <c r="E39"/>
      <c r="F39"/>
      <c r="G39"/>
      <c r="H39"/>
      <c r="I39"/>
      <c r="J39"/>
      <c r="K39"/>
      <c r="L39"/>
    </row>
    <row r="40" spans="1:12">
      <c r="A40"/>
      <c r="B40"/>
      <c r="C40"/>
      <c r="D40"/>
      <c r="E40"/>
      <c r="F40"/>
      <c r="G40"/>
      <c r="H40"/>
      <c r="I40"/>
      <c r="J40"/>
      <c r="K40"/>
      <c r="L40"/>
    </row>
    <row r="41" spans="1:12">
      <c r="A41"/>
      <c r="B41"/>
      <c r="C41"/>
      <c r="D41"/>
      <c r="E41"/>
      <c r="F41"/>
      <c r="G41"/>
      <c r="H41"/>
      <c r="I41"/>
      <c r="J41"/>
      <c r="K41"/>
      <c r="L41"/>
    </row>
    <row r="42" spans="1:12">
      <c r="A42"/>
      <c r="B42"/>
      <c r="C42"/>
      <c r="D42"/>
      <c r="E42"/>
      <c r="F42"/>
      <c r="G42"/>
      <c r="H42"/>
      <c r="I42"/>
      <c r="J42"/>
      <c r="K42"/>
      <c r="L42"/>
    </row>
    <row r="43" spans="1:12">
      <c r="A43"/>
      <c r="B43"/>
      <c r="C43"/>
      <c r="D43"/>
      <c r="E43"/>
      <c r="F43"/>
      <c r="G43"/>
      <c r="H43"/>
      <c r="I43"/>
      <c r="J43"/>
      <c r="K43"/>
      <c r="L43"/>
    </row>
    <row r="44" spans="1:12">
      <c r="A44"/>
      <c r="B44"/>
      <c r="C44"/>
      <c r="D44"/>
      <c r="E44"/>
      <c r="F44"/>
      <c r="G44"/>
      <c r="H44"/>
      <c r="I44"/>
      <c r="J44"/>
      <c r="K44"/>
      <c r="L44"/>
    </row>
    <row r="45" spans="1:12">
      <c r="A45"/>
      <c r="B45"/>
      <c r="C45"/>
      <c r="D45"/>
      <c r="E45"/>
      <c r="F45"/>
      <c r="G45"/>
      <c r="H45"/>
      <c r="I45"/>
      <c r="J45"/>
      <c r="K45"/>
      <c r="L45"/>
    </row>
    <row r="46" spans="1:12">
      <c r="A46"/>
      <c r="B46"/>
      <c r="C46"/>
      <c r="D46"/>
      <c r="E46"/>
      <c r="F46"/>
      <c r="G46"/>
      <c r="H46"/>
      <c r="I46"/>
      <c r="J46"/>
      <c r="K46"/>
      <c r="L46"/>
    </row>
    <row r="47" spans="1:12">
      <c r="A47"/>
      <c r="B47"/>
      <c r="C47"/>
      <c r="D47"/>
      <c r="E47"/>
      <c r="F47"/>
      <c r="G47"/>
      <c r="H47"/>
      <c r="I47"/>
      <c r="J47"/>
      <c r="K47"/>
      <c r="L47"/>
    </row>
    <row r="48" spans="1:12">
      <c r="A48"/>
      <c r="B48"/>
      <c r="C48"/>
      <c r="D48"/>
      <c r="E48"/>
      <c r="F48"/>
      <c r="G48"/>
      <c r="H48"/>
      <c r="I48"/>
      <c r="J48"/>
      <c r="K48"/>
      <c r="L48"/>
    </row>
    <row r="49" spans="1:12">
      <c r="A49"/>
      <c r="B49"/>
      <c r="C49"/>
      <c r="D49"/>
      <c r="E49"/>
      <c r="F49"/>
      <c r="G49"/>
      <c r="H49"/>
      <c r="I49"/>
      <c r="J49"/>
      <c r="K49"/>
      <c r="L49"/>
    </row>
    <row r="50" spans="1:12">
      <c r="A50"/>
      <c r="B50"/>
      <c r="C50"/>
      <c r="D50"/>
      <c r="E50"/>
      <c r="F50"/>
      <c r="G50"/>
      <c r="H50"/>
      <c r="I50"/>
      <c r="J50"/>
      <c r="K50"/>
      <c r="L50"/>
    </row>
    <row r="51" spans="1:12">
      <c r="A51"/>
      <c r="B51"/>
      <c r="C51"/>
      <c r="D51"/>
      <c r="E51"/>
      <c r="F51"/>
      <c r="G51"/>
      <c r="H51"/>
      <c r="I51"/>
      <c r="J51"/>
      <c r="K51"/>
      <c r="L51"/>
    </row>
    <row r="52" spans="1:12">
      <c r="A52"/>
      <c r="B52"/>
      <c r="C52"/>
      <c r="D52"/>
      <c r="E52"/>
      <c r="F52"/>
      <c r="G52"/>
      <c r="H52"/>
      <c r="I52"/>
      <c r="J52"/>
      <c r="K52"/>
      <c r="L52"/>
    </row>
    <row r="53" spans="1:12">
      <c r="A53"/>
      <c r="B53"/>
      <c r="C53"/>
      <c r="D53"/>
      <c r="E53"/>
      <c r="F53"/>
      <c r="G53"/>
      <c r="H53"/>
      <c r="I53"/>
      <c r="J53"/>
      <c r="K53"/>
      <c r="L53"/>
    </row>
    <row r="54" spans="1:12">
      <c r="A54"/>
      <c r="B54"/>
      <c r="C54"/>
      <c r="D54"/>
      <c r="E54"/>
      <c r="F54"/>
      <c r="G54"/>
      <c r="H54"/>
      <c r="I54"/>
      <c r="J54"/>
      <c r="K54"/>
      <c r="L54"/>
    </row>
    <row r="55" spans="1:12">
      <c r="A55"/>
      <c r="B55"/>
      <c r="C55"/>
      <c r="D55"/>
      <c r="E55"/>
      <c r="F55"/>
      <c r="G55"/>
      <c r="H55"/>
      <c r="I55"/>
      <c r="J55"/>
      <c r="K55"/>
      <c r="L55"/>
    </row>
    <row r="56" spans="1:12">
      <c r="A56"/>
      <c r="B56"/>
      <c r="C56"/>
      <c r="D56"/>
      <c r="E56"/>
      <c r="F56"/>
      <c r="G56"/>
      <c r="H56"/>
      <c r="I56"/>
      <c r="J56"/>
      <c r="K56"/>
      <c r="L56"/>
    </row>
    <row r="57" spans="1:12">
      <c r="A57"/>
      <c r="B57"/>
      <c r="C57"/>
      <c r="D57"/>
      <c r="E57"/>
      <c r="F57"/>
      <c r="G57"/>
      <c r="H57"/>
      <c r="I57"/>
      <c r="J57"/>
      <c r="K57"/>
      <c r="L57"/>
    </row>
    <row r="58" spans="1:12">
      <c r="A58"/>
      <c r="B58"/>
      <c r="C58"/>
      <c r="D58"/>
      <c r="E58"/>
      <c r="F58"/>
      <c r="G58"/>
      <c r="H58"/>
      <c r="I58"/>
      <c r="J58"/>
      <c r="K58"/>
      <c r="L58"/>
    </row>
    <row r="59" spans="1:12">
      <c r="A59"/>
      <c r="B59"/>
      <c r="C59"/>
      <c r="D59"/>
      <c r="E59"/>
      <c r="F59"/>
      <c r="G59"/>
      <c r="H59"/>
      <c r="I59"/>
      <c r="J59"/>
      <c r="K59"/>
      <c r="L59"/>
    </row>
    <row r="60" spans="1:12">
      <c r="A60"/>
      <c r="B60"/>
      <c r="C60"/>
      <c r="D60"/>
      <c r="E60"/>
      <c r="F60"/>
      <c r="G60"/>
      <c r="H60"/>
      <c r="I60"/>
      <c r="J60"/>
      <c r="K60"/>
      <c r="L60"/>
    </row>
    <row r="61" spans="1:12">
      <c r="A61"/>
      <c r="B61"/>
      <c r="C61"/>
      <c r="D61"/>
      <c r="E61"/>
      <c r="F61"/>
      <c r="G61"/>
      <c r="H61"/>
      <c r="I61"/>
      <c r="J61"/>
      <c r="K61"/>
      <c r="L61"/>
    </row>
    <row r="62" spans="1:12">
      <c r="A62"/>
      <c r="B62"/>
      <c r="C62"/>
      <c r="D62"/>
      <c r="E62"/>
      <c r="F62"/>
      <c r="G62"/>
      <c r="H62"/>
      <c r="I62"/>
      <c r="J62"/>
      <c r="K62"/>
      <c r="L62"/>
    </row>
    <row r="63" spans="1:12">
      <c r="A63"/>
      <c r="B63"/>
      <c r="C63"/>
      <c r="D63"/>
      <c r="E63"/>
      <c r="F63"/>
      <c r="G63"/>
      <c r="H63"/>
      <c r="I63"/>
      <c r="J63"/>
      <c r="K63"/>
      <c r="L63"/>
    </row>
    <row r="64" spans="1:12">
      <c r="A64"/>
      <c r="B64"/>
      <c r="C64"/>
      <c r="D64"/>
      <c r="E64"/>
      <c r="F64"/>
      <c r="G64"/>
      <c r="H64"/>
      <c r="I64"/>
      <c r="J64"/>
      <c r="K64"/>
      <c r="L64"/>
    </row>
    <row r="65" spans="1:12">
      <c r="A65"/>
      <c r="B65"/>
      <c r="C65"/>
      <c r="D65"/>
      <c r="E65"/>
      <c r="F65"/>
      <c r="G65"/>
      <c r="H65"/>
      <c r="I65"/>
      <c r="J65"/>
      <c r="K65"/>
      <c r="L65"/>
    </row>
    <row r="66" spans="1:12">
      <c r="A66"/>
      <c r="B66"/>
      <c r="C66"/>
      <c r="D66"/>
      <c r="E66"/>
      <c r="F66"/>
      <c r="G66"/>
      <c r="H66"/>
      <c r="I66"/>
      <c r="J66"/>
      <c r="K66"/>
      <c r="L66"/>
    </row>
    <row r="67" spans="1:12">
      <c r="A67"/>
      <c r="B67"/>
      <c r="C67"/>
      <c r="D67"/>
      <c r="E67"/>
      <c r="F67"/>
      <c r="G67"/>
      <c r="H67"/>
      <c r="I67"/>
      <c r="J67"/>
      <c r="K67"/>
      <c r="L67"/>
    </row>
    <row r="68" spans="1:12">
      <c r="A68"/>
      <c r="B68"/>
      <c r="C68"/>
      <c r="D68"/>
      <c r="E68"/>
      <c r="F68"/>
      <c r="G68"/>
      <c r="H68"/>
      <c r="I68"/>
      <c r="J68"/>
      <c r="K68"/>
      <c r="L68"/>
    </row>
    <row r="69" spans="1:12">
      <c r="A69"/>
      <c r="B69"/>
      <c r="C69"/>
      <c r="D69"/>
      <c r="E69"/>
      <c r="F69"/>
      <c r="G69"/>
      <c r="H69"/>
      <c r="I69"/>
      <c r="J69"/>
      <c r="K69"/>
      <c r="L69"/>
    </row>
    <row r="70" spans="1:12">
      <c r="A70"/>
      <c r="B70"/>
      <c r="C70"/>
      <c r="D70"/>
      <c r="E70"/>
      <c r="F70"/>
      <c r="G70"/>
      <c r="H70"/>
      <c r="I70"/>
      <c r="J70"/>
      <c r="K70"/>
      <c r="L70"/>
    </row>
    <row r="71" spans="1:12">
      <c r="A71"/>
      <c r="B71"/>
      <c r="C71"/>
      <c r="D71"/>
      <c r="E71"/>
      <c r="F71"/>
      <c r="G71"/>
      <c r="H71"/>
      <c r="I71"/>
      <c r="J71"/>
      <c r="K71"/>
      <c r="L71"/>
    </row>
    <row r="72" spans="1:12">
      <c r="A72"/>
      <c r="B72"/>
      <c r="C72"/>
      <c r="D72"/>
      <c r="E72"/>
      <c r="F72"/>
      <c r="G72"/>
      <c r="H72"/>
      <c r="I72"/>
      <c r="J72"/>
      <c r="K72"/>
      <c r="L72"/>
    </row>
    <row r="73" spans="1:12">
      <c r="A73"/>
      <c r="B73"/>
      <c r="C73"/>
      <c r="D73"/>
      <c r="E73"/>
      <c r="F73"/>
      <c r="G73"/>
      <c r="H73"/>
      <c r="I73"/>
      <c r="J73"/>
      <c r="K73"/>
      <c r="L73"/>
    </row>
    <row r="74" spans="1:12">
      <c r="A74"/>
      <c r="B74"/>
      <c r="C74"/>
      <c r="D74"/>
      <c r="E74"/>
      <c r="F74"/>
      <c r="G74"/>
      <c r="H74"/>
      <c r="I74"/>
      <c r="J74"/>
      <c r="K74"/>
      <c r="L74"/>
    </row>
    <row r="75" spans="1:12">
      <c r="A75"/>
      <c r="B75"/>
      <c r="C75"/>
      <c r="D75"/>
      <c r="E75"/>
      <c r="F75"/>
      <c r="G75"/>
      <c r="H75"/>
      <c r="I75"/>
      <c r="J75"/>
      <c r="K75"/>
      <c r="L75"/>
    </row>
    <row r="76" spans="1:12">
      <c r="A76"/>
      <c r="B76"/>
      <c r="C76"/>
      <c r="D76"/>
      <c r="E76"/>
      <c r="F76"/>
      <c r="G76"/>
      <c r="H76"/>
      <c r="I76"/>
      <c r="J76"/>
      <c r="K76"/>
      <c r="L76"/>
    </row>
    <row r="77" spans="1:12">
      <c r="A77"/>
      <c r="B77"/>
      <c r="C77"/>
      <c r="D77"/>
      <c r="E77"/>
      <c r="F77"/>
      <c r="G77"/>
      <c r="H77"/>
      <c r="I77"/>
      <c r="J77"/>
      <c r="K77"/>
      <c r="L77"/>
    </row>
    <row r="78" spans="1:12">
      <c r="A78"/>
      <c r="B78"/>
      <c r="C78"/>
      <c r="D78"/>
      <c r="E78"/>
      <c r="F78"/>
      <c r="G78"/>
      <c r="H78"/>
      <c r="I78"/>
      <c r="J78"/>
      <c r="K78"/>
      <c r="L78"/>
    </row>
    <row r="79" spans="1:12">
      <c r="A79"/>
      <c r="B79"/>
      <c r="C79"/>
      <c r="D79"/>
      <c r="E79"/>
      <c r="F79"/>
      <c r="G79"/>
      <c r="H79"/>
      <c r="I79"/>
      <c r="J79"/>
      <c r="K79"/>
      <c r="L79"/>
    </row>
    <row r="80" spans="1:12">
      <c r="A80"/>
      <c r="B80"/>
      <c r="C80"/>
      <c r="D80"/>
      <c r="E80"/>
      <c r="F80"/>
      <c r="G80"/>
      <c r="H80"/>
      <c r="I80"/>
      <c r="J80"/>
      <c r="K80"/>
      <c r="L80"/>
    </row>
    <row r="81" spans="1:12">
      <c r="A81"/>
      <c r="B81"/>
      <c r="C81"/>
      <c r="D81"/>
      <c r="E81"/>
      <c r="F81"/>
      <c r="G81"/>
      <c r="H81"/>
      <c r="I81"/>
      <c r="J81"/>
      <c r="K81"/>
      <c r="L81"/>
    </row>
    <row r="82" spans="1:12">
      <c r="A82"/>
      <c r="B82"/>
      <c r="C82"/>
      <c r="D82"/>
      <c r="E82"/>
      <c r="F82"/>
      <c r="G82"/>
      <c r="H82"/>
      <c r="I82"/>
      <c r="J82"/>
      <c r="K82"/>
      <c r="L82"/>
    </row>
    <row r="83" spans="1:12">
      <c r="A83"/>
      <c r="B83"/>
      <c r="C83"/>
      <c r="D83"/>
      <c r="E83"/>
      <c r="F83"/>
      <c r="G83"/>
      <c r="H83"/>
      <c r="I83"/>
      <c r="J83"/>
      <c r="K83"/>
      <c r="L83"/>
    </row>
    <row r="84" spans="1:12">
      <c r="A84"/>
      <c r="B84"/>
      <c r="C84"/>
      <c r="D84"/>
      <c r="E84"/>
      <c r="F84"/>
      <c r="G84"/>
      <c r="H84"/>
      <c r="I84"/>
      <c r="J84"/>
      <c r="K84"/>
      <c r="L84"/>
    </row>
    <row r="85" spans="1:12">
      <c r="A85"/>
      <c r="B85"/>
      <c r="C85"/>
      <c r="D85"/>
      <c r="E85"/>
      <c r="F85"/>
      <c r="G85"/>
      <c r="H85"/>
      <c r="I85"/>
      <c r="J85"/>
      <c r="K85"/>
      <c r="L85"/>
    </row>
    <row r="86" spans="1:12">
      <c r="A86"/>
      <c r="B86"/>
      <c r="C86"/>
      <c r="D86"/>
      <c r="E86"/>
      <c r="F86"/>
      <c r="G86"/>
      <c r="H86"/>
      <c r="I86"/>
      <c r="J86"/>
      <c r="K86"/>
      <c r="L86"/>
    </row>
    <row r="87" spans="1:12">
      <c r="A87"/>
      <c r="B87"/>
      <c r="C87"/>
      <c r="D87"/>
      <c r="E87"/>
      <c r="F87"/>
      <c r="G87"/>
      <c r="H87"/>
      <c r="I87"/>
      <c r="J87"/>
      <c r="K87"/>
      <c r="L87"/>
    </row>
    <row r="88" spans="1:12">
      <c r="A88"/>
      <c r="B88"/>
      <c r="C88"/>
      <c r="D88"/>
      <c r="E88"/>
      <c r="F88"/>
      <c r="G88"/>
      <c r="H88"/>
      <c r="I88"/>
      <c r="J88"/>
      <c r="K88"/>
      <c r="L88"/>
    </row>
    <row r="89" spans="1:12">
      <c r="A89"/>
      <c r="B89"/>
      <c r="C89"/>
      <c r="D89"/>
      <c r="E89"/>
      <c r="F89"/>
      <c r="G89"/>
      <c r="H89"/>
      <c r="I89"/>
      <c r="J89"/>
      <c r="K89"/>
      <c r="L89"/>
    </row>
    <row r="90" spans="1:12">
      <c r="A90"/>
      <c r="B90"/>
      <c r="C90"/>
      <c r="D90"/>
      <c r="E90"/>
      <c r="F90"/>
      <c r="G90"/>
      <c r="H90"/>
      <c r="I90"/>
      <c r="J90"/>
      <c r="K90"/>
      <c r="L90"/>
    </row>
    <row r="91" spans="1:12">
      <c r="A91"/>
      <c r="B91"/>
      <c r="C91"/>
      <c r="D91"/>
      <c r="E91"/>
      <c r="F91"/>
      <c r="G91"/>
      <c r="H91"/>
      <c r="I91"/>
      <c r="J91"/>
      <c r="K91"/>
      <c r="L91"/>
    </row>
    <row r="92" spans="1:12">
      <c r="A92"/>
      <c r="B92"/>
      <c r="C92"/>
      <c r="D92"/>
      <c r="E92"/>
      <c r="F92"/>
      <c r="G92"/>
      <c r="H92"/>
      <c r="I92"/>
      <c r="J92"/>
      <c r="K92"/>
      <c r="L92"/>
    </row>
    <row r="93" spans="1:12">
      <c r="A93"/>
      <c r="B93"/>
      <c r="C93"/>
      <c r="D93"/>
      <c r="E93"/>
      <c r="F93"/>
      <c r="G93"/>
      <c r="H93"/>
      <c r="I93"/>
      <c r="J93"/>
      <c r="K93"/>
      <c r="L93"/>
    </row>
    <row r="94" spans="1:12">
      <c r="A94"/>
      <c r="B94"/>
      <c r="C94"/>
      <c r="D94"/>
      <c r="E94"/>
      <c r="F94"/>
      <c r="G94"/>
      <c r="H94"/>
      <c r="I94"/>
      <c r="J94"/>
      <c r="K94"/>
      <c r="L94"/>
    </row>
    <row r="95" spans="1:12">
      <c r="A95"/>
      <c r="B95"/>
      <c r="C95"/>
      <c r="D95"/>
      <c r="E95"/>
      <c r="F95"/>
      <c r="G95"/>
      <c r="H95"/>
      <c r="I95"/>
      <c r="J95"/>
      <c r="K95"/>
      <c r="L95"/>
    </row>
    <row r="96" spans="1:12">
      <c r="A96"/>
      <c r="B96"/>
      <c r="C96"/>
      <c r="D96"/>
      <c r="E96"/>
      <c r="F96"/>
      <c r="G96"/>
      <c r="H96"/>
      <c r="I96"/>
      <c r="J96"/>
      <c r="K96"/>
      <c r="L96"/>
    </row>
    <row r="97" spans="1:12">
      <c r="A97"/>
      <c r="B97"/>
      <c r="C97"/>
      <c r="D97"/>
      <c r="E97"/>
      <c r="F97"/>
      <c r="G97"/>
      <c r="H97"/>
      <c r="I97"/>
      <c r="J97"/>
      <c r="K97"/>
      <c r="L97"/>
    </row>
    <row r="98" spans="1:12">
      <c r="A98"/>
      <c r="B98"/>
      <c r="C98"/>
      <c r="D98"/>
      <c r="E98"/>
      <c r="F98"/>
      <c r="G98"/>
      <c r="H98"/>
      <c r="I98"/>
      <c r="J98"/>
      <c r="K98"/>
      <c r="L98"/>
    </row>
    <row r="99" spans="1:12">
      <c r="A99"/>
      <c r="B99"/>
      <c r="C99"/>
      <c r="D99"/>
      <c r="E99"/>
      <c r="F99"/>
      <c r="G99"/>
      <c r="H99"/>
      <c r="I99"/>
      <c r="J99"/>
      <c r="K99"/>
      <c r="L99"/>
    </row>
    <row r="100" spans="1:12">
      <c r="A100"/>
      <c r="B100"/>
      <c r="C100"/>
      <c r="D100"/>
      <c r="E100"/>
      <c r="F100"/>
      <c r="G100"/>
      <c r="H100"/>
      <c r="I100"/>
      <c r="J100"/>
      <c r="K100"/>
      <c r="L100"/>
    </row>
    <row r="101" spans="1:12">
      <c r="A101"/>
      <c r="B101"/>
      <c r="C101"/>
      <c r="D101"/>
      <c r="E101"/>
      <c r="F101"/>
      <c r="G101"/>
      <c r="H101"/>
      <c r="I101"/>
      <c r="J101"/>
      <c r="K101"/>
      <c r="L101"/>
    </row>
    <row r="102" spans="1:12">
      <c r="A102"/>
      <c r="B102"/>
      <c r="C102"/>
      <c r="D102"/>
      <c r="E102"/>
      <c r="F102"/>
      <c r="G102"/>
      <c r="H102"/>
      <c r="I102"/>
      <c r="J102"/>
      <c r="K102"/>
      <c r="L102"/>
    </row>
    <row r="103" spans="1:12">
      <c r="A103"/>
      <c r="B103"/>
      <c r="C103"/>
      <c r="D103"/>
      <c r="E103"/>
      <c r="F103"/>
      <c r="G103"/>
      <c r="H103"/>
      <c r="I103"/>
      <c r="J103"/>
      <c r="K103"/>
      <c r="L103"/>
    </row>
    <row r="104" spans="1:12">
      <c r="A104"/>
      <c r="B104"/>
      <c r="C104"/>
      <c r="D104"/>
      <c r="E104"/>
      <c r="F104"/>
      <c r="G104"/>
      <c r="H104"/>
      <c r="I104"/>
      <c r="J104"/>
      <c r="K104"/>
      <c r="L104"/>
    </row>
    <row r="105" spans="1:12">
      <c r="A105"/>
      <c r="B105"/>
      <c r="C105"/>
      <c r="D105"/>
      <c r="E105"/>
      <c r="F105"/>
      <c r="G105"/>
      <c r="H105"/>
      <c r="I105"/>
      <c r="J105"/>
      <c r="K105"/>
      <c r="L105"/>
    </row>
    <row r="106" spans="1:12">
      <c r="A106"/>
      <c r="B106"/>
      <c r="C106"/>
      <c r="D106"/>
      <c r="E106"/>
      <c r="F106"/>
      <c r="G106"/>
      <c r="H106"/>
      <c r="I106"/>
      <c r="J106"/>
      <c r="K106"/>
      <c r="L106"/>
    </row>
    <row r="107" spans="1:12">
      <c r="A107"/>
      <c r="B107"/>
      <c r="C107"/>
      <c r="D107"/>
      <c r="E107"/>
      <c r="F107"/>
      <c r="G107"/>
      <c r="H107"/>
      <c r="I107"/>
      <c r="J107"/>
      <c r="K107"/>
      <c r="L107"/>
    </row>
    <row r="108" spans="1:12">
      <c r="A108"/>
      <c r="B108"/>
      <c r="C108"/>
      <c r="D108"/>
      <c r="E108"/>
      <c r="F108"/>
      <c r="G108"/>
      <c r="H108"/>
      <c r="I108"/>
      <c r="J108"/>
      <c r="K108"/>
      <c r="L108"/>
    </row>
    <row r="109" spans="1:12">
      <c r="A109"/>
      <c r="B109"/>
      <c r="C109"/>
      <c r="D109"/>
      <c r="E109"/>
      <c r="F109"/>
      <c r="G109"/>
      <c r="H109"/>
      <c r="I109"/>
      <c r="J109"/>
      <c r="K109"/>
      <c r="L109"/>
    </row>
    <row r="110" spans="1:12">
      <c r="A110"/>
      <c r="B110"/>
      <c r="C110"/>
      <c r="D110"/>
      <c r="E110"/>
      <c r="F110"/>
      <c r="G110"/>
      <c r="H110"/>
      <c r="I110"/>
      <c r="J110"/>
      <c r="K110"/>
      <c r="L110"/>
    </row>
    <row r="111" spans="1:12">
      <c r="A111"/>
      <c r="B111"/>
      <c r="C111"/>
      <c r="D111"/>
      <c r="E111"/>
      <c r="F111"/>
      <c r="G111"/>
      <c r="H111"/>
      <c r="I111"/>
      <c r="J111"/>
      <c r="K111"/>
      <c r="L111"/>
    </row>
    <row r="112" spans="1:12">
      <c r="A112"/>
      <c r="B112"/>
      <c r="C112"/>
      <c r="D112"/>
      <c r="E112"/>
      <c r="F112"/>
      <c r="G112"/>
      <c r="H112"/>
      <c r="I112"/>
      <c r="J112"/>
      <c r="K112"/>
      <c r="L112"/>
    </row>
    <row r="113" spans="1:12">
      <c r="A113"/>
      <c r="B113"/>
      <c r="C113"/>
      <c r="D113"/>
      <c r="E113"/>
      <c r="F113"/>
      <c r="G113"/>
      <c r="H113"/>
      <c r="I113"/>
      <c r="J113"/>
      <c r="K113"/>
      <c r="L113"/>
    </row>
    <row r="114" spans="1:12">
      <c r="A114"/>
      <c r="B114"/>
      <c r="C114"/>
      <c r="D114"/>
      <c r="E114"/>
      <c r="F114"/>
      <c r="G114"/>
      <c r="H114"/>
      <c r="I114"/>
      <c r="J114"/>
      <c r="K114"/>
      <c r="L114"/>
    </row>
    <row r="115" spans="1:12">
      <c r="A115"/>
      <c r="B115"/>
      <c r="C115"/>
      <c r="D115"/>
      <c r="E115"/>
      <c r="F115"/>
      <c r="G115"/>
      <c r="H115"/>
      <c r="I115"/>
      <c r="J115"/>
      <c r="K115"/>
      <c r="L115"/>
    </row>
    <row r="116" spans="1:12">
      <c r="A116"/>
      <c r="B116"/>
      <c r="C116"/>
      <c r="D116"/>
      <c r="E116"/>
      <c r="F116"/>
      <c r="G116"/>
      <c r="H116"/>
      <c r="I116"/>
      <c r="J116"/>
      <c r="K116"/>
      <c r="L116"/>
    </row>
    <row r="117" spans="1:12">
      <c r="A117"/>
      <c r="B117"/>
      <c r="C117"/>
      <c r="D117"/>
      <c r="E117"/>
      <c r="F117"/>
      <c r="G117"/>
      <c r="H117"/>
      <c r="I117"/>
      <c r="J117"/>
      <c r="K117"/>
      <c r="L117"/>
    </row>
    <row r="118" spans="1:12">
      <c r="A118"/>
      <c r="B118"/>
      <c r="C118"/>
      <c r="D118"/>
      <c r="E118"/>
      <c r="F118"/>
      <c r="G118"/>
      <c r="H118"/>
      <c r="I118"/>
      <c r="J118"/>
      <c r="K118"/>
      <c r="L118"/>
    </row>
    <row r="119" spans="1:12">
      <c r="A119"/>
      <c r="B119"/>
      <c r="C119"/>
      <c r="D119"/>
      <c r="E119"/>
      <c r="F119"/>
      <c r="G119"/>
      <c r="H119"/>
      <c r="I119"/>
      <c r="J119"/>
      <c r="K119"/>
      <c r="L119"/>
    </row>
    <row r="120" spans="1:12">
      <c r="A120"/>
      <c r="B120"/>
      <c r="C120"/>
      <c r="D120"/>
      <c r="E120"/>
      <c r="F120"/>
      <c r="G120"/>
      <c r="H120"/>
      <c r="I120"/>
      <c r="J120"/>
      <c r="K120"/>
      <c r="L120"/>
    </row>
    <row r="121" spans="1:12">
      <c r="A121"/>
      <c r="B121"/>
      <c r="C121"/>
      <c r="D121"/>
      <c r="E121"/>
      <c r="F121"/>
      <c r="G121"/>
      <c r="H121"/>
      <c r="I121"/>
      <c r="J121"/>
      <c r="K121"/>
      <c r="L121"/>
    </row>
    <row r="122" spans="1:12">
      <c r="A122"/>
      <c r="B122"/>
      <c r="C122"/>
      <c r="D122"/>
      <c r="E122"/>
      <c r="F122"/>
      <c r="G122"/>
      <c r="H122"/>
      <c r="I122"/>
      <c r="J122"/>
      <c r="K122"/>
      <c r="L122"/>
    </row>
    <row r="123" spans="1:12">
      <c r="A123"/>
      <c r="B123"/>
      <c r="C123"/>
      <c r="D123"/>
      <c r="E123"/>
      <c r="F123"/>
      <c r="G123"/>
      <c r="H123"/>
      <c r="I123"/>
      <c r="J123"/>
      <c r="K123"/>
      <c r="L123"/>
    </row>
    <row r="124" spans="1:12">
      <c r="A124"/>
      <c r="B124"/>
      <c r="C124"/>
      <c r="D124"/>
      <c r="E124"/>
      <c r="F124"/>
      <c r="G124"/>
      <c r="H124"/>
      <c r="I124"/>
      <c r="J124"/>
      <c r="K124"/>
      <c r="L124"/>
    </row>
    <row r="125" spans="1:12">
      <c r="A125"/>
      <c r="B125"/>
      <c r="C125"/>
      <c r="D125"/>
      <c r="E125"/>
      <c r="F125"/>
      <c r="G125"/>
      <c r="H125"/>
      <c r="I125"/>
      <c r="J125"/>
      <c r="K125"/>
      <c r="L125"/>
    </row>
    <row r="126" spans="1:12">
      <c r="A126"/>
      <c r="B126"/>
      <c r="C126"/>
      <c r="D126"/>
      <c r="E126"/>
      <c r="F126"/>
      <c r="G126"/>
      <c r="H126"/>
      <c r="I126"/>
      <c r="J126"/>
      <c r="K126"/>
      <c r="L126"/>
    </row>
    <row r="127" spans="1:12">
      <c r="A127"/>
      <c r="B127"/>
      <c r="C127"/>
      <c r="D127"/>
      <c r="E127"/>
      <c r="F127"/>
      <c r="G127"/>
      <c r="H127"/>
      <c r="I127"/>
      <c r="J127"/>
      <c r="K127"/>
      <c r="L127"/>
    </row>
    <row r="128" spans="1:12">
      <c r="A128"/>
      <c r="B128"/>
      <c r="C128"/>
      <c r="D128"/>
      <c r="E128"/>
      <c r="F128"/>
      <c r="G128"/>
      <c r="H128"/>
      <c r="I128"/>
      <c r="J128"/>
      <c r="K128"/>
      <c r="L128"/>
    </row>
    <row r="129" spans="1:12">
      <c r="A129"/>
      <c r="B129"/>
      <c r="C129"/>
      <c r="D129"/>
      <c r="E129"/>
      <c r="F129"/>
      <c r="G129"/>
      <c r="H129"/>
      <c r="I129"/>
      <c r="J129"/>
      <c r="K129"/>
      <c r="L129"/>
    </row>
    <row r="130" spans="1:12">
      <c r="A130"/>
      <c r="B130"/>
      <c r="C130"/>
      <c r="D130"/>
      <c r="E130"/>
      <c r="F130"/>
      <c r="G130"/>
      <c r="H130"/>
      <c r="I130"/>
      <c r="J130"/>
      <c r="K130"/>
      <c r="L130"/>
    </row>
    <row r="131" spans="1:12">
      <c r="A131"/>
      <c r="B131"/>
      <c r="C131"/>
      <c r="D131"/>
      <c r="E131"/>
      <c r="F131"/>
      <c r="G131"/>
      <c r="H131"/>
      <c r="I131"/>
      <c r="J131"/>
      <c r="K131"/>
      <c r="L131"/>
    </row>
    <row r="132" spans="1:12">
      <c r="A132"/>
      <c r="B132"/>
      <c r="C132"/>
      <c r="D132"/>
      <c r="E132"/>
      <c r="F132"/>
      <c r="G132"/>
      <c r="H132"/>
      <c r="I132"/>
      <c r="J132"/>
      <c r="K132"/>
      <c r="L132"/>
    </row>
    <row r="133" spans="1:12">
      <c r="A133"/>
      <c r="B133"/>
      <c r="C133"/>
      <c r="D133"/>
      <c r="E133"/>
      <c r="F133"/>
      <c r="G133"/>
      <c r="H133"/>
      <c r="I133"/>
      <c r="J133"/>
      <c r="K133"/>
      <c r="L133"/>
    </row>
    <row r="134" spans="1:12">
      <c r="A134"/>
      <c r="B134"/>
      <c r="C134"/>
      <c r="D134"/>
      <c r="E134"/>
      <c r="F134"/>
      <c r="G134"/>
      <c r="H134"/>
      <c r="I134"/>
      <c r="J134"/>
      <c r="K134"/>
      <c r="L134"/>
    </row>
    <row r="135" spans="1:12">
      <c r="A135"/>
      <c r="B135"/>
      <c r="C135"/>
      <c r="D135"/>
      <c r="E135"/>
      <c r="F135"/>
      <c r="G135"/>
      <c r="H135"/>
      <c r="I135"/>
      <c r="J135"/>
      <c r="K135"/>
      <c r="L135"/>
    </row>
    <row r="136" spans="1:12">
      <c r="A136"/>
      <c r="B136"/>
      <c r="C136"/>
      <c r="D136"/>
      <c r="E136"/>
      <c r="F136"/>
      <c r="G136"/>
      <c r="H136"/>
      <c r="I136"/>
      <c r="J136"/>
      <c r="K136"/>
      <c r="L136"/>
    </row>
    <row r="137" spans="1:12">
      <c r="A137"/>
      <c r="B137"/>
      <c r="C137"/>
      <c r="D137"/>
      <c r="E137"/>
      <c r="F137"/>
      <c r="G137"/>
      <c r="H137"/>
      <c r="I137"/>
      <c r="J137"/>
      <c r="K137"/>
      <c r="L137"/>
    </row>
    <row r="138" spans="1:12">
      <c r="A138"/>
      <c r="B138"/>
      <c r="C138"/>
      <c r="D138"/>
      <c r="E138"/>
      <c r="F138"/>
      <c r="G138"/>
      <c r="H138"/>
      <c r="I138"/>
      <c r="J138"/>
      <c r="K138"/>
      <c r="L138"/>
    </row>
    <row r="139" spans="1:12">
      <c r="A139"/>
      <c r="B139"/>
      <c r="C139"/>
      <c r="D139"/>
      <c r="E139"/>
      <c r="F139"/>
      <c r="G139"/>
      <c r="H139"/>
      <c r="I139"/>
      <c r="J139"/>
      <c r="K139"/>
      <c r="L139"/>
    </row>
    <row r="140" spans="1:12">
      <c r="A140"/>
      <c r="B140"/>
      <c r="C140"/>
      <c r="D140"/>
      <c r="E140"/>
      <c r="F140"/>
      <c r="G140"/>
      <c r="H140"/>
      <c r="I140"/>
      <c r="J140"/>
      <c r="K140"/>
      <c r="L140"/>
    </row>
    <row r="141" spans="1:12">
      <c r="A141"/>
      <c r="B141"/>
      <c r="C141"/>
      <c r="D141"/>
      <c r="E141"/>
      <c r="F141"/>
      <c r="G141"/>
      <c r="H141"/>
      <c r="I141"/>
      <c r="J141"/>
      <c r="K141"/>
      <c r="L141"/>
    </row>
    <row r="142" spans="1:12">
      <c r="A142"/>
      <c r="B142"/>
      <c r="C142"/>
      <c r="D142"/>
      <c r="E142"/>
      <c r="F142"/>
      <c r="G142"/>
      <c r="H142"/>
      <c r="I142"/>
      <c r="J142"/>
      <c r="K142"/>
      <c r="L142"/>
    </row>
    <row r="143" spans="1:12">
      <c r="A143"/>
      <c r="B143"/>
      <c r="C143"/>
      <c r="D143"/>
      <c r="E143"/>
      <c r="F143"/>
      <c r="G143"/>
      <c r="H143"/>
      <c r="I143"/>
      <c r="J143"/>
      <c r="K143"/>
      <c r="L143"/>
    </row>
    <row r="144" spans="1:12">
      <c r="A144"/>
      <c r="B144"/>
      <c r="C144"/>
      <c r="D144"/>
      <c r="E144"/>
      <c r="F144"/>
      <c r="G144"/>
      <c r="H144"/>
      <c r="I144"/>
      <c r="J144"/>
      <c r="K144"/>
      <c r="L144"/>
    </row>
    <row r="145" spans="1:12">
      <c r="A145"/>
      <c r="B145"/>
      <c r="C145"/>
      <c r="D145"/>
      <c r="E145"/>
      <c r="F145"/>
      <c r="G145"/>
      <c r="H145"/>
      <c r="I145"/>
      <c r="J145"/>
      <c r="K145"/>
      <c r="L145"/>
    </row>
    <row r="146" spans="1:12">
      <c r="A146"/>
      <c r="B146"/>
      <c r="C146"/>
      <c r="D146"/>
      <c r="E146"/>
      <c r="F146"/>
      <c r="G146"/>
      <c r="H146"/>
      <c r="I146"/>
      <c r="J146"/>
      <c r="K146"/>
      <c r="L146"/>
    </row>
    <row r="147" spans="1:12">
      <c r="A147"/>
      <c r="B147"/>
      <c r="C147"/>
      <c r="D147"/>
      <c r="E147"/>
      <c r="F147"/>
      <c r="G147"/>
      <c r="H147"/>
      <c r="I147"/>
      <c r="J147"/>
      <c r="K147"/>
      <c r="L147"/>
    </row>
    <row r="148" spans="1:12">
      <c r="A148"/>
      <c r="B148"/>
      <c r="C148"/>
      <c r="D148"/>
      <c r="E148"/>
      <c r="F148"/>
      <c r="G148"/>
      <c r="H148"/>
      <c r="I148"/>
      <c r="J148"/>
      <c r="K148"/>
      <c r="L148"/>
    </row>
    <row r="149" spans="1:12">
      <c r="A149"/>
      <c r="B149"/>
      <c r="C149"/>
      <c r="D149"/>
      <c r="E149"/>
      <c r="F149"/>
      <c r="G149"/>
      <c r="H149"/>
      <c r="I149"/>
      <c r="J149"/>
      <c r="K149"/>
      <c r="L149"/>
    </row>
    <row r="150" spans="1:12">
      <c r="A150"/>
      <c r="B150"/>
      <c r="C150"/>
      <c r="D150"/>
      <c r="E150"/>
      <c r="F150"/>
      <c r="G150"/>
      <c r="H150"/>
      <c r="I150"/>
      <c r="J150"/>
      <c r="K150"/>
      <c r="L150"/>
    </row>
    <row r="151" spans="1:12">
      <c r="A151"/>
      <c r="B151"/>
      <c r="C151"/>
      <c r="D151"/>
      <c r="E151"/>
      <c r="F151"/>
      <c r="G151"/>
      <c r="H151"/>
      <c r="I151"/>
      <c r="J151"/>
      <c r="K151"/>
      <c r="L151"/>
    </row>
    <row r="152" spans="1:12">
      <c r="A152"/>
      <c r="B152"/>
      <c r="C152"/>
      <c r="D152"/>
      <c r="E152"/>
      <c r="F152"/>
      <c r="G152"/>
      <c r="H152"/>
      <c r="I152"/>
      <c r="J152"/>
      <c r="K152"/>
      <c r="L152"/>
    </row>
    <row r="153" spans="1:12">
      <c r="A153"/>
      <c r="B153"/>
      <c r="C153"/>
      <c r="D153"/>
      <c r="E153"/>
      <c r="F153"/>
      <c r="G153"/>
      <c r="H153"/>
      <c r="I153"/>
      <c r="J153"/>
      <c r="K153"/>
      <c r="L153"/>
    </row>
    <row r="154" spans="1:12">
      <c r="A154"/>
      <c r="B154"/>
      <c r="C154"/>
      <c r="D154"/>
      <c r="E154"/>
      <c r="F154"/>
      <c r="G154"/>
      <c r="H154"/>
      <c r="I154"/>
      <c r="J154"/>
      <c r="K154"/>
      <c r="L154"/>
    </row>
    <row r="155" spans="1:12">
      <c r="A155"/>
      <c r="B155"/>
      <c r="C155"/>
      <c r="D155"/>
      <c r="E155"/>
      <c r="F155"/>
      <c r="G155"/>
      <c r="H155"/>
      <c r="I155"/>
      <c r="J155"/>
      <c r="K155"/>
      <c r="L155"/>
    </row>
    <row r="156" spans="1:12">
      <c r="A156"/>
      <c r="B156"/>
      <c r="C156"/>
      <c r="D156"/>
      <c r="E156"/>
      <c r="F156"/>
      <c r="G156"/>
      <c r="H156"/>
      <c r="I156"/>
      <c r="J156"/>
      <c r="K156"/>
      <c r="L156"/>
    </row>
    <row r="157" spans="1:12">
      <c r="A157"/>
      <c r="B157"/>
      <c r="C157"/>
      <c r="D157"/>
      <c r="E157"/>
      <c r="F157"/>
      <c r="G157"/>
      <c r="H157"/>
      <c r="I157"/>
      <c r="J157"/>
      <c r="K157"/>
      <c r="L157"/>
    </row>
    <row r="158" spans="1:12">
      <c r="A158"/>
      <c r="B158"/>
      <c r="C158"/>
      <c r="D158"/>
      <c r="E158"/>
      <c r="F158"/>
      <c r="G158"/>
      <c r="H158"/>
      <c r="I158"/>
      <c r="J158"/>
      <c r="K158"/>
      <c r="L158"/>
    </row>
    <row r="159" spans="1:12">
      <c r="A159"/>
      <c r="B159"/>
      <c r="C159"/>
      <c r="D159"/>
      <c r="E159"/>
      <c r="F159"/>
      <c r="G159"/>
      <c r="H159"/>
      <c r="I159"/>
      <c r="J159"/>
      <c r="K159"/>
      <c r="L159"/>
    </row>
    <row r="160" spans="1:12">
      <c r="A160"/>
      <c r="B160"/>
      <c r="C160"/>
      <c r="D160"/>
      <c r="E160"/>
      <c r="F160"/>
      <c r="G160"/>
      <c r="H160"/>
      <c r="I160"/>
      <c r="J160"/>
      <c r="K160"/>
      <c r="L160"/>
    </row>
    <row r="161" spans="1:12">
      <c r="A161"/>
      <c r="B161"/>
      <c r="C161"/>
      <c r="D161"/>
      <c r="E161"/>
      <c r="F161"/>
      <c r="G161"/>
      <c r="H161"/>
      <c r="I161"/>
      <c r="J161"/>
      <c r="K161"/>
      <c r="L161"/>
    </row>
    <row r="162" spans="1:12">
      <c r="A162"/>
      <c r="B162"/>
      <c r="C162"/>
      <c r="D162"/>
      <c r="E162"/>
      <c r="F162"/>
      <c r="G162"/>
      <c r="H162"/>
      <c r="I162"/>
      <c r="J162"/>
      <c r="K162"/>
      <c r="L162"/>
    </row>
    <row r="163" spans="1:12">
      <c r="A163"/>
      <c r="B163"/>
      <c r="C163"/>
      <c r="D163"/>
      <c r="E163"/>
      <c r="F163"/>
      <c r="G163"/>
      <c r="H163"/>
      <c r="I163"/>
      <c r="J163"/>
      <c r="K163"/>
      <c r="L163"/>
    </row>
    <row r="164" spans="1:12">
      <c r="A164"/>
      <c r="B164"/>
      <c r="C164"/>
      <c r="D164"/>
      <c r="E164"/>
      <c r="F164"/>
      <c r="G164"/>
      <c r="H164"/>
      <c r="I164"/>
      <c r="J164"/>
      <c r="K164"/>
      <c r="L164"/>
    </row>
    <row r="165" spans="1:12">
      <c r="A165"/>
      <c r="B165"/>
      <c r="C165"/>
      <c r="D165"/>
      <c r="E165"/>
      <c r="F165"/>
      <c r="G165"/>
      <c r="H165"/>
      <c r="I165"/>
      <c r="J165"/>
      <c r="K165"/>
      <c r="L165"/>
    </row>
    <row r="166" spans="1:12">
      <c r="A166"/>
      <c r="B166"/>
      <c r="C166"/>
      <c r="D166"/>
      <c r="E166"/>
      <c r="F166"/>
      <c r="G166"/>
      <c r="H166"/>
      <c r="I166"/>
      <c r="J166"/>
      <c r="K166"/>
      <c r="L166"/>
    </row>
    <row r="167" spans="1:12">
      <c r="A167"/>
      <c r="B167"/>
      <c r="C167"/>
      <c r="D167"/>
      <c r="E167"/>
      <c r="F167"/>
      <c r="G167"/>
      <c r="H167"/>
      <c r="I167"/>
      <c r="J167"/>
      <c r="K167"/>
      <c r="L167"/>
    </row>
    <row r="168" spans="1:12">
      <c r="A168"/>
      <c r="B168"/>
      <c r="C168"/>
      <c r="D168"/>
      <c r="E168"/>
      <c r="F168"/>
      <c r="G168"/>
      <c r="H168"/>
      <c r="I168"/>
      <c r="J168"/>
      <c r="K168"/>
      <c r="L168"/>
    </row>
    <row r="169" spans="1:12">
      <c r="A169"/>
      <c r="B169"/>
      <c r="C169"/>
      <c r="D169"/>
      <c r="E169"/>
      <c r="F169"/>
      <c r="G169"/>
      <c r="H169"/>
      <c r="I169"/>
      <c r="J169"/>
      <c r="K169"/>
      <c r="L169"/>
    </row>
    <row r="170" spans="1:12">
      <c r="A170"/>
      <c r="B170"/>
      <c r="C170"/>
      <c r="D170"/>
      <c r="E170"/>
      <c r="F170"/>
      <c r="G170"/>
      <c r="H170"/>
      <c r="I170"/>
      <c r="J170"/>
      <c r="K170"/>
      <c r="L170"/>
    </row>
    <row r="171" spans="1:12">
      <c r="A171"/>
      <c r="B171"/>
      <c r="C171"/>
      <c r="D171"/>
      <c r="E171"/>
      <c r="F171"/>
      <c r="G171"/>
      <c r="H171"/>
      <c r="I171"/>
      <c r="J171"/>
      <c r="K171"/>
      <c r="L171"/>
    </row>
    <row r="172" spans="1:12">
      <c r="A172"/>
      <c r="B172"/>
      <c r="C172"/>
      <c r="D172"/>
      <c r="E172"/>
      <c r="F172"/>
      <c r="G172"/>
      <c r="H172"/>
      <c r="I172"/>
      <c r="J172"/>
      <c r="K172"/>
      <c r="L172"/>
    </row>
    <row r="173" spans="1:12">
      <c r="A173"/>
      <c r="B173"/>
      <c r="C173"/>
      <c r="D173"/>
      <c r="E173"/>
      <c r="F173"/>
      <c r="G173"/>
      <c r="H173"/>
      <c r="I173"/>
      <c r="J173"/>
      <c r="K173"/>
      <c r="L173"/>
    </row>
    <row r="174" spans="1:12">
      <c r="A174"/>
      <c r="B174"/>
      <c r="C174"/>
      <c r="D174"/>
      <c r="E174"/>
      <c r="F174"/>
      <c r="G174"/>
      <c r="H174"/>
      <c r="I174"/>
      <c r="J174"/>
      <c r="K174"/>
      <c r="L174"/>
    </row>
    <row r="175" spans="1:12">
      <c r="A175"/>
      <c r="B175"/>
      <c r="C175"/>
      <c r="D175"/>
      <c r="E175"/>
      <c r="F175"/>
      <c r="G175"/>
      <c r="H175"/>
      <c r="I175"/>
      <c r="J175"/>
      <c r="K175"/>
      <c r="L175"/>
    </row>
    <row r="176" spans="1:12">
      <c r="A176"/>
      <c r="B176"/>
      <c r="C176"/>
      <c r="D176"/>
      <c r="E176"/>
      <c r="F176"/>
      <c r="G176"/>
      <c r="H176"/>
      <c r="I176"/>
      <c r="J176"/>
      <c r="K176"/>
      <c r="L176"/>
    </row>
    <row r="177" spans="1:12">
      <c r="A177"/>
      <c r="B177"/>
      <c r="C177"/>
      <c r="D177"/>
      <c r="E177"/>
      <c r="F177"/>
      <c r="G177"/>
      <c r="H177"/>
      <c r="I177"/>
      <c r="J177"/>
      <c r="K177"/>
      <c r="L177"/>
    </row>
    <row r="178" spans="1:12">
      <c r="A178"/>
      <c r="B178"/>
      <c r="C178"/>
      <c r="D178"/>
      <c r="E178"/>
      <c r="F178"/>
      <c r="G178"/>
      <c r="H178"/>
      <c r="I178"/>
      <c r="J178"/>
      <c r="K178"/>
      <c r="L178"/>
    </row>
    <row r="179" spans="1:12">
      <c r="A179"/>
      <c r="B179"/>
      <c r="C179"/>
      <c r="D179"/>
      <c r="E179"/>
      <c r="F179"/>
      <c r="G179"/>
      <c r="H179"/>
      <c r="I179"/>
      <c r="J179"/>
      <c r="K179"/>
      <c r="L179"/>
    </row>
    <row r="180" spans="1:12">
      <c r="A180"/>
      <c r="B180"/>
      <c r="C180"/>
      <c r="D180"/>
      <c r="E180"/>
      <c r="F180"/>
      <c r="G180"/>
      <c r="H180"/>
      <c r="I180"/>
      <c r="J180"/>
      <c r="K180"/>
      <c r="L180"/>
    </row>
    <row r="181" spans="1:12">
      <c r="A181"/>
      <c r="B181"/>
      <c r="C181"/>
      <c r="D181"/>
      <c r="E181"/>
      <c r="F181"/>
      <c r="G181"/>
      <c r="H181"/>
      <c r="I181"/>
      <c r="J181"/>
      <c r="K181"/>
      <c r="L181"/>
    </row>
    <row r="182" spans="1:12">
      <c r="A182"/>
      <c r="B182"/>
      <c r="C182"/>
      <c r="D182"/>
      <c r="E182"/>
      <c r="F182"/>
      <c r="G182"/>
      <c r="H182"/>
      <c r="I182"/>
      <c r="J182"/>
      <c r="K182"/>
      <c r="L182"/>
    </row>
    <row r="183" spans="1:12">
      <c r="A183"/>
      <c r="B183"/>
      <c r="C183"/>
      <c r="D183"/>
      <c r="E183"/>
      <c r="F183"/>
      <c r="G183"/>
      <c r="H183"/>
      <c r="I183"/>
      <c r="J183"/>
      <c r="K183"/>
      <c r="L183"/>
    </row>
    <row r="184" spans="1:12">
      <c r="A184"/>
      <c r="B184"/>
      <c r="C184"/>
      <c r="D184"/>
      <c r="E184"/>
      <c r="F184"/>
      <c r="G184"/>
      <c r="H184"/>
      <c r="I184"/>
      <c r="J184"/>
      <c r="K184"/>
      <c r="L184"/>
    </row>
    <row r="185" spans="1:12">
      <c r="A185"/>
      <c r="B185"/>
      <c r="C185"/>
      <c r="D185"/>
      <c r="E185"/>
      <c r="F185"/>
      <c r="G185"/>
      <c r="H185"/>
      <c r="I185"/>
      <c r="J185"/>
      <c r="K185"/>
      <c r="L185"/>
    </row>
    <row r="186" spans="1:12">
      <c r="A186"/>
      <c r="B186"/>
      <c r="C186"/>
      <c r="D186"/>
      <c r="E186"/>
      <c r="F186"/>
      <c r="G186"/>
      <c r="H186"/>
      <c r="I186"/>
      <c r="J186"/>
      <c r="K186"/>
      <c r="L186"/>
    </row>
    <row r="187" spans="1:12">
      <c r="A187"/>
      <c r="B187"/>
      <c r="C187"/>
      <c r="D187"/>
      <c r="E187"/>
      <c r="F187"/>
      <c r="G187"/>
      <c r="H187"/>
      <c r="I187"/>
      <c r="J187"/>
      <c r="K187"/>
      <c r="L187"/>
    </row>
    <row r="188" spans="1:12">
      <c r="A188"/>
      <c r="B188"/>
      <c r="C188"/>
      <c r="D188"/>
      <c r="E188"/>
      <c r="F188"/>
      <c r="G188"/>
      <c r="H188"/>
      <c r="I188"/>
      <c r="J188"/>
      <c r="K188"/>
      <c r="L188"/>
    </row>
    <row r="189" spans="1:12">
      <c r="A189"/>
      <c r="B189"/>
      <c r="C189"/>
      <c r="D189"/>
      <c r="E189"/>
      <c r="F189"/>
      <c r="G189"/>
      <c r="H189"/>
      <c r="I189"/>
      <c r="J189"/>
      <c r="K189"/>
      <c r="L189"/>
    </row>
    <row r="190" spans="1:12">
      <c r="A190"/>
      <c r="B190"/>
      <c r="C190"/>
      <c r="D190"/>
      <c r="E190"/>
      <c r="F190"/>
      <c r="G190"/>
      <c r="H190"/>
      <c r="I190"/>
      <c r="J190"/>
      <c r="K190"/>
      <c r="L190"/>
    </row>
    <row r="191" spans="1:12">
      <c r="A191"/>
      <c r="B191"/>
      <c r="C191"/>
      <c r="D191"/>
      <c r="E191"/>
      <c r="F191"/>
      <c r="G191"/>
      <c r="H191"/>
      <c r="I191"/>
      <c r="J191"/>
      <c r="K191"/>
      <c r="L191"/>
    </row>
    <row r="192" spans="1:12">
      <c r="A192"/>
      <c r="B192"/>
      <c r="C192"/>
      <c r="D192"/>
      <c r="E192"/>
      <c r="F192"/>
      <c r="G192"/>
      <c r="H192"/>
      <c r="I192"/>
      <c r="J192"/>
      <c r="K192"/>
      <c r="L192"/>
    </row>
    <row r="193" spans="1:12">
      <c r="A193"/>
      <c r="B193"/>
      <c r="C193"/>
      <c r="D193"/>
      <c r="E193"/>
      <c r="F193"/>
      <c r="G193"/>
      <c r="H193"/>
      <c r="I193"/>
      <c r="J193"/>
      <c r="K193"/>
      <c r="L193"/>
    </row>
    <row r="194" spans="1:12">
      <c r="A194"/>
      <c r="B194"/>
      <c r="C194"/>
      <c r="D194"/>
      <c r="E194"/>
      <c r="F194"/>
      <c r="G194"/>
      <c r="H194"/>
      <c r="I194"/>
      <c r="J194"/>
      <c r="K194"/>
      <c r="L194"/>
    </row>
    <row r="195" spans="1:12">
      <c r="A195"/>
      <c r="B195"/>
      <c r="C195"/>
      <c r="D195"/>
      <c r="E195"/>
      <c r="F195"/>
      <c r="G195"/>
      <c r="H195"/>
      <c r="I195"/>
      <c r="J195"/>
      <c r="K195"/>
      <c r="L195"/>
    </row>
    <row r="196" spans="1:12">
      <c r="A196"/>
      <c r="B196"/>
      <c r="C196"/>
      <c r="D196"/>
      <c r="E196"/>
      <c r="F196"/>
      <c r="G196"/>
      <c r="H196"/>
      <c r="I196"/>
      <c r="J196"/>
      <c r="K196"/>
      <c r="L196"/>
    </row>
    <row r="197" spans="1:12">
      <c r="A197"/>
      <c r="B197"/>
      <c r="C197"/>
      <c r="D197"/>
      <c r="E197"/>
      <c r="F197"/>
      <c r="G197"/>
      <c r="H197"/>
      <c r="I197"/>
      <c r="J197"/>
      <c r="K197"/>
      <c r="L197"/>
    </row>
    <row r="198" spans="1:12">
      <c r="A198"/>
      <c r="B198"/>
      <c r="C198"/>
      <c r="D198"/>
      <c r="E198"/>
      <c r="F198"/>
      <c r="G198"/>
      <c r="H198"/>
      <c r="I198"/>
      <c r="J198"/>
      <c r="K198"/>
      <c r="L198"/>
    </row>
    <row r="199" spans="1:12">
      <c r="A199"/>
      <c r="B199"/>
      <c r="C199"/>
      <c r="D199"/>
      <c r="E199"/>
      <c r="F199"/>
      <c r="G199"/>
      <c r="H199"/>
      <c r="I199"/>
      <c r="J199"/>
      <c r="K199"/>
      <c r="L199"/>
    </row>
    <row r="200" spans="1:12">
      <c r="A200"/>
      <c r="B200"/>
      <c r="C200"/>
      <c r="D200"/>
      <c r="E200"/>
      <c r="F200"/>
      <c r="G200"/>
      <c r="H200"/>
      <c r="I200"/>
      <c r="J200"/>
      <c r="K200"/>
      <c r="L200"/>
    </row>
    <row r="201" spans="1:12">
      <c r="A201"/>
      <c r="B201"/>
      <c r="C201"/>
      <c r="D201"/>
      <c r="E201"/>
      <c r="F201"/>
      <c r="G201"/>
      <c r="H201"/>
      <c r="I201"/>
      <c r="J201"/>
      <c r="K201"/>
      <c r="L201"/>
    </row>
    <row r="202" spans="1:12">
      <c r="A202"/>
      <c r="B202"/>
      <c r="C202"/>
      <c r="D202"/>
      <c r="E202"/>
      <c r="F202"/>
      <c r="G202"/>
      <c r="H202"/>
      <c r="I202"/>
      <c r="J202"/>
      <c r="K202"/>
      <c r="L202"/>
    </row>
    <row r="203" spans="1:12">
      <c r="A203"/>
      <c r="B203"/>
      <c r="C203"/>
      <c r="D203"/>
      <c r="E203"/>
      <c r="F203"/>
      <c r="G203"/>
      <c r="H203"/>
      <c r="I203"/>
      <c r="J203"/>
      <c r="K203"/>
      <c r="L203"/>
    </row>
    <row r="204" spans="1:12">
      <c r="A204"/>
      <c r="B204"/>
      <c r="C204"/>
      <c r="D204"/>
      <c r="E204"/>
      <c r="F204"/>
      <c r="G204"/>
      <c r="H204"/>
      <c r="I204"/>
      <c r="J204"/>
      <c r="K204"/>
      <c r="L204"/>
    </row>
    <row r="205" spans="1:12">
      <c r="A205"/>
      <c r="B205"/>
      <c r="C205"/>
      <c r="D205"/>
      <c r="E205"/>
      <c r="F205"/>
      <c r="G205"/>
      <c r="H205"/>
      <c r="I205"/>
      <c r="J205"/>
      <c r="K205"/>
      <c r="L205"/>
    </row>
    <row r="206" spans="1:12">
      <c r="A206"/>
      <c r="B206"/>
      <c r="C206"/>
      <c r="D206"/>
      <c r="E206"/>
      <c r="F206"/>
      <c r="G206"/>
      <c r="H206"/>
      <c r="I206"/>
      <c r="J206"/>
      <c r="K206"/>
      <c r="L206"/>
    </row>
    <row r="207" spans="1:12">
      <c r="A207"/>
      <c r="B207"/>
      <c r="C207"/>
      <c r="D207"/>
      <c r="E207"/>
      <c r="F207"/>
      <c r="G207"/>
      <c r="H207"/>
      <c r="I207"/>
      <c r="J207"/>
      <c r="K207"/>
      <c r="L207"/>
    </row>
    <row r="208" spans="1:12">
      <c r="A208"/>
      <c r="B208"/>
      <c r="C208"/>
      <c r="D208"/>
      <c r="E208"/>
      <c r="F208"/>
      <c r="G208"/>
      <c r="H208"/>
      <c r="I208"/>
      <c r="J208"/>
      <c r="K208"/>
      <c r="L208"/>
    </row>
    <row r="209" spans="1:12">
      <c r="A209"/>
      <c r="B209"/>
      <c r="C209"/>
      <c r="D209"/>
      <c r="E209"/>
      <c r="F209"/>
      <c r="G209"/>
      <c r="H209"/>
      <c r="I209"/>
      <c r="J209"/>
      <c r="K209"/>
      <c r="L209"/>
    </row>
    <row r="210" spans="1:12">
      <c r="A210"/>
      <c r="B210"/>
      <c r="C210"/>
      <c r="D210"/>
      <c r="E210"/>
      <c r="F210"/>
      <c r="G210"/>
      <c r="H210"/>
      <c r="I210"/>
      <c r="J210"/>
      <c r="K210"/>
      <c r="L210"/>
    </row>
    <row r="211" spans="1:12">
      <c r="A211"/>
      <c r="B211"/>
      <c r="C211"/>
      <c r="D211"/>
      <c r="E211"/>
      <c r="F211"/>
      <c r="G211"/>
      <c r="H211"/>
      <c r="I211"/>
      <c r="J211"/>
      <c r="K211"/>
      <c r="L211"/>
    </row>
    <row r="212" spans="1:12">
      <c r="A212"/>
      <c r="B212"/>
      <c r="C212"/>
      <c r="D212"/>
      <c r="E212"/>
      <c r="F212"/>
      <c r="G212"/>
      <c r="H212"/>
      <c r="I212"/>
      <c r="J212"/>
      <c r="K212"/>
      <c r="L212"/>
    </row>
    <row r="213" spans="1:12">
      <c r="A213"/>
      <c r="B213"/>
      <c r="C213"/>
      <c r="D213"/>
      <c r="E213"/>
      <c r="F213"/>
      <c r="G213"/>
      <c r="H213"/>
      <c r="I213"/>
      <c r="J213"/>
      <c r="K213"/>
      <c r="L213"/>
    </row>
    <row r="214" spans="1:12">
      <c r="A214"/>
      <c r="B214"/>
      <c r="C214"/>
      <c r="D214"/>
      <c r="E214"/>
      <c r="F214"/>
      <c r="G214"/>
      <c r="H214"/>
      <c r="I214"/>
      <c r="J214"/>
      <c r="K214"/>
      <c r="L214"/>
    </row>
    <row r="215" spans="1:12">
      <c r="A215"/>
      <c r="B215"/>
      <c r="C215"/>
      <c r="D215"/>
      <c r="E215"/>
      <c r="F215"/>
      <c r="G215"/>
      <c r="H215"/>
      <c r="I215"/>
      <c r="J215"/>
      <c r="K215"/>
      <c r="L215"/>
    </row>
    <row r="216" spans="1:12">
      <c r="A216"/>
      <c r="B216"/>
      <c r="C216"/>
      <c r="D216"/>
      <c r="E216"/>
      <c r="F216"/>
      <c r="G216"/>
      <c r="H216"/>
      <c r="I216"/>
      <c r="J216"/>
      <c r="K216"/>
      <c r="L216"/>
    </row>
    <row r="217" spans="1:12">
      <c r="A217"/>
      <c r="B217"/>
      <c r="C217"/>
      <c r="D217"/>
      <c r="E217"/>
      <c r="F217"/>
      <c r="G217"/>
      <c r="H217"/>
      <c r="I217"/>
      <c r="J217"/>
      <c r="K217"/>
      <c r="L217"/>
    </row>
    <row r="218" spans="1:12">
      <c r="A218"/>
      <c r="B218"/>
      <c r="C218"/>
      <c r="D218"/>
      <c r="E218"/>
      <c r="F218"/>
      <c r="G218"/>
      <c r="H218"/>
      <c r="I218"/>
      <c r="J218"/>
      <c r="K218"/>
      <c r="L218"/>
    </row>
    <row r="219" spans="1:12">
      <c r="A219"/>
      <c r="B219"/>
      <c r="C219"/>
      <c r="D219"/>
      <c r="E219"/>
      <c r="F219"/>
      <c r="G219"/>
      <c r="H219"/>
      <c r="I219"/>
      <c r="J219"/>
      <c r="K219"/>
      <c r="L219"/>
    </row>
    <row r="220" spans="1:12">
      <c r="A220"/>
      <c r="B220"/>
      <c r="C220"/>
      <c r="D220"/>
      <c r="E220"/>
      <c r="F220"/>
      <c r="G220"/>
      <c r="H220"/>
      <c r="I220"/>
      <c r="J220"/>
      <c r="K220"/>
      <c r="L220"/>
    </row>
    <row r="221" spans="1:12">
      <c r="A221"/>
      <c r="B221"/>
      <c r="C221"/>
      <c r="D221"/>
      <c r="E221"/>
      <c r="F221"/>
      <c r="G221"/>
      <c r="H221"/>
      <c r="I221"/>
      <c r="J221"/>
      <c r="K221"/>
      <c r="L221"/>
    </row>
    <row r="222" spans="1:12">
      <c r="A222"/>
      <c r="B222"/>
      <c r="C222"/>
      <c r="D222"/>
      <c r="E222"/>
      <c r="F222"/>
      <c r="G222"/>
      <c r="H222"/>
      <c r="I222"/>
      <c r="J222"/>
      <c r="K222"/>
      <c r="L222"/>
    </row>
    <row r="223" spans="1:12">
      <c r="A223"/>
      <c r="B223"/>
      <c r="C223"/>
      <c r="D223"/>
      <c r="E223"/>
      <c r="F223"/>
      <c r="G223"/>
      <c r="H223"/>
      <c r="I223"/>
      <c r="J223"/>
      <c r="K223"/>
      <c r="L223"/>
    </row>
    <row r="224" spans="1:12">
      <c r="A224"/>
      <c r="B224"/>
      <c r="C224"/>
      <c r="D224"/>
      <c r="E224"/>
      <c r="F224"/>
      <c r="G224"/>
      <c r="H224"/>
      <c r="I224"/>
      <c r="J224"/>
      <c r="K224"/>
      <c r="L224"/>
    </row>
    <row r="225" spans="1:12">
      <c r="A225"/>
      <c r="B225"/>
      <c r="C225"/>
      <c r="D225"/>
      <c r="E225"/>
      <c r="F225"/>
      <c r="G225"/>
      <c r="H225"/>
      <c r="I225"/>
      <c r="J225"/>
      <c r="K225"/>
      <c r="L225"/>
    </row>
    <row r="226" spans="1:12">
      <c r="A226"/>
      <c r="B226"/>
      <c r="C226"/>
      <c r="D226"/>
      <c r="E226"/>
      <c r="F226"/>
      <c r="G226"/>
      <c r="H226"/>
      <c r="I226"/>
      <c r="J226"/>
      <c r="K226"/>
      <c r="L226"/>
    </row>
    <row r="227" spans="1:12">
      <c r="A227"/>
      <c r="B227"/>
      <c r="C227"/>
      <c r="D227"/>
      <c r="E227"/>
      <c r="F227"/>
      <c r="G227"/>
      <c r="H227"/>
      <c r="I227"/>
      <c r="J227"/>
      <c r="K227"/>
      <c r="L227"/>
    </row>
    <row r="228" spans="1:12">
      <c r="A228"/>
      <c r="B228"/>
      <c r="C228"/>
      <c r="D228"/>
      <c r="E228"/>
      <c r="F228"/>
      <c r="G228"/>
      <c r="H228"/>
      <c r="I228"/>
      <c r="J228"/>
      <c r="K228"/>
      <c r="L228"/>
    </row>
    <row r="229" spans="1:12">
      <c r="A229"/>
      <c r="B229"/>
      <c r="C229"/>
      <c r="D229"/>
      <c r="E229"/>
      <c r="F229"/>
      <c r="G229"/>
      <c r="H229"/>
      <c r="I229"/>
      <c r="J229"/>
      <c r="K229"/>
      <c r="L229"/>
    </row>
    <row r="230" spans="1:12">
      <c r="A230"/>
      <c r="B230"/>
      <c r="C230"/>
      <c r="D230"/>
      <c r="E230"/>
      <c r="F230"/>
      <c r="G230"/>
      <c r="H230"/>
      <c r="I230"/>
      <c r="J230"/>
      <c r="K230"/>
      <c r="L230"/>
    </row>
    <row r="231" spans="1:12">
      <c r="A231"/>
      <c r="B231"/>
      <c r="C231"/>
      <c r="D231"/>
      <c r="E231"/>
      <c r="F231"/>
      <c r="G231"/>
      <c r="H231"/>
      <c r="I231"/>
      <c r="J231"/>
      <c r="K231"/>
      <c r="L231"/>
    </row>
    <row r="232" spans="1:12">
      <c r="A232"/>
      <c r="B232"/>
      <c r="C232"/>
      <c r="D232"/>
      <c r="E232"/>
      <c r="F232"/>
      <c r="G232"/>
      <c r="H232"/>
      <c r="I232"/>
      <c r="J232"/>
      <c r="K232"/>
      <c r="L232"/>
    </row>
    <row r="233" spans="1:12">
      <c r="A233"/>
      <c r="B233"/>
      <c r="C233"/>
      <c r="D233"/>
      <c r="E233"/>
      <c r="F233"/>
      <c r="G233"/>
      <c r="H233"/>
      <c r="I233"/>
      <c r="J233"/>
      <c r="K233"/>
      <c r="L233"/>
    </row>
    <row r="234" spans="1:12">
      <c r="A234"/>
      <c r="B234"/>
      <c r="C234"/>
      <c r="D234"/>
      <c r="E234"/>
      <c r="F234"/>
      <c r="G234"/>
      <c r="H234"/>
      <c r="I234"/>
      <c r="J234"/>
      <c r="K234"/>
      <c r="L234"/>
    </row>
    <row r="235" spans="1:12">
      <c r="A235"/>
      <c r="B235"/>
      <c r="C235"/>
      <c r="D235"/>
      <c r="E235"/>
      <c r="F235"/>
      <c r="G235"/>
      <c r="H235"/>
      <c r="I235"/>
      <c r="J235"/>
      <c r="K235"/>
      <c r="L235"/>
    </row>
    <row r="236" spans="1:12">
      <c r="A236"/>
      <c r="B236"/>
      <c r="C236"/>
      <c r="D236"/>
      <c r="E236"/>
      <c r="F236"/>
      <c r="G236"/>
      <c r="H236"/>
      <c r="I236"/>
      <c r="J236"/>
      <c r="K236"/>
      <c r="L236"/>
    </row>
    <row r="237" spans="1:12">
      <c r="A237"/>
      <c r="B237"/>
      <c r="C237"/>
      <c r="D237"/>
      <c r="E237"/>
      <c r="F237"/>
      <c r="G237"/>
      <c r="H237"/>
      <c r="I237"/>
      <c r="J237"/>
      <c r="K237"/>
      <c r="L237"/>
    </row>
    <row r="238" spans="1:12">
      <c r="A238"/>
      <c r="B238"/>
      <c r="C238"/>
      <c r="D238"/>
      <c r="E238"/>
      <c r="F238"/>
      <c r="G238"/>
      <c r="H238"/>
      <c r="I238"/>
      <c r="J238"/>
      <c r="K238"/>
      <c r="L238"/>
    </row>
    <row r="239" spans="1:12">
      <c r="A239"/>
      <c r="B239"/>
      <c r="C239"/>
      <c r="D239"/>
      <c r="E239"/>
      <c r="F239"/>
      <c r="G239"/>
      <c r="H239"/>
      <c r="I239"/>
      <c r="J239"/>
      <c r="K239"/>
      <c r="L239"/>
    </row>
    <row r="240" spans="1:12">
      <c r="A240"/>
      <c r="B240"/>
      <c r="C240"/>
      <c r="D240"/>
      <c r="E240"/>
      <c r="F240"/>
      <c r="G240"/>
      <c r="H240"/>
      <c r="I240"/>
      <c r="J240"/>
      <c r="K240"/>
      <c r="L240"/>
    </row>
    <row r="241" spans="1:12">
      <c r="A241"/>
      <c r="B241"/>
      <c r="C241"/>
      <c r="D241"/>
      <c r="E241"/>
      <c r="F241"/>
      <c r="G241"/>
      <c r="H241"/>
      <c r="I241"/>
      <c r="J241"/>
      <c r="K241"/>
      <c r="L241"/>
    </row>
    <row r="242" spans="1:12">
      <c r="A242"/>
      <c r="B242"/>
      <c r="C242"/>
      <c r="D242"/>
      <c r="E242"/>
      <c r="F242"/>
      <c r="G242"/>
      <c r="H242"/>
      <c r="I242"/>
      <c r="J242"/>
      <c r="K242"/>
      <c r="L242"/>
    </row>
    <row r="243" spans="1:12">
      <c r="A243"/>
      <c r="B243"/>
      <c r="C243"/>
      <c r="D243"/>
      <c r="E243"/>
      <c r="F243"/>
      <c r="G243"/>
      <c r="H243"/>
      <c r="I243"/>
      <c r="J243"/>
      <c r="K243"/>
      <c r="L243"/>
    </row>
    <row r="244" spans="1:12">
      <c r="A244"/>
      <c r="B244"/>
      <c r="C244"/>
      <c r="D244"/>
      <c r="E244"/>
      <c r="F244"/>
      <c r="G244"/>
      <c r="H244"/>
      <c r="I244"/>
      <c r="J244"/>
      <c r="K244"/>
      <c r="L244"/>
    </row>
    <row r="245" spans="1:12">
      <c r="A245"/>
      <c r="B245"/>
      <c r="C245"/>
      <c r="D245"/>
      <c r="E245"/>
      <c r="F245"/>
      <c r="G245"/>
      <c r="H245"/>
      <c r="I245"/>
      <c r="J245"/>
      <c r="K245"/>
      <c r="L245"/>
    </row>
    <row r="246" spans="1:12">
      <c r="A246"/>
      <c r="B246"/>
      <c r="C246"/>
      <c r="D246"/>
      <c r="E246"/>
      <c r="F246"/>
      <c r="G246"/>
      <c r="H246"/>
      <c r="I246"/>
      <c r="J246"/>
      <c r="K246"/>
      <c r="L246"/>
    </row>
    <row r="247" spans="1:12">
      <c r="A247"/>
      <c r="B247"/>
      <c r="C247"/>
      <c r="D247"/>
      <c r="E247"/>
      <c r="F247"/>
      <c r="G247"/>
      <c r="H247"/>
      <c r="I247"/>
      <c r="J247"/>
      <c r="K247"/>
      <c r="L247"/>
    </row>
    <row r="248" spans="1:12">
      <c r="A248"/>
      <c r="B248"/>
      <c r="C248"/>
      <c r="D248"/>
      <c r="E248"/>
      <c r="F248"/>
      <c r="G248"/>
      <c r="H248"/>
      <c r="I248"/>
      <c r="J248"/>
      <c r="K248"/>
      <c r="L248"/>
    </row>
    <row r="249" spans="1:12">
      <c r="A249"/>
      <c r="B249"/>
      <c r="C249"/>
      <c r="D249"/>
      <c r="E249"/>
      <c r="F249"/>
      <c r="G249"/>
      <c r="H249"/>
      <c r="I249"/>
      <c r="J249"/>
      <c r="K249"/>
      <c r="L249"/>
    </row>
    <row r="250" spans="1:12">
      <c r="A250"/>
      <c r="B250"/>
      <c r="C250"/>
      <c r="D250"/>
      <c r="E250"/>
      <c r="F250"/>
      <c r="G250"/>
      <c r="H250"/>
      <c r="I250"/>
      <c r="J250"/>
      <c r="K250"/>
      <c r="L250"/>
    </row>
    <row r="251" spans="1:12">
      <c r="A251"/>
      <c r="B251"/>
      <c r="C251"/>
      <c r="D251"/>
      <c r="E251"/>
      <c r="F251"/>
      <c r="G251"/>
      <c r="H251"/>
      <c r="I251"/>
      <c r="J251"/>
      <c r="K251"/>
      <c r="L251"/>
    </row>
    <row r="252" spans="1:12">
      <c r="A252"/>
      <c r="B252"/>
      <c r="C252"/>
      <c r="D252"/>
      <c r="E252"/>
      <c r="F252"/>
      <c r="G252"/>
      <c r="H252"/>
      <c r="I252"/>
      <c r="J252"/>
      <c r="K252"/>
      <c r="L252"/>
    </row>
    <row r="253" spans="1:12">
      <c r="A253"/>
      <c r="B253"/>
      <c r="C253"/>
      <c r="D253"/>
      <c r="E253"/>
      <c r="F253"/>
      <c r="G253"/>
      <c r="H253"/>
      <c r="I253"/>
      <c r="J253"/>
      <c r="K253"/>
      <c r="L253"/>
    </row>
    <row r="254" spans="1:12">
      <c r="A254"/>
      <c r="B254"/>
      <c r="C254"/>
      <c r="D254"/>
      <c r="E254"/>
      <c r="F254"/>
      <c r="G254"/>
      <c r="H254"/>
      <c r="I254"/>
      <c r="J254"/>
      <c r="K254"/>
      <c r="L254"/>
    </row>
    <row r="255" spans="1:12">
      <c r="A255"/>
      <c r="B255"/>
      <c r="C255"/>
      <c r="D255"/>
      <c r="E255"/>
      <c r="F255"/>
      <c r="G255"/>
      <c r="H255"/>
      <c r="I255"/>
      <c r="J255"/>
      <c r="K255"/>
      <c r="L255"/>
    </row>
    <row r="256" spans="1:12">
      <c r="A256"/>
      <c r="B256"/>
      <c r="C256"/>
      <c r="D256"/>
      <c r="E256"/>
      <c r="F256"/>
      <c r="G256"/>
      <c r="H256"/>
      <c r="I256"/>
      <c r="J256"/>
      <c r="K256"/>
      <c r="L256"/>
    </row>
    <row r="257" spans="1:12">
      <c r="A257"/>
      <c r="B257"/>
      <c r="C257"/>
      <c r="D257"/>
      <c r="E257"/>
      <c r="F257"/>
      <c r="G257"/>
      <c r="H257"/>
      <c r="I257"/>
      <c r="J257"/>
      <c r="K257"/>
      <c r="L257"/>
    </row>
    <row r="258" spans="1:12">
      <c r="A258"/>
      <c r="B258"/>
      <c r="C258"/>
      <c r="D258"/>
      <c r="E258"/>
      <c r="F258"/>
      <c r="G258"/>
      <c r="H258"/>
      <c r="I258"/>
      <c r="J258"/>
      <c r="K258"/>
      <c r="L258"/>
    </row>
    <row r="259" spans="1:12">
      <c r="A259"/>
      <c r="B259"/>
      <c r="C259"/>
      <c r="D259"/>
      <c r="E259"/>
      <c r="F259"/>
      <c r="G259"/>
      <c r="H259"/>
      <c r="I259"/>
      <c r="J259"/>
      <c r="K259"/>
      <c r="L259"/>
    </row>
    <row r="260" spans="1:12">
      <c r="A260"/>
      <c r="B260"/>
      <c r="C260"/>
      <c r="D260"/>
      <c r="E260"/>
      <c r="F260"/>
      <c r="G260"/>
      <c r="H260"/>
      <c r="I260"/>
      <c r="J260"/>
      <c r="K260"/>
      <c r="L260"/>
    </row>
    <row r="261" spans="1:12">
      <c r="A261"/>
      <c r="B261"/>
      <c r="C261"/>
      <c r="D261"/>
      <c r="E261"/>
      <c r="F261"/>
      <c r="G261"/>
      <c r="H261"/>
      <c r="I261"/>
      <c r="J261"/>
      <c r="K261"/>
      <c r="L261"/>
    </row>
    <row r="262" spans="1:12">
      <c r="A262"/>
      <c r="B262"/>
      <c r="C262"/>
      <c r="D262"/>
      <c r="E262"/>
      <c r="F262"/>
      <c r="G262"/>
      <c r="H262"/>
      <c r="I262"/>
      <c r="J262"/>
      <c r="K262"/>
      <c r="L262"/>
    </row>
    <row r="263" spans="1:12">
      <c r="A263"/>
      <c r="B263"/>
      <c r="C263"/>
      <c r="D263"/>
      <c r="E263"/>
      <c r="F263"/>
      <c r="G263"/>
      <c r="H263"/>
      <c r="I263"/>
      <c r="J263"/>
      <c r="K263"/>
      <c r="L263"/>
    </row>
    <row r="264" spans="1:12">
      <c r="A264"/>
      <c r="B264"/>
      <c r="C264"/>
      <c r="D264"/>
      <c r="E264"/>
      <c r="F264"/>
      <c r="G264"/>
      <c r="H264"/>
      <c r="I264"/>
      <c r="J264"/>
      <c r="K264"/>
      <c r="L264"/>
    </row>
    <row r="265" spans="1:12">
      <c r="A265"/>
      <c r="B265"/>
      <c r="C265"/>
      <c r="D265"/>
      <c r="E265"/>
      <c r="F265"/>
      <c r="G265"/>
      <c r="H265"/>
      <c r="I265"/>
      <c r="J265"/>
      <c r="K265"/>
      <c r="L265"/>
    </row>
    <row r="266" spans="1:12">
      <c r="A266"/>
      <c r="B266"/>
      <c r="C266"/>
      <c r="D266"/>
      <c r="E266"/>
      <c r="F266"/>
      <c r="G266"/>
      <c r="H266"/>
      <c r="I266"/>
      <c r="J266"/>
      <c r="K266"/>
      <c r="L266"/>
    </row>
    <row r="267" spans="1:12">
      <c r="A267"/>
      <c r="B267"/>
      <c r="C267"/>
      <c r="D267"/>
      <c r="E267"/>
      <c r="F267"/>
      <c r="G267"/>
      <c r="H267"/>
      <c r="I267"/>
      <c r="J267"/>
      <c r="K267"/>
      <c r="L267"/>
    </row>
    <row r="268" spans="1:12">
      <c r="A268"/>
      <c r="B268"/>
      <c r="C268"/>
      <c r="D268"/>
      <c r="E268"/>
      <c r="F268"/>
      <c r="G268"/>
      <c r="H268"/>
      <c r="I268"/>
      <c r="J268"/>
      <c r="K268"/>
      <c r="L268"/>
    </row>
    <row r="269" spans="1:12">
      <c r="A269"/>
      <c r="B269"/>
      <c r="C269"/>
      <c r="D269"/>
      <c r="E269"/>
      <c r="F269"/>
      <c r="G269"/>
      <c r="H269"/>
      <c r="I269"/>
      <c r="J269"/>
      <c r="K269"/>
      <c r="L269"/>
    </row>
    <row r="270" spans="1:12">
      <c r="A270"/>
      <c r="B270"/>
      <c r="C270"/>
      <c r="D270"/>
      <c r="E270"/>
      <c r="F270"/>
      <c r="G270"/>
      <c r="H270"/>
      <c r="I270"/>
      <c r="J270"/>
      <c r="K270"/>
      <c r="L270"/>
    </row>
    <row r="271" spans="1:12">
      <c r="A271"/>
      <c r="B271"/>
      <c r="C271"/>
      <c r="D271"/>
      <c r="E271"/>
      <c r="F271"/>
      <c r="G271"/>
      <c r="H271"/>
      <c r="I271"/>
      <c r="J271"/>
      <c r="K271"/>
      <c r="L271"/>
    </row>
    <row r="272" spans="1:12">
      <c r="A272"/>
      <c r="B272"/>
      <c r="C272"/>
      <c r="D272"/>
      <c r="E272"/>
      <c r="F272"/>
      <c r="G272"/>
      <c r="H272"/>
      <c r="I272"/>
      <c r="J272"/>
      <c r="K272"/>
      <c r="L272"/>
    </row>
    <row r="273" spans="1:12">
      <c r="A273"/>
      <c r="B273"/>
      <c r="C273"/>
      <c r="D273"/>
      <c r="E273"/>
      <c r="F273"/>
      <c r="G273"/>
      <c r="H273"/>
      <c r="I273"/>
      <c r="J273"/>
      <c r="K273"/>
      <c r="L273"/>
    </row>
    <row r="274" spans="1:12">
      <c r="A274"/>
      <c r="B274"/>
      <c r="C274"/>
      <c r="D274"/>
      <c r="E274"/>
      <c r="F274"/>
      <c r="G274"/>
      <c r="H274"/>
      <c r="I274"/>
      <c r="J274"/>
      <c r="K274"/>
      <c r="L274"/>
    </row>
    <row r="275" spans="1:12">
      <c r="A275"/>
      <c r="B275"/>
      <c r="C275"/>
      <c r="D275"/>
      <c r="E275"/>
      <c r="F275"/>
      <c r="G275"/>
      <c r="H275"/>
      <c r="I275"/>
      <c r="J275"/>
      <c r="K275"/>
      <c r="L275"/>
    </row>
    <row r="276" spans="1:12">
      <c r="A276"/>
      <c r="B276"/>
      <c r="C276"/>
      <c r="D276"/>
      <c r="E276"/>
      <c r="F276"/>
      <c r="G276"/>
      <c r="H276"/>
      <c r="I276"/>
      <c r="J276"/>
      <c r="K276"/>
      <c r="L276"/>
    </row>
    <row r="277" spans="1:12">
      <c r="A277"/>
      <c r="B277"/>
      <c r="C277"/>
      <c r="D277"/>
      <c r="E277"/>
      <c r="F277"/>
      <c r="G277"/>
      <c r="H277"/>
      <c r="I277"/>
      <c r="J277"/>
      <c r="K277"/>
      <c r="L277"/>
    </row>
    <row r="278" spans="1:12">
      <c r="A278"/>
      <c r="B278"/>
      <c r="C278"/>
      <c r="D278"/>
      <c r="E278"/>
      <c r="F278"/>
      <c r="G278"/>
      <c r="H278"/>
      <c r="I278"/>
      <c r="J278"/>
      <c r="K278"/>
      <c r="L278"/>
    </row>
    <row r="279" spans="1:12">
      <c r="A279"/>
      <c r="B279"/>
      <c r="C279"/>
      <c r="D279"/>
      <c r="E279"/>
      <c r="F279"/>
      <c r="G279"/>
      <c r="H279"/>
      <c r="I279"/>
      <c r="J279"/>
      <c r="K279"/>
      <c r="L279"/>
    </row>
    <row r="280" spans="1:12">
      <c r="A280"/>
      <c r="B280"/>
      <c r="C280"/>
      <c r="D280"/>
      <c r="E280"/>
      <c r="F280"/>
      <c r="G280"/>
      <c r="H280"/>
      <c r="I280"/>
      <c r="J280"/>
      <c r="K280"/>
      <c r="L280"/>
    </row>
    <row r="281" spans="1:12">
      <c r="A281"/>
      <c r="B281"/>
      <c r="C281"/>
      <c r="D281"/>
      <c r="E281"/>
      <c r="F281"/>
      <c r="G281"/>
      <c r="H281"/>
      <c r="I281"/>
      <c r="J281"/>
      <c r="K281"/>
      <c r="L281"/>
    </row>
    <row r="282" spans="1:12">
      <c r="A282"/>
      <c r="B282"/>
      <c r="C282"/>
      <c r="D282"/>
      <c r="E282"/>
      <c r="F282"/>
      <c r="G282"/>
      <c r="H282"/>
      <c r="I282"/>
      <c r="J282"/>
      <c r="K282"/>
      <c r="L282"/>
    </row>
    <row r="283" spans="1:12">
      <c r="A283"/>
      <c r="B283"/>
      <c r="C283"/>
      <c r="D283"/>
      <c r="E283"/>
      <c r="F283"/>
      <c r="G283"/>
      <c r="H283"/>
      <c r="I283"/>
      <c r="J283"/>
      <c r="K283"/>
      <c r="L283"/>
    </row>
    <row r="284" spans="1:12">
      <c r="A284"/>
      <c r="B284"/>
      <c r="C284"/>
      <c r="D284"/>
      <c r="E284"/>
      <c r="F284"/>
      <c r="G284"/>
      <c r="H284"/>
      <c r="I284"/>
      <c r="J284"/>
      <c r="K284"/>
      <c r="L284"/>
    </row>
    <row r="285" spans="1:12">
      <c r="A285"/>
      <c r="B285"/>
      <c r="C285"/>
      <c r="D285"/>
      <c r="E285"/>
      <c r="F285"/>
      <c r="G285"/>
      <c r="H285"/>
      <c r="I285"/>
      <c r="J285"/>
      <c r="K285"/>
      <c r="L285"/>
    </row>
    <row r="286" spans="1:12">
      <c r="A286"/>
      <c r="B286"/>
      <c r="C286"/>
      <c r="D286"/>
      <c r="E286"/>
      <c r="F286"/>
      <c r="G286"/>
      <c r="H286"/>
      <c r="I286"/>
      <c r="J286"/>
      <c r="K286"/>
      <c r="L286"/>
    </row>
    <row r="287" spans="1:12">
      <c r="A287"/>
      <c r="B287"/>
      <c r="C287"/>
      <c r="D287"/>
      <c r="E287"/>
      <c r="F287"/>
      <c r="G287"/>
      <c r="H287"/>
      <c r="I287"/>
      <c r="J287"/>
      <c r="K287"/>
      <c r="L287"/>
    </row>
    <row r="288" spans="1:12">
      <c r="A288"/>
      <c r="B288"/>
      <c r="C288"/>
      <c r="D288"/>
      <c r="E288"/>
      <c r="F288"/>
      <c r="G288"/>
      <c r="H288"/>
      <c r="I288"/>
      <c r="J288"/>
      <c r="K288"/>
      <c r="L288"/>
    </row>
    <row r="289" spans="1:12">
      <c r="A289"/>
      <c r="B289"/>
      <c r="C289"/>
      <c r="D289"/>
      <c r="E289"/>
      <c r="F289"/>
      <c r="G289"/>
      <c r="H289"/>
      <c r="I289"/>
      <c r="J289"/>
      <c r="K289"/>
      <c r="L289"/>
    </row>
    <row r="290" spans="1:12">
      <c r="A290"/>
      <c r="B290"/>
      <c r="C290"/>
      <c r="D290"/>
      <c r="E290"/>
      <c r="F290"/>
      <c r="G290"/>
      <c r="H290"/>
      <c r="I290"/>
      <c r="J290"/>
      <c r="K290"/>
      <c r="L290"/>
    </row>
    <row r="291" spans="1:12">
      <c r="A291"/>
      <c r="B291"/>
      <c r="C291"/>
      <c r="D291"/>
      <c r="E291"/>
      <c r="F291"/>
      <c r="G291"/>
      <c r="H291"/>
      <c r="I291"/>
      <c r="J291"/>
      <c r="K291"/>
      <c r="L291"/>
    </row>
    <row r="292" spans="1:12">
      <c r="A292"/>
      <c r="B292"/>
      <c r="C292"/>
      <c r="D292"/>
      <c r="E292"/>
      <c r="F292"/>
      <c r="G292"/>
      <c r="H292"/>
      <c r="I292"/>
      <c r="J292"/>
      <c r="K292"/>
      <c r="L292"/>
    </row>
    <row r="293" spans="1:12">
      <c r="A293"/>
      <c r="B293"/>
      <c r="C293"/>
      <c r="D293"/>
      <c r="E293"/>
      <c r="F293"/>
      <c r="G293"/>
      <c r="H293"/>
      <c r="I293"/>
      <c r="J293"/>
      <c r="K293"/>
      <c r="L293"/>
    </row>
    <row r="294" spans="1:12">
      <c r="A294"/>
      <c r="B294"/>
      <c r="C294"/>
      <c r="D294"/>
      <c r="E294"/>
      <c r="F294"/>
      <c r="G294"/>
      <c r="H294"/>
      <c r="I294"/>
      <c r="J294"/>
      <c r="K294"/>
      <c r="L294"/>
    </row>
    <row r="295" spans="1:12">
      <c r="A295"/>
      <c r="B295"/>
      <c r="C295"/>
      <c r="D295"/>
      <c r="E295"/>
      <c r="F295"/>
      <c r="G295"/>
      <c r="H295"/>
      <c r="I295"/>
      <c r="J295"/>
      <c r="K295"/>
      <c r="L295"/>
    </row>
    <row r="296" spans="1:12">
      <c r="A296"/>
      <c r="B296"/>
      <c r="C296"/>
      <c r="D296"/>
      <c r="E296"/>
      <c r="F296"/>
      <c r="G296"/>
      <c r="H296"/>
      <c r="I296"/>
      <c r="J296"/>
      <c r="K296"/>
      <c r="L296"/>
    </row>
    <row r="297" spans="1:12">
      <c r="A297"/>
      <c r="B297"/>
      <c r="C297"/>
      <c r="D297"/>
      <c r="E297"/>
      <c r="F297"/>
      <c r="G297"/>
      <c r="H297"/>
      <c r="I297"/>
      <c r="J297"/>
      <c r="K297"/>
      <c r="L297"/>
    </row>
    <row r="298" spans="1:12">
      <c r="A298"/>
      <c r="B298"/>
      <c r="C298"/>
      <c r="D298"/>
      <c r="E298"/>
      <c r="F298"/>
      <c r="G298"/>
      <c r="H298"/>
      <c r="I298"/>
      <c r="J298"/>
      <c r="K298"/>
      <c r="L298"/>
    </row>
    <row r="299" spans="1:12">
      <c r="A299"/>
      <c r="B299"/>
      <c r="C299"/>
      <c r="D299"/>
      <c r="E299"/>
      <c r="F299"/>
      <c r="G299"/>
      <c r="H299"/>
      <c r="I299"/>
      <c r="J299"/>
      <c r="K299"/>
      <c r="L299"/>
    </row>
    <row r="300" spans="1:12">
      <c r="A300"/>
      <c r="B300"/>
      <c r="C300"/>
      <c r="D300"/>
      <c r="E300"/>
      <c r="F300"/>
      <c r="G300"/>
      <c r="H300"/>
      <c r="I300"/>
      <c r="J300"/>
      <c r="K300"/>
      <c r="L300"/>
    </row>
    <row r="301" spans="1:12">
      <c r="A301"/>
      <c r="B301"/>
      <c r="C301"/>
      <c r="D301"/>
      <c r="E301"/>
      <c r="F301"/>
      <c r="G301"/>
      <c r="H301"/>
      <c r="I301"/>
      <c r="J301"/>
      <c r="K301"/>
      <c r="L301"/>
    </row>
    <row r="302" spans="1:12">
      <c r="A302"/>
      <c r="B302"/>
      <c r="C302"/>
      <c r="D302"/>
      <c r="E302"/>
      <c r="F302"/>
      <c r="G302"/>
      <c r="H302"/>
      <c r="I302"/>
      <c r="J302"/>
      <c r="K302"/>
      <c r="L302"/>
    </row>
    <row r="303" spans="1:12">
      <c r="A303"/>
      <c r="B303"/>
      <c r="C303"/>
      <c r="D303"/>
      <c r="E303"/>
      <c r="F303"/>
      <c r="G303"/>
      <c r="H303"/>
      <c r="I303"/>
      <c r="J303"/>
      <c r="K303"/>
      <c r="L303"/>
    </row>
    <row r="304" spans="1:12">
      <c r="A304"/>
      <c r="B304"/>
      <c r="C304"/>
      <c r="D304"/>
      <c r="E304"/>
      <c r="F304"/>
      <c r="G304"/>
      <c r="H304"/>
      <c r="I304"/>
      <c r="J304"/>
      <c r="K304"/>
      <c r="L304"/>
    </row>
    <row r="305" spans="1:12">
      <c r="A305"/>
      <c r="B305"/>
      <c r="C305"/>
      <c r="D305"/>
      <c r="E305"/>
      <c r="F305"/>
      <c r="G305"/>
      <c r="H305"/>
      <c r="I305"/>
      <c r="J305"/>
      <c r="K305"/>
      <c r="L305"/>
    </row>
    <row r="306" spans="1:12">
      <c r="A306"/>
      <c r="B306"/>
      <c r="C306"/>
      <c r="D306"/>
      <c r="E306"/>
      <c r="F306"/>
      <c r="G306"/>
      <c r="H306"/>
      <c r="I306"/>
      <c r="J306"/>
      <c r="K306"/>
      <c r="L306"/>
    </row>
    <row r="307" spans="1:12">
      <c r="A307"/>
      <c r="B307"/>
      <c r="C307"/>
      <c r="D307"/>
      <c r="E307"/>
      <c r="F307"/>
      <c r="G307"/>
      <c r="H307"/>
      <c r="I307"/>
      <c r="J307"/>
      <c r="K307"/>
      <c r="L307"/>
    </row>
    <row r="308" spans="1:12">
      <c r="A308"/>
      <c r="B308"/>
      <c r="C308"/>
      <c r="D308"/>
      <c r="E308"/>
      <c r="F308"/>
      <c r="G308"/>
      <c r="H308"/>
      <c r="I308"/>
      <c r="J308"/>
      <c r="K308"/>
      <c r="L308"/>
    </row>
    <row r="309" spans="1:12">
      <c r="A309"/>
      <c r="B309"/>
      <c r="C309"/>
      <c r="D309"/>
      <c r="E309"/>
      <c r="F309"/>
      <c r="G309"/>
      <c r="H309"/>
      <c r="I309"/>
      <c r="J309"/>
      <c r="K309"/>
      <c r="L309"/>
    </row>
    <row r="310" spans="1:12">
      <c r="A310"/>
      <c r="B310"/>
      <c r="C310"/>
      <c r="D310"/>
      <c r="E310"/>
      <c r="F310"/>
      <c r="G310"/>
      <c r="H310"/>
      <c r="I310"/>
      <c r="J310"/>
      <c r="K310"/>
      <c r="L310"/>
    </row>
    <row r="311" spans="1:12">
      <c r="A311"/>
      <c r="B311"/>
      <c r="C311"/>
      <c r="D311"/>
      <c r="E311"/>
      <c r="F311"/>
      <c r="G311"/>
      <c r="H311"/>
      <c r="I311"/>
      <c r="J311"/>
      <c r="K311"/>
      <c r="L311"/>
    </row>
    <row r="312" spans="1:12">
      <c r="A312"/>
      <c r="B312"/>
      <c r="C312"/>
      <c r="D312"/>
      <c r="E312"/>
      <c r="F312"/>
      <c r="G312"/>
      <c r="H312"/>
      <c r="I312"/>
      <c r="J312"/>
      <c r="K312"/>
      <c r="L312"/>
    </row>
    <row r="313" spans="1:12">
      <c r="A313"/>
      <c r="B313"/>
      <c r="C313"/>
      <c r="D313"/>
      <c r="E313"/>
      <c r="F313"/>
      <c r="G313"/>
      <c r="H313"/>
      <c r="I313"/>
      <c r="J313"/>
      <c r="K313"/>
      <c r="L313"/>
    </row>
    <row r="314" spans="1:12">
      <c r="A314"/>
      <c r="B314"/>
      <c r="C314"/>
      <c r="D314"/>
      <c r="E314"/>
      <c r="F314"/>
      <c r="G314"/>
      <c r="H314"/>
      <c r="I314"/>
      <c r="J314"/>
      <c r="K314"/>
      <c r="L314"/>
    </row>
    <row r="315" spans="1:12">
      <c r="A315"/>
      <c r="B315"/>
      <c r="C315"/>
      <c r="D315"/>
      <c r="E315"/>
      <c r="F315"/>
      <c r="G315"/>
      <c r="H315"/>
      <c r="I315"/>
      <c r="J315"/>
      <c r="K315"/>
      <c r="L315"/>
    </row>
    <row r="316" spans="1:12">
      <c r="A316"/>
      <c r="B316"/>
      <c r="C316"/>
      <c r="D316"/>
      <c r="E316"/>
      <c r="F316"/>
      <c r="G316"/>
      <c r="H316"/>
      <c r="I316"/>
      <c r="J316"/>
      <c r="K316"/>
      <c r="L316"/>
    </row>
    <row r="317" spans="1:12">
      <c r="A317"/>
      <c r="B317"/>
      <c r="C317"/>
      <c r="D317"/>
      <c r="E317"/>
      <c r="F317"/>
      <c r="G317"/>
      <c r="H317"/>
      <c r="I317"/>
      <c r="J317"/>
      <c r="K317"/>
      <c r="L317"/>
    </row>
    <row r="318" spans="1:12">
      <c r="A318"/>
      <c r="B318"/>
      <c r="C318"/>
      <c r="D318"/>
      <c r="E318"/>
      <c r="F318"/>
      <c r="G318"/>
      <c r="H318"/>
      <c r="I318"/>
      <c r="J318"/>
      <c r="K318"/>
      <c r="L318"/>
    </row>
    <row r="319" spans="1:12">
      <c r="A319"/>
      <c r="B319"/>
      <c r="C319"/>
      <c r="D319"/>
      <c r="E319"/>
      <c r="F319"/>
      <c r="G319"/>
      <c r="H319"/>
      <c r="I319"/>
      <c r="J319"/>
      <c r="K319"/>
      <c r="L319"/>
    </row>
    <row r="320" spans="1:12">
      <c r="A320"/>
      <c r="B320"/>
      <c r="C320"/>
      <c r="D320"/>
      <c r="E320"/>
      <c r="F320"/>
      <c r="G320"/>
      <c r="H320"/>
      <c r="I320"/>
      <c r="J320"/>
      <c r="K320"/>
      <c r="L320"/>
    </row>
    <row r="321" spans="1:12">
      <c r="A321"/>
      <c r="B321"/>
      <c r="C321"/>
      <c r="D321"/>
      <c r="E321"/>
      <c r="F321"/>
      <c r="G321"/>
      <c r="H321"/>
      <c r="I321"/>
      <c r="J321"/>
      <c r="K321"/>
      <c r="L321"/>
    </row>
    <row r="322" spans="1:12">
      <c r="A322"/>
      <c r="B322"/>
      <c r="C322"/>
      <c r="D322"/>
      <c r="E322"/>
      <c r="F322"/>
      <c r="G322"/>
      <c r="H322"/>
      <c r="I322"/>
      <c r="J322"/>
      <c r="K322"/>
      <c r="L322"/>
    </row>
    <row r="323" spans="1:12">
      <c r="A323"/>
      <c r="B323"/>
      <c r="C323"/>
      <c r="D323"/>
      <c r="E323"/>
      <c r="F323"/>
      <c r="G323"/>
      <c r="H323"/>
      <c r="I323"/>
      <c r="J323"/>
      <c r="K323"/>
      <c r="L323"/>
    </row>
    <row r="324" spans="1:12">
      <c r="A324"/>
      <c r="B324"/>
      <c r="C324"/>
      <c r="D324"/>
      <c r="E324"/>
      <c r="F324"/>
      <c r="G324"/>
      <c r="H324"/>
      <c r="I324"/>
      <c r="J324"/>
      <c r="K324"/>
      <c r="L324"/>
    </row>
    <row r="325" spans="1:12">
      <c r="A325"/>
      <c r="B325"/>
      <c r="C325"/>
      <c r="D325"/>
      <c r="E325"/>
      <c r="F325"/>
      <c r="G325"/>
      <c r="H325"/>
      <c r="I325"/>
      <c r="J325"/>
      <c r="K325"/>
      <c r="L325"/>
    </row>
    <row r="326" spans="1:12">
      <c r="A326"/>
      <c r="B326"/>
      <c r="C326"/>
      <c r="D326"/>
      <c r="E326"/>
      <c r="F326"/>
      <c r="G326"/>
      <c r="H326"/>
      <c r="I326"/>
      <c r="J326"/>
      <c r="K326"/>
      <c r="L326"/>
    </row>
    <row r="327" spans="1:12">
      <c r="A327"/>
      <c r="B327"/>
      <c r="C327"/>
      <c r="D327"/>
      <c r="E327"/>
      <c r="F327"/>
      <c r="G327"/>
      <c r="H327"/>
      <c r="I327"/>
      <c r="J327"/>
      <c r="K327"/>
      <c r="L327"/>
    </row>
    <row r="328" spans="1:12">
      <c r="A328"/>
      <c r="B328"/>
      <c r="C328"/>
      <c r="D328"/>
      <c r="E328"/>
      <c r="F328"/>
      <c r="G328"/>
      <c r="H328"/>
      <c r="I328"/>
      <c r="J328"/>
      <c r="K328"/>
      <c r="L328"/>
    </row>
    <row r="329" spans="1:12">
      <c r="A329"/>
      <c r="B329"/>
      <c r="C329"/>
      <c r="D329"/>
      <c r="E329"/>
      <c r="F329"/>
      <c r="G329"/>
      <c r="H329"/>
      <c r="I329"/>
      <c r="J329"/>
      <c r="K329"/>
      <c r="L329"/>
    </row>
    <row r="330" spans="1:12">
      <c r="A330"/>
      <c r="B330"/>
      <c r="C330"/>
      <c r="D330"/>
      <c r="E330"/>
      <c r="F330"/>
      <c r="G330"/>
      <c r="H330"/>
      <c r="I330"/>
      <c r="J330"/>
      <c r="K330"/>
      <c r="L330"/>
    </row>
    <row r="331" spans="1:12">
      <c r="A331"/>
      <c r="B331"/>
      <c r="C331"/>
      <c r="D331"/>
      <c r="E331"/>
      <c r="F331"/>
      <c r="G331"/>
      <c r="H331"/>
      <c r="I331"/>
      <c r="J331"/>
      <c r="K331"/>
      <c r="L331"/>
    </row>
    <row r="332" spans="1:12">
      <c r="A332"/>
      <c r="B332"/>
      <c r="C332"/>
      <c r="D332"/>
      <c r="E332"/>
      <c r="F332"/>
      <c r="G332"/>
      <c r="H332"/>
      <c r="I332"/>
      <c r="J332"/>
      <c r="K332"/>
      <c r="L332"/>
    </row>
    <row r="333" spans="1:12">
      <c r="A333"/>
      <c r="B333"/>
      <c r="C333"/>
      <c r="D333"/>
      <c r="E333"/>
      <c r="F333"/>
      <c r="G333"/>
      <c r="H333"/>
      <c r="I333"/>
      <c r="J333"/>
      <c r="K333"/>
      <c r="L333"/>
    </row>
    <row r="334" spans="1:12">
      <c r="A334"/>
      <c r="B334"/>
      <c r="C334"/>
      <c r="D334"/>
      <c r="E334"/>
      <c r="F334"/>
      <c r="G334"/>
      <c r="H334"/>
      <c r="I334"/>
      <c r="J334"/>
      <c r="K334"/>
      <c r="L334"/>
    </row>
    <row r="335" spans="1:12">
      <c r="A335"/>
      <c r="B335"/>
      <c r="C335"/>
      <c r="D335"/>
      <c r="E335"/>
      <c r="F335"/>
      <c r="G335"/>
      <c r="H335"/>
      <c r="I335"/>
      <c r="J335"/>
      <c r="K335"/>
      <c r="L335"/>
    </row>
    <row r="336" spans="1:12">
      <c r="A336"/>
      <c r="B336"/>
      <c r="C336"/>
      <c r="D336"/>
      <c r="E336"/>
      <c r="F336"/>
      <c r="G336"/>
      <c r="H336"/>
      <c r="I336"/>
      <c r="J336"/>
      <c r="K336"/>
      <c r="L336"/>
    </row>
    <row r="337" spans="1:12">
      <c r="A337"/>
      <c r="B337"/>
      <c r="C337"/>
      <c r="D337"/>
      <c r="E337"/>
      <c r="F337"/>
      <c r="G337"/>
      <c r="H337"/>
      <c r="I337"/>
      <c r="J337"/>
      <c r="K337"/>
      <c r="L337"/>
    </row>
    <row r="338" spans="1:12">
      <c r="A338"/>
      <c r="B338"/>
      <c r="C338"/>
      <c r="D338"/>
      <c r="E338"/>
      <c r="F338"/>
      <c r="G338"/>
      <c r="H338"/>
      <c r="I338"/>
      <c r="J338"/>
      <c r="K338"/>
      <c r="L338"/>
    </row>
    <row r="339" spans="1:12">
      <c r="A339"/>
      <c r="B339"/>
      <c r="C339"/>
      <c r="D339"/>
      <c r="E339"/>
      <c r="F339"/>
      <c r="G339"/>
      <c r="H339"/>
      <c r="I339"/>
      <c r="J339"/>
      <c r="K339"/>
      <c r="L339"/>
    </row>
    <row r="340" spans="1:12">
      <c r="A340"/>
      <c r="B340"/>
      <c r="C340"/>
      <c r="D340"/>
      <c r="E340"/>
      <c r="F340"/>
      <c r="G340"/>
      <c r="H340"/>
      <c r="I340"/>
      <c r="J340"/>
      <c r="K340"/>
      <c r="L340"/>
    </row>
    <row r="341" spans="1:12">
      <c r="A341"/>
      <c r="B341"/>
      <c r="C341"/>
      <c r="D341"/>
      <c r="E341"/>
      <c r="F341"/>
      <c r="G341"/>
      <c r="H341"/>
      <c r="I341"/>
      <c r="J341"/>
      <c r="K341"/>
      <c r="L341"/>
    </row>
    <row r="342" spans="1:12">
      <c r="A342"/>
      <c r="B342"/>
      <c r="C342"/>
      <c r="D342"/>
      <c r="E342"/>
      <c r="F342"/>
      <c r="G342"/>
      <c r="H342"/>
      <c r="I342"/>
      <c r="J342"/>
      <c r="K342"/>
      <c r="L342"/>
    </row>
    <row r="343" spans="1:12">
      <c r="A343"/>
      <c r="B343"/>
      <c r="C343"/>
      <c r="D343"/>
      <c r="E343"/>
      <c r="F343"/>
      <c r="G343"/>
      <c r="H343"/>
      <c r="I343"/>
      <c r="J343"/>
      <c r="K343"/>
      <c r="L343"/>
    </row>
    <row r="344" spans="1:12">
      <c r="A344"/>
      <c r="B344"/>
      <c r="C344"/>
      <c r="D344"/>
      <c r="E344"/>
      <c r="F344"/>
      <c r="G344"/>
      <c r="H344"/>
      <c r="I344"/>
      <c r="J344"/>
      <c r="K344"/>
      <c r="L344"/>
    </row>
    <row r="345" spans="1:12">
      <c r="A345"/>
      <c r="B345"/>
      <c r="C345"/>
      <c r="D345"/>
      <c r="E345"/>
      <c r="F345"/>
      <c r="G345"/>
      <c r="H345"/>
      <c r="I345"/>
      <c r="J345"/>
      <c r="K345"/>
      <c r="L345"/>
    </row>
    <row r="346" spans="1:12">
      <c r="A346"/>
      <c r="B346"/>
      <c r="C346"/>
      <c r="D346"/>
      <c r="E346"/>
      <c r="F346"/>
      <c r="G346"/>
      <c r="H346"/>
      <c r="I346"/>
      <c r="J346"/>
      <c r="K346"/>
      <c r="L346"/>
    </row>
    <row r="347" spans="1:12">
      <c r="A347"/>
      <c r="B347"/>
      <c r="C347"/>
      <c r="D347"/>
      <c r="E347"/>
      <c r="F347"/>
      <c r="G347"/>
      <c r="H347"/>
      <c r="I347"/>
      <c r="J347"/>
      <c r="K347"/>
      <c r="L347"/>
    </row>
    <row r="348" spans="1:12">
      <c r="A348"/>
      <c r="B348"/>
      <c r="C348"/>
      <c r="D348"/>
      <c r="E348"/>
      <c r="F348"/>
      <c r="G348"/>
      <c r="H348"/>
      <c r="I348"/>
      <c r="J348"/>
      <c r="K348"/>
      <c r="L348"/>
    </row>
    <row r="349" spans="1:12">
      <c r="A349"/>
      <c r="B349"/>
      <c r="C349"/>
      <c r="D349"/>
      <c r="E349"/>
      <c r="F349"/>
      <c r="G349"/>
      <c r="H349"/>
      <c r="I349"/>
      <c r="J349"/>
      <c r="K349"/>
      <c r="L349"/>
    </row>
    <row r="350" spans="1:12">
      <c r="A350"/>
      <c r="B350"/>
      <c r="C350"/>
      <c r="D350"/>
      <c r="E350"/>
      <c r="F350"/>
      <c r="G350"/>
      <c r="H350"/>
      <c r="I350"/>
      <c r="J350"/>
      <c r="K350"/>
      <c r="L350"/>
    </row>
    <row r="351" spans="1:12">
      <c r="A351"/>
      <c r="B351"/>
      <c r="C351"/>
      <c r="D351"/>
      <c r="E351"/>
      <c r="F351"/>
      <c r="G351"/>
      <c r="H351"/>
      <c r="I351"/>
      <c r="J351"/>
      <c r="K351"/>
      <c r="L351"/>
    </row>
    <row r="352" spans="1:12">
      <c r="A352"/>
      <c r="B352"/>
      <c r="C352"/>
      <c r="D352"/>
      <c r="E352"/>
      <c r="F352"/>
      <c r="G352"/>
      <c r="H352"/>
      <c r="I352"/>
      <c r="J352"/>
      <c r="K352"/>
      <c r="L352"/>
    </row>
    <row r="353" spans="1:12">
      <c r="A353"/>
      <c r="B353"/>
      <c r="C353"/>
      <c r="D353"/>
      <c r="E353"/>
      <c r="F353"/>
      <c r="G353"/>
      <c r="H353"/>
      <c r="I353"/>
      <c r="J353"/>
      <c r="K353"/>
      <c r="L353"/>
    </row>
    <row r="354" spans="1:12">
      <c r="A354"/>
      <c r="B354"/>
      <c r="C354"/>
      <c r="D354"/>
      <c r="E354"/>
      <c r="F354"/>
      <c r="G354"/>
      <c r="H354"/>
      <c r="I354"/>
      <c r="J354"/>
      <c r="K354"/>
      <c r="L354"/>
    </row>
    <row r="355" spans="1:12">
      <c r="A355"/>
      <c r="B355"/>
      <c r="C355"/>
      <c r="D355"/>
      <c r="E355"/>
      <c r="F355"/>
      <c r="G355"/>
      <c r="H355"/>
      <c r="I355"/>
      <c r="J355"/>
      <c r="K355"/>
      <c r="L355"/>
    </row>
    <row r="356" spans="1:12">
      <c r="A356"/>
      <c r="B356"/>
      <c r="C356"/>
      <c r="D356"/>
      <c r="E356"/>
      <c r="F356"/>
      <c r="G356"/>
      <c r="H356"/>
      <c r="I356"/>
      <c r="J356"/>
      <c r="K356"/>
      <c r="L356"/>
    </row>
    <row r="357" spans="1:12">
      <c r="A357"/>
      <c r="B357"/>
      <c r="C357"/>
      <c r="D357"/>
      <c r="E357"/>
      <c r="F357"/>
      <c r="G357"/>
      <c r="H357"/>
      <c r="I357"/>
      <c r="J357"/>
      <c r="K357"/>
      <c r="L357"/>
    </row>
    <row r="358" spans="1:12">
      <c r="A358"/>
      <c r="B358"/>
      <c r="C358"/>
      <c r="D358"/>
      <c r="E358"/>
      <c r="F358"/>
      <c r="G358"/>
      <c r="H358"/>
      <c r="I358"/>
      <c r="J358"/>
      <c r="K358"/>
      <c r="L358"/>
    </row>
    <row r="359" spans="1:12">
      <c r="A359"/>
      <c r="B359"/>
      <c r="C359"/>
      <c r="D359"/>
      <c r="E359"/>
      <c r="F359"/>
      <c r="G359"/>
      <c r="H359"/>
      <c r="I359"/>
      <c r="J359"/>
      <c r="K359"/>
      <c r="L359"/>
    </row>
    <row r="360" spans="1:12">
      <c r="A360"/>
      <c r="B360"/>
      <c r="C360"/>
      <c r="D360"/>
      <c r="E360"/>
      <c r="F360"/>
      <c r="G360"/>
      <c r="H360"/>
      <c r="I360"/>
      <c r="J360"/>
      <c r="K360"/>
      <c r="L360"/>
    </row>
    <row r="361" spans="1:12">
      <c r="A361"/>
      <c r="B361"/>
      <c r="C361"/>
      <c r="D361"/>
      <c r="E361"/>
      <c r="F361"/>
      <c r="G361"/>
      <c r="H361"/>
      <c r="I361"/>
      <c r="J361"/>
      <c r="K361"/>
      <c r="L361"/>
    </row>
    <row r="362" spans="1:12">
      <c r="A362"/>
      <c r="B362"/>
      <c r="C362"/>
      <c r="D362"/>
      <c r="E362"/>
      <c r="F362"/>
      <c r="G362"/>
      <c r="H362"/>
      <c r="I362"/>
      <c r="J362"/>
      <c r="K362"/>
      <c r="L362"/>
    </row>
    <row r="363" spans="1:12">
      <c r="A363"/>
      <c r="B363"/>
      <c r="C363"/>
      <c r="D363"/>
      <c r="E363"/>
      <c r="F363"/>
      <c r="G363"/>
      <c r="H363"/>
      <c r="I363"/>
      <c r="J363"/>
      <c r="K363"/>
      <c r="L363"/>
    </row>
    <row r="364" spans="1:12">
      <c r="A364"/>
      <c r="B364"/>
      <c r="C364"/>
      <c r="D364"/>
      <c r="E364"/>
      <c r="F364"/>
      <c r="G364"/>
      <c r="H364"/>
      <c r="I364"/>
      <c r="J364"/>
      <c r="K364"/>
      <c r="L364"/>
    </row>
    <row r="365" spans="1:12">
      <c r="A365"/>
      <c r="B365"/>
      <c r="C365"/>
      <c r="D365"/>
      <c r="E365"/>
      <c r="F365"/>
      <c r="G365"/>
      <c r="H365"/>
      <c r="I365"/>
      <c r="J365"/>
      <c r="K365"/>
      <c r="L365"/>
    </row>
    <row r="366" spans="1:12">
      <c r="A366"/>
      <c r="B366"/>
      <c r="C366"/>
      <c r="D366"/>
      <c r="E366"/>
      <c r="F366"/>
      <c r="G366"/>
      <c r="H366"/>
      <c r="I366"/>
      <c r="J366"/>
      <c r="K366"/>
      <c r="L366"/>
    </row>
    <row r="367" spans="1:12">
      <c r="A367"/>
      <c r="B367"/>
      <c r="C367"/>
      <c r="D367"/>
      <c r="E367"/>
      <c r="F367"/>
      <c r="G367"/>
      <c r="H367"/>
      <c r="I367"/>
      <c r="J367"/>
      <c r="K367"/>
      <c r="L367"/>
    </row>
    <row r="368" spans="1:12">
      <c r="A368"/>
      <c r="B368"/>
      <c r="C368"/>
      <c r="D368"/>
      <c r="E368"/>
      <c r="F368"/>
      <c r="G368"/>
      <c r="H368"/>
      <c r="I368"/>
      <c r="J368"/>
      <c r="K368"/>
      <c r="L368"/>
    </row>
    <row r="369" spans="1:12">
      <c r="A369"/>
      <c r="B369"/>
      <c r="C369"/>
      <c r="D369"/>
      <c r="E369"/>
      <c r="F369"/>
      <c r="G369"/>
      <c r="H369"/>
      <c r="I369"/>
      <c r="J369"/>
      <c r="K369"/>
      <c r="L369"/>
    </row>
    <row r="370" spans="1:12">
      <c r="A370"/>
      <c r="B370"/>
      <c r="C370"/>
      <c r="D370"/>
      <c r="E370"/>
      <c r="F370"/>
      <c r="G370"/>
      <c r="H370"/>
      <c r="I370"/>
      <c r="J370"/>
      <c r="K370"/>
      <c r="L370"/>
    </row>
    <row r="371" spans="1:12">
      <c r="A371"/>
      <c r="B371"/>
      <c r="C371"/>
      <c r="D371"/>
      <c r="E371"/>
      <c r="F371"/>
      <c r="G371"/>
      <c r="H371"/>
      <c r="I371"/>
      <c r="J371"/>
      <c r="K371"/>
      <c r="L371"/>
    </row>
    <row r="372" spans="1:12">
      <c r="A372"/>
      <c r="B372"/>
      <c r="C372"/>
      <c r="D372"/>
      <c r="E372"/>
      <c r="F372"/>
      <c r="G372"/>
      <c r="H372"/>
      <c r="I372"/>
      <c r="J372"/>
      <c r="K372"/>
      <c r="L372"/>
    </row>
    <row r="373" spans="1:12">
      <c r="A373"/>
      <c r="B373"/>
      <c r="C373"/>
      <c r="D373"/>
      <c r="E373"/>
      <c r="F373"/>
      <c r="G373"/>
      <c r="H373"/>
      <c r="I373"/>
      <c r="J373"/>
      <c r="K373"/>
      <c r="L373"/>
    </row>
    <row r="374" spans="1:12">
      <c r="A374"/>
      <c r="B374"/>
      <c r="C374"/>
      <c r="D374"/>
      <c r="E374"/>
      <c r="F374"/>
      <c r="G374"/>
      <c r="H374"/>
      <c r="I374"/>
      <c r="J374"/>
      <c r="K374"/>
      <c r="L374"/>
    </row>
    <row r="375" spans="1:12">
      <c r="A375"/>
      <c r="B375"/>
      <c r="C375"/>
      <c r="D375"/>
      <c r="E375"/>
      <c r="F375"/>
      <c r="G375"/>
      <c r="H375"/>
      <c r="I375"/>
      <c r="J375"/>
      <c r="K375"/>
      <c r="L375"/>
    </row>
    <row r="376" spans="1:12">
      <c r="A376"/>
      <c r="B376"/>
      <c r="C376"/>
      <c r="D376"/>
      <c r="E376"/>
      <c r="F376"/>
      <c r="G376"/>
      <c r="H376"/>
      <c r="I376"/>
      <c r="J376"/>
      <c r="K376"/>
      <c r="L376"/>
    </row>
    <row r="377" spans="1:12">
      <c r="A377"/>
      <c r="B377"/>
      <c r="C377"/>
      <c r="D377"/>
      <c r="E377"/>
      <c r="F377"/>
      <c r="G377"/>
      <c r="H377"/>
      <c r="I377"/>
      <c r="J377"/>
      <c r="K377"/>
      <c r="L377"/>
    </row>
    <row r="378" spans="1:12">
      <c r="A378"/>
      <c r="B378"/>
      <c r="C378"/>
      <c r="D378"/>
      <c r="E378"/>
      <c r="F378"/>
      <c r="G378"/>
      <c r="H378"/>
      <c r="I378"/>
      <c r="J378"/>
      <c r="K378"/>
      <c r="L378"/>
    </row>
    <row r="379" spans="1:12">
      <c r="A379"/>
      <c r="B379"/>
      <c r="C379"/>
      <c r="D379"/>
      <c r="E379"/>
      <c r="F379"/>
      <c r="G379"/>
      <c r="H379"/>
      <c r="I379"/>
      <c r="J379"/>
      <c r="K379"/>
      <c r="L379"/>
    </row>
    <row r="380" spans="1:12">
      <c r="A380"/>
      <c r="B380"/>
      <c r="C380"/>
      <c r="D380"/>
      <c r="E380"/>
      <c r="F380"/>
      <c r="G380"/>
      <c r="H380"/>
      <c r="I380"/>
      <c r="J380"/>
      <c r="K380"/>
      <c r="L380"/>
    </row>
    <row r="381" spans="1:12">
      <c r="A381"/>
      <c r="B381"/>
      <c r="C381"/>
      <c r="D381"/>
      <c r="E381"/>
      <c r="F381"/>
      <c r="G381"/>
      <c r="H381"/>
      <c r="I381"/>
      <c r="J381"/>
      <c r="K381"/>
      <c r="L381"/>
    </row>
    <row r="382" spans="1:12">
      <c r="A382"/>
      <c r="B382"/>
      <c r="C382"/>
      <c r="D382"/>
      <c r="E382"/>
      <c r="F382"/>
      <c r="G382"/>
      <c r="H382"/>
      <c r="I382"/>
      <c r="J382"/>
      <c r="K382"/>
      <c r="L382"/>
    </row>
    <row r="383" spans="1:12">
      <c r="A383"/>
      <c r="B383"/>
      <c r="C383"/>
      <c r="D383"/>
      <c r="E383"/>
      <c r="F383"/>
      <c r="G383"/>
      <c r="H383"/>
      <c r="I383"/>
      <c r="J383"/>
      <c r="K383"/>
      <c r="L383"/>
    </row>
    <row r="384" spans="1:12">
      <c r="A384"/>
      <c r="B384"/>
      <c r="C384"/>
      <c r="D384"/>
      <c r="E384"/>
      <c r="F384"/>
      <c r="G384"/>
      <c r="H384"/>
      <c r="I384"/>
      <c r="J384"/>
      <c r="K384"/>
      <c r="L384"/>
    </row>
    <row r="385" spans="1:12">
      <c r="A385"/>
      <c r="B385"/>
      <c r="C385"/>
      <c r="D385"/>
      <c r="E385"/>
      <c r="F385"/>
      <c r="G385"/>
      <c r="H385"/>
      <c r="I385"/>
      <c r="J385"/>
      <c r="K385"/>
      <c r="L385"/>
    </row>
    <row r="386" spans="1:12">
      <c r="A386"/>
      <c r="B386"/>
      <c r="C386"/>
      <c r="D386"/>
      <c r="E386"/>
      <c r="F386"/>
      <c r="G386"/>
      <c r="H386"/>
      <c r="I386"/>
      <c r="J386"/>
      <c r="K386"/>
      <c r="L386"/>
    </row>
    <row r="387" spans="1:12">
      <c r="A387"/>
      <c r="B387"/>
      <c r="C387"/>
      <c r="D387"/>
      <c r="E387"/>
      <c r="F387"/>
      <c r="G387"/>
      <c r="H387"/>
      <c r="I387"/>
      <c r="J387"/>
      <c r="K387"/>
      <c r="L387"/>
    </row>
    <row r="388" spans="1:12">
      <c r="A388"/>
      <c r="B388"/>
      <c r="C388"/>
      <c r="D388"/>
      <c r="E388"/>
      <c r="F388"/>
      <c r="G388"/>
      <c r="H388"/>
      <c r="I388"/>
      <c r="J388"/>
      <c r="K388"/>
      <c r="L388"/>
    </row>
    <row r="389" spans="1:12">
      <c r="A389"/>
      <c r="B389"/>
      <c r="C389"/>
      <c r="D389"/>
      <c r="E389"/>
      <c r="F389"/>
      <c r="G389"/>
      <c r="H389"/>
      <c r="I389"/>
      <c r="J389"/>
      <c r="K389"/>
      <c r="L389"/>
    </row>
    <row r="390" spans="1:12">
      <c r="A390"/>
      <c r="B390"/>
      <c r="C390"/>
      <c r="D390"/>
      <c r="E390"/>
      <c r="F390"/>
      <c r="G390"/>
      <c r="H390"/>
      <c r="I390"/>
      <c r="J390"/>
      <c r="K390"/>
      <c r="L390"/>
    </row>
    <row r="391" spans="1:12">
      <c r="A391"/>
      <c r="B391"/>
      <c r="C391"/>
      <c r="D391"/>
      <c r="E391"/>
      <c r="F391"/>
      <c r="G391"/>
      <c r="H391"/>
      <c r="I391"/>
      <c r="J391"/>
      <c r="K391"/>
      <c r="L391"/>
    </row>
    <row r="392" spans="1:12">
      <c r="A392"/>
      <c r="B392"/>
      <c r="C392"/>
      <c r="D392"/>
      <c r="E392"/>
      <c r="F392"/>
      <c r="G392"/>
      <c r="H392"/>
      <c r="I392"/>
      <c r="J392"/>
      <c r="K392"/>
      <c r="L392"/>
    </row>
    <row r="393" spans="1:12">
      <c r="A393"/>
      <c r="B393"/>
      <c r="C393"/>
      <c r="D393"/>
      <c r="E393"/>
      <c r="F393"/>
      <c r="G393"/>
      <c r="H393"/>
      <c r="I393"/>
      <c r="J393"/>
      <c r="K393"/>
      <c r="L393"/>
    </row>
    <row r="394" spans="1:12">
      <c r="A394"/>
      <c r="B394"/>
      <c r="C394"/>
      <c r="D394"/>
      <c r="E394"/>
      <c r="F394"/>
      <c r="G394"/>
      <c r="H394"/>
      <c r="I394"/>
      <c r="J394"/>
      <c r="K394"/>
      <c r="L394"/>
    </row>
    <row r="395" spans="1:12">
      <c r="A395"/>
      <c r="B395"/>
      <c r="C395"/>
      <c r="D395"/>
      <c r="E395"/>
      <c r="F395"/>
      <c r="G395"/>
      <c r="H395"/>
      <c r="I395"/>
      <c r="J395"/>
      <c r="K395"/>
      <c r="L395"/>
    </row>
    <row r="396" spans="1:12">
      <c r="A396"/>
      <c r="B396"/>
      <c r="C396"/>
      <c r="D396"/>
      <c r="E396"/>
      <c r="F396"/>
      <c r="G396"/>
      <c r="H396"/>
      <c r="I396"/>
      <c r="J396"/>
      <c r="K396"/>
      <c r="L396"/>
    </row>
    <row r="397" spans="1:12">
      <c r="A397"/>
      <c r="B397"/>
      <c r="C397"/>
      <c r="D397"/>
      <c r="E397"/>
      <c r="F397"/>
      <c r="G397"/>
      <c r="H397"/>
      <c r="I397"/>
      <c r="J397"/>
      <c r="K397"/>
      <c r="L397"/>
    </row>
    <row r="398" spans="1:12">
      <c r="A398"/>
      <c r="B398"/>
      <c r="C398"/>
      <c r="D398"/>
      <c r="E398"/>
      <c r="F398"/>
      <c r="G398"/>
      <c r="H398"/>
      <c r="I398"/>
      <c r="J398"/>
      <c r="K398"/>
      <c r="L398"/>
    </row>
    <row r="399" spans="1:12">
      <c r="A399"/>
      <c r="B399"/>
      <c r="C399"/>
      <c r="D399"/>
      <c r="E399"/>
      <c r="F399"/>
      <c r="G399"/>
      <c r="H399"/>
      <c r="I399"/>
      <c r="J399"/>
      <c r="K399"/>
      <c r="L399"/>
    </row>
    <row r="400" spans="1:12">
      <c r="A400"/>
      <c r="B400"/>
      <c r="C400"/>
      <c r="D400"/>
      <c r="E400"/>
      <c r="F400"/>
      <c r="G400"/>
      <c r="H400"/>
      <c r="I400"/>
      <c r="J400"/>
      <c r="K400"/>
      <c r="L400"/>
    </row>
    <row r="401" spans="1:12">
      <c r="A401"/>
      <c r="B401"/>
      <c r="C401"/>
      <c r="D401"/>
      <c r="E401"/>
      <c r="F401"/>
      <c r="G401"/>
      <c r="H401"/>
      <c r="I401"/>
      <c r="J401"/>
      <c r="K401"/>
      <c r="L401"/>
    </row>
    <row r="402" spans="1:12">
      <c r="A402"/>
      <c r="B402"/>
      <c r="C402"/>
      <c r="D402"/>
      <c r="E402"/>
      <c r="F402"/>
      <c r="G402"/>
      <c r="H402"/>
      <c r="I402"/>
      <c r="J402"/>
      <c r="K402"/>
      <c r="L402"/>
    </row>
    <row r="403" spans="1:12">
      <c r="A403"/>
      <c r="B403"/>
      <c r="C403"/>
      <c r="D403"/>
      <c r="E403"/>
      <c r="F403"/>
      <c r="G403"/>
      <c r="H403"/>
      <c r="I403"/>
      <c r="J403"/>
      <c r="K403"/>
      <c r="L403"/>
    </row>
    <row r="404" spans="1:12">
      <c r="A404"/>
      <c r="B404"/>
      <c r="C404"/>
      <c r="D404"/>
      <c r="E404"/>
      <c r="F404"/>
      <c r="G404"/>
      <c r="H404"/>
      <c r="I404"/>
      <c r="J404"/>
      <c r="K404"/>
      <c r="L404"/>
    </row>
    <row r="405" spans="1:12">
      <c r="A405"/>
      <c r="B405"/>
      <c r="C405"/>
      <c r="D405"/>
      <c r="E405"/>
      <c r="F405"/>
      <c r="G405"/>
      <c r="H405"/>
      <c r="I405"/>
      <c r="J405"/>
      <c r="K405"/>
      <c r="L405"/>
    </row>
    <row r="406" spans="1:12">
      <c r="A406"/>
      <c r="B406"/>
      <c r="C406"/>
      <c r="D406"/>
      <c r="E406"/>
      <c r="F406"/>
      <c r="G406"/>
      <c r="H406"/>
      <c r="I406"/>
      <c r="J406"/>
      <c r="K406"/>
      <c r="L406"/>
    </row>
    <row r="407" spans="1:12">
      <c r="A407"/>
      <c r="B407"/>
      <c r="C407"/>
      <c r="D407"/>
      <c r="E407"/>
      <c r="F407"/>
      <c r="G407"/>
      <c r="H407"/>
      <c r="I407"/>
      <c r="J407"/>
      <c r="K407"/>
      <c r="L407"/>
    </row>
    <row r="408" spans="1:12">
      <c r="A408"/>
      <c r="B408"/>
      <c r="C408"/>
      <c r="D408"/>
      <c r="E408"/>
      <c r="F408"/>
      <c r="G408"/>
      <c r="H408"/>
      <c r="I408"/>
      <c r="J408"/>
      <c r="K408"/>
      <c r="L408"/>
    </row>
    <row r="409" spans="1:12">
      <c r="A409"/>
      <c r="B409"/>
      <c r="C409"/>
      <c r="D409"/>
      <c r="E409"/>
      <c r="F409"/>
      <c r="G409"/>
      <c r="H409"/>
      <c r="I409"/>
      <c r="J409"/>
      <c r="K409"/>
      <c r="L409"/>
    </row>
    <row r="410" spans="1:12">
      <c r="A410"/>
      <c r="B410"/>
      <c r="C410"/>
      <c r="D410"/>
      <c r="E410"/>
      <c r="F410"/>
      <c r="G410"/>
      <c r="H410"/>
      <c r="I410"/>
      <c r="J410"/>
      <c r="K410"/>
      <c r="L410"/>
    </row>
    <row r="411" spans="1:12">
      <c r="A411"/>
      <c r="B411"/>
      <c r="C411"/>
      <c r="D411"/>
      <c r="E411"/>
      <c r="F411"/>
      <c r="G411"/>
      <c r="H411"/>
      <c r="I411"/>
      <c r="J411"/>
      <c r="K411"/>
      <c r="L411"/>
    </row>
    <row r="412" spans="1:12">
      <c r="A412"/>
      <c r="B412"/>
      <c r="C412"/>
      <c r="D412"/>
      <c r="E412"/>
      <c r="F412"/>
      <c r="G412"/>
      <c r="H412"/>
      <c r="I412"/>
      <c r="J412"/>
      <c r="K412"/>
      <c r="L412"/>
    </row>
    <row r="413" spans="1:12">
      <c r="A413"/>
      <c r="B413"/>
      <c r="C413"/>
      <c r="D413"/>
      <c r="E413"/>
      <c r="F413"/>
      <c r="G413"/>
      <c r="H413"/>
      <c r="I413"/>
      <c r="J413"/>
      <c r="K413"/>
      <c r="L413"/>
    </row>
    <row r="414" spans="1:12">
      <c r="A414"/>
      <c r="B414"/>
      <c r="C414"/>
      <c r="D414"/>
      <c r="E414"/>
      <c r="F414"/>
      <c r="G414"/>
      <c r="H414"/>
      <c r="I414"/>
      <c r="J414"/>
      <c r="K414"/>
      <c r="L414"/>
    </row>
    <row r="415" spans="1:12">
      <c r="A415"/>
      <c r="B415"/>
      <c r="C415"/>
      <c r="D415"/>
      <c r="E415"/>
      <c r="F415"/>
      <c r="G415"/>
      <c r="H415"/>
      <c r="I415"/>
      <c r="J415"/>
      <c r="K415"/>
      <c r="L415"/>
    </row>
    <row r="416" spans="1:12">
      <c r="A416"/>
      <c r="B416"/>
      <c r="C416"/>
      <c r="D416"/>
      <c r="E416"/>
      <c r="F416"/>
      <c r="G416"/>
      <c r="H416"/>
      <c r="I416"/>
      <c r="J416"/>
      <c r="K416"/>
      <c r="L416"/>
    </row>
    <row r="417" spans="1:12">
      <c r="A417"/>
      <c r="B417"/>
      <c r="C417"/>
      <c r="D417"/>
      <c r="E417"/>
      <c r="F417"/>
      <c r="G417"/>
      <c r="H417"/>
      <c r="I417"/>
      <c r="J417"/>
      <c r="K417"/>
      <c r="L417"/>
    </row>
    <row r="418" spans="1:12">
      <c r="A418"/>
      <c r="B418"/>
      <c r="C418"/>
      <c r="D418"/>
      <c r="E418"/>
      <c r="F418"/>
      <c r="G418"/>
      <c r="H418"/>
      <c r="I418"/>
      <c r="J418"/>
      <c r="K418"/>
      <c r="L418"/>
    </row>
    <row r="419" spans="1:12">
      <c r="A419"/>
      <c r="B419"/>
      <c r="C419"/>
      <c r="D419"/>
      <c r="E419"/>
      <c r="F419"/>
      <c r="G419"/>
      <c r="H419"/>
      <c r="I419"/>
      <c r="J419"/>
      <c r="K419"/>
      <c r="L419"/>
    </row>
    <row r="420" spans="1:12">
      <c r="A420"/>
      <c r="B420"/>
      <c r="C420"/>
      <c r="D420"/>
      <c r="E420"/>
      <c r="F420"/>
      <c r="G420"/>
      <c r="H420"/>
      <c r="I420"/>
      <c r="J420"/>
      <c r="K420"/>
      <c r="L420"/>
    </row>
    <row r="421" spans="1:12">
      <c r="A421"/>
      <c r="B421"/>
      <c r="C421"/>
      <c r="D421"/>
      <c r="E421"/>
      <c r="F421"/>
      <c r="G421"/>
      <c r="H421"/>
      <c r="I421"/>
      <c r="J421"/>
      <c r="K421"/>
      <c r="L421"/>
    </row>
    <row r="422" spans="1:12">
      <c r="A422"/>
      <c r="B422"/>
      <c r="C422"/>
      <c r="D422"/>
      <c r="E422"/>
      <c r="F422"/>
      <c r="G422"/>
      <c r="H422"/>
      <c r="I422"/>
      <c r="J422"/>
      <c r="K422"/>
      <c r="L422"/>
    </row>
    <row r="423" spans="1:12">
      <c r="A423"/>
      <c r="B423"/>
      <c r="C423"/>
      <c r="D423"/>
      <c r="E423"/>
      <c r="F423"/>
      <c r="G423"/>
      <c r="H423"/>
      <c r="I423"/>
      <c r="J423"/>
      <c r="K423"/>
      <c r="L423"/>
    </row>
    <row r="424" spans="1:12">
      <c r="A424"/>
      <c r="B424"/>
      <c r="C424"/>
      <c r="D424"/>
      <c r="E424"/>
      <c r="F424"/>
      <c r="G424"/>
      <c r="H424"/>
      <c r="I424"/>
      <c r="J424"/>
      <c r="K424"/>
      <c r="L424"/>
    </row>
    <row r="425" spans="1:12">
      <c r="A425"/>
      <c r="B425"/>
      <c r="C425"/>
      <c r="D425"/>
      <c r="E425"/>
      <c r="F425"/>
      <c r="G425"/>
      <c r="H425"/>
      <c r="I425"/>
      <c r="J425"/>
      <c r="K425"/>
      <c r="L425"/>
    </row>
    <row r="426" spans="1:12">
      <c r="A426"/>
      <c r="B426"/>
      <c r="C426"/>
      <c r="D426"/>
      <c r="E426"/>
      <c r="F426"/>
      <c r="G426"/>
      <c r="H426"/>
      <c r="I426"/>
      <c r="J426"/>
      <c r="K426"/>
      <c r="L426"/>
    </row>
    <row r="427" spans="1:12">
      <c r="A427"/>
      <c r="B427"/>
      <c r="C427"/>
      <c r="D427"/>
      <c r="E427"/>
      <c r="F427"/>
      <c r="G427"/>
      <c r="H427"/>
      <c r="I427"/>
      <c r="J427"/>
      <c r="K427"/>
      <c r="L427"/>
    </row>
    <row r="428" spans="1:12">
      <c r="A428"/>
      <c r="B428"/>
      <c r="C428"/>
      <c r="D428"/>
      <c r="E428"/>
      <c r="F428"/>
      <c r="G428"/>
      <c r="H428"/>
      <c r="I428"/>
      <c r="J428"/>
      <c r="K428"/>
      <c r="L428"/>
    </row>
    <row r="429" spans="1:12">
      <c r="A429"/>
      <c r="B429"/>
      <c r="C429"/>
      <c r="D429"/>
      <c r="E429"/>
      <c r="F429"/>
      <c r="G429"/>
      <c r="H429"/>
      <c r="I429"/>
      <c r="J429"/>
      <c r="K429"/>
      <c r="L429"/>
    </row>
    <row r="430" spans="1:12">
      <c r="A430"/>
      <c r="B430"/>
      <c r="C430"/>
      <c r="D430"/>
      <c r="E430"/>
      <c r="F430"/>
      <c r="G430"/>
      <c r="H430"/>
      <c r="I430"/>
      <c r="J430"/>
      <c r="K430"/>
      <c r="L430"/>
    </row>
    <row r="431" spans="1:12">
      <c r="A431"/>
      <c r="B431"/>
      <c r="C431"/>
      <c r="D431"/>
      <c r="E431"/>
      <c r="F431"/>
      <c r="G431"/>
      <c r="H431"/>
      <c r="I431"/>
      <c r="J431"/>
      <c r="K431"/>
      <c r="L431"/>
    </row>
    <row r="432" spans="1:12">
      <c r="A432"/>
      <c r="B432"/>
      <c r="C432"/>
      <c r="D432"/>
      <c r="E432"/>
      <c r="F432"/>
      <c r="G432"/>
      <c r="H432"/>
      <c r="I432"/>
      <c r="J432"/>
      <c r="K432"/>
      <c r="L432"/>
    </row>
    <row r="433" spans="1:12">
      <c r="A433"/>
      <c r="B433"/>
      <c r="C433"/>
      <c r="D433"/>
      <c r="E433"/>
      <c r="F433"/>
      <c r="G433"/>
      <c r="H433"/>
      <c r="I433"/>
      <c r="J433"/>
      <c r="K433"/>
      <c r="L433"/>
    </row>
    <row r="434" spans="1:12">
      <c r="A434"/>
      <c r="B434"/>
      <c r="C434"/>
      <c r="D434"/>
      <c r="E434"/>
      <c r="F434"/>
      <c r="G434"/>
      <c r="H434"/>
      <c r="I434"/>
      <c r="J434"/>
      <c r="K434"/>
      <c r="L434"/>
    </row>
    <row r="435" spans="1:12">
      <c r="A435"/>
      <c r="B435"/>
      <c r="C435"/>
      <c r="D435"/>
      <c r="E435"/>
      <c r="F435"/>
      <c r="G435"/>
      <c r="H435"/>
      <c r="I435"/>
      <c r="J435"/>
      <c r="K435"/>
      <c r="L435"/>
    </row>
    <row r="436" spans="1:12">
      <c r="A436"/>
      <c r="B436"/>
      <c r="C436"/>
      <c r="D436"/>
      <c r="E436"/>
      <c r="F436"/>
      <c r="G436"/>
      <c r="H436"/>
      <c r="I436"/>
      <c r="J436"/>
      <c r="K436"/>
      <c r="L436"/>
    </row>
    <row r="437" spans="1:12">
      <c r="A437"/>
      <c r="B437"/>
      <c r="C437"/>
      <c r="D437"/>
      <c r="E437"/>
      <c r="F437"/>
      <c r="G437"/>
      <c r="H437"/>
      <c r="I437"/>
      <c r="J437"/>
      <c r="K437"/>
      <c r="L437"/>
    </row>
    <row r="438" spans="1:12">
      <c r="A438"/>
      <c r="B438"/>
      <c r="C438"/>
      <c r="D438"/>
      <c r="E438"/>
      <c r="F438"/>
      <c r="G438"/>
      <c r="H438"/>
      <c r="I438"/>
      <c r="J438"/>
      <c r="K438"/>
      <c r="L438"/>
    </row>
    <row r="439" spans="1:12">
      <c r="A439"/>
      <c r="B439"/>
      <c r="C439"/>
      <c r="D439"/>
      <c r="E439"/>
      <c r="F439"/>
      <c r="G439"/>
      <c r="H439"/>
      <c r="I439"/>
      <c r="J439"/>
      <c r="K439"/>
      <c r="L439"/>
    </row>
    <row r="440" spans="1:12">
      <c r="A440"/>
      <c r="B440"/>
      <c r="C440"/>
      <c r="D440"/>
      <c r="E440"/>
      <c r="F440"/>
      <c r="G440"/>
      <c r="H440"/>
      <c r="I440"/>
      <c r="J440"/>
      <c r="K440"/>
      <c r="L440"/>
    </row>
    <row r="441" spans="1:12">
      <c r="A441"/>
      <c r="B441"/>
      <c r="C441"/>
      <c r="D441"/>
      <c r="E441"/>
      <c r="F441"/>
      <c r="G441"/>
      <c r="H441"/>
      <c r="I441"/>
      <c r="J441"/>
      <c r="K441"/>
      <c r="L441"/>
    </row>
    <row r="442" spans="1:12">
      <c r="A442"/>
      <c r="B442"/>
      <c r="C442"/>
      <c r="D442"/>
      <c r="E442"/>
      <c r="F442"/>
      <c r="G442"/>
      <c r="H442"/>
      <c r="I442"/>
      <c r="J442"/>
      <c r="K442"/>
      <c r="L442"/>
    </row>
    <row r="443" spans="1:12">
      <c r="A443"/>
      <c r="B443"/>
      <c r="C443"/>
      <c r="D443"/>
      <c r="E443"/>
      <c r="F443"/>
      <c r="G443"/>
      <c r="H443"/>
      <c r="I443"/>
      <c r="J443"/>
      <c r="K443"/>
      <c r="L443"/>
    </row>
    <row r="444" spans="1:12">
      <c r="A444"/>
      <c r="B444"/>
      <c r="C444"/>
      <c r="D444"/>
      <c r="E444"/>
      <c r="F444"/>
      <c r="G444"/>
      <c r="H444"/>
      <c r="I444"/>
      <c r="J444"/>
      <c r="K444"/>
      <c r="L444"/>
    </row>
    <row r="445" spans="1:12">
      <c r="A445"/>
      <c r="B445"/>
      <c r="C445"/>
      <c r="D445"/>
      <c r="E445"/>
      <c r="F445"/>
      <c r="G445"/>
      <c r="H445"/>
      <c r="I445"/>
      <c r="J445"/>
      <c r="K445"/>
      <c r="L445"/>
    </row>
    <row r="446" spans="1:12">
      <c r="A446"/>
      <c r="B446"/>
      <c r="C446"/>
      <c r="D446"/>
      <c r="E446"/>
      <c r="F446"/>
      <c r="G446"/>
      <c r="H446"/>
      <c r="I446"/>
      <c r="J446"/>
      <c r="K446"/>
      <c r="L446"/>
    </row>
    <row r="447" spans="1:12">
      <c r="A447"/>
      <c r="B447"/>
      <c r="C447"/>
      <c r="D447"/>
      <c r="E447"/>
      <c r="F447"/>
      <c r="G447"/>
      <c r="H447"/>
      <c r="I447"/>
      <c r="J447"/>
      <c r="K447"/>
      <c r="L447"/>
    </row>
    <row r="448" spans="1:12">
      <c r="A448"/>
      <c r="B448"/>
      <c r="C448"/>
      <c r="D448"/>
      <c r="E448"/>
      <c r="F448"/>
      <c r="G448"/>
      <c r="H448"/>
      <c r="I448"/>
      <c r="J448"/>
      <c r="K448"/>
      <c r="L448"/>
    </row>
    <row r="449" spans="1:12">
      <c r="A449"/>
      <c r="B449"/>
      <c r="C449"/>
      <c r="D449"/>
      <c r="E449"/>
      <c r="F449"/>
      <c r="G449"/>
      <c r="H449"/>
      <c r="I449"/>
      <c r="J449"/>
      <c r="K449"/>
      <c r="L449"/>
    </row>
    <row r="450" spans="1:12">
      <c r="A450"/>
      <c r="B450"/>
      <c r="C450"/>
      <c r="D450"/>
      <c r="E450"/>
      <c r="F450"/>
      <c r="G450"/>
      <c r="H450"/>
      <c r="I450"/>
      <c r="J450"/>
      <c r="K450"/>
      <c r="L450"/>
    </row>
    <row r="451" spans="1:12">
      <c r="A451"/>
      <c r="B451"/>
      <c r="C451"/>
      <c r="D451"/>
      <c r="E451"/>
      <c r="F451"/>
      <c r="G451"/>
      <c r="H451"/>
      <c r="I451"/>
      <c r="J451"/>
      <c r="K451"/>
      <c r="L451"/>
    </row>
    <row r="452" spans="1:12">
      <c r="A452"/>
      <c r="B452"/>
      <c r="C452"/>
      <c r="D452"/>
      <c r="E452"/>
      <c r="F452"/>
      <c r="G452"/>
      <c r="H452"/>
      <c r="I452"/>
      <c r="J452"/>
      <c r="K452"/>
      <c r="L452"/>
    </row>
    <row r="453" spans="1:12">
      <c r="A453"/>
      <c r="B453"/>
      <c r="C453"/>
      <c r="D453"/>
      <c r="E453"/>
      <c r="F453"/>
      <c r="G453"/>
      <c r="H453"/>
      <c r="I453"/>
      <c r="J453"/>
      <c r="K453"/>
      <c r="L453"/>
    </row>
    <row r="454" spans="1:12">
      <c r="A454"/>
      <c r="B454"/>
      <c r="C454"/>
      <c r="D454"/>
      <c r="E454"/>
      <c r="F454"/>
      <c r="G454"/>
      <c r="H454"/>
      <c r="I454"/>
      <c r="J454"/>
      <c r="K454"/>
      <c r="L454"/>
    </row>
    <row r="455" spans="1:12">
      <c r="A455"/>
      <c r="B455"/>
      <c r="C455"/>
      <c r="D455"/>
      <c r="E455"/>
      <c r="F455"/>
      <c r="G455"/>
      <c r="H455"/>
      <c r="I455"/>
      <c r="J455"/>
      <c r="K455"/>
      <c r="L455"/>
    </row>
    <row r="456" spans="1:12">
      <c r="A456"/>
      <c r="B456"/>
      <c r="C456"/>
      <c r="D456"/>
      <c r="E456"/>
      <c r="F456"/>
      <c r="G456"/>
      <c r="H456"/>
      <c r="I456"/>
      <c r="J456"/>
      <c r="K456"/>
      <c r="L456"/>
    </row>
    <row r="457" spans="1:12">
      <c r="A457"/>
      <c r="B457"/>
      <c r="C457"/>
      <c r="D457"/>
      <c r="E457"/>
      <c r="F457"/>
      <c r="G457"/>
      <c r="H457"/>
      <c r="I457"/>
      <c r="J457"/>
      <c r="K457"/>
      <c r="L457"/>
    </row>
    <row r="458" spans="1:12">
      <c r="A458"/>
      <c r="B458"/>
      <c r="C458"/>
      <c r="D458"/>
      <c r="E458"/>
      <c r="F458"/>
      <c r="G458"/>
      <c r="H458"/>
      <c r="I458"/>
      <c r="J458"/>
      <c r="K458"/>
      <c r="L458"/>
    </row>
    <row r="459" spans="1:12">
      <c r="A459"/>
      <c r="B459"/>
      <c r="C459"/>
      <c r="D459"/>
      <c r="E459"/>
      <c r="F459"/>
      <c r="G459"/>
      <c r="H459"/>
      <c r="I459"/>
      <c r="J459"/>
      <c r="K459"/>
      <c r="L459"/>
    </row>
    <row r="460" spans="1:12">
      <c r="A460"/>
      <c r="B460"/>
      <c r="C460"/>
      <c r="D460"/>
      <c r="E460"/>
      <c r="F460"/>
      <c r="G460"/>
      <c r="H460"/>
      <c r="I460"/>
      <c r="J460"/>
      <c r="K460"/>
      <c r="L460"/>
    </row>
    <row r="461" spans="1:12">
      <c r="A461"/>
      <c r="B461"/>
      <c r="C461"/>
      <c r="D461"/>
      <c r="E461"/>
      <c r="F461"/>
      <c r="G461"/>
      <c r="H461"/>
      <c r="I461"/>
      <c r="J461"/>
      <c r="K461"/>
      <c r="L461"/>
    </row>
    <row r="462" spans="1:12">
      <c r="A462"/>
      <c r="B462"/>
      <c r="C462"/>
      <c r="D462"/>
      <c r="E462"/>
      <c r="F462"/>
      <c r="G462"/>
      <c r="H462"/>
      <c r="I462"/>
      <c r="J462"/>
      <c r="K462"/>
      <c r="L462"/>
    </row>
    <row r="463" spans="1:12">
      <c r="A463"/>
      <c r="B463"/>
      <c r="C463"/>
      <c r="D463"/>
      <c r="E463"/>
      <c r="F463"/>
      <c r="G463"/>
      <c r="H463"/>
      <c r="I463"/>
      <c r="J463"/>
      <c r="K463"/>
      <c r="L463"/>
    </row>
    <row r="464" spans="1:12">
      <c r="A464"/>
      <c r="B464"/>
      <c r="C464"/>
      <c r="D464"/>
      <c r="E464"/>
      <c r="F464"/>
      <c r="G464"/>
      <c r="H464"/>
      <c r="I464"/>
      <c r="J464"/>
      <c r="K464"/>
      <c r="L464"/>
    </row>
    <row r="465" spans="1:12">
      <c r="A465"/>
      <c r="B465"/>
      <c r="C465"/>
      <c r="D465"/>
      <c r="E465"/>
      <c r="F465"/>
      <c r="G465"/>
      <c r="H465"/>
      <c r="I465"/>
      <c r="J465"/>
      <c r="K465"/>
      <c r="L465"/>
    </row>
    <row r="466" spans="1:12">
      <c r="A466"/>
      <c r="B466"/>
      <c r="C466"/>
      <c r="D466"/>
      <c r="E466"/>
      <c r="F466"/>
      <c r="G466"/>
      <c r="H466"/>
      <c r="I466"/>
      <c r="J466"/>
      <c r="K466"/>
      <c r="L466"/>
    </row>
    <row r="467" spans="1:12">
      <c r="A467"/>
      <c r="B467"/>
      <c r="C467"/>
      <c r="D467"/>
      <c r="E467"/>
      <c r="F467"/>
      <c r="G467"/>
      <c r="H467"/>
      <c r="I467"/>
      <c r="J467"/>
      <c r="K467"/>
      <c r="L467"/>
    </row>
    <row r="468" spans="1:12">
      <c r="A468"/>
      <c r="B468"/>
      <c r="C468"/>
      <c r="D468"/>
      <c r="E468"/>
      <c r="F468"/>
      <c r="G468"/>
      <c r="H468"/>
      <c r="I468"/>
      <c r="J468"/>
      <c r="K468"/>
      <c r="L468"/>
    </row>
    <row r="469" spans="1:12">
      <c r="A469"/>
      <c r="B469"/>
      <c r="C469"/>
      <c r="D469"/>
      <c r="E469"/>
      <c r="F469"/>
      <c r="G469"/>
      <c r="H469"/>
      <c r="I469"/>
      <c r="J469"/>
      <c r="K469"/>
      <c r="L469"/>
    </row>
    <row r="470" spans="1:12">
      <c r="A470"/>
      <c r="B470"/>
      <c r="C470"/>
      <c r="D470"/>
      <c r="E470"/>
      <c r="F470"/>
      <c r="G470"/>
      <c r="H470"/>
      <c r="I470"/>
      <c r="J470"/>
      <c r="K470"/>
      <c r="L470"/>
    </row>
    <row r="471" spans="1:12">
      <c r="A471"/>
      <c r="B471"/>
      <c r="C471"/>
      <c r="D471"/>
      <c r="E471"/>
      <c r="F471"/>
      <c r="G471"/>
      <c r="H471"/>
      <c r="I471"/>
      <c r="J471"/>
      <c r="K471"/>
      <c r="L471"/>
    </row>
    <row r="472" spans="1:12">
      <c r="A472"/>
      <c r="B472"/>
      <c r="C472"/>
      <c r="D472"/>
      <c r="E472"/>
      <c r="F472"/>
      <c r="G472"/>
      <c r="H472"/>
      <c r="I472"/>
      <c r="J472"/>
      <c r="K472"/>
      <c r="L472"/>
    </row>
    <row r="473" spans="1:12">
      <c r="A473"/>
      <c r="B473"/>
      <c r="C473"/>
      <c r="D473"/>
      <c r="E473"/>
      <c r="F473"/>
      <c r="G473"/>
      <c r="H473"/>
      <c r="I473"/>
      <c r="J473"/>
      <c r="K473"/>
      <c r="L473"/>
    </row>
    <row r="474" spans="1:12">
      <c r="A474"/>
      <c r="B474"/>
      <c r="C474"/>
      <c r="D474"/>
      <c r="E474"/>
      <c r="F474"/>
      <c r="G474"/>
      <c r="H474"/>
      <c r="I474"/>
      <c r="J474"/>
      <c r="K474"/>
      <c r="L474"/>
    </row>
    <row r="475" spans="1:12">
      <c r="A475"/>
      <c r="B475"/>
      <c r="C475"/>
      <c r="D475"/>
      <c r="E475"/>
      <c r="F475"/>
      <c r="G475"/>
      <c r="H475"/>
      <c r="I475"/>
      <c r="J475"/>
      <c r="K475"/>
      <c r="L475"/>
    </row>
    <row r="476" spans="1:12">
      <c r="A476"/>
      <c r="B476"/>
      <c r="C476"/>
      <c r="D476"/>
      <c r="E476"/>
      <c r="F476"/>
      <c r="G476"/>
      <c r="H476"/>
      <c r="I476"/>
      <c r="J476"/>
      <c r="K476"/>
      <c r="L476"/>
    </row>
    <row r="477" spans="1:12">
      <c r="A477"/>
      <c r="B477"/>
      <c r="C477"/>
      <c r="D477"/>
      <c r="E477"/>
      <c r="F477"/>
      <c r="G477"/>
      <c r="H477"/>
      <c r="I477"/>
      <c r="J477"/>
      <c r="K477"/>
      <c r="L477"/>
    </row>
    <row r="478" spans="1:12">
      <c r="A478"/>
      <c r="B478"/>
      <c r="C478"/>
      <c r="D478"/>
      <c r="E478"/>
      <c r="F478"/>
      <c r="G478"/>
      <c r="H478"/>
      <c r="I478"/>
      <c r="J478"/>
      <c r="K478"/>
      <c r="L478"/>
    </row>
    <row r="479" spans="1:12">
      <c r="A479"/>
      <c r="B479"/>
      <c r="C479"/>
      <c r="D479"/>
      <c r="E479"/>
      <c r="F479"/>
      <c r="G479"/>
      <c r="H479"/>
      <c r="I479"/>
      <c r="J479"/>
      <c r="K479"/>
      <c r="L479"/>
    </row>
    <row r="480" spans="1:12">
      <c r="A480"/>
      <c r="B480"/>
      <c r="C480"/>
      <c r="D480"/>
      <c r="E480"/>
      <c r="F480"/>
      <c r="G480"/>
      <c r="H480"/>
      <c r="I480"/>
      <c r="J480"/>
      <c r="K480"/>
      <c r="L480"/>
    </row>
    <row r="481" spans="1:12">
      <c r="A481"/>
      <c r="B481"/>
      <c r="C481"/>
      <c r="D481"/>
      <c r="E481"/>
      <c r="F481"/>
      <c r="G481"/>
      <c r="H481"/>
      <c r="I481"/>
      <c r="J481"/>
      <c r="K481"/>
      <c r="L481"/>
    </row>
    <row r="482" spans="1:12">
      <c r="A482"/>
      <c r="B482"/>
      <c r="C482"/>
      <c r="D482"/>
      <c r="E482"/>
      <c r="F482"/>
      <c r="G482"/>
      <c r="H482"/>
      <c r="I482"/>
      <c r="J482"/>
      <c r="K482"/>
      <c r="L482"/>
    </row>
    <row r="483" spans="1:12">
      <c r="A483"/>
      <c r="B483"/>
      <c r="C483"/>
      <c r="D483"/>
      <c r="E483"/>
      <c r="F483"/>
      <c r="G483"/>
      <c r="H483"/>
      <c r="I483"/>
      <c r="J483"/>
      <c r="K483"/>
      <c r="L483"/>
    </row>
    <row r="484" spans="1:12">
      <c r="A484"/>
      <c r="B484"/>
      <c r="C484"/>
      <c r="D484"/>
      <c r="E484"/>
      <c r="F484"/>
      <c r="G484"/>
      <c r="H484"/>
      <c r="I484"/>
      <c r="J484"/>
      <c r="K484"/>
      <c r="L484"/>
    </row>
    <row r="485" spans="1:12">
      <c r="A485"/>
      <c r="B485"/>
      <c r="C485"/>
      <c r="D485"/>
      <c r="E485"/>
      <c r="F485"/>
      <c r="G485"/>
      <c r="H485"/>
      <c r="I485"/>
      <c r="J485"/>
      <c r="K485"/>
      <c r="L485"/>
    </row>
    <row r="486" spans="1:12">
      <c r="A486"/>
      <c r="B486"/>
      <c r="C486"/>
      <c r="D486"/>
      <c r="E486"/>
      <c r="F486"/>
      <c r="G486"/>
      <c r="H486"/>
      <c r="I486"/>
      <c r="J486"/>
      <c r="K486"/>
      <c r="L486"/>
    </row>
    <row r="487" spans="1:12">
      <c r="A487"/>
      <c r="B487"/>
      <c r="C487"/>
      <c r="D487"/>
      <c r="E487"/>
      <c r="F487"/>
      <c r="G487"/>
      <c r="H487"/>
      <c r="I487"/>
      <c r="J487"/>
      <c r="K487"/>
      <c r="L487"/>
    </row>
    <row r="488" spans="1:12">
      <c r="A488"/>
      <c r="B488"/>
      <c r="C488"/>
      <c r="D488"/>
      <c r="E488"/>
      <c r="F488"/>
      <c r="G488"/>
      <c r="H488"/>
      <c r="I488"/>
      <c r="J488"/>
      <c r="K488"/>
      <c r="L488"/>
    </row>
    <row r="489" spans="1:12">
      <c r="A489"/>
      <c r="B489"/>
      <c r="C489"/>
      <c r="D489"/>
      <c r="E489"/>
      <c r="F489"/>
      <c r="G489"/>
      <c r="H489"/>
      <c r="I489"/>
      <c r="J489"/>
      <c r="K489"/>
      <c r="L489"/>
    </row>
    <row r="490" spans="1:12">
      <c r="A490"/>
      <c r="B490"/>
      <c r="C490"/>
      <c r="D490"/>
      <c r="E490"/>
      <c r="F490"/>
      <c r="G490"/>
      <c r="H490"/>
      <c r="I490"/>
      <c r="J490"/>
      <c r="K490"/>
      <c r="L490"/>
    </row>
    <row r="491" spans="1:12">
      <c r="A491"/>
      <c r="B491"/>
      <c r="C491"/>
      <c r="D491"/>
      <c r="E491"/>
      <c r="F491"/>
      <c r="G491"/>
      <c r="H491"/>
      <c r="I491"/>
      <c r="J491"/>
      <c r="K491"/>
      <c r="L491"/>
    </row>
    <row r="492" spans="1:12">
      <c r="A492"/>
      <c r="B492"/>
      <c r="C492"/>
      <c r="D492"/>
      <c r="E492"/>
      <c r="F492"/>
      <c r="G492"/>
      <c r="H492"/>
      <c r="I492"/>
      <c r="J492"/>
      <c r="K492"/>
      <c r="L492"/>
    </row>
    <row r="493" spans="1:12">
      <c r="A493"/>
      <c r="B493"/>
      <c r="C493"/>
      <c r="D493"/>
      <c r="E493"/>
      <c r="F493"/>
      <c r="G493"/>
      <c r="H493"/>
      <c r="I493"/>
      <c r="J493"/>
      <c r="K493"/>
      <c r="L493"/>
    </row>
    <row r="494" spans="1:12">
      <c r="A494"/>
      <c r="B494"/>
      <c r="C494"/>
      <c r="D494"/>
      <c r="E494"/>
      <c r="F494"/>
      <c r="G494"/>
      <c r="H494"/>
      <c r="I494"/>
      <c r="J494"/>
      <c r="K494"/>
      <c r="L494"/>
    </row>
    <row r="495" spans="1:12">
      <c r="A495"/>
      <c r="B495"/>
      <c r="C495"/>
      <c r="D495"/>
      <c r="E495"/>
      <c r="F495"/>
      <c r="G495"/>
      <c r="H495"/>
      <c r="I495"/>
      <c r="J495"/>
      <c r="K495"/>
      <c r="L495"/>
    </row>
    <row r="496" spans="1:12">
      <c r="A496"/>
      <c r="B496"/>
      <c r="C496"/>
      <c r="D496"/>
      <c r="E496"/>
      <c r="F496"/>
      <c r="G496"/>
      <c r="H496"/>
      <c r="I496"/>
      <c r="J496"/>
      <c r="K496"/>
      <c r="L496"/>
    </row>
    <row r="497" spans="1:12">
      <c r="A497"/>
      <c r="B497"/>
      <c r="C497"/>
      <c r="D497"/>
      <c r="E497"/>
      <c r="F497"/>
      <c r="G497"/>
      <c r="H497"/>
      <c r="I497"/>
      <c r="J497"/>
      <c r="K497"/>
      <c r="L497"/>
    </row>
    <row r="498" spans="1:12">
      <c r="A498"/>
      <c r="B498"/>
      <c r="C498"/>
      <c r="D498"/>
      <c r="E498"/>
      <c r="F498"/>
      <c r="G498"/>
      <c r="H498"/>
      <c r="I498"/>
      <c r="J498"/>
      <c r="K498"/>
      <c r="L498"/>
    </row>
    <row r="499" spans="1:12">
      <c r="A499"/>
      <c r="B499"/>
      <c r="C499"/>
      <c r="D499"/>
      <c r="E499"/>
      <c r="F499"/>
      <c r="G499"/>
      <c r="H499"/>
      <c r="I499"/>
      <c r="J499"/>
      <c r="K499"/>
      <c r="L499"/>
    </row>
    <row r="500" spans="1:12">
      <c r="A500"/>
      <c r="B500"/>
      <c r="C500"/>
      <c r="D500"/>
      <c r="E500"/>
      <c r="F500"/>
      <c r="G500"/>
      <c r="H500"/>
      <c r="I500"/>
      <c r="J500"/>
      <c r="K500"/>
      <c r="L500"/>
    </row>
    <row r="501" spans="1:12">
      <c r="A501"/>
      <c r="B501"/>
      <c r="C501"/>
      <c r="D501"/>
      <c r="E501"/>
      <c r="F501"/>
      <c r="G501"/>
      <c r="H501"/>
      <c r="I501"/>
      <c r="J501"/>
      <c r="K501"/>
      <c r="L501"/>
    </row>
    <row r="502" spans="1:12">
      <c r="A502"/>
      <c r="B502"/>
      <c r="C502"/>
      <c r="D502"/>
      <c r="E502"/>
      <c r="F502"/>
      <c r="G502"/>
      <c r="H502"/>
      <c r="I502"/>
      <c r="J502"/>
      <c r="K502"/>
      <c r="L502"/>
    </row>
    <row r="503" spans="1:12">
      <c r="A503"/>
      <c r="B503"/>
      <c r="C503"/>
      <c r="D503"/>
      <c r="E503"/>
      <c r="F503"/>
      <c r="G503"/>
      <c r="H503"/>
      <c r="I503"/>
      <c r="J503"/>
      <c r="K503"/>
      <c r="L503"/>
    </row>
    <row r="504" spans="1:12">
      <c r="A504"/>
      <c r="B504"/>
      <c r="C504"/>
      <c r="D504"/>
      <c r="E504"/>
      <c r="F504"/>
      <c r="G504"/>
      <c r="H504"/>
      <c r="I504"/>
      <c r="J504"/>
      <c r="K504"/>
      <c r="L504"/>
    </row>
    <row r="505" spans="1:12">
      <c r="A505"/>
      <c r="B505"/>
      <c r="C505"/>
      <c r="D505"/>
      <c r="E505"/>
      <c r="F505"/>
      <c r="G505"/>
      <c r="H505"/>
      <c r="I505"/>
      <c r="J505"/>
      <c r="K505"/>
      <c r="L505"/>
    </row>
    <row r="506" spans="1:12">
      <c r="A506"/>
      <c r="B506"/>
      <c r="C506"/>
      <c r="D506"/>
      <c r="E506"/>
      <c r="F506"/>
      <c r="G506"/>
      <c r="H506"/>
      <c r="I506"/>
      <c r="J506"/>
      <c r="K506"/>
      <c r="L506"/>
    </row>
    <row r="507" spans="1:12">
      <c r="A507"/>
      <c r="B507"/>
      <c r="C507"/>
      <c r="D507"/>
      <c r="E507"/>
      <c r="F507"/>
      <c r="G507"/>
      <c r="H507"/>
      <c r="I507"/>
      <c r="J507"/>
      <c r="K507"/>
      <c r="L507"/>
    </row>
    <row r="508" spans="1:12">
      <c r="A508"/>
      <c r="B508"/>
      <c r="C508"/>
      <c r="D508"/>
      <c r="E508"/>
      <c r="F508"/>
      <c r="G508"/>
      <c r="H508"/>
      <c r="I508"/>
      <c r="J508"/>
      <c r="K508"/>
      <c r="L508"/>
    </row>
    <row r="509" spans="1:12">
      <c r="A509"/>
      <c r="B509"/>
      <c r="C509"/>
      <c r="D509"/>
      <c r="E509"/>
      <c r="F509"/>
      <c r="G509"/>
      <c r="H509"/>
      <c r="I509"/>
      <c r="J509"/>
      <c r="K509"/>
      <c r="L509"/>
    </row>
    <row r="510" spans="1:12">
      <c r="A510"/>
      <c r="B510"/>
      <c r="C510"/>
      <c r="D510"/>
      <c r="E510"/>
      <c r="F510"/>
      <c r="G510"/>
      <c r="H510"/>
      <c r="I510"/>
      <c r="J510"/>
      <c r="K510"/>
      <c r="L510"/>
    </row>
    <row r="511" spans="1:12">
      <c r="A511"/>
      <c r="B511"/>
      <c r="C511"/>
      <c r="D511"/>
      <c r="E511"/>
      <c r="F511"/>
      <c r="G511"/>
      <c r="H511"/>
      <c r="I511"/>
      <c r="J511"/>
      <c r="K511"/>
      <c r="L511"/>
    </row>
    <row r="512" spans="1:12">
      <c r="A512"/>
      <c r="B512"/>
      <c r="C512"/>
      <c r="D512"/>
      <c r="E512"/>
      <c r="F512"/>
      <c r="G512"/>
      <c r="H512"/>
      <c r="I512"/>
      <c r="J512"/>
      <c r="K512"/>
      <c r="L512"/>
    </row>
    <row r="513" spans="1:12">
      <c r="A513"/>
      <c r="B513"/>
      <c r="C513"/>
      <c r="D513"/>
      <c r="E513"/>
      <c r="F513"/>
      <c r="G513"/>
      <c r="H513"/>
      <c r="I513"/>
      <c r="J513"/>
      <c r="K513"/>
      <c r="L513"/>
    </row>
    <row r="514" spans="1:12">
      <c r="A514"/>
      <c r="B514"/>
      <c r="C514"/>
      <c r="D514"/>
      <c r="E514"/>
      <c r="F514"/>
      <c r="G514"/>
      <c r="H514"/>
      <c r="I514"/>
      <c r="J514"/>
      <c r="K514"/>
      <c r="L514"/>
    </row>
    <row r="515" spans="1:12">
      <c r="A515"/>
      <c r="B515"/>
      <c r="C515"/>
      <c r="D515"/>
      <c r="E515"/>
      <c r="F515"/>
      <c r="G515"/>
      <c r="H515"/>
      <c r="I515"/>
      <c r="J515"/>
      <c r="K515"/>
      <c r="L515"/>
    </row>
    <row r="516" spans="1:12">
      <c r="A516"/>
      <c r="B516"/>
      <c r="C516"/>
      <c r="D516"/>
      <c r="E516"/>
      <c r="F516"/>
      <c r="G516"/>
      <c r="H516"/>
      <c r="I516"/>
      <c r="J516"/>
      <c r="K516"/>
      <c r="L516"/>
    </row>
    <row r="517" spans="1:12">
      <c r="A517"/>
      <c r="B517"/>
      <c r="C517"/>
      <c r="D517"/>
      <c r="E517"/>
      <c r="F517"/>
      <c r="G517"/>
      <c r="H517"/>
      <c r="I517"/>
      <c r="J517"/>
      <c r="K517"/>
      <c r="L517"/>
    </row>
    <row r="518" spans="1:12">
      <c r="A518"/>
      <c r="B518"/>
      <c r="C518"/>
      <c r="D518"/>
      <c r="E518"/>
      <c r="F518"/>
      <c r="G518"/>
      <c r="H518"/>
      <c r="I518"/>
      <c r="J518"/>
      <c r="K518"/>
      <c r="L518"/>
    </row>
    <row r="519" spans="1:12">
      <c r="A519"/>
      <c r="B519"/>
      <c r="C519"/>
      <c r="D519"/>
      <c r="E519"/>
      <c r="F519"/>
      <c r="G519"/>
      <c r="H519"/>
      <c r="I519"/>
      <c r="J519"/>
      <c r="K519"/>
      <c r="L519"/>
    </row>
    <row r="520" spans="1:12">
      <c r="A520"/>
      <c r="B520"/>
      <c r="C520"/>
      <c r="D520"/>
      <c r="E520"/>
      <c r="F520"/>
      <c r="G520"/>
      <c r="H520"/>
      <c r="I520"/>
      <c r="J520"/>
      <c r="K520"/>
      <c r="L520"/>
    </row>
    <row r="521" spans="1:12">
      <c r="A521"/>
      <c r="B521"/>
      <c r="C521"/>
      <c r="D521"/>
      <c r="E521"/>
      <c r="F521"/>
      <c r="G521"/>
      <c r="H521"/>
      <c r="I521"/>
      <c r="J521"/>
      <c r="K521"/>
      <c r="L521"/>
    </row>
    <row r="522" spans="1:12">
      <c r="A522"/>
      <c r="B522"/>
      <c r="C522"/>
      <c r="D522"/>
      <c r="E522"/>
      <c r="F522"/>
      <c r="G522"/>
      <c r="H522"/>
      <c r="I522"/>
      <c r="J522"/>
      <c r="K522"/>
      <c r="L522"/>
    </row>
    <row r="523" spans="1:12">
      <c r="A523"/>
      <c r="B523"/>
      <c r="C523"/>
      <c r="D523"/>
      <c r="E523"/>
      <c r="F523"/>
      <c r="G523"/>
      <c r="H523"/>
      <c r="I523"/>
      <c r="J523"/>
      <c r="K523"/>
      <c r="L523"/>
    </row>
    <row r="524" spans="1:12">
      <c r="A524"/>
      <c r="B524"/>
      <c r="C524"/>
      <c r="D524"/>
      <c r="E524"/>
      <c r="F524"/>
      <c r="G524"/>
      <c r="H524"/>
      <c r="I524"/>
      <c r="J524"/>
      <c r="K524"/>
      <c r="L524"/>
    </row>
    <row r="525" spans="1:12">
      <c r="A525"/>
      <c r="B525"/>
      <c r="C525"/>
      <c r="D525"/>
      <c r="E525"/>
      <c r="F525"/>
      <c r="G525"/>
      <c r="H525"/>
      <c r="I525"/>
      <c r="J525"/>
      <c r="K525"/>
      <c r="L525"/>
    </row>
    <row r="526" spans="1:12">
      <c r="A526"/>
      <c r="B526"/>
      <c r="C526"/>
      <c r="D526"/>
      <c r="E526"/>
      <c r="F526"/>
      <c r="G526"/>
      <c r="H526"/>
      <c r="I526"/>
      <c r="J526"/>
      <c r="K526"/>
      <c r="L526"/>
    </row>
    <row r="527" spans="1:12">
      <c r="A527"/>
      <c r="B527"/>
      <c r="C527"/>
      <c r="D527"/>
      <c r="E527"/>
      <c r="F527"/>
      <c r="G527"/>
      <c r="H527"/>
      <c r="I527"/>
      <c r="J527"/>
      <c r="K527"/>
      <c r="L527"/>
    </row>
    <row r="528" spans="1:12">
      <c r="A528"/>
      <c r="B528"/>
      <c r="C528"/>
      <c r="D528"/>
      <c r="E528"/>
      <c r="F528"/>
      <c r="G528"/>
      <c r="H528"/>
      <c r="I528"/>
      <c r="J528"/>
      <c r="K528"/>
      <c r="L528"/>
    </row>
    <row r="529" spans="1:12">
      <c r="A529"/>
      <c r="B529"/>
      <c r="C529"/>
      <c r="D529"/>
      <c r="E529"/>
      <c r="F529"/>
      <c r="G529"/>
      <c r="H529"/>
      <c r="I529"/>
      <c r="J529"/>
      <c r="K529"/>
      <c r="L529"/>
    </row>
    <row r="530" spans="1:12">
      <c r="A530"/>
      <c r="B530"/>
      <c r="C530"/>
      <c r="D530"/>
      <c r="E530"/>
      <c r="F530"/>
      <c r="G530"/>
      <c r="H530"/>
      <c r="I530"/>
      <c r="J530"/>
      <c r="K530"/>
      <c r="L530"/>
    </row>
    <row r="531" spans="1:12">
      <c r="A531"/>
      <c r="B531"/>
      <c r="C531"/>
      <c r="D531"/>
      <c r="E531"/>
      <c r="F531"/>
      <c r="G531"/>
      <c r="H531"/>
      <c r="I531"/>
      <c r="J531"/>
      <c r="K531"/>
      <c r="L531"/>
    </row>
    <row r="532" spans="1:12">
      <c r="A532"/>
      <c r="B532"/>
      <c r="C532"/>
      <c r="D532"/>
      <c r="E532"/>
      <c r="F532"/>
      <c r="G532"/>
      <c r="H532"/>
      <c r="I532"/>
      <c r="J532"/>
      <c r="K532"/>
      <c r="L532"/>
    </row>
    <row r="533" spans="1:12">
      <c r="A533"/>
      <c r="B533"/>
      <c r="C533"/>
      <c r="D533"/>
      <c r="E533"/>
      <c r="F533"/>
      <c r="G533"/>
      <c r="H533"/>
      <c r="I533"/>
      <c r="J533"/>
      <c r="K533"/>
      <c r="L533"/>
    </row>
    <row r="534" spans="1:12">
      <c r="A534"/>
      <c r="B534"/>
      <c r="C534"/>
      <c r="D534"/>
      <c r="E534"/>
      <c r="F534"/>
      <c r="G534"/>
      <c r="H534"/>
      <c r="I534"/>
      <c r="J534"/>
      <c r="K534"/>
      <c r="L534"/>
    </row>
    <row r="535" spans="1:12">
      <c r="A535"/>
      <c r="B535"/>
      <c r="C535"/>
      <c r="D535"/>
      <c r="E535"/>
      <c r="F535"/>
      <c r="G535"/>
      <c r="H535"/>
      <c r="I535"/>
      <c r="J535"/>
      <c r="K535"/>
      <c r="L535"/>
    </row>
    <row r="536" spans="1:12">
      <c r="A536"/>
      <c r="B536"/>
      <c r="C536"/>
      <c r="D536"/>
      <c r="E536"/>
      <c r="F536"/>
      <c r="G536"/>
      <c r="H536"/>
      <c r="I536"/>
      <c r="J536"/>
      <c r="K536"/>
      <c r="L536"/>
    </row>
    <row r="537" spans="1:12">
      <c r="A537"/>
      <c r="B537"/>
      <c r="C537"/>
      <c r="D537"/>
      <c r="E537"/>
      <c r="F537"/>
      <c r="G537"/>
      <c r="H537"/>
      <c r="I537"/>
      <c r="J537"/>
      <c r="K537"/>
      <c r="L537"/>
    </row>
    <row r="538" spans="1:12">
      <c r="A538"/>
      <c r="B538"/>
      <c r="C538"/>
      <c r="D538"/>
      <c r="E538"/>
      <c r="F538"/>
      <c r="G538"/>
      <c r="H538"/>
      <c r="I538"/>
      <c r="J538"/>
      <c r="K538"/>
      <c r="L538"/>
    </row>
    <row r="539" spans="1:12">
      <c r="A539"/>
      <c r="B539"/>
      <c r="C539"/>
      <c r="D539"/>
      <c r="E539"/>
      <c r="F539"/>
      <c r="G539"/>
      <c r="H539"/>
      <c r="I539"/>
      <c r="J539"/>
      <c r="K539"/>
      <c r="L539"/>
    </row>
    <row r="540" spans="1:12">
      <c r="A540"/>
      <c r="B540"/>
      <c r="C540"/>
      <c r="D540"/>
      <c r="E540"/>
      <c r="F540"/>
      <c r="G540"/>
      <c r="H540"/>
      <c r="I540"/>
      <c r="J540"/>
      <c r="K540"/>
      <c r="L540"/>
    </row>
    <row r="541" spans="1:12">
      <c r="A541"/>
      <c r="B541"/>
      <c r="C541"/>
      <c r="D541"/>
      <c r="E541"/>
      <c r="F541"/>
      <c r="G541"/>
      <c r="H541"/>
      <c r="I541"/>
      <c r="J541"/>
      <c r="K541"/>
      <c r="L541"/>
    </row>
    <row r="542" spans="1:12">
      <c r="A542"/>
      <c r="B542"/>
      <c r="C542"/>
      <c r="D542"/>
      <c r="E542"/>
      <c r="F542"/>
      <c r="G542"/>
      <c r="H542"/>
      <c r="I542"/>
      <c r="J542"/>
      <c r="K542"/>
      <c r="L542"/>
    </row>
    <row r="543" spans="1:12">
      <c r="A543"/>
      <c r="B543"/>
      <c r="C543"/>
      <c r="D543"/>
      <c r="E543"/>
      <c r="F543"/>
      <c r="G543"/>
      <c r="H543"/>
      <c r="I543"/>
      <c r="J543"/>
      <c r="K543"/>
      <c r="L543"/>
    </row>
    <row r="544" spans="1:12">
      <c r="A544"/>
      <c r="B544"/>
      <c r="C544"/>
      <c r="D544"/>
      <c r="E544"/>
      <c r="F544"/>
      <c r="G544"/>
      <c r="H544"/>
      <c r="I544"/>
      <c r="J544"/>
      <c r="K544"/>
      <c r="L544"/>
    </row>
    <row r="545" spans="1:12">
      <c r="A545"/>
      <c r="B545"/>
      <c r="C545"/>
      <c r="D545"/>
      <c r="E545"/>
      <c r="F545"/>
      <c r="G545"/>
      <c r="H545"/>
      <c r="I545"/>
      <c r="J545"/>
      <c r="K545"/>
      <c r="L545"/>
    </row>
    <row r="546" spans="1:12">
      <c r="A546"/>
      <c r="B546"/>
      <c r="C546"/>
      <c r="D546"/>
      <c r="E546"/>
      <c r="F546"/>
      <c r="G546"/>
      <c r="H546"/>
      <c r="I546"/>
      <c r="J546"/>
      <c r="K546"/>
      <c r="L546"/>
    </row>
    <row r="547" spans="1:12">
      <c r="A547"/>
      <c r="B547"/>
      <c r="C547"/>
      <c r="D547"/>
      <c r="E547"/>
      <c r="F547"/>
      <c r="G547"/>
      <c r="H547"/>
      <c r="I547"/>
      <c r="J547"/>
      <c r="K547"/>
      <c r="L547"/>
    </row>
    <row r="548" spans="1:12">
      <c r="A548"/>
      <c r="B548"/>
      <c r="C548"/>
      <c r="D548"/>
      <c r="E548"/>
      <c r="F548"/>
      <c r="G548"/>
      <c r="H548"/>
      <c r="I548"/>
      <c r="J548"/>
      <c r="K548"/>
      <c r="L548"/>
    </row>
    <row r="549" spans="1:12">
      <c r="A549"/>
      <c r="B549"/>
      <c r="C549"/>
      <c r="D549"/>
      <c r="E549"/>
      <c r="F549"/>
      <c r="G549"/>
      <c r="H549"/>
      <c r="I549"/>
      <c r="J549"/>
      <c r="K549"/>
      <c r="L549"/>
    </row>
    <row r="550" spans="1:12">
      <c r="A550"/>
      <c r="B550"/>
      <c r="C550"/>
      <c r="D550"/>
      <c r="E550"/>
      <c r="F550"/>
      <c r="G550"/>
      <c r="H550"/>
      <c r="I550"/>
      <c r="J550"/>
      <c r="K550"/>
      <c r="L550"/>
    </row>
    <row r="551" spans="1:12">
      <c r="A551"/>
      <c r="B551"/>
      <c r="C551"/>
      <c r="D551"/>
      <c r="E551"/>
      <c r="F551"/>
      <c r="G551"/>
      <c r="H551"/>
      <c r="I551"/>
      <c r="J551"/>
      <c r="K551"/>
      <c r="L551"/>
    </row>
    <row r="552" spans="1:12">
      <c r="A552"/>
      <c r="B552"/>
      <c r="C552"/>
      <c r="D552"/>
      <c r="E552"/>
      <c r="F552"/>
      <c r="G552"/>
      <c r="H552"/>
      <c r="I552"/>
      <c r="J552"/>
      <c r="K552"/>
      <c r="L552"/>
    </row>
    <row r="553" spans="1:12">
      <c r="A553"/>
      <c r="B553"/>
      <c r="C553"/>
      <c r="D553"/>
      <c r="E553"/>
      <c r="F553"/>
      <c r="G553"/>
      <c r="H553"/>
      <c r="I553"/>
      <c r="J553"/>
      <c r="K553"/>
      <c r="L553"/>
    </row>
    <row r="554" spans="1:12">
      <c r="A554"/>
      <c r="B554"/>
      <c r="C554"/>
      <c r="D554"/>
      <c r="E554"/>
      <c r="F554"/>
      <c r="G554"/>
      <c r="H554"/>
      <c r="I554"/>
      <c r="J554"/>
      <c r="K554"/>
      <c r="L554"/>
    </row>
    <row r="555" spans="1:12">
      <c r="A555"/>
      <c r="B555"/>
      <c r="C555"/>
      <c r="D555"/>
      <c r="E555"/>
      <c r="F555"/>
      <c r="G555"/>
      <c r="H555"/>
      <c r="I555"/>
      <c r="J555"/>
      <c r="K555"/>
      <c r="L555"/>
    </row>
    <row r="556" spans="1:12">
      <c r="A556"/>
      <c r="B556"/>
      <c r="C556"/>
      <c r="D556"/>
      <c r="E556"/>
      <c r="F556"/>
      <c r="G556"/>
      <c r="H556"/>
      <c r="I556"/>
      <c r="J556"/>
      <c r="K556"/>
      <c r="L556"/>
    </row>
    <row r="557" spans="1:12">
      <c r="A557"/>
      <c r="B557"/>
      <c r="C557"/>
      <c r="D557"/>
      <c r="E557"/>
      <c r="F557"/>
      <c r="G557"/>
      <c r="H557"/>
      <c r="I557"/>
      <c r="J557"/>
      <c r="K557"/>
      <c r="L557"/>
    </row>
    <row r="558" spans="1:12">
      <c r="A558"/>
      <c r="B558"/>
      <c r="C558"/>
      <c r="D558"/>
      <c r="E558"/>
      <c r="F558"/>
      <c r="G558"/>
      <c r="H558"/>
      <c r="I558"/>
      <c r="J558"/>
      <c r="K558"/>
      <c r="L558"/>
    </row>
    <row r="559" spans="1:12">
      <c r="A559"/>
      <c r="B559"/>
      <c r="C559"/>
      <c r="D559"/>
      <c r="E559"/>
      <c r="F559"/>
      <c r="G559"/>
      <c r="H559"/>
      <c r="I559"/>
      <c r="J559"/>
      <c r="K559"/>
      <c r="L559"/>
    </row>
    <row r="560" spans="1:12">
      <c r="A560"/>
      <c r="B560"/>
      <c r="C560"/>
      <c r="D560"/>
      <c r="E560"/>
      <c r="F560"/>
      <c r="G560"/>
      <c r="H560"/>
      <c r="I560"/>
      <c r="J560"/>
      <c r="K560"/>
      <c r="L560"/>
    </row>
    <row r="561" spans="1:12">
      <c r="A561"/>
      <c r="B561"/>
      <c r="C561"/>
      <c r="D561"/>
      <c r="E561"/>
      <c r="F561"/>
      <c r="G561"/>
      <c r="H561"/>
      <c r="I561"/>
      <c r="J561"/>
      <c r="K561"/>
      <c r="L561"/>
    </row>
    <row r="562" spans="1:12">
      <c r="A562"/>
      <c r="B562"/>
      <c r="C562"/>
      <c r="D562"/>
      <c r="E562"/>
      <c r="F562"/>
      <c r="G562"/>
      <c r="H562"/>
      <c r="I562"/>
      <c r="J562"/>
      <c r="K562"/>
      <c r="L562"/>
    </row>
    <row r="563" spans="1:12">
      <c r="A563"/>
      <c r="B563"/>
      <c r="C563"/>
      <c r="D563"/>
      <c r="E563"/>
      <c r="F563"/>
      <c r="G563"/>
      <c r="H563"/>
      <c r="I563"/>
      <c r="J563"/>
      <c r="K563"/>
      <c r="L563"/>
    </row>
    <row r="564" spans="1:12">
      <c r="A564"/>
      <c r="B564"/>
      <c r="C564"/>
      <c r="D564"/>
      <c r="E564"/>
      <c r="F564"/>
      <c r="G564"/>
      <c r="H564"/>
      <c r="I564"/>
      <c r="J564"/>
      <c r="K564"/>
      <c r="L564"/>
    </row>
    <row r="565" spans="1:12">
      <c r="A565"/>
      <c r="B565"/>
      <c r="C565"/>
      <c r="D565"/>
      <c r="E565"/>
      <c r="F565"/>
      <c r="G565"/>
      <c r="H565"/>
      <c r="I565"/>
      <c r="J565"/>
      <c r="K565"/>
      <c r="L565"/>
    </row>
    <row r="566" spans="1:12">
      <c r="A566"/>
      <c r="B566"/>
      <c r="C566"/>
      <c r="D566"/>
      <c r="E566"/>
      <c r="F566"/>
      <c r="G566"/>
      <c r="H566"/>
      <c r="I566"/>
      <c r="J566"/>
      <c r="K566"/>
      <c r="L566"/>
    </row>
    <row r="567" spans="1:12">
      <c r="A567"/>
      <c r="B567"/>
      <c r="C567"/>
      <c r="D567"/>
      <c r="E567"/>
      <c r="F567"/>
      <c r="G567"/>
      <c r="H567"/>
      <c r="I567"/>
      <c r="J567"/>
      <c r="K567"/>
      <c r="L567"/>
    </row>
    <row r="568" spans="1:12">
      <c r="A568"/>
      <c r="B568"/>
      <c r="C568"/>
      <c r="D568"/>
      <c r="E568"/>
      <c r="F568"/>
      <c r="G568"/>
      <c r="H568"/>
      <c r="I568"/>
      <c r="J568"/>
      <c r="K568"/>
      <c r="L568"/>
    </row>
    <row r="569" spans="1:12">
      <c r="A569"/>
      <c r="B569"/>
      <c r="C569"/>
      <c r="D569"/>
      <c r="E569"/>
      <c r="F569"/>
      <c r="G569"/>
      <c r="H569"/>
      <c r="I569"/>
      <c r="J569"/>
      <c r="K569"/>
      <c r="L569"/>
    </row>
    <row r="570" spans="1:12">
      <c r="A570"/>
      <c r="B570"/>
      <c r="C570"/>
      <c r="D570"/>
      <c r="E570"/>
      <c r="F570"/>
      <c r="G570"/>
      <c r="H570"/>
      <c r="I570"/>
      <c r="J570"/>
      <c r="K570"/>
      <c r="L570"/>
    </row>
    <row r="571" spans="1:12">
      <c r="A571"/>
      <c r="B571"/>
      <c r="C571"/>
      <c r="D571"/>
      <c r="E571"/>
      <c r="F571"/>
      <c r="G571"/>
      <c r="H571"/>
      <c r="I571"/>
      <c r="J571"/>
      <c r="K571"/>
      <c r="L571"/>
    </row>
    <row r="572" spans="1:12">
      <c r="A572"/>
      <c r="B572"/>
      <c r="C572"/>
      <c r="D572"/>
      <c r="E572"/>
      <c r="F572"/>
      <c r="G572"/>
      <c r="H572"/>
      <c r="I572"/>
      <c r="J572"/>
      <c r="K572"/>
      <c r="L572"/>
    </row>
    <row r="573" spans="1:12">
      <c r="A573"/>
      <c r="B573"/>
      <c r="C573"/>
      <c r="D573"/>
      <c r="E573"/>
      <c r="F573"/>
      <c r="G573"/>
      <c r="H573"/>
      <c r="I573"/>
      <c r="J573"/>
      <c r="K573"/>
      <c r="L573"/>
    </row>
    <row r="574" spans="1:12">
      <c r="A574"/>
      <c r="B574"/>
      <c r="C574"/>
      <c r="D574"/>
      <c r="E574"/>
      <c r="F574"/>
      <c r="G574"/>
      <c r="H574"/>
      <c r="I574"/>
      <c r="J574"/>
      <c r="K574"/>
      <c r="L574"/>
    </row>
    <row r="575" spans="1:12">
      <c r="A575"/>
      <c r="B575"/>
      <c r="C575"/>
      <c r="D575"/>
      <c r="E575"/>
      <c r="F575"/>
      <c r="G575"/>
      <c r="H575"/>
      <c r="I575"/>
      <c r="J575"/>
      <c r="K575"/>
      <c r="L575"/>
    </row>
    <row r="576" spans="1:12">
      <c r="A576"/>
      <c r="B576"/>
      <c r="C576"/>
      <c r="D576"/>
      <c r="E576"/>
      <c r="F576"/>
      <c r="G576"/>
      <c r="H576"/>
      <c r="I576"/>
      <c r="J576"/>
      <c r="K576"/>
      <c r="L576"/>
    </row>
    <row r="577" spans="1:12">
      <c r="A577"/>
      <c r="B577"/>
      <c r="C577"/>
      <c r="D577"/>
      <c r="E577"/>
      <c r="F577"/>
      <c r="G577"/>
      <c r="H577"/>
      <c r="I577"/>
      <c r="J577"/>
      <c r="K577"/>
      <c r="L577"/>
    </row>
    <row r="578" spans="1:12">
      <c r="A578"/>
      <c r="B578"/>
      <c r="C578"/>
      <c r="D578"/>
      <c r="E578"/>
      <c r="F578"/>
      <c r="G578"/>
      <c r="H578"/>
      <c r="I578"/>
      <c r="J578"/>
      <c r="K578"/>
      <c r="L578"/>
    </row>
    <row r="579" spans="1:12">
      <c r="A579"/>
      <c r="B579"/>
      <c r="C579"/>
      <c r="D579"/>
      <c r="E579"/>
      <c r="F579"/>
      <c r="G579"/>
      <c r="H579"/>
      <c r="I579"/>
      <c r="J579"/>
      <c r="K579"/>
      <c r="L579"/>
    </row>
    <row r="580" spans="1:12">
      <c r="A580"/>
      <c r="B580"/>
      <c r="C580"/>
      <c r="D580"/>
      <c r="E580"/>
      <c r="F580"/>
      <c r="G580"/>
      <c r="H580"/>
      <c r="I580"/>
      <c r="J580"/>
      <c r="K580"/>
      <c r="L580"/>
    </row>
    <row r="581" spans="1:12">
      <c r="A581"/>
      <c r="B581"/>
      <c r="C581"/>
      <c r="D581"/>
      <c r="E581"/>
      <c r="F581"/>
      <c r="G581"/>
      <c r="H581"/>
      <c r="I581"/>
      <c r="J581"/>
      <c r="K581"/>
      <c r="L581"/>
    </row>
    <row r="582" spans="1:12">
      <c r="A582"/>
      <c r="B582"/>
      <c r="C582"/>
      <c r="D582"/>
      <c r="E582"/>
      <c r="F582"/>
      <c r="G582"/>
      <c r="H582"/>
      <c r="I582"/>
      <c r="J582"/>
      <c r="K582"/>
      <c r="L582"/>
    </row>
    <row r="583" spans="1:12">
      <c r="A583"/>
      <c r="B583"/>
      <c r="C583"/>
      <c r="D583"/>
      <c r="E583"/>
      <c r="F583"/>
      <c r="G583"/>
      <c r="H583"/>
      <c r="I583"/>
      <c r="J583"/>
      <c r="K583"/>
      <c r="L583"/>
    </row>
    <row r="584" spans="1:12">
      <c r="A584"/>
      <c r="B584"/>
      <c r="C584"/>
      <c r="D584"/>
      <c r="E584"/>
      <c r="F584"/>
      <c r="G584"/>
      <c r="H584"/>
      <c r="I584"/>
      <c r="J584"/>
      <c r="K584"/>
      <c r="L584"/>
    </row>
    <row r="585" spans="1:12">
      <c r="A585"/>
      <c r="B585"/>
      <c r="C585"/>
      <c r="D585"/>
      <c r="E585"/>
      <c r="F585"/>
      <c r="G585"/>
      <c r="H585"/>
      <c r="I585"/>
      <c r="J585"/>
      <c r="K585"/>
      <c r="L585"/>
    </row>
    <row r="586" spans="1:12">
      <c r="A586"/>
      <c r="B586"/>
      <c r="C586"/>
      <c r="D586"/>
      <c r="E586"/>
      <c r="F586"/>
      <c r="G586"/>
      <c r="H586"/>
      <c r="I586"/>
      <c r="J586"/>
      <c r="K586"/>
      <c r="L586"/>
    </row>
    <row r="587" spans="1:12">
      <c r="A587"/>
      <c r="B587"/>
      <c r="C587"/>
      <c r="D587"/>
      <c r="E587"/>
      <c r="F587"/>
      <c r="G587"/>
      <c r="H587"/>
      <c r="I587"/>
      <c r="J587"/>
      <c r="K587"/>
      <c r="L587"/>
    </row>
    <row r="588" spans="1:12">
      <c r="A588"/>
      <c r="B588"/>
      <c r="C588"/>
      <c r="D588"/>
      <c r="E588"/>
      <c r="F588"/>
      <c r="G588"/>
      <c r="H588"/>
      <c r="I588"/>
      <c r="J588"/>
      <c r="K588"/>
      <c r="L588"/>
    </row>
    <row r="589" spans="1:12">
      <c r="A589"/>
      <c r="B589"/>
      <c r="C589"/>
      <c r="D589"/>
      <c r="E589"/>
      <c r="F589"/>
      <c r="G589"/>
      <c r="H589"/>
      <c r="I589"/>
      <c r="J589"/>
      <c r="K589"/>
      <c r="L589"/>
    </row>
    <row r="590" spans="1:12">
      <c r="A590"/>
      <c r="B590"/>
      <c r="C590"/>
      <c r="D590"/>
      <c r="E590"/>
      <c r="F590"/>
      <c r="G590"/>
      <c r="H590"/>
      <c r="I590"/>
      <c r="J590"/>
      <c r="K590"/>
      <c r="L590"/>
    </row>
    <row r="591" spans="1:12">
      <c r="A591"/>
      <c r="B591"/>
      <c r="C591"/>
      <c r="D591"/>
      <c r="E591"/>
      <c r="F591"/>
      <c r="G591"/>
      <c r="H591"/>
      <c r="I591"/>
      <c r="J591"/>
      <c r="K591"/>
      <c r="L591"/>
    </row>
    <row r="592" spans="1:12">
      <c r="A592"/>
      <c r="B592"/>
      <c r="C592"/>
      <c r="D592"/>
      <c r="E592"/>
      <c r="F592"/>
      <c r="G592"/>
      <c r="H592"/>
      <c r="I592"/>
      <c r="J592"/>
      <c r="K592"/>
      <c r="L592"/>
    </row>
    <row r="593" spans="1:12">
      <c r="A593"/>
      <c r="B593"/>
      <c r="C593"/>
      <c r="D593"/>
      <c r="E593"/>
      <c r="F593"/>
      <c r="G593"/>
      <c r="H593"/>
      <c r="I593"/>
      <c r="J593"/>
      <c r="K593"/>
      <c r="L593"/>
    </row>
    <row r="594" spans="1:12">
      <c r="A594"/>
      <c r="B594"/>
      <c r="C594"/>
      <c r="D594"/>
      <c r="E594"/>
      <c r="F594"/>
      <c r="G594"/>
      <c r="H594"/>
      <c r="I594"/>
      <c r="J594"/>
      <c r="K594"/>
      <c r="L594"/>
    </row>
    <row r="595" spans="1:12">
      <c r="A595"/>
      <c r="B595"/>
      <c r="C595"/>
      <c r="D595"/>
      <c r="E595"/>
      <c r="F595"/>
      <c r="G595"/>
      <c r="H595"/>
      <c r="I595"/>
      <c r="J595"/>
      <c r="K595"/>
      <c r="L595"/>
    </row>
    <row r="596" spans="1:12">
      <c r="A596"/>
      <c r="B596"/>
      <c r="C596"/>
      <c r="D596"/>
      <c r="E596"/>
      <c r="F596"/>
      <c r="G596"/>
      <c r="H596"/>
      <c r="I596"/>
      <c r="J596"/>
      <c r="K596"/>
      <c r="L596"/>
    </row>
    <row r="597" spans="1:12">
      <c r="A597"/>
      <c r="B597"/>
      <c r="C597"/>
      <c r="D597"/>
      <c r="E597"/>
      <c r="F597"/>
      <c r="G597"/>
      <c r="H597"/>
      <c r="I597"/>
      <c r="J597"/>
      <c r="K597"/>
      <c r="L597"/>
    </row>
    <row r="598" spans="1:12">
      <c r="A598"/>
      <c r="B598"/>
      <c r="C598"/>
      <c r="D598"/>
      <c r="E598"/>
      <c r="F598"/>
      <c r="G598"/>
      <c r="H598"/>
      <c r="I598"/>
      <c r="J598"/>
      <c r="K598"/>
      <c r="L598"/>
    </row>
    <row r="599" spans="1:12">
      <c r="A599"/>
      <c r="B599"/>
      <c r="C599"/>
      <c r="D599"/>
      <c r="E599"/>
      <c r="F599"/>
      <c r="G599"/>
      <c r="H599"/>
      <c r="I599"/>
      <c r="J599"/>
      <c r="K599"/>
      <c r="L599"/>
    </row>
    <row r="600" spans="1:12">
      <c r="A600"/>
      <c r="B600"/>
      <c r="C600"/>
      <c r="D600"/>
      <c r="E600"/>
      <c r="F600"/>
      <c r="G600"/>
      <c r="H600"/>
      <c r="I600"/>
      <c r="J600"/>
      <c r="K600"/>
      <c r="L600"/>
    </row>
    <row r="601" spans="1:12">
      <c r="A601"/>
      <c r="B601"/>
      <c r="C601"/>
      <c r="D601"/>
      <c r="E601"/>
      <c r="F601"/>
      <c r="G601"/>
      <c r="H601"/>
      <c r="I601"/>
      <c r="J601"/>
      <c r="K601"/>
      <c r="L601"/>
    </row>
    <row r="602" spans="1:12">
      <c r="A602"/>
      <c r="B602"/>
      <c r="C602"/>
      <c r="D602"/>
      <c r="E602"/>
      <c r="F602"/>
      <c r="G602"/>
      <c r="H602"/>
      <c r="I602"/>
      <c r="J602"/>
      <c r="K602"/>
      <c r="L602"/>
    </row>
    <row r="603" spans="1:12">
      <c r="A603"/>
      <c r="B603"/>
      <c r="C603"/>
      <c r="D603"/>
      <c r="E603"/>
      <c r="F603"/>
      <c r="G603"/>
      <c r="H603"/>
      <c r="I603"/>
      <c r="J603"/>
      <c r="K603"/>
      <c r="L603"/>
    </row>
    <row r="604" spans="1:12">
      <c r="A604"/>
      <c r="B604"/>
      <c r="C604"/>
      <c r="D604"/>
      <c r="E604"/>
      <c r="F604"/>
      <c r="G604"/>
      <c r="H604"/>
      <c r="I604"/>
      <c r="J604"/>
      <c r="K604"/>
      <c r="L604"/>
    </row>
    <row r="605" spans="1:12">
      <c r="A605"/>
      <c r="B605"/>
      <c r="C605"/>
      <c r="D605"/>
      <c r="E605"/>
      <c r="F605"/>
      <c r="G605"/>
      <c r="H605"/>
      <c r="I605"/>
      <c r="J605"/>
      <c r="K605"/>
      <c r="L605"/>
    </row>
    <row r="606" spans="1:12">
      <c r="A606"/>
      <c r="B606"/>
      <c r="C606"/>
      <c r="D606"/>
      <c r="E606"/>
      <c r="F606"/>
      <c r="G606"/>
      <c r="H606"/>
      <c r="I606"/>
      <c r="J606"/>
      <c r="K606"/>
      <c r="L606"/>
    </row>
    <row r="607" spans="1:12">
      <c r="A607"/>
      <c r="B607"/>
      <c r="C607"/>
      <c r="D607"/>
      <c r="E607"/>
      <c r="F607"/>
      <c r="G607"/>
      <c r="H607"/>
      <c r="I607"/>
      <c r="J607"/>
      <c r="K607"/>
      <c r="L607"/>
    </row>
    <row r="608" spans="1:12">
      <c r="A608"/>
      <c r="B608"/>
      <c r="C608"/>
      <c r="D608"/>
      <c r="E608"/>
      <c r="F608"/>
      <c r="G608"/>
      <c r="H608"/>
      <c r="I608"/>
      <c r="J608"/>
      <c r="K608"/>
      <c r="L608"/>
    </row>
    <row r="609" spans="1:12">
      <c r="A609"/>
      <c r="B609"/>
      <c r="C609"/>
      <c r="D609"/>
      <c r="E609"/>
      <c r="F609"/>
      <c r="G609"/>
      <c r="H609"/>
      <c r="I609"/>
      <c r="J609"/>
      <c r="K609"/>
      <c r="L609"/>
    </row>
    <row r="610" spans="1:12">
      <c r="A610"/>
      <c r="B610"/>
      <c r="C610"/>
      <c r="D610"/>
      <c r="E610"/>
      <c r="F610"/>
      <c r="G610"/>
      <c r="H610"/>
      <c r="I610"/>
      <c r="J610"/>
      <c r="K610"/>
      <c r="L610"/>
    </row>
    <row r="611" spans="1:12">
      <c r="A611"/>
      <c r="B611"/>
      <c r="C611"/>
      <c r="D611"/>
      <c r="E611"/>
      <c r="F611"/>
      <c r="G611"/>
      <c r="H611"/>
      <c r="I611"/>
      <c r="J611"/>
      <c r="K611"/>
      <c r="L611"/>
    </row>
    <row r="612" spans="1:12">
      <c r="A612"/>
      <c r="B612"/>
      <c r="C612"/>
      <c r="D612"/>
      <c r="E612"/>
      <c r="F612"/>
      <c r="G612"/>
      <c r="H612"/>
      <c r="I612"/>
      <c r="J612"/>
      <c r="K612"/>
      <c r="L612"/>
    </row>
    <row r="613" spans="1:12">
      <c r="A613"/>
      <c r="B613"/>
      <c r="C613"/>
      <c r="D613"/>
      <c r="E613"/>
      <c r="F613"/>
      <c r="G613"/>
      <c r="H613"/>
      <c r="I613"/>
      <c r="J613"/>
      <c r="K613"/>
      <c r="L613"/>
    </row>
    <row r="614" spans="1:12">
      <c r="A614"/>
      <c r="B614"/>
      <c r="C614"/>
      <c r="D614"/>
      <c r="E614"/>
      <c r="F614"/>
      <c r="G614"/>
      <c r="H614"/>
      <c r="I614"/>
      <c r="J614"/>
      <c r="K614"/>
      <c r="L614"/>
    </row>
    <row r="615" spans="1:12">
      <c r="A615"/>
      <c r="B615"/>
      <c r="C615"/>
      <c r="D615"/>
      <c r="E615"/>
      <c r="F615"/>
      <c r="G615"/>
      <c r="H615"/>
      <c r="I615"/>
      <c r="J615"/>
      <c r="K615"/>
      <c r="L615"/>
    </row>
    <row r="616" spans="1:12">
      <c r="A616"/>
      <c r="B616"/>
      <c r="C616"/>
      <c r="D616"/>
      <c r="E616"/>
      <c r="F616"/>
      <c r="G616"/>
      <c r="H616"/>
      <c r="I616"/>
      <c r="J616"/>
      <c r="K616"/>
      <c r="L616"/>
    </row>
    <row r="617" spans="1:12">
      <c r="A617"/>
      <c r="B617"/>
      <c r="C617"/>
      <c r="D617"/>
      <c r="E617"/>
      <c r="F617"/>
      <c r="G617"/>
      <c r="H617"/>
      <c r="I617"/>
      <c r="J617"/>
      <c r="K617"/>
      <c r="L617"/>
    </row>
    <row r="618" spans="1:12">
      <c r="A618"/>
      <c r="B618"/>
      <c r="C618"/>
      <c r="D618"/>
      <c r="E618"/>
      <c r="F618"/>
      <c r="G618"/>
      <c r="H618"/>
      <c r="I618"/>
      <c r="J618"/>
      <c r="K618"/>
      <c r="L618"/>
    </row>
    <row r="619" spans="1:12">
      <c r="A619"/>
      <c r="B619"/>
      <c r="C619"/>
      <c r="D619"/>
      <c r="E619"/>
      <c r="F619"/>
      <c r="G619"/>
      <c r="H619"/>
      <c r="I619"/>
      <c r="J619"/>
      <c r="K619"/>
      <c r="L619"/>
    </row>
    <row r="620" spans="1:12">
      <c r="A620"/>
      <c r="B620"/>
      <c r="C620"/>
      <c r="D620"/>
      <c r="E620"/>
      <c r="F620"/>
      <c r="G620"/>
      <c r="H620"/>
      <c r="I620"/>
      <c r="J620"/>
      <c r="K620"/>
      <c r="L620"/>
    </row>
    <row r="621" spans="1:12">
      <c r="A621"/>
      <c r="B621"/>
      <c r="C621"/>
      <c r="D621"/>
      <c r="E621"/>
      <c r="F621"/>
      <c r="G621"/>
      <c r="H621"/>
      <c r="I621"/>
      <c r="J621"/>
      <c r="K621"/>
      <c r="L621"/>
    </row>
    <row r="622" spans="1:12">
      <c r="A622"/>
      <c r="B622"/>
      <c r="C622"/>
      <c r="D622"/>
      <c r="E622"/>
      <c r="F622"/>
      <c r="G622"/>
      <c r="H622"/>
      <c r="I622"/>
      <c r="J622"/>
      <c r="K622"/>
      <c r="L622"/>
    </row>
    <row r="623" spans="1:12">
      <c r="A623"/>
      <c r="B623"/>
      <c r="C623"/>
      <c r="D623"/>
      <c r="E623"/>
      <c r="F623"/>
      <c r="G623"/>
      <c r="H623"/>
      <c r="I623"/>
      <c r="J623"/>
      <c r="K623"/>
      <c r="L623"/>
    </row>
    <row r="624" spans="1:12">
      <c r="A624"/>
      <c r="B624"/>
      <c r="C624"/>
      <c r="D624"/>
      <c r="E624"/>
      <c r="F624"/>
      <c r="G624"/>
      <c r="H624"/>
      <c r="I624"/>
      <c r="J624"/>
      <c r="K624"/>
      <c r="L624"/>
    </row>
    <row r="625" spans="1:12">
      <c r="A625"/>
      <c r="B625"/>
      <c r="C625"/>
      <c r="D625"/>
      <c r="E625"/>
      <c r="F625"/>
      <c r="G625"/>
      <c r="H625"/>
      <c r="I625"/>
      <c r="J625"/>
      <c r="K625"/>
      <c r="L625"/>
    </row>
    <row r="626" spans="1:12">
      <c r="A626"/>
      <c r="B626"/>
      <c r="C626"/>
      <c r="D626"/>
      <c r="E626"/>
      <c r="F626"/>
      <c r="G626"/>
      <c r="H626"/>
      <c r="I626"/>
      <c r="J626"/>
      <c r="K626"/>
      <c r="L626"/>
    </row>
    <row r="627" spans="1:12">
      <c r="A627"/>
      <c r="B627"/>
      <c r="C627"/>
      <c r="D627"/>
      <c r="E627"/>
      <c r="F627"/>
      <c r="G627"/>
      <c r="H627"/>
      <c r="I627"/>
      <c r="J627"/>
      <c r="K627"/>
      <c r="L627"/>
    </row>
    <row r="628" spans="1:12">
      <c r="A628"/>
      <c r="B628"/>
      <c r="C628"/>
      <c r="D628"/>
      <c r="E628"/>
      <c r="F628"/>
      <c r="G628"/>
      <c r="H628"/>
      <c r="I628"/>
      <c r="J628"/>
      <c r="K628"/>
      <c r="L628"/>
    </row>
    <row r="629" spans="1:12">
      <c r="A629"/>
      <c r="B629"/>
      <c r="C629"/>
      <c r="D629"/>
      <c r="E629"/>
      <c r="F629"/>
      <c r="G629"/>
      <c r="H629"/>
      <c r="I629"/>
      <c r="J629"/>
      <c r="K629"/>
      <c r="L629"/>
    </row>
    <row r="630" spans="1:12">
      <c r="A630"/>
      <c r="B630"/>
      <c r="C630"/>
      <c r="D630"/>
      <c r="E630"/>
      <c r="F630"/>
      <c r="G630"/>
      <c r="H630"/>
      <c r="I630"/>
      <c r="J630"/>
      <c r="K630"/>
      <c r="L630"/>
    </row>
    <row r="631" spans="1:12">
      <c r="A631"/>
      <c r="B631"/>
      <c r="C631"/>
      <c r="D631"/>
      <c r="E631"/>
      <c r="F631"/>
      <c r="G631"/>
      <c r="H631"/>
      <c r="I631"/>
      <c r="J631"/>
      <c r="K631"/>
      <c r="L631"/>
    </row>
    <row r="632" spans="1:12">
      <c r="A632"/>
      <c r="B632"/>
      <c r="C632"/>
      <c r="D632"/>
      <c r="E632"/>
      <c r="F632"/>
      <c r="G632"/>
      <c r="H632"/>
      <c r="I632"/>
      <c r="J632"/>
      <c r="K632"/>
      <c r="L632"/>
    </row>
    <row r="633" spans="1:12">
      <c r="A633"/>
      <c r="B633"/>
      <c r="C633"/>
      <c r="D633"/>
      <c r="E633"/>
      <c r="F633"/>
      <c r="G633"/>
      <c r="H633"/>
      <c r="I633"/>
      <c r="J633"/>
      <c r="K633"/>
      <c r="L633"/>
    </row>
    <row r="634" spans="1:12">
      <c r="A634"/>
      <c r="B634"/>
      <c r="C634"/>
      <c r="D634"/>
      <c r="E634"/>
      <c r="F634"/>
      <c r="G634"/>
      <c r="H634"/>
      <c r="I634"/>
      <c r="J634"/>
      <c r="K634"/>
      <c r="L634"/>
    </row>
    <row r="635" spans="1:12">
      <c r="A635"/>
      <c r="B635"/>
      <c r="C635"/>
      <c r="D635"/>
      <c r="E635"/>
      <c r="F635"/>
      <c r="G635"/>
      <c r="H635"/>
      <c r="I635"/>
      <c r="J635"/>
      <c r="K635"/>
      <c r="L635"/>
    </row>
    <row r="636" spans="1:12">
      <c r="A636"/>
      <c r="B636"/>
      <c r="C636"/>
      <c r="D636"/>
      <c r="E636"/>
      <c r="F636"/>
      <c r="G636"/>
      <c r="H636"/>
      <c r="I636"/>
      <c r="J636"/>
      <c r="K636"/>
      <c r="L636"/>
    </row>
    <row r="637" spans="1:12">
      <c r="A637"/>
      <c r="B637"/>
      <c r="C637"/>
      <c r="D637"/>
      <c r="E637"/>
      <c r="F637"/>
      <c r="G637"/>
      <c r="H637"/>
      <c r="I637"/>
      <c r="J637"/>
      <c r="K637"/>
      <c r="L637"/>
    </row>
    <row r="638" spans="1:12">
      <c r="A638"/>
      <c r="B638"/>
      <c r="C638"/>
      <c r="D638"/>
      <c r="E638"/>
      <c r="F638"/>
      <c r="G638"/>
      <c r="H638"/>
      <c r="I638"/>
      <c r="J638"/>
      <c r="K638"/>
      <c r="L638"/>
    </row>
    <row r="639" spans="1:12">
      <c r="A639"/>
      <c r="B639"/>
      <c r="C639"/>
      <c r="D639"/>
      <c r="E639"/>
      <c r="F639"/>
      <c r="G639"/>
      <c r="H639"/>
      <c r="I639"/>
      <c r="J639"/>
      <c r="K639"/>
      <c r="L639"/>
    </row>
    <row r="640" spans="1:12">
      <c r="A640"/>
      <c r="B640"/>
      <c r="C640"/>
      <c r="D640"/>
      <c r="E640"/>
      <c r="F640"/>
      <c r="G640"/>
      <c r="H640"/>
      <c r="I640"/>
      <c r="J640"/>
      <c r="K640"/>
      <c r="L640"/>
    </row>
    <row r="641" spans="1:12">
      <c r="A641"/>
      <c r="B641"/>
      <c r="C641"/>
      <c r="D641"/>
      <c r="E641"/>
      <c r="F641"/>
      <c r="G641"/>
      <c r="H641"/>
      <c r="I641"/>
      <c r="J641"/>
      <c r="K641"/>
      <c r="L641"/>
    </row>
    <row r="642" spans="1:12">
      <c r="A642"/>
      <c r="B642"/>
      <c r="C642"/>
      <c r="D642"/>
      <c r="E642"/>
      <c r="F642"/>
      <c r="G642"/>
      <c r="H642"/>
      <c r="I642"/>
      <c r="J642"/>
      <c r="K642"/>
      <c r="L642"/>
    </row>
    <row r="643" spans="1:12">
      <c r="A643"/>
      <c r="B643"/>
      <c r="C643"/>
      <c r="D643"/>
      <c r="E643"/>
      <c r="F643"/>
      <c r="G643"/>
      <c r="H643"/>
      <c r="I643"/>
      <c r="J643"/>
      <c r="K643"/>
      <c r="L643"/>
    </row>
    <row r="644" spans="1:12">
      <c r="A644"/>
      <c r="B644"/>
      <c r="C644"/>
      <c r="D644"/>
      <c r="E644"/>
      <c r="F644"/>
      <c r="G644"/>
      <c r="H644"/>
      <c r="I644"/>
      <c r="J644"/>
      <c r="K644"/>
      <c r="L644"/>
    </row>
    <row r="645" spans="1:12">
      <c r="A645"/>
      <c r="B645"/>
      <c r="C645"/>
      <c r="D645"/>
      <c r="E645"/>
      <c r="F645"/>
      <c r="G645"/>
      <c r="H645"/>
      <c r="I645"/>
      <c r="J645"/>
      <c r="K645"/>
      <c r="L645"/>
    </row>
    <row r="646" spans="1:12">
      <c r="A646"/>
      <c r="B646"/>
      <c r="C646"/>
      <c r="D646"/>
      <c r="E646"/>
      <c r="F646"/>
      <c r="G646"/>
      <c r="H646"/>
      <c r="I646"/>
      <c r="J646"/>
      <c r="K646"/>
      <c r="L646"/>
    </row>
    <row r="647" spans="1:12">
      <c r="A647"/>
      <c r="B647"/>
      <c r="C647"/>
      <c r="D647"/>
      <c r="E647"/>
      <c r="F647"/>
      <c r="G647"/>
      <c r="H647"/>
      <c r="I647"/>
      <c r="J647"/>
      <c r="K647"/>
      <c r="L647"/>
    </row>
    <row r="648" spans="1:12">
      <c r="A648"/>
      <c r="B648"/>
      <c r="C648"/>
      <c r="D648"/>
      <c r="E648"/>
      <c r="F648"/>
      <c r="G648"/>
      <c r="H648"/>
      <c r="I648"/>
      <c r="J648"/>
      <c r="K648"/>
      <c r="L648"/>
    </row>
    <row r="649" spans="1:12">
      <c r="A649"/>
      <c r="B649"/>
      <c r="C649"/>
      <c r="D649"/>
      <c r="E649"/>
      <c r="F649"/>
      <c r="G649"/>
      <c r="H649"/>
      <c r="I649"/>
      <c r="J649"/>
      <c r="K649"/>
      <c r="L649"/>
    </row>
    <row r="650" spans="1:12">
      <c r="A650"/>
      <c r="B650"/>
      <c r="C650"/>
      <c r="D650"/>
      <c r="E650"/>
      <c r="F650"/>
      <c r="G650"/>
      <c r="H650"/>
      <c r="I650"/>
      <c r="J650"/>
      <c r="K650"/>
      <c r="L650"/>
    </row>
    <row r="651" spans="1:12">
      <c r="A651"/>
      <c r="B651"/>
      <c r="C651"/>
      <c r="D651"/>
      <c r="E651"/>
      <c r="F651"/>
      <c r="G651"/>
      <c r="H651"/>
      <c r="I651"/>
      <c r="J651"/>
      <c r="K651"/>
      <c r="L651"/>
    </row>
    <row r="652" spans="1:12">
      <c r="A652"/>
      <c r="B652"/>
      <c r="C652"/>
      <c r="D652"/>
      <c r="E652"/>
      <c r="F652"/>
      <c r="G652"/>
      <c r="H652"/>
      <c r="I652"/>
      <c r="J652"/>
      <c r="K652"/>
      <c r="L652"/>
    </row>
    <row r="653" spans="1:12">
      <c r="A653"/>
      <c r="B653"/>
      <c r="C653"/>
      <c r="D653"/>
      <c r="E653"/>
      <c r="F653"/>
      <c r="G653"/>
      <c r="H653"/>
      <c r="I653"/>
      <c r="J653"/>
      <c r="K653"/>
      <c r="L653"/>
    </row>
    <row r="654" spans="1:12">
      <c r="A654"/>
      <c r="B654"/>
      <c r="C654"/>
      <c r="D654"/>
      <c r="E654"/>
      <c r="F654"/>
      <c r="G654"/>
      <c r="H654"/>
      <c r="I654"/>
      <c r="J654"/>
      <c r="K654"/>
      <c r="L654"/>
    </row>
    <row r="655" spans="1:12">
      <c r="A655"/>
      <c r="B655"/>
      <c r="C655"/>
      <c r="D655"/>
      <c r="E655"/>
      <c r="F655"/>
      <c r="G655"/>
      <c r="H655"/>
      <c r="I655"/>
      <c r="J655"/>
      <c r="K655"/>
      <c r="L655"/>
    </row>
    <row r="656" spans="1:12">
      <c r="A656"/>
      <c r="B656"/>
      <c r="C656"/>
      <c r="D656"/>
      <c r="E656"/>
      <c r="F656"/>
      <c r="G656"/>
      <c r="H656"/>
      <c r="I656"/>
      <c r="J656"/>
      <c r="K656"/>
      <c r="L656"/>
    </row>
    <row r="657" spans="1:12">
      <c r="A657"/>
      <c r="B657"/>
      <c r="C657"/>
      <c r="D657"/>
      <c r="E657"/>
      <c r="F657"/>
      <c r="G657"/>
      <c r="H657"/>
      <c r="I657"/>
      <c r="J657"/>
      <c r="K657"/>
      <c r="L657"/>
    </row>
    <row r="658" spans="1:12">
      <c r="A658"/>
      <c r="B658"/>
      <c r="C658"/>
      <c r="D658"/>
      <c r="E658"/>
      <c r="F658"/>
      <c r="G658"/>
      <c r="H658"/>
      <c r="I658"/>
      <c r="J658"/>
      <c r="K658"/>
      <c r="L658"/>
    </row>
    <row r="659" spans="1:12">
      <c r="A659"/>
      <c r="B659"/>
      <c r="C659"/>
      <c r="D659"/>
      <c r="E659"/>
      <c r="F659"/>
      <c r="G659"/>
      <c r="H659"/>
      <c r="I659"/>
      <c r="J659"/>
      <c r="K659"/>
      <c r="L659"/>
    </row>
    <row r="660" spans="1:12">
      <c r="A660"/>
      <c r="B660"/>
      <c r="C660"/>
      <c r="D660"/>
      <c r="E660"/>
      <c r="F660"/>
      <c r="G660"/>
      <c r="H660"/>
      <c r="I660"/>
      <c r="J660"/>
      <c r="K660"/>
      <c r="L660"/>
    </row>
    <row r="661" spans="1:12">
      <c r="A661"/>
      <c r="B661"/>
      <c r="C661"/>
      <c r="D661"/>
      <c r="E661"/>
      <c r="F661"/>
      <c r="G661"/>
      <c r="H661"/>
      <c r="I661"/>
      <c r="J661"/>
      <c r="K661"/>
      <c r="L661"/>
    </row>
    <row r="662" spans="1:12">
      <c r="A662"/>
      <c r="B662"/>
      <c r="C662"/>
      <c r="D662"/>
      <c r="E662"/>
      <c r="F662"/>
      <c r="G662"/>
      <c r="H662"/>
      <c r="I662"/>
      <c r="J662"/>
      <c r="K662"/>
      <c r="L662"/>
    </row>
    <row r="663" spans="1:12">
      <c r="A663"/>
      <c r="B663"/>
      <c r="C663"/>
      <c r="D663"/>
      <c r="E663"/>
      <c r="F663"/>
      <c r="G663"/>
      <c r="H663"/>
      <c r="I663"/>
      <c r="J663"/>
      <c r="K663"/>
      <c r="L663"/>
    </row>
    <row r="664" spans="1:12">
      <c r="A664"/>
      <c r="B664"/>
      <c r="C664"/>
      <c r="D664"/>
      <c r="E664"/>
      <c r="F664"/>
      <c r="G664"/>
      <c r="H664"/>
      <c r="I664"/>
      <c r="J664"/>
      <c r="K664"/>
      <c r="L664"/>
    </row>
    <row r="665" spans="1:12">
      <c r="A665"/>
      <c r="B665"/>
      <c r="C665"/>
      <c r="D665"/>
      <c r="E665"/>
      <c r="F665"/>
      <c r="G665"/>
      <c r="H665"/>
      <c r="I665"/>
      <c r="J665"/>
      <c r="K665"/>
      <c r="L665"/>
    </row>
    <row r="666" spans="1:12">
      <c r="A666"/>
      <c r="B666"/>
      <c r="C666"/>
      <c r="D666"/>
      <c r="E666"/>
      <c r="F666"/>
      <c r="G666"/>
      <c r="H666"/>
      <c r="I666"/>
      <c r="J666"/>
      <c r="K666"/>
      <c r="L666"/>
    </row>
    <row r="667" spans="1:12">
      <c r="A667"/>
      <c r="B667"/>
      <c r="C667"/>
      <c r="D667"/>
      <c r="E667"/>
      <c r="F667"/>
      <c r="G667"/>
      <c r="H667"/>
      <c r="I667"/>
      <c r="J667"/>
      <c r="K667"/>
      <c r="L667"/>
    </row>
    <row r="668" spans="1:12">
      <c r="A668"/>
      <c r="B668"/>
      <c r="C668"/>
      <c r="D668"/>
      <c r="E668"/>
      <c r="F668"/>
      <c r="G668"/>
      <c r="H668"/>
      <c r="I668"/>
      <c r="J668"/>
      <c r="K668"/>
      <c r="L668"/>
    </row>
    <row r="669" spans="1:12">
      <c r="A669"/>
      <c r="B669"/>
      <c r="C669"/>
      <c r="D669"/>
      <c r="E669"/>
      <c r="F669"/>
      <c r="G669"/>
      <c r="H669"/>
      <c r="I669"/>
      <c r="J669"/>
      <c r="K669"/>
      <c r="L669"/>
    </row>
    <row r="670" spans="1:12">
      <c r="A670"/>
      <c r="B670"/>
      <c r="C670"/>
      <c r="D670"/>
      <c r="E670"/>
      <c r="F670"/>
      <c r="G670"/>
      <c r="H670"/>
      <c r="I670"/>
      <c r="J670"/>
      <c r="K670"/>
      <c r="L670"/>
    </row>
    <row r="671" spans="1:12">
      <c r="A671"/>
      <c r="B671"/>
      <c r="C671"/>
      <c r="D671"/>
      <c r="E671"/>
      <c r="F671"/>
      <c r="G671"/>
      <c r="H671"/>
      <c r="I671"/>
      <c r="J671"/>
      <c r="K671"/>
      <c r="L671"/>
    </row>
    <row r="672" spans="1:12">
      <c r="A672"/>
      <c r="B672"/>
      <c r="C672"/>
      <c r="D672"/>
      <c r="E672"/>
      <c r="F672"/>
      <c r="G672"/>
      <c r="H672"/>
      <c r="I672"/>
      <c r="J672"/>
      <c r="K672"/>
      <c r="L672"/>
    </row>
    <row r="673" spans="1:12">
      <c r="A673"/>
      <c r="B673"/>
      <c r="C673"/>
      <c r="D673"/>
      <c r="E673"/>
      <c r="F673"/>
      <c r="G673"/>
      <c r="H673"/>
      <c r="I673"/>
      <c r="J673"/>
      <c r="K673"/>
      <c r="L673"/>
    </row>
    <row r="674" spans="1:12">
      <c r="A674"/>
      <c r="B674"/>
      <c r="C674"/>
      <c r="D674"/>
      <c r="E674"/>
      <c r="F674"/>
      <c r="G674"/>
      <c r="H674"/>
      <c r="I674"/>
      <c r="J674"/>
      <c r="K674"/>
      <c r="L674"/>
    </row>
    <row r="675" spans="1:12">
      <c r="A675"/>
      <c r="B675"/>
      <c r="C675"/>
      <c r="D675"/>
      <c r="E675"/>
      <c r="F675"/>
      <c r="G675"/>
      <c r="H675"/>
      <c r="I675"/>
      <c r="J675"/>
      <c r="K675"/>
      <c r="L675"/>
    </row>
    <row r="676" spans="1:12">
      <c r="A676"/>
      <c r="B676"/>
      <c r="C676"/>
      <c r="D676"/>
      <c r="E676"/>
      <c r="F676"/>
      <c r="G676"/>
      <c r="H676"/>
      <c r="I676"/>
      <c r="J676"/>
      <c r="K676"/>
      <c r="L676"/>
    </row>
    <row r="677" spans="1:12">
      <c r="A677"/>
      <c r="B677"/>
      <c r="C677"/>
      <c r="D677"/>
      <c r="E677"/>
      <c r="F677"/>
      <c r="G677"/>
      <c r="H677"/>
      <c r="I677"/>
      <c r="J677"/>
      <c r="K677"/>
      <c r="L677"/>
    </row>
    <row r="678" spans="1:12">
      <c r="A678"/>
      <c r="B678"/>
      <c r="C678"/>
      <c r="D678"/>
      <c r="E678"/>
      <c r="F678"/>
      <c r="G678"/>
      <c r="H678"/>
      <c r="I678"/>
      <c r="J678"/>
      <c r="K678"/>
      <c r="L678"/>
    </row>
    <row r="679" spans="1:12">
      <c r="A679"/>
      <c r="B679"/>
      <c r="C679"/>
      <c r="D679"/>
      <c r="E679"/>
      <c r="F679"/>
      <c r="G679"/>
      <c r="H679"/>
      <c r="I679"/>
      <c r="J679"/>
      <c r="K679"/>
      <c r="L679"/>
    </row>
    <row r="680" spans="1:12">
      <c r="A680"/>
      <c r="B680"/>
      <c r="C680"/>
      <c r="D680"/>
      <c r="E680"/>
      <c r="F680"/>
      <c r="G680"/>
      <c r="H680"/>
      <c r="I680"/>
      <c r="J680"/>
      <c r="K680"/>
      <c r="L680"/>
    </row>
    <row r="681" spans="1:12">
      <c r="A681"/>
      <c r="B681"/>
      <c r="C681"/>
      <c r="D681"/>
      <c r="E681"/>
      <c r="F681"/>
      <c r="G681"/>
      <c r="H681"/>
      <c r="I681"/>
      <c r="J681"/>
      <c r="K681"/>
      <c r="L681"/>
    </row>
    <row r="682" spans="1:12">
      <c r="A682"/>
      <c r="B682"/>
      <c r="C682"/>
      <c r="D682"/>
      <c r="E682"/>
      <c r="F682"/>
      <c r="G682"/>
      <c r="H682"/>
      <c r="I682"/>
      <c r="J682"/>
      <c r="K682"/>
      <c r="L682"/>
    </row>
    <row r="683" spans="1:12">
      <c r="A683"/>
      <c r="B683"/>
      <c r="C683"/>
      <c r="D683"/>
      <c r="E683"/>
      <c r="F683"/>
      <c r="G683"/>
      <c r="H683"/>
      <c r="I683"/>
      <c r="J683"/>
      <c r="K683"/>
      <c r="L683"/>
    </row>
    <row r="684" spans="1:12">
      <c r="A684"/>
      <c r="B684"/>
      <c r="C684"/>
      <c r="D684"/>
      <c r="E684"/>
      <c r="F684"/>
      <c r="G684"/>
      <c r="H684"/>
      <c r="I684"/>
      <c r="J684"/>
      <c r="K684"/>
      <c r="L684"/>
    </row>
    <row r="685" spans="1:12">
      <c r="A685"/>
      <c r="B685"/>
      <c r="C685"/>
      <c r="D685"/>
      <c r="E685"/>
      <c r="F685"/>
      <c r="G685"/>
      <c r="H685"/>
      <c r="I685"/>
      <c r="J685"/>
      <c r="K685"/>
      <c r="L685"/>
    </row>
    <row r="686" spans="1:12">
      <c r="A686"/>
      <c r="B686"/>
      <c r="C686"/>
      <c r="D686"/>
      <c r="E686"/>
      <c r="F686"/>
      <c r="G686"/>
      <c r="H686"/>
      <c r="I686"/>
      <c r="J686"/>
      <c r="K686"/>
      <c r="L686"/>
    </row>
    <row r="687" spans="1:12">
      <c r="A687"/>
      <c r="B687"/>
      <c r="C687"/>
      <c r="D687"/>
      <c r="E687"/>
      <c r="F687"/>
      <c r="G687"/>
      <c r="H687"/>
      <c r="I687"/>
      <c r="J687"/>
      <c r="K687"/>
      <c r="L687"/>
    </row>
    <row r="688" spans="1:12">
      <c r="A688"/>
      <c r="B688"/>
      <c r="C688"/>
      <c r="D688"/>
      <c r="E688"/>
      <c r="F688"/>
      <c r="G688"/>
      <c r="H688"/>
      <c r="I688"/>
      <c r="J688"/>
      <c r="K688"/>
      <c r="L688"/>
    </row>
    <row r="689" spans="1:12">
      <c r="A689"/>
      <c r="B689"/>
      <c r="C689"/>
      <c r="D689"/>
      <c r="E689"/>
      <c r="F689"/>
      <c r="G689"/>
      <c r="H689"/>
      <c r="I689"/>
      <c r="J689"/>
      <c r="K689"/>
      <c r="L689"/>
    </row>
    <row r="690" spans="1:12">
      <c r="A690"/>
      <c r="B690"/>
      <c r="C690"/>
      <c r="D690"/>
      <c r="E690"/>
      <c r="F690"/>
      <c r="G690"/>
      <c r="H690"/>
      <c r="I690"/>
      <c r="J690"/>
      <c r="K690"/>
      <c r="L690"/>
    </row>
    <row r="691" spans="1:12">
      <c r="A691"/>
      <c r="B691"/>
      <c r="C691"/>
      <c r="D691"/>
      <c r="E691"/>
      <c r="F691"/>
      <c r="G691"/>
      <c r="H691"/>
      <c r="I691"/>
      <c r="J691"/>
      <c r="K691"/>
      <c r="L691"/>
    </row>
    <row r="692" spans="1:12">
      <c r="A692"/>
      <c r="B692"/>
      <c r="C692"/>
      <c r="D692"/>
      <c r="E692"/>
      <c r="F692"/>
      <c r="G692"/>
      <c r="H692"/>
      <c r="I692"/>
      <c r="J692"/>
      <c r="K692"/>
      <c r="L692"/>
    </row>
    <row r="693" spans="1:12">
      <c r="A693"/>
      <c r="B693"/>
      <c r="C693"/>
      <c r="D693"/>
      <c r="E693"/>
      <c r="F693"/>
      <c r="G693"/>
      <c r="H693"/>
      <c r="I693"/>
      <c r="J693"/>
      <c r="K693"/>
      <c r="L693"/>
    </row>
    <row r="694" spans="1:12">
      <c r="A694"/>
      <c r="B694"/>
      <c r="C694"/>
      <c r="D694"/>
      <c r="E694"/>
      <c r="F694"/>
      <c r="G694"/>
      <c r="H694"/>
      <c r="I694"/>
      <c r="J694"/>
      <c r="K694"/>
      <c r="L694"/>
    </row>
    <row r="695" spans="1:12">
      <c r="A695"/>
      <c r="B695"/>
      <c r="C695"/>
      <c r="D695"/>
      <c r="E695"/>
      <c r="F695"/>
      <c r="G695"/>
      <c r="H695"/>
      <c r="I695"/>
      <c r="J695"/>
      <c r="K695"/>
      <c r="L695"/>
    </row>
    <row r="696" spans="1:12">
      <c r="A696"/>
      <c r="B696"/>
      <c r="C696"/>
      <c r="D696"/>
      <c r="E696"/>
      <c r="F696"/>
      <c r="G696"/>
      <c r="H696"/>
      <c r="I696"/>
      <c r="J696"/>
      <c r="K696"/>
      <c r="L696"/>
    </row>
    <row r="697" spans="1:12">
      <c r="A697"/>
      <c r="B697"/>
      <c r="C697"/>
      <c r="D697"/>
      <c r="E697"/>
      <c r="F697"/>
      <c r="G697"/>
      <c r="H697"/>
      <c r="I697"/>
      <c r="J697"/>
      <c r="K697"/>
      <c r="L697"/>
    </row>
    <row r="698" spans="1:12">
      <c r="A698"/>
      <c r="B698"/>
      <c r="C698"/>
      <c r="D698"/>
      <c r="E698"/>
      <c r="F698"/>
      <c r="G698"/>
      <c r="H698"/>
      <c r="I698"/>
      <c r="J698"/>
      <c r="K698"/>
      <c r="L698"/>
    </row>
    <row r="699" spans="1:12">
      <c r="A699"/>
      <c r="B699"/>
      <c r="C699"/>
      <c r="D699"/>
      <c r="E699"/>
      <c r="F699"/>
      <c r="G699"/>
      <c r="H699"/>
      <c r="I699"/>
      <c r="J699"/>
      <c r="K699"/>
      <c r="L699"/>
    </row>
    <row r="700" spans="1:12">
      <c r="A700"/>
      <c r="B700"/>
      <c r="C700"/>
      <c r="D700"/>
      <c r="E700"/>
      <c r="F700"/>
      <c r="G700"/>
      <c r="H700"/>
      <c r="I700"/>
      <c r="J700"/>
      <c r="K700"/>
      <c r="L700"/>
    </row>
    <row r="701" spans="1:12">
      <c r="A701"/>
      <c r="B701"/>
      <c r="C701"/>
      <c r="D701"/>
      <c r="E701"/>
      <c r="F701"/>
      <c r="G701"/>
      <c r="H701"/>
      <c r="I701"/>
      <c r="J701"/>
      <c r="K701"/>
      <c r="L701"/>
    </row>
    <row r="702" spans="1:12">
      <c r="A702"/>
      <c r="B702"/>
      <c r="C702"/>
      <c r="D702"/>
      <c r="E702"/>
      <c r="F702"/>
      <c r="G702"/>
      <c r="H702"/>
      <c r="I702"/>
      <c r="J702"/>
      <c r="K702"/>
      <c r="L702"/>
    </row>
    <row r="703" spans="1:12">
      <c r="A703"/>
      <c r="B703"/>
      <c r="C703"/>
      <c r="D703"/>
      <c r="E703"/>
      <c r="F703"/>
      <c r="G703"/>
      <c r="H703"/>
      <c r="I703"/>
      <c r="J703"/>
      <c r="K703"/>
      <c r="L703"/>
    </row>
    <row r="704" spans="1:12">
      <c r="A704"/>
      <c r="B704"/>
      <c r="C704"/>
      <c r="D704"/>
      <c r="E704"/>
      <c r="F704"/>
      <c r="G704"/>
      <c r="H704"/>
      <c r="I704"/>
      <c r="J704"/>
      <c r="K704"/>
      <c r="L704"/>
    </row>
    <row r="705" spans="1:12">
      <c r="A705"/>
      <c r="B705"/>
      <c r="C705"/>
      <c r="D705"/>
      <c r="E705"/>
      <c r="F705"/>
      <c r="G705"/>
      <c r="H705"/>
      <c r="I705"/>
      <c r="J705"/>
      <c r="K705"/>
      <c r="L705"/>
    </row>
    <row r="706" spans="1:12">
      <c r="A706"/>
      <c r="B706"/>
      <c r="C706"/>
      <c r="D706"/>
      <c r="E706"/>
      <c r="F706"/>
      <c r="G706"/>
      <c r="H706"/>
      <c r="I706"/>
      <c r="J706"/>
      <c r="K706"/>
      <c r="L706"/>
    </row>
    <row r="707" spans="1:12">
      <c r="A707"/>
      <c r="B707"/>
      <c r="C707"/>
      <c r="D707"/>
      <c r="E707"/>
      <c r="F707"/>
      <c r="G707"/>
      <c r="H707"/>
      <c r="I707"/>
      <c r="J707"/>
      <c r="K707"/>
      <c r="L707"/>
    </row>
    <row r="708" spans="1:12">
      <c r="A708"/>
      <c r="B708"/>
      <c r="C708"/>
      <c r="D708"/>
      <c r="E708"/>
      <c r="F708"/>
      <c r="G708"/>
      <c r="H708"/>
      <c r="I708"/>
      <c r="J708"/>
      <c r="K708"/>
      <c r="L708"/>
    </row>
    <row r="709" spans="1:12">
      <c r="A709"/>
      <c r="B709"/>
      <c r="C709"/>
      <c r="D709"/>
      <c r="E709"/>
      <c r="F709"/>
      <c r="G709"/>
      <c r="H709"/>
      <c r="I709"/>
      <c r="J709"/>
      <c r="K709"/>
      <c r="L709"/>
    </row>
    <row r="710" spans="1:12">
      <c r="A710"/>
      <c r="B710"/>
      <c r="C710"/>
      <c r="D710"/>
      <c r="E710"/>
      <c r="F710"/>
      <c r="G710"/>
      <c r="H710"/>
      <c r="I710"/>
      <c r="J710"/>
      <c r="K710"/>
      <c r="L710"/>
    </row>
    <row r="711" spans="1:12">
      <c r="A711"/>
      <c r="B711"/>
      <c r="C711"/>
      <c r="D711"/>
      <c r="E711"/>
      <c r="F711"/>
      <c r="G711"/>
      <c r="H711"/>
      <c r="I711"/>
      <c r="J711"/>
      <c r="K711"/>
      <c r="L711"/>
    </row>
    <row r="712" spans="1:12">
      <c r="A712"/>
      <c r="B712"/>
      <c r="C712"/>
      <c r="D712"/>
      <c r="E712"/>
      <c r="F712"/>
      <c r="G712"/>
      <c r="H712"/>
      <c r="I712"/>
      <c r="J712"/>
      <c r="K712"/>
      <c r="L712"/>
    </row>
    <row r="713" spans="1:12">
      <c r="A713"/>
      <c r="B713"/>
      <c r="C713"/>
      <c r="D713"/>
      <c r="E713"/>
      <c r="F713"/>
      <c r="G713"/>
      <c r="H713"/>
      <c r="I713"/>
      <c r="J713"/>
      <c r="K713"/>
      <c r="L713"/>
    </row>
    <row r="714" spans="1:12">
      <c r="A714"/>
      <c r="B714"/>
      <c r="C714"/>
      <c r="D714"/>
      <c r="E714"/>
      <c r="F714"/>
      <c r="G714"/>
      <c r="H714"/>
      <c r="I714"/>
      <c r="J714"/>
      <c r="K714"/>
      <c r="L714"/>
    </row>
    <row r="715" spans="1:12">
      <c r="A715"/>
      <c r="B715"/>
      <c r="C715"/>
      <c r="D715"/>
      <c r="E715"/>
      <c r="F715"/>
      <c r="G715"/>
      <c r="H715"/>
      <c r="I715"/>
      <c r="J715"/>
      <c r="K715"/>
      <c r="L715"/>
    </row>
    <row r="716" spans="1:12">
      <c r="A716"/>
      <c r="B716"/>
      <c r="C716"/>
      <c r="D716"/>
      <c r="E716"/>
      <c r="F716"/>
      <c r="G716"/>
      <c r="H716"/>
      <c r="I716"/>
      <c r="J716"/>
      <c r="K716"/>
      <c r="L716"/>
    </row>
    <row r="717" spans="1:12">
      <c r="A717"/>
      <c r="B717"/>
      <c r="C717"/>
      <c r="D717"/>
      <c r="E717"/>
      <c r="F717"/>
      <c r="G717"/>
      <c r="H717"/>
      <c r="I717"/>
      <c r="J717"/>
      <c r="K717"/>
      <c r="L717"/>
    </row>
    <row r="718" spans="1:12">
      <c r="A718"/>
      <c r="B718"/>
      <c r="C718"/>
      <c r="D718"/>
      <c r="E718"/>
      <c r="F718"/>
      <c r="G718"/>
      <c r="H718"/>
      <c r="I718"/>
      <c r="J718"/>
      <c r="K718"/>
      <c r="L718"/>
    </row>
    <row r="719" spans="1:12">
      <c r="A719"/>
      <c r="B719"/>
      <c r="C719"/>
      <c r="D719"/>
      <c r="E719"/>
      <c r="F719"/>
      <c r="G719"/>
      <c r="H719"/>
      <c r="I719"/>
      <c r="J719"/>
      <c r="K719"/>
      <c r="L719"/>
    </row>
    <row r="720" spans="1:12">
      <c r="A720"/>
      <c r="B720"/>
      <c r="C720"/>
      <c r="D720"/>
      <c r="E720"/>
      <c r="F720"/>
      <c r="G720"/>
      <c r="H720"/>
      <c r="I720"/>
      <c r="J720"/>
      <c r="K720"/>
      <c r="L720"/>
    </row>
    <row r="721" spans="1:12">
      <c r="A721"/>
      <c r="B721"/>
      <c r="C721"/>
      <c r="D721"/>
      <c r="E721"/>
      <c r="F721"/>
      <c r="G721"/>
      <c r="H721"/>
      <c r="I721"/>
      <c r="J721"/>
      <c r="K721"/>
      <c r="L721"/>
    </row>
    <row r="722" spans="1:12">
      <c r="A722"/>
      <c r="B722"/>
      <c r="C722"/>
      <c r="D722"/>
      <c r="E722"/>
      <c r="F722"/>
      <c r="G722"/>
      <c r="H722"/>
      <c r="I722"/>
      <c r="J722"/>
      <c r="K722"/>
      <c r="L722"/>
    </row>
    <row r="723" spans="1:12">
      <c r="A723"/>
      <c r="B723"/>
      <c r="C723"/>
      <c r="D723"/>
      <c r="E723"/>
      <c r="F723"/>
      <c r="G723"/>
      <c r="H723"/>
      <c r="I723"/>
      <c r="J723"/>
      <c r="K723"/>
      <c r="L723"/>
    </row>
    <row r="724" spans="1:12">
      <c r="A724"/>
      <c r="B724"/>
      <c r="C724"/>
      <c r="D724"/>
      <c r="E724"/>
      <c r="F724"/>
      <c r="G724"/>
      <c r="H724"/>
      <c r="I724"/>
      <c r="J724"/>
      <c r="K724"/>
      <c r="L724"/>
    </row>
    <row r="725" spans="1:12">
      <c r="A725"/>
      <c r="B725"/>
      <c r="C725"/>
      <c r="D725"/>
      <c r="E725"/>
      <c r="F725"/>
      <c r="G725"/>
      <c r="H725"/>
      <c r="I725"/>
      <c r="J725"/>
      <c r="K725"/>
      <c r="L725"/>
    </row>
    <row r="726" spans="1:12">
      <c r="A726"/>
      <c r="B726"/>
      <c r="C726"/>
      <c r="D726"/>
      <c r="E726"/>
      <c r="F726"/>
      <c r="G726"/>
      <c r="H726"/>
      <c r="I726"/>
      <c r="J726"/>
      <c r="K726"/>
      <c r="L726"/>
    </row>
    <row r="727" spans="1:12">
      <c r="A727"/>
      <c r="B727"/>
      <c r="C727"/>
      <c r="D727"/>
      <c r="E727"/>
      <c r="F727"/>
      <c r="G727"/>
      <c r="H727"/>
      <c r="I727"/>
      <c r="J727"/>
      <c r="K727"/>
      <c r="L727"/>
    </row>
    <row r="728" spans="1:12">
      <c r="A728"/>
      <c r="B728"/>
      <c r="C728"/>
      <c r="D728"/>
      <c r="E728"/>
      <c r="F728"/>
      <c r="G728"/>
      <c r="H728"/>
      <c r="I728"/>
      <c r="J728"/>
      <c r="K728"/>
      <c r="L728"/>
    </row>
    <row r="729" spans="1:12">
      <c r="A729"/>
      <c r="B729"/>
      <c r="C729"/>
      <c r="D729"/>
      <c r="E729"/>
      <c r="F729"/>
      <c r="G729"/>
      <c r="H729"/>
      <c r="I729"/>
      <c r="J729"/>
      <c r="K729"/>
      <c r="L729"/>
    </row>
    <row r="730" spans="1:12">
      <c r="A730"/>
      <c r="B730"/>
      <c r="C730"/>
      <c r="D730"/>
      <c r="E730"/>
      <c r="F730"/>
      <c r="G730"/>
      <c r="H730"/>
      <c r="I730"/>
      <c r="J730"/>
      <c r="K730"/>
      <c r="L730"/>
    </row>
    <row r="731" spans="1:12">
      <c r="A731"/>
      <c r="B731"/>
      <c r="C731"/>
      <c r="D731"/>
      <c r="E731"/>
      <c r="F731"/>
      <c r="G731"/>
      <c r="H731"/>
      <c r="I731"/>
      <c r="J731"/>
      <c r="K731"/>
      <c r="L731"/>
    </row>
    <row r="732" spans="1:12">
      <c r="A732"/>
      <c r="B732"/>
      <c r="C732"/>
      <c r="D732"/>
      <c r="E732"/>
      <c r="F732"/>
      <c r="G732"/>
      <c r="H732"/>
      <c r="I732"/>
      <c r="J732"/>
      <c r="K732"/>
      <c r="L732"/>
    </row>
    <row r="733" spans="1:12">
      <c r="A733"/>
      <c r="B733"/>
      <c r="C733"/>
      <c r="D733"/>
      <c r="E733"/>
      <c r="F733"/>
      <c r="G733"/>
      <c r="H733"/>
      <c r="I733"/>
      <c r="J733"/>
      <c r="K733"/>
      <c r="L733"/>
    </row>
    <row r="734" spans="1:12">
      <c r="A734"/>
      <c r="B734"/>
      <c r="C734"/>
      <c r="D734"/>
      <c r="E734"/>
      <c r="F734"/>
      <c r="G734"/>
      <c r="H734"/>
      <c r="I734"/>
      <c r="J734"/>
      <c r="K734"/>
      <c r="L734"/>
    </row>
    <row r="735" spans="1:12">
      <c r="A735"/>
      <c r="B735"/>
      <c r="C735"/>
      <c r="D735"/>
      <c r="E735"/>
      <c r="F735"/>
      <c r="G735"/>
      <c r="H735"/>
      <c r="I735"/>
      <c r="J735"/>
      <c r="K735"/>
      <c r="L735"/>
    </row>
    <row r="736" spans="1:12">
      <c r="A736"/>
      <c r="B736"/>
      <c r="C736"/>
      <c r="D736"/>
      <c r="E736"/>
      <c r="F736"/>
      <c r="G736"/>
      <c r="H736"/>
      <c r="I736"/>
      <c r="J736"/>
      <c r="K736"/>
      <c r="L736"/>
    </row>
    <row r="737" spans="1:12">
      <c r="A737"/>
      <c r="B737"/>
      <c r="C737"/>
      <c r="D737"/>
      <c r="E737"/>
      <c r="F737"/>
      <c r="G737"/>
      <c r="H737"/>
      <c r="I737"/>
      <c r="J737"/>
      <c r="K737"/>
      <c r="L737"/>
    </row>
    <row r="738" spans="1:12">
      <c r="A738"/>
      <c r="B738"/>
      <c r="C738"/>
      <c r="D738"/>
      <c r="E738"/>
      <c r="F738"/>
      <c r="G738"/>
      <c r="H738"/>
      <c r="I738"/>
      <c r="J738"/>
      <c r="K738"/>
      <c r="L738"/>
    </row>
    <row r="739" spans="1:12">
      <c r="A739"/>
      <c r="B739"/>
      <c r="C739"/>
      <c r="D739"/>
      <c r="E739"/>
      <c r="F739"/>
      <c r="G739"/>
      <c r="H739"/>
      <c r="I739"/>
      <c r="J739"/>
      <c r="K739"/>
      <c r="L739"/>
    </row>
    <row r="740" spans="1:12">
      <c r="A740"/>
      <c r="B740"/>
      <c r="C740"/>
      <c r="D740"/>
      <c r="E740"/>
      <c r="F740"/>
      <c r="G740"/>
      <c r="H740"/>
      <c r="I740"/>
      <c r="J740"/>
      <c r="K740"/>
      <c r="L740"/>
    </row>
    <row r="741" spans="1:12">
      <c r="A741"/>
      <c r="B741"/>
      <c r="C741"/>
      <c r="D741"/>
      <c r="E741"/>
      <c r="F741"/>
      <c r="G741"/>
      <c r="H741"/>
      <c r="I741"/>
      <c r="J741"/>
      <c r="K741"/>
      <c r="L741"/>
    </row>
    <row r="742" spans="1:12">
      <c r="A742"/>
      <c r="B742"/>
      <c r="C742"/>
      <c r="D742"/>
      <c r="E742"/>
      <c r="F742"/>
      <c r="G742"/>
      <c r="H742"/>
      <c r="I742"/>
      <c r="J742"/>
      <c r="K742"/>
      <c r="L742"/>
    </row>
    <row r="743" spans="1:12">
      <c r="A743"/>
      <c r="B743"/>
      <c r="C743"/>
      <c r="D743"/>
      <c r="E743"/>
      <c r="F743"/>
      <c r="G743"/>
      <c r="H743"/>
      <c r="I743"/>
      <c r="J743"/>
      <c r="K743"/>
      <c r="L743"/>
    </row>
    <row r="744" spans="1:12">
      <c r="A744"/>
      <c r="B744"/>
      <c r="C744"/>
      <c r="D744"/>
      <c r="E744"/>
      <c r="F744"/>
      <c r="G744"/>
      <c r="H744"/>
      <c r="I744"/>
      <c r="J744"/>
      <c r="K744"/>
      <c r="L744"/>
    </row>
    <row r="745" spans="1:12">
      <c r="A745"/>
      <c r="B745"/>
      <c r="C745"/>
      <c r="D745"/>
      <c r="E745"/>
      <c r="F745"/>
      <c r="G745"/>
      <c r="H745"/>
      <c r="I745"/>
      <c r="J745"/>
      <c r="K745"/>
      <c r="L745"/>
    </row>
    <row r="746" spans="1:12">
      <c r="A746"/>
      <c r="B746"/>
      <c r="C746"/>
      <c r="D746"/>
      <c r="E746"/>
      <c r="F746"/>
      <c r="G746"/>
      <c r="H746"/>
      <c r="I746"/>
      <c r="J746"/>
      <c r="K746"/>
      <c r="L746"/>
    </row>
    <row r="747" spans="1:12">
      <c r="A747"/>
      <c r="B747"/>
      <c r="C747"/>
      <c r="D747"/>
      <c r="E747"/>
      <c r="F747"/>
      <c r="G747"/>
      <c r="H747"/>
      <c r="I747"/>
      <c r="J747"/>
      <c r="K747"/>
      <c r="L747"/>
    </row>
    <row r="748" spans="1:12">
      <c r="A748"/>
      <c r="B748"/>
      <c r="C748"/>
      <c r="D748"/>
      <c r="E748"/>
      <c r="F748"/>
      <c r="G748"/>
      <c r="H748"/>
      <c r="I748"/>
      <c r="J748"/>
      <c r="K748"/>
      <c r="L748"/>
    </row>
    <row r="749" spans="1:12">
      <c r="A749"/>
      <c r="B749"/>
      <c r="C749"/>
      <c r="D749"/>
      <c r="E749"/>
      <c r="F749"/>
      <c r="G749"/>
      <c r="H749"/>
      <c r="I749"/>
      <c r="J749"/>
      <c r="K749"/>
      <c r="L749"/>
    </row>
    <row r="750" spans="1:12">
      <c r="A750"/>
      <c r="B750"/>
      <c r="C750"/>
      <c r="D750"/>
      <c r="E750"/>
      <c r="F750"/>
      <c r="G750"/>
      <c r="H750"/>
      <c r="I750"/>
      <c r="J750"/>
      <c r="K750"/>
      <c r="L750"/>
    </row>
    <row r="751" spans="1:12">
      <c r="A751"/>
      <c r="B751"/>
      <c r="C751"/>
      <c r="D751"/>
      <c r="E751"/>
      <c r="F751"/>
      <c r="G751"/>
      <c r="H751"/>
      <c r="I751"/>
      <c r="J751"/>
      <c r="K751"/>
      <c r="L751"/>
    </row>
    <row r="752" spans="1:12">
      <c r="A752"/>
      <c r="B752"/>
      <c r="C752"/>
      <c r="D752"/>
      <c r="E752"/>
      <c r="F752"/>
      <c r="G752"/>
      <c r="H752"/>
      <c r="I752"/>
      <c r="J752"/>
      <c r="K752"/>
      <c r="L752"/>
    </row>
    <row r="753" spans="1:12">
      <c r="A753"/>
      <c r="B753"/>
      <c r="C753"/>
      <c r="D753"/>
      <c r="E753"/>
      <c r="F753"/>
      <c r="G753"/>
      <c r="H753"/>
      <c r="I753"/>
      <c r="J753"/>
      <c r="K753"/>
      <c r="L753"/>
    </row>
    <row r="754" spans="1:12">
      <c r="A754"/>
      <c r="B754"/>
      <c r="C754"/>
      <c r="D754"/>
      <c r="E754"/>
      <c r="F754"/>
      <c r="G754"/>
      <c r="H754"/>
      <c r="I754"/>
      <c r="J754"/>
      <c r="K754"/>
      <c r="L754"/>
    </row>
    <row r="755" spans="1:12">
      <c r="A755"/>
      <c r="B755"/>
      <c r="C755"/>
      <c r="D755"/>
      <c r="E755"/>
      <c r="F755"/>
      <c r="G755"/>
      <c r="H755"/>
      <c r="I755"/>
      <c r="J755"/>
      <c r="K755"/>
      <c r="L755"/>
    </row>
    <row r="756" spans="1:12">
      <c r="A756"/>
      <c r="B756"/>
      <c r="C756"/>
      <c r="D756"/>
      <c r="E756"/>
      <c r="F756"/>
      <c r="G756"/>
      <c r="H756"/>
      <c r="I756"/>
      <c r="J756"/>
      <c r="K756"/>
      <c r="L756"/>
    </row>
    <row r="757" spans="1:12">
      <c r="A757"/>
      <c r="B757"/>
      <c r="C757"/>
      <c r="D757"/>
      <c r="E757"/>
      <c r="F757"/>
      <c r="G757"/>
      <c r="H757"/>
      <c r="I757"/>
      <c r="J757"/>
      <c r="K757"/>
      <c r="L757"/>
    </row>
    <row r="758" spans="1:12">
      <c r="A758"/>
      <c r="B758"/>
      <c r="C758"/>
      <c r="D758"/>
      <c r="E758"/>
      <c r="F758"/>
      <c r="G758"/>
      <c r="H758"/>
      <c r="I758"/>
      <c r="J758"/>
      <c r="K758"/>
      <c r="L758"/>
    </row>
    <row r="759" spans="1:12">
      <c r="A759"/>
      <c r="B759"/>
      <c r="C759"/>
      <c r="D759"/>
      <c r="E759"/>
      <c r="F759"/>
      <c r="G759"/>
      <c r="H759"/>
      <c r="I759"/>
      <c r="J759"/>
      <c r="K759"/>
      <c r="L759"/>
    </row>
    <row r="760" spans="1:12">
      <c r="A760"/>
      <c r="B760"/>
      <c r="C760"/>
      <c r="D760"/>
      <c r="E760"/>
      <c r="F760"/>
      <c r="G760"/>
      <c r="H760"/>
      <c r="I760"/>
      <c r="J760"/>
      <c r="K760"/>
      <c r="L760"/>
    </row>
    <row r="761" spans="1:12">
      <c r="A761"/>
      <c r="B761"/>
      <c r="C761"/>
      <c r="D761"/>
      <c r="E761"/>
      <c r="F761"/>
      <c r="G761"/>
      <c r="H761"/>
      <c r="I761"/>
      <c r="J761"/>
      <c r="K761"/>
      <c r="L761"/>
    </row>
    <row r="762" spans="1:12">
      <c r="A762"/>
      <c r="B762"/>
      <c r="C762"/>
      <c r="D762"/>
      <c r="E762"/>
      <c r="F762"/>
      <c r="G762"/>
      <c r="H762"/>
      <c r="I762"/>
      <c r="J762"/>
      <c r="K762"/>
      <c r="L762"/>
    </row>
    <row r="763" spans="1:12">
      <c r="A763"/>
      <c r="B763"/>
      <c r="C763"/>
      <c r="D763"/>
      <c r="E763"/>
      <c r="F763"/>
      <c r="G763"/>
      <c r="H763"/>
      <c r="I763"/>
      <c r="J763"/>
      <c r="K763"/>
      <c r="L763"/>
    </row>
    <row r="764" spans="1:12">
      <c r="A764"/>
      <c r="B764"/>
      <c r="C764"/>
      <c r="D764"/>
      <c r="E764"/>
      <c r="F764"/>
      <c r="G764"/>
      <c r="H764"/>
      <c r="I764"/>
      <c r="J764"/>
      <c r="K764"/>
      <c r="L764"/>
    </row>
    <row r="765" spans="1:12">
      <c r="A765"/>
      <c r="B765"/>
      <c r="C765"/>
      <c r="D765"/>
      <c r="E765"/>
      <c r="F765"/>
      <c r="G765"/>
      <c r="H765"/>
      <c r="I765"/>
      <c r="J765"/>
      <c r="K765"/>
      <c r="L765"/>
    </row>
    <row r="766" spans="1:12">
      <c r="A766"/>
      <c r="B766"/>
      <c r="C766"/>
      <c r="D766"/>
      <c r="E766"/>
      <c r="F766"/>
      <c r="G766"/>
      <c r="H766"/>
      <c r="I766"/>
      <c r="J766"/>
      <c r="K766"/>
      <c r="L766"/>
    </row>
    <row r="767" spans="1:12">
      <c r="A767"/>
      <c r="B767"/>
      <c r="C767"/>
      <c r="D767"/>
      <c r="E767"/>
      <c r="F767"/>
      <c r="G767"/>
      <c r="H767"/>
      <c r="I767"/>
      <c r="J767"/>
      <c r="K767"/>
      <c r="L767"/>
    </row>
    <row r="768" spans="1:12">
      <c r="A768"/>
      <c r="B768"/>
      <c r="C768"/>
      <c r="D768"/>
      <c r="E768"/>
      <c r="F768"/>
      <c r="G768"/>
      <c r="H768"/>
      <c r="I768"/>
      <c r="J768"/>
      <c r="K768"/>
      <c r="L768"/>
    </row>
    <row r="769" spans="1:12">
      <c r="A769"/>
      <c r="B769"/>
      <c r="C769"/>
      <c r="D769"/>
      <c r="E769"/>
      <c r="F769"/>
      <c r="G769"/>
      <c r="H769"/>
      <c r="I769"/>
      <c r="J769"/>
      <c r="K769"/>
      <c r="L769"/>
    </row>
    <row r="770" spans="1:12">
      <c r="A770"/>
      <c r="B770"/>
      <c r="C770"/>
      <c r="D770"/>
      <c r="E770"/>
      <c r="F770"/>
      <c r="G770"/>
      <c r="H770"/>
      <c r="I770"/>
      <c r="J770"/>
      <c r="K770"/>
      <c r="L770"/>
    </row>
    <row r="771" spans="1:12">
      <c r="A771"/>
      <c r="B771"/>
      <c r="C771"/>
      <c r="D771"/>
      <c r="E771"/>
      <c r="F771"/>
      <c r="G771"/>
      <c r="H771"/>
      <c r="I771"/>
      <c r="J771"/>
      <c r="K771"/>
      <c r="L771"/>
    </row>
    <row r="772" spans="1:12">
      <c r="A772"/>
      <c r="B772"/>
      <c r="C772"/>
      <c r="D772"/>
      <c r="E772"/>
      <c r="F772"/>
      <c r="G772"/>
      <c r="H772"/>
      <c r="I772"/>
      <c r="J772"/>
      <c r="K772"/>
      <c r="L772"/>
    </row>
    <row r="773" spans="1:12">
      <c r="A773"/>
      <c r="B773"/>
      <c r="C773"/>
      <c r="D773"/>
      <c r="E773"/>
      <c r="F773"/>
      <c r="G773"/>
      <c r="H773"/>
      <c r="I773"/>
      <c r="J773"/>
      <c r="K773"/>
      <c r="L773"/>
    </row>
    <row r="774" spans="1:12">
      <c r="A774"/>
      <c r="B774"/>
      <c r="C774"/>
      <c r="D774"/>
      <c r="E774"/>
      <c r="F774"/>
      <c r="G774"/>
      <c r="H774"/>
      <c r="I774"/>
      <c r="J774"/>
      <c r="K774"/>
      <c r="L774"/>
    </row>
    <row r="775" spans="1:12">
      <c r="A775"/>
      <c r="B775"/>
      <c r="C775"/>
      <c r="D775"/>
      <c r="E775"/>
      <c r="F775"/>
      <c r="G775"/>
      <c r="H775"/>
      <c r="I775"/>
      <c r="J775"/>
      <c r="K775"/>
      <c r="L775"/>
    </row>
    <row r="776" spans="1:12">
      <c r="A776"/>
      <c r="B776"/>
      <c r="C776"/>
      <c r="D776"/>
      <c r="E776"/>
      <c r="F776"/>
      <c r="G776"/>
      <c r="H776"/>
      <c r="I776"/>
      <c r="J776"/>
      <c r="K776"/>
      <c r="L776"/>
    </row>
    <row r="777" spans="1:12">
      <c r="A777"/>
      <c r="B777"/>
      <c r="C777"/>
      <c r="D777"/>
      <c r="E777"/>
      <c r="F777"/>
      <c r="G777"/>
      <c r="H777"/>
      <c r="I777"/>
      <c r="J777"/>
      <c r="K777"/>
      <c r="L777"/>
    </row>
    <row r="778" spans="1:12">
      <c r="A778"/>
      <c r="B778"/>
      <c r="C778"/>
      <c r="D778"/>
      <c r="E778"/>
      <c r="F778"/>
      <c r="G778"/>
      <c r="H778"/>
      <c r="I778"/>
      <c r="J778"/>
      <c r="K778"/>
      <c r="L778"/>
    </row>
    <row r="779" spans="1:12">
      <c r="A779"/>
      <c r="B779"/>
      <c r="C779"/>
      <c r="D779"/>
      <c r="E779"/>
      <c r="F779"/>
      <c r="G779"/>
      <c r="H779"/>
      <c r="I779"/>
      <c r="J779"/>
      <c r="K779"/>
      <c r="L779"/>
    </row>
    <row r="780" spans="1:12">
      <c r="A780"/>
      <c r="B780"/>
      <c r="C780"/>
      <c r="D780"/>
      <c r="E780"/>
      <c r="F780"/>
      <c r="G780"/>
      <c r="H780"/>
      <c r="I780"/>
      <c r="J780"/>
      <c r="K780"/>
      <c r="L780"/>
    </row>
    <row r="781" spans="1:12">
      <c r="A781"/>
      <c r="B781"/>
      <c r="C781"/>
      <c r="D781"/>
      <c r="E781"/>
      <c r="F781"/>
      <c r="G781"/>
      <c r="H781"/>
      <c r="I781"/>
      <c r="J781"/>
      <c r="K781"/>
      <c r="L781"/>
    </row>
    <row r="782" spans="1:12">
      <c r="A782"/>
      <c r="B782"/>
      <c r="C782"/>
      <c r="D782"/>
      <c r="E782"/>
      <c r="F782"/>
      <c r="G782"/>
      <c r="H782"/>
      <c r="I782"/>
      <c r="J782"/>
      <c r="K782"/>
      <c r="L782"/>
    </row>
    <row r="783" spans="1:12">
      <c r="A783"/>
      <c r="B783"/>
      <c r="C783"/>
      <c r="D783"/>
      <c r="E783"/>
      <c r="F783"/>
      <c r="G783"/>
      <c r="H783"/>
      <c r="I783"/>
      <c r="J783"/>
      <c r="K783"/>
      <c r="L783"/>
    </row>
    <row r="784" spans="1:12">
      <c r="A784"/>
      <c r="B784"/>
      <c r="C784"/>
      <c r="D784"/>
      <c r="E784"/>
      <c r="F784"/>
      <c r="G784"/>
      <c r="H784"/>
      <c r="I784"/>
      <c r="J784"/>
      <c r="K784"/>
      <c r="L784"/>
    </row>
    <row r="785" spans="1:12">
      <c r="A785"/>
      <c r="B785"/>
      <c r="C785"/>
      <c r="D785"/>
      <c r="E785"/>
      <c r="F785"/>
      <c r="G785"/>
      <c r="H785"/>
      <c r="I785"/>
      <c r="J785"/>
      <c r="K785"/>
      <c r="L785"/>
    </row>
    <row r="786" spans="1:12">
      <c r="A786"/>
      <c r="B786"/>
      <c r="C786"/>
      <c r="D786"/>
      <c r="E786"/>
      <c r="F786"/>
      <c r="G786"/>
      <c r="H786"/>
      <c r="I786"/>
      <c r="J786"/>
      <c r="K786"/>
      <c r="L786"/>
    </row>
    <row r="787" spans="1:12">
      <c r="A787"/>
      <c r="B787"/>
      <c r="C787"/>
      <c r="D787"/>
      <c r="E787"/>
      <c r="F787"/>
      <c r="G787"/>
      <c r="H787"/>
      <c r="I787"/>
      <c r="J787"/>
      <c r="K787"/>
      <c r="L787"/>
    </row>
    <row r="788" spans="1:12">
      <c r="A788"/>
      <c r="B788"/>
      <c r="C788"/>
      <c r="D788"/>
      <c r="E788"/>
      <c r="F788"/>
      <c r="G788"/>
      <c r="H788"/>
      <c r="I788"/>
      <c r="J788"/>
      <c r="K788"/>
      <c r="L788"/>
    </row>
    <row r="789" spans="1:12">
      <c r="A789"/>
      <c r="B789"/>
      <c r="C789"/>
      <c r="D789"/>
      <c r="E789"/>
      <c r="F789"/>
      <c r="G789"/>
      <c r="H789"/>
      <c r="I789"/>
      <c r="J789"/>
      <c r="K789"/>
      <c r="L789"/>
    </row>
    <row r="790" spans="1:12">
      <c r="A790"/>
      <c r="B790"/>
      <c r="C790"/>
      <c r="D790"/>
      <c r="E790"/>
      <c r="F790"/>
      <c r="G790"/>
      <c r="H790"/>
      <c r="I790"/>
      <c r="J790"/>
      <c r="K790"/>
      <c r="L790"/>
    </row>
    <row r="791" spans="1:12">
      <c r="A791"/>
      <c r="B791"/>
      <c r="C791"/>
      <c r="D791"/>
      <c r="E791"/>
      <c r="F791"/>
      <c r="G791"/>
      <c r="H791"/>
      <c r="I791"/>
      <c r="J791"/>
      <c r="K791"/>
      <c r="L791"/>
    </row>
    <row r="792" spans="1:12">
      <c r="A792"/>
      <c r="B792"/>
      <c r="C792"/>
      <c r="D792"/>
      <c r="E792"/>
      <c r="F792"/>
      <c r="G792"/>
      <c r="H792"/>
      <c r="I792"/>
      <c r="J792"/>
      <c r="K792"/>
      <c r="L792"/>
    </row>
    <row r="793" spans="1:12">
      <c r="A793"/>
      <c r="B793"/>
      <c r="C793"/>
      <c r="D793"/>
      <c r="E793"/>
      <c r="F793"/>
      <c r="G793"/>
      <c r="H793"/>
      <c r="I793"/>
      <c r="J793"/>
      <c r="K793"/>
      <c r="L793"/>
    </row>
    <row r="794" spans="1:12">
      <c r="A794"/>
      <c r="B794"/>
      <c r="C794"/>
      <c r="D794"/>
      <c r="E794"/>
      <c r="F794"/>
      <c r="G794"/>
      <c r="H794"/>
      <c r="I794"/>
      <c r="J794"/>
      <c r="K794"/>
      <c r="L794"/>
    </row>
    <row r="795" spans="1:12">
      <c r="A795"/>
      <c r="B795"/>
      <c r="C795"/>
      <c r="D795"/>
      <c r="E795"/>
      <c r="F795"/>
      <c r="G795"/>
      <c r="H795"/>
      <c r="I795"/>
      <c r="J795"/>
      <c r="K795"/>
      <c r="L795"/>
    </row>
    <row r="796" spans="1:12">
      <c r="A796"/>
      <c r="B796"/>
      <c r="C796"/>
      <c r="D796"/>
      <c r="E796"/>
      <c r="F796"/>
      <c r="G796"/>
      <c r="H796"/>
      <c r="I796"/>
      <c r="J796"/>
      <c r="K796"/>
      <c r="L796"/>
    </row>
    <row r="797" spans="1:12">
      <c r="A797"/>
      <c r="B797"/>
      <c r="C797"/>
      <c r="D797"/>
      <c r="E797"/>
      <c r="F797"/>
      <c r="G797"/>
      <c r="H797"/>
      <c r="I797"/>
      <c r="J797"/>
      <c r="K797"/>
      <c r="L797"/>
    </row>
    <row r="798" spans="1:12">
      <c r="A798"/>
      <c r="B798"/>
      <c r="C798"/>
      <c r="D798"/>
      <c r="E798"/>
      <c r="F798"/>
      <c r="G798"/>
      <c r="H798"/>
      <c r="I798"/>
      <c r="J798"/>
      <c r="K798"/>
      <c r="L798"/>
    </row>
    <row r="799" spans="1:12">
      <c r="A799"/>
      <c r="B799"/>
      <c r="C799"/>
      <c r="D799"/>
      <c r="E799"/>
      <c r="F799"/>
      <c r="G799"/>
      <c r="H799"/>
      <c r="I799"/>
      <c r="J799"/>
      <c r="K799"/>
      <c r="L799"/>
    </row>
    <row r="800" spans="1:12">
      <c r="A800"/>
      <c r="B800"/>
      <c r="C800"/>
      <c r="D800"/>
      <c r="E800"/>
      <c r="F800"/>
      <c r="G800"/>
      <c r="H800"/>
      <c r="I800"/>
      <c r="J800"/>
      <c r="K800"/>
      <c r="L800"/>
    </row>
    <row r="801" spans="1:12">
      <c r="A801"/>
      <c r="B801"/>
      <c r="C801"/>
      <c r="D801"/>
      <c r="E801"/>
      <c r="F801"/>
      <c r="G801"/>
      <c r="H801"/>
      <c r="I801"/>
      <c r="J801"/>
      <c r="K801"/>
      <c r="L801"/>
    </row>
    <row r="802" spans="1:12">
      <c r="A802"/>
      <c r="B802"/>
      <c r="C802"/>
      <c r="D802"/>
      <c r="E802"/>
      <c r="F802"/>
      <c r="G802"/>
      <c r="H802"/>
      <c r="I802"/>
      <c r="J802"/>
      <c r="K802"/>
      <c r="L802"/>
    </row>
    <row r="803" spans="1:12">
      <c r="A803"/>
      <c r="B803"/>
      <c r="C803"/>
      <c r="D803"/>
      <c r="E803"/>
      <c r="F803"/>
      <c r="G803"/>
      <c r="H803"/>
      <c r="I803"/>
      <c r="J803"/>
      <c r="K803"/>
      <c r="L803"/>
    </row>
    <row r="804" spans="1:12">
      <c r="A804"/>
      <c r="B804"/>
      <c r="C804"/>
      <c r="D804"/>
      <c r="E804"/>
      <c r="F804"/>
      <c r="G804"/>
      <c r="H804"/>
      <c r="I804"/>
      <c r="J804"/>
      <c r="K804"/>
      <c r="L804"/>
    </row>
    <row r="805" spans="1:12">
      <c r="A805"/>
      <c r="B805"/>
      <c r="C805"/>
      <c r="D805"/>
      <c r="E805"/>
      <c r="F805"/>
      <c r="G805"/>
      <c r="H805"/>
      <c r="I805"/>
      <c r="J805"/>
      <c r="K805"/>
      <c r="L805"/>
    </row>
    <row r="806" spans="1:12">
      <c r="A806"/>
      <c r="B806"/>
      <c r="C806"/>
      <c r="D806"/>
      <c r="E806"/>
      <c r="F806"/>
      <c r="G806"/>
      <c r="H806"/>
      <c r="I806"/>
      <c r="J806"/>
      <c r="K806"/>
      <c r="L806"/>
    </row>
    <row r="807" spans="1:12">
      <c r="A807"/>
      <c r="B807"/>
      <c r="C807"/>
      <c r="D807"/>
      <c r="E807"/>
      <c r="F807"/>
      <c r="G807"/>
      <c r="H807"/>
      <c r="I807"/>
      <c r="J807"/>
      <c r="K807"/>
      <c r="L807"/>
    </row>
    <row r="808" spans="1:12">
      <c r="A808"/>
      <c r="B808"/>
      <c r="C808"/>
      <c r="D808"/>
      <c r="E808"/>
      <c r="F808"/>
      <c r="G808"/>
      <c r="H808"/>
      <c r="I808"/>
      <c r="J808"/>
      <c r="K808"/>
      <c r="L808"/>
    </row>
    <row r="809" spans="1:12">
      <c r="A809"/>
      <c r="B809"/>
      <c r="C809"/>
      <c r="D809"/>
      <c r="E809"/>
      <c r="F809"/>
      <c r="G809"/>
      <c r="H809"/>
      <c r="I809"/>
      <c r="J809"/>
      <c r="K809"/>
      <c r="L809"/>
    </row>
    <row r="810" spans="1:12">
      <c r="A810"/>
      <c r="B810"/>
      <c r="C810"/>
      <c r="D810"/>
      <c r="E810"/>
      <c r="F810"/>
      <c r="G810"/>
      <c r="H810"/>
      <c r="I810"/>
      <c r="J810"/>
      <c r="K810"/>
      <c r="L810"/>
    </row>
    <row r="811" spans="1:12">
      <c r="A811"/>
      <c r="B811"/>
      <c r="C811"/>
      <c r="D811"/>
      <c r="E811"/>
      <c r="F811"/>
      <c r="G811"/>
      <c r="H811"/>
      <c r="I811"/>
      <c r="J811"/>
      <c r="K811"/>
      <c r="L811"/>
    </row>
    <row r="812" spans="1:12">
      <c r="A812"/>
      <c r="B812"/>
      <c r="C812"/>
      <c r="D812"/>
      <c r="E812"/>
      <c r="F812"/>
      <c r="G812"/>
      <c r="H812"/>
      <c r="I812"/>
      <c r="J812"/>
      <c r="K812"/>
      <c r="L812"/>
    </row>
    <row r="813" spans="1:12">
      <c r="A813"/>
      <c r="B813"/>
      <c r="C813"/>
      <c r="D813"/>
      <c r="E813"/>
      <c r="F813"/>
      <c r="G813"/>
      <c r="H813"/>
      <c r="I813"/>
      <c r="J813"/>
      <c r="K813"/>
      <c r="L813"/>
    </row>
    <row r="814" spans="1:12">
      <c r="A814"/>
      <c r="B814"/>
      <c r="C814"/>
      <c r="D814"/>
      <c r="E814"/>
      <c r="F814"/>
      <c r="G814"/>
      <c r="H814"/>
      <c r="I814"/>
      <c r="J814"/>
      <c r="K814"/>
      <c r="L814"/>
    </row>
    <row r="815" spans="1:12">
      <c r="A815"/>
      <c r="B815"/>
      <c r="C815"/>
      <c r="D815"/>
      <c r="E815"/>
      <c r="F815"/>
      <c r="G815"/>
      <c r="H815"/>
      <c r="I815"/>
      <c r="J815"/>
      <c r="K815"/>
      <c r="L815"/>
    </row>
    <row r="816" spans="1:12">
      <c r="A816"/>
      <c r="B816"/>
      <c r="C816"/>
      <c r="D816"/>
      <c r="E816"/>
      <c r="F816"/>
      <c r="G816"/>
      <c r="H816"/>
      <c r="I816"/>
      <c r="J816"/>
      <c r="K816"/>
      <c r="L816"/>
    </row>
    <row r="817" spans="1:12">
      <c r="A817"/>
      <c r="B817"/>
      <c r="C817"/>
      <c r="D817"/>
      <c r="E817"/>
      <c r="F817"/>
      <c r="G817"/>
      <c r="H817"/>
      <c r="I817"/>
      <c r="J817"/>
      <c r="K817"/>
      <c r="L817"/>
    </row>
    <row r="818" spans="1:12">
      <c r="A818"/>
      <c r="B818"/>
      <c r="C818"/>
      <c r="D818"/>
      <c r="E818"/>
      <c r="F818"/>
      <c r="G818"/>
      <c r="H818"/>
      <c r="I818"/>
      <c r="J818"/>
      <c r="K818"/>
      <c r="L818"/>
    </row>
    <row r="819" spans="1:12">
      <c r="A819"/>
      <c r="B819"/>
      <c r="C819"/>
      <c r="D819"/>
      <c r="E819"/>
      <c r="F819"/>
      <c r="G819"/>
      <c r="H819"/>
      <c r="I819"/>
      <c r="J819"/>
      <c r="K819"/>
      <c r="L819"/>
    </row>
    <row r="820" spans="1:12">
      <c r="A820"/>
      <c r="B820"/>
      <c r="C820"/>
      <c r="D820"/>
      <c r="E820"/>
      <c r="F820"/>
      <c r="G820"/>
      <c r="H820"/>
      <c r="I820"/>
      <c r="J820"/>
      <c r="K820"/>
      <c r="L820"/>
    </row>
    <row r="821" spans="1:12">
      <c r="A821"/>
      <c r="B821"/>
      <c r="C821"/>
      <c r="D821"/>
      <c r="E821"/>
      <c r="F821"/>
      <c r="G821"/>
      <c r="H821"/>
      <c r="I821"/>
      <c r="J821"/>
      <c r="K821"/>
      <c r="L821"/>
    </row>
    <row r="822" spans="1:12">
      <c r="A822"/>
      <c r="B822"/>
      <c r="C822"/>
      <c r="D822"/>
      <c r="E822"/>
      <c r="F822"/>
      <c r="G822"/>
      <c r="H822"/>
      <c r="I822"/>
      <c r="J822"/>
      <c r="K822"/>
      <c r="L822"/>
    </row>
    <row r="823" spans="1:12">
      <c r="A823"/>
      <c r="B823"/>
      <c r="C823"/>
      <c r="D823"/>
      <c r="E823"/>
      <c r="F823"/>
      <c r="G823"/>
      <c r="H823"/>
      <c r="I823"/>
      <c r="J823"/>
      <c r="K823"/>
      <c r="L823"/>
    </row>
    <row r="824" spans="1:12">
      <c r="A824"/>
      <c r="B824"/>
      <c r="C824"/>
      <c r="D824"/>
      <c r="E824"/>
      <c r="F824"/>
      <c r="G824"/>
      <c r="H824"/>
      <c r="I824"/>
      <c r="J824"/>
      <c r="K824"/>
      <c r="L824"/>
    </row>
    <row r="825" spans="1:12">
      <c r="A825"/>
      <c r="B825"/>
      <c r="C825"/>
      <c r="D825"/>
      <c r="E825"/>
      <c r="F825"/>
      <c r="G825"/>
      <c r="H825"/>
      <c r="I825"/>
      <c r="J825"/>
      <c r="K825"/>
      <c r="L825"/>
    </row>
    <row r="826" spans="1:12">
      <c r="A826"/>
      <c r="B826"/>
      <c r="C826"/>
      <c r="D826"/>
      <c r="E826"/>
      <c r="F826"/>
      <c r="G826"/>
      <c r="H826"/>
      <c r="I826"/>
      <c r="J826"/>
      <c r="K826"/>
      <c r="L826"/>
    </row>
    <row r="827" spans="1:12">
      <c r="A827"/>
      <c r="B827"/>
      <c r="C827"/>
      <c r="D827"/>
      <c r="E827"/>
      <c r="F827"/>
      <c r="G827"/>
      <c r="H827"/>
      <c r="I827"/>
      <c r="J827"/>
      <c r="K827"/>
      <c r="L827"/>
    </row>
    <row r="828" spans="1:12">
      <c r="A828"/>
      <c r="B828"/>
      <c r="C828"/>
      <c r="D828"/>
      <c r="E828"/>
      <c r="F828"/>
      <c r="G828"/>
      <c r="H828"/>
      <c r="I828"/>
      <c r="J828"/>
      <c r="K828"/>
      <c r="L828"/>
    </row>
    <row r="829" spans="1:12">
      <c r="A829"/>
      <c r="B829"/>
      <c r="C829"/>
      <c r="D829"/>
      <c r="E829"/>
      <c r="F829"/>
      <c r="G829"/>
      <c r="H829"/>
      <c r="I829"/>
      <c r="J829"/>
      <c r="K829"/>
      <c r="L829"/>
    </row>
    <row r="830" spans="1:12">
      <c r="A830"/>
      <c r="B830"/>
      <c r="C830"/>
      <c r="D830"/>
      <c r="E830"/>
      <c r="F830"/>
      <c r="G830"/>
      <c r="H830"/>
      <c r="I830"/>
      <c r="J830"/>
      <c r="K830"/>
      <c r="L830"/>
    </row>
    <row r="831" spans="1:12">
      <c r="A831"/>
      <c r="B831"/>
      <c r="C831"/>
      <c r="D831"/>
      <c r="E831"/>
      <c r="F831"/>
      <c r="G831"/>
      <c r="H831"/>
      <c r="I831"/>
      <c r="J831"/>
      <c r="K831"/>
      <c r="L831"/>
    </row>
    <row r="832" spans="1:12">
      <c r="A832"/>
      <c r="B832"/>
      <c r="C832"/>
      <c r="D832"/>
      <c r="E832"/>
      <c r="F832"/>
      <c r="G832"/>
      <c r="H832"/>
      <c r="I832"/>
      <c r="J832"/>
      <c r="K832"/>
      <c r="L832"/>
    </row>
    <row r="833" spans="1:12">
      <c r="A833"/>
      <c r="B833"/>
      <c r="C833"/>
      <c r="D833"/>
      <c r="E833"/>
      <c r="F833"/>
      <c r="G833"/>
      <c r="H833"/>
      <c r="I833"/>
      <c r="J833"/>
      <c r="K833"/>
      <c r="L833"/>
    </row>
    <row r="834" spans="1:12">
      <c r="A834"/>
      <c r="B834"/>
      <c r="C834"/>
      <c r="D834"/>
      <c r="E834"/>
      <c r="F834"/>
      <c r="G834"/>
      <c r="H834"/>
      <c r="I834"/>
      <c r="J834"/>
      <c r="K834"/>
      <c r="L834"/>
    </row>
    <row r="835" spans="1:12">
      <c r="A835"/>
      <c r="B835"/>
      <c r="C835"/>
      <c r="D835"/>
      <c r="E835"/>
      <c r="F835"/>
      <c r="G835"/>
      <c r="H835"/>
      <c r="I835"/>
      <c r="J835"/>
      <c r="K835"/>
      <c r="L835"/>
    </row>
    <row r="836" spans="1:12">
      <c r="A836"/>
      <c r="B836"/>
      <c r="C836"/>
      <c r="D836"/>
      <c r="E836"/>
      <c r="F836"/>
      <c r="G836"/>
      <c r="H836"/>
      <c r="I836"/>
      <c r="J836"/>
      <c r="K836"/>
      <c r="L836"/>
    </row>
    <row r="837" spans="1:12">
      <c r="A837"/>
      <c r="B837"/>
      <c r="C837"/>
      <c r="D837"/>
      <c r="E837"/>
      <c r="F837"/>
      <c r="G837"/>
      <c r="H837"/>
      <c r="I837"/>
      <c r="J837"/>
      <c r="K837"/>
      <c r="L837"/>
    </row>
    <row r="838" spans="1:12">
      <c r="A838"/>
      <c r="B838"/>
      <c r="C838"/>
      <c r="D838"/>
      <c r="E838"/>
      <c r="F838"/>
      <c r="G838"/>
      <c r="H838"/>
      <c r="I838"/>
      <c r="J838"/>
      <c r="K838"/>
      <c r="L838"/>
    </row>
    <row r="839" spans="1:12">
      <c r="A839"/>
      <c r="B839"/>
      <c r="C839"/>
      <c r="D839"/>
      <c r="E839"/>
      <c r="F839"/>
      <c r="G839"/>
      <c r="H839"/>
      <c r="I839"/>
      <c r="J839"/>
      <c r="K839"/>
      <c r="L839"/>
    </row>
    <row r="840" spans="1:12">
      <c r="A840"/>
      <c r="B840"/>
      <c r="C840"/>
      <c r="D840"/>
      <c r="E840"/>
      <c r="F840"/>
      <c r="G840"/>
      <c r="H840"/>
      <c r="I840"/>
      <c r="J840"/>
      <c r="K840"/>
      <c r="L840"/>
    </row>
    <row r="841" spans="1:12">
      <c r="A841"/>
      <c r="B841"/>
      <c r="C841"/>
      <c r="D841"/>
      <c r="E841"/>
      <c r="F841"/>
      <c r="G841"/>
      <c r="H841"/>
      <c r="I841"/>
      <c r="J841"/>
      <c r="K841"/>
      <c r="L841"/>
    </row>
    <row r="842" spans="1:12">
      <c r="A842"/>
      <c r="B842"/>
      <c r="C842"/>
      <c r="D842"/>
      <c r="E842"/>
      <c r="F842"/>
      <c r="G842"/>
      <c r="H842"/>
      <c r="I842"/>
      <c r="J842"/>
      <c r="K842"/>
      <c r="L842"/>
    </row>
    <row r="843" spans="1:12">
      <c r="A843"/>
      <c r="B843"/>
      <c r="C843"/>
      <c r="D843"/>
      <c r="E843"/>
      <c r="F843"/>
      <c r="G843"/>
      <c r="H843"/>
      <c r="I843"/>
      <c r="J843"/>
      <c r="K843"/>
      <c r="L843"/>
    </row>
    <row r="844" spans="1:12">
      <c r="A844"/>
      <c r="B844"/>
      <c r="C844"/>
      <c r="D844"/>
      <c r="E844"/>
      <c r="F844"/>
      <c r="G844"/>
      <c r="H844"/>
      <c r="I844"/>
      <c r="J844"/>
      <c r="K844"/>
      <c r="L844"/>
    </row>
    <row r="845" spans="1:12">
      <c r="A845"/>
      <c r="B845"/>
      <c r="C845"/>
      <c r="D845"/>
      <c r="E845"/>
      <c r="F845"/>
      <c r="G845"/>
      <c r="H845"/>
      <c r="I845"/>
      <c r="J845"/>
      <c r="K845"/>
      <c r="L845"/>
    </row>
    <row r="846" spans="1:12">
      <c r="A846"/>
      <c r="B846"/>
      <c r="C846"/>
      <c r="D846"/>
      <c r="E846"/>
      <c r="F846"/>
      <c r="G846"/>
      <c r="H846"/>
      <c r="I846"/>
      <c r="J846"/>
      <c r="K846"/>
      <c r="L846"/>
    </row>
    <row r="847" spans="1:12">
      <c r="A847"/>
      <c r="B847"/>
      <c r="C847"/>
      <c r="D847"/>
      <c r="E847"/>
      <c r="F847"/>
      <c r="G847"/>
      <c r="H847"/>
      <c r="I847"/>
      <c r="J847"/>
      <c r="K847"/>
      <c r="L847"/>
    </row>
    <row r="848" spans="1:12">
      <c r="A848"/>
      <c r="B848"/>
      <c r="C848"/>
      <c r="D848"/>
      <c r="E848"/>
      <c r="F848"/>
      <c r="G848"/>
      <c r="H848"/>
      <c r="I848"/>
      <c r="J848"/>
      <c r="K848"/>
      <c r="L848"/>
    </row>
    <row r="849" spans="1:12">
      <c r="A849"/>
      <c r="B849"/>
      <c r="C849"/>
      <c r="D849"/>
      <c r="E849"/>
      <c r="F849"/>
      <c r="G849"/>
      <c r="H849"/>
      <c r="I849"/>
      <c r="J849"/>
      <c r="K849"/>
      <c r="L849"/>
    </row>
    <row r="850" spans="1:12">
      <c r="A850"/>
      <c r="B850"/>
      <c r="C850"/>
      <c r="D850"/>
      <c r="E850"/>
      <c r="F850"/>
      <c r="G850"/>
      <c r="H850"/>
      <c r="I850"/>
      <c r="J850"/>
      <c r="K850"/>
      <c r="L850"/>
    </row>
    <row r="851" spans="1:12">
      <c r="A851"/>
      <c r="B851"/>
      <c r="C851"/>
      <c r="D851"/>
      <c r="E851"/>
      <c r="F851"/>
      <c r="G851"/>
      <c r="H851"/>
      <c r="I851"/>
      <c r="J851"/>
      <c r="K851"/>
      <c r="L851"/>
    </row>
    <row r="852" spans="1:12">
      <c r="A852"/>
      <c r="B852"/>
      <c r="C852"/>
      <c r="D852"/>
      <c r="E852"/>
      <c r="F852"/>
      <c r="G852"/>
      <c r="H852"/>
      <c r="I852"/>
      <c r="J852"/>
      <c r="K852"/>
      <c r="L852"/>
    </row>
    <row r="853" spans="1:12">
      <c r="A853"/>
      <c r="B853"/>
      <c r="C853"/>
      <c r="D853"/>
      <c r="E853"/>
      <c r="F853"/>
      <c r="G853"/>
      <c r="H853"/>
      <c r="I853"/>
      <c r="J853"/>
      <c r="K853"/>
      <c r="L853"/>
    </row>
    <row r="854" spans="1:12">
      <c r="A854"/>
      <c r="B854"/>
      <c r="C854"/>
      <c r="D854"/>
      <c r="E854"/>
      <c r="F854"/>
      <c r="G854"/>
      <c r="H854"/>
      <c r="I854"/>
      <c r="J854"/>
      <c r="K854"/>
      <c r="L854"/>
    </row>
    <row r="855" spans="1:12">
      <c r="A855"/>
      <c r="B855"/>
      <c r="C855"/>
      <c r="D855"/>
      <c r="E855"/>
      <c r="F855"/>
      <c r="G855"/>
      <c r="H855"/>
      <c r="I855"/>
      <c r="J855"/>
      <c r="K855"/>
      <c r="L855"/>
    </row>
    <row r="856" spans="1:12">
      <c r="A856"/>
      <c r="B856"/>
      <c r="C856"/>
      <c r="D856"/>
      <c r="E856"/>
      <c r="F856"/>
      <c r="G856"/>
      <c r="H856"/>
      <c r="I856"/>
      <c r="J856"/>
      <c r="K856"/>
      <c r="L856"/>
    </row>
    <row r="857" spans="1:12">
      <c r="A857"/>
      <c r="B857"/>
      <c r="C857"/>
      <c r="D857"/>
      <c r="E857"/>
      <c r="F857"/>
      <c r="G857"/>
      <c r="H857"/>
      <c r="I857"/>
      <c r="J857"/>
      <c r="K857"/>
      <c r="L857"/>
    </row>
    <row r="858" spans="1:12">
      <c r="A858"/>
      <c r="B858"/>
      <c r="C858"/>
      <c r="D858"/>
      <c r="E858"/>
      <c r="F858"/>
      <c r="G858"/>
      <c r="H858"/>
      <c r="I858"/>
      <c r="J858"/>
      <c r="K858"/>
      <c r="L858"/>
    </row>
    <row r="859" spans="1:12">
      <c r="A859"/>
      <c r="B859"/>
      <c r="C859"/>
      <c r="D859"/>
      <c r="E859"/>
      <c r="F859"/>
      <c r="G859"/>
      <c r="H859"/>
      <c r="I859"/>
      <c r="J859"/>
      <c r="K859"/>
      <c r="L859"/>
    </row>
    <row r="860" spans="1:12">
      <c r="A860"/>
      <c r="B860"/>
      <c r="C860"/>
      <c r="D860"/>
      <c r="E860"/>
      <c r="F860"/>
      <c r="G860"/>
      <c r="H860"/>
      <c r="I860"/>
      <c r="J860"/>
      <c r="K860"/>
      <c r="L860"/>
    </row>
    <row r="861" spans="1:12">
      <c r="A861"/>
      <c r="B861"/>
      <c r="C861"/>
      <c r="D861"/>
      <c r="E861"/>
      <c r="F861"/>
      <c r="G861"/>
      <c r="H861"/>
      <c r="I861"/>
      <c r="J861"/>
      <c r="K861"/>
      <c r="L861"/>
    </row>
    <row r="862" spans="1:12">
      <c r="A862"/>
      <c r="B862"/>
      <c r="C862"/>
      <c r="D862"/>
      <c r="E862"/>
      <c r="F862"/>
      <c r="G862"/>
      <c r="H862"/>
      <c r="I862"/>
      <c r="J862"/>
      <c r="K862"/>
      <c r="L862"/>
    </row>
    <row r="863" spans="1:12">
      <c r="A863"/>
      <c r="B863"/>
      <c r="C863"/>
      <c r="D863"/>
      <c r="E863"/>
      <c r="F863"/>
      <c r="G863"/>
      <c r="H863"/>
      <c r="I863"/>
      <c r="J863"/>
      <c r="K863"/>
      <c r="L863"/>
    </row>
    <row r="864" spans="1:12">
      <c r="A864"/>
      <c r="B864"/>
      <c r="C864"/>
      <c r="D864"/>
      <c r="E864"/>
      <c r="F864"/>
      <c r="G864"/>
      <c r="H864"/>
      <c r="I864"/>
      <c r="J864"/>
      <c r="K864"/>
      <c r="L864"/>
    </row>
    <row r="865" spans="1:12">
      <c r="A865"/>
      <c r="B865"/>
      <c r="C865"/>
      <c r="D865"/>
      <c r="E865"/>
      <c r="F865"/>
      <c r="G865"/>
      <c r="H865"/>
      <c r="I865"/>
      <c r="J865"/>
      <c r="K865"/>
      <c r="L865"/>
    </row>
    <row r="866" spans="1:12">
      <c r="A866"/>
      <c r="B866"/>
      <c r="C866"/>
      <c r="D866"/>
      <c r="E866"/>
      <c r="F866"/>
      <c r="G866"/>
      <c r="H866"/>
      <c r="I866"/>
      <c r="J866"/>
      <c r="K866"/>
      <c r="L866"/>
    </row>
    <row r="867" spans="1:12">
      <c r="A867"/>
      <c r="B867"/>
      <c r="C867"/>
      <c r="D867"/>
      <c r="E867"/>
      <c r="F867"/>
      <c r="G867"/>
      <c r="H867"/>
      <c r="I867"/>
      <c r="J867"/>
      <c r="K867"/>
      <c r="L867"/>
    </row>
    <row r="868" spans="1:12">
      <c r="A868"/>
      <c r="B868"/>
      <c r="C868"/>
      <c r="D868"/>
      <c r="E868"/>
      <c r="F868"/>
      <c r="G868"/>
      <c r="H868"/>
      <c r="I868"/>
      <c r="J868"/>
      <c r="K868"/>
      <c r="L868"/>
    </row>
    <row r="869" spans="1:12">
      <c r="A869"/>
      <c r="B869"/>
      <c r="C869"/>
      <c r="D869"/>
      <c r="E869"/>
      <c r="F869"/>
      <c r="G869"/>
      <c r="H869"/>
      <c r="I869"/>
      <c r="J869"/>
      <c r="K869"/>
      <c r="L869"/>
    </row>
    <row r="870" spans="1:12">
      <c r="A870"/>
      <c r="B870"/>
      <c r="C870"/>
      <c r="D870"/>
      <c r="E870"/>
      <c r="F870"/>
      <c r="G870"/>
      <c r="H870"/>
      <c r="I870"/>
      <c r="J870"/>
      <c r="K870"/>
      <c r="L870"/>
    </row>
    <row r="871" spans="1:12">
      <c r="A871"/>
      <c r="B871"/>
      <c r="C871"/>
      <c r="D871"/>
      <c r="E871"/>
      <c r="F871"/>
      <c r="G871"/>
      <c r="H871"/>
      <c r="I871"/>
      <c r="J871"/>
      <c r="K871"/>
      <c r="L871"/>
    </row>
    <row r="872" spans="1:12">
      <c r="A872"/>
      <c r="B872"/>
      <c r="C872"/>
      <c r="D872"/>
      <c r="E872"/>
      <c r="F872"/>
      <c r="G872"/>
      <c r="H872"/>
      <c r="I872"/>
      <c r="J872"/>
      <c r="K872"/>
      <c r="L872"/>
    </row>
    <row r="873" spans="1:12">
      <c r="A873"/>
      <c r="B873"/>
      <c r="C873"/>
      <c r="D873"/>
      <c r="E873"/>
      <c r="F873"/>
      <c r="G873"/>
      <c r="H873"/>
      <c r="I873"/>
      <c r="J873"/>
      <c r="K873"/>
      <c r="L873"/>
    </row>
    <row r="874" spans="1:12">
      <c r="A874"/>
      <c r="B874"/>
      <c r="C874"/>
      <c r="D874"/>
      <c r="E874"/>
      <c r="F874"/>
      <c r="G874"/>
      <c r="H874"/>
      <c r="I874"/>
      <c r="J874"/>
      <c r="K874"/>
      <c r="L874"/>
    </row>
    <row r="875" spans="1:12">
      <c r="A875"/>
      <c r="B875"/>
      <c r="C875"/>
      <c r="D875"/>
      <c r="E875"/>
      <c r="F875"/>
      <c r="G875"/>
      <c r="H875"/>
      <c r="I875"/>
      <c r="J875"/>
      <c r="K875"/>
      <c r="L875"/>
    </row>
    <row r="876" spans="1:12">
      <c r="A876"/>
      <c r="B876"/>
      <c r="C876"/>
      <c r="D876"/>
      <c r="E876"/>
      <c r="F876"/>
      <c r="G876"/>
      <c r="H876"/>
      <c r="I876"/>
      <c r="J876"/>
      <c r="K876"/>
      <c r="L876"/>
    </row>
    <row r="877" spans="1:12">
      <c r="A877"/>
      <c r="B877"/>
      <c r="C877"/>
      <c r="D877"/>
      <c r="E877"/>
      <c r="F877"/>
      <c r="G877"/>
      <c r="H877"/>
      <c r="I877"/>
      <c r="J877"/>
      <c r="K877"/>
      <c r="L877"/>
    </row>
    <row r="878" spans="1:12">
      <c r="A878"/>
      <c r="B878"/>
      <c r="C878"/>
      <c r="D878"/>
      <c r="E878"/>
      <c r="F878"/>
      <c r="G878"/>
      <c r="H878"/>
      <c r="I878"/>
      <c r="J878"/>
      <c r="K878"/>
      <c r="L878"/>
    </row>
    <row r="879" spans="1:12">
      <c r="A879"/>
      <c r="B879"/>
      <c r="C879"/>
      <c r="D879"/>
      <c r="E879"/>
      <c r="F879"/>
      <c r="G879"/>
      <c r="H879"/>
      <c r="I879"/>
      <c r="J879"/>
      <c r="K879"/>
      <c r="L879"/>
    </row>
    <row r="880" spans="1:12">
      <c r="A880"/>
      <c r="B880"/>
      <c r="C880"/>
      <c r="D880"/>
      <c r="E880"/>
      <c r="F880"/>
      <c r="G880"/>
      <c r="H880"/>
      <c r="I880"/>
      <c r="J880"/>
      <c r="K880"/>
      <c r="L880"/>
    </row>
    <row r="881" spans="1:12">
      <c r="A881"/>
      <c r="B881"/>
      <c r="C881"/>
      <c r="D881"/>
      <c r="E881"/>
      <c r="F881"/>
      <c r="G881"/>
      <c r="H881"/>
      <c r="I881"/>
      <c r="J881"/>
      <c r="K881"/>
      <c r="L881"/>
    </row>
    <row r="882" spans="1:12">
      <c r="A882"/>
      <c r="B882"/>
      <c r="C882"/>
      <c r="D882"/>
      <c r="E882"/>
      <c r="F882"/>
      <c r="G882"/>
      <c r="H882"/>
      <c r="I882"/>
      <c r="J882"/>
      <c r="K882"/>
      <c r="L882"/>
    </row>
    <row r="883" spans="1:12">
      <c r="A883"/>
      <c r="B883"/>
      <c r="C883"/>
      <c r="D883"/>
      <c r="E883"/>
      <c r="F883"/>
      <c r="G883"/>
      <c r="H883"/>
      <c r="I883"/>
      <c r="J883"/>
      <c r="K883"/>
      <c r="L883"/>
    </row>
    <row r="884" spans="1:12">
      <c r="A884"/>
      <c r="B884"/>
      <c r="C884"/>
      <c r="D884"/>
      <c r="E884"/>
      <c r="F884"/>
      <c r="G884"/>
      <c r="H884"/>
      <c r="I884"/>
      <c r="J884"/>
      <c r="K884"/>
      <c r="L884"/>
    </row>
    <row r="885" spans="1:12">
      <c r="A885"/>
      <c r="B885"/>
      <c r="C885"/>
      <c r="D885"/>
      <c r="E885"/>
      <c r="F885"/>
      <c r="G885"/>
      <c r="H885"/>
      <c r="I885"/>
      <c r="J885"/>
      <c r="K885"/>
      <c r="L885"/>
    </row>
    <row r="886" spans="1:12">
      <c r="A886"/>
      <c r="B886"/>
      <c r="C886"/>
      <c r="D886"/>
      <c r="E886"/>
      <c r="F886"/>
      <c r="G886"/>
      <c r="H886"/>
      <c r="I886"/>
      <c r="J886"/>
      <c r="K886"/>
      <c r="L886"/>
    </row>
    <row r="887" spans="1:12">
      <c r="A887"/>
      <c r="B887"/>
      <c r="C887"/>
      <c r="D887"/>
      <c r="E887"/>
      <c r="F887"/>
      <c r="G887"/>
      <c r="H887"/>
      <c r="I887"/>
      <c r="J887"/>
      <c r="K887"/>
      <c r="L887"/>
    </row>
    <row r="888" spans="1:12">
      <c r="A888"/>
      <c r="B888"/>
      <c r="C888"/>
      <c r="D888"/>
      <c r="E888"/>
      <c r="F888"/>
      <c r="G888"/>
      <c r="H888"/>
      <c r="I888"/>
      <c r="J888"/>
      <c r="K888"/>
      <c r="L888"/>
    </row>
    <row r="889" spans="1:12">
      <c r="A889"/>
      <c r="B889"/>
      <c r="C889"/>
      <c r="D889"/>
      <c r="E889"/>
      <c r="F889"/>
      <c r="G889"/>
      <c r="H889"/>
      <c r="I889"/>
      <c r="J889"/>
      <c r="K889"/>
      <c r="L889"/>
    </row>
    <row r="890" spans="1:12">
      <c r="A890"/>
      <c r="B890"/>
      <c r="C890"/>
      <c r="D890"/>
      <c r="E890"/>
      <c r="F890"/>
      <c r="G890"/>
      <c r="H890"/>
      <c r="I890"/>
      <c r="J890"/>
      <c r="K890"/>
      <c r="L890"/>
    </row>
    <row r="891" spans="1:12">
      <c r="A891"/>
      <c r="B891"/>
      <c r="C891"/>
      <c r="D891"/>
      <c r="E891"/>
      <c r="F891"/>
      <c r="G891"/>
      <c r="H891"/>
      <c r="I891"/>
      <c r="J891"/>
      <c r="K891"/>
      <c r="L891"/>
    </row>
    <row r="892" spans="1:12">
      <c r="A892"/>
      <c r="B892"/>
      <c r="C892"/>
      <c r="D892"/>
      <c r="E892"/>
      <c r="F892"/>
      <c r="G892"/>
      <c r="H892"/>
      <c r="I892"/>
      <c r="J892"/>
      <c r="K892"/>
      <c r="L892"/>
    </row>
    <row r="893" spans="1:12">
      <c r="A893"/>
      <c r="B893"/>
      <c r="C893"/>
      <c r="D893"/>
      <c r="E893"/>
      <c r="F893"/>
      <c r="G893"/>
      <c r="H893"/>
      <c r="I893"/>
      <c r="J893"/>
      <c r="K893"/>
      <c r="L893"/>
    </row>
    <row r="894" spans="1:12">
      <c r="A894"/>
      <c r="B894"/>
      <c r="C894"/>
      <c r="D894"/>
      <c r="E894"/>
      <c r="F894"/>
      <c r="G894"/>
      <c r="H894"/>
      <c r="I894"/>
      <c r="J894"/>
      <c r="K894"/>
      <c r="L894"/>
    </row>
    <row r="895" spans="1:12">
      <c r="A895"/>
      <c r="B895"/>
      <c r="C895"/>
      <c r="D895"/>
      <c r="E895"/>
      <c r="F895"/>
      <c r="G895"/>
      <c r="H895"/>
      <c r="I895"/>
      <c r="J895"/>
      <c r="K895"/>
      <c r="L895"/>
    </row>
    <row r="896" spans="1:12">
      <c r="A896"/>
      <c r="B896"/>
      <c r="C896"/>
      <c r="D896"/>
      <c r="E896"/>
      <c r="F896"/>
      <c r="G896"/>
      <c r="H896"/>
      <c r="I896"/>
      <c r="J896"/>
      <c r="K896"/>
      <c r="L896"/>
    </row>
    <row r="897" spans="1:12">
      <c r="A897"/>
      <c r="B897"/>
      <c r="C897"/>
      <c r="D897"/>
      <c r="E897"/>
      <c r="F897"/>
      <c r="G897"/>
      <c r="H897"/>
      <c r="I897"/>
      <c r="J897"/>
      <c r="K897"/>
      <c r="L897"/>
    </row>
    <row r="898" spans="1:12">
      <c r="A898"/>
      <c r="B898"/>
      <c r="C898"/>
      <c r="D898"/>
      <c r="E898"/>
      <c r="F898"/>
      <c r="G898"/>
      <c r="H898"/>
      <c r="I898"/>
      <c r="J898"/>
      <c r="K898"/>
      <c r="L898"/>
    </row>
    <row r="899" spans="1:12">
      <c r="A899"/>
      <c r="B899"/>
      <c r="C899"/>
      <c r="D899"/>
      <c r="E899"/>
      <c r="F899"/>
      <c r="G899"/>
      <c r="H899"/>
      <c r="I899"/>
      <c r="J899"/>
      <c r="K899"/>
      <c r="L899"/>
    </row>
    <row r="900" spans="1:12">
      <c r="A900"/>
      <c r="B900"/>
      <c r="C900"/>
      <c r="D900"/>
      <c r="E900"/>
      <c r="F900"/>
      <c r="G900"/>
      <c r="H900"/>
      <c r="I900"/>
      <c r="J900"/>
      <c r="K900"/>
      <c r="L900"/>
    </row>
    <row r="901" spans="1:12">
      <c r="A901"/>
      <c r="B901"/>
      <c r="C901"/>
      <c r="D901"/>
      <c r="E901"/>
      <c r="F901"/>
      <c r="G901"/>
      <c r="H901"/>
      <c r="I901"/>
      <c r="J901"/>
      <c r="K901"/>
      <c r="L901"/>
    </row>
    <row r="902" spans="1:12">
      <c r="A902"/>
      <c r="B902"/>
      <c r="C902"/>
      <c r="D902"/>
      <c r="E902"/>
      <c r="F902"/>
      <c r="G902"/>
      <c r="H902"/>
      <c r="I902"/>
      <c r="J902"/>
      <c r="K902"/>
      <c r="L902"/>
    </row>
    <row r="903" spans="1:12">
      <c r="A903"/>
      <c r="B903"/>
      <c r="C903"/>
      <c r="D903"/>
      <c r="E903"/>
      <c r="F903"/>
      <c r="G903"/>
      <c r="H903"/>
      <c r="I903"/>
      <c r="J903"/>
      <c r="K903"/>
      <c r="L903"/>
    </row>
    <row r="904" spans="1:12">
      <c r="A904"/>
      <c r="B904"/>
      <c r="C904"/>
      <c r="D904"/>
      <c r="E904"/>
      <c r="F904"/>
      <c r="G904"/>
      <c r="H904"/>
      <c r="I904"/>
      <c r="J904"/>
      <c r="K904"/>
      <c r="L904"/>
    </row>
    <row r="905" spans="1:12">
      <c r="A905"/>
      <c r="B905"/>
      <c r="C905"/>
      <c r="D905"/>
      <c r="E905"/>
      <c r="F905"/>
      <c r="G905"/>
      <c r="H905"/>
      <c r="I905"/>
      <c r="J905"/>
      <c r="K905"/>
      <c r="L905"/>
    </row>
    <row r="906" spans="1:12">
      <c r="A906"/>
      <c r="B906"/>
      <c r="C906"/>
      <c r="D906"/>
      <c r="E906"/>
      <c r="F906"/>
      <c r="G906"/>
      <c r="H906"/>
      <c r="I906"/>
      <c r="J906"/>
      <c r="K906"/>
      <c r="L906"/>
    </row>
    <row r="907" spans="1:12">
      <c r="A907"/>
      <c r="B907"/>
      <c r="C907"/>
      <c r="D907"/>
      <c r="E907"/>
      <c r="F907"/>
      <c r="G907"/>
      <c r="H907"/>
      <c r="I907"/>
      <c r="J907"/>
      <c r="K907"/>
      <c r="L907"/>
    </row>
    <row r="908" spans="1:12">
      <c r="A908"/>
      <c r="B908"/>
      <c r="C908"/>
      <c r="D908"/>
      <c r="E908"/>
      <c r="F908"/>
      <c r="G908"/>
      <c r="H908"/>
      <c r="I908"/>
      <c r="J908"/>
      <c r="K908"/>
      <c r="L908"/>
    </row>
    <row r="909" spans="1:12">
      <c r="A909"/>
      <c r="B909"/>
      <c r="C909"/>
      <c r="D909"/>
      <c r="E909"/>
      <c r="F909"/>
      <c r="G909"/>
      <c r="H909"/>
      <c r="I909"/>
      <c r="J909"/>
      <c r="K909"/>
      <c r="L909"/>
    </row>
    <row r="910" spans="1:12">
      <c r="A910"/>
      <c r="B910"/>
      <c r="C910"/>
      <c r="D910"/>
      <c r="E910"/>
      <c r="F910"/>
      <c r="G910"/>
      <c r="H910"/>
      <c r="I910"/>
      <c r="J910"/>
      <c r="K910"/>
      <c r="L910"/>
    </row>
    <row r="911" spans="1:12">
      <c r="A911"/>
      <c r="B911"/>
      <c r="C911"/>
      <c r="D911"/>
      <c r="E911"/>
      <c r="F911"/>
      <c r="G911"/>
      <c r="H911"/>
      <c r="I911"/>
      <c r="J911"/>
      <c r="K911"/>
      <c r="L911"/>
    </row>
    <row r="912" spans="1:12">
      <c r="A912"/>
      <c r="B912"/>
      <c r="C912"/>
      <c r="D912"/>
      <c r="E912"/>
      <c r="F912"/>
      <c r="G912"/>
      <c r="H912"/>
      <c r="I912"/>
      <c r="J912"/>
      <c r="K912"/>
      <c r="L912"/>
    </row>
    <row r="913" spans="1:12">
      <c r="A913"/>
      <c r="B913"/>
      <c r="C913"/>
      <c r="D913"/>
      <c r="E913"/>
      <c r="F913"/>
      <c r="G913"/>
      <c r="H913"/>
      <c r="I913"/>
      <c r="J913"/>
      <c r="K913"/>
      <c r="L913"/>
    </row>
    <row r="914" spans="1:12">
      <c r="A914"/>
      <c r="B914"/>
      <c r="C914"/>
      <c r="D914"/>
      <c r="E914"/>
      <c r="F914"/>
      <c r="G914"/>
      <c r="H914"/>
      <c r="I914"/>
      <c r="J914"/>
      <c r="K914"/>
      <c r="L914"/>
    </row>
    <row r="915" spans="1:12">
      <c r="A915"/>
      <c r="B915"/>
      <c r="C915"/>
      <c r="D915"/>
      <c r="E915"/>
      <c r="F915"/>
      <c r="G915"/>
      <c r="H915"/>
      <c r="I915"/>
      <c r="J915"/>
      <c r="K915"/>
      <c r="L915"/>
    </row>
    <row r="916" spans="1:12">
      <c r="A916"/>
      <c r="B916"/>
      <c r="C916"/>
      <c r="D916"/>
      <c r="E916"/>
      <c r="F916"/>
      <c r="G916"/>
      <c r="H916"/>
      <c r="I916"/>
      <c r="J916"/>
      <c r="K916"/>
      <c r="L916"/>
    </row>
    <row r="917" spans="1:12">
      <c r="A917"/>
      <c r="B917"/>
      <c r="C917"/>
      <c r="D917"/>
      <c r="E917"/>
      <c r="F917"/>
      <c r="G917"/>
      <c r="H917"/>
      <c r="I917"/>
      <c r="J917"/>
      <c r="K917"/>
      <c r="L917"/>
    </row>
    <row r="918" spans="1:12">
      <c r="A918"/>
      <c r="B918"/>
      <c r="C918"/>
      <c r="D918"/>
      <c r="E918"/>
      <c r="F918"/>
      <c r="G918"/>
      <c r="H918"/>
      <c r="I918"/>
      <c r="J918"/>
      <c r="K918"/>
      <c r="L918"/>
    </row>
    <row r="919" spans="1:12">
      <c r="A919"/>
      <c r="B919"/>
      <c r="C919"/>
      <c r="D919"/>
      <c r="E919"/>
      <c r="F919"/>
      <c r="G919"/>
      <c r="H919"/>
      <c r="I919"/>
      <c r="J919"/>
      <c r="K919"/>
      <c r="L919"/>
    </row>
    <row r="920" spans="1:12">
      <c r="A920"/>
      <c r="B920"/>
      <c r="C920"/>
      <c r="D920"/>
      <c r="E920"/>
      <c r="F920"/>
      <c r="G920"/>
      <c r="H920"/>
      <c r="I920"/>
      <c r="J920"/>
      <c r="K920"/>
      <c r="L920"/>
    </row>
    <row r="921" spans="1:12">
      <c r="A921"/>
      <c r="B921"/>
      <c r="C921"/>
      <c r="D921"/>
      <c r="E921"/>
      <c r="F921"/>
      <c r="G921"/>
      <c r="H921"/>
      <c r="I921"/>
      <c r="J921"/>
      <c r="K921"/>
      <c r="L921"/>
    </row>
    <row r="922" spans="1:12">
      <c r="A922"/>
      <c r="B922"/>
      <c r="C922"/>
      <c r="D922"/>
      <c r="E922"/>
      <c r="F922"/>
      <c r="G922"/>
      <c r="H922"/>
      <c r="I922"/>
      <c r="J922"/>
      <c r="K922"/>
      <c r="L922"/>
    </row>
    <row r="923" spans="1:12">
      <c r="A923"/>
      <c r="B923"/>
      <c r="C923"/>
      <c r="D923"/>
      <c r="E923"/>
      <c r="F923"/>
      <c r="G923"/>
      <c r="H923"/>
      <c r="I923"/>
      <c r="J923"/>
      <c r="K923"/>
      <c r="L923"/>
    </row>
    <row r="924" spans="1:12">
      <c r="A924"/>
      <c r="B924"/>
      <c r="C924"/>
      <c r="D924"/>
      <c r="E924"/>
      <c r="F924"/>
      <c r="G924"/>
      <c r="H924"/>
      <c r="I924"/>
      <c r="J924"/>
      <c r="K924"/>
      <c r="L924"/>
    </row>
    <row r="925" spans="1:12">
      <c r="A925"/>
      <c r="B925"/>
      <c r="C925"/>
      <c r="D925"/>
      <c r="E925"/>
      <c r="F925"/>
      <c r="G925"/>
      <c r="H925"/>
      <c r="I925"/>
      <c r="J925"/>
      <c r="K925"/>
      <c r="L925"/>
    </row>
    <row r="926" spans="1:12">
      <c r="A926"/>
      <c r="B926"/>
      <c r="C926"/>
      <c r="D926"/>
      <c r="E926"/>
      <c r="F926"/>
      <c r="G926"/>
      <c r="H926"/>
      <c r="I926"/>
      <c r="J926"/>
      <c r="K926"/>
      <c r="L926"/>
    </row>
    <row r="927" spans="1:12">
      <c r="A927"/>
      <c r="B927"/>
      <c r="C927"/>
      <c r="D927"/>
      <c r="E927"/>
      <c r="F927"/>
      <c r="G927"/>
      <c r="H927"/>
      <c r="I927"/>
      <c r="J927"/>
      <c r="K927"/>
      <c r="L927"/>
    </row>
    <row r="928" spans="1:12">
      <c r="A928"/>
      <c r="B928"/>
      <c r="C928"/>
      <c r="D928"/>
      <c r="E928"/>
      <c r="F928"/>
      <c r="G928"/>
      <c r="H928"/>
      <c r="I928"/>
      <c r="J928"/>
      <c r="K928"/>
      <c r="L928"/>
    </row>
    <row r="929" spans="1:12">
      <c r="A929"/>
      <c r="B929"/>
      <c r="C929"/>
      <c r="D929"/>
      <c r="E929"/>
      <c r="F929"/>
      <c r="G929"/>
      <c r="H929"/>
      <c r="I929"/>
      <c r="J929"/>
      <c r="K929"/>
      <c r="L929"/>
    </row>
    <row r="930" spans="1:12">
      <c r="A930"/>
      <c r="B930"/>
      <c r="C930"/>
      <c r="D930"/>
      <c r="E930"/>
      <c r="F930"/>
      <c r="G930"/>
      <c r="H930"/>
      <c r="I930"/>
      <c r="J930"/>
      <c r="K930"/>
      <c r="L930"/>
    </row>
    <row r="931" spans="1:12">
      <c r="A931"/>
      <c r="B931"/>
      <c r="C931"/>
      <c r="D931"/>
      <c r="E931"/>
      <c r="F931"/>
      <c r="G931"/>
      <c r="H931"/>
      <c r="I931"/>
      <c r="J931"/>
      <c r="K931"/>
      <c r="L931"/>
    </row>
    <row r="932" spans="1:12">
      <c r="A932"/>
      <c r="B932"/>
      <c r="C932"/>
      <c r="D932"/>
      <c r="E932"/>
      <c r="F932"/>
      <c r="G932"/>
      <c r="H932"/>
      <c r="I932"/>
      <c r="J932"/>
      <c r="K932"/>
      <c r="L932"/>
    </row>
    <row r="933" spans="1:12">
      <c r="A933"/>
      <c r="B933"/>
      <c r="C933"/>
      <c r="D933"/>
      <c r="E933"/>
      <c r="F933"/>
      <c r="G933"/>
      <c r="H933"/>
      <c r="I933"/>
      <c r="J933"/>
      <c r="K933"/>
      <c r="L933"/>
    </row>
    <row r="934" spans="1:12">
      <c r="A934"/>
      <c r="B934"/>
      <c r="C934"/>
      <c r="D934"/>
      <c r="E934"/>
      <c r="F934"/>
      <c r="G934"/>
      <c r="H934"/>
      <c r="I934"/>
      <c r="J934"/>
      <c r="K934"/>
      <c r="L934"/>
    </row>
    <row r="935" spans="1:12">
      <c r="A935"/>
      <c r="B935"/>
      <c r="C935"/>
      <c r="D935"/>
      <c r="E935"/>
      <c r="F935"/>
      <c r="G935"/>
      <c r="H935"/>
      <c r="I935"/>
      <c r="J935"/>
      <c r="K935"/>
      <c r="L935"/>
    </row>
    <row r="936" spans="1:12">
      <c r="A936"/>
      <c r="B936"/>
      <c r="C936"/>
      <c r="D936"/>
      <c r="E936"/>
      <c r="F936"/>
      <c r="G936"/>
      <c r="H936"/>
      <c r="I936"/>
      <c r="J936"/>
      <c r="K936"/>
      <c r="L936"/>
    </row>
    <row r="937" spans="1:12">
      <c r="A937"/>
      <c r="B937"/>
      <c r="C937"/>
      <c r="D937"/>
      <c r="E937"/>
      <c r="F937"/>
      <c r="G937"/>
      <c r="H937"/>
      <c r="I937"/>
      <c r="J937"/>
      <c r="K937"/>
      <c r="L937"/>
    </row>
    <row r="938" spans="1:12">
      <c r="A938"/>
      <c r="B938"/>
      <c r="C938"/>
      <c r="D938"/>
      <c r="E938"/>
      <c r="F938"/>
      <c r="G938"/>
      <c r="H938"/>
      <c r="I938"/>
      <c r="J938"/>
      <c r="K938"/>
      <c r="L938"/>
    </row>
    <row r="939" spans="1:12">
      <c r="A939"/>
      <c r="B939"/>
      <c r="C939"/>
      <c r="D939"/>
      <c r="E939"/>
      <c r="F939"/>
      <c r="G939"/>
      <c r="H939"/>
      <c r="I939"/>
      <c r="J939"/>
      <c r="K939"/>
      <c r="L939"/>
    </row>
    <row r="940" spans="1:12">
      <c r="A940"/>
      <c r="B940"/>
      <c r="C940"/>
      <c r="D940"/>
      <c r="E940"/>
      <c r="F940"/>
      <c r="G940"/>
      <c r="H940"/>
      <c r="I940"/>
      <c r="J940"/>
      <c r="K940"/>
      <c r="L940"/>
    </row>
    <row r="941" spans="1:12">
      <c r="A941"/>
      <c r="B941"/>
      <c r="C941"/>
      <c r="D941"/>
      <c r="E941"/>
      <c r="F941"/>
      <c r="G941"/>
      <c r="H941"/>
      <c r="I941"/>
      <c r="J941"/>
      <c r="K941"/>
      <c r="L941"/>
    </row>
    <row r="942" spans="1:12">
      <c r="A942"/>
      <c r="B942"/>
      <c r="C942"/>
      <c r="D942"/>
      <c r="E942"/>
      <c r="F942"/>
      <c r="G942"/>
      <c r="H942"/>
      <c r="I942"/>
      <c r="J942"/>
      <c r="K942"/>
      <c r="L942"/>
    </row>
    <row r="943" spans="1:12">
      <c r="A943"/>
      <c r="B943"/>
      <c r="C943"/>
      <c r="D943"/>
      <c r="E943"/>
      <c r="F943"/>
      <c r="G943"/>
      <c r="H943"/>
      <c r="I943"/>
      <c r="J943"/>
      <c r="K943"/>
      <c r="L943"/>
    </row>
    <row r="944" spans="1:12">
      <c r="A944"/>
      <c r="B944"/>
      <c r="C944"/>
      <c r="D944"/>
      <c r="E944"/>
      <c r="F944"/>
      <c r="G944"/>
      <c r="H944"/>
      <c r="I944"/>
      <c r="J944"/>
      <c r="K944"/>
      <c r="L944"/>
    </row>
    <row r="945" spans="1:12">
      <c r="A945"/>
      <c r="B945"/>
      <c r="C945"/>
      <c r="D945"/>
      <c r="E945"/>
      <c r="F945"/>
      <c r="G945"/>
      <c r="H945"/>
      <c r="I945"/>
      <c r="J945"/>
      <c r="K945"/>
      <c r="L945"/>
    </row>
    <row r="946" spans="1:12">
      <c r="A946"/>
      <c r="B946"/>
      <c r="C946"/>
      <c r="D946"/>
      <c r="E946"/>
      <c r="F946"/>
      <c r="G946"/>
      <c r="H946"/>
      <c r="I946"/>
      <c r="J946"/>
      <c r="K946"/>
      <c r="L946"/>
    </row>
    <row r="947" spans="1:12">
      <c r="A947"/>
      <c r="B947"/>
      <c r="C947"/>
      <c r="D947"/>
      <c r="E947"/>
      <c r="F947"/>
      <c r="G947"/>
      <c r="H947"/>
      <c r="I947"/>
      <c r="J947"/>
      <c r="K947"/>
      <c r="L947"/>
    </row>
    <row r="948" spans="1:12">
      <c r="A948"/>
      <c r="B948"/>
      <c r="C948"/>
      <c r="D948"/>
      <c r="E948"/>
      <c r="F948"/>
      <c r="G948"/>
      <c r="H948"/>
      <c r="I948"/>
      <c r="J948"/>
      <c r="K948"/>
      <c r="L948"/>
    </row>
    <row r="949" spans="1:12">
      <c r="A949"/>
      <c r="B949"/>
      <c r="C949"/>
      <c r="D949"/>
      <c r="E949"/>
      <c r="F949"/>
      <c r="G949"/>
      <c r="H949"/>
      <c r="I949"/>
      <c r="J949"/>
      <c r="K949"/>
      <c r="L949"/>
    </row>
    <row r="950" spans="1:12">
      <c r="A950"/>
      <c r="B950"/>
      <c r="C950"/>
      <c r="D950"/>
      <c r="E950"/>
      <c r="F950"/>
      <c r="G950"/>
      <c r="H950"/>
      <c r="I950"/>
      <c r="J950"/>
      <c r="K950"/>
      <c r="L950"/>
    </row>
    <row r="951" spans="1:12">
      <c r="A951"/>
      <c r="B951"/>
      <c r="C951"/>
      <c r="D951"/>
      <c r="E951"/>
      <c r="F951"/>
      <c r="G951"/>
      <c r="H951"/>
      <c r="I951"/>
      <c r="J951"/>
      <c r="K951"/>
      <c r="L951"/>
    </row>
    <row r="952" spans="1:12">
      <c r="A952"/>
      <c r="B952"/>
      <c r="C952"/>
      <c r="D952"/>
      <c r="E952"/>
      <c r="F952"/>
      <c r="G952"/>
      <c r="H952"/>
      <c r="I952"/>
      <c r="J952"/>
      <c r="K952"/>
      <c r="L952"/>
    </row>
    <row r="953" spans="1:12">
      <c r="A953"/>
      <c r="B953"/>
      <c r="C953"/>
      <c r="D953"/>
      <c r="E953"/>
      <c r="F953"/>
      <c r="G953"/>
      <c r="H953"/>
      <c r="I953"/>
      <c r="J953"/>
      <c r="K953"/>
      <c r="L953"/>
    </row>
    <row r="954" spans="1:12">
      <c r="A954"/>
      <c r="B954"/>
      <c r="C954"/>
      <c r="D954"/>
      <c r="E954"/>
      <c r="F954"/>
      <c r="G954"/>
      <c r="H954"/>
      <c r="I954"/>
      <c r="J954"/>
      <c r="K954"/>
      <c r="L954"/>
    </row>
    <row r="955" spans="1:12">
      <c r="A955"/>
      <c r="B955"/>
      <c r="C955"/>
      <c r="D955"/>
      <c r="E955"/>
      <c r="F955"/>
      <c r="G955"/>
      <c r="H955"/>
      <c r="I955"/>
      <c r="J955"/>
      <c r="K955"/>
      <c r="L955"/>
    </row>
    <row r="956" spans="1:12">
      <c r="A956"/>
      <c r="B956"/>
      <c r="C956"/>
      <c r="D956"/>
      <c r="E956"/>
      <c r="F956"/>
      <c r="G956"/>
      <c r="H956"/>
      <c r="I956"/>
      <c r="J956"/>
      <c r="K956"/>
      <c r="L956"/>
    </row>
    <row r="957" spans="1:12">
      <c r="A957"/>
      <c r="B957"/>
      <c r="C957"/>
      <c r="D957"/>
      <c r="E957"/>
      <c r="F957"/>
      <c r="G957"/>
      <c r="H957"/>
      <c r="I957"/>
      <c r="J957"/>
      <c r="K957"/>
      <c r="L957"/>
    </row>
    <row r="958" spans="1:12">
      <c r="A958"/>
      <c r="B958"/>
      <c r="C958"/>
      <c r="D958"/>
      <c r="E958"/>
      <c r="F958"/>
      <c r="G958"/>
      <c r="H958"/>
      <c r="I958"/>
      <c r="J958"/>
      <c r="K958"/>
      <c r="L958"/>
    </row>
    <row r="959" spans="1:12">
      <c r="A959"/>
      <c r="B959"/>
      <c r="C959"/>
      <c r="D959"/>
      <c r="E959"/>
      <c r="F959"/>
      <c r="G959"/>
      <c r="H959"/>
      <c r="I959"/>
      <c r="J959"/>
      <c r="K959"/>
      <c r="L959"/>
    </row>
    <row r="960" spans="1:12">
      <c r="A960"/>
      <c r="B960"/>
      <c r="C960"/>
      <c r="D960"/>
      <c r="E960"/>
      <c r="F960"/>
      <c r="G960"/>
      <c r="H960"/>
      <c r="I960"/>
      <c r="J960"/>
      <c r="K960"/>
      <c r="L960"/>
    </row>
    <row r="961" spans="1:12">
      <c r="A961"/>
      <c r="B961"/>
      <c r="C961"/>
      <c r="D961"/>
      <c r="E961"/>
      <c r="F961"/>
      <c r="G961"/>
      <c r="H961"/>
      <c r="I961"/>
      <c r="J961"/>
      <c r="K961"/>
      <c r="L961"/>
    </row>
    <row r="962" spans="1:12">
      <c r="A962"/>
      <c r="B962"/>
      <c r="C962"/>
      <c r="D962"/>
      <c r="E962"/>
      <c r="F962"/>
      <c r="G962"/>
      <c r="H962"/>
      <c r="I962"/>
      <c r="J962"/>
      <c r="K962"/>
      <c r="L962"/>
    </row>
    <row r="963" spans="1:12">
      <c r="A963"/>
      <c r="B963"/>
      <c r="C963"/>
      <c r="D963"/>
      <c r="E963"/>
      <c r="F963"/>
      <c r="G963"/>
      <c r="H963"/>
      <c r="I963"/>
      <c r="J963"/>
      <c r="K963"/>
      <c r="L963"/>
    </row>
    <row r="964" spans="1:12">
      <c r="A964"/>
      <c r="B964"/>
      <c r="C964"/>
      <c r="D964"/>
      <c r="E964"/>
      <c r="F964"/>
      <c r="G964"/>
      <c r="H964"/>
      <c r="I964"/>
      <c r="J964"/>
      <c r="K964"/>
      <c r="L964"/>
    </row>
    <row r="965" spans="1:12">
      <c r="A965"/>
      <c r="B965"/>
      <c r="C965"/>
      <c r="D965"/>
      <c r="E965"/>
      <c r="F965"/>
      <c r="G965"/>
      <c r="H965"/>
      <c r="I965"/>
      <c r="J965"/>
      <c r="K965"/>
      <c r="L965"/>
    </row>
    <row r="966" spans="1:12">
      <c r="A966"/>
      <c r="B966"/>
      <c r="C966"/>
      <c r="D966"/>
      <c r="E966"/>
      <c r="F966"/>
      <c r="G966"/>
      <c r="H966"/>
      <c r="I966"/>
      <c r="J966"/>
      <c r="K966"/>
      <c r="L966"/>
    </row>
    <row r="967" spans="1:12">
      <c r="A967"/>
      <c r="B967"/>
      <c r="C967"/>
      <c r="D967"/>
      <c r="E967"/>
      <c r="F967"/>
      <c r="G967"/>
      <c r="H967"/>
      <c r="I967"/>
      <c r="J967"/>
      <c r="K967"/>
      <c r="L967"/>
    </row>
    <row r="968" spans="1:12">
      <c r="A968"/>
      <c r="B968"/>
      <c r="C968"/>
      <c r="D968"/>
      <c r="E968"/>
      <c r="F968"/>
      <c r="G968"/>
      <c r="H968"/>
      <c r="I968"/>
      <c r="J968"/>
      <c r="K968"/>
      <c r="L968"/>
    </row>
    <row r="969" spans="1:12">
      <c r="A969"/>
      <c r="B969"/>
      <c r="C969"/>
      <c r="D969"/>
      <c r="E969"/>
      <c r="F969"/>
      <c r="G969"/>
      <c r="H969"/>
      <c r="I969"/>
      <c r="J969"/>
      <c r="K969"/>
      <c r="L969"/>
    </row>
    <row r="970" spans="1:12">
      <c r="A970"/>
      <c r="B970"/>
      <c r="C970"/>
      <c r="D970"/>
      <c r="E970"/>
      <c r="F970"/>
      <c r="G970"/>
      <c r="H970"/>
      <c r="I970"/>
      <c r="J970"/>
      <c r="K970"/>
      <c r="L970"/>
    </row>
    <row r="971" spans="1:12">
      <c r="A971"/>
      <c r="B971"/>
      <c r="C971"/>
      <c r="D971"/>
      <c r="E971"/>
      <c r="F971"/>
      <c r="G971"/>
      <c r="H971"/>
      <c r="I971"/>
      <c r="J971"/>
      <c r="K971"/>
      <c r="L971"/>
    </row>
    <row r="972" spans="1:12">
      <c r="A972"/>
      <c r="B972"/>
      <c r="C972"/>
      <c r="D972"/>
      <c r="E972"/>
      <c r="F972"/>
      <c r="G972"/>
      <c r="H972"/>
      <c r="I972"/>
      <c r="J972"/>
      <c r="K972"/>
      <c r="L972"/>
    </row>
    <row r="973" spans="1:12">
      <c r="A973"/>
      <c r="B973"/>
      <c r="C973"/>
      <c r="D973"/>
      <c r="E973"/>
      <c r="F973"/>
      <c r="G973"/>
      <c r="H973"/>
      <c r="I973"/>
      <c r="J973"/>
      <c r="K973"/>
      <c r="L973"/>
    </row>
    <row r="974" spans="1:12">
      <c r="A974"/>
      <c r="B974"/>
      <c r="C974"/>
      <c r="D974"/>
      <c r="E974"/>
      <c r="F974"/>
      <c r="G974"/>
      <c r="H974"/>
      <c r="I974"/>
      <c r="J974"/>
      <c r="K974"/>
      <c r="L974"/>
    </row>
    <row r="975" spans="1:12">
      <c r="A975"/>
      <c r="B975"/>
      <c r="C975"/>
      <c r="D975"/>
      <c r="E975"/>
      <c r="F975"/>
      <c r="G975"/>
      <c r="H975"/>
      <c r="I975"/>
      <c r="J975"/>
      <c r="K975"/>
      <c r="L975"/>
    </row>
    <row r="976" spans="1:12">
      <c r="A976"/>
      <c r="B976"/>
      <c r="C976"/>
      <c r="D976"/>
      <c r="E976"/>
      <c r="F976"/>
      <c r="G976"/>
      <c r="H976"/>
      <c r="I976"/>
      <c r="J976"/>
      <c r="K976"/>
      <c r="L976"/>
    </row>
    <row r="977" spans="1:12">
      <c r="A977"/>
      <c r="B977"/>
      <c r="C977"/>
      <c r="D977"/>
      <c r="E977"/>
      <c r="F977"/>
      <c r="G977"/>
      <c r="H977"/>
      <c r="I977"/>
      <c r="J977"/>
      <c r="K977"/>
      <c r="L977"/>
    </row>
    <row r="978" spans="1:12">
      <c r="A978"/>
      <c r="B978"/>
      <c r="C978"/>
      <c r="D978"/>
      <c r="E978"/>
      <c r="F978"/>
      <c r="G978"/>
      <c r="H978"/>
      <c r="I978"/>
      <c r="J978"/>
      <c r="K978"/>
      <c r="L978"/>
    </row>
    <row r="979" spans="1:12">
      <c r="A979"/>
      <c r="B979"/>
      <c r="C979"/>
      <c r="D979"/>
      <c r="E979"/>
      <c r="F979"/>
      <c r="G979"/>
      <c r="H979"/>
      <c r="I979"/>
      <c r="J979"/>
      <c r="K979"/>
      <c r="L979"/>
    </row>
    <row r="980" spans="1:12">
      <c r="A980"/>
      <c r="B980"/>
      <c r="C980"/>
      <c r="D980"/>
      <c r="E980"/>
      <c r="F980"/>
      <c r="G980"/>
      <c r="H980"/>
      <c r="I980"/>
      <c r="J980"/>
      <c r="K980"/>
      <c r="L980"/>
    </row>
    <row r="981" spans="1:12">
      <c r="A981"/>
      <c r="B981"/>
      <c r="C981"/>
      <c r="D981"/>
      <c r="E981"/>
      <c r="F981"/>
      <c r="G981"/>
      <c r="H981"/>
      <c r="I981"/>
      <c r="J981"/>
      <c r="K981"/>
      <c r="L981"/>
    </row>
    <row r="982" spans="1:12">
      <c r="A982"/>
      <c r="B982"/>
      <c r="C982"/>
      <c r="D982"/>
      <c r="E982"/>
      <c r="F982"/>
      <c r="G982"/>
      <c r="H982"/>
      <c r="I982"/>
      <c r="J982"/>
      <c r="K982"/>
      <c r="L982"/>
    </row>
    <row r="983" spans="1:12">
      <c r="A983"/>
      <c r="B983"/>
      <c r="C983"/>
      <c r="D983"/>
      <c r="E983"/>
      <c r="F983"/>
      <c r="G983"/>
      <c r="H983"/>
      <c r="I983"/>
      <c r="J983"/>
      <c r="K983"/>
      <c r="L983"/>
    </row>
    <row r="984" spans="1:12">
      <c r="A984"/>
      <c r="B984"/>
      <c r="C984"/>
      <c r="D984"/>
      <c r="E984"/>
      <c r="F984"/>
      <c r="G984"/>
      <c r="H984"/>
      <c r="I984"/>
      <c r="J984"/>
      <c r="K984"/>
      <c r="L984"/>
    </row>
    <row r="985" spans="1:12">
      <c r="A985"/>
      <c r="B985"/>
      <c r="C985"/>
      <c r="D985"/>
      <c r="E985"/>
      <c r="F985"/>
      <c r="G985"/>
      <c r="H985"/>
      <c r="I985"/>
      <c r="J985"/>
      <c r="K985"/>
      <c r="L985"/>
    </row>
    <row r="986" spans="1:12">
      <c r="A986"/>
      <c r="B986"/>
      <c r="C986"/>
      <c r="D986"/>
      <c r="E986"/>
      <c r="F986"/>
      <c r="G986"/>
      <c r="H986"/>
      <c r="I986"/>
      <c r="J986"/>
      <c r="K986"/>
      <c r="L986"/>
    </row>
    <row r="987" spans="1:12">
      <c r="A987"/>
      <c r="B987"/>
      <c r="C987"/>
      <c r="D987"/>
      <c r="E987"/>
      <c r="F987"/>
      <c r="G987"/>
      <c r="H987"/>
      <c r="I987"/>
      <c r="J987"/>
      <c r="K987"/>
      <c r="L987"/>
    </row>
    <row r="988" spans="1:12">
      <c r="A988"/>
      <c r="B988"/>
      <c r="C988"/>
      <c r="D988"/>
      <c r="E988"/>
      <c r="F988"/>
      <c r="G988"/>
      <c r="H988"/>
      <c r="I988"/>
      <c r="J988"/>
      <c r="K988"/>
      <c r="L988"/>
    </row>
    <row r="989" spans="1:12">
      <c r="A989"/>
      <c r="B989"/>
      <c r="C989"/>
      <c r="D989"/>
      <c r="E989"/>
      <c r="F989"/>
      <c r="G989"/>
      <c r="H989"/>
      <c r="I989"/>
      <c r="J989"/>
      <c r="K989"/>
      <c r="L989"/>
    </row>
    <row r="990" spans="1:12">
      <c r="A990"/>
      <c r="B990"/>
      <c r="C990"/>
      <c r="D990"/>
      <c r="E990"/>
      <c r="F990"/>
      <c r="G990"/>
      <c r="H990"/>
      <c r="I990"/>
      <c r="J990"/>
      <c r="K990"/>
      <c r="L990"/>
    </row>
    <row r="991" spans="1:12">
      <c r="A991"/>
      <c r="B991"/>
      <c r="C991"/>
      <c r="D991"/>
      <c r="E991"/>
      <c r="F991"/>
      <c r="G991"/>
      <c r="H991"/>
      <c r="I991"/>
      <c r="J991"/>
      <c r="K991"/>
      <c r="L991"/>
    </row>
    <row r="992" spans="1:12">
      <c r="A992"/>
      <c r="B992"/>
      <c r="C992"/>
      <c r="D992"/>
      <c r="E992"/>
      <c r="F992"/>
      <c r="G992"/>
      <c r="H992"/>
      <c r="I992"/>
      <c r="J992"/>
      <c r="K992"/>
      <c r="L992"/>
    </row>
    <row r="993" spans="1:12">
      <c r="A993"/>
      <c r="B993"/>
      <c r="C993"/>
      <c r="D993"/>
      <c r="E993"/>
      <c r="F993"/>
      <c r="G993"/>
      <c r="H993"/>
      <c r="I993"/>
      <c r="J993"/>
      <c r="K993"/>
      <c r="L993"/>
    </row>
    <row r="994" spans="1:12">
      <c r="A994"/>
      <c r="B994"/>
      <c r="C994"/>
      <c r="D994"/>
      <c r="E994"/>
      <c r="F994"/>
      <c r="G994"/>
      <c r="H994"/>
      <c r="I994"/>
      <c r="J994"/>
      <c r="K994"/>
      <c r="L994"/>
    </row>
    <row r="995" spans="1:12">
      <c r="A995"/>
      <c r="B995"/>
      <c r="C995"/>
      <c r="D995"/>
      <c r="E995"/>
      <c r="F995"/>
      <c r="G995"/>
      <c r="H995"/>
      <c r="I995"/>
      <c r="J995"/>
      <c r="K995"/>
      <c r="L995"/>
    </row>
    <row r="996" spans="1:12">
      <c r="A996"/>
      <c r="B996"/>
      <c r="C996"/>
      <c r="D996"/>
      <c r="E996"/>
      <c r="F996"/>
      <c r="G996"/>
      <c r="H996"/>
      <c r="I996"/>
      <c r="J996"/>
      <c r="K996"/>
      <c r="L996"/>
    </row>
    <row r="997" spans="1:12">
      <c r="A997"/>
      <c r="B997"/>
      <c r="C997"/>
      <c r="D997"/>
      <c r="E997"/>
      <c r="F997"/>
      <c r="G997"/>
      <c r="H997"/>
      <c r="I997"/>
      <c r="J997"/>
      <c r="K997"/>
      <c r="L997"/>
    </row>
    <row r="998" spans="1:12">
      <c r="A998"/>
      <c r="B998"/>
      <c r="C998"/>
      <c r="D998"/>
      <c r="E998"/>
      <c r="F998"/>
      <c r="G998"/>
      <c r="H998"/>
      <c r="I998"/>
      <c r="J998"/>
      <c r="K998"/>
      <c r="L998"/>
    </row>
    <row r="999" spans="1:12">
      <c r="A999"/>
      <c r="B999"/>
      <c r="C999"/>
      <c r="D999"/>
      <c r="E999"/>
      <c r="F999"/>
      <c r="G999"/>
      <c r="H999"/>
      <c r="I999"/>
      <c r="J999"/>
      <c r="K999"/>
      <c r="L999"/>
    </row>
    <row r="1000" spans="1:12">
      <c r="A1000"/>
      <c r="B1000"/>
      <c r="C1000"/>
      <c r="D1000"/>
      <c r="E1000"/>
      <c r="F1000"/>
      <c r="G1000"/>
      <c r="H1000"/>
      <c r="I1000"/>
      <c r="J1000"/>
      <c r="K1000"/>
      <c r="L1000"/>
    </row>
    <row r="1001" spans="1:12">
      <c r="A1001"/>
      <c r="B1001"/>
      <c r="C1001"/>
      <c r="D1001"/>
      <c r="E1001"/>
      <c r="F1001"/>
      <c r="G1001"/>
      <c r="H1001"/>
      <c r="I1001"/>
      <c r="J1001"/>
      <c r="K1001"/>
      <c r="L1001"/>
    </row>
    <row r="1002" spans="1:12">
      <c r="A1002"/>
      <c r="B1002"/>
      <c r="C1002"/>
      <c r="D1002"/>
      <c r="E1002"/>
      <c r="F1002"/>
      <c r="G1002"/>
      <c r="H1002"/>
      <c r="I1002"/>
      <c r="J1002"/>
      <c r="K1002"/>
      <c r="L1002"/>
    </row>
    <row r="1003" spans="1:12">
      <c r="A1003"/>
      <c r="B1003"/>
      <c r="C1003"/>
      <c r="D1003"/>
      <c r="E1003"/>
      <c r="F1003"/>
      <c r="G1003"/>
      <c r="H1003"/>
      <c r="I1003"/>
      <c r="J1003"/>
      <c r="K1003"/>
      <c r="L1003"/>
    </row>
    <row r="1004" spans="1:12">
      <c r="A1004"/>
      <c r="B1004"/>
      <c r="C1004"/>
      <c r="D1004"/>
      <c r="E1004"/>
      <c r="F1004"/>
      <c r="G1004"/>
      <c r="H1004"/>
      <c r="I1004"/>
      <c r="J1004"/>
      <c r="K1004"/>
      <c r="L1004"/>
    </row>
    <row r="1005" spans="1:12">
      <c r="A1005"/>
      <c r="B1005"/>
      <c r="C1005"/>
      <c r="D1005"/>
      <c r="E1005"/>
      <c r="F1005"/>
      <c r="G1005"/>
      <c r="H1005"/>
      <c r="I1005"/>
      <c r="J1005"/>
      <c r="K1005"/>
      <c r="L1005"/>
    </row>
    <row r="1006" spans="1:12">
      <c r="A1006"/>
      <c r="B1006"/>
      <c r="C1006"/>
      <c r="D1006"/>
      <c r="E1006"/>
      <c r="F1006"/>
      <c r="G1006"/>
      <c r="H1006"/>
      <c r="I1006"/>
      <c r="J1006"/>
      <c r="K1006"/>
      <c r="L1006"/>
    </row>
    <row r="1007" spans="1:12">
      <c r="A1007"/>
      <c r="B1007"/>
      <c r="C1007"/>
      <c r="D1007"/>
      <c r="E1007"/>
      <c r="F1007"/>
      <c r="G1007"/>
      <c r="H1007"/>
      <c r="I1007"/>
      <c r="J1007"/>
      <c r="K1007"/>
      <c r="L1007"/>
    </row>
    <row r="1008" spans="1:12">
      <c r="A1008"/>
      <c r="B1008"/>
      <c r="C1008"/>
      <c r="D1008"/>
      <c r="E1008"/>
      <c r="F1008"/>
      <c r="G1008"/>
      <c r="H1008"/>
      <c r="I1008"/>
      <c r="J1008"/>
      <c r="K1008"/>
      <c r="L1008"/>
    </row>
    <row r="1009" spans="1:12">
      <c r="A1009"/>
      <c r="B1009"/>
      <c r="C1009"/>
      <c r="D1009"/>
      <c r="E1009"/>
      <c r="F1009"/>
      <c r="G1009"/>
      <c r="H1009"/>
      <c r="I1009"/>
      <c r="J1009"/>
      <c r="K1009"/>
      <c r="L1009"/>
    </row>
    <row r="1010" spans="1:12">
      <c r="A1010"/>
      <c r="B1010"/>
      <c r="C1010"/>
      <c r="D1010"/>
      <c r="E1010"/>
      <c r="F1010"/>
      <c r="G1010"/>
      <c r="H1010"/>
      <c r="I1010"/>
      <c r="J1010"/>
      <c r="K1010"/>
      <c r="L1010"/>
    </row>
    <row r="1011" spans="1:12">
      <c r="A1011"/>
      <c r="B1011"/>
      <c r="C1011"/>
      <c r="D1011"/>
      <c r="E1011"/>
      <c r="F1011"/>
      <c r="G1011"/>
      <c r="H1011"/>
      <c r="I1011"/>
      <c r="J1011"/>
      <c r="K1011"/>
      <c r="L1011"/>
    </row>
    <row r="1012" spans="1:12">
      <c r="A1012"/>
      <c r="B1012"/>
      <c r="C1012"/>
      <c r="D1012"/>
      <c r="E1012"/>
      <c r="F1012"/>
      <c r="G1012"/>
      <c r="H1012"/>
      <c r="I1012"/>
      <c r="J1012"/>
      <c r="K1012"/>
      <c r="L1012"/>
    </row>
    <row r="1013" spans="1:12">
      <c r="A1013"/>
      <c r="B1013"/>
      <c r="C1013"/>
      <c r="D1013"/>
      <c r="E1013"/>
      <c r="F1013"/>
      <c r="G1013"/>
      <c r="H1013"/>
      <c r="I1013"/>
      <c r="J1013"/>
      <c r="K1013"/>
      <c r="L1013"/>
    </row>
    <row r="1014" spans="1:12">
      <c r="A1014"/>
      <c r="B1014"/>
      <c r="C1014"/>
      <c r="D1014"/>
      <c r="E1014"/>
      <c r="F1014"/>
      <c r="G1014"/>
      <c r="H1014"/>
      <c r="I1014"/>
      <c r="J1014"/>
      <c r="K1014"/>
      <c r="L1014"/>
    </row>
    <row r="1015" spans="1:12">
      <c r="A1015"/>
      <c r="B1015"/>
      <c r="C1015"/>
      <c r="D1015"/>
      <c r="E1015"/>
      <c r="F1015"/>
      <c r="G1015"/>
      <c r="H1015"/>
      <c r="I1015"/>
      <c r="J1015"/>
      <c r="K1015"/>
      <c r="L1015"/>
    </row>
    <row r="1016" spans="1:12">
      <c r="A1016"/>
      <c r="B1016"/>
      <c r="C1016"/>
      <c r="D1016"/>
      <c r="E1016"/>
      <c r="F1016"/>
      <c r="G1016"/>
      <c r="H1016"/>
      <c r="I1016"/>
      <c r="J1016"/>
      <c r="K1016"/>
      <c r="L1016"/>
    </row>
    <row r="1017" spans="1:12">
      <c r="A1017"/>
      <c r="B1017"/>
      <c r="C1017"/>
      <c r="D1017"/>
      <c r="E1017"/>
      <c r="F1017"/>
      <c r="G1017"/>
      <c r="H1017"/>
      <c r="I1017"/>
      <c r="J1017"/>
      <c r="K1017"/>
      <c r="L1017"/>
    </row>
    <row r="1018" spans="1:12">
      <c r="A1018"/>
      <c r="B1018"/>
      <c r="C1018"/>
      <c r="D1018"/>
      <c r="E1018"/>
      <c r="F1018"/>
      <c r="G1018"/>
      <c r="H1018"/>
      <c r="I1018"/>
      <c r="J1018"/>
      <c r="K1018"/>
      <c r="L1018"/>
    </row>
    <row r="1019" spans="1:12">
      <c r="A1019"/>
      <c r="B1019"/>
      <c r="C1019"/>
      <c r="D1019"/>
      <c r="E1019"/>
      <c r="F1019"/>
      <c r="G1019"/>
      <c r="H1019"/>
      <c r="I1019"/>
      <c r="J1019"/>
      <c r="K1019"/>
      <c r="L1019"/>
    </row>
    <row r="1020" spans="1:12">
      <c r="A1020"/>
      <c r="B1020"/>
      <c r="C1020"/>
      <c r="D1020"/>
      <c r="E1020"/>
      <c r="F1020"/>
      <c r="G1020"/>
      <c r="H1020"/>
      <c r="I1020"/>
      <c r="J1020"/>
      <c r="K1020"/>
      <c r="L1020"/>
    </row>
    <row r="1021" spans="1:12">
      <c r="A1021"/>
      <c r="B1021"/>
      <c r="C1021"/>
      <c r="D1021"/>
      <c r="E1021"/>
      <c r="F1021"/>
      <c r="G1021"/>
      <c r="H1021"/>
      <c r="I1021"/>
      <c r="J1021"/>
      <c r="K1021"/>
      <c r="L1021"/>
    </row>
    <row r="1022" spans="1:12">
      <c r="A1022"/>
      <c r="B1022"/>
      <c r="C1022"/>
      <c r="D1022"/>
      <c r="E1022"/>
      <c r="F1022"/>
      <c r="G1022"/>
      <c r="H1022"/>
      <c r="I1022"/>
      <c r="J1022"/>
      <c r="K1022"/>
      <c r="L1022"/>
    </row>
    <row r="1023" spans="1:12">
      <c r="A1023"/>
      <c r="B1023"/>
      <c r="C1023"/>
      <c r="D1023"/>
      <c r="E1023"/>
      <c r="F1023"/>
      <c r="G1023"/>
      <c r="H1023"/>
      <c r="I1023"/>
      <c r="J1023"/>
      <c r="K1023"/>
      <c r="L1023"/>
    </row>
    <row r="1024" spans="1:12">
      <c r="A1024"/>
      <c r="B1024"/>
      <c r="C1024"/>
      <c r="D1024"/>
      <c r="E1024"/>
      <c r="F1024"/>
      <c r="G1024"/>
      <c r="H1024"/>
      <c r="I1024"/>
      <c r="J1024"/>
      <c r="K1024"/>
      <c r="L1024"/>
    </row>
    <row r="1025" spans="1:12">
      <c r="A1025"/>
      <c r="B1025"/>
      <c r="C1025"/>
      <c r="D1025"/>
      <c r="E1025"/>
      <c r="F1025"/>
      <c r="G1025"/>
      <c r="H1025"/>
      <c r="I1025"/>
      <c r="J1025"/>
      <c r="K1025"/>
      <c r="L1025"/>
    </row>
    <row r="1026" spans="1:12">
      <c r="A1026"/>
      <c r="B1026"/>
      <c r="C1026"/>
      <c r="D1026"/>
      <c r="E1026"/>
      <c r="F1026"/>
      <c r="G1026"/>
      <c r="H1026"/>
      <c r="I1026"/>
      <c r="J1026"/>
      <c r="K1026"/>
      <c r="L1026"/>
    </row>
    <row r="1027" spans="1:12">
      <c r="A1027"/>
      <c r="B1027"/>
      <c r="C1027"/>
      <c r="D1027"/>
      <c r="E1027"/>
      <c r="F1027"/>
      <c r="G1027"/>
      <c r="H1027"/>
      <c r="I1027"/>
      <c r="J1027"/>
      <c r="K1027"/>
      <c r="L1027"/>
    </row>
    <row r="1028" spans="1:12">
      <c r="A1028"/>
      <c r="B1028"/>
      <c r="C1028"/>
      <c r="D1028"/>
      <c r="E1028"/>
      <c r="F1028"/>
      <c r="G1028"/>
      <c r="H1028"/>
      <c r="I1028"/>
      <c r="J1028"/>
      <c r="K1028"/>
      <c r="L1028"/>
    </row>
    <row r="1029" spans="1:12">
      <c r="A1029"/>
      <c r="B1029"/>
      <c r="C1029"/>
      <c r="D1029"/>
      <c r="E1029"/>
      <c r="F1029"/>
      <c r="G1029"/>
      <c r="H1029"/>
      <c r="I1029"/>
      <c r="J1029"/>
      <c r="K1029"/>
      <c r="L1029"/>
    </row>
    <row r="1030" spans="1:12">
      <c r="A1030"/>
      <c r="B1030"/>
      <c r="C1030"/>
      <c r="D1030"/>
      <c r="E1030"/>
      <c r="F1030"/>
      <c r="G1030"/>
      <c r="H1030"/>
      <c r="I1030"/>
      <c r="J1030"/>
      <c r="K1030"/>
      <c r="L1030"/>
    </row>
    <row r="1031" spans="1:12">
      <c r="A1031"/>
      <c r="B1031"/>
      <c r="C1031"/>
      <c r="D1031"/>
      <c r="E1031"/>
      <c r="F1031"/>
      <c r="G1031"/>
      <c r="H1031"/>
      <c r="I1031"/>
      <c r="J1031"/>
      <c r="K1031"/>
      <c r="L1031"/>
    </row>
    <row r="1032" spans="1:12">
      <c r="A1032"/>
      <c r="B1032"/>
      <c r="C1032"/>
      <c r="D1032"/>
      <c r="E1032"/>
      <c r="F1032"/>
      <c r="G1032"/>
      <c r="H1032"/>
      <c r="I1032"/>
      <c r="J1032"/>
      <c r="K1032"/>
      <c r="L1032"/>
    </row>
    <row r="1033" spans="1:12">
      <c r="A1033"/>
      <c r="B1033"/>
      <c r="C1033"/>
      <c r="D1033"/>
      <c r="E1033"/>
      <c r="F1033"/>
      <c r="G1033"/>
      <c r="H1033"/>
      <c r="I1033"/>
      <c r="J1033"/>
      <c r="K1033"/>
      <c r="L1033"/>
    </row>
    <row r="1034" spans="1:12">
      <c r="A1034"/>
      <c r="B1034"/>
      <c r="C1034"/>
      <c r="D1034"/>
      <c r="E1034"/>
      <c r="F1034"/>
      <c r="G1034"/>
      <c r="H1034"/>
      <c r="I1034"/>
      <c r="J1034"/>
      <c r="K1034"/>
      <c r="L1034"/>
    </row>
    <row r="1035" spans="1:12">
      <c r="A1035"/>
      <c r="B1035"/>
      <c r="C1035"/>
      <c r="D1035"/>
      <c r="E1035"/>
      <c r="F1035"/>
      <c r="G1035"/>
      <c r="H1035"/>
      <c r="I1035"/>
      <c r="J1035"/>
      <c r="K1035"/>
      <c r="L1035"/>
    </row>
    <row r="1036" spans="1:12">
      <c r="A1036"/>
      <c r="B1036"/>
      <c r="C1036"/>
      <c r="D1036"/>
      <c r="E1036"/>
      <c r="F1036"/>
      <c r="G1036"/>
      <c r="H1036"/>
      <c r="I1036"/>
      <c r="J1036"/>
      <c r="K1036"/>
      <c r="L1036"/>
    </row>
    <row r="1037" spans="1:12">
      <c r="A1037"/>
      <c r="B1037"/>
      <c r="C1037"/>
      <c r="D1037"/>
      <c r="E1037"/>
      <c r="F1037"/>
      <c r="G1037"/>
      <c r="H1037"/>
      <c r="I1037"/>
      <c r="J1037"/>
      <c r="K1037"/>
      <c r="L1037"/>
    </row>
    <row r="1038" spans="1:12">
      <c r="A1038"/>
      <c r="B1038"/>
      <c r="C1038"/>
      <c r="D1038"/>
      <c r="E1038"/>
      <c r="F1038"/>
      <c r="G1038"/>
      <c r="H1038"/>
      <c r="I1038"/>
      <c r="J1038"/>
      <c r="K1038"/>
      <c r="L1038"/>
    </row>
    <row r="1039" spans="1:12">
      <c r="A1039"/>
      <c r="B1039"/>
      <c r="C1039"/>
      <c r="D1039"/>
      <c r="E1039"/>
      <c r="F1039"/>
      <c r="G1039"/>
      <c r="H1039"/>
      <c r="I1039"/>
      <c r="J1039"/>
      <c r="K1039"/>
      <c r="L1039"/>
    </row>
    <row r="1040" spans="1:12">
      <c r="A1040"/>
      <c r="B1040"/>
      <c r="C1040"/>
      <c r="D1040"/>
      <c r="E1040"/>
      <c r="F1040"/>
      <c r="G1040"/>
      <c r="H1040"/>
      <c r="I1040"/>
      <c r="J1040"/>
      <c r="K1040"/>
      <c r="L1040"/>
    </row>
    <row r="1041" spans="1:12">
      <c r="A1041"/>
      <c r="B1041"/>
      <c r="C1041"/>
      <c r="D1041"/>
      <c r="E1041"/>
      <c r="F1041"/>
      <c r="G1041"/>
      <c r="H1041"/>
      <c r="I1041"/>
      <c r="J1041"/>
      <c r="K1041"/>
      <c r="L1041"/>
    </row>
    <row r="1042" spans="1:12">
      <c r="A1042"/>
      <c r="B1042"/>
      <c r="C1042"/>
      <c r="D1042"/>
      <c r="E1042"/>
      <c r="F1042"/>
      <c r="G1042"/>
      <c r="H1042"/>
      <c r="I1042"/>
      <c r="J1042"/>
      <c r="K1042"/>
      <c r="L1042"/>
    </row>
    <row r="1043" spans="1:12">
      <c r="A1043"/>
      <c r="B1043"/>
      <c r="C1043"/>
      <c r="D1043"/>
      <c r="E1043"/>
      <c r="F1043"/>
      <c r="G1043"/>
      <c r="H1043"/>
      <c r="I1043"/>
      <c r="J1043"/>
      <c r="K1043"/>
      <c r="L1043"/>
    </row>
    <row r="1044" spans="1:12">
      <c r="A1044"/>
      <c r="B1044"/>
      <c r="C1044"/>
      <c r="D1044"/>
      <c r="E1044"/>
      <c r="F1044"/>
      <c r="G1044"/>
      <c r="H1044"/>
      <c r="I1044"/>
      <c r="J1044"/>
      <c r="K1044"/>
      <c r="L1044"/>
    </row>
    <row r="1045" spans="1:12">
      <c r="A1045"/>
      <c r="B1045"/>
      <c r="C1045"/>
      <c r="D1045"/>
      <c r="E1045"/>
      <c r="F1045"/>
      <c r="G1045"/>
      <c r="H1045"/>
      <c r="I1045"/>
      <c r="J1045"/>
      <c r="K1045"/>
      <c r="L1045"/>
    </row>
    <row r="1046" spans="1:12">
      <c r="A1046"/>
      <c r="B1046"/>
      <c r="C1046"/>
      <c r="D1046"/>
      <c r="E1046"/>
      <c r="F1046"/>
      <c r="G1046"/>
      <c r="H1046"/>
      <c r="I1046"/>
      <c r="J1046"/>
      <c r="K1046"/>
      <c r="L1046"/>
    </row>
    <row r="1047" spans="1:12">
      <c r="A1047"/>
      <c r="B1047"/>
      <c r="C1047"/>
      <c r="D1047"/>
      <c r="E1047"/>
      <c r="F1047"/>
      <c r="G1047"/>
      <c r="H1047"/>
      <c r="I1047"/>
      <c r="J1047"/>
      <c r="K1047"/>
      <c r="L1047"/>
    </row>
    <row r="1048" spans="1:12">
      <c r="A1048"/>
      <c r="B1048"/>
      <c r="C1048"/>
      <c r="D1048"/>
      <c r="E1048"/>
      <c r="F1048"/>
      <c r="G1048"/>
      <c r="H1048"/>
      <c r="I1048"/>
      <c r="J1048"/>
      <c r="K1048"/>
      <c r="L1048"/>
    </row>
    <row r="1049" spans="1:12">
      <c r="A1049"/>
      <c r="B1049"/>
      <c r="C1049"/>
      <c r="D1049"/>
      <c r="E1049"/>
      <c r="F1049"/>
      <c r="G1049"/>
      <c r="H1049"/>
      <c r="I1049"/>
      <c r="J1049"/>
      <c r="K1049"/>
      <c r="L1049"/>
    </row>
    <row r="1050" spans="1:12">
      <c r="A1050"/>
      <c r="B1050"/>
      <c r="C1050"/>
      <c r="D1050"/>
      <c r="E1050"/>
      <c r="F1050"/>
      <c r="G1050"/>
      <c r="H1050"/>
      <c r="I1050"/>
      <c r="J1050"/>
      <c r="K1050"/>
      <c r="L1050"/>
    </row>
    <row r="1051" spans="1:12">
      <c r="A1051"/>
      <c r="B1051"/>
      <c r="C1051"/>
      <c r="D1051"/>
      <c r="E1051"/>
      <c r="F1051"/>
      <c r="G1051"/>
      <c r="H1051"/>
      <c r="I1051"/>
      <c r="J1051"/>
      <c r="K1051"/>
      <c r="L1051"/>
    </row>
    <row r="1052" spans="1:12">
      <c r="A1052"/>
      <c r="B1052"/>
      <c r="C1052"/>
      <c r="D1052"/>
      <c r="E1052"/>
      <c r="F1052"/>
      <c r="G1052"/>
      <c r="H1052"/>
      <c r="I1052"/>
      <c r="J1052"/>
      <c r="K1052"/>
      <c r="L1052"/>
    </row>
    <row r="1053" spans="1:12">
      <c r="A1053"/>
      <c r="B1053"/>
      <c r="C1053"/>
      <c r="D1053"/>
      <c r="E1053"/>
      <c r="F1053"/>
      <c r="G1053"/>
      <c r="H1053"/>
      <c r="I1053"/>
      <c r="J1053"/>
      <c r="K1053"/>
      <c r="L1053"/>
    </row>
    <row r="1054" spans="1:12">
      <c r="A1054"/>
      <c r="B1054"/>
      <c r="C1054"/>
      <c r="D1054"/>
      <c r="E1054"/>
      <c r="F1054"/>
      <c r="G1054"/>
      <c r="H1054"/>
      <c r="I1054"/>
      <c r="J1054"/>
      <c r="K1054"/>
      <c r="L1054"/>
    </row>
    <row r="1055" spans="1:12">
      <c r="A1055"/>
      <c r="B1055"/>
      <c r="C1055"/>
      <c r="D1055"/>
      <c r="E1055"/>
      <c r="F1055"/>
      <c r="G1055"/>
      <c r="H1055"/>
      <c r="I1055"/>
      <c r="J1055"/>
      <c r="K1055"/>
      <c r="L1055"/>
    </row>
    <row r="1056" spans="1:12">
      <c r="A1056"/>
      <c r="B1056"/>
      <c r="C1056"/>
      <c r="D1056"/>
      <c r="E1056"/>
      <c r="F1056"/>
      <c r="G1056"/>
      <c r="H1056"/>
      <c r="I1056"/>
      <c r="J1056"/>
      <c r="K1056"/>
      <c r="L1056"/>
    </row>
    <row r="1057" spans="1:12">
      <c r="A1057"/>
      <c r="B1057"/>
      <c r="C1057"/>
      <c r="D1057"/>
      <c r="E1057"/>
      <c r="F1057"/>
      <c r="G1057"/>
      <c r="H1057"/>
      <c r="I1057"/>
      <c r="J1057"/>
      <c r="K1057"/>
      <c r="L1057"/>
    </row>
    <row r="1058" spans="1:12">
      <c r="A1058"/>
      <c r="B1058"/>
      <c r="C1058"/>
      <c r="D1058"/>
      <c r="E1058"/>
      <c r="F1058"/>
      <c r="G1058"/>
      <c r="H1058"/>
      <c r="I1058"/>
      <c r="J1058"/>
      <c r="K1058"/>
      <c r="L1058"/>
    </row>
    <row r="1059" spans="1:12">
      <c r="A1059"/>
      <c r="B1059"/>
      <c r="C1059"/>
      <c r="D1059"/>
      <c r="E1059"/>
      <c r="F1059"/>
      <c r="G1059"/>
      <c r="H1059"/>
      <c r="I1059"/>
      <c r="J1059"/>
      <c r="K1059"/>
      <c r="L1059"/>
    </row>
    <row r="1060" spans="1:12">
      <c r="A1060"/>
      <c r="B1060"/>
      <c r="C1060"/>
      <c r="D1060"/>
      <c r="E1060"/>
      <c r="F1060"/>
      <c r="G1060"/>
      <c r="H1060"/>
      <c r="I1060"/>
      <c r="J1060"/>
      <c r="K1060"/>
      <c r="L1060"/>
    </row>
    <row r="1061" spans="1:12">
      <c r="A1061"/>
      <c r="B1061"/>
      <c r="C1061"/>
      <c r="D1061"/>
      <c r="E1061"/>
      <c r="F1061"/>
      <c r="G1061"/>
      <c r="H1061"/>
      <c r="I1061"/>
      <c r="J1061"/>
      <c r="K1061"/>
      <c r="L1061"/>
    </row>
    <row r="1062" spans="1:12">
      <c r="A1062"/>
      <c r="B1062"/>
      <c r="C1062"/>
      <c r="D1062"/>
      <c r="E1062"/>
      <c r="F1062"/>
      <c r="G1062"/>
      <c r="H1062"/>
      <c r="I1062"/>
      <c r="J1062"/>
      <c r="K1062"/>
      <c r="L1062"/>
    </row>
    <row r="1063" spans="1:12">
      <c r="A1063"/>
      <c r="B1063"/>
      <c r="C1063"/>
      <c r="D1063"/>
      <c r="E1063"/>
      <c r="F1063"/>
      <c r="G1063"/>
      <c r="H1063"/>
      <c r="I1063"/>
      <c r="J1063"/>
      <c r="K1063"/>
      <c r="L1063"/>
    </row>
    <row r="1064" spans="1:12">
      <c r="A1064"/>
      <c r="B1064"/>
      <c r="C1064"/>
      <c r="D1064"/>
      <c r="E1064"/>
      <c r="F1064"/>
      <c r="G1064"/>
      <c r="H1064"/>
      <c r="I1064"/>
      <c r="J1064"/>
      <c r="K1064"/>
      <c r="L1064"/>
    </row>
    <row r="1065" spans="1:12">
      <c r="A1065"/>
      <c r="B1065"/>
      <c r="C1065"/>
      <c r="D1065"/>
      <c r="E1065"/>
      <c r="F1065"/>
      <c r="G1065"/>
      <c r="H1065"/>
      <c r="I1065"/>
      <c r="J1065"/>
      <c r="K1065"/>
      <c r="L1065"/>
    </row>
    <row r="1066" spans="1:12">
      <c r="A1066"/>
      <c r="B1066"/>
      <c r="C1066"/>
      <c r="D1066"/>
      <c r="E1066"/>
      <c r="F1066"/>
      <c r="G1066"/>
      <c r="H1066"/>
      <c r="I1066"/>
      <c r="J1066"/>
      <c r="K1066"/>
      <c r="L1066"/>
    </row>
    <row r="1067" spans="1:12">
      <c r="A1067"/>
      <c r="B1067"/>
      <c r="C1067"/>
      <c r="D1067"/>
      <c r="E1067"/>
      <c r="F1067"/>
      <c r="G1067"/>
      <c r="H1067"/>
      <c r="I1067"/>
      <c r="J1067"/>
      <c r="K1067"/>
      <c r="L1067"/>
    </row>
    <row r="1068" spans="1:12">
      <c r="A1068"/>
      <c r="B1068"/>
      <c r="C1068"/>
      <c r="D1068"/>
      <c r="E1068"/>
      <c r="F1068"/>
      <c r="G1068"/>
      <c r="H1068"/>
      <c r="I1068"/>
      <c r="J1068"/>
      <c r="K1068"/>
      <c r="L1068"/>
    </row>
    <row r="1069" spans="1:12">
      <c r="A1069"/>
      <c r="B1069"/>
      <c r="C1069"/>
      <c r="D1069"/>
      <c r="E1069"/>
      <c r="F1069"/>
      <c r="G1069"/>
      <c r="H1069"/>
      <c r="I1069"/>
      <c r="J1069"/>
      <c r="K1069"/>
      <c r="L1069"/>
    </row>
    <row r="1070" spans="1:12">
      <c r="A1070"/>
      <c r="B1070"/>
      <c r="C1070"/>
      <c r="D1070"/>
      <c r="E1070"/>
      <c r="F1070"/>
      <c r="G1070"/>
      <c r="H1070"/>
      <c r="I1070"/>
      <c r="J1070"/>
      <c r="K1070"/>
      <c r="L1070"/>
    </row>
    <row r="1071" spans="1:12">
      <c r="A1071"/>
      <c r="B1071"/>
      <c r="C1071"/>
      <c r="D1071"/>
      <c r="E1071"/>
      <c r="F1071"/>
      <c r="G1071"/>
      <c r="H1071"/>
      <c r="I1071"/>
      <c r="J1071"/>
      <c r="K1071"/>
      <c r="L1071"/>
    </row>
    <row r="1072" spans="1:12">
      <c r="A1072"/>
      <c r="B1072"/>
      <c r="C1072"/>
      <c r="D1072"/>
      <c r="E1072"/>
      <c r="F1072"/>
      <c r="G1072"/>
      <c r="H1072"/>
      <c r="I1072"/>
      <c r="J1072"/>
      <c r="K1072"/>
      <c r="L1072"/>
    </row>
    <row r="1073" spans="1:12">
      <c r="A1073"/>
      <c r="B1073"/>
      <c r="C1073"/>
      <c r="D1073"/>
      <c r="E1073"/>
      <c r="F1073"/>
      <c r="G1073"/>
      <c r="H1073"/>
      <c r="I1073"/>
      <c r="J1073"/>
      <c r="K1073"/>
      <c r="L1073"/>
    </row>
    <row r="1074" spans="1:12">
      <c r="A1074"/>
      <c r="B1074"/>
      <c r="C1074"/>
      <c r="D1074"/>
      <c r="E1074"/>
      <c r="F1074"/>
      <c r="G1074"/>
      <c r="H1074"/>
      <c r="I1074"/>
      <c r="J1074"/>
      <c r="K1074"/>
      <c r="L1074"/>
    </row>
    <row r="1075" spans="1:12">
      <c r="A1075"/>
      <c r="B1075"/>
      <c r="C1075"/>
      <c r="D1075"/>
      <c r="E1075"/>
      <c r="F1075"/>
      <c r="G1075"/>
      <c r="H1075"/>
      <c r="I1075"/>
      <c r="J1075"/>
      <c r="K1075"/>
      <c r="L1075"/>
    </row>
    <row r="1076" spans="1:12">
      <c r="A1076"/>
      <c r="B1076"/>
      <c r="C1076"/>
      <c r="D1076"/>
      <c r="E1076"/>
      <c r="F1076"/>
      <c r="G1076"/>
      <c r="H1076"/>
      <c r="I1076"/>
      <c r="J1076"/>
      <c r="K1076"/>
      <c r="L1076"/>
    </row>
    <row r="1077" spans="1:12">
      <c r="A1077"/>
      <c r="B1077"/>
      <c r="C1077"/>
      <c r="D1077"/>
      <c r="E1077"/>
      <c r="F1077"/>
      <c r="G1077"/>
      <c r="H1077"/>
      <c r="I1077"/>
      <c r="J1077"/>
      <c r="K1077"/>
      <c r="L1077"/>
    </row>
    <row r="1078" spans="1:12">
      <c r="A1078"/>
      <c r="B1078"/>
      <c r="C1078"/>
      <c r="D1078"/>
      <c r="E1078"/>
      <c r="F1078"/>
      <c r="G1078"/>
      <c r="H1078"/>
      <c r="I1078"/>
      <c r="J1078"/>
      <c r="K1078"/>
      <c r="L1078"/>
    </row>
    <row r="1079" spans="1:12">
      <c r="A1079"/>
      <c r="B1079"/>
      <c r="C1079"/>
      <c r="D1079"/>
      <c r="E1079"/>
      <c r="F1079"/>
      <c r="G1079"/>
      <c r="H1079"/>
      <c r="I1079"/>
      <c r="J1079"/>
      <c r="K1079"/>
      <c r="L1079"/>
    </row>
    <row r="1080" spans="1:12">
      <c r="A1080"/>
      <c r="B1080"/>
      <c r="C1080"/>
      <c r="D1080"/>
      <c r="E1080"/>
      <c r="F1080"/>
      <c r="G1080"/>
      <c r="H1080"/>
      <c r="I1080"/>
      <c r="J1080"/>
      <c r="K1080"/>
      <c r="L1080"/>
    </row>
    <row r="1081" spans="1:12">
      <c r="A1081"/>
      <c r="B1081"/>
      <c r="C1081"/>
      <c r="D1081"/>
      <c r="E1081"/>
      <c r="F1081"/>
      <c r="G1081"/>
      <c r="H1081"/>
      <c r="I1081"/>
      <c r="J1081"/>
      <c r="K1081"/>
      <c r="L1081"/>
    </row>
    <row r="1082" spans="1:12">
      <c r="A1082"/>
      <c r="B1082"/>
      <c r="C1082"/>
      <c r="D1082"/>
      <c r="E1082"/>
      <c r="F1082"/>
      <c r="G1082"/>
      <c r="H1082"/>
      <c r="I1082"/>
      <c r="J1082"/>
      <c r="K1082"/>
      <c r="L1082"/>
    </row>
    <row r="1083" spans="1:12">
      <c r="A1083"/>
      <c r="B1083"/>
      <c r="C1083"/>
      <c r="D1083"/>
      <c r="E1083"/>
      <c r="F1083"/>
      <c r="G1083"/>
      <c r="H1083"/>
      <c r="I1083"/>
      <c r="J1083"/>
      <c r="K1083"/>
      <c r="L1083"/>
    </row>
    <row r="1084" spans="1:12">
      <c r="A1084"/>
      <c r="B1084"/>
      <c r="C1084"/>
      <c r="D1084"/>
      <c r="E1084"/>
      <c r="F1084"/>
      <c r="G1084"/>
      <c r="H1084"/>
      <c r="I1084"/>
      <c r="J1084"/>
      <c r="K1084"/>
      <c r="L1084"/>
    </row>
    <row r="1085" spans="1:12">
      <c r="A1085"/>
      <c r="B1085"/>
      <c r="C1085"/>
      <c r="D1085"/>
      <c r="E1085"/>
      <c r="F1085"/>
      <c r="G1085"/>
      <c r="H1085"/>
      <c r="I1085"/>
      <c r="J1085"/>
      <c r="K1085"/>
      <c r="L1085"/>
    </row>
    <row r="1086" spans="1:12">
      <c r="A1086"/>
      <c r="B1086"/>
      <c r="C1086"/>
      <c r="D1086"/>
      <c r="E1086"/>
      <c r="F1086"/>
      <c r="G1086"/>
      <c r="H1086"/>
      <c r="I1086"/>
      <c r="J1086"/>
      <c r="K1086"/>
      <c r="L1086"/>
    </row>
    <row r="1087" spans="1:12">
      <c r="A1087"/>
      <c r="B1087"/>
      <c r="C1087"/>
      <c r="D1087"/>
      <c r="E1087"/>
      <c r="F1087"/>
      <c r="G1087"/>
      <c r="H1087"/>
      <c r="I1087"/>
      <c r="J1087"/>
      <c r="K1087"/>
      <c r="L1087"/>
    </row>
    <row r="1088" spans="1:12">
      <c r="A1088"/>
      <c r="B1088"/>
      <c r="C1088"/>
      <c r="D1088"/>
      <c r="E1088"/>
      <c r="F1088"/>
      <c r="G1088"/>
      <c r="H1088"/>
      <c r="I1088"/>
      <c r="J1088"/>
      <c r="K1088"/>
      <c r="L1088"/>
    </row>
    <row r="1089" spans="1:12">
      <c r="A1089"/>
      <c r="B1089"/>
      <c r="C1089"/>
      <c r="D1089"/>
      <c r="E1089"/>
      <c r="F1089"/>
      <c r="G1089"/>
      <c r="H1089"/>
      <c r="I1089"/>
      <c r="J1089"/>
      <c r="K1089"/>
      <c r="L1089"/>
    </row>
    <row r="1090" spans="1:12">
      <c r="A1090"/>
      <c r="B1090"/>
      <c r="C1090"/>
      <c r="D1090"/>
      <c r="E1090"/>
      <c r="F1090"/>
      <c r="G1090"/>
      <c r="H1090"/>
      <c r="I1090"/>
      <c r="J1090"/>
      <c r="K1090"/>
      <c r="L1090"/>
    </row>
    <row r="1091" spans="1:12">
      <c r="A1091"/>
      <c r="B1091"/>
      <c r="C1091"/>
      <c r="D1091"/>
      <c r="E1091"/>
      <c r="F1091"/>
      <c r="G1091"/>
      <c r="H1091"/>
      <c r="I1091"/>
      <c r="J1091"/>
      <c r="K1091"/>
      <c r="L1091"/>
    </row>
    <row r="1092" spans="1:12">
      <c r="A1092"/>
      <c r="B1092"/>
      <c r="C1092"/>
      <c r="D1092"/>
      <c r="E1092"/>
      <c r="F1092"/>
      <c r="G1092"/>
      <c r="H1092"/>
      <c r="I1092"/>
      <c r="J1092"/>
      <c r="K1092"/>
      <c r="L1092"/>
    </row>
    <row r="1093" spans="1:12">
      <c r="A1093"/>
      <c r="B1093"/>
      <c r="C1093"/>
      <c r="D1093"/>
      <c r="E1093"/>
      <c r="F1093"/>
      <c r="G1093"/>
      <c r="H1093"/>
      <c r="I1093"/>
      <c r="J1093"/>
      <c r="K1093"/>
      <c r="L1093"/>
    </row>
    <row r="1094" spans="1:12">
      <c r="A1094"/>
      <c r="B1094"/>
      <c r="C1094"/>
      <c r="D1094"/>
      <c r="E1094"/>
      <c r="F1094"/>
      <c r="G1094"/>
      <c r="H1094"/>
      <c r="I1094"/>
      <c r="J1094"/>
      <c r="K1094"/>
      <c r="L1094"/>
    </row>
    <row r="1095" spans="1:12">
      <c r="A1095"/>
      <c r="B1095"/>
      <c r="C1095"/>
      <c r="D1095"/>
      <c r="E1095"/>
      <c r="F1095"/>
      <c r="G1095"/>
      <c r="H1095"/>
      <c r="I1095"/>
      <c r="J1095"/>
      <c r="K1095"/>
      <c r="L1095"/>
    </row>
    <row r="1096" spans="1:12">
      <c r="A1096"/>
      <c r="B1096"/>
      <c r="C1096"/>
      <c r="D1096"/>
      <c r="E1096"/>
      <c r="F1096"/>
      <c r="G1096"/>
      <c r="H1096"/>
      <c r="I1096"/>
      <c r="J1096"/>
      <c r="K1096"/>
      <c r="L1096"/>
    </row>
    <row r="1097" spans="1:12">
      <c r="A1097"/>
      <c r="B1097"/>
      <c r="C1097"/>
      <c r="D1097"/>
      <c r="E1097"/>
      <c r="F1097"/>
      <c r="G1097"/>
      <c r="H1097"/>
      <c r="I1097"/>
      <c r="J1097"/>
      <c r="K1097"/>
      <c r="L1097"/>
    </row>
    <row r="1098" spans="1:12">
      <c r="A1098"/>
      <c r="B1098"/>
      <c r="C1098"/>
      <c r="D1098"/>
      <c r="E1098"/>
      <c r="F1098"/>
      <c r="G1098"/>
      <c r="H1098"/>
      <c r="I1098"/>
      <c r="J1098"/>
      <c r="K1098"/>
      <c r="L1098"/>
    </row>
    <row r="1099" spans="1:12">
      <c r="A1099"/>
      <c r="B1099"/>
      <c r="C1099"/>
      <c r="D1099"/>
      <c r="E1099"/>
      <c r="F1099"/>
      <c r="G1099"/>
      <c r="H1099"/>
      <c r="I1099"/>
      <c r="J1099"/>
      <c r="K1099"/>
      <c r="L1099"/>
    </row>
    <row r="1100" spans="1:12">
      <c r="A1100"/>
      <c r="B1100"/>
      <c r="C1100"/>
      <c r="D1100"/>
      <c r="E1100"/>
      <c r="F1100"/>
      <c r="G1100"/>
      <c r="H1100"/>
      <c r="I1100"/>
      <c r="J1100"/>
      <c r="K1100"/>
      <c r="L1100"/>
    </row>
    <row r="1101" spans="1:12">
      <c r="A1101"/>
      <c r="B1101"/>
      <c r="C1101"/>
      <c r="D1101"/>
      <c r="E1101"/>
      <c r="F1101"/>
      <c r="G1101"/>
      <c r="H1101"/>
      <c r="I1101"/>
      <c r="J1101"/>
      <c r="K1101"/>
      <c r="L1101"/>
    </row>
    <row r="1102" spans="1:12">
      <c r="A1102"/>
      <c r="B1102"/>
      <c r="C1102"/>
      <c r="D1102"/>
      <c r="E1102"/>
      <c r="F1102"/>
      <c r="G1102"/>
      <c r="H1102"/>
      <c r="I1102"/>
      <c r="J1102"/>
      <c r="K1102"/>
      <c r="L1102"/>
    </row>
    <row r="1103" spans="1:12">
      <c r="A1103"/>
      <c r="B1103"/>
      <c r="C1103"/>
      <c r="D1103"/>
      <c r="E1103"/>
      <c r="F1103"/>
      <c r="G1103"/>
      <c r="H1103"/>
      <c r="I1103"/>
      <c r="J1103"/>
      <c r="K1103"/>
      <c r="L1103"/>
    </row>
    <row r="1104" spans="1:12">
      <c r="A1104"/>
      <c r="B1104"/>
      <c r="C1104"/>
      <c r="D1104"/>
      <c r="E1104"/>
      <c r="F1104"/>
      <c r="G1104"/>
      <c r="H1104"/>
      <c r="I1104"/>
      <c r="J1104"/>
      <c r="K1104"/>
      <c r="L1104"/>
    </row>
    <row r="1105" spans="1:12">
      <c r="A1105"/>
      <c r="B1105"/>
      <c r="C1105"/>
      <c r="D1105"/>
      <c r="E1105"/>
      <c r="F1105"/>
      <c r="G1105"/>
      <c r="H1105"/>
      <c r="I1105"/>
      <c r="J1105"/>
      <c r="K1105"/>
      <c r="L1105"/>
    </row>
    <row r="1106" spans="1:12">
      <c r="A1106"/>
      <c r="B1106"/>
      <c r="C1106"/>
      <c r="D1106"/>
      <c r="E1106"/>
      <c r="F1106"/>
      <c r="G1106"/>
      <c r="H1106"/>
      <c r="I1106"/>
      <c r="J1106"/>
      <c r="K1106"/>
      <c r="L1106"/>
    </row>
    <row r="1107" spans="1:12">
      <c r="A1107"/>
      <c r="B1107"/>
      <c r="C1107"/>
      <c r="D1107"/>
      <c r="E1107"/>
      <c r="F1107"/>
      <c r="G1107"/>
      <c r="H1107"/>
      <c r="I1107"/>
      <c r="J1107"/>
      <c r="K1107"/>
      <c r="L1107"/>
    </row>
    <row r="1108" spans="1:12">
      <c r="A1108"/>
      <c r="B1108"/>
      <c r="C1108"/>
      <c r="D1108"/>
      <c r="E1108"/>
      <c r="F1108"/>
      <c r="G1108"/>
      <c r="H1108"/>
      <c r="I1108"/>
      <c r="J1108"/>
      <c r="K1108"/>
      <c r="L1108"/>
    </row>
    <row r="1109" spans="1:12">
      <c r="A1109"/>
      <c r="B1109"/>
      <c r="C1109"/>
      <c r="D1109"/>
      <c r="E1109"/>
      <c r="F1109"/>
      <c r="G1109"/>
      <c r="H1109"/>
      <c r="I1109"/>
      <c r="J1109"/>
      <c r="K1109"/>
      <c r="L1109"/>
    </row>
    <row r="1110" spans="1:12">
      <c r="A1110"/>
      <c r="B1110"/>
      <c r="C1110"/>
      <c r="D1110"/>
      <c r="E1110"/>
      <c r="F1110"/>
      <c r="G1110"/>
      <c r="H1110"/>
      <c r="I1110"/>
      <c r="J1110"/>
      <c r="K1110"/>
      <c r="L1110"/>
    </row>
    <row r="1111" spans="1:12">
      <c r="A1111"/>
      <c r="B1111"/>
      <c r="C1111"/>
      <c r="D1111"/>
      <c r="E1111"/>
      <c r="F1111"/>
      <c r="G1111"/>
      <c r="H1111"/>
      <c r="I1111"/>
      <c r="J1111"/>
      <c r="K1111"/>
      <c r="L1111"/>
    </row>
    <row r="1112" spans="1:12">
      <c r="A1112"/>
      <c r="B1112"/>
      <c r="C1112"/>
      <c r="D1112"/>
      <c r="E1112"/>
      <c r="F1112"/>
      <c r="G1112"/>
      <c r="H1112"/>
      <c r="I1112"/>
      <c r="J1112"/>
      <c r="K1112"/>
      <c r="L1112"/>
    </row>
    <row r="1113" spans="1:12">
      <c r="A1113"/>
      <c r="B1113"/>
      <c r="C1113"/>
      <c r="D1113"/>
      <c r="E1113"/>
      <c r="F1113"/>
      <c r="G1113"/>
      <c r="H1113"/>
      <c r="I1113"/>
      <c r="J1113"/>
      <c r="K1113"/>
      <c r="L1113"/>
    </row>
    <row r="1114" spans="1:12">
      <c r="A1114"/>
      <c r="B1114"/>
      <c r="C1114"/>
      <c r="D1114"/>
      <c r="E1114"/>
      <c r="F1114"/>
      <c r="G1114"/>
      <c r="H1114"/>
      <c r="I1114"/>
      <c r="J1114"/>
      <c r="K1114"/>
      <c r="L1114"/>
    </row>
    <row r="1115" spans="1:12">
      <c r="A1115"/>
      <c r="B1115"/>
      <c r="C1115"/>
      <c r="D1115"/>
      <c r="E1115"/>
      <c r="F1115"/>
      <c r="G1115"/>
      <c r="H1115"/>
      <c r="I1115"/>
      <c r="J1115"/>
      <c r="K1115"/>
      <c r="L1115"/>
    </row>
    <row r="1116" spans="1:12">
      <c r="A1116"/>
      <c r="B1116"/>
      <c r="C1116"/>
      <c r="D1116"/>
      <c r="E1116"/>
      <c r="F1116"/>
      <c r="G1116"/>
      <c r="H1116"/>
      <c r="I1116"/>
      <c r="J1116"/>
      <c r="K1116"/>
      <c r="L1116"/>
    </row>
    <row r="1117" spans="1:12">
      <c r="A1117"/>
      <c r="B1117"/>
      <c r="C1117"/>
      <c r="D1117"/>
      <c r="E1117"/>
      <c r="F1117"/>
      <c r="G1117"/>
      <c r="H1117"/>
      <c r="I1117"/>
      <c r="J1117"/>
      <c r="K1117"/>
      <c r="L1117"/>
    </row>
    <row r="1118" spans="1:12">
      <c r="A1118"/>
      <c r="B1118"/>
      <c r="C1118"/>
      <c r="D1118"/>
      <c r="E1118"/>
      <c r="F1118"/>
      <c r="G1118"/>
      <c r="H1118"/>
      <c r="I1118"/>
      <c r="J1118"/>
      <c r="K1118"/>
      <c r="L1118"/>
    </row>
    <row r="1119" spans="1:12">
      <c r="A1119"/>
      <c r="B1119"/>
      <c r="C1119"/>
      <c r="D1119"/>
      <c r="E1119"/>
      <c r="F1119"/>
      <c r="G1119"/>
      <c r="H1119"/>
      <c r="I1119"/>
      <c r="J1119"/>
      <c r="K1119"/>
      <c r="L1119"/>
    </row>
    <row r="1120" spans="1:12">
      <c r="A1120"/>
      <c r="B1120"/>
      <c r="C1120"/>
      <c r="D1120"/>
      <c r="E1120"/>
      <c r="F1120"/>
      <c r="G1120"/>
      <c r="H1120"/>
      <c r="I1120"/>
      <c r="J1120"/>
      <c r="K1120"/>
      <c r="L1120"/>
    </row>
    <row r="1121" spans="1:12">
      <c r="A1121"/>
      <c r="B1121"/>
      <c r="C1121"/>
      <c r="D1121"/>
      <c r="E1121"/>
      <c r="F1121"/>
      <c r="G1121"/>
      <c r="H1121"/>
      <c r="I1121"/>
      <c r="J1121"/>
      <c r="K1121"/>
      <c r="L1121"/>
    </row>
    <row r="1122" spans="1:12">
      <c r="A1122"/>
      <c r="B1122"/>
      <c r="C1122"/>
      <c r="D1122"/>
      <c r="E1122"/>
      <c r="F1122"/>
      <c r="G1122"/>
      <c r="H1122"/>
      <c r="I1122"/>
      <c r="J1122"/>
      <c r="K1122"/>
      <c r="L1122"/>
    </row>
    <row r="1123" spans="1:12">
      <c r="A1123"/>
      <c r="B1123"/>
      <c r="C1123"/>
      <c r="D1123"/>
      <c r="E1123"/>
      <c r="F1123"/>
      <c r="G1123"/>
      <c r="H1123"/>
      <c r="I1123"/>
      <c r="J1123"/>
      <c r="K1123"/>
      <c r="L1123"/>
    </row>
    <row r="1124" spans="1:12">
      <c r="A1124"/>
      <c r="B1124"/>
      <c r="C1124"/>
      <c r="D1124"/>
      <c r="E1124"/>
      <c r="F1124"/>
      <c r="G1124"/>
      <c r="H1124"/>
      <c r="I1124"/>
      <c r="J1124"/>
      <c r="K1124"/>
      <c r="L1124"/>
    </row>
    <row r="1125" spans="1:12">
      <c r="A1125"/>
      <c r="B1125"/>
      <c r="C1125"/>
      <c r="D1125"/>
      <c r="E1125"/>
      <c r="F1125"/>
      <c r="G1125"/>
      <c r="H1125"/>
      <c r="I1125"/>
      <c r="J1125"/>
      <c r="K1125"/>
      <c r="L1125"/>
    </row>
    <row r="1126" spans="1:12">
      <c r="A1126"/>
      <c r="B1126"/>
      <c r="C1126"/>
      <c r="D1126"/>
      <c r="E1126"/>
      <c r="F1126"/>
      <c r="G1126"/>
      <c r="H1126"/>
      <c r="I1126"/>
      <c r="J1126"/>
      <c r="K1126"/>
      <c r="L1126"/>
    </row>
    <row r="1127" spans="1:12">
      <c r="A1127"/>
      <c r="B1127"/>
      <c r="C1127"/>
      <c r="D1127"/>
      <c r="E1127"/>
      <c r="F1127"/>
      <c r="G1127"/>
      <c r="H1127"/>
      <c r="I1127"/>
      <c r="J1127"/>
      <c r="K1127"/>
      <c r="L1127"/>
    </row>
    <row r="1128" spans="1:12">
      <c r="A1128"/>
      <c r="B1128"/>
      <c r="C1128"/>
      <c r="D1128"/>
      <c r="E1128"/>
      <c r="F1128"/>
      <c r="G1128"/>
      <c r="H1128"/>
      <c r="I1128"/>
      <c r="J1128"/>
      <c r="K1128"/>
      <c r="L1128"/>
    </row>
    <row r="1129" spans="1:12">
      <c r="A1129"/>
      <c r="B1129"/>
      <c r="C1129"/>
      <c r="D1129"/>
      <c r="E1129"/>
      <c r="F1129"/>
      <c r="G1129"/>
      <c r="H1129"/>
      <c r="I1129"/>
      <c r="J1129"/>
      <c r="K1129"/>
      <c r="L1129"/>
    </row>
    <row r="1130" spans="1:12">
      <c r="A1130"/>
      <c r="B1130"/>
      <c r="C1130"/>
      <c r="D1130"/>
      <c r="E1130"/>
      <c r="F1130"/>
      <c r="G1130"/>
      <c r="H1130"/>
      <c r="I1130"/>
      <c r="J1130"/>
      <c r="K1130"/>
      <c r="L1130"/>
    </row>
    <row r="1131" spans="1:12">
      <c r="A1131"/>
      <c r="B1131"/>
      <c r="C1131"/>
      <c r="D1131"/>
      <c r="E1131"/>
      <c r="F1131"/>
      <c r="G1131"/>
      <c r="H1131"/>
      <c r="I1131"/>
      <c r="J1131"/>
      <c r="K1131"/>
      <c r="L1131"/>
    </row>
    <row r="1132" spans="1:12">
      <c r="A1132"/>
      <c r="B1132"/>
      <c r="C1132"/>
      <c r="D1132"/>
      <c r="E1132"/>
      <c r="F1132"/>
      <c r="G1132"/>
      <c r="H1132"/>
      <c r="I1132"/>
      <c r="J1132"/>
      <c r="K1132"/>
      <c r="L1132"/>
    </row>
    <row r="1133" spans="1:12">
      <c r="A1133"/>
      <c r="B1133"/>
      <c r="C1133"/>
      <c r="D1133"/>
      <c r="E1133"/>
      <c r="F1133"/>
      <c r="G1133"/>
      <c r="H1133"/>
      <c r="I1133"/>
      <c r="J1133"/>
      <c r="K1133"/>
      <c r="L1133"/>
    </row>
    <row r="1134" spans="1:12">
      <c r="A1134"/>
      <c r="B1134"/>
      <c r="C1134"/>
      <c r="D1134"/>
      <c r="E1134"/>
      <c r="F1134"/>
      <c r="G1134"/>
      <c r="H1134"/>
      <c r="I1134"/>
      <c r="J1134"/>
      <c r="K1134"/>
      <c r="L1134"/>
    </row>
    <row r="1135" spans="1:12">
      <c r="A1135"/>
      <c r="B1135"/>
      <c r="C1135"/>
      <c r="D1135"/>
      <c r="E1135"/>
      <c r="F1135"/>
      <c r="G1135"/>
      <c r="H1135"/>
      <c r="I1135"/>
      <c r="J1135"/>
      <c r="K1135"/>
      <c r="L1135"/>
    </row>
    <row r="1136" spans="1:12">
      <c r="A1136"/>
      <c r="B1136"/>
      <c r="C1136"/>
      <c r="D1136"/>
      <c r="E1136"/>
      <c r="F1136"/>
      <c r="G1136"/>
      <c r="H1136"/>
      <c r="I1136"/>
      <c r="J1136"/>
      <c r="K1136"/>
      <c r="L1136"/>
    </row>
    <row r="1137" spans="1:12">
      <c r="A1137"/>
      <c r="B1137"/>
      <c r="C1137"/>
      <c r="D1137"/>
      <c r="E1137"/>
      <c r="F1137"/>
      <c r="G1137"/>
      <c r="H1137"/>
      <c r="I1137"/>
      <c r="J1137"/>
      <c r="K1137"/>
      <c r="L1137"/>
    </row>
    <row r="1138" spans="1:12">
      <c r="A1138"/>
      <c r="B1138"/>
      <c r="C1138"/>
      <c r="D1138"/>
      <c r="E1138"/>
      <c r="F1138"/>
      <c r="G1138"/>
      <c r="H1138"/>
      <c r="I1138"/>
      <c r="J1138"/>
      <c r="K1138"/>
      <c r="L1138"/>
    </row>
    <row r="1139" spans="1:12">
      <c r="A1139"/>
      <c r="B1139"/>
      <c r="C1139"/>
      <c r="D1139"/>
      <c r="E1139"/>
      <c r="F1139"/>
      <c r="G1139"/>
      <c r="H1139"/>
      <c r="I1139"/>
      <c r="J1139"/>
      <c r="K1139"/>
      <c r="L1139"/>
    </row>
    <row r="1140" spans="1:12">
      <c r="A1140"/>
      <c r="B1140"/>
      <c r="C1140"/>
      <c r="D1140"/>
      <c r="E1140"/>
      <c r="F1140"/>
      <c r="G1140"/>
      <c r="H1140"/>
      <c r="I1140"/>
      <c r="J1140"/>
      <c r="K1140"/>
      <c r="L1140"/>
    </row>
    <row r="1141" spans="1:12">
      <c r="A1141"/>
      <c r="B1141"/>
      <c r="C1141"/>
      <c r="D1141"/>
      <c r="E1141"/>
      <c r="F1141"/>
      <c r="G1141"/>
      <c r="H1141"/>
      <c r="I1141"/>
      <c r="J1141"/>
      <c r="K1141"/>
      <c r="L1141"/>
    </row>
    <row r="1142" spans="1:12">
      <c r="A1142"/>
      <c r="B1142"/>
      <c r="C1142"/>
      <c r="D1142"/>
      <c r="E1142"/>
      <c r="F1142"/>
      <c r="G1142"/>
      <c r="H1142"/>
      <c r="I1142"/>
      <c r="J1142"/>
      <c r="K1142"/>
      <c r="L1142"/>
    </row>
    <row r="1143" spans="1:12">
      <c r="A1143"/>
      <c r="B1143"/>
      <c r="C1143"/>
      <c r="D1143"/>
      <c r="E1143"/>
      <c r="F1143"/>
      <c r="G1143"/>
      <c r="H1143"/>
      <c r="I1143"/>
      <c r="J1143"/>
      <c r="K1143"/>
      <c r="L1143"/>
    </row>
    <row r="1144" spans="1:12">
      <c r="A1144"/>
      <c r="B1144"/>
      <c r="C1144"/>
      <c r="D1144"/>
      <c r="E1144"/>
      <c r="F1144"/>
      <c r="G1144"/>
      <c r="H1144"/>
      <c r="I1144"/>
      <c r="J1144"/>
      <c r="K1144"/>
      <c r="L1144"/>
    </row>
    <row r="1145" spans="1:12">
      <c r="A1145"/>
      <c r="B1145"/>
      <c r="C1145"/>
      <c r="D1145"/>
      <c r="E1145"/>
      <c r="F1145"/>
      <c r="G1145"/>
      <c r="H1145"/>
      <c r="I1145"/>
      <c r="J1145"/>
      <c r="K1145"/>
      <c r="L1145"/>
    </row>
    <row r="1146" spans="1:12">
      <c r="A1146"/>
      <c r="B1146"/>
      <c r="C1146"/>
      <c r="D1146"/>
      <c r="E1146"/>
      <c r="F1146"/>
      <c r="G1146"/>
      <c r="H1146"/>
      <c r="I1146"/>
      <c r="J1146"/>
      <c r="K1146"/>
      <c r="L1146"/>
    </row>
    <row r="1147" spans="1:12">
      <c r="A1147"/>
      <c r="B1147"/>
      <c r="C1147"/>
      <c r="D1147"/>
      <c r="E1147"/>
      <c r="F1147"/>
      <c r="G1147"/>
      <c r="H1147"/>
      <c r="I1147"/>
      <c r="J1147"/>
      <c r="K1147"/>
      <c r="L1147"/>
    </row>
    <row r="1148" spans="1:12">
      <c r="A1148"/>
      <c r="B1148"/>
      <c r="C1148"/>
      <c r="D1148"/>
      <c r="E1148"/>
      <c r="F1148"/>
      <c r="G1148"/>
      <c r="H1148"/>
      <c r="I1148"/>
      <c r="J1148"/>
      <c r="K1148"/>
      <c r="L1148"/>
    </row>
    <row r="1149" spans="1:12">
      <c r="A1149"/>
      <c r="B1149"/>
      <c r="C1149"/>
      <c r="D1149"/>
      <c r="E1149"/>
      <c r="F1149"/>
      <c r="G1149"/>
      <c r="H1149"/>
      <c r="I1149"/>
      <c r="J1149"/>
      <c r="K1149"/>
      <c r="L1149"/>
    </row>
    <row r="1150" spans="1:12">
      <c r="A1150"/>
      <c r="B1150"/>
      <c r="C1150"/>
      <c r="D1150"/>
      <c r="E1150"/>
      <c r="F1150"/>
      <c r="G1150"/>
      <c r="H1150"/>
      <c r="I1150"/>
      <c r="J1150"/>
      <c r="K1150"/>
      <c r="L1150"/>
    </row>
    <row r="1151" spans="1:12">
      <c r="A1151"/>
      <c r="B1151"/>
      <c r="C1151"/>
      <c r="D1151"/>
      <c r="E1151"/>
      <c r="F1151"/>
      <c r="G1151"/>
      <c r="H1151"/>
      <c r="I1151"/>
      <c r="J1151"/>
      <c r="K1151"/>
      <c r="L1151"/>
    </row>
    <row r="1152" spans="1:12">
      <c r="A1152"/>
      <c r="B1152"/>
      <c r="C1152"/>
      <c r="D1152"/>
      <c r="E1152"/>
      <c r="F1152"/>
      <c r="G1152"/>
      <c r="H1152"/>
      <c r="I1152"/>
      <c r="J1152"/>
      <c r="K1152"/>
      <c r="L1152"/>
    </row>
    <row r="1153" spans="1:12">
      <c r="A1153"/>
      <c r="B1153"/>
      <c r="C1153"/>
      <c r="D1153"/>
      <c r="E1153"/>
      <c r="F1153"/>
      <c r="G1153"/>
      <c r="H1153"/>
      <c r="I1153"/>
      <c r="J1153"/>
      <c r="K1153"/>
      <c r="L1153"/>
    </row>
    <row r="1154" spans="1:12">
      <c r="A1154"/>
      <c r="B1154"/>
      <c r="C1154"/>
      <c r="D1154"/>
      <c r="E1154"/>
      <c r="F1154"/>
      <c r="G1154"/>
      <c r="H1154"/>
      <c r="I1154"/>
      <c r="J1154"/>
      <c r="K1154"/>
      <c r="L1154"/>
    </row>
    <row r="1155" spans="1:12">
      <c r="A1155"/>
      <c r="B1155"/>
      <c r="C1155"/>
      <c r="D1155"/>
      <c r="E1155"/>
      <c r="F1155"/>
      <c r="G1155"/>
      <c r="H1155"/>
      <c r="I1155"/>
      <c r="J1155"/>
      <c r="K1155"/>
      <c r="L1155"/>
    </row>
    <row r="1156" spans="1:12">
      <c r="A1156"/>
      <c r="B1156"/>
      <c r="C1156"/>
      <c r="D1156"/>
      <c r="E1156"/>
      <c r="F1156"/>
      <c r="G1156"/>
      <c r="H1156"/>
      <c r="I1156"/>
      <c r="J1156"/>
      <c r="K1156"/>
      <c r="L1156"/>
    </row>
    <row r="1157" spans="1:12">
      <c r="A1157"/>
      <c r="B1157"/>
      <c r="C1157"/>
      <c r="D1157"/>
      <c r="E1157"/>
      <c r="F1157"/>
      <c r="G1157"/>
      <c r="H1157"/>
      <c r="I1157"/>
      <c r="J1157"/>
      <c r="K1157"/>
      <c r="L1157"/>
    </row>
    <row r="1158" spans="1:12">
      <c r="A1158"/>
      <c r="B1158"/>
      <c r="C1158"/>
      <c r="D1158"/>
      <c r="E1158"/>
      <c r="F1158"/>
      <c r="G1158"/>
      <c r="H1158"/>
      <c r="I1158"/>
      <c r="J1158"/>
      <c r="K1158"/>
      <c r="L1158"/>
    </row>
    <row r="1159" spans="1:12">
      <c r="A1159"/>
      <c r="B1159"/>
      <c r="C1159"/>
      <c r="D1159"/>
      <c r="E1159"/>
      <c r="F1159"/>
      <c r="G1159"/>
      <c r="H1159"/>
      <c r="I1159"/>
      <c r="J1159"/>
      <c r="K1159"/>
      <c r="L1159"/>
    </row>
    <row r="1160" spans="1:12">
      <c r="A1160"/>
      <c r="B1160"/>
      <c r="C1160"/>
      <c r="D1160"/>
      <c r="E1160"/>
      <c r="F1160"/>
      <c r="G1160"/>
      <c r="H1160"/>
      <c r="I1160"/>
      <c r="J1160"/>
      <c r="K1160"/>
      <c r="L1160"/>
    </row>
    <row r="1161" spans="1:12">
      <c r="A1161"/>
      <c r="B1161"/>
      <c r="C1161"/>
      <c r="D1161"/>
      <c r="E1161"/>
      <c r="F1161"/>
      <c r="G1161"/>
      <c r="H1161"/>
      <c r="I1161"/>
      <c r="J1161"/>
      <c r="K1161"/>
      <c r="L1161"/>
    </row>
    <row r="1162" spans="1:12">
      <c r="A1162"/>
      <c r="B1162"/>
      <c r="C1162"/>
      <c r="D1162"/>
      <c r="E1162"/>
      <c r="F1162"/>
      <c r="G1162"/>
      <c r="H1162"/>
      <c r="I1162"/>
      <c r="J1162"/>
      <c r="K1162"/>
      <c r="L1162"/>
    </row>
    <row r="1163" spans="1:12">
      <c r="A1163"/>
      <c r="B1163"/>
      <c r="C1163"/>
      <c r="D1163"/>
      <c r="E1163"/>
      <c r="F1163"/>
      <c r="G1163"/>
      <c r="H1163"/>
      <c r="I1163"/>
      <c r="J1163"/>
      <c r="K1163"/>
      <c r="L1163"/>
    </row>
    <row r="1164" spans="1:12">
      <c r="A1164"/>
      <c r="B1164"/>
      <c r="C1164"/>
      <c r="D1164"/>
      <c r="E1164"/>
      <c r="F1164"/>
      <c r="G1164"/>
      <c r="H1164"/>
      <c r="I1164"/>
      <c r="J1164"/>
      <c r="K1164"/>
      <c r="L1164"/>
    </row>
    <row r="1165" spans="1:12">
      <c r="A1165"/>
      <c r="B1165"/>
      <c r="C1165"/>
      <c r="D1165"/>
      <c r="E1165"/>
      <c r="F1165"/>
      <c r="G1165"/>
      <c r="H1165"/>
      <c r="I1165"/>
      <c r="J1165"/>
      <c r="K1165"/>
      <c r="L1165"/>
    </row>
    <row r="1166" spans="1:12">
      <c r="A1166"/>
      <c r="B1166"/>
      <c r="C1166"/>
      <c r="D1166"/>
      <c r="E1166"/>
      <c r="F1166"/>
      <c r="G1166"/>
      <c r="H1166"/>
      <c r="I1166"/>
      <c r="J1166"/>
      <c r="K1166"/>
      <c r="L1166"/>
    </row>
    <row r="1167" spans="1:12">
      <c r="A1167"/>
      <c r="B1167"/>
      <c r="C1167"/>
      <c r="D1167"/>
      <c r="E1167"/>
      <c r="F1167"/>
      <c r="G1167"/>
      <c r="H1167"/>
      <c r="I1167"/>
      <c r="J1167"/>
      <c r="K1167"/>
      <c r="L1167"/>
    </row>
    <row r="1168" spans="1:12">
      <c r="A1168"/>
      <c r="B1168"/>
      <c r="C1168"/>
      <c r="D1168"/>
      <c r="E1168"/>
      <c r="F1168"/>
      <c r="G1168"/>
      <c r="H1168"/>
      <c r="I1168"/>
      <c r="J1168"/>
      <c r="K1168"/>
      <c r="L1168"/>
    </row>
    <row r="1169" spans="1:12">
      <c r="A1169"/>
      <c r="B1169"/>
      <c r="C1169"/>
      <c r="D1169"/>
      <c r="E1169"/>
      <c r="F1169"/>
      <c r="G1169"/>
      <c r="H1169"/>
      <c r="I1169"/>
      <c r="J1169"/>
      <c r="K1169"/>
      <c r="L1169"/>
    </row>
    <row r="1170" spans="1:12">
      <c r="A1170"/>
      <c r="B1170"/>
      <c r="C1170"/>
      <c r="D1170"/>
      <c r="E1170"/>
      <c r="F1170"/>
      <c r="G1170"/>
      <c r="H1170"/>
      <c r="I1170"/>
      <c r="J1170"/>
      <c r="K1170"/>
      <c r="L1170"/>
    </row>
    <row r="1171" spans="1:12">
      <c r="A1171"/>
      <c r="B1171"/>
      <c r="C1171"/>
      <c r="D1171"/>
      <c r="E1171"/>
      <c r="F1171"/>
      <c r="G1171"/>
      <c r="H1171"/>
      <c r="I1171"/>
      <c r="J1171"/>
      <c r="K1171"/>
      <c r="L1171"/>
    </row>
    <row r="1172" spans="1:12">
      <c r="A1172"/>
      <c r="B1172"/>
      <c r="C1172"/>
      <c r="D1172"/>
      <c r="E1172"/>
      <c r="F1172"/>
      <c r="G1172"/>
      <c r="H1172"/>
      <c r="I1172"/>
      <c r="J1172"/>
      <c r="K1172"/>
      <c r="L1172"/>
    </row>
    <row r="1173" spans="1:12">
      <c r="A1173"/>
      <c r="B1173"/>
      <c r="C1173"/>
      <c r="D1173"/>
      <c r="E1173"/>
      <c r="F1173"/>
      <c r="G1173"/>
      <c r="H1173"/>
      <c r="I1173"/>
      <c r="J1173"/>
      <c r="K1173"/>
      <c r="L1173"/>
    </row>
    <row r="1174" spans="1:12">
      <c r="A1174"/>
      <c r="B1174"/>
      <c r="C1174"/>
      <c r="D1174"/>
      <c r="E1174"/>
      <c r="F1174"/>
      <c r="G1174"/>
      <c r="H1174"/>
      <c r="I1174"/>
      <c r="J1174"/>
      <c r="K1174"/>
      <c r="L1174"/>
    </row>
    <row r="1175" spans="1:12">
      <c r="A1175"/>
      <c r="B1175"/>
      <c r="C1175"/>
      <c r="D1175"/>
      <c r="E1175"/>
      <c r="F1175"/>
      <c r="G1175"/>
      <c r="H1175"/>
      <c r="I1175"/>
      <c r="J1175"/>
      <c r="K1175"/>
      <c r="L1175"/>
    </row>
    <row r="1176" spans="1:12">
      <c r="A1176"/>
      <c r="B1176"/>
      <c r="C1176"/>
      <c r="D1176"/>
      <c r="E1176"/>
      <c r="F1176"/>
      <c r="G1176"/>
      <c r="H1176"/>
      <c r="I1176"/>
      <c r="J1176"/>
      <c r="K1176"/>
      <c r="L1176"/>
    </row>
    <row r="1177" spans="1:12">
      <c r="A1177"/>
      <c r="B1177"/>
      <c r="C1177"/>
      <c r="D1177"/>
      <c r="E1177"/>
      <c r="F1177"/>
      <c r="G1177"/>
      <c r="H1177"/>
      <c r="I1177"/>
      <c r="J1177"/>
      <c r="K1177"/>
      <c r="L1177"/>
    </row>
    <row r="1178" spans="1:12">
      <c r="A1178"/>
      <c r="B1178"/>
      <c r="C1178"/>
      <c r="D1178"/>
      <c r="E1178"/>
      <c r="F1178"/>
      <c r="G1178"/>
      <c r="H1178"/>
      <c r="I1178"/>
      <c r="J1178"/>
      <c r="K1178"/>
      <c r="L1178"/>
    </row>
    <row r="1179" spans="1:12">
      <c r="A1179"/>
      <c r="B1179"/>
      <c r="C1179"/>
      <c r="D1179"/>
      <c r="E1179"/>
      <c r="F1179"/>
      <c r="G1179"/>
      <c r="H1179"/>
      <c r="I1179"/>
      <c r="J1179"/>
      <c r="K1179"/>
      <c r="L1179"/>
    </row>
    <row r="1180" spans="1:12">
      <c r="A1180"/>
      <c r="B1180"/>
      <c r="C1180"/>
      <c r="D1180"/>
      <c r="E1180"/>
      <c r="F1180"/>
      <c r="G1180"/>
      <c r="H1180"/>
      <c r="I1180"/>
      <c r="J1180"/>
      <c r="K1180"/>
      <c r="L1180"/>
    </row>
    <row r="1181" spans="1:12">
      <c r="A1181"/>
      <c r="B1181"/>
      <c r="C1181"/>
      <c r="D1181"/>
      <c r="E1181"/>
      <c r="F1181"/>
      <c r="G1181"/>
      <c r="H1181"/>
      <c r="I1181"/>
      <c r="J1181"/>
      <c r="K1181"/>
      <c r="L1181"/>
    </row>
    <row r="1182" spans="1:12">
      <c r="A1182"/>
      <c r="B1182"/>
      <c r="C1182"/>
      <c r="D1182"/>
      <c r="E1182"/>
      <c r="F1182"/>
      <c r="G1182"/>
      <c r="H1182"/>
      <c r="I1182"/>
      <c r="J1182"/>
      <c r="K1182"/>
      <c r="L1182"/>
    </row>
    <row r="1183" spans="1:12">
      <c r="A1183"/>
      <c r="B1183"/>
      <c r="C1183"/>
      <c r="D1183"/>
      <c r="E1183"/>
      <c r="F1183"/>
      <c r="G1183"/>
      <c r="H1183"/>
      <c r="I1183"/>
      <c r="J1183"/>
      <c r="K1183"/>
      <c r="L1183"/>
    </row>
    <row r="1184" spans="1:12">
      <c r="A1184"/>
      <c r="B1184"/>
      <c r="C1184"/>
      <c r="D1184"/>
      <c r="E1184"/>
      <c r="F1184"/>
      <c r="G1184"/>
      <c r="H1184"/>
      <c r="I1184"/>
      <c r="J1184"/>
      <c r="K1184"/>
      <c r="L1184"/>
    </row>
    <row r="1185" spans="1:12">
      <c r="A1185"/>
      <c r="B1185"/>
      <c r="C1185"/>
      <c r="D1185"/>
      <c r="E1185"/>
      <c r="F1185"/>
      <c r="G1185"/>
      <c r="H1185"/>
      <c r="I1185"/>
      <c r="J1185"/>
      <c r="K1185"/>
      <c r="L1185"/>
    </row>
    <row r="1186" spans="1:12">
      <c r="A1186"/>
      <c r="B1186"/>
      <c r="C1186"/>
      <c r="D1186"/>
      <c r="E1186"/>
      <c r="F1186"/>
      <c r="G1186"/>
      <c r="H1186"/>
      <c r="I1186"/>
      <c r="J1186"/>
      <c r="K1186"/>
      <c r="L1186"/>
    </row>
    <row r="1187" spans="1:12">
      <c r="A1187"/>
      <c r="B1187"/>
      <c r="C1187"/>
      <c r="D1187"/>
      <c r="E1187"/>
      <c r="F1187"/>
      <c r="G1187"/>
      <c r="H1187"/>
      <c r="I1187"/>
      <c r="J1187"/>
      <c r="K1187"/>
      <c r="L1187"/>
    </row>
    <row r="1188" spans="1:12">
      <c r="A1188"/>
      <c r="B1188"/>
      <c r="C1188"/>
      <c r="D1188"/>
      <c r="E1188"/>
      <c r="F1188"/>
      <c r="G1188"/>
      <c r="H1188"/>
      <c r="I1188"/>
      <c r="J1188"/>
      <c r="K1188"/>
      <c r="L1188"/>
    </row>
    <row r="1189" spans="1:12">
      <c r="A1189"/>
      <c r="B1189"/>
      <c r="C1189"/>
      <c r="D1189"/>
      <c r="E1189"/>
      <c r="F1189"/>
      <c r="G1189"/>
      <c r="H1189"/>
      <c r="I1189"/>
      <c r="J1189"/>
      <c r="K1189"/>
      <c r="L1189"/>
    </row>
    <row r="1190" spans="1:12">
      <c r="A1190"/>
      <c r="B1190"/>
      <c r="C1190"/>
      <c r="D1190"/>
      <c r="E1190"/>
      <c r="F1190"/>
      <c r="G1190"/>
      <c r="H1190"/>
      <c r="I1190"/>
      <c r="J1190"/>
      <c r="K1190"/>
      <c r="L1190"/>
    </row>
    <row r="1191" spans="1:12">
      <c r="A1191"/>
      <c r="B1191"/>
      <c r="C1191"/>
      <c r="D1191"/>
      <c r="E1191"/>
      <c r="F1191"/>
      <c r="G1191"/>
      <c r="H1191"/>
      <c r="I1191"/>
      <c r="J1191"/>
      <c r="K1191"/>
      <c r="L1191"/>
    </row>
    <row r="1192" spans="1:12">
      <c r="A1192"/>
      <c r="B1192"/>
      <c r="C1192"/>
      <c r="D1192"/>
      <c r="E1192"/>
      <c r="F1192"/>
      <c r="G1192"/>
      <c r="H1192"/>
      <c r="I1192"/>
      <c r="J1192"/>
      <c r="K1192"/>
      <c r="L1192"/>
    </row>
    <row r="1193" spans="1:12">
      <c r="A1193"/>
      <c r="B1193"/>
      <c r="C1193"/>
      <c r="D1193"/>
      <c r="E1193"/>
      <c r="F1193"/>
      <c r="G1193"/>
      <c r="H1193"/>
      <c r="I1193"/>
      <c r="J1193"/>
      <c r="K1193"/>
      <c r="L1193"/>
    </row>
    <row r="1194" spans="1:12">
      <c r="A1194"/>
      <c r="B1194"/>
      <c r="C1194"/>
      <c r="D1194"/>
      <c r="E1194"/>
      <c r="F1194"/>
      <c r="G1194"/>
      <c r="H1194"/>
      <c r="I1194"/>
      <c r="J1194"/>
      <c r="K1194"/>
      <c r="L1194"/>
    </row>
    <row r="1195" spans="1:12">
      <c r="A1195"/>
      <c r="B1195"/>
      <c r="C1195"/>
      <c r="D1195"/>
      <c r="E1195"/>
      <c r="F1195"/>
      <c r="G1195"/>
      <c r="H1195"/>
      <c r="I1195"/>
      <c r="J1195"/>
      <c r="K1195"/>
      <c r="L1195"/>
    </row>
    <row r="1196" spans="1:12">
      <c r="A1196"/>
      <c r="B1196"/>
      <c r="C1196"/>
      <c r="D1196"/>
      <c r="E1196"/>
      <c r="F1196"/>
      <c r="G1196"/>
      <c r="H1196"/>
      <c r="I1196"/>
      <c r="J1196"/>
      <c r="K1196"/>
      <c r="L1196"/>
    </row>
    <row r="1197" spans="1:12">
      <c r="A1197"/>
      <c r="B1197"/>
      <c r="C1197"/>
      <c r="D1197"/>
      <c r="E1197"/>
      <c r="F1197"/>
      <c r="G1197"/>
      <c r="H1197"/>
      <c r="I1197"/>
      <c r="J1197"/>
      <c r="K1197"/>
      <c r="L1197"/>
    </row>
    <row r="1198" spans="1:12">
      <c r="A1198"/>
      <c r="B1198"/>
      <c r="C1198"/>
      <c r="D1198"/>
      <c r="E1198"/>
      <c r="F1198"/>
      <c r="G1198"/>
      <c r="H1198"/>
      <c r="I1198"/>
      <c r="J1198"/>
      <c r="K1198"/>
      <c r="L1198"/>
    </row>
    <row r="1199" spans="1:12">
      <c r="A1199"/>
      <c r="B1199"/>
      <c r="C1199"/>
      <c r="D1199"/>
      <c r="E1199"/>
      <c r="F1199"/>
      <c r="G1199"/>
      <c r="H1199"/>
      <c r="I1199"/>
      <c r="J1199"/>
      <c r="K1199"/>
      <c r="L1199"/>
    </row>
    <row r="1200" spans="1:12">
      <c r="A1200"/>
      <c r="B1200"/>
      <c r="C1200"/>
      <c r="D1200"/>
      <c r="E1200"/>
      <c r="F1200"/>
      <c r="G1200"/>
      <c r="H1200"/>
      <c r="I1200"/>
      <c r="J1200"/>
      <c r="K1200"/>
      <c r="L1200"/>
    </row>
    <row r="1201" spans="1:12">
      <c r="A1201"/>
      <c r="B1201"/>
      <c r="C1201"/>
      <c r="D1201"/>
      <c r="E1201"/>
      <c r="F1201"/>
      <c r="G1201"/>
      <c r="H1201"/>
      <c r="I1201"/>
      <c r="J1201"/>
      <c r="K1201"/>
      <c r="L1201"/>
    </row>
    <row r="1202" spans="1:12">
      <c r="A1202"/>
      <c r="B1202"/>
      <c r="C1202"/>
      <c r="D1202"/>
      <c r="E1202"/>
      <c r="F1202"/>
      <c r="G1202"/>
      <c r="H1202"/>
      <c r="I1202"/>
      <c r="J1202"/>
      <c r="K1202"/>
      <c r="L1202"/>
    </row>
    <row r="1203" spans="1:12">
      <c r="A1203"/>
      <c r="B1203"/>
      <c r="C1203"/>
      <c r="D1203"/>
      <c r="E1203"/>
      <c r="F1203"/>
      <c r="G1203"/>
      <c r="H1203"/>
      <c r="I1203"/>
      <c r="J1203"/>
      <c r="K1203"/>
      <c r="L1203"/>
    </row>
    <row r="1204" spans="1:12">
      <c r="A1204"/>
      <c r="B1204"/>
      <c r="C1204"/>
      <c r="D1204"/>
      <c r="E1204"/>
      <c r="F1204"/>
      <c r="G1204"/>
      <c r="H1204"/>
      <c r="I1204"/>
      <c r="J1204"/>
      <c r="K1204"/>
      <c r="L1204"/>
    </row>
    <row r="1205" spans="1:12">
      <c r="A1205"/>
      <c r="B1205"/>
      <c r="C1205"/>
      <c r="D1205"/>
      <c r="E1205"/>
      <c r="F1205"/>
      <c r="G1205"/>
      <c r="H1205"/>
      <c r="I1205"/>
      <c r="J1205"/>
      <c r="K1205"/>
      <c r="L1205"/>
    </row>
    <row r="1206" spans="1:12">
      <c r="A1206"/>
      <c r="B1206"/>
      <c r="C1206"/>
      <c r="D1206"/>
      <c r="E1206"/>
      <c r="F1206"/>
      <c r="G1206"/>
      <c r="H1206"/>
      <c r="I1206"/>
      <c r="J1206"/>
      <c r="K1206"/>
      <c r="L1206"/>
    </row>
    <row r="1207" spans="1:12">
      <c r="A1207"/>
      <c r="B1207"/>
      <c r="C1207"/>
      <c r="D1207"/>
      <c r="E1207"/>
      <c r="F1207"/>
      <c r="G1207"/>
      <c r="H1207"/>
      <c r="I1207"/>
      <c r="J1207"/>
      <c r="K1207"/>
      <c r="L1207"/>
    </row>
    <row r="1208" spans="1:12">
      <c r="A1208"/>
      <c r="B1208"/>
      <c r="C1208"/>
      <c r="D1208"/>
      <c r="E1208"/>
      <c r="F1208"/>
      <c r="G1208"/>
      <c r="H1208"/>
      <c r="I1208"/>
      <c r="J1208"/>
      <c r="K1208"/>
      <c r="L1208"/>
    </row>
    <row r="1209" spans="1:12">
      <c r="A1209"/>
      <c r="B1209"/>
      <c r="C1209"/>
      <c r="D1209"/>
      <c r="E1209"/>
      <c r="F1209"/>
      <c r="G1209"/>
      <c r="H1209"/>
      <c r="I1209"/>
      <c r="J1209"/>
      <c r="K1209"/>
      <c r="L1209"/>
    </row>
    <row r="1210" spans="1:12">
      <c r="A1210"/>
      <c r="B1210"/>
      <c r="C1210"/>
      <c r="D1210"/>
      <c r="E1210"/>
      <c r="F1210"/>
      <c r="G1210"/>
      <c r="H1210"/>
      <c r="I1210"/>
      <c r="J1210"/>
      <c r="K1210"/>
      <c r="L1210"/>
    </row>
    <row r="1211" spans="1:12">
      <c r="A1211"/>
      <c r="B1211"/>
      <c r="C1211"/>
      <c r="D1211"/>
      <c r="E1211"/>
      <c r="F1211"/>
      <c r="G1211"/>
      <c r="H1211"/>
      <c r="I1211"/>
      <c r="J1211"/>
      <c r="K1211"/>
      <c r="L1211"/>
    </row>
    <row r="1212" spans="1:12">
      <c r="A1212"/>
      <c r="B1212"/>
      <c r="C1212"/>
      <c r="D1212"/>
      <c r="E1212"/>
      <c r="F1212"/>
      <c r="G1212"/>
      <c r="H1212"/>
      <c r="I1212"/>
      <c r="J1212"/>
      <c r="K1212"/>
      <c r="L1212"/>
    </row>
    <row r="1213" spans="1:12">
      <c r="A1213"/>
      <c r="B1213"/>
      <c r="C1213"/>
      <c r="D1213"/>
      <c r="E1213"/>
      <c r="F1213"/>
      <c r="G1213"/>
      <c r="H1213"/>
      <c r="I1213"/>
      <c r="J1213"/>
      <c r="K1213"/>
      <c r="L1213"/>
    </row>
    <row r="1214" spans="1:12">
      <c r="A1214"/>
      <c r="B1214"/>
      <c r="C1214"/>
      <c r="D1214"/>
      <c r="E1214"/>
      <c r="F1214"/>
      <c r="G1214"/>
      <c r="H1214"/>
      <c r="I1214"/>
      <c r="J1214"/>
      <c r="K1214"/>
      <c r="L1214"/>
    </row>
    <row r="1215" spans="1:12">
      <c r="A1215"/>
      <c r="B1215"/>
      <c r="C1215"/>
      <c r="D1215"/>
      <c r="E1215"/>
      <c r="F1215"/>
      <c r="G1215"/>
      <c r="H1215"/>
      <c r="I1215"/>
      <c r="J1215"/>
      <c r="K1215"/>
      <c r="L1215"/>
    </row>
    <row r="1216" spans="1:12">
      <c r="A1216"/>
      <c r="B1216"/>
      <c r="C1216"/>
      <c r="D1216"/>
      <c r="E1216"/>
      <c r="F1216"/>
      <c r="G1216"/>
      <c r="H1216"/>
      <c r="I1216"/>
      <c r="J1216"/>
      <c r="K1216"/>
      <c r="L1216"/>
    </row>
    <row r="1217" spans="1:12">
      <c r="A1217"/>
      <c r="B1217"/>
      <c r="C1217"/>
      <c r="D1217"/>
      <c r="E1217"/>
      <c r="F1217"/>
      <c r="G1217"/>
      <c r="H1217"/>
      <c r="I1217"/>
      <c r="J1217"/>
      <c r="K1217"/>
      <c r="L1217"/>
    </row>
    <row r="1218" spans="1:12">
      <c r="A1218"/>
      <c r="B1218"/>
      <c r="C1218"/>
      <c r="D1218"/>
      <c r="E1218"/>
      <c r="F1218"/>
      <c r="G1218"/>
      <c r="H1218"/>
      <c r="I1218"/>
      <c r="J1218"/>
      <c r="K1218"/>
      <c r="L1218"/>
    </row>
    <row r="1219" spans="1:12">
      <c r="A1219"/>
      <c r="B1219"/>
      <c r="C1219"/>
      <c r="D1219"/>
      <c r="E1219"/>
      <c r="F1219"/>
      <c r="G1219"/>
      <c r="H1219"/>
      <c r="I1219"/>
      <c r="J1219"/>
      <c r="K1219"/>
      <c r="L1219"/>
    </row>
    <row r="1220" spans="1:12">
      <c r="A1220"/>
      <c r="B1220"/>
      <c r="C1220"/>
      <c r="D1220"/>
      <c r="E1220"/>
      <c r="F1220"/>
      <c r="G1220"/>
      <c r="H1220"/>
      <c r="I1220"/>
      <c r="J1220"/>
      <c r="K1220"/>
      <c r="L1220"/>
    </row>
    <row r="1221" spans="1:12">
      <c r="A1221"/>
      <c r="B1221"/>
      <c r="C1221"/>
      <c r="D1221"/>
      <c r="E1221"/>
      <c r="F1221"/>
      <c r="G1221"/>
      <c r="H1221"/>
      <c r="I1221"/>
      <c r="J1221"/>
      <c r="K1221"/>
      <c r="L1221"/>
    </row>
    <row r="1222" spans="1:12">
      <c r="A1222"/>
      <c r="B1222"/>
      <c r="C1222"/>
      <c r="D1222"/>
      <c r="E1222"/>
      <c r="F1222"/>
      <c r="G1222"/>
      <c r="H1222"/>
      <c r="I1222"/>
      <c r="J1222"/>
      <c r="K1222"/>
      <c r="L1222"/>
    </row>
    <row r="1223" spans="1:12">
      <c r="A1223"/>
      <c r="B1223"/>
      <c r="C1223"/>
      <c r="D1223"/>
      <c r="E1223"/>
      <c r="F1223"/>
      <c r="G1223"/>
      <c r="H1223"/>
      <c r="I1223"/>
      <c r="J1223"/>
      <c r="K1223"/>
      <c r="L1223"/>
    </row>
    <row r="1224" spans="1:12">
      <c r="A1224"/>
      <c r="B1224"/>
      <c r="C1224"/>
      <c r="D1224"/>
      <c r="E1224"/>
      <c r="F1224"/>
      <c r="G1224"/>
      <c r="H1224"/>
      <c r="I1224"/>
      <c r="J1224"/>
      <c r="K1224"/>
      <c r="L1224"/>
    </row>
    <row r="1225" spans="1:12">
      <c r="A1225"/>
      <c r="B1225"/>
      <c r="C1225"/>
      <c r="D1225"/>
      <c r="E1225"/>
      <c r="F1225"/>
      <c r="G1225"/>
      <c r="H1225"/>
      <c r="I1225"/>
      <c r="J1225"/>
      <c r="K1225"/>
      <c r="L1225"/>
    </row>
    <row r="1226" spans="1:12">
      <c r="A1226"/>
      <c r="B1226"/>
      <c r="C1226"/>
      <c r="D1226"/>
      <c r="E1226"/>
      <c r="F1226"/>
      <c r="G1226"/>
      <c r="H1226"/>
      <c r="I1226"/>
      <c r="J1226"/>
      <c r="K1226"/>
      <c r="L1226"/>
    </row>
    <row r="1227" spans="1:12">
      <c r="A1227"/>
      <c r="B1227"/>
      <c r="C1227"/>
      <c r="D1227"/>
      <c r="E1227"/>
      <c r="F1227"/>
      <c r="G1227"/>
      <c r="H1227"/>
      <c r="I1227"/>
      <c r="J1227"/>
      <c r="K1227"/>
      <c r="L1227"/>
    </row>
    <row r="1228" spans="1:12">
      <c r="A1228"/>
      <c r="B1228"/>
      <c r="C1228"/>
      <c r="D1228"/>
      <c r="E1228"/>
      <c r="F1228"/>
      <c r="G1228"/>
      <c r="H1228"/>
      <c r="I1228"/>
      <c r="J1228"/>
      <c r="K1228"/>
      <c r="L1228"/>
    </row>
    <row r="1229" spans="1:12">
      <c r="A1229"/>
      <c r="B1229"/>
      <c r="C1229"/>
      <c r="D1229"/>
      <c r="E1229"/>
      <c r="F1229"/>
      <c r="G1229"/>
      <c r="H1229"/>
      <c r="I1229"/>
      <c r="J1229"/>
      <c r="K1229"/>
      <c r="L1229"/>
    </row>
    <row r="1230" spans="1:12">
      <c r="A1230"/>
      <c r="B1230"/>
      <c r="C1230"/>
      <c r="D1230"/>
      <c r="E1230"/>
      <c r="F1230"/>
      <c r="G1230"/>
      <c r="H1230"/>
      <c r="I1230"/>
      <c r="J1230"/>
      <c r="K1230"/>
      <c r="L1230"/>
    </row>
    <row r="1231" spans="1:12">
      <c r="D1231" s="22"/>
      <c r="E1231" s="22"/>
      <c r="F1231" s="22"/>
      <c r="G1231" s="22"/>
      <c r="H1231" s="22"/>
      <c r="I1231" s="22"/>
    </row>
    <row r="1232" spans="1:12">
      <c r="D1232" s="22"/>
      <c r="E1232" s="22"/>
      <c r="F1232" s="22"/>
      <c r="G1232" s="22"/>
      <c r="H1232" s="22"/>
      <c r="I1232" s="22"/>
    </row>
    <row r="1233" spans="4:9">
      <c r="D1233" s="22"/>
      <c r="E1233" s="22"/>
      <c r="F1233" s="22"/>
      <c r="G1233" s="22"/>
      <c r="H1233" s="22"/>
      <c r="I1233" s="22"/>
    </row>
    <row r="1234" spans="4:9">
      <c r="D1234" s="22"/>
      <c r="E1234" s="22"/>
      <c r="F1234" s="22"/>
      <c r="G1234" s="22"/>
      <c r="H1234" s="22"/>
      <c r="I1234" s="22"/>
    </row>
    <row r="1235" spans="4:9">
      <c r="D1235" s="22"/>
      <c r="E1235" s="22"/>
      <c r="F1235" s="22"/>
      <c r="G1235" s="22"/>
      <c r="H1235" s="22"/>
      <c r="I1235" s="22"/>
    </row>
    <row r="1236" spans="4:9">
      <c r="D1236" s="22"/>
      <c r="E1236" s="22"/>
      <c r="F1236" s="22"/>
      <c r="G1236" s="22"/>
      <c r="H1236" s="22"/>
      <c r="I1236" s="22"/>
    </row>
    <row r="1237" spans="4:9">
      <c r="D1237" s="22"/>
      <c r="E1237" s="22"/>
      <c r="F1237" s="22"/>
      <c r="G1237" s="22"/>
      <c r="H1237" s="22"/>
      <c r="I1237" s="22"/>
    </row>
    <row r="1238" spans="4:9">
      <c r="D1238" s="22"/>
      <c r="E1238" s="22"/>
      <c r="F1238" s="22"/>
      <c r="G1238" s="22"/>
      <c r="H1238" s="22"/>
      <c r="I1238" s="22"/>
    </row>
    <row r="1239" spans="4:9">
      <c r="D1239" s="22"/>
      <c r="E1239" s="22"/>
      <c r="F1239" s="22"/>
      <c r="G1239" s="22"/>
      <c r="H1239" s="22"/>
      <c r="I1239" s="22"/>
    </row>
    <row r="1240" spans="4:9">
      <c r="D1240" s="22"/>
      <c r="E1240" s="22"/>
      <c r="F1240" s="22"/>
      <c r="G1240" s="22"/>
      <c r="H1240" s="22"/>
      <c r="I1240" s="22"/>
    </row>
    <row r="1241" spans="4:9">
      <c r="D1241" s="22"/>
      <c r="E1241" s="22"/>
      <c r="F1241" s="22"/>
      <c r="G1241" s="22"/>
      <c r="H1241" s="22"/>
      <c r="I1241" s="22"/>
    </row>
    <row r="1242" spans="4:9">
      <c r="D1242" s="22"/>
      <c r="E1242" s="22"/>
      <c r="F1242" s="22"/>
      <c r="G1242" s="22"/>
      <c r="H1242" s="22"/>
      <c r="I1242" s="22"/>
    </row>
    <row r="1243" spans="4:9">
      <c r="D1243" s="22"/>
      <c r="E1243" s="22"/>
      <c r="F1243" s="22"/>
      <c r="G1243" s="22"/>
      <c r="H1243" s="22"/>
      <c r="I1243" s="22"/>
    </row>
    <row r="1244" spans="4:9">
      <c r="D1244" s="22"/>
      <c r="E1244" s="22"/>
      <c r="F1244" s="22"/>
      <c r="G1244" s="22"/>
      <c r="H1244" s="22"/>
      <c r="I1244" s="22"/>
    </row>
    <row r="1245" spans="4:9">
      <c r="D1245" s="22"/>
      <c r="E1245" s="22"/>
      <c r="F1245" s="22"/>
      <c r="G1245" s="22"/>
      <c r="H1245" s="22"/>
      <c r="I1245" s="22"/>
    </row>
    <row r="1246" spans="4:9">
      <c r="D1246" s="22"/>
      <c r="E1246" s="22"/>
      <c r="F1246" s="22"/>
      <c r="G1246" s="22"/>
      <c r="H1246" s="22"/>
      <c r="I1246" s="22"/>
    </row>
    <row r="1247" spans="4:9">
      <c r="D1247" s="22"/>
      <c r="E1247" s="22"/>
      <c r="F1247" s="22"/>
      <c r="G1247" s="22"/>
      <c r="H1247" s="22"/>
      <c r="I1247" s="22"/>
    </row>
    <row r="1248" spans="4:9">
      <c r="D1248" s="22"/>
      <c r="E1248" s="22"/>
      <c r="F1248" s="22"/>
      <c r="G1248" s="22"/>
      <c r="H1248" s="22"/>
      <c r="I1248" s="22"/>
    </row>
    <row r="1249" spans="4:9">
      <c r="D1249" s="22"/>
      <c r="E1249" s="22"/>
      <c r="F1249" s="22"/>
      <c r="G1249" s="22"/>
      <c r="H1249" s="22"/>
      <c r="I1249" s="22"/>
    </row>
    <row r="1250" spans="4:9">
      <c r="D1250" s="22"/>
      <c r="E1250" s="22"/>
      <c r="F1250" s="22"/>
      <c r="G1250" s="22"/>
      <c r="H1250" s="22"/>
      <c r="I1250" s="22"/>
    </row>
    <row r="1251" spans="4:9">
      <c r="D1251" s="22"/>
      <c r="E1251" s="22"/>
      <c r="F1251" s="22"/>
      <c r="G1251" s="22"/>
      <c r="H1251" s="22"/>
      <c r="I1251" s="22"/>
    </row>
    <row r="1252" spans="4:9">
      <c r="D1252" s="22"/>
      <c r="E1252" s="22"/>
      <c r="F1252" s="22"/>
      <c r="G1252" s="22"/>
      <c r="H1252" s="22"/>
      <c r="I1252" s="22"/>
    </row>
    <row r="1253" spans="4:9">
      <c r="D1253" s="22"/>
      <c r="E1253" s="22"/>
      <c r="F1253" s="22"/>
      <c r="G1253" s="22"/>
      <c r="H1253" s="22"/>
      <c r="I1253" s="22"/>
    </row>
    <row r="1254" spans="4:9">
      <c r="D1254" s="22"/>
      <c r="E1254" s="22"/>
      <c r="F1254" s="22"/>
      <c r="G1254" s="22"/>
      <c r="H1254" s="22"/>
      <c r="I1254" s="22"/>
    </row>
    <row r="1255" spans="4:9">
      <c r="D1255" s="22"/>
      <c r="E1255" s="22"/>
      <c r="F1255" s="22"/>
      <c r="G1255" s="22"/>
      <c r="H1255" s="22"/>
      <c r="I1255" s="22"/>
    </row>
    <row r="1256" spans="4:9">
      <c r="D1256" s="22"/>
      <c r="E1256" s="22"/>
      <c r="F1256" s="22"/>
      <c r="G1256" s="22"/>
      <c r="H1256" s="22"/>
      <c r="I1256" s="22"/>
    </row>
    <row r="1257" spans="4:9">
      <c r="D1257" s="22"/>
      <c r="E1257" s="22"/>
      <c r="F1257" s="22"/>
      <c r="G1257" s="22"/>
      <c r="H1257" s="22"/>
      <c r="I1257" s="22"/>
    </row>
    <row r="1258" spans="4:9">
      <c r="D1258" s="22"/>
      <c r="E1258" s="22"/>
      <c r="F1258" s="22"/>
      <c r="G1258" s="22"/>
      <c r="H1258" s="22"/>
      <c r="I1258" s="22"/>
    </row>
    <row r="1259" spans="4:9">
      <c r="D1259" s="22"/>
      <c r="E1259" s="22"/>
      <c r="F1259" s="22"/>
      <c r="G1259" s="22"/>
      <c r="H1259" s="22"/>
      <c r="I1259" s="22"/>
    </row>
    <row r="1260" spans="4:9">
      <c r="D1260" s="22"/>
      <c r="E1260" s="22"/>
      <c r="F1260" s="22"/>
      <c r="G1260" s="22"/>
      <c r="H1260" s="22"/>
      <c r="I1260" s="22"/>
    </row>
    <row r="1261" spans="4:9">
      <c r="D1261" s="22"/>
      <c r="E1261" s="22"/>
      <c r="F1261" s="22"/>
      <c r="G1261" s="22"/>
      <c r="H1261" s="22"/>
      <c r="I1261" s="22"/>
    </row>
    <row r="1262" spans="4:9">
      <c r="D1262" s="22"/>
      <c r="E1262" s="22"/>
      <c r="F1262" s="22"/>
      <c r="G1262" s="22"/>
      <c r="H1262" s="22"/>
      <c r="I1262" s="22"/>
    </row>
    <row r="1263" spans="4:9">
      <c r="D1263" s="22"/>
      <c r="E1263" s="22"/>
      <c r="F1263" s="22"/>
      <c r="G1263" s="22"/>
      <c r="H1263" s="22"/>
      <c r="I1263" s="22"/>
    </row>
    <row r="1264" spans="4:9">
      <c r="D1264" s="22"/>
      <c r="E1264" s="22"/>
      <c r="F1264" s="22"/>
      <c r="G1264" s="22"/>
      <c r="H1264" s="22"/>
      <c r="I1264" s="22"/>
    </row>
    <row r="1265" spans="4:9">
      <c r="D1265" s="22"/>
      <c r="E1265" s="22"/>
      <c r="F1265" s="22"/>
      <c r="G1265" s="22"/>
      <c r="H1265" s="22"/>
      <c r="I1265" s="22"/>
    </row>
    <row r="1266" spans="4:9">
      <c r="D1266" s="22"/>
      <c r="E1266" s="22"/>
      <c r="F1266" s="22"/>
      <c r="G1266" s="22"/>
      <c r="H1266" s="22"/>
      <c r="I1266" s="22"/>
    </row>
    <row r="1267" spans="4:9">
      <c r="D1267" s="22"/>
      <c r="E1267" s="22"/>
      <c r="F1267" s="22"/>
      <c r="G1267" s="22"/>
      <c r="H1267" s="22"/>
      <c r="I1267" s="22"/>
    </row>
    <row r="1268" spans="4:9">
      <c r="D1268" s="22"/>
      <c r="E1268" s="22"/>
      <c r="F1268" s="22"/>
      <c r="G1268" s="22"/>
      <c r="H1268" s="22"/>
      <c r="I1268" s="22"/>
    </row>
    <row r="1269" spans="4:9">
      <c r="D1269" s="22"/>
      <c r="E1269" s="22"/>
      <c r="F1269" s="22"/>
      <c r="G1269" s="22"/>
      <c r="H1269" s="22"/>
      <c r="I1269" s="22"/>
    </row>
    <row r="1270" spans="4:9">
      <c r="D1270" s="22"/>
      <c r="E1270" s="22"/>
      <c r="F1270" s="22"/>
      <c r="G1270" s="22"/>
      <c r="H1270" s="22"/>
      <c r="I1270" s="22"/>
    </row>
    <row r="1271" spans="4:9">
      <c r="D1271" s="22"/>
      <c r="E1271" s="22"/>
      <c r="F1271" s="22"/>
      <c r="G1271" s="22"/>
      <c r="H1271" s="22"/>
      <c r="I1271" s="22"/>
    </row>
    <row r="1272" spans="4:9">
      <c r="D1272" s="22"/>
      <c r="E1272" s="22"/>
      <c r="F1272" s="22"/>
      <c r="G1272" s="22"/>
      <c r="H1272" s="22"/>
      <c r="I1272" s="22"/>
    </row>
    <row r="1273" spans="4:9">
      <c r="D1273" s="22"/>
      <c r="E1273" s="22"/>
      <c r="F1273" s="22"/>
      <c r="G1273" s="22"/>
      <c r="H1273" s="22"/>
      <c r="I1273" s="22"/>
    </row>
    <row r="1274" spans="4:9">
      <c r="D1274" s="22"/>
      <c r="E1274" s="22"/>
      <c r="F1274" s="22"/>
      <c r="G1274" s="22"/>
      <c r="H1274" s="22"/>
      <c r="I1274" s="22"/>
    </row>
    <row r="1275" spans="4:9">
      <c r="D1275" s="22"/>
      <c r="E1275" s="22"/>
      <c r="F1275" s="22"/>
      <c r="G1275" s="22"/>
      <c r="H1275" s="22"/>
      <c r="I1275" s="22"/>
    </row>
    <row r="1276" spans="4:9">
      <c r="D1276" s="22"/>
      <c r="E1276" s="22"/>
      <c r="F1276" s="22"/>
      <c r="G1276" s="22"/>
      <c r="H1276" s="22"/>
      <c r="I1276" s="22"/>
    </row>
    <row r="1277" spans="4:9">
      <c r="D1277" s="22"/>
      <c r="E1277" s="22"/>
      <c r="F1277" s="22"/>
      <c r="G1277" s="22"/>
      <c r="H1277" s="22"/>
      <c r="I1277" s="22"/>
    </row>
    <row r="1278" spans="4:9">
      <c r="D1278" s="22"/>
      <c r="E1278" s="22"/>
      <c r="F1278" s="22"/>
      <c r="G1278" s="22"/>
      <c r="H1278" s="22"/>
      <c r="I1278" s="22"/>
    </row>
    <row r="1279" spans="4:9">
      <c r="D1279" s="22"/>
      <c r="E1279" s="22"/>
      <c r="F1279" s="22"/>
      <c r="G1279" s="22"/>
      <c r="H1279" s="22"/>
      <c r="I1279" s="22"/>
    </row>
    <row r="1280" spans="4:9">
      <c r="D1280" s="22"/>
      <c r="E1280" s="22"/>
      <c r="F1280" s="22"/>
      <c r="G1280" s="22"/>
      <c r="H1280" s="22"/>
      <c r="I1280" s="22"/>
    </row>
    <row r="1281" spans="4:9">
      <c r="D1281" s="22"/>
      <c r="E1281" s="22"/>
      <c r="F1281" s="22"/>
      <c r="G1281" s="22"/>
      <c r="H1281" s="22"/>
      <c r="I1281" s="22"/>
    </row>
    <row r="1282" spans="4:9">
      <c r="D1282" s="22"/>
      <c r="E1282" s="22"/>
      <c r="F1282" s="22"/>
      <c r="G1282" s="22"/>
      <c r="H1282" s="22"/>
      <c r="I1282" s="22"/>
    </row>
    <row r="1283" spans="4:9">
      <c r="D1283" s="22"/>
      <c r="E1283" s="22"/>
      <c r="F1283" s="22"/>
      <c r="G1283" s="22"/>
      <c r="H1283" s="22"/>
      <c r="I1283" s="22"/>
    </row>
    <row r="1284" spans="4:9">
      <c r="D1284" s="22"/>
      <c r="E1284" s="22"/>
      <c r="F1284" s="22"/>
      <c r="G1284" s="22"/>
      <c r="H1284" s="22"/>
      <c r="I1284" s="22"/>
    </row>
    <row r="1285" spans="4:9">
      <c r="D1285" s="22"/>
      <c r="E1285" s="22"/>
      <c r="F1285" s="22"/>
      <c r="G1285" s="22"/>
      <c r="H1285" s="22"/>
      <c r="I1285" s="22"/>
    </row>
    <row r="1286" spans="4:9">
      <c r="D1286" s="22"/>
      <c r="E1286" s="22"/>
      <c r="F1286" s="22"/>
      <c r="G1286" s="22"/>
      <c r="H1286" s="22"/>
      <c r="I1286" s="22"/>
    </row>
    <row r="1287" spans="4:9">
      <c r="D1287" s="22"/>
      <c r="E1287" s="22"/>
      <c r="F1287" s="22"/>
      <c r="G1287" s="22"/>
      <c r="H1287" s="22"/>
      <c r="I1287" s="22"/>
    </row>
    <row r="1288" spans="4:9">
      <c r="D1288" s="22"/>
      <c r="E1288" s="22"/>
      <c r="F1288" s="22"/>
      <c r="G1288" s="22"/>
      <c r="H1288" s="22"/>
      <c r="I1288" s="22"/>
    </row>
    <row r="1289" spans="4:9">
      <c r="D1289" s="22"/>
      <c r="E1289" s="22"/>
      <c r="F1289" s="22"/>
      <c r="G1289" s="22"/>
      <c r="H1289" s="22"/>
      <c r="I1289" s="22"/>
    </row>
    <row r="1290" spans="4:9">
      <c r="D1290" s="22"/>
      <c r="E1290" s="22"/>
      <c r="F1290" s="22"/>
      <c r="G1290" s="22"/>
      <c r="H1290" s="22"/>
      <c r="I1290" s="22"/>
    </row>
    <row r="1291" spans="4:9">
      <c r="D1291" s="22"/>
      <c r="E1291" s="22"/>
      <c r="F1291" s="22"/>
      <c r="G1291" s="22"/>
      <c r="H1291" s="22"/>
      <c r="I1291" s="22"/>
    </row>
    <row r="1292" spans="4:9">
      <c r="D1292" s="22"/>
      <c r="E1292" s="22"/>
      <c r="F1292" s="22"/>
      <c r="G1292" s="22"/>
      <c r="H1292" s="22"/>
      <c r="I1292" s="22"/>
    </row>
    <row r="1293" spans="4:9">
      <c r="D1293" s="22"/>
      <c r="E1293" s="22"/>
      <c r="F1293" s="22"/>
      <c r="G1293" s="22"/>
      <c r="H1293" s="22"/>
      <c r="I1293" s="22"/>
    </row>
    <row r="1294" spans="4:9">
      <c r="D1294" s="22"/>
      <c r="E1294" s="22"/>
      <c r="F1294" s="22"/>
      <c r="G1294" s="22"/>
      <c r="H1294" s="22"/>
      <c r="I1294" s="22"/>
    </row>
    <row r="1295" spans="4:9">
      <c r="D1295" s="22"/>
      <c r="E1295" s="22"/>
      <c r="F1295" s="22"/>
      <c r="G1295" s="22"/>
      <c r="H1295" s="22"/>
      <c r="I1295" s="22"/>
    </row>
    <row r="1296" spans="4:9">
      <c r="D1296" s="22"/>
      <c r="E1296" s="22"/>
      <c r="F1296" s="22"/>
      <c r="G1296" s="22"/>
      <c r="H1296" s="22"/>
      <c r="I1296" s="22"/>
    </row>
    <row r="1297" spans="4:9">
      <c r="D1297" s="22"/>
      <c r="E1297" s="22"/>
      <c r="F1297" s="22"/>
      <c r="G1297" s="22"/>
      <c r="H1297" s="22"/>
      <c r="I1297" s="22"/>
    </row>
    <row r="1298" spans="4:9">
      <c r="D1298" s="22"/>
      <c r="E1298" s="22"/>
      <c r="F1298" s="22"/>
      <c r="G1298" s="22"/>
      <c r="H1298" s="22"/>
      <c r="I1298" s="22"/>
    </row>
    <row r="1299" spans="4:9">
      <c r="D1299" s="22"/>
      <c r="E1299" s="22"/>
      <c r="F1299" s="22"/>
      <c r="G1299" s="22"/>
      <c r="H1299" s="22"/>
      <c r="I1299" s="22"/>
    </row>
    <row r="1300" spans="4:9">
      <c r="D1300" s="22"/>
      <c r="E1300" s="22"/>
      <c r="F1300" s="22"/>
      <c r="G1300" s="22"/>
      <c r="H1300" s="22"/>
      <c r="I1300" s="22"/>
    </row>
    <row r="1301" spans="4:9">
      <c r="D1301" s="22"/>
      <c r="E1301" s="22"/>
      <c r="F1301" s="22"/>
      <c r="G1301" s="22"/>
      <c r="H1301" s="22"/>
      <c r="I1301" s="22"/>
    </row>
    <row r="1302" spans="4:9">
      <c r="D1302" s="22"/>
      <c r="E1302" s="22"/>
      <c r="F1302" s="22"/>
      <c r="G1302" s="22"/>
      <c r="H1302" s="22"/>
      <c r="I1302" s="22"/>
    </row>
    <row r="1303" spans="4:9">
      <c r="D1303" s="22"/>
      <c r="E1303" s="22"/>
      <c r="F1303" s="22"/>
      <c r="G1303" s="22"/>
      <c r="H1303" s="22"/>
      <c r="I1303" s="22"/>
    </row>
    <row r="1304" spans="4:9">
      <c r="D1304" s="22"/>
      <c r="E1304" s="22"/>
      <c r="F1304" s="22"/>
      <c r="G1304" s="22"/>
      <c r="H1304" s="22"/>
      <c r="I1304" s="22"/>
    </row>
    <row r="1305" spans="4:9">
      <c r="D1305" s="22"/>
      <c r="E1305" s="22"/>
      <c r="F1305" s="22"/>
      <c r="G1305" s="22"/>
      <c r="H1305" s="22"/>
      <c r="I1305" s="22"/>
    </row>
    <row r="1306" spans="4:9">
      <c r="D1306" s="22"/>
      <c r="E1306" s="22"/>
      <c r="F1306" s="22"/>
      <c r="G1306" s="22"/>
      <c r="H1306" s="22"/>
      <c r="I1306" s="22"/>
    </row>
    <row r="1307" spans="4:9">
      <c r="D1307" s="22"/>
      <c r="E1307" s="22"/>
      <c r="F1307" s="22"/>
      <c r="G1307" s="22"/>
      <c r="H1307" s="22"/>
      <c r="I1307" s="22"/>
    </row>
    <row r="1308" spans="4:9">
      <c r="D1308" s="22"/>
      <c r="E1308" s="22"/>
      <c r="F1308" s="22"/>
      <c r="G1308" s="22"/>
      <c r="H1308" s="22"/>
      <c r="I1308" s="22"/>
    </row>
    <row r="1309" spans="4:9">
      <c r="D1309" s="22"/>
      <c r="E1309" s="22"/>
      <c r="F1309" s="22"/>
      <c r="G1309" s="22"/>
      <c r="H1309" s="22"/>
      <c r="I1309" s="22"/>
    </row>
    <row r="1310" spans="4:9">
      <c r="D1310" s="22"/>
      <c r="E1310" s="22"/>
      <c r="F1310" s="22"/>
      <c r="G1310" s="22"/>
      <c r="H1310" s="22"/>
      <c r="I1310" s="22"/>
    </row>
    <row r="1311" spans="4:9">
      <c r="D1311" s="22"/>
      <c r="E1311" s="22"/>
      <c r="F1311" s="22"/>
      <c r="G1311" s="22"/>
      <c r="H1311" s="22"/>
      <c r="I1311" s="22"/>
    </row>
    <row r="1312" spans="4:9">
      <c r="D1312" s="22"/>
      <c r="E1312" s="22"/>
      <c r="F1312" s="22"/>
      <c r="G1312" s="22"/>
      <c r="H1312" s="22"/>
      <c r="I1312" s="22"/>
    </row>
    <row r="1313" spans="4:9">
      <c r="D1313" s="22"/>
      <c r="E1313" s="22"/>
      <c r="F1313" s="22"/>
      <c r="G1313" s="22"/>
      <c r="H1313" s="22"/>
      <c r="I1313" s="22"/>
    </row>
    <row r="1314" spans="4:9">
      <c r="D1314" s="22"/>
      <c r="E1314" s="22"/>
      <c r="F1314" s="22"/>
      <c r="G1314" s="22"/>
      <c r="H1314" s="22"/>
      <c r="I1314" s="22"/>
    </row>
    <row r="1315" spans="4:9">
      <c r="D1315" s="22"/>
      <c r="E1315" s="22"/>
      <c r="F1315" s="22"/>
      <c r="G1315" s="22"/>
      <c r="H1315" s="22"/>
      <c r="I1315" s="22"/>
    </row>
    <row r="1316" spans="4:9">
      <c r="D1316" s="22"/>
      <c r="E1316" s="22"/>
      <c r="F1316" s="22"/>
      <c r="G1316" s="22"/>
      <c r="H1316" s="22"/>
      <c r="I1316" s="22"/>
    </row>
    <row r="1317" spans="4:9">
      <c r="D1317" s="22"/>
      <c r="E1317" s="22"/>
      <c r="F1317" s="22"/>
      <c r="G1317" s="22"/>
      <c r="H1317" s="22"/>
      <c r="I1317" s="22"/>
    </row>
    <row r="1318" spans="4:9">
      <c r="D1318" s="22"/>
      <c r="E1318" s="22"/>
      <c r="F1318" s="22"/>
      <c r="G1318" s="22"/>
      <c r="H1318" s="22"/>
      <c r="I1318" s="22"/>
    </row>
    <row r="1319" spans="4:9">
      <c r="D1319" s="22"/>
      <c r="E1319" s="22"/>
      <c r="F1319" s="22"/>
      <c r="G1319" s="22"/>
      <c r="H1319" s="22"/>
      <c r="I1319" s="22"/>
    </row>
    <row r="1320" spans="4:9">
      <c r="D1320" s="22"/>
      <c r="E1320" s="22"/>
      <c r="F1320" s="22"/>
      <c r="G1320" s="22"/>
      <c r="H1320" s="22"/>
      <c r="I1320" s="22"/>
    </row>
    <row r="1321" spans="4:9">
      <c r="D1321" s="22"/>
      <c r="E1321" s="22"/>
      <c r="F1321" s="22"/>
      <c r="G1321" s="22"/>
      <c r="H1321" s="22"/>
      <c r="I1321" s="22"/>
    </row>
    <row r="1322" spans="4:9">
      <c r="D1322" s="22"/>
      <c r="E1322" s="22"/>
      <c r="F1322" s="22"/>
      <c r="G1322" s="22"/>
      <c r="H1322" s="22"/>
      <c r="I1322" s="22"/>
    </row>
    <row r="1323" spans="4:9">
      <c r="D1323" s="22"/>
      <c r="E1323" s="22"/>
      <c r="F1323" s="22"/>
      <c r="G1323" s="22"/>
      <c r="H1323" s="22"/>
      <c r="I1323" s="22"/>
    </row>
    <row r="1324" spans="4:9">
      <c r="D1324" s="22"/>
      <c r="E1324" s="22"/>
      <c r="F1324" s="22"/>
      <c r="G1324" s="22"/>
      <c r="H1324" s="22"/>
      <c r="I1324" s="22"/>
    </row>
    <row r="1325" spans="4:9">
      <c r="D1325" s="22"/>
      <c r="E1325" s="22"/>
      <c r="F1325" s="22"/>
      <c r="G1325" s="22"/>
      <c r="H1325" s="22"/>
      <c r="I1325" s="22"/>
    </row>
    <row r="1326" spans="4:9">
      <c r="D1326" s="22"/>
      <c r="E1326" s="22"/>
      <c r="F1326" s="22"/>
      <c r="G1326" s="22"/>
      <c r="H1326" s="22"/>
      <c r="I1326" s="22"/>
    </row>
    <row r="1327" spans="4:9">
      <c r="D1327" s="22"/>
      <c r="E1327" s="22"/>
      <c r="F1327" s="22"/>
      <c r="G1327" s="22"/>
      <c r="H1327" s="22"/>
      <c r="I1327" s="22"/>
    </row>
    <row r="1328" spans="4:9">
      <c r="D1328" s="22"/>
      <c r="E1328" s="22"/>
      <c r="F1328" s="22"/>
      <c r="G1328" s="22"/>
      <c r="H1328" s="22"/>
      <c r="I1328" s="22"/>
    </row>
    <row r="1329" spans="4:9">
      <c r="D1329" s="22"/>
      <c r="E1329" s="22"/>
      <c r="F1329" s="22"/>
      <c r="G1329" s="22"/>
      <c r="H1329" s="22"/>
      <c r="I1329" s="22"/>
    </row>
    <row r="1330" spans="4:9">
      <c r="D1330" s="22"/>
      <c r="E1330" s="22"/>
      <c r="F1330" s="22"/>
      <c r="G1330" s="22"/>
      <c r="H1330" s="22"/>
      <c r="I1330" s="22"/>
    </row>
    <row r="1331" spans="4:9">
      <c r="D1331" s="22"/>
      <c r="E1331" s="22"/>
      <c r="F1331" s="22"/>
      <c r="G1331" s="22"/>
      <c r="H1331" s="22"/>
      <c r="I1331" s="22"/>
    </row>
    <row r="1332" spans="4:9">
      <c r="D1332" s="22"/>
      <c r="E1332" s="22"/>
      <c r="F1332" s="22"/>
      <c r="G1332" s="22"/>
      <c r="H1332" s="22"/>
      <c r="I1332" s="22"/>
    </row>
    <row r="1333" spans="4:9">
      <c r="D1333" s="22"/>
      <c r="E1333" s="22"/>
      <c r="F1333" s="22"/>
      <c r="G1333" s="22"/>
      <c r="H1333" s="22"/>
      <c r="I1333" s="22"/>
    </row>
    <row r="1334" spans="4:9">
      <c r="D1334" s="22"/>
      <c r="E1334" s="22"/>
      <c r="F1334" s="22"/>
      <c r="G1334" s="22"/>
      <c r="H1334" s="22"/>
      <c r="I1334" s="22"/>
    </row>
    <row r="1335" spans="4:9">
      <c r="D1335" s="22"/>
      <c r="E1335" s="22"/>
      <c r="F1335" s="22"/>
      <c r="G1335" s="22"/>
      <c r="H1335" s="22"/>
      <c r="I1335" s="22"/>
    </row>
    <row r="1336" spans="4:9">
      <c r="D1336" s="22"/>
      <c r="E1336" s="22"/>
      <c r="F1336" s="22"/>
      <c r="G1336" s="22"/>
      <c r="H1336" s="22"/>
      <c r="I1336" s="22"/>
    </row>
    <row r="1337" spans="4:9">
      <c r="D1337" s="22"/>
      <c r="E1337" s="22"/>
      <c r="F1337" s="22"/>
      <c r="G1337" s="22"/>
      <c r="H1337" s="22"/>
      <c r="I1337" s="22"/>
    </row>
    <row r="1338" spans="4:9">
      <c r="D1338" s="22"/>
      <c r="E1338" s="22"/>
      <c r="F1338" s="22"/>
      <c r="G1338" s="22"/>
      <c r="H1338" s="22"/>
      <c r="I1338" s="22"/>
    </row>
    <row r="1339" spans="4:9">
      <c r="D1339" s="22"/>
      <c r="E1339" s="22"/>
      <c r="F1339" s="22"/>
      <c r="G1339" s="22"/>
      <c r="H1339" s="22"/>
      <c r="I1339" s="22"/>
    </row>
    <row r="1340" spans="4:9">
      <c r="D1340" s="22"/>
      <c r="E1340" s="22"/>
      <c r="F1340" s="22"/>
      <c r="G1340" s="22"/>
      <c r="H1340" s="22"/>
      <c r="I1340" s="22"/>
    </row>
    <row r="1341" spans="4:9">
      <c r="D1341" s="22"/>
      <c r="E1341" s="22"/>
      <c r="F1341" s="22"/>
      <c r="G1341" s="22"/>
      <c r="H1341" s="22"/>
      <c r="I1341" s="22"/>
    </row>
    <row r="1342" spans="4:9">
      <c r="D1342" s="22"/>
      <c r="E1342" s="22"/>
      <c r="F1342" s="22"/>
      <c r="G1342" s="22"/>
      <c r="H1342" s="22"/>
      <c r="I1342" s="22"/>
    </row>
    <row r="1343" spans="4:9">
      <c r="D1343" s="22"/>
      <c r="E1343" s="22"/>
      <c r="F1343" s="22"/>
      <c r="G1343" s="22"/>
      <c r="H1343" s="22"/>
      <c r="I1343" s="22"/>
    </row>
    <row r="1344" spans="4:9">
      <c r="D1344" s="22"/>
      <c r="E1344" s="22"/>
      <c r="F1344" s="22"/>
      <c r="G1344" s="22"/>
      <c r="H1344" s="22"/>
      <c r="I1344" s="22"/>
    </row>
    <row r="1345" spans="4:9">
      <c r="D1345" s="22"/>
      <c r="E1345" s="22"/>
      <c r="F1345" s="22"/>
      <c r="G1345" s="22"/>
      <c r="H1345" s="22"/>
      <c r="I1345" s="22"/>
    </row>
    <row r="1346" spans="4:9">
      <c r="D1346" s="22"/>
      <c r="E1346" s="22"/>
      <c r="F1346" s="22"/>
      <c r="G1346" s="22"/>
      <c r="H1346" s="22"/>
      <c r="I1346" s="22"/>
    </row>
    <row r="1347" spans="4:9">
      <c r="D1347" s="22"/>
      <c r="E1347" s="22"/>
      <c r="F1347" s="22"/>
      <c r="G1347" s="22"/>
      <c r="H1347" s="22"/>
      <c r="I1347" s="22"/>
    </row>
    <row r="1348" spans="4:9">
      <c r="D1348" s="22"/>
      <c r="E1348" s="22"/>
      <c r="F1348" s="22"/>
      <c r="G1348" s="22"/>
      <c r="H1348" s="22"/>
      <c r="I1348" s="22"/>
    </row>
    <row r="1349" spans="4:9">
      <c r="D1349" s="22"/>
      <c r="E1349" s="22"/>
      <c r="F1349" s="22"/>
      <c r="G1349" s="22"/>
      <c r="H1349" s="22"/>
      <c r="I1349" s="22"/>
    </row>
    <row r="1350" spans="4:9">
      <c r="D1350" s="22"/>
      <c r="E1350" s="22"/>
      <c r="F1350" s="22"/>
      <c r="G1350" s="22"/>
      <c r="H1350" s="22"/>
      <c r="I1350" s="22"/>
    </row>
    <row r="1351" spans="4:9">
      <c r="D1351" s="22"/>
      <c r="E1351" s="22"/>
      <c r="F1351" s="22"/>
      <c r="G1351" s="22"/>
      <c r="H1351" s="22"/>
      <c r="I1351" s="22"/>
    </row>
    <row r="1352" spans="4:9">
      <c r="D1352" s="22"/>
      <c r="E1352" s="22"/>
      <c r="F1352" s="22"/>
      <c r="G1352" s="22"/>
      <c r="H1352" s="22"/>
      <c r="I1352" s="22"/>
    </row>
    <row r="1353" spans="4:9">
      <c r="D1353" s="22"/>
      <c r="E1353" s="22"/>
      <c r="F1353" s="22"/>
      <c r="G1353" s="22"/>
      <c r="H1353" s="22"/>
      <c r="I1353" s="22"/>
    </row>
    <row r="1354" spans="4:9">
      <c r="D1354" s="22"/>
      <c r="E1354" s="22"/>
      <c r="F1354" s="22"/>
      <c r="G1354" s="22"/>
      <c r="H1354" s="22"/>
      <c r="I1354" s="22"/>
    </row>
    <row r="1355" spans="4:9">
      <c r="D1355" s="22"/>
      <c r="E1355" s="22"/>
      <c r="F1355" s="22"/>
      <c r="G1355" s="22"/>
      <c r="H1355" s="22"/>
      <c r="I1355" s="22"/>
    </row>
    <row r="1356" spans="4:9">
      <c r="D1356" s="22"/>
      <c r="E1356" s="22"/>
      <c r="F1356" s="22"/>
      <c r="G1356" s="22"/>
      <c r="H1356" s="22"/>
      <c r="I1356" s="22"/>
    </row>
    <row r="1357" spans="4:9">
      <c r="D1357" s="22"/>
      <c r="E1357" s="22"/>
      <c r="F1357" s="22"/>
      <c r="G1357" s="22"/>
      <c r="H1357" s="22"/>
      <c r="I1357" s="22"/>
    </row>
    <row r="1358" spans="4:9">
      <c r="D1358" s="22"/>
      <c r="E1358" s="22"/>
      <c r="F1358" s="22"/>
      <c r="G1358" s="22"/>
      <c r="H1358" s="22"/>
      <c r="I1358" s="22"/>
    </row>
    <row r="1359" spans="4:9">
      <c r="D1359" s="22"/>
      <c r="E1359" s="22"/>
      <c r="F1359" s="22"/>
      <c r="G1359" s="22"/>
      <c r="H1359" s="22"/>
      <c r="I1359" s="22"/>
    </row>
    <row r="1360" spans="4:9">
      <c r="D1360" s="22"/>
      <c r="E1360" s="22"/>
      <c r="F1360" s="22"/>
      <c r="G1360" s="22"/>
      <c r="H1360" s="22"/>
      <c r="I1360" s="22"/>
    </row>
    <row r="1361" spans="4:9">
      <c r="D1361" s="22"/>
      <c r="E1361" s="22"/>
      <c r="F1361" s="22"/>
      <c r="G1361" s="22"/>
      <c r="H1361" s="22"/>
      <c r="I1361" s="22"/>
    </row>
    <row r="1362" spans="4:9">
      <c r="D1362" s="22"/>
      <c r="E1362" s="22"/>
      <c r="F1362" s="22"/>
      <c r="G1362" s="22"/>
      <c r="H1362" s="22"/>
      <c r="I1362" s="22"/>
    </row>
    <row r="1363" spans="4:9">
      <c r="D1363" s="22"/>
      <c r="E1363" s="22"/>
      <c r="F1363" s="22"/>
      <c r="G1363" s="22"/>
      <c r="H1363" s="22"/>
      <c r="I1363" s="22"/>
    </row>
    <row r="1364" spans="4:9">
      <c r="D1364" s="22"/>
      <c r="E1364" s="22"/>
      <c r="F1364" s="22"/>
      <c r="G1364" s="22"/>
      <c r="H1364" s="22"/>
      <c r="I1364" s="22"/>
    </row>
    <row r="1365" spans="4:9">
      <c r="D1365" s="22"/>
      <c r="E1365" s="22"/>
      <c r="F1365" s="22"/>
      <c r="G1365" s="22"/>
      <c r="H1365" s="22"/>
      <c r="I1365" s="22"/>
    </row>
    <row r="1366" spans="4:9">
      <c r="D1366" s="22"/>
      <c r="E1366" s="22"/>
      <c r="F1366" s="22"/>
      <c r="G1366" s="22"/>
      <c r="H1366" s="22"/>
      <c r="I1366" s="22"/>
    </row>
    <row r="1367" spans="4:9">
      <c r="D1367" s="22"/>
      <c r="E1367" s="22"/>
      <c r="F1367" s="22"/>
      <c r="G1367" s="22"/>
      <c r="H1367" s="22"/>
      <c r="I1367" s="22"/>
    </row>
    <row r="1368" spans="4:9">
      <c r="D1368" s="22"/>
      <c r="E1368" s="22"/>
      <c r="F1368" s="22"/>
      <c r="G1368" s="22"/>
      <c r="H1368" s="22"/>
      <c r="I1368" s="22"/>
    </row>
    <row r="1369" spans="4:9">
      <c r="D1369" s="22"/>
      <c r="E1369" s="22"/>
      <c r="F1369" s="22"/>
      <c r="G1369" s="22"/>
      <c r="H1369" s="22"/>
      <c r="I1369" s="22"/>
    </row>
    <row r="1370" spans="4:9">
      <c r="D1370" s="22"/>
      <c r="E1370" s="22"/>
      <c r="F1370" s="22"/>
      <c r="G1370" s="22"/>
      <c r="H1370" s="22"/>
      <c r="I1370" s="22"/>
    </row>
    <row r="1371" spans="4:9">
      <c r="D1371" s="22"/>
      <c r="E1371" s="22"/>
      <c r="F1371" s="22"/>
      <c r="G1371" s="22"/>
      <c r="H1371" s="22"/>
      <c r="I1371" s="22"/>
    </row>
    <row r="1372" spans="4:9">
      <c r="D1372" s="22"/>
      <c r="E1372" s="22"/>
      <c r="F1372" s="22"/>
      <c r="G1372" s="22"/>
      <c r="H1372" s="22"/>
      <c r="I1372" s="22"/>
    </row>
    <row r="1373" spans="4:9">
      <c r="D1373" s="22"/>
      <c r="E1373" s="22"/>
      <c r="F1373" s="22"/>
      <c r="G1373" s="22"/>
      <c r="H1373" s="22"/>
      <c r="I1373" s="22"/>
    </row>
    <row r="1374" spans="4:9">
      <c r="D1374" s="22"/>
      <c r="E1374" s="22"/>
      <c r="F1374" s="22"/>
      <c r="G1374" s="22"/>
      <c r="H1374" s="22"/>
      <c r="I1374" s="22"/>
    </row>
    <row r="1375" spans="4:9">
      <c r="D1375" s="22"/>
      <c r="E1375" s="22"/>
      <c r="F1375" s="22"/>
      <c r="G1375" s="22"/>
      <c r="H1375" s="22"/>
      <c r="I1375" s="22"/>
    </row>
    <row r="1376" spans="4:9">
      <c r="D1376" s="22"/>
      <c r="E1376" s="22"/>
      <c r="F1376" s="22"/>
      <c r="G1376" s="22"/>
      <c r="H1376" s="22"/>
      <c r="I1376" s="22"/>
    </row>
    <row r="1377" spans="4:9">
      <c r="D1377" s="22"/>
      <c r="E1377" s="22"/>
      <c r="F1377" s="22"/>
      <c r="G1377" s="22"/>
      <c r="H1377" s="22"/>
      <c r="I1377" s="22"/>
    </row>
    <row r="1378" spans="4:9">
      <c r="D1378" s="22"/>
      <c r="E1378" s="22"/>
      <c r="F1378" s="22"/>
      <c r="G1378" s="22"/>
      <c r="H1378" s="22"/>
      <c r="I1378" s="22"/>
    </row>
    <row r="1379" spans="4:9">
      <c r="D1379" s="22"/>
      <c r="E1379" s="22"/>
      <c r="F1379" s="22"/>
      <c r="G1379" s="22"/>
      <c r="H1379" s="22"/>
      <c r="I1379" s="22"/>
    </row>
    <row r="1380" spans="4:9">
      <c r="D1380" s="22"/>
      <c r="E1380" s="22"/>
      <c r="F1380" s="22"/>
      <c r="G1380" s="22"/>
      <c r="H1380" s="22"/>
      <c r="I1380" s="22"/>
    </row>
    <row r="1381" spans="4:9">
      <c r="D1381" s="22"/>
      <c r="E1381" s="22"/>
      <c r="F1381" s="22"/>
      <c r="G1381" s="22"/>
      <c r="H1381" s="22"/>
      <c r="I1381" s="22"/>
    </row>
    <row r="1382" spans="4:9">
      <c r="D1382" s="22"/>
      <c r="E1382" s="22"/>
      <c r="F1382" s="22"/>
      <c r="G1382" s="22"/>
      <c r="H1382" s="22"/>
      <c r="I1382" s="22"/>
    </row>
    <row r="1383" spans="4:9">
      <c r="D1383" s="22"/>
      <c r="E1383" s="22"/>
      <c r="F1383" s="22"/>
      <c r="G1383" s="22"/>
      <c r="H1383" s="22"/>
      <c r="I1383" s="22"/>
    </row>
    <row r="1384" spans="4:9">
      <c r="D1384" s="22"/>
      <c r="E1384" s="22"/>
      <c r="F1384" s="22"/>
      <c r="G1384" s="22"/>
      <c r="H1384" s="22"/>
      <c r="I1384" s="22"/>
    </row>
    <row r="1385" spans="4:9">
      <c r="D1385" s="22"/>
      <c r="E1385" s="22"/>
      <c r="F1385" s="22"/>
      <c r="G1385" s="22"/>
      <c r="H1385" s="22"/>
      <c r="I1385" s="22"/>
    </row>
    <row r="1386" spans="4:9">
      <c r="D1386" s="22"/>
      <c r="E1386" s="22"/>
      <c r="F1386" s="22"/>
      <c r="G1386" s="22"/>
      <c r="H1386" s="22"/>
      <c r="I1386" s="22"/>
    </row>
    <row r="1387" spans="4:9">
      <c r="D1387" s="22"/>
      <c r="E1387" s="22"/>
      <c r="F1387" s="22"/>
      <c r="G1387" s="22"/>
      <c r="H1387" s="22"/>
      <c r="I1387" s="22"/>
    </row>
    <row r="1388" spans="4:9">
      <c r="D1388" s="22"/>
      <c r="E1388" s="22"/>
      <c r="F1388" s="22"/>
      <c r="G1388" s="22"/>
      <c r="H1388" s="22"/>
      <c r="I1388" s="22"/>
    </row>
    <row r="1389" spans="4:9">
      <c r="D1389" s="22"/>
      <c r="E1389" s="22"/>
      <c r="F1389" s="22"/>
      <c r="G1389" s="22"/>
      <c r="H1389" s="22"/>
      <c r="I1389" s="22"/>
    </row>
    <row r="1390" spans="4:9">
      <c r="D1390" s="22"/>
      <c r="E1390" s="22"/>
      <c r="F1390" s="22"/>
      <c r="G1390" s="22"/>
      <c r="H1390" s="22"/>
      <c r="I1390" s="22"/>
    </row>
    <row r="1391" spans="4:9">
      <c r="D1391" s="22"/>
      <c r="E1391" s="22"/>
      <c r="F1391" s="22"/>
      <c r="G1391" s="22"/>
      <c r="H1391" s="22"/>
      <c r="I1391" s="22"/>
    </row>
    <row r="1392" spans="4:9">
      <c r="D1392" s="22"/>
      <c r="E1392" s="22"/>
      <c r="F1392" s="22"/>
      <c r="G1392" s="22"/>
      <c r="H1392" s="22"/>
      <c r="I1392" s="22"/>
    </row>
    <row r="1393" spans="4:9">
      <c r="D1393" s="22"/>
      <c r="E1393" s="22"/>
      <c r="F1393" s="22"/>
      <c r="G1393" s="22"/>
      <c r="H1393" s="22"/>
      <c r="I1393" s="22"/>
    </row>
    <row r="1394" spans="4:9">
      <c r="D1394" s="22"/>
      <c r="E1394" s="22"/>
      <c r="F1394" s="22"/>
      <c r="G1394" s="22"/>
      <c r="H1394" s="22"/>
      <c r="I1394" s="22"/>
    </row>
    <row r="1395" spans="4:9">
      <c r="D1395" s="22"/>
      <c r="E1395" s="22"/>
      <c r="F1395" s="22"/>
      <c r="G1395" s="22"/>
      <c r="H1395" s="22"/>
      <c r="I1395" s="22"/>
    </row>
    <row r="1396" spans="4:9">
      <c r="D1396" s="22"/>
      <c r="E1396" s="22"/>
      <c r="F1396" s="22"/>
      <c r="G1396" s="22"/>
      <c r="H1396" s="22"/>
      <c r="I1396" s="22"/>
    </row>
    <row r="1397" spans="4:9">
      <c r="D1397" s="22"/>
      <c r="E1397" s="22"/>
      <c r="F1397" s="22"/>
      <c r="G1397" s="22"/>
      <c r="H1397" s="22"/>
      <c r="I1397" s="22"/>
    </row>
    <row r="1398" spans="4:9">
      <c r="D1398" s="22"/>
      <c r="E1398" s="22"/>
      <c r="F1398" s="22"/>
      <c r="G1398" s="22"/>
      <c r="H1398" s="22"/>
      <c r="I1398" s="22"/>
    </row>
    <row r="1399" spans="4:9">
      <c r="D1399" s="22"/>
      <c r="E1399" s="22"/>
      <c r="F1399" s="22"/>
      <c r="G1399" s="22"/>
      <c r="H1399" s="22"/>
    </row>
    <row r="1400" spans="4:9">
      <c r="D1400" s="22"/>
      <c r="E1400" s="22"/>
      <c r="F1400" s="22"/>
      <c r="G1400" s="22"/>
      <c r="H1400" s="22"/>
    </row>
    <row r="1401" spans="4:9">
      <c r="D1401" s="22"/>
      <c r="E1401" s="22"/>
      <c r="F1401" s="22"/>
      <c r="G1401" s="22"/>
      <c r="H1401" s="22"/>
    </row>
    <row r="1402" spans="4:9">
      <c r="D1402" s="22"/>
      <c r="E1402" s="22"/>
      <c r="F1402" s="22"/>
      <c r="G1402" s="22"/>
      <c r="H1402" s="22"/>
    </row>
    <row r="1403" spans="4:9">
      <c r="D1403" s="22"/>
      <c r="E1403" s="22"/>
      <c r="F1403" s="22"/>
      <c r="G1403" s="22"/>
      <c r="H1403" s="22"/>
    </row>
    <row r="1404" spans="4:9">
      <c r="D1404" s="22"/>
      <c r="E1404" s="22"/>
      <c r="F1404" s="22"/>
      <c r="G1404" s="22"/>
      <c r="H1404" s="22"/>
    </row>
    <row r="1405" spans="4:9">
      <c r="D1405" s="22"/>
      <c r="E1405" s="22"/>
      <c r="F1405" s="22"/>
      <c r="G1405" s="22"/>
      <c r="H1405" s="22"/>
    </row>
    <row r="1406" spans="4:9">
      <c r="D1406" s="22"/>
      <c r="E1406" s="22"/>
      <c r="F1406" s="22"/>
      <c r="G1406" s="22"/>
      <c r="H1406" s="22"/>
    </row>
    <row r="1407" spans="4:9">
      <c r="D1407" s="22"/>
      <c r="E1407" s="22"/>
      <c r="F1407" s="22"/>
      <c r="G1407" s="22"/>
      <c r="H1407" s="22"/>
    </row>
    <row r="1408" spans="4:9">
      <c r="D1408" s="22"/>
      <c r="E1408" s="22"/>
      <c r="F1408" s="22"/>
      <c r="G1408" s="22"/>
      <c r="H1408" s="22"/>
    </row>
    <row r="1409" spans="4:8">
      <c r="D1409" s="22"/>
      <c r="E1409" s="22"/>
      <c r="F1409" s="22"/>
      <c r="G1409" s="22"/>
      <c r="H1409" s="22"/>
    </row>
    <row r="1410" spans="4:8">
      <c r="D1410" s="22"/>
      <c r="E1410" s="22"/>
      <c r="F1410" s="22"/>
      <c r="G1410" s="22"/>
      <c r="H1410" s="22"/>
    </row>
    <row r="1411" spans="4:8">
      <c r="D1411" s="22"/>
      <c r="E1411" s="22"/>
      <c r="F1411" s="22"/>
      <c r="G1411" s="22"/>
      <c r="H1411" s="22"/>
    </row>
    <row r="1412" spans="4:8">
      <c r="D1412" s="22"/>
      <c r="E1412" s="22"/>
      <c r="F1412" s="22"/>
      <c r="G1412" s="22"/>
      <c r="H1412" s="22"/>
    </row>
    <row r="1413" spans="4:8">
      <c r="D1413" s="22"/>
      <c r="E1413" s="22"/>
      <c r="F1413" s="22"/>
      <c r="G1413" s="22"/>
      <c r="H1413" s="22"/>
    </row>
    <row r="1414" spans="4:8">
      <c r="D1414" s="22"/>
      <c r="E1414" s="22"/>
      <c r="F1414" s="22"/>
      <c r="G1414" s="22"/>
      <c r="H1414" s="22"/>
    </row>
    <row r="1415" spans="4:8">
      <c r="D1415" s="22"/>
      <c r="E1415" s="22"/>
      <c r="F1415" s="22"/>
      <c r="G1415" s="22"/>
      <c r="H1415" s="22"/>
    </row>
    <row r="1416" spans="4:8">
      <c r="D1416" s="22"/>
      <c r="E1416" s="22"/>
      <c r="F1416" s="22"/>
      <c r="G1416" s="22"/>
      <c r="H1416" s="22"/>
    </row>
    <row r="1417" spans="4:8">
      <c r="D1417" s="22"/>
      <c r="E1417" s="22"/>
      <c r="F1417" s="22"/>
      <c r="G1417" s="22"/>
      <c r="H1417" s="22"/>
    </row>
    <row r="1418" spans="4:8">
      <c r="D1418" s="22"/>
      <c r="E1418" s="22"/>
      <c r="F1418" s="22"/>
      <c r="G1418" s="22"/>
      <c r="H1418" s="22"/>
    </row>
    <row r="1419" spans="4:8">
      <c r="D1419" s="22"/>
      <c r="E1419" s="22"/>
      <c r="F1419" s="22"/>
      <c r="G1419" s="22"/>
      <c r="H1419" s="22"/>
    </row>
    <row r="1420" spans="4:8">
      <c r="D1420" s="22"/>
      <c r="E1420" s="22"/>
      <c r="F1420" s="22"/>
      <c r="G1420" s="22"/>
      <c r="H1420" s="22"/>
    </row>
    <row r="1421" spans="4:8">
      <c r="D1421" s="22"/>
      <c r="E1421" s="22"/>
      <c r="F1421" s="22"/>
      <c r="G1421" s="22"/>
      <c r="H1421" s="22"/>
    </row>
    <row r="1422" spans="4:8">
      <c r="D1422" s="22"/>
      <c r="E1422" s="22"/>
      <c r="F1422" s="22"/>
      <c r="G1422" s="22"/>
      <c r="H1422" s="22"/>
    </row>
    <row r="1423" spans="4:8">
      <c r="D1423" s="22"/>
      <c r="E1423" s="22"/>
      <c r="F1423" s="22"/>
      <c r="G1423" s="22"/>
      <c r="H1423" s="22"/>
    </row>
    <row r="1424" spans="4:8">
      <c r="D1424" s="22"/>
      <c r="E1424" s="22"/>
      <c r="F1424" s="22"/>
      <c r="G1424" s="22"/>
      <c r="H1424" s="22"/>
    </row>
    <row r="1425" spans="4:8">
      <c r="D1425" s="22"/>
      <c r="E1425" s="22"/>
      <c r="F1425" s="22"/>
      <c r="G1425" s="22"/>
      <c r="H1425" s="22"/>
    </row>
    <row r="1426" spans="4:8">
      <c r="D1426" s="22"/>
      <c r="E1426" s="22"/>
      <c r="F1426" s="22"/>
      <c r="G1426" s="22"/>
      <c r="H1426" s="22"/>
    </row>
    <row r="1427" spans="4:8">
      <c r="D1427" s="22"/>
      <c r="E1427" s="22"/>
      <c r="F1427" s="22"/>
      <c r="G1427" s="22"/>
      <c r="H1427" s="22"/>
    </row>
    <row r="1428" spans="4:8">
      <c r="D1428" s="22"/>
      <c r="E1428" s="22"/>
      <c r="F1428" s="22"/>
      <c r="G1428" s="22"/>
      <c r="H1428" s="22"/>
    </row>
    <row r="1429" spans="4:8">
      <c r="D1429" s="22"/>
      <c r="E1429" s="22"/>
      <c r="F1429" s="22"/>
      <c r="G1429" s="22"/>
      <c r="H1429" s="22"/>
    </row>
    <row r="1430" spans="4:8">
      <c r="D1430" s="22"/>
      <c r="E1430" s="22"/>
      <c r="F1430" s="22"/>
      <c r="G1430" s="22"/>
      <c r="H1430" s="22"/>
    </row>
    <row r="1431" spans="4:8">
      <c r="D1431" s="22"/>
      <c r="E1431" s="22"/>
      <c r="F1431" s="22"/>
      <c r="G1431" s="22"/>
      <c r="H1431" s="22"/>
    </row>
    <row r="1432" spans="4:8">
      <c r="D1432" s="22"/>
      <c r="E1432" s="22"/>
      <c r="F1432" s="22"/>
      <c r="G1432" s="22"/>
      <c r="H1432" s="22"/>
    </row>
    <row r="1433" spans="4:8">
      <c r="D1433" s="22"/>
      <c r="E1433" s="22"/>
      <c r="F1433" s="22"/>
      <c r="G1433" s="22"/>
      <c r="H1433" s="22"/>
    </row>
    <row r="1434" spans="4:8">
      <c r="D1434" s="22"/>
      <c r="E1434" s="22"/>
      <c r="F1434" s="22"/>
      <c r="G1434" s="22"/>
      <c r="H1434" s="22"/>
    </row>
    <row r="1435" spans="4:8">
      <c r="D1435" s="22"/>
      <c r="E1435" s="22"/>
      <c r="F1435" s="22"/>
      <c r="G1435" s="22"/>
      <c r="H1435" s="22"/>
    </row>
    <row r="1436" spans="4:8">
      <c r="D1436" s="22"/>
      <c r="E1436" s="22"/>
      <c r="F1436" s="22"/>
      <c r="G1436" s="22"/>
      <c r="H1436" s="22"/>
    </row>
    <row r="1437" spans="4:8">
      <c r="D1437" s="22"/>
      <c r="E1437" s="22"/>
      <c r="F1437" s="22"/>
      <c r="G1437" s="22"/>
      <c r="H1437" s="22"/>
    </row>
    <row r="1438" spans="4:8">
      <c r="D1438" s="22"/>
      <c r="E1438" s="22"/>
      <c r="F1438" s="22"/>
      <c r="G1438" s="22"/>
      <c r="H1438" s="22"/>
    </row>
    <row r="1439" spans="4:8">
      <c r="D1439" s="22"/>
      <c r="E1439" s="22"/>
      <c r="F1439" s="22"/>
      <c r="G1439" s="22"/>
      <c r="H1439" s="22"/>
    </row>
    <row r="1440" spans="4:8">
      <c r="D1440" s="22"/>
      <c r="E1440" s="22"/>
      <c r="F1440" s="22"/>
      <c r="G1440" s="22"/>
      <c r="H1440" s="22"/>
    </row>
    <row r="1441" spans="4:8">
      <c r="D1441" s="22"/>
      <c r="E1441" s="22"/>
      <c r="F1441" s="22"/>
      <c r="G1441" s="22"/>
      <c r="H1441" s="22"/>
    </row>
    <row r="1442" spans="4:8">
      <c r="D1442" s="22"/>
      <c r="E1442" s="22"/>
      <c r="F1442" s="22"/>
      <c r="G1442" s="22"/>
      <c r="H1442" s="22"/>
    </row>
    <row r="1443" spans="4:8">
      <c r="D1443" s="22"/>
      <c r="E1443" s="22"/>
      <c r="F1443" s="22"/>
      <c r="G1443" s="22"/>
      <c r="H1443" s="22"/>
    </row>
    <row r="1444" spans="4:8">
      <c r="D1444" s="22"/>
      <c r="E1444" s="22"/>
      <c r="F1444" s="22"/>
      <c r="G1444" s="22"/>
      <c r="H1444" s="22"/>
    </row>
    <row r="1445" spans="4:8">
      <c r="D1445" s="22"/>
      <c r="E1445" s="22"/>
      <c r="F1445" s="22"/>
      <c r="G1445" s="22"/>
      <c r="H1445" s="22"/>
    </row>
    <row r="1446" spans="4:8">
      <c r="D1446" s="22"/>
      <c r="E1446" s="22"/>
      <c r="F1446" s="22"/>
      <c r="G1446" s="22"/>
      <c r="H1446" s="22"/>
    </row>
    <row r="1447" spans="4:8">
      <c r="D1447" s="22"/>
      <c r="E1447" s="22"/>
      <c r="F1447" s="22"/>
      <c r="G1447" s="22"/>
      <c r="H1447" s="22"/>
    </row>
    <row r="1448" spans="4:8">
      <c r="D1448" s="22"/>
      <c r="E1448" s="22"/>
      <c r="F1448" s="22"/>
      <c r="G1448" s="22"/>
      <c r="H1448" s="22"/>
    </row>
    <row r="1449" spans="4:8">
      <c r="D1449" s="22"/>
      <c r="E1449" s="22"/>
      <c r="F1449" s="22"/>
      <c r="G1449" s="22"/>
      <c r="H1449" s="22"/>
    </row>
    <row r="1450" spans="4:8">
      <c r="D1450" s="22"/>
      <c r="E1450" s="22"/>
      <c r="F1450" s="22"/>
      <c r="G1450" s="22"/>
      <c r="H1450" s="22"/>
    </row>
    <row r="1451" spans="4:8">
      <c r="D1451" s="22"/>
      <c r="E1451" s="22"/>
      <c r="F1451" s="22"/>
      <c r="G1451" s="22"/>
      <c r="H1451" s="22"/>
    </row>
    <row r="1452" spans="4:8">
      <c r="D1452" s="22"/>
      <c r="E1452" s="22"/>
      <c r="F1452" s="22"/>
      <c r="G1452" s="22"/>
      <c r="H1452" s="22"/>
    </row>
    <row r="1453" spans="4:8">
      <c r="D1453" s="22"/>
      <c r="E1453" s="22"/>
      <c r="F1453" s="22"/>
      <c r="G1453" s="22"/>
      <c r="H1453" s="22"/>
    </row>
    <row r="1454" spans="4:8">
      <c r="D1454" s="22"/>
      <c r="E1454" s="22"/>
      <c r="F1454" s="22"/>
      <c r="G1454" s="22"/>
      <c r="H1454" s="22"/>
    </row>
    <row r="1455" spans="4:8">
      <c r="D1455" s="22"/>
      <c r="E1455" s="22"/>
      <c r="F1455" s="22"/>
      <c r="G1455" s="22"/>
      <c r="H1455" s="22"/>
    </row>
    <row r="1456" spans="4:8">
      <c r="D1456" s="22"/>
      <c r="E1456" s="22"/>
      <c r="F1456" s="22"/>
      <c r="G1456" s="22"/>
      <c r="H1456" s="22"/>
    </row>
    <row r="1457" spans="4:8">
      <c r="D1457" s="22"/>
      <c r="E1457" s="22"/>
      <c r="F1457" s="22"/>
      <c r="G1457" s="22"/>
      <c r="H1457" s="22"/>
    </row>
    <row r="1458" spans="4:8">
      <c r="D1458" s="22"/>
      <c r="E1458" s="22"/>
      <c r="F1458" s="22"/>
      <c r="G1458" s="22"/>
      <c r="H1458" s="22"/>
    </row>
    <row r="1459" spans="4:8">
      <c r="D1459" s="22"/>
      <c r="E1459" s="22"/>
      <c r="F1459" s="22"/>
      <c r="G1459" s="22"/>
      <c r="H1459" s="22"/>
    </row>
    <row r="1460" spans="4:8">
      <c r="D1460" s="22"/>
      <c r="E1460" s="22"/>
      <c r="F1460" s="22"/>
      <c r="G1460" s="22"/>
      <c r="H1460" s="22"/>
    </row>
    <row r="1461" spans="4:8">
      <c r="D1461" s="22"/>
      <c r="E1461" s="22"/>
      <c r="F1461" s="22"/>
      <c r="G1461" s="22"/>
      <c r="H1461" s="22"/>
    </row>
    <row r="1462" spans="4:8">
      <c r="D1462" s="22"/>
      <c r="E1462" s="22"/>
      <c r="F1462" s="22"/>
      <c r="G1462" s="22"/>
      <c r="H1462" s="22"/>
    </row>
    <row r="1463" spans="4:8">
      <c r="D1463" s="22"/>
      <c r="E1463" s="22"/>
      <c r="F1463" s="22"/>
      <c r="G1463" s="22"/>
      <c r="H1463" s="22"/>
    </row>
    <row r="1464" spans="4:8">
      <c r="D1464" s="22"/>
      <c r="E1464" s="22"/>
      <c r="F1464" s="22"/>
      <c r="G1464" s="22"/>
      <c r="H1464" s="22"/>
    </row>
    <row r="1465" spans="4:8">
      <c r="D1465" s="22"/>
      <c r="E1465" s="22"/>
      <c r="F1465" s="22"/>
      <c r="G1465" s="22"/>
      <c r="H1465" s="22"/>
    </row>
    <row r="1466" spans="4:8">
      <c r="D1466" s="22"/>
      <c r="E1466" s="22"/>
      <c r="F1466" s="22"/>
      <c r="G1466" s="22"/>
      <c r="H1466" s="22"/>
    </row>
    <row r="1467" spans="4:8">
      <c r="D1467" s="22"/>
      <c r="E1467" s="22"/>
      <c r="F1467" s="22"/>
      <c r="G1467" s="22"/>
      <c r="H1467" s="22"/>
    </row>
    <row r="1468" spans="4:8">
      <c r="D1468" s="22"/>
      <c r="E1468" s="22"/>
      <c r="F1468" s="22"/>
      <c r="G1468" s="22"/>
      <c r="H1468" s="22"/>
    </row>
    <row r="1469" spans="4:8">
      <c r="D1469" s="22"/>
      <c r="E1469" s="22"/>
      <c r="F1469" s="22"/>
      <c r="G1469" s="22"/>
      <c r="H1469" s="22"/>
    </row>
    <row r="1470" spans="4:8">
      <c r="D1470" s="22"/>
      <c r="E1470" s="22"/>
      <c r="F1470" s="22"/>
      <c r="G1470" s="22"/>
      <c r="H1470" s="22"/>
    </row>
    <row r="1471" spans="4:8">
      <c r="D1471" s="22"/>
      <c r="E1471" s="22"/>
      <c r="F1471" s="22"/>
      <c r="G1471" s="22"/>
      <c r="H1471" s="22"/>
    </row>
    <row r="1472" spans="4:8">
      <c r="D1472" s="22"/>
      <c r="E1472" s="22"/>
      <c r="F1472" s="22"/>
      <c r="G1472" s="22"/>
      <c r="H1472" s="22"/>
    </row>
    <row r="1473" spans="4:8">
      <c r="D1473" s="22"/>
      <c r="E1473" s="22"/>
      <c r="F1473" s="22"/>
      <c r="G1473" s="22"/>
      <c r="H1473" s="22"/>
    </row>
    <row r="1474" spans="4:8">
      <c r="D1474" s="22"/>
      <c r="E1474" s="22"/>
      <c r="F1474" s="22"/>
      <c r="G1474" s="22"/>
      <c r="H1474" s="22"/>
    </row>
    <row r="1475" spans="4:8">
      <c r="D1475" s="22"/>
      <c r="E1475" s="22"/>
      <c r="F1475" s="22"/>
      <c r="G1475" s="22"/>
      <c r="H1475" s="22"/>
    </row>
    <row r="1476" spans="4:8">
      <c r="D1476" s="22"/>
      <c r="E1476" s="22"/>
      <c r="F1476" s="22"/>
      <c r="G1476" s="22"/>
      <c r="H1476" s="22"/>
    </row>
    <row r="1477" spans="4:8">
      <c r="D1477" s="22"/>
      <c r="E1477" s="22"/>
      <c r="F1477" s="22"/>
      <c r="G1477" s="22"/>
      <c r="H1477" s="22"/>
    </row>
    <row r="1478" spans="4:8">
      <c r="D1478" s="22"/>
      <c r="E1478" s="22"/>
      <c r="F1478" s="22"/>
      <c r="G1478" s="22"/>
      <c r="H1478" s="22"/>
    </row>
    <row r="1479" spans="4:8">
      <c r="D1479" s="22"/>
      <c r="E1479" s="22"/>
      <c r="F1479" s="22"/>
      <c r="G1479" s="22"/>
      <c r="H1479" s="22"/>
    </row>
    <row r="1480" spans="4:8">
      <c r="D1480" s="22"/>
      <c r="E1480" s="22"/>
      <c r="F1480" s="22"/>
      <c r="G1480" s="22"/>
      <c r="H1480" s="22"/>
    </row>
    <row r="1481" spans="4:8">
      <c r="D1481" s="22"/>
      <c r="E1481" s="22"/>
      <c r="F1481" s="22"/>
      <c r="G1481" s="22"/>
      <c r="H1481" s="22"/>
    </row>
    <row r="1482" spans="4:8">
      <c r="D1482" s="22"/>
      <c r="E1482" s="22"/>
      <c r="F1482" s="22"/>
      <c r="G1482" s="22"/>
      <c r="H1482" s="22"/>
    </row>
    <row r="1483" spans="4:8">
      <c r="D1483" s="22"/>
      <c r="E1483" s="22"/>
      <c r="F1483" s="22"/>
      <c r="G1483" s="22"/>
      <c r="H1483" s="22"/>
    </row>
    <row r="1484" spans="4:8">
      <c r="D1484" s="22"/>
      <c r="E1484" s="22"/>
      <c r="F1484" s="22"/>
      <c r="G1484" s="22"/>
      <c r="H1484" s="22"/>
    </row>
    <row r="1485" spans="4:8">
      <c r="D1485" s="22"/>
      <c r="E1485" s="22"/>
      <c r="F1485" s="22"/>
      <c r="G1485" s="22"/>
      <c r="H1485" s="22"/>
    </row>
    <row r="1486" spans="4:8">
      <c r="D1486" s="22"/>
      <c r="E1486" s="22"/>
      <c r="F1486" s="22"/>
      <c r="G1486" s="22"/>
      <c r="H1486" s="22"/>
    </row>
    <row r="1487" spans="4:8">
      <c r="D1487" s="22"/>
      <c r="E1487" s="22"/>
      <c r="F1487" s="22"/>
      <c r="G1487" s="22"/>
      <c r="H1487" s="22"/>
    </row>
    <row r="1488" spans="4:8">
      <c r="D1488" s="22"/>
      <c r="E1488" s="22"/>
      <c r="F1488" s="22"/>
      <c r="G1488" s="22"/>
      <c r="H1488" s="22"/>
    </row>
    <row r="1489" spans="4:8">
      <c r="D1489" s="22"/>
      <c r="E1489" s="22"/>
      <c r="F1489" s="22"/>
      <c r="G1489" s="22"/>
      <c r="H1489" s="22"/>
    </row>
    <row r="1490" spans="4:8">
      <c r="D1490" s="22"/>
      <c r="E1490" s="22"/>
      <c r="F1490" s="22"/>
      <c r="G1490" s="22"/>
      <c r="H1490" s="22"/>
    </row>
    <row r="1491" spans="4:8">
      <c r="D1491" s="22"/>
      <c r="E1491" s="22"/>
      <c r="F1491" s="22"/>
      <c r="G1491" s="22"/>
      <c r="H1491" s="22"/>
    </row>
    <row r="1492" spans="4:8">
      <c r="D1492" s="22"/>
      <c r="E1492" s="22"/>
      <c r="F1492" s="22"/>
      <c r="G1492" s="22"/>
      <c r="H1492" s="22"/>
    </row>
    <row r="1493" spans="4:8">
      <c r="D1493" s="22"/>
      <c r="E1493" s="22"/>
      <c r="F1493" s="22"/>
      <c r="G1493" s="22"/>
      <c r="H1493" s="22"/>
    </row>
    <row r="1494" spans="4:8">
      <c r="D1494" s="22"/>
      <c r="E1494" s="22"/>
      <c r="F1494" s="22"/>
      <c r="G1494" s="22"/>
      <c r="H1494" s="22"/>
    </row>
    <row r="1495" spans="4:8">
      <c r="D1495" s="22"/>
      <c r="E1495" s="22"/>
      <c r="F1495" s="22"/>
      <c r="G1495" s="22"/>
      <c r="H1495" s="22"/>
    </row>
    <row r="1496" spans="4:8">
      <c r="D1496" s="22"/>
      <c r="E1496" s="22"/>
      <c r="F1496" s="22"/>
      <c r="G1496" s="22"/>
      <c r="H1496" s="22"/>
    </row>
    <row r="1497" spans="4:8">
      <c r="D1497" s="22"/>
      <c r="E1497" s="22"/>
      <c r="F1497" s="22"/>
      <c r="G1497" s="22"/>
      <c r="H1497" s="22"/>
    </row>
    <row r="1498" spans="4:8">
      <c r="D1498" s="22"/>
      <c r="E1498" s="22"/>
      <c r="F1498" s="22"/>
      <c r="G1498" s="22"/>
      <c r="H1498" s="22"/>
    </row>
    <row r="1499" spans="4:8">
      <c r="D1499" s="22"/>
      <c r="E1499" s="22"/>
      <c r="F1499" s="22"/>
      <c r="G1499" s="22"/>
      <c r="H1499" s="22"/>
    </row>
    <row r="1500" spans="4:8">
      <c r="D1500" s="22"/>
      <c r="E1500" s="22"/>
      <c r="F1500" s="22"/>
      <c r="G1500" s="22"/>
      <c r="H1500" s="22"/>
    </row>
    <row r="1501" spans="4:8">
      <c r="D1501" s="22"/>
      <c r="E1501" s="22"/>
      <c r="F1501" s="22"/>
      <c r="G1501" s="22"/>
      <c r="H1501" s="22"/>
    </row>
    <row r="1502" spans="4:8">
      <c r="D1502" s="22"/>
      <c r="E1502" s="22"/>
      <c r="F1502" s="22"/>
      <c r="G1502" s="22"/>
      <c r="H1502" s="22"/>
    </row>
    <row r="1503" spans="4:8">
      <c r="D1503" s="22"/>
      <c r="E1503" s="22"/>
      <c r="F1503" s="22"/>
      <c r="G1503" s="22"/>
      <c r="H1503" s="22"/>
    </row>
    <row r="1504" spans="4:8">
      <c r="D1504" s="22"/>
      <c r="E1504" s="22"/>
      <c r="F1504" s="22"/>
      <c r="G1504" s="22"/>
      <c r="H1504" s="22"/>
    </row>
    <row r="1505" spans="4:8">
      <c r="D1505" s="22"/>
      <c r="E1505" s="22"/>
      <c r="F1505" s="22"/>
      <c r="G1505" s="22"/>
      <c r="H1505" s="22"/>
    </row>
    <row r="1506" spans="4:8">
      <c r="D1506" s="22"/>
      <c r="E1506" s="22"/>
      <c r="F1506" s="22"/>
      <c r="G1506" s="22"/>
      <c r="H1506" s="22"/>
    </row>
    <row r="1507" spans="4:8">
      <c r="D1507" s="22"/>
      <c r="E1507" s="22"/>
      <c r="F1507" s="22"/>
      <c r="G1507" s="22"/>
      <c r="H1507" s="22"/>
    </row>
    <row r="1508" spans="4:8">
      <c r="D1508" s="22"/>
      <c r="E1508" s="22"/>
      <c r="F1508" s="22"/>
      <c r="G1508" s="22"/>
      <c r="H1508" s="22"/>
    </row>
    <row r="1509" spans="4:8">
      <c r="D1509" s="22"/>
      <c r="E1509" s="22"/>
      <c r="F1509" s="22"/>
      <c r="G1509" s="22"/>
      <c r="H1509" s="22"/>
    </row>
    <row r="1510" spans="4:8">
      <c r="D1510" s="22"/>
      <c r="E1510" s="22"/>
      <c r="F1510" s="22"/>
      <c r="G1510" s="22"/>
      <c r="H1510" s="22"/>
    </row>
    <row r="1511" spans="4:8">
      <c r="D1511" s="22"/>
      <c r="E1511" s="22"/>
      <c r="F1511" s="22"/>
      <c r="G1511" s="22"/>
      <c r="H1511" s="22"/>
    </row>
    <row r="1512" spans="4:8">
      <c r="D1512" s="22"/>
      <c r="E1512" s="22"/>
      <c r="F1512" s="22"/>
      <c r="G1512" s="22"/>
      <c r="H1512" s="22"/>
    </row>
    <row r="1513" spans="4:8">
      <c r="D1513" s="22"/>
      <c r="E1513" s="22"/>
      <c r="F1513" s="22"/>
      <c r="G1513" s="22"/>
      <c r="H1513" s="22"/>
    </row>
    <row r="1514" spans="4:8">
      <c r="D1514" s="22"/>
      <c r="E1514" s="22"/>
      <c r="F1514" s="22"/>
      <c r="G1514" s="22"/>
      <c r="H1514" s="22"/>
    </row>
    <row r="1515" spans="4:8">
      <c r="D1515" s="22"/>
      <c r="E1515" s="22"/>
      <c r="F1515" s="22"/>
      <c r="G1515" s="22"/>
      <c r="H1515" s="22"/>
    </row>
    <row r="1516" spans="4:8">
      <c r="D1516" s="22"/>
      <c r="E1516" s="22"/>
      <c r="F1516" s="22"/>
      <c r="G1516" s="22"/>
      <c r="H1516" s="22"/>
    </row>
    <row r="1517" spans="4:8">
      <c r="D1517" s="22"/>
      <c r="E1517" s="22"/>
      <c r="F1517" s="22"/>
      <c r="G1517" s="22"/>
      <c r="H1517" s="22"/>
    </row>
    <row r="1518" spans="4:8">
      <c r="D1518" s="22"/>
      <c r="E1518" s="22"/>
      <c r="F1518" s="22"/>
      <c r="G1518" s="22"/>
      <c r="H1518" s="22"/>
    </row>
    <row r="1519" spans="4:8">
      <c r="D1519" s="22"/>
      <c r="E1519" s="22"/>
      <c r="F1519" s="22"/>
      <c r="G1519" s="22"/>
      <c r="H1519" s="22"/>
    </row>
    <row r="1520" spans="4:8">
      <c r="D1520" s="22"/>
      <c r="E1520" s="22"/>
      <c r="F1520" s="22"/>
      <c r="G1520" s="22"/>
      <c r="H1520" s="22"/>
    </row>
    <row r="1521" spans="4:8">
      <c r="D1521" s="22"/>
      <c r="E1521" s="22"/>
      <c r="F1521" s="22"/>
      <c r="G1521" s="22"/>
      <c r="H1521" s="22"/>
    </row>
    <row r="1522" spans="4:8">
      <c r="D1522" s="22"/>
      <c r="E1522" s="22"/>
      <c r="F1522" s="22"/>
      <c r="G1522" s="22"/>
      <c r="H1522" s="22"/>
    </row>
    <row r="1523" spans="4:8">
      <c r="D1523" s="22"/>
      <c r="E1523" s="22"/>
      <c r="F1523" s="22"/>
      <c r="G1523" s="22"/>
      <c r="H1523" s="22"/>
    </row>
    <row r="1524" spans="4:8">
      <c r="D1524" s="22"/>
      <c r="E1524" s="22"/>
      <c r="F1524" s="22"/>
      <c r="G1524" s="22"/>
      <c r="H1524" s="22"/>
    </row>
    <row r="1525" spans="4:8">
      <c r="D1525" s="22"/>
      <c r="E1525" s="22"/>
      <c r="F1525" s="22"/>
      <c r="G1525" s="22"/>
      <c r="H1525" s="22"/>
    </row>
    <row r="1526" spans="4:8">
      <c r="D1526" s="22"/>
      <c r="E1526" s="22"/>
      <c r="F1526" s="22"/>
      <c r="G1526" s="22"/>
      <c r="H1526" s="22"/>
    </row>
    <row r="1527" spans="4:8">
      <c r="D1527" s="22"/>
      <c r="E1527" s="22"/>
      <c r="F1527" s="22"/>
      <c r="G1527" s="22"/>
      <c r="H1527" s="22"/>
    </row>
    <row r="1528" spans="4:8">
      <c r="D1528" s="22"/>
      <c r="E1528" s="22"/>
      <c r="F1528" s="22"/>
      <c r="G1528" s="22"/>
      <c r="H1528" s="22"/>
    </row>
    <row r="1529" spans="4:8">
      <c r="D1529" s="22"/>
      <c r="E1529" s="22"/>
      <c r="F1529" s="22"/>
      <c r="G1529" s="22"/>
      <c r="H1529" s="22"/>
    </row>
    <row r="1530" spans="4:8">
      <c r="D1530" s="22"/>
      <c r="E1530" s="22"/>
      <c r="F1530" s="22"/>
      <c r="G1530" s="22"/>
      <c r="H1530" s="22"/>
    </row>
    <row r="1531" spans="4:8">
      <c r="D1531" s="22"/>
      <c r="E1531" s="22"/>
      <c r="F1531" s="22"/>
      <c r="G1531" s="22"/>
      <c r="H1531" s="22"/>
    </row>
    <row r="1532" spans="4:8">
      <c r="D1532" s="22"/>
      <c r="E1532" s="22"/>
      <c r="F1532" s="22"/>
      <c r="G1532" s="22"/>
      <c r="H1532" s="22"/>
    </row>
    <row r="1533" spans="4:8">
      <c r="D1533" s="22"/>
      <c r="E1533" s="22"/>
      <c r="F1533" s="22"/>
      <c r="G1533" s="22"/>
      <c r="H1533" s="22"/>
    </row>
    <row r="1534" spans="4:8">
      <c r="D1534" s="22"/>
      <c r="E1534" s="22"/>
      <c r="F1534" s="22"/>
      <c r="G1534" s="22"/>
      <c r="H1534" s="22"/>
    </row>
    <row r="1535" spans="4:8">
      <c r="D1535" s="22"/>
      <c r="E1535" s="22"/>
      <c r="F1535" s="22"/>
      <c r="G1535" s="22"/>
      <c r="H1535" s="22"/>
    </row>
    <row r="1536" spans="4:8">
      <c r="D1536" s="22"/>
      <c r="E1536" s="22"/>
      <c r="F1536" s="22"/>
      <c r="G1536" s="22"/>
      <c r="H1536" s="22"/>
    </row>
    <row r="1537" spans="4:8">
      <c r="D1537" s="22"/>
      <c r="E1537" s="22"/>
      <c r="F1537" s="22"/>
      <c r="G1537" s="22"/>
      <c r="H1537" s="22"/>
    </row>
    <row r="1538" spans="4:8">
      <c r="D1538" s="22"/>
      <c r="E1538" s="22"/>
      <c r="F1538" s="22"/>
      <c r="G1538" s="22"/>
      <c r="H1538" s="22"/>
    </row>
    <row r="1539" spans="4:8">
      <c r="D1539" s="22"/>
      <c r="E1539" s="22"/>
      <c r="F1539" s="22"/>
      <c r="G1539" s="22"/>
      <c r="H1539" s="22"/>
    </row>
    <row r="1540" spans="4:8">
      <c r="D1540" s="22"/>
      <c r="E1540" s="22"/>
      <c r="F1540" s="22"/>
      <c r="G1540" s="22"/>
      <c r="H1540" s="22"/>
    </row>
    <row r="1541" spans="4:8">
      <c r="D1541" s="22"/>
      <c r="E1541" s="22"/>
      <c r="F1541" s="22"/>
      <c r="G1541" s="22"/>
      <c r="H1541" s="22"/>
    </row>
    <row r="1542" spans="4:8">
      <c r="D1542" s="22"/>
      <c r="E1542" s="22"/>
      <c r="F1542" s="22"/>
      <c r="G1542" s="22"/>
      <c r="H1542" s="22"/>
    </row>
    <row r="1543" spans="4:8">
      <c r="D1543" s="22"/>
      <c r="E1543" s="22"/>
      <c r="F1543" s="22"/>
      <c r="G1543" s="22"/>
      <c r="H1543" s="22"/>
    </row>
    <row r="1544" spans="4:8">
      <c r="D1544" s="22"/>
      <c r="E1544" s="22"/>
      <c r="F1544" s="22"/>
      <c r="G1544" s="22"/>
      <c r="H1544" s="22"/>
    </row>
    <row r="1545" spans="4:8">
      <c r="D1545" s="22"/>
      <c r="E1545" s="22"/>
      <c r="F1545" s="22"/>
      <c r="G1545" s="22"/>
      <c r="H1545" s="22"/>
    </row>
    <row r="1546" spans="4:8">
      <c r="D1546" s="22"/>
      <c r="E1546" s="22"/>
      <c r="F1546" s="22"/>
      <c r="G1546" s="22"/>
      <c r="H1546" s="22"/>
    </row>
    <row r="1547" spans="4:8">
      <c r="D1547" s="22"/>
      <c r="E1547" s="22"/>
      <c r="F1547" s="22"/>
      <c r="G1547" s="22"/>
      <c r="H1547" s="22"/>
    </row>
    <row r="1548" spans="4:8">
      <c r="D1548" s="22"/>
      <c r="E1548" s="22"/>
      <c r="F1548" s="22"/>
      <c r="G1548" s="22"/>
      <c r="H1548" s="22"/>
    </row>
    <row r="1549" spans="4:8">
      <c r="D1549" s="22"/>
      <c r="E1549" s="22"/>
      <c r="F1549" s="22"/>
      <c r="G1549" s="22"/>
      <c r="H1549" s="22"/>
    </row>
    <row r="1550" spans="4:8">
      <c r="D1550" s="22"/>
      <c r="E1550" s="22"/>
      <c r="F1550" s="22"/>
      <c r="G1550" s="22"/>
      <c r="H1550" s="22"/>
    </row>
    <row r="1551" spans="4:8">
      <c r="D1551" s="22"/>
      <c r="E1551" s="22"/>
      <c r="F1551" s="22"/>
      <c r="G1551" s="22"/>
      <c r="H1551" s="22"/>
    </row>
    <row r="1552" spans="4:8">
      <c r="D1552" s="22"/>
      <c r="E1552" s="22"/>
      <c r="F1552" s="22"/>
      <c r="G1552" s="22"/>
      <c r="H1552" s="22"/>
    </row>
    <row r="1553" spans="4:8">
      <c r="D1553" s="22"/>
      <c r="E1553" s="22"/>
      <c r="F1553" s="22"/>
      <c r="G1553" s="22"/>
      <c r="H1553" s="22"/>
    </row>
    <row r="1554" spans="4:8">
      <c r="D1554" s="22"/>
      <c r="E1554" s="22"/>
      <c r="F1554" s="22"/>
      <c r="G1554" s="22"/>
      <c r="H1554" s="22"/>
    </row>
    <row r="1555" spans="4:8">
      <c r="D1555" s="22"/>
      <c r="E1555" s="22"/>
      <c r="F1555" s="22"/>
      <c r="G1555" s="22"/>
      <c r="H1555" s="22"/>
    </row>
    <row r="1556" spans="4:8">
      <c r="D1556" s="22"/>
      <c r="E1556" s="22"/>
      <c r="F1556" s="22"/>
      <c r="G1556" s="22"/>
      <c r="H1556" s="22"/>
    </row>
    <row r="1557" spans="4:8">
      <c r="D1557" s="22"/>
      <c r="E1557" s="22"/>
      <c r="F1557" s="22"/>
      <c r="G1557" s="22"/>
      <c r="H1557" s="22"/>
    </row>
    <row r="1558" spans="4:8">
      <c r="D1558" s="22"/>
      <c r="E1558" s="22"/>
      <c r="F1558" s="22"/>
      <c r="G1558" s="22"/>
      <c r="H1558" s="22"/>
    </row>
    <row r="1559" spans="4:8">
      <c r="D1559" s="22"/>
      <c r="E1559" s="22"/>
      <c r="F1559" s="22"/>
      <c r="G1559" s="22"/>
      <c r="H1559" s="22"/>
    </row>
    <row r="1560" spans="4:8">
      <c r="D1560" s="22"/>
      <c r="E1560" s="22"/>
      <c r="F1560" s="22"/>
      <c r="G1560" s="22"/>
      <c r="H1560" s="22"/>
    </row>
    <row r="1561" spans="4:8">
      <c r="D1561" s="22"/>
      <c r="E1561" s="22"/>
      <c r="F1561" s="22"/>
      <c r="G1561" s="22"/>
      <c r="H1561" s="22"/>
    </row>
    <row r="1562" spans="4:8">
      <c r="D1562" s="22"/>
      <c r="E1562" s="22"/>
      <c r="F1562" s="22"/>
      <c r="G1562" s="22"/>
      <c r="H1562" s="22"/>
    </row>
    <row r="1563" spans="4:8">
      <c r="D1563" s="22"/>
      <c r="E1563" s="22"/>
      <c r="F1563" s="22"/>
      <c r="G1563" s="22"/>
      <c r="H1563" s="22"/>
    </row>
    <row r="1564" spans="4:8">
      <c r="D1564" s="22"/>
      <c r="E1564" s="22"/>
      <c r="F1564" s="22"/>
      <c r="G1564" s="22"/>
      <c r="H1564" s="22"/>
    </row>
    <row r="1565" spans="4:8">
      <c r="D1565" s="22"/>
      <c r="E1565" s="22"/>
      <c r="F1565" s="22"/>
      <c r="G1565" s="22"/>
      <c r="H1565" s="22"/>
    </row>
    <row r="1566" spans="4:8">
      <c r="D1566" s="22"/>
      <c r="E1566" s="22"/>
      <c r="F1566" s="22"/>
      <c r="G1566" s="22"/>
      <c r="H1566" s="22"/>
    </row>
    <row r="1567" spans="4:8">
      <c r="D1567" s="22"/>
      <c r="E1567" s="22"/>
      <c r="F1567" s="22"/>
      <c r="G1567" s="22"/>
      <c r="H1567" s="22"/>
    </row>
    <row r="1568" spans="4:8">
      <c r="D1568" s="22"/>
      <c r="E1568" s="22"/>
      <c r="F1568" s="22"/>
      <c r="G1568" s="22"/>
      <c r="H1568" s="22"/>
    </row>
    <row r="1569" spans="4:8">
      <c r="D1569" s="22"/>
      <c r="E1569" s="22"/>
      <c r="F1569" s="22"/>
      <c r="G1569" s="22"/>
      <c r="H1569" s="22"/>
    </row>
    <row r="1570" spans="4:8">
      <c r="D1570" s="22"/>
      <c r="E1570" s="22"/>
      <c r="F1570" s="22"/>
      <c r="G1570" s="22"/>
      <c r="H1570" s="22"/>
    </row>
    <row r="1571" spans="4:8">
      <c r="D1571" s="22"/>
      <c r="E1571" s="22"/>
      <c r="F1571" s="22"/>
      <c r="G1571" s="22"/>
      <c r="H1571" s="22"/>
    </row>
    <row r="1572" spans="4:8">
      <c r="D1572" s="22"/>
      <c r="E1572" s="22"/>
      <c r="F1572" s="22"/>
      <c r="G1572" s="22"/>
      <c r="H1572" s="22"/>
    </row>
    <row r="1573" spans="4:8">
      <c r="D1573" s="22"/>
      <c r="E1573" s="22"/>
      <c r="F1573" s="22"/>
      <c r="G1573" s="22"/>
      <c r="H1573" s="22"/>
    </row>
    <row r="1574" spans="4:8">
      <c r="D1574" s="22"/>
      <c r="E1574" s="22"/>
      <c r="F1574" s="22"/>
      <c r="G1574" s="22"/>
      <c r="H1574" s="22"/>
    </row>
    <row r="1575" spans="4:8">
      <c r="D1575" s="22"/>
      <c r="E1575" s="22"/>
      <c r="F1575" s="22"/>
      <c r="G1575" s="22"/>
      <c r="H1575" s="22"/>
    </row>
    <row r="1576" spans="4:8">
      <c r="D1576" s="22"/>
      <c r="E1576" s="22"/>
      <c r="F1576" s="22"/>
      <c r="G1576" s="22"/>
      <c r="H1576" s="22"/>
    </row>
    <row r="1577" spans="4:8">
      <c r="D1577" s="22"/>
      <c r="E1577" s="22"/>
      <c r="F1577" s="22"/>
      <c r="G1577" s="22"/>
      <c r="H1577" s="22"/>
    </row>
    <row r="1578" spans="4:8">
      <c r="D1578" s="22"/>
      <c r="E1578" s="22"/>
      <c r="F1578" s="22"/>
      <c r="G1578" s="22"/>
      <c r="H1578" s="22"/>
    </row>
    <row r="1579" spans="4:8">
      <c r="D1579" s="22"/>
      <c r="E1579" s="22"/>
      <c r="F1579" s="22"/>
      <c r="G1579" s="22"/>
      <c r="H1579" s="22"/>
    </row>
    <row r="1580" spans="4:8">
      <c r="D1580" s="22"/>
      <c r="E1580" s="22"/>
      <c r="F1580" s="22"/>
      <c r="G1580" s="22"/>
      <c r="H1580" s="22"/>
    </row>
    <row r="1581" spans="4:8">
      <c r="D1581" s="22"/>
      <c r="E1581" s="22"/>
      <c r="F1581" s="22"/>
      <c r="G1581" s="22"/>
      <c r="H1581" s="22"/>
    </row>
    <row r="1582" spans="4:8">
      <c r="D1582" s="22"/>
      <c r="E1582" s="22"/>
      <c r="F1582" s="22"/>
      <c r="G1582" s="22"/>
      <c r="H1582" s="22"/>
    </row>
    <row r="1583" spans="4:8">
      <c r="D1583" s="22"/>
      <c r="E1583" s="22"/>
      <c r="F1583" s="22"/>
      <c r="G1583" s="22"/>
      <c r="H1583" s="22"/>
    </row>
    <row r="1584" spans="4:8">
      <c r="D1584" s="22"/>
      <c r="E1584" s="22"/>
      <c r="F1584" s="22"/>
      <c r="G1584" s="22"/>
      <c r="H1584" s="22"/>
    </row>
    <row r="1585" spans="4:8">
      <c r="D1585" s="22"/>
      <c r="E1585" s="22"/>
      <c r="F1585" s="22"/>
      <c r="G1585" s="22"/>
      <c r="H1585" s="22"/>
    </row>
    <row r="1586" spans="4:8">
      <c r="D1586" s="22"/>
      <c r="E1586" s="22"/>
      <c r="F1586" s="22"/>
      <c r="G1586" s="22"/>
      <c r="H1586" s="22"/>
    </row>
    <row r="1587" spans="4:8">
      <c r="D1587" s="22"/>
      <c r="E1587" s="22"/>
      <c r="F1587" s="22"/>
      <c r="G1587" s="22"/>
      <c r="H1587" s="22"/>
    </row>
    <row r="1588" spans="4:8">
      <c r="D1588" s="22"/>
      <c r="E1588" s="22"/>
      <c r="F1588" s="22"/>
      <c r="G1588" s="22"/>
      <c r="H1588" s="22"/>
    </row>
    <row r="1589" spans="4:8">
      <c r="D1589" s="22"/>
      <c r="E1589" s="22"/>
      <c r="F1589" s="22"/>
      <c r="G1589" s="22"/>
      <c r="H1589" s="22"/>
    </row>
    <row r="1590" spans="4:8">
      <c r="D1590" s="22"/>
      <c r="E1590" s="22"/>
      <c r="F1590" s="22"/>
      <c r="G1590" s="22"/>
      <c r="H1590" s="22"/>
    </row>
    <row r="1591" spans="4:8">
      <c r="D1591" s="22"/>
      <c r="E1591" s="22"/>
      <c r="F1591" s="22"/>
      <c r="G1591" s="22"/>
      <c r="H1591" s="22"/>
    </row>
    <row r="1592" spans="4:8">
      <c r="D1592" s="22"/>
      <c r="E1592" s="22"/>
      <c r="F1592" s="22"/>
      <c r="G1592" s="22"/>
      <c r="H1592" s="22"/>
    </row>
    <row r="1593" spans="4:8">
      <c r="D1593" s="22"/>
      <c r="E1593" s="22"/>
      <c r="F1593" s="22"/>
      <c r="G1593" s="22"/>
      <c r="H1593" s="22"/>
    </row>
    <row r="1594" spans="4:8">
      <c r="D1594" s="22"/>
      <c r="E1594" s="22"/>
      <c r="F1594" s="22"/>
      <c r="G1594" s="22"/>
      <c r="H1594" s="22"/>
    </row>
    <row r="1595" spans="4:8">
      <c r="D1595" s="22"/>
      <c r="E1595" s="22"/>
      <c r="F1595" s="22"/>
      <c r="G1595" s="22"/>
      <c r="H1595" s="22"/>
    </row>
    <row r="1596" spans="4:8">
      <c r="D1596" s="22"/>
      <c r="E1596" s="22"/>
      <c r="F1596" s="22"/>
      <c r="G1596" s="22"/>
      <c r="H1596" s="22"/>
    </row>
    <row r="1597" spans="4:8">
      <c r="D1597" s="22"/>
      <c r="E1597" s="22"/>
      <c r="F1597" s="22"/>
      <c r="G1597" s="22"/>
      <c r="H1597" s="22"/>
    </row>
    <row r="1598" spans="4:8">
      <c r="D1598" s="22"/>
      <c r="E1598" s="22"/>
      <c r="F1598" s="22"/>
      <c r="G1598" s="22"/>
      <c r="H1598" s="22"/>
    </row>
    <row r="1599" spans="4:8">
      <c r="D1599" s="22"/>
      <c r="E1599" s="22"/>
      <c r="F1599" s="22"/>
      <c r="G1599" s="22"/>
      <c r="H1599" s="22"/>
    </row>
    <row r="1600" spans="4:8">
      <c r="D1600" s="22"/>
      <c r="E1600" s="22"/>
      <c r="F1600" s="22"/>
      <c r="G1600" s="22"/>
      <c r="H1600" s="22"/>
    </row>
    <row r="1601" spans="4:8">
      <c r="D1601" s="22"/>
      <c r="E1601" s="22"/>
      <c r="F1601" s="22"/>
      <c r="G1601" s="22"/>
      <c r="H1601" s="22"/>
    </row>
    <row r="1602" spans="4:8">
      <c r="D1602" s="22"/>
      <c r="E1602" s="22"/>
      <c r="F1602" s="22"/>
      <c r="G1602" s="22"/>
      <c r="H1602" s="22"/>
    </row>
    <row r="1603" spans="4:8">
      <c r="D1603" s="22"/>
      <c r="E1603" s="22"/>
      <c r="F1603" s="22"/>
      <c r="G1603" s="22"/>
      <c r="H1603" s="22"/>
    </row>
    <row r="1604" spans="4:8">
      <c r="D1604" s="22"/>
      <c r="E1604" s="22"/>
      <c r="F1604" s="22"/>
      <c r="G1604" s="22"/>
      <c r="H1604" s="22"/>
    </row>
    <row r="1605" spans="4:8">
      <c r="D1605" s="22"/>
      <c r="E1605" s="22"/>
      <c r="F1605" s="22"/>
      <c r="G1605" s="22"/>
      <c r="H1605" s="22"/>
    </row>
    <row r="1606" spans="4:8">
      <c r="D1606" s="22"/>
      <c r="E1606" s="22"/>
      <c r="F1606" s="22"/>
      <c r="G1606" s="22"/>
      <c r="H1606" s="22"/>
    </row>
    <row r="1607" spans="4:8">
      <c r="D1607" s="22"/>
      <c r="E1607" s="22"/>
      <c r="F1607" s="22"/>
      <c r="G1607" s="22"/>
      <c r="H1607" s="22"/>
    </row>
    <row r="1608" spans="4:8">
      <c r="D1608" s="22"/>
      <c r="E1608" s="22"/>
      <c r="F1608" s="22"/>
      <c r="G1608" s="22"/>
      <c r="H1608" s="22"/>
    </row>
    <row r="1609" spans="4:8">
      <c r="D1609" s="22"/>
      <c r="E1609" s="22"/>
      <c r="F1609" s="22"/>
      <c r="G1609" s="22"/>
      <c r="H1609" s="22"/>
    </row>
    <row r="1610" spans="4:8">
      <c r="D1610" s="22"/>
      <c r="E1610" s="22"/>
      <c r="F1610" s="22"/>
      <c r="G1610" s="22"/>
      <c r="H1610" s="22"/>
    </row>
    <row r="1611" spans="4:8">
      <c r="D1611" s="22"/>
      <c r="E1611" s="22"/>
      <c r="F1611" s="22"/>
      <c r="G1611" s="22"/>
      <c r="H1611" s="22"/>
    </row>
    <row r="1612" spans="4:8">
      <c r="D1612" s="22"/>
      <c r="E1612" s="22"/>
      <c r="F1612" s="22"/>
      <c r="G1612" s="22"/>
      <c r="H1612" s="22"/>
    </row>
    <row r="1613" spans="4:8">
      <c r="D1613" s="22"/>
      <c r="E1613" s="22"/>
      <c r="F1613" s="22"/>
      <c r="G1613" s="22"/>
      <c r="H1613" s="22"/>
    </row>
    <row r="1614" spans="4:8">
      <c r="D1614" s="22"/>
      <c r="E1614" s="22"/>
      <c r="F1614" s="22"/>
      <c r="G1614" s="22"/>
      <c r="H1614" s="22"/>
    </row>
    <row r="1615" spans="4:8">
      <c r="D1615" s="22"/>
      <c r="E1615" s="22"/>
      <c r="F1615" s="22"/>
      <c r="G1615" s="22"/>
      <c r="H1615" s="22"/>
    </row>
    <row r="1616" spans="4:8">
      <c r="D1616" s="22"/>
      <c r="E1616" s="22"/>
      <c r="F1616" s="22"/>
      <c r="G1616" s="22"/>
      <c r="H1616" s="22"/>
    </row>
    <row r="1617" spans="4:8">
      <c r="D1617" s="22"/>
      <c r="E1617" s="22"/>
      <c r="F1617" s="22"/>
      <c r="G1617" s="22"/>
      <c r="H1617" s="22"/>
    </row>
    <row r="1618" spans="4:8">
      <c r="D1618" s="22"/>
      <c r="E1618" s="22"/>
      <c r="F1618" s="22"/>
      <c r="G1618" s="22"/>
      <c r="H1618" s="22"/>
    </row>
    <row r="1619" spans="4:8">
      <c r="D1619" s="22"/>
      <c r="E1619" s="22"/>
      <c r="F1619" s="22"/>
      <c r="G1619" s="22"/>
      <c r="H1619" s="22"/>
    </row>
    <row r="1620" spans="4:8">
      <c r="D1620" s="22"/>
      <c r="E1620" s="22"/>
      <c r="F1620" s="22"/>
      <c r="G1620" s="22"/>
      <c r="H1620" s="22"/>
    </row>
    <row r="1621" spans="4:8">
      <c r="D1621" s="22"/>
      <c r="E1621" s="22"/>
      <c r="F1621" s="22"/>
      <c r="G1621" s="22"/>
      <c r="H1621" s="22"/>
    </row>
    <row r="1622" spans="4:8">
      <c r="D1622" s="22"/>
      <c r="E1622" s="22"/>
      <c r="F1622" s="22"/>
      <c r="G1622" s="22"/>
      <c r="H1622" s="22"/>
    </row>
    <row r="1623" spans="4:8">
      <c r="D1623" s="22"/>
      <c r="E1623" s="22"/>
      <c r="F1623" s="22"/>
      <c r="G1623" s="22"/>
      <c r="H1623" s="22"/>
    </row>
    <row r="1624" spans="4:8">
      <c r="D1624" s="22"/>
      <c r="E1624" s="22"/>
      <c r="F1624" s="22"/>
      <c r="G1624" s="22"/>
      <c r="H1624" s="22"/>
    </row>
    <row r="1625" spans="4:8">
      <c r="D1625" s="22"/>
      <c r="E1625" s="22"/>
      <c r="F1625" s="22"/>
      <c r="G1625" s="22"/>
      <c r="H1625" s="22"/>
    </row>
    <row r="1626" spans="4:8">
      <c r="D1626" s="22"/>
      <c r="E1626" s="22"/>
      <c r="F1626" s="22"/>
      <c r="G1626" s="22"/>
      <c r="H1626" s="22"/>
    </row>
    <row r="1627" spans="4:8">
      <c r="D1627" s="22"/>
      <c r="E1627" s="22"/>
      <c r="F1627" s="22"/>
      <c r="G1627" s="22"/>
      <c r="H1627" s="22"/>
    </row>
    <row r="1628" spans="4:8">
      <c r="D1628" s="22"/>
      <c r="E1628" s="22"/>
      <c r="F1628" s="22"/>
      <c r="G1628" s="22"/>
      <c r="H1628" s="22"/>
    </row>
    <row r="1629" spans="4:8">
      <c r="D1629" s="22"/>
      <c r="E1629" s="22"/>
      <c r="F1629" s="22"/>
      <c r="G1629" s="22"/>
      <c r="H1629" s="22"/>
    </row>
    <row r="1630" spans="4:8">
      <c r="D1630" s="22"/>
      <c r="E1630" s="22"/>
      <c r="F1630" s="22"/>
      <c r="G1630" s="22"/>
      <c r="H1630" s="22"/>
    </row>
    <row r="1631" spans="4:8">
      <c r="D1631" s="22"/>
      <c r="E1631" s="22"/>
      <c r="F1631" s="22"/>
      <c r="G1631" s="22"/>
      <c r="H1631" s="22"/>
    </row>
    <row r="1632" spans="4:8">
      <c r="D1632" s="22"/>
      <c r="E1632" s="22"/>
      <c r="F1632" s="22"/>
      <c r="G1632" s="22"/>
      <c r="H1632" s="22"/>
    </row>
    <row r="1633" spans="4:8">
      <c r="D1633" s="22"/>
      <c r="E1633" s="22"/>
      <c r="F1633" s="22"/>
      <c r="G1633" s="22"/>
      <c r="H1633" s="22"/>
    </row>
    <row r="1634" spans="4:8">
      <c r="D1634" s="22"/>
      <c r="E1634" s="22"/>
      <c r="F1634" s="22"/>
      <c r="G1634" s="22"/>
      <c r="H1634" s="22"/>
    </row>
    <row r="1635" spans="4:8">
      <c r="D1635" s="22"/>
      <c r="E1635" s="22"/>
      <c r="F1635" s="22"/>
      <c r="G1635" s="22"/>
      <c r="H1635" s="22"/>
    </row>
    <row r="1636" spans="4:8">
      <c r="D1636" s="22"/>
      <c r="E1636" s="22"/>
      <c r="F1636" s="22"/>
      <c r="G1636" s="22"/>
      <c r="H1636" s="22"/>
    </row>
    <row r="1637" spans="4:8">
      <c r="D1637" s="22"/>
      <c r="E1637" s="22"/>
      <c r="F1637" s="22"/>
      <c r="G1637" s="22"/>
      <c r="H1637" s="22"/>
    </row>
    <row r="1638" spans="4:8">
      <c r="D1638" s="22"/>
      <c r="E1638" s="22"/>
      <c r="F1638" s="22"/>
      <c r="G1638" s="22"/>
      <c r="H1638" s="22"/>
    </row>
    <row r="1639" spans="4:8">
      <c r="D1639" s="22"/>
      <c r="E1639" s="22"/>
      <c r="F1639" s="22"/>
      <c r="G1639" s="22"/>
      <c r="H1639" s="22"/>
    </row>
    <row r="1640" spans="4:8">
      <c r="D1640" s="22"/>
      <c r="E1640" s="22"/>
      <c r="F1640" s="22"/>
      <c r="G1640" s="22"/>
      <c r="H1640" s="22"/>
    </row>
    <row r="1641" spans="4:8">
      <c r="D1641" s="22"/>
      <c r="E1641" s="22"/>
      <c r="F1641" s="22"/>
      <c r="G1641" s="22"/>
      <c r="H1641" s="22"/>
    </row>
    <row r="1642" spans="4:8">
      <c r="D1642" s="22"/>
      <c r="E1642" s="22"/>
      <c r="F1642" s="22"/>
      <c r="G1642" s="22"/>
      <c r="H1642" s="22"/>
    </row>
    <row r="1643" spans="4:8">
      <c r="D1643" s="22"/>
      <c r="E1643" s="22"/>
      <c r="F1643" s="22"/>
      <c r="G1643" s="22"/>
      <c r="H1643" s="22"/>
    </row>
    <row r="1644" spans="4:8">
      <c r="D1644" s="22"/>
      <c r="E1644" s="22"/>
      <c r="F1644" s="22"/>
      <c r="G1644" s="22"/>
      <c r="H1644" s="22"/>
    </row>
    <row r="1645" spans="4:8">
      <c r="D1645" s="22"/>
      <c r="E1645" s="22"/>
      <c r="F1645" s="22"/>
      <c r="G1645" s="22"/>
      <c r="H1645" s="22"/>
    </row>
    <row r="1646" spans="4:8">
      <c r="D1646" s="22"/>
      <c r="E1646" s="22"/>
      <c r="F1646" s="22"/>
      <c r="G1646" s="22"/>
      <c r="H1646" s="22"/>
    </row>
    <row r="1647" spans="4:8">
      <c r="D1647" s="22"/>
      <c r="E1647" s="22"/>
      <c r="F1647" s="22"/>
      <c r="G1647" s="22"/>
      <c r="H1647" s="22"/>
    </row>
    <row r="1648" spans="4:8">
      <c r="D1648" s="22"/>
      <c r="E1648" s="22"/>
      <c r="F1648" s="22"/>
      <c r="G1648" s="22"/>
      <c r="H1648" s="22"/>
    </row>
    <row r="1649" spans="4:8">
      <c r="D1649" s="22"/>
      <c r="E1649" s="22"/>
      <c r="F1649" s="22"/>
      <c r="G1649" s="22"/>
      <c r="H1649" s="22"/>
    </row>
    <row r="1650" spans="4:8">
      <c r="D1650" s="22"/>
      <c r="E1650" s="22"/>
      <c r="F1650" s="22"/>
      <c r="G1650" s="22"/>
      <c r="H1650" s="22"/>
    </row>
    <row r="1651" spans="4:8">
      <c r="D1651" s="22"/>
      <c r="E1651" s="22"/>
      <c r="F1651" s="22"/>
      <c r="G1651" s="22"/>
      <c r="H1651" s="22"/>
    </row>
    <row r="1652" spans="4:8">
      <c r="D1652" s="22"/>
      <c r="E1652" s="22"/>
      <c r="F1652" s="22"/>
      <c r="G1652" s="22"/>
      <c r="H1652" s="22"/>
    </row>
    <row r="1653" spans="4:8">
      <c r="D1653" s="22"/>
      <c r="E1653" s="22"/>
      <c r="F1653" s="22"/>
      <c r="G1653" s="22"/>
      <c r="H1653" s="22"/>
    </row>
    <row r="1654" spans="4:8">
      <c r="D1654" s="22"/>
      <c r="E1654" s="22"/>
      <c r="F1654" s="22"/>
      <c r="G1654" s="22"/>
      <c r="H1654" s="22"/>
    </row>
    <row r="1655" spans="4:8">
      <c r="D1655" s="22"/>
      <c r="E1655" s="22"/>
      <c r="F1655" s="22"/>
      <c r="G1655" s="22"/>
      <c r="H1655" s="22"/>
    </row>
    <row r="1656" spans="4:8">
      <c r="D1656" s="22"/>
      <c r="E1656" s="22"/>
      <c r="F1656" s="22"/>
      <c r="G1656" s="22"/>
      <c r="H1656" s="22"/>
    </row>
    <row r="1657" spans="4:8">
      <c r="D1657" s="22"/>
      <c r="E1657" s="22"/>
      <c r="F1657" s="22"/>
      <c r="G1657" s="22"/>
      <c r="H1657" s="22"/>
    </row>
    <row r="1658" spans="4:8">
      <c r="D1658" s="22"/>
      <c r="E1658" s="22"/>
      <c r="F1658" s="22"/>
      <c r="G1658" s="22"/>
      <c r="H1658" s="22"/>
    </row>
    <row r="1659" spans="4:8">
      <c r="D1659" s="22"/>
      <c r="E1659" s="22"/>
      <c r="F1659" s="22"/>
      <c r="G1659" s="22"/>
      <c r="H1659" s="22"/>
    </row>
    <row r="1660" spans="4:8">
      <c r="D1660" s="22"/>
      <c r="E1660" s="22"/>
      <c r="F1660" s="22"/>
      <c r="G1660" s="22"/>
      <c r="H1660" s="22"/>
    </row>
    <row r="1661" spans="4:8">
      <c r="D1661" s="22"/>
      <c r="E1661" s="22"/>
      <c r="F1661" s="22"/>
      <c r="G1661" s="22"/>
      <c r="H1661" s="22"/>
    </row>
    <row r="1662" spans="4:8">
      <c r="D1662" s="22"/>
      <c r="E1662" s="22"/>
      <c r="F1662" s="22"/>
      <c r="G1662" s="22"/>
      <c r="H1662" s="22"/>
    </row>
    <row r="1663" spans="4:8">
      <c r="D1663" s="22"/>
      <c r="E1663" s="22"/>
      <c r="F1663" s="22"/>
      <c r="G1663" s="22"/>
      <c r="H1663" s="22"/>
    </row>
    <row r="1664" spans="4:8">
      <c r="D1664" s="22"/>
      <c r="E1664" s="22"/>
      <c r="F1664" s="22"/>
      <c r="G1664" s="22"/>
      <c r="H1664" s="22"/>
    </row>
    <row r="1665" spans="4:8">
      <c r="D1665" s="22"/>
      <c r="E1665" s="22"/>
      <c r="F1665" s="22"/>
      <c r="G1665" s="22"/>
      <c r="H1665" s="22"/>
    </row>
    <row r="1666" spans="4:8">
      <c r="D1666" s="22"/>
      <c r="E1666" s="22"/>
      <c r="F1666" s="22"/>
      <c r="G1666" s="22"/>
      <c r="H1666" s="22"/>
    </row>
    <row r="1667" spans="4:8">
      <c r="D1667" s="22"/>
      <c r="E1667" s="22"/>
      <c r="F1667" s="22"/>
      <c r="G1667" s="22"/>
      <c r="H1667" s="22"/>
    </row>
    <row r="1668" spans="4:8">
      <c r="D1668" s="22"/>
      <c r="E1668" s="22"/>
      <c r="F1668" s="22"/>
      <c r="G1668" s="22"/>
      <c r="H1668" s="22"/>
    </row>
    <row r="1669" spans="4:8">
      <c r="D1669" s="22"/>
      <c r="E1669" s="22"/>
      <c r="F1669" s="22"/>
      <c r="G1669" s="22"/>
      <c r="H1669" s="22"/>
    </row>
    <row r="1670" spans="4:8">
      <c r="D1670" s="22"/>
      <c r="E1670" s="22"/>
      <c r="F1670" s="22"/>
      <c r="G1670" s="22"/>
      <c r="H1670" s="22"/>
    </row>
    <row r="1671" spans="4:8">
      <c r="D1671" s="22"/>
      <c r="E1671" s="22"/>
      <c r="F1671" s="22"/>
      <c r="G1671" s="22"/>
      <c r="H1671" s="22"/>
    </row>
    <row r="1672" spans="4:8">
      <c r="D1672" s="22"/>
      <c r="E1672" s="22"/>
      <c r="F1672" s="22"/>
      <c r="G1672" s="22"/>
      <c r="H1672" s="22"/>
    </row>
    <row r="1673" spans="4:8">
      <c r="D1673" s="22"/>
      <c r="E1673" s="22"/>
      <c r="F1673" s="22"/>
      <c r="G1673" s="22"/>
      <c r="H1673" s="22"/>
    </row>
    <row r="1674" spans="4:8">
      <c r="D1674" s="22"/>
      <c r="E1674" s="22"/>
      <c r="F1674" s="22"/>
      <c r="G1674" s="22"/>
      <c r="H1674" s="22"/>
    </row>
    <row r="1675" spans="4:8">
      <c r="D1675" s="22"/>
      <c r="E1675" s="22"/>
      <c r="F1675" s="22"/>
      <c r="G1675" s="22"/>
      <c r="H1675" s="22"/>
    </row>
    <row r="1676" spans="4:8">
      <c r="D1676" s="22"/>
      <c r="E1676" s="22"/>
      <c r="F1676" s="22"/>
      <c r="G1676" s="22"/>
      <c r="H1676" s="22"/>
    </row>
    <row r="1677" spans="4:8">
      <c r="D1677" s="22"/>
      <c r="E1677" s="22"/>
      <c r="F1677" s="22"/>
      <c r="G1677" s="22"/>
      <c r="H1677" s="22"/>
    </row>
    <row r="1678" spans="4:8">
      <c r="D1678" s="22"/>
      <c r="E1678" s="22"/>
      <c r="F1678" s="22"/>
      <c r="G1678" s="22"/>
      <c r="H1678" s="22"/>
    </row>
    <row r="1679" spans="4:8">
      <c r="D1679" s="22"/>
      <c r="E1679" s="22"/>
      <c r="F1679" s="22"/>
      <c r="G1679" s="22"/>
      <c r="H1679" s="22"/>
    </row>
    <row r="1680" spans="4:8">
      <c r="D1680" s="22"/>
      <c r="E1680" s="22"/>
      <c r="F1680" s="22"/>
      <c r="G1680" s="22"/>
      <c r="H1680" s="22"/>
    </row>
    <row r="1681" spans="4:8">
      <c r="D1681" s="22"/>
      <c r="E1681" s="22"/>
      <c r="F1681" s="22"/>
      <c r="G1681" s="22"/>
      <c r="H1681" s="22"/>
    </row>
    <row r="1682" spans="4:8">
      <c r="D1682" s="22"/>
      <c r="E1682" s="22"/>
      <c r="F1682" s="22"/>
      <c r="G1682" s="22"/>
      <c r="H1682" s="22"/>
    </row>
    <row r="1683" spans="4:8">
      <c r="D1683" s="22"/>
      <c r="E1683" s="22"/>
      <c r="F1683" s="22"/>
      <c r="G1683" s="22"/>
      <c r="H1683" s="22"/>
    </row>
    <row r="1684" spans="4:8">
      <c r="D1684" s="22"/>
      <c r="E1684" s="22"/>
      <c r="F1684" s="22"/>
      <c r="G1684" s="22"/>
      <c r="H1684" s="22"/>
    </row>
    <row r="1685" spans="4:8">
      <c r="D1685" s="22"/>
      <c r="E1685" s="22"/>
      <c r="F1685" s="22"/>
      <c r="G1685" s="22"/>
      <c r="H1685" s="22"/>
    </row>
    <row r="1686" spans="4:8">
      <c r="D1686" s="22"/>
      <c r="E1686" s="22"/>
      <c r="F1686" s="22"/>
      <c r="G1686" s="22"/>
      <c r="H1686" s="22"/>
    </row>
    <row r="1687" spans="4:8">
      <c r="D1687" s="22"/>
      <c r="E1687" s="22"/>
      <c r="F1687" s="22"/>
      <c r="G1687" s="22"/>
      <c r="H1687" s="22"/>
    </row>
    <row r="1688" spans="4:8">
      <c r="D1688" s="22"/>
      <c r="E1688" s="22"/>
      <c r="F1688" s="22"/>
      <c r="G1688" s="22"/>
      <c r="H1688" s="22"/>
    </row>
    <row r="1689" spans="4:8">
      <c r="D1689" s="22"/>
      <c r="E1689" s="22"/>
      <c r="F1689" s="22"/>
      <c r="G1689" s="22"/>
      <c r="H1689" s="22"/>
    </row>
    <row r="1690" spans="4:8">
      <c r="D1690" s="22"/>
      <c r="E1690" s="22"/>
      <c r="F1690" s="22"/>
      <c r="G1690" s="22"/>
      <c r="H1690" s="22"/>
    </row>
    <row r="1691" spans="4:8">
      <c r="D1691" s="22"/>
      <c r="E1691" s="22"/>
      <c r="F1691" s="22"/>
      <c r="G1691" s="22"/>
      <c r="H1691" s="22"/>
    </row>
    <row r="1692" spans="4:8">
      <c r="D1692" s="22"/>
      <c r="E1692" s="22"/>
      <c r="F1692" s="22"/>
      <c r="G1692" s="22"/>
      <c r="H1692" s="22"/>
    </row>
    <row r="1693" spans="4:8">
      <c r="D1693" s="22"/>
      <c r="E1693" s="22"/>
      <c r="F1693" s="22"/>
      <c r="G1693" s="22"/>
      <c r="H1693" s="22"/>
    </row>
    <row r="1694" spans="4:8">
      <c r="D1694" s="22"/>
      <c r="E1694" s="22"/>
      <c r="F1694" s="22"/>
      <c r="G1694" s="22"/>
      <c r="H1694" s="22"/>
    </row>
    <row r="1695" spans="4:8">
      <c r="D1695" s="22"/>
      <c r="E1695" s="22"/>
      <c r="F1695" s="22"/>
      <c r="G1695" s="22"/>
      <c r="H1695" s="22"/>
    </row>
    <row r="1696" spans="4:8">
      <c r="D1696" s="22"/>
      <c r="E1696" s="22"/>
      <c r="F1696" s="22"/>
      <c r="G1696" s="22"/>
      <c r="H1696" s="22"/>
    </row>
    <row r="1697" spans="4:8">
      <c r="D1697" s="22"/>
      <c r="E1697" s="22"/>
      <c r="F1697" s="22"/>
      <c r="G1697" s="22"/>
      <c r="H1697" s="22"/>
    </row>
    <row r="1698" spans="4:8">
      <c r="D1698" s="22"/>
      <c r="E1698" s="22"/>
      <c r="F1698" s="22"/>
      <c r="G1698" s="22"/>
      <c r="H1698" s="22"/>
    </row>
    <row r="1699" spans="4:8">
      <c r="D1699" s="22"/>
      <c r="E1699" s="22"/>
      <c r="F1699" s="22"/>
      <c r="G1699" s="22"/>
      <c r="H1699" s="22"/>
    </row>
    <row r="1700" spans="4:8">
      <c r="D1700" s="22"/>
      <c r="E1700" s="22"/>
      <c r="F1700" s="22"/>
      <c r="G1700" s="22"/>
      <c r="H1700" s="22"/>
    </row>
    <row r="1701" spans="4:8">
      <c r="D1701" s="22"/>
      <c r="E1701" s="22"/>
      <c r="F1701" s="22"/>
      <c r="G1701" s="22"/>
      <c r="H1701" s="22"/>
    </row>
    <row r="1702" spans="4:8">
      <c r="D1702" s="22"/>
      <c r="E1702" s="22"/>
      <c r="F1702" s="22"/>
      <c r="G1702" s="22"/>
      <c r="H1702" s="22"/>
    </row>
    <row r="1703" spans="4:8">
      <c r="D1703" s="22"/>
      <c r="E1703" s="22"/>
      <c r="F1703" s="22"/>
      <c r="G1703" s="22"/>
      <c r="H1703" s="22"/>
    </row>
    <row r="1704" spans="4:8">
      <c r="D1704" s="22"/>
      <c r="E1704" s="22"/>
      <c r="F1704" s="22"/>
      <c r="G1704" s="22"/>
      <c r="H1704" s="22"/>
    </row>
    <row r="1705" spans="4:8">
      <c r="D1705" s="22"/>
      <c r="E1705" s="22"/>
      <c r="F1705" s="22"/>
      <c r="G1705" s="22"/>
      <c r="H1705" s="22"/>
    </row>
    <row r="1706" spans="4:8">
      <c r="D1706" s="22"/>
      <c r="E1706" s="22"/>
      <c r="F1706" s="22"/>
      <c r="G1706" s="22"/>
      <c r="H1706" s="22"/>
    </row>
    <row r="1707" spans="4:8">
      <c r="D1707" s="22"/>
      <c r="E1707" s="22"/>
      <c r="F1707" s="22"/>
      <c r="G1707" s="22"/>
      <c r="H1707" s="22"/>
    </row>
    <row r="1708" spans="4:8">
      <c r="D1708" s="22"/>
      <c r="E1708" s="22"/>
      <c r="F1708" s="22"/>
      <c r="G1708" s="22"/>
      <c r="H1708" s="22"/>
    </row>
    <row r="1709" spans="4:8">
      <c r="D1709" s="22"/>
      <c r="E1709" s="22"/>
      <c r="F1709" s="22"/>
      <c r="G1709" s="22"/>
      <c r="H1709" s="22"/>
    </row>
    <row r="1710" spans="4:8">
      <c r="D1710" s="22"/>
      <c r="E1710" s="22"/>
      <c r="F1710" s="22"/>
      <c r="G1710" s="22"/>
      <c r="H1710" s="22"/>
    </row>
    <row r="1711" spans="4:8">
      <c r="D1711" s="22"/>
      <c r="E1711" s="22"/>
      <c r="F1711" s="22"/>
      <c r="G1711" s="22"/>
      <c r="H1711" s="22"/>
    </row>
    <row r="1712" spans="4:8">
      <c r="D1712" s="22"/>
      <c r="E1712" s="22"/>
      <c r="F1712" s="22"/>
      <c r="G1712" s="22"/>
      <c r="H1712" s="22"/>
    </row>
    <row r="1713" spans="4:8">
      <c r="D1713" s="22"/>
      <c r="E1713" s="22"/>
      <c r="F1713" s="22"/>
      <c r="G1713" s="22"/>
      <c r="H1713" s="22"/>
    </row>
    <row r="1714" spans="4:8">
      <c r="D1714" s="22"/>
      <c r="E1714" s="22"/>
      <c r="F1714" s="22"/>
      <c r="G1714" s="22"/>
      <c r="H1714" s="22"/>
    </row>
    <row r="1715" spans="4:8">
      <c r="D1715" s="22"/>
      <c r="E1715" s="22"/>
      <c r="F1715" s="22"/>
      <c r="G1715" s="22"/>
      <c r="H1715" s="22"/>
    </row>
    <row r="1716" spans="4:8">
      <c r="D1716" s="22"/>
      <c r="E1716" s="22"/>
      <c r="F1716" s="22"/>
      <c r="G1716" s="22"/>
      <c r="H1716" s="22"/>
    </row>
    <row r="1717" spans="4:8">
      <c r="D1717" s="22"/>
      <c r="E1717" s="22"/>
      <c r="F1717" s="22"/>
      <c r="G1717" s="22"/>
      <c r="H1717" s="22"/>
    </row>
    <row r="1718" spans="4:8">
      <c r="D1718" s="22"/>
      <c r="E1718" s="22"/>
      <c r="F1718" s="22"/>
      <c r="G1718" s="22"/>
      <c r="H1718" s="22"/>
    </row>
    <row r="1719" spans="4:8">
      <c r="D1719" s="22"/>
      <c r="E1719" s="22"/>
      <c r="F1719" s="22"/>
      <c r="G1719" s="22"/>
      <c r="H1719" s="22"/>
    </row>
    <row r="1720" spans="4:8">
      <c r="D1720" s="22"/>
      <c r="E1720" s="22"/>
      <c r="F1720" s="22"/>
      <c r="G1720" s="22"/>
      <c r="H1720" s="22"/>
    </row>
    <row r="1721" spans="4:8">
      <c r="D1721" s="22"/>
      <c r="E1721" s="22"/>
      <c r="F1721" s="22"/>
      <c r="G1721" s="22"/>
      <c r="H1721" s="22"/>
    </row>
    <row r="1722" spans="4:8">
      <c r="D1722" s="22"/>
      <c r="E1722" s="22"/>
      <c r="F1722" s="22"/>
      <c r="G1722" s="22"/>
      <c r="H1722" s="22"/>
    </row>
    <row r="1723" spans="4:8">
      <c r="D1723" s="22"/>
      <c r="E1723" s="22"/>
      <c r="F1723" s="22"/>
      <c r="G1723" s="22"/>
      <c r="H1723" s="22"/>
    </row>
    <row r="1724" spans="4:8">
      <c r="D1724" s="22"/>
      <c r="E1724" s="22"/>
      <c r="F1724" s="22"/>
      <c r="G1724" s="22"/>
      <c r="H1724" s="22"/>
    </row>
    <row r="1725" spans="4:8">
      <c r="D1725" s="22"/>
      <c r="E1725" s="22"/>
      <c r="F1725" s="22"/>
      <c r="G1725" s="22"/>
      <c r="H1725" s="22"/>
    </row>
    <row r="1726" spans="4:8">
      <c r="D1726" s="22"/>
      <c r="E1726" s="22"/>
      <c r="F1726" s="22"/>
      <c r="G1726" s="22"/>
      <c r="H1726" s="22"/>
    </row>
    <row r="1727" spans="4:8">
      <c r="D1727" s="22"/>
      <c r="E1727" s="22"/>
      <c r="F1727" s="22"/>
      <c r="G1727" s="22"/>
      <c r="H1727" s="22"/>
    </row>
    <row r="1728" spans="4:8">
      <c r="D1728" s="22"/>
      <c r="E1728" s="22"/>
      <c r="F1728" s="22"/>
      <c r="G1728" s="22"/>
      <c r="H1728" s="22"/>
    </row>
    <row r="1729" spans="4:8">
      <c r="D1729" s="22"/>
      <c r="E1729" s="22"/>
      <c r="F1729" s="22"/>
      <c r="G1729" s="22"/>
      <c r="H1729" s="22"/>
    </row>
    <row r="1730" spans="4:8">
      <c r="D1730" s="22"/>
      <c r="E1730" s="22"/>
      <c r="F1730" s="22"/>
      <c r="G1730" s="22"/>
      <c r="H1730" s="22"/>
    </row>
    <row r="1731" spans="4:8">
      <c r="D1731" s="22"/>
      <c r="E1731" s="22"/>
      <c r="F1731" s="22"/>
      <c r="G1731" s="22"/>
      <c r="H1731" s="22"/>
    </row>
    <row r="1732" spans="4:8">
      <c r="D1732" s="22"/>
      <c r="E1732" s="22"/>
      <c r="F1732" s="22"/>
      <c r="G1732" s="22"/>
      <c r="H1732" s="22"/>
    </row>
    <row r="1733" spans="4:8">
      <c r="D1733" s="22"/>
      <c r="E1733" s="22"/>
      <c r="F1733" s="22"/>
      <c r="G1733" s="22"/>
      <c r="H1733" s="22"/>
    </row>
    <row r="1734" spans="4:8">
      <c r="D1734" s="22"/>
      <c r="E1734" s="22"/>
      <c r="F1734" s="22"/>
      <c r="G1734" s="22"/>
      <c r="H1734" s="22"/>
    </row>
    <row r="1735" spans="4:8">
      <c r="D1735" s="22"/>
      <c r="E1735" s="22"/>
      <c r="F1735" s="22"/>
      <c r="G1735" s="22"/>
      <c r="H1735" s="22"/>
    </row>
    <row r="1736" spans="4:8">
      <c r="D1736" s="22"/>
      <c r="E1736" s="22"/>
      <c r="F1736" s="22"/>
      <c r="G1736" s="22"/>
      <c r="H1736" s="22"/>
    </row>
    <row r="1737" spans="4:8">
      <c r="D1737" s="22"/>
      <c r="E1737" s="22"/>
      <c r="F1737" s="22"/>
      <c r="G1737" s="22"/>
      <c r="H1737" s="22"/>
    </row>
    <row r="1738" spans="4:8">
      <c r="D1738" s="22"/>
      <c r="E1738" s="22"/>
      <c r="F1738" s="22"/>
      <c r="G1738" s="22"/>
      <c r="H1738" s="22"/>
    </row>
    <row r="1739" spans="4:8">
      <c r="D1739" s="22"/>
      <c r="E1739" s="22"/>
      <c r="F1739" s="22"/>
      <c r="G1739" s="22"/>
      <c r="H1739" s="22"/>
    </row>
    <row r="1740" spans="4:8">
      <c r="D1740" s="22"/>
      <c r="E1740" s="22"/>
      <c r="F1740" s="22"/>
      <c r="G1740" s="22"/>
      <c r="H1740" s="22"/>
    </row>
    <row r="1741" spans="4:8">
      <c r="D1741" s="22"/>
      <c r="E1741" s="22"/>
      <c r="F1741" s="22"/>
      <c r="G1741" s="22"/>
      <c r="H1741" s="22"/>
    </row>
    <row r="1742" spans="4:8">
      <c r="D1742" s="22"/>
      <c r="E1742" s="22"/>
      <c r="F1742" s="22"/>
      <c r="G1742" s="22"/>
      <c r="H1742" s="22"/>
    </row>
    <row r="1743" spans="4:8">
      <c r="D1743" s="22"/>
      <c r="E1743" s="22"/>
      <c r="F1743" s="22"/>
      <c r="G1743" s="22"/>
      <c r="H1743" s="22"/>
    </row>
    <row r="1744" spans="4:8">
      <c r="D1744" s="22"/>
      <c r="E1744" s="22"/>
      <c r="F1744" s="22"/>
      <c r="G1744" s="22"/>
      <c r="H1744" s="22"/>
    </row>
    <row r="1745" spans="4:8">
      <c r="D1745" s="22"/>
      <c r="E1745" s="22"/>
      <c r="F1745" s="22"/>
      <c r="G1745" s="22"/>
      <c r="H1745" s="22"/>
    </row>
    <row r="1746" spans="4:8">
      <c r="D1746" s="22"/>
      <c r="E1746" s="22"/>
      <c r="F1746" s="22"/>
      <c r="G1746" s="22"/>
      <c r="H1746" s="22"/>
    </row>
    <row r="1747" spans="4:8">
      <c r="D1747" s="22"/>
      <c r="E1747" s="22"/>
      <c r="F1747" s="22"/>
      <c r="G1747" s="22"/>
      <c r="H1747" s="22"/>
    </row>
    <row r="1748" spans="4:8">
      <c r="D1748" s="22"/>
      <c r="E1748" s="22"/>
      <c r="F1748" s="22"/>
      <c r="G1748" s="22"/>
      <c r="H1748" s="22"/>
    </row>
    <row r="1749" spans="4:8">
      <c r="D1749" s="22"/>
      <c r="E1749" s="22"/>
      <c r="F1749" s="22"/>
      <c r="G1749" s="22"/>
      <c r="H1749" s="22"/>
    </row>
    <row r="1750" spans="4:8">
      <c r="D1750" s="22"/>
      <c r="E1750" s="22"/>
      <c r="F1750" s="22"/>
      <c r="G1750" s="22"/>
      <c r="H1750" s="22"/>
    </row>
    <row r="1751" spans="4:8">
      <c r="D1751" s="22"/>
      <c r="E1751" s="22"/>
      <c r="F1751" s="22"/>
      <c r="G1751" s="22"/>
      <c r="H1751" s="22"/>
    </row>
    <row r="1752" spans="4:8">
      <c r="D1752" s="22"/>
      <c r="E1752" s="22"/>
      <c r="F1752" s="22"/>
      <c r="G1752" s="22"/>
      <c r="H1752" s="22"/>
    </row>
    <row r="1753" spans="4:8">
      <c r="D1753" s="22"/>
      <c r="E1753" s="22"/>
      <c r="F1753" s="22"/>
      <c r="G1753" s="22"/>
      <c r="H1753" s="22"/>
    </row>
    <row r="1754" spans="4:8">
      <c r="D1754" s="22"/>
      <c r="E1754" s="22"/>
      <c r="F1754" s="22"/>
      <c r="G1754" s="22"/>
      <c r="H1754" s="22"/>
    </row>
    <row r="1755" spans="4:8">
      <c r="D1755" s="22"/>
      <c r="E1755" s="22"/>
      <c r="F1755" s="22"/>
      <c r="G1755" s="22"/>
      <c r="H1755" s="22"/>
    </row>
    <row r="1756" spans="4:8">
      <c r="D1756" s="22"/>
      <c r="E1756" s="22"/>
      <c r="F1756" s="22"/>
      <c r="G1756" s="22"/>
      <c r="H1756" s="22"/>
    </row>
    <row r="1757" spans="4:8">
      <c r="D1757" s="22"/>
      <c r="E1757" s="22"/>
      <c r="F1757" s="22"/>
      <c r="G1757" s="22"/>
      <c r="H1757" s="22"/>
    </row>
    <row r="1758" spans="4:8">
      <c r="D1758" s="22"/>
      <c r="E1758" s="22"/>
      <c r="F1758" s="22"/>
      <c r="G1758" s="22"/>
      <c r="H1758" s="22"/>
    </row>
    <row r="1759" spans="4:8">
      <c r="D1759" s="22"/>
      <c r="E1759" s="22"/>
      <c r="F1759" s="22"/>
      <c r="G1759" s="22"/>
      <c r="H1759" s="22"/>
    </row>
    <row r="1760" spans="4:8">
      <c r="D1760" s="22"/>
      <c r="E1760" s="22"/>
      <c r="F1760" s="22"/>
      <c r="G1760" s="22"/>
      <c r="H1760" s="22"/>
    </row>
    <row r="1761" spans="4:8">
      <c r="D1761" s="22"/>
      <c r="E1761" s="22"/>
      <c r="F1761" s="22"/>
      <c r="G1761" s="22"/>
      <c r="H1761" s="22"/>
    </row>
    <row r="1762" spans="4:8">
      <c r="D1762" s="22"/>
      <c r="E1762" s="22"/>
      <c r="F1762" s="22"/>
      <c r="G1762" s="22"/>
      <c r="H1762" s="22"/>
    </row>
    <row r="1763" spans="4:8">
      <c r="D1763" s="22"/>
      <c r="E1763" s="22"/>
      <c r="F1763" s="22"/>
      <c r="G1763" s="22"/>
      <c r="H1763" s="22"/>
    </row>
    <row r="1764" spans="4:8">
      <c r="D1764" s="22"/>
      <c r="E1764" s="22"/>
      <c r="F1764" s="22"/>
      <c r="G1764" s="22"/>
      <c r="H1764" s="22"/>
    </row>
    <row r="1765" spans="4:8">
      <c r="D1765" s="22"/>
      <c r="E1765" s="22"/>
      <c r="F1765" s="22"/>
      <c r="G1765" s="22"/>
      <c r="H1765" s="22"/>
    </row>
    <row r="1766" spans="4:8">
      <c r="D1766" s="22"/>
      <c r="E1766" s="22"/>
      <c r="F1766" s="22"/>
      <c r="G1766" s="22"/>
      <c r="H1766" s="22"/>
    </row>
    <row r="1767" spans="4:8">
      <c r="D1767" s="22"/>
      <c r="E1767" s="22"/>
      <c r="F1767" s="22"/>
      <c r="G1767" s="22"/>
      <c r="H1767" s="22"/>
    </row>
    <row r="1768" spans="4:8">
      <c r="D1768" s="22"/>
      <c r="E1768" s="22"/>
      <c r="F1768" s="22"/>
      <c r="G1768" s="22"/>
      <c r="H1768" s="22"/>
    </row>
    <row r="1769" spans="4:8">
      <c r="D1769" s="22"/>
      <c r="E1769" s="22"/>
      <c r="F1769" s="22"/>
      <c r="G1769" s="22"/>
      <c r="H1769" s="22"/>
    </row>
    <row r="1770" spans="4:8">
      <c r="D1770" s="22"/>
      <c r="E1770" s="22"/>
      <c r="F1770" s="22"/>
      <c r="G1770" s="22"/>
      <c r="H1770" s="22"/>
    </row>
    <row r="1771" spans="4:8">
      <c r="D1771" s="22"/>
      <c r="E1771" s="22"/>
      <c r="F1771" s="22"/>
      <c r="G1771" s="22"/>
      <c r="H1771" s="22"/>
    </row>
    <row r="1772" spans="4:8">
      <c r="D1772" s="22"/>
      <c r="E1772" s="22"/>
      <c r="F1772" s="22"/>
      <c r="G1772" s="22"/>
      <c r="H1772" s="22"/>
    </row>
    <row r="1773" spans="4:8">
      <c r="D1773" s="22"/>
      <c r="E1773" s="22"/>
      <c r="F1773" s="22"/>
      <c r="G1773" s="22"/>
      <c r="H1773" s="22"/>
    </row>
    <row r="1774" spans="4:8">
      <c r="D1774" s="22"/>
      <c r="E1774" s="22"/>
      <c r="F1774" s="22"/>
      <c r="G1774" s="22"/>
      <c r="H1774" s="22"/>
    </row>
    <row r="1775" spans="4:8">
      <c r="D1775" s="22"/>
      <c r="E1775" s="22"/>
      <c r="F1775" s="22"/>
      <c r="G1775" s="22"/>
      <c r="H1775" s="22"/>
    </row>
    <row r="1776" spans="4:8">
      <c r="D1776" s="22"/>
      <c r="E1776" s="22"/>
      <c r="F1776" s="22"/>
      <c r="G1776" s="22"/>
      <c r="H1776" s="22"/>
    </row>
    <row r="1777" spans="4:8">
      <c r="D1777" s="22"/>
      <c r="E1777" s="22"/>
      <c r="F1777" s="22"/>
      <c r="G1777" s="22"/>
      <c r="H1777" s="22"/>
    </row>
    <row r="1778" spans="4:8">
      <c r="D1778" s="22"/>
      <c r="E1778" s="22"/>
      <c r="F1778" s="22"/>
      <c r="G1778" s="22"/>
      <c r="H1778" s="22"/>
    </row>
    <row r="1779" spans="4:8">
      <c r="D1779" s="22"/>
      <c r="E1779" s="22"/>
      <c r="F1779" s="22"/>
      <c r="G1779" s="22"/>
      <c r="H1779" s="22"/>
    </row>
    <row r="1780" spans="4:8">
      <c r="D1780" s="22"/>
      <c r="E1780" s="22"/>
      <c r="F1780" s="22"/>
      <c r="G1780" s="22"/>
      <c r="H1780" s="22"/>
    </row>
    <row r="1781" spans="4:8">
      <c r="D1781" s="22"/>
      <c r="E1781" s="22"/>
      <c r="F1781" s="22"/>
      <c r="G1781" s="22"/>
      <c r="H1781" s="22"/>
    </row>
    <row r="1782" spans="4:8">
      <c r="D1782" s="22"/>
      <c r="E1782" s="22"/>
      <c r="F1782" s="22"/>
      <c r="G1782" s="22"/>
      <c r="H1782" s="22"/>
    </row>
    <row r="1783" spans="4:8">
      <c r="D1783" s="22"/>
      <c r="E1783" s="22"/>
      <c r="F1783" s="22"/>
      <c r="G1783" s="22"/>
      <c r="H1783" s="22"/>
    </row>
    <row r="1784" spans="4:8">
      <c r="D1784" s="22"/>
      <c r="E1784" s="22"/>
      <c r="F1784" s="22"/>
      <c r="G1784" s="22"/>
      <c r="H1784" s="22"/>
    </row>
    <row r="1785" spans="4:8">
      <c r="D1785" s="22"/>
      <c r="E1785" s="22"/>
      <c r="F1785" s="22"/>
      <c r="G1785" s="22"/>
      <c r="H1785" s="22"/>
    </row>
    <row r="1786" spans="4:8">
      <c r="D1786" s="22"/>
      <c r="E1786" s="22"/>
      <c r="F1786" s="22"/>
      <c r="G1786" s="22"/>
      <c r="H1786" s="22"/>
    </row>
    <row r="1787" spans="4:8">
      <c r="D1787" s="22"/>
      <c r="E1787" s="22"/>
      <c r="F1787" s="22"/>
      <c r="G1787" s="22"/>
      <c r="H1787" s="22"/>
    </row>
    <row r="1788" spans="4:8">
      <c r="D1788" s="22"/>
      <c r="E1788" s="22"/>
      <c r="F1788" s="22"/>
      <c r="G1788" s="22"/>
      <c r="H1788" s="22"/>
    </row>
    <row r="1789" spans="4:8">
      <c r="D1789" s="22"/>
      <c r="E1789" s="22"/>
      <c r="F1789" s="22"/>
      <c r="G1789" s="22"/>
      <c r="H1789" s="22"/>
    </row>
    <row r="1790" spans="4:8">
      <c r="D1790" s="22"/>
      <c r="E1790" s="22"/>
      <c r="F1790" s="22"/>
      <c r="G1790" s="22"/>
      <c r="H1790" s="22"/>
    </row>
    <row r="1791" spans="4:8">
      <c r="D1791" s="22"/>
      <c r="E1791" s="22"/>
      <c r="F1791" s="22"/>
      <c r="G1791" s="22"/>
      <c r="H1791" s="22"/>
    </row>
    <row r="1792" spans="4:8">
      <c r="D1792" s="22"/>
      <c r="E1792" s="22"/>
      <c r="F1792" s="22"/>
      <c r="G1792" s="22"/>
      <c r="H1792" s="22"/>
    </row>
    <row r="1793" spans="4:8">
      <c r="D1793" s="22"/>
      <c r="E1793" s="22"/>
      <c r="F1793" s="22"/>
      <c r="G1793" s="22"/>
      <c r="H1793" s="22"/>
    </row>
    <row r="1794" spans="4:8">
      <c r="D1794" s="22"/>
      <c r="E1794" s="22"/>
      <c r="F1794" s="22"/>
      <c r="G1794" s="22"/>
      <c r="H1794" s="22"/>
    </row>
    <row r="1795" spans="4:8">
      <c r="D1795" s="22"/>
      <c r="E1795" s="22"/>
      <c r="F1795" s="22"/>
      <c r="G1795" s="22"/>
      <c r="H1795" s="22"/>
    </row>
    <row r="1796" spans="4:8">
      <c r="D1796" s="22"/>
      <c r="E1796" s="22"/>
      <c r="F1796" s="22"/>
      <c r="G1796" s="22"/>
      <c r="H1796" s="22"/>
    </row>
    <row r="1797" spans="4:8">
      <c r="D1797" s="22"/>
      <c r="E1797" s="22"/>
      <c r="F1797" s="22"/>
      <c r="G1797" s="22"/>
      <c r="H1797" s="22"/>
    </row>
    <row r="1798" spans="4:8">
      <c r="D1798" s="22"/>
      <c r="E1798" s="22"/>
      <c r="F1798" s="22"/>
      <c r="G1798" s="22"/>
      <c r="H1798" s="22"/>
    </row>
    <row r="1799" spans="4:8">
      <c r="D1799" s="22"/>
      <c r="E1799" s="22"/>
      <c r="F1799" s="22"/>
      <c r="G1799" s="22"/>
      <c r="H1799" s="22"/>
    </row>
    <row r="1800" spans="4:8">
      <c r="D1800" s="22"/>
      <c r="E1800" s="22"/>
      <c r="F1800" s="22"/>
      <c r="G1800" s="22"/>
      <c r="H1800" s="22"/>
    </row>
    <row r="1801" spans="4:8">
      <c r="D1801" s="22"/>
      <c r="E1801" s="22"/>
      <c r="F1801" s="22"/>
      <c r="G1801" s="22"/>
      <c r="H1801" s="22"/>
    </row>
    <row r="1802" spans="4:8">
      <c r="D1802" s="22"/>
      <c r="E1802" s="22"/>
      <c r="F1802" s="22"/>
      <c r="G1802" s="22"/>
      <c r="H1802" s="22"/>
    </row>
    <row r="1803" spans="4:8">
      <c r="D1803" s="22"/>
      <c r="E1803" s="22"/>
      <c r="F1803" s="22"/>
      <c r="G1803" s="22"/>
      <c r="H1803" s="22"/>
    </row>
    <row r="1804" spans="4:8">
      <c r="D1804" s="22"/>
      <c r="E1804" s="22"/>
      <c r="F1804" s="22"/>
      <c r="G1804" s="22"/>
      <c r="H1804" s="22"/>
    </row>
    <row r="1805" spans="4:8">
      <c r="D1805" s="22"/>
      <c r="E1805" s="22"/>
      <c r="F1805" s="22"/>
      <c r="G1805" s="22"/>
      <c r="H1805" s="22"/>
    </row>
    <row r="1806" spans="4:8">
      <c r="D1806" s="22"/>
      <c r="E1806" s="22"/>
      <c r="F1806" s="22"/>
      <c r="G1806" s="22"/>
      <c r="H1806" s="22"/>
    </row>
    <row r="1807" spans="4:8">
      <c r="D1807" s="22"/>
      <c r="E1807" s="22"/>
      <c r="F1807" s="22"/>
      <c r="G1807" s="22"/>
      <c r="H1807" s="22"/>
    </row>
    <row r="1808" spans="4:8">
      <c r="D1808" s="22"/>
      <c r="E1808" s="22"/>
      <c r="F1808" s="22"/>
      <c r="G1808" s="22"/>
      <c r="H1808" s="22"/>
    </row>
    <row r="1809" spans="4:8">
      <c r="D1809" s="22"/>
      <c r="E1809" s="22"/>
      <c r="F1809" s="22"/>
      <c r="G1809" s="22"/>
      <c r="H1809" s="22"/>
    </row>
    <row r="1810" spans="4:8">
      <c r="D1810" s="22"/>
      <c r="E1810" s="22"/>
      <c r="F1810" s="22"/>
      <c r="G1810" s="22"/>
      <c r="H1810" s="22"/>
    </row>
    <row r="1811" spans="4:8">
      <c r="D1811" s="22"/>
      <c r="E1811" s="22"/>
      <c r="F1811" s="22"/>
      <c r="G1811" s="22"/>
      <c r="H1811" s="22"/>
    </row>
    <row r="1812" spans="4:8">
      <c r="D1812" s="22"/>
      <c r="E1812" s="22"/>
      <c r="F1812" s="22"/>
      <c r="G1812" s="22"/>
      <c r="H1812" s="22"/>
    </row>
    <row r="1813" spans="4:8">
      <c r="D1813" s="22"/>
      <c r="E1813" s="22"/>
      <c r="F1813" s="22"/>
      <c r="G1813" s="22"/>
      <c r="H1813" s="22"/>
    </row>
    <row r="1814" spans="4:8">
      <c r="D1814" s="22"/>
      <c r="E1814" s="22"/>
      <c r="F1814" s="22"/>
      <c r="G1814" s="22"/>
      <c r="H1814" s="22"/>
    </row>
    <row r="1815" spans="4:8">
      <c r="D1815" s="22"/>
      <c r="E1815" s="22"/>
      <c r="F1815" s="22"/>
      <c r="G1815" s="22"/>
      <c r="H1815" s="22"/>
    </row>
    <row r="1816" spans="4:8">
      <c r="D1816" s="22"/>
      <c r="E1816" s="22"/>
      <c r="F1816" s="22"/>
      <c r="G1816" s="22"/>
      <c r="H1816" s="22"/>
    </row>
    <row r="1817" spans="4:8">
      <c r="D1817" s="22"/>
      <c r="E1817" s="22"/>
      <c r="F1817" s="22"/>
      <c r="G1817" s="22"/>
      <c r="H1817" s="22"/>
    </row>
    <row r="1818" spans="4:8">
      <c r="D1818" s="22"/>
      <c r="E1818" s="22"/>
      <c r="F1818" s="22"/>
      <c r="G1818" s="22"/>
      <c r="H1818" s="22"/>
    </row>
    <row r="1819" spans="4:8">
      <c r="D1819" s="22"/>
      <c r="E1819" s="22"/>
      <c r="F1819" s="22"/>
      <c r="G1819" s="22"/>
      <c r="H1819" s="22"/>
    </row>
    <row r="1820" spans="4:8">
      <c r="D1820" s="22"/>
      <c r="E1820" s="22"/>
      <c r="F1820" s="22"/>
      <c r="G1820" s="22"/>
      <c r="H1820" s="22"/>
    </row>
    <row r="1821" spans="4:8">
      <c r="D1821" s="22"/>
      <c r="E1821" s="22"/>
      <c r="F1821" s="22"/>
      <c r="G1821" s="22"/>
      <c r="H1821" s="22"/>
    </row>
    <row r="1822" spans="4:8">
      <c r="D1822" s="22"/>
      <c r="E1822" s="22"/>
      <c r="F1822" s="22"/>
      <c r="G1822" s="22"/>
      <c r="H1822" s="22"/>
    </row>
    <row r="1823" spans="4:8">
      <c r="D1823" s="22"/>
      <c r="E1823" s="22"/>
      <c r="F1823" s="22"/>
      <c r="G1823" s="22"/>
      <c r="H1823" s="22"/>
    </row>
    <row r="1824" spans="4:8">
      <c r="D1824" s="22"/>
      <c r="E1824" s="22"/>
      <c r="F1824" s="22"/>
      <c r="G1824" s="22"/>
      <c r="H1824" s="22"/>
    </row>
    <row r="1825" spans="4:8">
      <c r="D1825" s="22"/>
      <c r="E1825" s="22"/>
      <c r="F1825" s="22"/>
      <c r="G1825" s="22"/>
      <c r="H1825" s="22"/>
    </row>
    <row r="1826" spans="4:8">
      <c r="D1826" s="22"/>
      <c r="E1826" s="22"/>
      <c r="F1826" s="22"/>
      <c r="G1826" s="22"/>
      <c r="H1826" s="22"/>
    </row>
    <row r="1827" spans="4:8">
      <c r="D1827" s="22"/>
      <c r="E1827" s="22"/>
      <c r="F1827" s="22"/>
      <c r="G1827" s="22"/>
      <c r="H1827" s="22"/>
    </row>
    <row r="1828" spans="4:8">
      <c r="D1828" s="22"/>
      <c r="E1828" s="22"/>
      <c r="F1828" s="22"/>
      <c r="G1828" s="22"/>
      <c r="H1828" s="22"/>
    </row>
    <row r="1829" spans="4:8">
      <c r="D1829" s="22"/>
      <c r="E1829" s="22"/>
      <c r="F1829" s="22"/>
      <c r="G1829" s="22"/>
      <c r="H1829" s="22"/>
    </row>
    <row r="1830" spans="4:8">
      <c r="D1830" s="22"/>
      <c r="E1830" s="22"/>
      <c r="F1830" s="22"/>
      <c r="G1830" s="22"/>
      <c r="H1830" s="22"/>
    </row>
    <row r="1831" spans="4:8">
      <c r="D1831" s="22"/>
      <c r="E1831" s="22"/>
      <c r="F1831" s="22"/>
      <c r="G1831" s="22"/>
      <c r="H1831" s="22"/>
    </row>
    <row r="1832" spans="4:8">
      <c r="D1832" s="22"/>
      <c r="E1832" s="22"/>
      <c r="F1832" s="22"/>
      <c r="G1832" s="22"/>
      <c r="H1832" s="22"/>
    </row>
    <row r="1833" spans="4:8">
      <c r="D1833" s="22"/>
      <c r="E1833" s="22"/>
      <c r="F1833" s="22"/>
      <c r="G1833" s="22"/>
      <c r="H1833" s="22"/>
    </row>
    <row r="1834" spans="4:8">
      <c r="D1834" s="22"/>
      <c r="E1834" s="22"/>
      <c r="F1834" s="22"/>
      <c r="G1834" s="22"/>
      <c r="H1834" s="22"/>
    </row>
    <row r="1835" spans="4:8">
      <c r="D1835" s="22"/>
      <c r="E1835" s="22"/>
      <c r="F1835" s="22"/>
      <c r="G1835" s="22"/>
      <c r="H1835" s="22"/>
    </row>
    <row r="1836" spans="4:8">
      <c r="D1836" s="22"/>
      <c r="E1836" s="22"/>
      <c r="F1836" s="22"/>
      <c r="G1836" s="22"/>
      <c r="H1836" s="22"/>
    </row>
    <row r="1837" spans="4:8">
      <c r="D1837" s="22"/>
      <c r="E1837" s="22"/>
      <c r="F1837" s="22"/>
      <c r="G1837" s="22"/>
      <c r="H1837" s="22"/>
    </row>
    <row r="1838" spans="4:8">
      <c r="D1838" s="22"/>
      <c r="E1838" s="22"/>
      <c r="F1838" s="22"/>
      <c r="G1838" s="22"/>
      <c r="H1838" s="22"/>
    </row>
    <row r="1839" spans="4:8">
      <c r="D1839" s="22"/>
      <c r="E1839" s="22"/>
      <c r="F1839" s="22"/>
      <c r="G1839" s="22"/>
      <c r="H1839" s="22"/>
    </row>
    <row r="1840" spans="4:8">
      <c r="D1840" s="22"/>
      <c r="E1840" s="22"/>
      <c r="F1840" s="22"/>
      <c r="G1840" s="22"/>
      <c r="H1840" s="22"/>
    </row>
    <row r="1841" spans="4:8">
      <c r="D1841" s="22"/>
      <c r="E1841" s="22"/>
      <c r="F1841" s="22"/>
      <c r="G1841" s="22"/>
      <c r="H1841" s="22"/>
    </row>
    <row r="1842" spans="4:8">
      <c r="D1842" s="22"/>
      <c r="E1842" s="22"/>
      <c r="F1842" s="22"/>
      <c r="G1842" s="22"/>
      <c r="H1842" s="22"/>
    </row>
    <row r="1843" spans="4:8">
      <c r="D1843" s="22"/>
      <c r="E1843" s="22"/>
      <c r="F1843" s="22"/>
      <c r="G1843" s="22"/>
      <c r="H1843" s="22"/>
    </row>
    <row r="1844" spans="4:8">
      <c r="D1844" s="22"/>
      <c r="E1844" s="22"/>
      <c r="F1844" s="22"/>
      <c r="G1844" s="22"/>
      <c r="H1844" s="22"/>
    </row>
    <row r="1845" spans="4:8">
      <c r="D1845" s="22"/>
      <c r="E1845" s="22"/>
      <c r="F1845" s="22"/>
      <c r="G1845" s="22"/>
      <c r="H1845" s="22"/>
    </row>
    <row r="1846" spans="4:8">
      <c r="D1846" s="22"/>
      <c r="E1846" s="22"/>
      <c r="F1846" s="22"/>
      <c r="G1846" s="22"/>
      <c r="H1846" s="22"/>
    </row>
    <row r="1847" spans="4:8">
      <c r="D1847" s="22"/>
      <c r="E1847" s="22"/>
      <c r="F1847" s="22"/>
      <c r="G1847" s="22"/>
      <c r="H1847" s="22"/>
    </row>
    <row r="1848" spans="4:8">
      <c r="D1848" s="22"/>
      <c r="E1848" s="22"/>
      <c r="F1848" s="22"/>
      <c r="G1848" s="22"/>
      <c r="H1848" s="22"/>
    </row>
    <row r="1849" spans="4:8">
      <c r="D1849" s="22"/>
      <c r="E1849" s="22"/>
      <c r="F1849" s="22"/>
      <c r="G1849" s="22"/>
      <c r="H1849" s="22"/>
    </row>
    <row r="1850" spans="4:8">
      <c r="D1850" s="22"/>
      <c r="E1850" s="22"/>
      <c r="F1850" s="22"/>
      <c r="G1850" s="22"/>
      <c r="H1850" s="22"/>
    </row>
    <row r="1851" spans="4:8">
      <c r="D1851" s="22"/>
      <c r="E1851" s="22"/>
      <c r="F1851" s="22"/>
      <c r="G1851" s="22"/>
      <c r="H1851" s="22"/>
    </row>
    <row r="1852" spans="4:8">
      <c r="D1852" s="22"/>
      <c r="E1852" s="22"/>
      <c r="F1852" s="22"/>
      <c r="G1852" s="22"/>
      <c r="H1852" s="22"/>
    </row>
    <row r="1853" spans="4:8">
      <c r="D1853" s="22"/>
      <c r="E1853" s="22"/>
      <c r="F1853" s="22"/>
      <c r="G1853" s="22"/>
      <c r="H1853" s="22"/>
    </row>
    <row r="1854" spans="4:8">
      <c r="D1854" s="22"/>
      <c r="E1854" s="22"/>
      <c r="F1854" s="22"/>
      <c r="G1854" s="22"/>
      <c r="H1854" s="22"/>
    </row>
    <row r="1855" spans="4:8">
      <c r="D1855" s="22"/>
      <c r="E1855" s="22"/>
      <c r="F1855" s="22"/>
      <c r="G1855" s="22"/>
      <c r="H1855" s="22"/>
    </row>
    <row r="1856" spans="4:8">
      <c r="D1856" s="22"/>
      <c r="E1856" s="22"/>
      <c r="F1856" s="22"/>
      <c r="G1856" s="22"/>
      <c r="H1856" s="22"/>
    </row>
    <row r="1857" spans="4:8">
      <c r="D1857" s="22"/>
      <c r="E1857" s="22"/>
      <c r="F1857" s="22"/>
      <c r="G1857" s="22"/>
      <c r="H1857" s="22"/>
    </row>
    <row r="1858" spans="4:8">
      <c r="D1858" s="22"/>
      <c r="E1858" s="22"/>
      <c r="F1858" s="22"/>
      <c r="G1858" s="22"/>
      <c r="H1858" s="22"/>
    </row>
    <row r="1859" spans="4:8">
      <c r="D1859" s="22"/>
      <c r="E1859" s="22"/>
      <c r="F1859" s="22"/>
      <c r="G1859" s="22"/>
      <c r="H1859" s="22"/>
    </row>
    <row r="1860" spans="4:8">
      <c r="D1860" s="22"/>
      <c r="E1860" s="22"/>
      <c r="F1860" s="22"/>
      <c r="G1860" s="22"/>
      <c r="H1860" s="22"/>
    </row>
    <row r="1861" spans="4:8">
      <c r="D1861" s="22"/>
      <c r="E1861" s="22"/>
      <c r="F1861" s="22"/>
      <c r="G1861" s="22"/>
      <c r="H1861" s="22"/>
    </row>
    <row r="1862" spans="4:8">
      <c r="D1862" s="22"/>
      <c r="E1862" s="22"/>
      <c r="F1862" s="22"/>
      <c r="G1862" s="22"/>
      <c r="H1862" s="22"/>
    </row>
    <row r="1863" spans="4:8">
      <c r="D1863" s="22"/>
      <c r="E1863" s="22"/>
      <c r="F1863" s="22"/>
      <c r="G1863" s="22"/>
      <c r="H1863" s="22"/>
    </row>
    <row r="1864" spans="4:8">
      <c r="D1864" s="22"/>
      <c r="E1864" s="22"/>
      <c r="F1864" s="22"/>
      <c r="G1864" s="22"/>
      <c r="H1864" s="22"/>
    </row>
    <row r="1865" spans="4:8">
      <c r="D1865" s="22"/>
      <c r="E1865" s="22"/>
      <c r="F1865" s="22"/>
      <c r="G1865" s="22"/>
      <c r="H1865" s="22"/>
    </row>
    <row r="1866" spans="4:8">
      <c r="D1866" s="22"/>
      <c r="E1866" s="22"/>
      <c r="F1866" s="22"/>
      <c r="G1866" s="22"/>
      <c r="H1866" s="22"/>
    </row>
    <row r="1867" spans="4:8">
      <c r="D1867" s="22"/>
      <c r="E1867" s="22"/>
      <c r="F1867" s="22"/>
      <c r="G1867" s="22"/>
      <c r="H1867" s="22"/>
    </row>
    <row r="1868" spans="4:8">
      <c r="D1868" s="22"/>
      <c r="E1868" s="22"/>
      <c r="F1868" s="22"/>
      <c r="G1868" s="22"/>
      <c r="H1868" s="22"/>
    </row>
    <row r="1869" spans="4:8">
      <c r="D1869" s="22"/>
      <c r="E1869" s="22"/>
      <c r="F1869" s="22"/>
      <c r="G1869" s="22"/>
      <c r="H1869" s="22"/>
    </row>
    <row r="1870" spans="4:8">
      <c r="D1870" s="22"/>
      <c r="E1870" s="22"/>
      <c r="F1870" s="22"/>
      <c r="G1870" s="22"/>
      <c r="H1870" s="22"/>
    </row>
    <row r="1871" spans="4:8">
      <c r="D1871" s="22"/>
      <c r="E1871" s="22"/>
      <c r="F1871" s="22"/>
      <c r="G1871" s="22"/>
      <c r="H1871" s="22"/>
    </row>
    <row r="1872" spans="4:8">
      <c r="D1872" s="22"/>
      <c r="E1872" s="22"/>
      <c r="F1872" s="22"/>
      <c r="G1872" s="22"/>
      <c r="H1872" s="22"/>
    </row>
    <row r="1873" spans="4:8">
      <c r="D1873" s="22"/>
      <c r="E1873" s="22"/>
      <c r="F1873" s="22"/>
      <c r="G1873" s="22"/>
      <c r="H1873" s="22"/>
    </row>
    <row r="1874" spans="4:8">
      <c r="D1874" s="22"/>
      <c r="E1874" s="22"/>
      <c r="F1874" s="22"/>
      <c r="G1874" s="22"/>
      <c r="H1874" s="22"/>
    </row>
    <row r="1875" spans="4:8">
      <c r="D1875" s="22"/>
      <c r="E1875" s="22"/>
      <c r="F1875" s="22"/>
      <c r="G1875" s="22"/>
      <c r="H1875" s="22"/>
    </row>
    <row r="1876" spans="4:8">
      <c r="D1876" s="22"/>
      <c r="E1876" s="22"/>
      <c r="F1876" s="22"/>
      <c r="G1876" s="22"/>
      <c r="H1876" s="22"/>
    </row>
    <row r="1877" spans="4:8">
      <c r="D1877" s="22"/>
      <c r="E1877" s="22"/>
      <c r="F1877" s="22"/>
      <c r="G1877" s="22"/>
      <c r="H1877" s="22"/>
    </row>
    <row r="1878" spans="4:8">
      <c r="D1878" s="22"/>
      <c r="E1878" s="22"/>
      <c r="F1878" s="22"/>
      <c r="G1878" s="22"/>
      <c r="H1878" s="22"/>
    </row>
    <row r="1879" spans="4:8">
      <c r="D1879" s="22"/>
      <c r="E1879" s="22"/>
      <c r="F1879" s="22"/>
      <c r="G1879" s="22"/>
      <c r="H1879" s="22"/>
    </row>
    <row r="1880" spans="4:8">
      <c r="D1880" s="22"/>
      <c r="E1880" s="22"/>
      <c r="F1880" s="22"/>
      <c r="G1880" s="22"/>
      <c r="H1880" s="22"/>
    </row>
    <row r="1881" spans="4:8">
      <c r="D1881" s="22"/>
      <c r="E1881" s="22"/>
      <c r="F1881" s="22"/>
      <c r="G1881" s="22"/>
      <c r="H1881" s="22"/>
    </row>
    <row r="1882" spans="4:8">
      <c r="D1882" s="22"/>
      <c r="E1882" s="22"/>
      <c r="F1882" s="22"/>
      <c r="G1882" s="22"/>
      <c r="H1882" s="22"/>
    </row>
    <row r="1883" spans="4:8">
      <c r="D1883" s="22"/>
      <c r="E1883" s="22"/>
      <c r="F1883" s="22"/>
      <c r="G1883" s="22"/>
      <c r="H1883" s="22"/>
    </row>
    <row r="1884" spans="4:8">
      <c r="D1884" s="22"/>
      <c r="E1884" s="22"/>
      <c r="F1884" s="22"/>
      <c r="G1884" s="22"/>
      <c r="H1884" s="22"/>
    </row>
    <row r="1885" spans="4:8">
      <c r="D1885" s="22"/>
      <c r="E1885" s="22"/>
      <c r="F1885" s="22"/>
      <c r="G1885" s="22"/>
      <c r="H1885" s="22"/>
    </row>
    <row r="1886" spans="4:8">
      <c r="D1886" s="22"/>
      <c r="E1886" s="22"/>
      <c r="F1886" s="22"/>
      <c r="G1886" s="22"/>
      <c r="H1886" s="22"/>
    </row>
    <row r="1887" spans="4:8">
      <c r="D1887" s="22"/>
      <c r="E1887" s="22"/>
      <c r="F1887" s="22"/>
      <c r="G1887" s="22"/>
      <c r="H1887" s="22"/>
    </row>
    <row r="1888" spans="4:8">
      <c r="D1888" s="22"/>
      <c r="E1888" s="22"/>
      <c r="F1888" s="22"/>
      <c r="G1888" s="22"/>
      <c r="H1888" s="22"/>
    </row>
    <row r="1889" spans="4:8">
      <c r="D1889" s="22"/>
      <c r="E1889" s="22"/>
      <c r="F1889" s="22"/>
      <c r="G1889" s="22"/>
      <c r="H1889" s="22"/>
    </row>
    <row r="1890" spans="4:8">
      <c r="D1890" s="22"/>
      <c r="E1890" s="22"/>
      <c r="F1890" s="22"/>
      <c r="G1890" s="22"/>
      <c r="H1890" s="22"/>
    </row>
    <row r="1891" spans="4:8">
      <c r="D1891" s="22"/>
      <c r="E1891" s="22"/>
      <c r="F1891" s="22"/>
      <c r="G1891" s="22"/>
      <c r="H1891" s="22"/>
    </row>
    <row r="1892" spans="4:8">
      <c r="D1892" s="22"/>
      <c r="E1892" s="22"/>
      <c r="F1892" s="22"/>
      <c r="G1892" s="22"/>
      <c r="H1892" s="22"/>
    </row>
    <row r="1893" spans="4:8">
      <c r="D1893" s="22"/>
      <c r="E1893" s="22"/>
      <c r="F1893" s="22"/>
      <c r="G1893" s="22"/>
      <c r="H1893" s="22"/>
    </row>
    <row r="1894" spans="4:8">
      <c r="D1894" s="22"/>
      <c r="E1894" s="22"/>
      <c r="F1894" s="22"/>
      <c r="G1894" s="22"/>
      <c r="H1894" s="22"/>
    </row>
    <row r="1895" spans="4:8">
      <c r="D1895" s="22"/>
      <c r="E1895" s="22"/>
      <c r="F1895" s="22"/>
      <c r="G1895" s="22"/>
      <c r="H1895" s="22"/>
    </row>
    <row r="1896" spans="4:8">
      <c r="D1896" s="22"/>
      <c r="E1896" s="22"/>
      <c r="F1896" s="22"/>
      <c r="G1896" s="22"/>
      <c r="H1896" s="22"/>
    </row>
    <row r="1897" spans="4:8">
      <c r="D1897" s="22"/>
      <c r="E1897" s="22"/>
      <c r="F1897" s="22"/>
      <c r="G1897" s="22"/>
      <c r="H1897" s="22"/>
    </row>
    <row r="1898" spans="4:8">
      <c r="D1898" s="22"/>
      <c r="E1898" s="22"/>
      <c r="F1898" s="22"/>
      <c r="G1898" s="22"/>
      <c r="H1898" s="22"/>
    </row>
    <row r="1899" spans="4:8">
      <c r="D1899" s="22"/>
      <c r="E1899" s="22"/>
      <c r="F1899" s="22"/>
      <c r="G1899" s="22"/>
      <c r="H1899" s="22"/>
    </row>
    <row r="1900" spans="4:8">
      <c r="D1900" s="22"/>
      <c r="E1900" s="22"/>
      <c r="F1900" s="22"/>
      <c r="G1900" s="22"/>
      <c r="H1900" s="22"/>
    </row>
    <row r="1901" spans="4:8">
      <c r="D1901" s="22"/>
      <c r="E1901" s="22"/>
      <c r="F1901" s="22"/>
      <c r="G1901" s="22"/>
      <c r="H1901" s="22"/>
    </row>
    <row r="1902" spans="4:8">
      <c r="D1902" s="22"/>
      <c r="E1902" s="22"/>
      <c r="F1902" s="22"/>
      <c r="G1902" s="22"/>
      <c r="H1902" s="22"/>
    </row>
    <row r="1903" spans="4:8">
      <c r="D1903" s="22"/>
      <c r="E1903" s="22"/>
      <c r="F1903" s="22"/>
      <c r="G1903" s="22"/>
      <c r="H1903" s="22"/>
    </row>
    <row r="1904" spans="4:8">
      <c r="D1904" s="22"/>
      <c r="E1904" s="22"/>
      <c r="F1904" s="22"/>
      <c r="G1904" s="22"/>
      <c r="H1904" s="22"/>
    </row>
    <row r="1905" spans="4:8">
      <c r="D1905" s="22"/>
      <c r="E1905" s="22"/>
      <c r="F1905" s="22"/>
      <c r="G1905" s="22"/>
      <c r="H1905" s="22"/>
    </row>
    <row r="1906" spans="4:8">
      <c r="D1906" s="22"/>
      <c r="E1906" s="22"/>
      <c r="F1906" s="22"/>
      <c r="G1906" s="22"/>
      <c r="H1906" s="22"/>
    </row>
    <row r="1907" spans="4:8">
      <c r="D1907" s="22"/>
      <c r="E1907" s="22"/>
      <c r="F1907" s="22"/>
      <c r="G1907" s="22"/>
      <c r="H1907" s="22"/>
    </row>
    <row r="1908" spans="4:8">
      <c r="D1908" s="22"/>
      <c r="E1908" s="22"/>
      <c r="F1908" s="22"/>
      <c r="G1908" s="22"/>
      <c r="H1908" s="22"/>
    </row>
    <row r="1909" spans="4:8">
      <c r="D1909" s="22"/>
      <c r="E1909" s="22"/>
      <c r="F1909" s="22"/>
      <c r="G1909" s="22"/>
      <c r="H1909" s="22"/>
    </row>
    <row r="1910" spans="4:8">
      <c r="D1910" s="22"/>
      <c r="E1910" s="22"/>
      <c r="F1910" s="22"/>
      <c r="G1910" s="22"/>
      <c r="H1910" s="22"/>
    </row>
    <row r="1911" spans="4:8">
      <c r="D1911" s="22"/>
      <c r="E1911" s="22"/>
      <c r="F1911" s="22"/>
      <c r="G1911" s="22"/>
      <c r="H1911" s="22"/>
    </row>
    <row r="1912" spans="4:8">
      <c r="D1912" s="22"/>
      <c r="E1912" s="22"/>
      <c r="F1912" s="22"/>
      <c r="G1912" s="22"/>
      <c r="H1912" s="22"/>
    </row>
    <row r="1913" spans="4:8">
      <c r="D1913" s="22"/>
      <c r="E1913" s="22"/>
      <c r="F1913" s="22"/>
      <c r="G1913" s="22"/>
      <c r="H1913" s="22"/>
    </row>
    <row r="1914" spans="4:8">
      <c r="D1914" s="22"/>
      <c r="E1914" s="22"/>
      <c r="F1914" s="22"/>
      <c r="G1914" s="22"/>
      <c r="H1914" s="22"/>
    </row>
    <row r="1915" spans="4:8">
      <c r="D1915" s="22"/>
      <c r="E1915" s="22"/>
      <c r="F1915" s="22"/>
      <c r="G1915" s="22"/>
      <c r="H1915" s="22"/>
    </row>
    <row r="1916" spans="4:8">
      <c r="D1916" s="22"/>
      <c r="E1916" s="22"/>
      <c r="F1916" s="22"/>
      <c r="G1916" s="22"/>
      <c r="H1916" s="22"/>
    </row>
    <row r="1917" spans="4:8">
      <c r="D1917" s="22"/>
      <c r="E1917" s="22"/>
      <c r="F1917" s="22"/>
      <c r="G1917" s="22"/>
      <c r="H1917" s="22"/>
    </row>
    <row r="1918" spans="4:8">
      <c r="D1918" s="22"/>
      <c r="E1918" s="22"/>
      <c r="F1918" s="22"/>
      <c r="G1918" s="22"/>
      <c r="H1918" s="22"/>
    </row>
    <row r="1919" spans="4:8">
      <c r="D1919" s="22"/>
      <c r="E1919" s="22"/>
      <c r="F1919" s="22"/>
      <c r="G1919" s="22"/>
      <c r="H1919" s="22"/>
    </row>
    <row r="1920" spans="4:8">
      <c r="D1920" s="22"/>
      <c r="E1920" s="22"/>
      <c r="F1920" s="22"/>
      <c r="G1920" s="22"/>
      <c r="H1920" s="22"/>
    </row>
    <row r="1921" spans="4:8">
      <c r="D1921" s="22"/>
      <c r="E1921" s="22"/>
      <c r="F1921" s="22"/>
      <c r="G1921" s="22"/>
      <c r="H1921" s="22"/>
    </row>
    <row r="1922" spans="4:8">
      <c r="D1922" s="22"/>
      <c r="E1922" s="22"/>
      <c r="F1922" s="22"/>
      <c r="G1922" s="22"/>
      <c r="H1922" s="22"/>
    </row>
    <row r="1923" spans="4:8">
      <c r="D1923" s="22"/>
      <c r="E1923" s="22"/>
      <c r="F1923" s="22"/>
      <c r="G1923" s="22"/>
      <c r="H1923" s="22"/>
    </row>
    <row r="1924" spans="4:8">
      <c r="D1924" s="22"/>
      <c r="E1924" s="22"/>
      <c r="F1924" s="22"/>
      <c r="G1924" s="22"/>
      <c r="H1924" s="22"/>
    </row>
    <row r="1925" spans="4:8">
      <c r="D1925" s="22"/>
      <c r="E1925" s="22"/>
      <c r="F1925" s="22"/>
      <c r="G1925" s="22"/>
      <c r="H1925" s="22"/>
    </row>
    <row r="1926" spans="4:8">
      <c r="D1926" s="22"/>
      <c r="E1926" s="22"/>
      <c r="F1926" s="22"/>
      <c r="G1926" s="22"/>
      <c r="H1926" s="22"/>
    </row>
    <row r="1927" spans="4:8">
      <c r="D1927" s="22"/>
      <c r="E1927" s="22"/>
      <c r="F1927" s="22"/>
      <c r="G1927" s="22"/>
      <c r="H1927" s="22"/>
    </row>
    <row r="1928" spans="4:8">
      <c r="D1928" s="22"/>
      <c r="E1928" s="22"/>
      <c r="F1928" s="22"/>
      <c r="G1928" s="22"/>
      <c r="H1928" s="22"/>
    </row>
    <row r="1929" spans="4:8">
      <c r="D1929" s="22"/>
      <c r="E1929" s="22"/>
      <c r="F1929" s="22"/>
      <c r="G1929" s="22"/>
      <c r="H1929" s="22"/>
    </row>
    <row r="1930" spans="4:8">
      <c r="D1930" s="22"/>
      <c r="E1930" s="22"/>
      <c r="F1930" s="22"/>
      <c r="G1930" s="22"/>
      <c r="H1930" s="22"/>
    </row>
    <row r="1931" spans="4:8">
      <c r="D1931" s="22"/>
      <c r="E1931" s="22"/>
      <c r="F1931" s="22"/>
      <c r="G1931" s="22"/>
      <c r="H1931" s="22"/>
    </row>
    <row r="1932" spans="4:8">
      <c r="D1932" s="22"/>
      <c r="E1932" s="22"/>
      <c r="F1932" s="22"/>
      <c r="G1932" s="22"/>
      <c r="H1932" s="22"/>
    </row>
    <row r="1933" spans="4:8">
      <c r="D1933" s="22"/>
      <c r="E1933" s="22"/>
      <c r="F1933" s="22"/>
      <c r="G1933" s="22"/>
      <c r="H1933" s="22"/>
    </row>
    <row r="1934" spans="4:8">
      <c r="D1934" s="22"/>
      <c r="E1934" s="22"/>
      <c r="F1934" s="22"/>
      <c r="G1934" s="22"/>
      <c r="H1934" s="22"/>
    </row>
    <row r="1935" spans="4:8">
      <c r="D1935" s="22"/>
      <c r="E1935" s="22"/>
      <c r="F1935" s="22"/>
      <c r="G1935" s="22"/>
      <c r="H1935" s="22"/>
    </row>
    <row r="1936" spans="4:8">
      <c r="D1936" s="22"/>
      <c r="E1936" s="22"/>
      <c r="F1936" s="22"/>
      <c r="G1936" s="22"/>
      <c r="H1936" s="22"/>
    </row>
    <row r="1937" spans="4:8">
      <c r="D1937" s="22"/>
      <c r="E1937" s="22"/>
      <c r="F1937" s="22"/>
      <c r="G1937" s="22"/>
      <c r="H1937" s="22"/>
    </row>
    <row r="1938" spans="4:8">
      <c r="D1938" s="22"/>
      <c r="E1938" s="22"/>
      <c r="F1938" s="22"/>
      <c r="G1938" s="22"/>
      <c r="H1938" s="22"/>
    </row>
    <row r="1939" spans="4:8">
      <c r="D1939" s="22"/>
      <c r="E1939" s="22"/>
      <c r="F1939" s="22"/>
      <c r="G1939" s="22"/>
      <c r="H1939" s="22"/>
    </row>
    <row r="1940" spans="4:8">
      <c r="D1940" s="22"/>
      <c r="E1940" s="22"/>
      <c r="F1940" s="22"/>
      <c r="G1940" s="22"/>
      <c r="H1940" s="22"/>
    </row>
    <row r="1941" spans="4:8">
      <c r="D1941" s="22"/>
      <c r="E1941" s="22"/>
      <c r="F1941" s="22"/>
      <c r="G1941" s="22"/>
      <c r="H1941" s="22"/>
    </row>
    <row r="1942" spans="4:8">
      <c r="D1942" s="22"/>
      <c r="E1942" s="22"/>
      <c r="F1942" s="22"/>
      <c r="G1942" s="22"/>
      <c r="H1942" s="22"/>
    </row>
    <row r="1943" spans="4:8">
      <c r="D1943" s="22"/>
      <c r="E1943" s="22"/>
      <c r="F1943" s="22"/>
      <c r="G1943" s="22"/>
      <c r="H1943" s="22"/>
    </row>
    <row r="1944" spans="4:8">
      <c r="D1944" s="22"/>
      <c r="E1944" s="22"/>
      <c r="F1944" s="22"/>
      <c r="G1944" s="22"/>
      <c r="H1944" s="22"/>
    </row>
    <row r="1945" spans="4:8">
      <c r="D1945" s="22"/>
      <c r="E1945" s="22"/>
      <c r="F1945" s="22"/>
      <c r="G1945" s="22"/>
      <c r="H1945" s="22"/>
    </row>
    <row r="1946" spans="4:8">
      <c r="D1946" s="22"/>
      <c r="E1946" s="22"/>
      <c r="F1946" s="22"/>
      <c r="G1946" s="22"/>
      <c r="H1946" s="22"/>
    </row>
    <row r="1947" spans="4:8">
      <c r="D1947" s="22"/>
      <c r="E1947" s="22"/>
      <c r="F1947" s="22"/>
      <c r="G1947" s="22"/>
      <c r="H1947" s="22"/>
    </row>
    <row r="1948" spans="4:8">
      <c r="D1948" s="22"/>
      <c r="E1948" s="22"/>
      <c r="F1948" s="22"/>
      <c r="G1948" s="22"/>
      <c r="H1948" s="22"/>
    </row>
    <row r="1949" spans="4:8">
      <c r="D1949" s="22"/>
      <c r="E1949" s="22"/>
      <c r="F1949" s="22"/>
      <c r="G1949" s="22"/>
      <c r="H1949" s="22"/>
    </row>
    <row r="1950" spans="4:8">
      <c r="D1950" s="22"/>
      <c r="E1950" s="22"/>
      <c r="F1950" s="22"/>
      <c r="G1950" s="22"/>
      <c r="H1950" s="22"/>
    </row>
    <row r="1951" spans="4:8">
      <c r="D1951" s="22"/>
      <c r="E1951" s="22"/>
      <c r="F1951" s="22"/>
      <c r="G1951" s="22"/>
      <c r="H1951" s="22"/>
    </row>
    <row r="1952" spans="4:8">
      <c r="D1952" s="22"/>
      <c r="E1952" s="22"/>
      <c r="F1952" s="22"/>
      <c r="G1952" s="22"/>
      <c r="H1952" s="22"/>
    </row>
    <row r="1953" spans="4:8">
      <c r="D1953" s="22"/>
      <c r="E1953" s="22"/>
      <c r="F1953" s="22"/>
      <c r="G1953" s="22"/>
      <c r="H1953" s="22"/>
    </row>
    <row r="1954" spans="4:8">
      <c r="D1954" s="22"/>
      <c r="E1954" s="22"/>
      <c r="F1954" s="22"/>
      <c r="G1954" s="22"/>
      <c r="H1954" s="22"/>
    </row>
    <row r="1955" spans="4:8">
      <c r="D1955" s="22"/>
      <c r="E1955" s="22"/>
      <c r="F1955" s="22"/>
      <c r="G1955" s="22"/>
      <c r="H1955" s="22"/>
    </row>
    <row r="1956" spans="4:8">
      <c r="D1956" s="22"/>
      <c r="E1956" s="22"/>
      <c r="F1956" s="22"/>
      <c r="G1956" s="22"/>
      <c r="H1956" s="22"/>
    </row>
    <row r="1957" spans="4:8">
      <c r="D1957" s="22"/>
      <c r="E1957" s="22"/>
      <c r="F1957" s="22"/>
      <c r="G1957" s="22"/>
      <c r="H1957" s="22"/>
    </row>
    <row r="1958" spans="4:8">
      <c r="D1958" s="22"/>
      <c r="E1958" s="22"/>
      <c r="F1958" s="22"/>
      <c r="G1958" s="22"/>
      <c r="H1958" s="22"/>
    </row>
    <row r="1959" spans="4:8">
      <c r="D1959" s="22"/>
      <c r="E1959" s="22"/>
      <c r="F1959" s="22"/>
      <c r="G1959" s="22"/>
      <c r="H1959" s="22"/>
    </row>
    <row r="1960" spans="4:8">
      <c r="D1960" s="22"/>
      <c r="E1960" s="22"/>
      <c r="F1960" s="22"/>
      <c r="G1960" s="22"/>
      <c r="H1960" s="22"/>
    </row>
    <row r="1961" spans="4:8">
      <c r="D1961" s="22"/>
      <c r="E1961" s="22"/>
      <c r="F1961" s="22"/>
      <c r="G1961" s="22"/>
      <c r="H1961" s="22"/>
    </row>
    <row r="1962" spans="4:8">
      <c r="D1962" s="22"/>
      <c r="E1962" s="22"/>
      <c r="F1962" s="22"/>
      <c r="G1962" s="22"/>
      <c r="H1962" s="22"/>
    </row>
    <row r="1963" spans="4:8">
      <c r="D1963" s="22"/>
      <c r="E1963" s="22"/>
      <c r="F1963" s="22"/>
      <c r="G1963" s="22"/>
      <c r="H1963" s="22"/>
    </row>
    <row r="1964" spans="4:8">
      <c r="D1964" s="22"/>
      <c r="E1964" s="22"/>
      <c r="F1964" s="22"/>
      <c r="G1964" s="22"/>
      <c r="H1964" s="22"/>
    </row>
    <row r="1965" spans="4:8">
      <c r="D1965" s="22"/>
      <c r="E1965" s="22"/>
      <c r="F1965" s="22"/>
      <c r="G1965" s="22"/>
      <c r="H1965" s="22"/>
    </row>
    <row r="1966" spans="4:8">
      <c r="D1966" s="22"/>
      <c r="E1966" s="22"/>
      <c r="F1966" s="22"/>
      <c r="G1966" s="22"/>
      <c r="H1966" s="22"/>
    </row>
    <row r="1967" spans="4:8">
      <c r="D1967" s="22"/>
      <c r="E1967" s="22"/>
      <c r="F1967" s="22"/>
      <c r="G1967" s="22"/>
      <c r="H1967" s="22"/>
    </row>
    <row r="1968" spans="4:8">
      <c r="D1968" s="22"/>
      <c r="E1968" s="22"/>
      <c r="F1968" s="22"/>
      <c r="G1968" s="22"/>
      <c r="H1968" s="22"/>
    </row>
    <row r="1969" spans="4:8">
      <c r="D1969" s="22"/>
      <c r="E1969" s="22"/>
      <c r="F1969" s="22"/>
      <c r="G1969" s="22"/>
      <c r="H1969" s="22"/>
    </row>
    <row r="1970" spans="4:8">
      <c r="D1970" s="22"/>
      <c r="E1970" s="22"/>
      <c r="F1970" s="22"/>
      <c r="G1970" s="22"/>
      <c r="H1970" s="22"/>
    </row>
    <row r="1971" spans="4:8">
      <c r="D1971" s="22"/>
      <c r="E1971" s="22"/>
      <c r="F1971" s="22"/>
      <c r="G1971" s="22"/>
      <c r="H1971" s="22"/>
    </row>
    <row r="1972" spans="4:8">
      <c r="D1972" s="22"/>
      <c r="E1972" s="22"/>
      <c r="F1972" s="22"/>
      <c r="G1972" s="22"/>
      <c r="H1972" s="22"/>
    </row>
    <row r="1973" spans="4:8">
      <c r="D1973" s="22"/>
      <c r="E1973" s="22"/>
      <c r="F1973" s="22"/>
      <c r="G1973" s="22"/>
      <c r="H1973" s="22"/>
    </row>
    <row r="1974" spans="4:8">
      <c r="D1974" s="22"/>
      <c r="E1974" s="22"/>
      <c r="F1974" s="22"/>
      <c r="G1974" s="22"/>
      <c r="H1974" s="22"/>
    </row>
    <row r="1975" spans="4:8">
      <c r="D1975" s="22"/>
      <c r="E1975" s="22"/>
      <c r="F1975" s="22"/>
      <c r="G1975" s="22"/>
      <c r="H1975" s="22"/>
    </row>
    <row r="1976" spans="4:8">
      <c r="D1976" s="22"/>
      <c r="E1976" s="22"/>
      <c r="F1976" s="22"/>
      <c r="G1976" s="22"/>
      <c r="H1976" s="22"/>
    </row>
    <row r="1977" spans="4:8">
      <c r="D1977" s="22"/>
      <c r="E1977" s="22"/>
      <c r="F1977" s="22"/>
      <c r="G1977" s="22"/>
      <c r="H1977" s="22"/>
    </row>
    <row r="1978" spans="4:8">
      <c r="D1978" s="22"/>
      <c r="E1978" s="22"/>
      <c r="F1978" s="22"/>
      <c r="G1978" s="22"/>
      <c r="H1978" s="22"/>
    </row>
    <row r="1979" spans="4:8">
      <c r="D1979" s="22"/>
      <c r="E1979" s="22"/>
      <c r="F1979" s="22"/>
      <c r="G1979" s="22"/>
      <c r="H1979" s="22"/>
    </row>
    <row r="1980" spans="4:8">
      <c r="D1980" s="22"/>
      <c r="E1980" s="22"/>
      <c r="F1980" s="22"/>
      <c r="G1980" s="22"/>
      <c r="H1980" s="22"/>
    </row>
    <row r="1981" spans="4:8">
      <c r="D1981" s="22"/>
      <c r="E1981" s="22"/>
      <c r="F1981" s="22"/>
      <c r="G1981" s="22"/>
      <c r="H1981" s="22"/>
    </row>
    <row r="1982" spans="4:8">
      <c r="D1982" s="22"/>
      <c r="E1982" s="22"/>
      <c r="F1982" s="22"/>
      <c r="G1982" s="22"/>
      <c r="H1982" s="22"/>
    </row>
    <row r="1983" spans="4:8">
      <c r="D1983" s="22"/>
      <c r="E1983" s="22"/>
      <c r="F1983" s="22"/>
      <c r="G1983" s="22"/>
      <c r="H1983" s="22"/>
    </row>
    <row r="1984" spans="4:8">
      <c r="D1984" s="22"/>
      <c r="E1984" s="22"/>
      <c r="F1984" s="22"/>
      <c r="G1984" s="22"/>
      <c r="H1984" s="22"/>
    </row>
    <row r="1985" spans="4:8">
      <c r="D1985" s="22"/>
      <c r="E1985" s="22"/>
      <c r="F1985" s="22"/>
      <c r="G1985" s="22"/>
      <c r="H1985" s="22"/>
    </row>
    <row r="1986" spans="4:8">
      <c r="D1986" s="22"/>
      <c r="E1986" s="22"/>
      <c r="F1986" s="22"/>
      <c r="G1986" s="22"/>
      <c r="H1986" s="22"/>
    </row>
    <row r="1987" spans="4:8">
      <c r="D1987" s="22"/>
      <c r="E1987" s="22"/>
      <c r="F1987" s="22"/>
      <c r="G1987" s="22"/>
      <c r="H1987" s="22"/>
    </row>
    <row r="1988" spans="4:8">
      <c r="D1988" s="22"/>
      <c r="E1988" s="22"/>
      <c r="F1988" s="22"/>
      <c r="G1988" s="22"/>
      <c r="H1988" s="22"/>
    </row>
    <row r="1989" spans="4:8">
      <c r="D1989" s="22"/>
      <c r="E1989" s="22"/>
      <c r="F1989" s="22"/>
      <c r="G1989" s="22"/>
      <c r="H1989" s="22"/>
    </row>
    <row r="1990" spans="4:8">
      <c r="D1990" s="22"/>
      <c r="E1990" s="22"/>
      <c r="F1990" s="22"/>
      <c r="G1990" s="22"/>
      <c r="H1990" s="22"/>
    </row>
    <row r="1991" spans="4:8">
      <c r="D1991" s="22"/>
      <c r="E1991" s="22"/>
      <c r="F1991" s="22"/>
      <c r="G1991" s="22"/>
      <c r="H1991" s="22"/>
    </row>
    <row r="1992" spans="4:8">
      <c r="D1992" s="22"/>
      <c r="E1992" s="22"/>
      <c r="F1992" s="22"/>
      <c r="G1992" s="22"/>
      <c r="H1992" s="22"/>
    </row>
    <row r="1993" spans="4:8">
      <c r="D1993" s="22"/>
      <c r="E1993" s="22"/>
      <c r="F1993" s="22"/>
      <c r="G1993" s="22"/>
      <c r="H1993" s="22"/>
    </row>
    <row r="1994" spans="4:8">
      <c r="D1994" s="22"/>
      <c r="E1994" s="22"/>
      <c r="F1994" s="22"/>
      <c r="G1994" s="22"/>
      <c r="H1994" s="22"/>
    </row>
    <row r="1995" spans="4:8">
      <c r="D1995" s="22"/>
      <c r="E1995" s="22"/>
      <c r="F1995" s="22"/>
      <c r="G1995" s="22"/>
      <c r="H1995" s="22"/>
    </row>
    <row r="1996" spans="4:8">
      <c r="D1996" s="22"/>
      <c r="E1996" s="22"/>
      <c r="F1996" s="22"/>
      <c r="G1996" s="22"/>
      <c r="H1996" s="22"/>
    </row>
    <row r="1997" spans="4:8">
      <c r="D1997" s="22"/>
      <c r="E1997" s="22"/>
      <c r="F1997" s="22"/>
      <c r="G1997" s="22"/>
      <c r="H1997" s="22"/>
    </row>
    <row r="1998" spans="4:8">
      <c r="D1998" s="22"/>
      <c r="E1998" s="22"/>
      <c r="F1998" s="22"/>
      <c r="G1998" s="22"/>
      <c r="H1998" s="22"/>
    </row>
    <row r="1999" spans="4:8">
      <c r="D1999" s="22"/>
      <c r="E1999" s="22"/>
      <c r="F1999" s="22"/>
      <c r="G1999" s="22"/>
      <c r="H1999" s="22"/>
    </row>
    <row r="2000" spans="4:8">
      <c r="D2000" s="22"/>
      <c r="E2000" s="22"/>
      <c r="F2000" s="22"/>
      <c r="G2000" s="22"/>
      <c r="H2000" s="22"/>
    </row>
    <row r="2001" spans="4:8">
      <c r="D2001" s="22"/>
      <c r="E2001" s="22"/>
      <c r="F2001" s="22"/>
      <c r="G2001" s="22"/>
      <c r="H2001" s="22"/>
    </row>
    <row r="2002" spans="4:8">
      <c r="D2002" s="22"/>
      <c r="E2002" s="22"/>
      <c r="F2002" s="22"/>
      <c r="G2002" s="22"/>
      <c r="H2002" s="22"/>
    </row>
    <row r="2003" spans="4:8">
      <c r="D2003" s="22"/>
      <c r="E2003" s="22"/>
      <c r="F2003" s="22"/>
      <c r="G2003" s="22"/>
      <c r="H2003" s="22"/>
    </row>
    <row r="2004" spans="4:8">
      <c r="D2004" s="22"/>
      <c r="E2004" s="22"/>
      <c r="F2004" s="22"/>
      <c r="G2004" s="22"/>
      <c r="H2004" s="22"/>
    </row>
    <row r="2005" spans="4:8">
      <c r="D2005" s="22"/>
      <c r="E2005" s="22"/>
      <c r="F2005" s="22"/>
      <c r="G2005" s="22"/>
      <c r="H2005" s="22"/>
    </row>
    <row r="2006" spans="4:8">
      <c r="D2006" s="22"/>
      <c r="E2006" s="22"/>
      <c r="F2006" s="22"/>
      <c r="G2006" s="22"/>
      <c r="H2006" s="22"/>
    </row>
    <row r="2007" spans="4:8">
      <c r="D2007" s="22"/>
      <c r="E2007" s="22"/>
      <c r="F2007" s="22"/>
      <c r="G2007" s="22"/>
      <c r="H2007" s="22"/>
    </row>
    <row r="2008" spans="4:8">
      <c r="D2008" s="22"/>
      <c r="E2008" s="22"/>
      <c r="F2008" s="22"/>
      <c r="G2008" s="22"/>
      <c r="H2008" s="22"/>
    </row>
    <row r="2009" spans="4:8">
      <c r="D2009" s="22"/>
      <c r="E2009" s="22"/>
      <c r="F2009" s="22"/>
      <c r="G2009" s="22"/>
      <c r="H2009" s="22"/>
    </row>
    <row r="2010" spans="4:8">
      <c r="D2010" s="22"/>
      <c r="E2010" s="22"/>
      <c r="F2010" s="22"/>
      <c r="G2010" s="22"/>
      <c r="H2010" s="22"/>
    </row>
    <row r="2011" spans="4:8">
      <c r="D2011" s="22"/>
      <c r="E2011" s="22"/>
      <c r="F2011" s="22"/>
      <c r="G2011" s="22"/>
      <c r="H2011" s="22"/>
    </row>
    <row r="2012" spans="4:8">
      <c r="D2012" s="22"/>
      <c r="E2012" s="22"/>
      <c r="F2012" s="22"/>
      <c r="G2012" s="22"/>
      <c r="H2012" s="22"/>
    </row>
    <row r="2013" spans="4:8">
      <c r="D2013" s="22"/>
      <c r="E2013" s="22"/>
      <c r="F2013" s="22"/>
      <c r="G2013" s="22"/>
      <c r="H2013" s="22"/>
    </row>
    <row r="2014" spans="4:8">
      <c r="D2014" s="22"/>
      <c r="E2014" s="22"/>
      <c r="F2014" s="22"/>
      <c r="G2014" s="22"/>
      <c r="H2014" s="22"/>
    </row>
    <row r="2015" spans="4:8">
      <c r="D2015" s="22"/>
      <c r="E2015" s="22"/>
      <c r="F2015" s="22"/>
      <c r="G2015" s="22"/>
      <c r="H2015" s="22"/>
    </row>
    <row r="2016" spans="4:8">
      <c r="D2016" s="22"/>
      <c r="E2016" s="22"/>
      <c r="F2016" s="22"/>
      <c r="G2016" s="22"/>
      <c r="H2016" s="22"/>
    </row>
    <row r="2017" spans="4:8">
      <c r="D2017" s="22"/>
      <c r="E2017" s="22"/>
      <c r="F2017" s="22"/>
      <c r="G2017" s="22"/>
      <c r="H2017" s="22"/>
    </row>
    <row r="2018" spans="4:8">
      <c r="D2018" s="22"/>
      <c r="E2018" s="22"/>
      <c r="F2018" s="22"/>
      <c r="G2018" s="22"/>
      <c r="H2018" s="22"/>
    </row>
    <row r="2019" spans="4:8">
      <c r="D2019" s="22"/>
      <c r="E2019" s="22"/>
      <c r="F2019" s="22"/>
      <c r="G2019" s="22"/>
      <c r="H2019" s="22"/>
    </row>
    <row r="2020" spans="4:8">
      <c r="D2020" s="22"/>
      <c r="E2020" s="22"/>
      <c r="F2020" s="22"/>
      <c r="G2020" s="22"/>
      <c r="H2020" s="22"/>
    </row>
    <row r="2021" spans="4:8">
      <c r="D2021" s="22"/>
      <c r="E2021" s="22"/>
      <c r="F2021" s="22"/>
      <c r="G2021" s="22"/>
      <c r="H2021" s="22"/>
    </row>
    <row r="2022" spans="4:8">
      <c r="D2022" s="22"/>
      <c r="E2022" s="22"/>
      <c r="F2022" s="22"/>
      <c r="G2022" s="22"/>
      <c r="H2022" s="22"/>
    </row>
    <row r="2023" spans="4:8">
      <c r="D2023" s="22"/>
      <c r="E2023" s="22"/>
      <c r="F2023" s="22"/>
      <c r="G2023" s="22"/>
      <c r="H2023" s="22"/>
    </row>
    <row r="2024" spans="4:8">
      <c r="D2024" s="22"/>
      <c r="E2024" s="22"/>
      <c r="F2024" s="22"/>
      <c r="G2024" s="22"/>
      <c r="H2024" s="22"/>
    </row>
    <row r="2025" spans="4:8">
      <c r="D2025" s="22"/>
      <c r="E2025" s="22"/>
      <c r="F2025" s="22"/>
      <c r="G2025" s="22"/>
      <c r="H2025" s="22"/>
    </row>
    <row r="2026" spans="4:8">
      <c r="D2026" s="22"/>
      <c r="E2026" s="22"/>
      <c r="F2026" s="22"/>
      <c r="G2026" s="22"/>
      <c r="H2026" s="22"/>
    </row>
    <row r="2027" spans="4:8">
      <c r="D2027" s="22"/>
      <c r="E2027" s="22"/>
      <c r="F2027" s="22"/>
      <c r="G2027" s="22"/>
      <c r="H2027" s="22"/>
    </row>
    <row r="2028" spans="4:8">
      <c r="D2028" s="22"/>
      <c r="E2028" s="22"/>
      <c r="F2028" s="22"/>
      <c r="G2028" s="22"/>
      <c r="H2028" s="22"/>
    </row>
    <row r="2029" spans="4:8">
      <c r="D2029" s="22"/>
      <c r="E2029" s="22"/>
      <c r="F2029" s="22"/>
      <c r="G2029" s="22"/>
      <c r="H2029" s="22"/>
    </row>
    <row r="2030" spans="4:8">
      <c r="D2030" s="22"/>
      <c r="E2030" s="22"/>
      <c r="F2030" s="22"/>
      <c r="G2030" s="22"/>
      <c r="H2030" s="22"/>
    </row>
    <row r="2031" spans="4:8">
      <c r="D2031" s="22"/>
      <c r="E2031" s="22"/>
      <c r="F2031" s="22"/>
      <c r="G2031" s="22"/>
      <c r="H2031" s="22"/>
    </row>
    <row r="2032" spans="4:8">
      <c r="D2032" s="22"/>
      <c r="E2032" s="22"/>
      <c r="F2032" s="22"/>
      <c r="G2032" s="22"/>
      <c r="H2032" s="22"/>
    </row>
    <row r="2033" spans="4:8">
      <c r="D2033" s="22"/>
      <c r="E2033" s="22"/>
      <c r="F2033" s="22"/>
      <c r="G2033" s="22"/>
      <c r="H2033" s="22"/>
    </row>
    <row r="2034" spans="4:8">
      <c r="D2034" s="22"/>
      <c r="E2034" s="22"/>
      <c r="F2034" s="22"/>
      <c r="G2034" s="22"/>
      <c r="H2034" s="22"/>
    </row>
    <row r="2035" spans="4:8">
      <c r="D2035" s="22"/>
      <c r="E2035" s="22"/>
      <c r="F2035" s="22"/>
      <c r="G2035" s="22"/>
      <c r="H2035" s="22"/>
    </row>
    <row r="2036" spans="4:8">
      <c r="D2036" s="22"/>
      <c r="E2036" s="22"/>
      <c r="F2036" s="22"/>
      <c r="G2036" s="22"/>
      <c r="H2036" s="22"/>
    </row>
    <row r="2037" spans="4:8">
      <c r="D2037" s="22"/>
      <c r="E2037" s="22"/>
      <c r="F2037" s="22"/>
      <c r="G2037" s="22"/>
      <c r="H2037" s="22"/>
    </row>
    <row r="2038" spans="4:8">
      <c r="D2038" s="22"/>
      <c r="E2038" s="22"/>
      <c r="F2038" s="22"/>
      <c r="G2038" s="22"/>
      <c r="H2038" s="22"/>
    </row>
    <row r="2039" spans="4:8">
      <c r="D2039" s="22"/>
      <c r="E2039" s="22"/>
      <c r="F2039" s="22"/>
      <c r="G2039" s="22"/>
      <c r="H2039" s="22"/>
    </row>
    <row r="2040" spans="4:8">
      <c r="D2040" s="22"/>
      <c r="E2040" s="22"/>
      <c r="F2040" s="22"/>
      <c r="G2040" s="22"/>
      <c r="H2040" s="22"/>
    </row>
    <row r="2041" spans="4:8">
      <c r="D2041" s="22"/>
      <c r="E2041" s="22"/>
      <c r="F2041" s="22"/>
      <c r="G2041" s="22"/>
      <c r="H2041" s="22"/>
    </row>
    <row r="2042" spans="4:8">
      <c r="D2042" s="22"/>
      <c r="E2042" s="22"/>
      <c r="F2042" s="22"/>
      <c r="G2042" s="22"/>
      <c r="H2042" s="22"/>
    </row>
    <row r="2043" spans="4:8">
      <c r="D2043" s="22"/>
      <c r="E2043" s="22"/>
      <c r="F2043" s="22"/>
      <c r="G2043" s="22"/>
      <c r="H2043" s="22"/>
    </row>
    <row r="2044" spans="4:8">
      <c r="D2044" s="22"/>
      <c r="E2044" s="22"/>
      <c r="F2044" s="22"/>
      <c r="G2044" s="22"/>
      <c r="H2044" s="22"/>
    </row>
    <row r="2045" spans="4:8">
      <c r="D2045" s="22"/>
      <c r="E2045" s="22"/>
      <c r="F2045" s="22"/>
      <c r="G2045" s="22"/>
      <c r="H2045" s="22"/>
    </row>
    <row r="2046" spans="4:8">
      <c r="D2046" s="22"/>
      <c r="E2046" s="22"/>
      <c r="F2046" s="22"/>
      <c r="G2046" s="22"/>
      <c r="H2046" s="22"/>
    </row>
    <row r="2047" spans="4:8">
      <c r="D2047" s="22"/>
      <c r="E2047" s="22"/>
      <c r="F2047" s="22"/>
      <c r="G2047" s="22"/>
      <c r="H2047" s="22"/>
    </row>
    <row r="2048" spans="4:8">
      <c r="D2048" s="22"/>
      <c r="E2048" s="22"/>
      <c r="F2048" s="22"/>
      <c r="G2048" s="22"/>
      <c r="H2048" s="22"/>
    </row>
    <row r="2049" spans="4:8">
      <c r="D2049" s="22"/>
      <c r="E2049" s="22"/>
      <c r="F2049" s="22"/>
      <c r="G2049" s="22"/>
      <c r="H2049" s="22"/>
    </row>
    <row r="2050" spans="4:8">
      <c r="D2050" s="22"/>
      <c r="E2050" s="22"/>
      <c r="F2050" s="22"/>
      <c r="G2050" s="22"/>
      <c r="H2050" s="22"/>
    </row>
    <row r="2051" spans="4:8">
      <c r="D2051" s="22"/>
      <c r="E2051" s="22"/>
      <c r="F2051" s="22"/>
      <c r="G2051" s="22"/>
      <c r="H2051" s="22"/>
    </row>
    <row r="2052" spans="4:8">
      <c r="D2052" s="22"/>
      <c r="E2052" s="22"/>
      <c r="F2052" s="22"/>
      <c r="G2052" s="22"/>
      <c r="H2052" s="22"/>
    </row>
    <row r="2053" spans="4:8">
      <c r="D2053" s="22"/>
      <c r="E2053" s="22"/>
      <c r="F2053" s="22"/>
      <c r="G2053" s="22"/>
      <c r="H2053" s="22"/>
    </row>
    <row r="2054" spans="4:8">
      <c r="D2054" s="22"/>
      <c r="E2054" s="22"/>
      <c r="F2054" s="22"/>
      <c r="G2054" s="22"/>
      <c r="H2054" s="22"/>
    </row>
    <row r="2055" spans="4:8">
      <c r="D2055" s="22"/>
      <c r="E2055" s="22"/>
      <c r="F2055" s="22"/>
      <c r="G2055" s="22"/>
      <c r="H2055" s="22"/>
    </row>
    <row r="2056" spans="4:8">
      <c r="D2056" s="22"/>
      <c r="E2056" s="22"/>
      <c r="F2056" s="22"/>
      <c r="G2056" s="22"/>
      <c r="H2056" s="22"/>
    </row>
    <row r="2057" spans="4:8">
      <c r="D2057" s="22"/>
      <c r="E2057" s="22"/>
      <c r="F2057" s="22"/>
      <c r="G2057" s="22"/>
      <c r="H2057" s="22"/>
    </row>
    <row r="2058" spans="4:8">
      <c r="D2058" s="22"/>
      <c r="E2058" s="22"/>
      <c r="F2058" s="22"/>
      <c r="G2058" s="22"/>
      <c r="H2058" s="22"/>
    </row>
    <row r="2059" spans="4:8">
      <c r="D2059" s="22"/>
      <c r="E2059" s="22"/>
      <c r="F2059" s="22"/>
      <c r="G2059" s="22"/>
      <c r="H2059" s="22"/>
    </row>
    <row r="2060" spans="4:8">
      <c r="D2060" s="22"/>
      <c r="E2060" s="22"/>
      <c r="F2060" s="22"/>
      <c r="G2060" s="22"/>
      <c r="H2060" s="22"/>
    </row>
    <row r="2061" spans="4:8">
      <c r="D2061" s="22"/>
      <c r="E2061" s="22"/>
      <c r="F2061" s="22"/>
      <c r="G2061" s="22"/>
      <c r="H2061" s="22"/>
    </row>
    <row r="2062" spans="4:8">
      <c r="D2062" s="22"/>
      <c r="E2062" s="22"/>
      <c r="F2062" s="22"/>
      <c r="G2062" s="22"/>
      <c r="H2062" s="22"/>
    </row>
    <row r="2063" spans="4:8">
      <c r="D2063" s="22"/>
      <c r="E2063" s="22"/>
      <c r="F2063" s="22"/>
      <c r="G2063" s="22"/>
      <c r="H2063" s="22"/>
    </row>
    <row r="2064" spans="4:8">
      <c r="D2064" s="22"/>
      <c r="E2064" s="22"/>
      <c r="F2064" s="22"/>
      <c r="G2064" s="22"/>
      <c r="H2064" s="22"/>
    </row>
    <row r="2065" spans="4:8">
      <c r="D2065" s="22"/>
      <c r="E2065" s="22"/>
      <c r="F2065" s="22"/>
      <c r="G2065" s="22"/>
      <c r="H2065" s="22"/>
    </row>
    <row r="2066" spans="4:8">
      <c r="D2066" s="22"/>
      <c r="E2066" s="22"/>
      <c r="F2066" s="22"/>
      <c r="G2066" s="22"/>
      <c r="H2066" s="22"/>
    </row>
    <row r="2067" spans="4:8">
      <c r="D2067" s="22"/>
      <c r="E2067" s="22"/>
      <c r="F2067" s="22"/>
      <c r="G2067" s="22"/>
      <c r="H2067" s="22"/>
    </row>
    <row r="2068" spans="4:8">
      <c r="D2068" s="22"/>
      <c r="E2068" s="22"/>
      <c r="F2068" s="22"/>
      <c r="G2068" s="22"/>
      <c r="H2068" s="22"/>
    </row>
    <row r="2069" spans="4:8">
      <c r="D2069" s="22"/>
      <c r="E2069" s="22"/>
      <c r="F2069" s="22"/>
      <c r="G2069" s="22"/>
      <c r="H2069" s="22"/>
    </row>
    <row r="2070" spans="4:8">
      <c r="D2070" s="22"/>
      <c r="E2070" s="22"/>
      <c r="F2070" s="22"/>
      <c r="G2070" s="22"/>
      <c r="H2070" s="22"/>
    </row>
    <row r="2071" spans="4:8">
      <c r="D2071" s="22"/>
      <c r="E2071" s="22"/>
      <c r="F2071" s="22"/>
      <c r="G2071" s="22"/>
      <c r="H2071" s="22"/>
    </row>
    <row r="2072" spans="4:8">
      <c r="D2072" s="22"/>
      <c r="E2072" s="22"/>
      <c r="F2072" s="22"/>
      <c r="G2072" s="22"/>
      <c r="H2072" s="22"/>
    </row>
    <row r="2073" spans="4:8">
      <c r="D2073" s="22"/>
      <c r="E2073" s="22"/>
      <c r="F2073" s="22"/>
      <c r="G2073" s="22"/>
      <c r="H2073" s="22"/>
    </row>
    <row r="2074" spans="4:8">
      <c r="D2074" s="22"/>
      <c r="E2074" s="22"/>
      <c r="F2074" s="22"/>
      <c r="G2074" s="22"/>
      <c r="H2074" s="22"/>
    </row>
    <row r="2075" spans="4:8">
      <c r="D2075" s="22"/>
      <c r="E2075" s="22"/>
      <c r="F2075" s="22"/>
      <c r="G2075" s="22"/>
      <c r="H2075" s="22"/>
    </row>
    <row r="2076" spans="4:8">
      <c r="D2076" s="22"/>
      <c r="E2076" s="22"/>
      <c r="F2076" s="22"/>
      <c r="G2076" s="22"/>
      <c r="H2076" s="22"/>
    </row>
    <row r="2077" spans="4:8">
      <c r="D2077" s="22"/>
      <c r="E2077" s="22"/>
      <c r="F2077" s="22"/>
      <c r="G2077" s="22"/>
      <c r="H2077" s="22"/>
    </row>
    <row r="2078" spans="4:8">
      <c r="D2078" s="22"/>
      <c r="E2078" s="22"/>
      <c r="F2078" s="22"/>
      <c r="G2078" s="22"/>
      <c r="H2078" s="22"/>
    </row>
    <row r="2079" spans="4:8">
      <c r="D2079" s="22"/>
      <c r="E2079" s="22"/>
      <c r="F2079" s="22"/>
      <c r="G2079" s="22"/>
      <c r="H2079" s="22"/>
    </row>
    <row r="2080" spans="4:8">
      <c r="D2080" s="22"/>
      <c r="E2080" s="22"/>
      <c r="F2080" s="22"/>
      <c r="G2080" s="22"/>
      <c r="H2080" s="22"/>
    </row>
    <row r="2081" spans="4:8">
      <c r="D2081" s="22"/>
      <c r="E2081" s="22"/>
      <c r="F2081" s="22"/>
      <c r="G2081" s="22"/>
      <c r="H2081" s="22"/>
    </row>
    <row r="2082" spans="4:8">
      <c r="D2082" s="22"/>
      <c r="E2082" s="22"/>
      <c r="F2082" s="22"/>
      <c r="G2082" s="22"/>
      <c r="H2082" s="22"/>
    </row>
    <row r="2083" spans="4:8">
      <c r="D2083" s="22"/>
      <c r="E2083" s="22"/>
      <c r="F2083" s="22"/>
      <c r="G2083" s="22"/>
      <c r="H2083" s="22"/>
    </row>
    <row r="2084" spans="4:8">
      <c r="D2084" s="22"/>
      <c r="E2084" s="22"/>
      <c r="F2084" s="22"/>
      <c r="G2084" s="22"/>
      <c r="H2084" s="22"/>
    </row>
    <row r="2085" spans="4:8">
      <c r="D2085" s="22"/>
      <c r="E2085" s="22"/>
      <c r="F2085" s="22"/>
      <c r="G2085" s="22"/>
      <c r="H2085" s="22"/>
    </row>
    <row r="2086" spans="4:8">
      <c r="D2086" s="22"/>
      <c r="E2086" s="22"/>
      <c r="F2086" s="22"/>
      <c r="G2086" s="22"/>
      <c r="H2086" s="22"/>
    </row>
    <row r="2087" spans="4:8">
      <c r="D2087" s="22"/>
      <c r="E2087" s="22"/>
      <c r="F2087" s="22"/>
      <c r="G2087" s="22"/>
      <c r="H2087" s="22"/>
    </row>
    <row r="2088" spans="4:8">
      <c r="D2088" s="22"/>
      <c r="E2088" s="22"/>
      <c r="F2088" s="22"/>
      <c r="G2088" s="22"/>
      <c r="H2088" s="22"/>
    </row>
    <row r="2089" spans="4:8">
      <c r="D2089" s="22"/>
      <c r="E2089" s="22"/>
      <c r="F2089" s="22"/>
      <c r="G2089" s="22"/>
      <c r="H2089" s="22"/>
    </row>
    <row r="2090" spans="4:8">
      <c r="D2090" s="22"/>
      <c r="E2090" s="22"/>
      <c r="F2090" s="22"/>
      <c r="G2090" s="22"/>
      <c r="H2090" s="22"/>
    </row>
    <row r="2091" spans="4:8">
      <c r="D2091" s="22"/>
      <c r="E2091" s="22"/>
      <c r="F2091" s="22"/>
      <c r="G2091" s="22"/>
      <c r="H2091" s="22"/>
    </row>
    <row r="2092" spans="4:8">
      <c r="D2092" s="22"/>
      <c r="E2092" s="22"/>
      <c r="F2092" s="22"/>
      <c r="G2092" s="22"/>
      <c r="H2092" s="22"/>
    </row>
    <row r="2093" spans="4:8">
      <c r="D2093" s="22"/>
      <c r="E2093" s="22"/>
      <c r="F2093" s="22"/>
      <c r="G2093" s="22"/>
      <c r="H2093" s="22"/>
    </row>
    <row r="2094" spans="4:8">
      <c r="D2094" s="22"/>
      <c r="E2094" s="22"/>
      <c r="F2094" s="22"/>
      <c r="G2094" s="22"/>
      <c r="H2094" s="22"/>
    </row>
    <row r="2095" spans="4:8">
      <c r="D2095" s="22"/>
      <c r="E2095" s="22"/>
      <c r="F2095" s="22"/>
      <c r="G2095" s="22"/>
      <c r="H2095" s="22"/>
    </row>
    <row r="2096" spans="4:8">
      <c r="D2096" s="22"/>
      <c r="E2096" s="22"/>
      <c r="F2096" s="22"/>
      <c r="G2096" s="22"/>
      <c r="H2096" s="22"/>
    </row>
    <row r="2097" spans="4:8">
      <c r="D2097" s="22"/>
      <c r="E2097" s="22"/>
      <c r="F2097" s="22"/>
      <c r="G2097" s="22"/>
      <c r="H2097" s="22"/>
    </row>
    <row r="2098" spans="4:8">
      <c r="D2098" s="22"/>
      <c r="E2098" s="22"/>
      <c r="F2098" s="22"/>
      <c r="G2098" s="22"/>
      <c r="H2098" s="22"/>
    </row>
    <row r="2099" spans="4:8">
      <c r="D2099" s="22"/>
      <c r="E2099" s="22"/>
      <c r="F2099" s="22"/>
      <c r="G2099" s="22"/>
      <c r="H2099" s="22"/>
    </row>
    <row r="2100" spans="4:8">
      <c r="D2100" s="22"/>
      <c r="E2100" s="22"/>
      <c r="F2100" s="22"/>
      <c r="G2100" s="22"/>
      <c r="H2100" s="22"/>
    </row>
    <row r="2101" spans="4:8">
      <c r="D2101" s="22"/>
      <c r="E2101" s="22"/>
      <c r="F2101" s="22"/>
      <c r="G2101" s="22"/>
      <c r="H2101" s="22"/>
    </row>
    <row r="2102" spans="4:8">
      <c r="D2102" s="22"/>
      <c r="E2102" s="22"/>
      <c r="F2102" s="22"/>
      <c r="G2102" s="22"/>
      <c r="H2102" s="22"/>
    </row>
    <row r="2103" spans="4:8">
      <c r="D2103" s="22"/>
      <c r="E2103" s="22"/>
      <c r="F2103" s="22"/>
      <c r="G2103" s="22"/>
      <c r="H2103" s="22"/>
    </row>
    <row r="2104" spans="4:8">
      <c r="D2104" s="22"/>
      <c r="E2104" s="22"/>
      <c r="F2104" s="22"/>
      <c r="G2104" s="22"/>
      <c r="H2104" s="22"/>
    </row>
    <row r="2105" spans="4:8">
      <c r="D2105" s="22"/>
      <c r="E2105" s="22"/>
      <c r="F2105" s="22"/>
      <c r="G2105" s="22"/>
      <c r="H2105" s="22"/>
    </row>
    <row r="2106" spans="4:8">
      <c r="D2106" s="22"/>
      <c r="E2106" s="22"/>
      <c r="F2106" s="22"/>
      <c r="G2106" s="22"/>
      <c r="H2106" s="22"/>
    </row>
    <row r="2107" spans="4:8">
      <c r="D2107" s="22"/>
      <c r="E2107" s="22"/>
      <c r="F2107" s="22"/>
      <c r="G2107" s="22"/>
      <c r="H2107" s="22"/>
    </row>
    <row r="2108" spans="4:8">
      <c r="D2108" s="22"/>
      <c r="E2108" s="22"/>
      <c r="F2108" s="22"/>
      <c r="G2108" s="22"/>
      <c r="H2108" s="22"/>
    </row>
    <row r="2109" spans="4:8">
      <c r="D2109" s="22"/>
      <c r="E2109" s="22"/>
      <c r="F2109" s="22"/>
      <c r="G2109" s="22"/>
      <c r="H2109" s="22"/>
    </row>
    <row r="2110" spans="4:8">
      <c r="D2110" s="22"/>
      <c r="E2110" s="22"/>
      <c r="F2110" s="22"/>
      <c r="G2110" s="22"/>
      <c r="H2110" s="22"/>
    </row>
    <row r="2111" spans="4:8">
      <c r="D2111" s="22"/>
      <c r="E2111" s="22"/>
      <c r="F2111" s="22"/>
      <c r="G2111" s="22"/>
      <c r="H2111" s="22"/>
    </row>
    <row r="2112" spans="4:8">
      <c r="D2112" s="22"/>
      <c r="E2112" s="22"/>
      <c r="F2112" s="22"/>
      <c r="G2112" s="22"/>
      <c r="H2112" s="22"/>
    </row>
    <row r="2113" spans="4:8">
      <c r="D2113" s="22"/>
      <c r="E2113" s="22"/>
      <c r="F2113" s="22"/>
      <c r="G2113" s="22"/>
      <c r="H2113" s="22"/>
    </row>
    <row r="2114" spans="4:8">
      <c r="D2114" s="22"/>
      <c r="E2114" s="22"/>
      <c r="F2114" s="22"/>
      <c r="G2114" s="22"/>
      <c r="H2114" s="22"/>
    </row>
    <row r="2115" spans="4:8">
      <c r="D2115" s="22"/>
      <c r="E2115" s="22"/>
      <c r="F2115" s="22"/>
      <c r="G2115" s="22"/>
      <c r="H2115" s="22"/>
    </row>
    <row r="2116" spans="4:8">
      <c r="D2116" s="22"/>
      <c r="E2116" s="22"/>
      <c r="F2116" s="22"/>
      <c r="G2116" s="22"/>
      <c r="H2116" s="22"/>
    </row>
    <row r="2117" spans="4:8">
      <c r="D2117" s="22"/>
      <c r="E2117" s="22"/>
      <c r="F2117" s="22"/>
      <c r="G2117" s="22"/>
      <c r="H2117" s="22"/>
    </row>
    <row r="2118" spans="4:8">
      <c r="D2118" s="22"/>
      <c r="E2118" s="22"/>
      <c r="F2118" s="22"/>
      <c r="G2118" s="22"/>
      <c r="H2118" s="22"/>
    </row>
    <row r="2119" spans="4:8">
      <c r="D2119" s="22"/>
      <c r="E2119" s="22"/>
      <c r="F2119" s="22"/>
      <c r="G2119" s="22"/>
      <c r="H2119" s="22"/>
    </row>
    <row r="2120" spans="4:8">
      <c r="D2120" s="22"/>
      <c r="E2120" s="22"/>
      <c r="F2120" s="22"/>
      <c r="G2120" s="22"/>
      <c r="H2120" s="22"/>
    </row>
    <row r="2121" spans="4:8">
      <c r="D2121" s="22"/>
      <c r="E2121" s="22"/>
      <c r="F2121" s="22"/>
      <c r="G2121" s="22"/>
      <c r="H2121" s="22"/>
    </row>
    <row r="2122" spans="4:8">
      <c r="D2122" s="22"/>
      <c r="E2122" s="22"/>
      <c r="F2122" s="22"/>
      <c r="G2122" s="22"/>
      <c r="H2122" s="22"/>
    </row>
    <row r="2123" spans="4:8">
      <c r="D2123" s="22"/>
      <c r="E2123" s="22"/>
      <c r="F2123" s="22"/>
      <c r="G2123" s="22"/>
      <c r="H2123" s="22"/>
    </row>
    <row r="2124" spans="4:8">
      <c r="D2124" s="22"/>
      <c r="E2124" s="22"/>
      <c r="F2124" s="22"/>
      <c r="G2124" s="22"/>
      <c r="H2124" s="22"/>
    </row>
    <row r="2125" spans="4:8">
      <c r="D2125" s="22"/>
      <c r="E2125" s="22"/>
      <c r="F2125" s="22"/>
      <c r="G2125" s="22"/>
      <c r="H2125" s="22"/>
    </row>
    <row r="2126" spans="4:8">
      <c r="D2126" s="22"/>
      <c r="E2126" s="22"/>
      <c r="F2126" s="22"/>
      <c r="G2126" s="22"/>
      <c r="H2126" s="22"/>
    </row>
    <row r="2127" spans="4:8">
      <c r="D2127" s="22"/>
      <c r="E2127" s="22"/>
      <c r="F2127" s="22"/>
      <c r="G2127" s="22"/>
      <c r="H2127" s="22"/>
    </row>
    <row r="2128" spans="4:8">
      <c r="D2128" s="22"/>
      <c r="E2128" s="22"/>
      <c r="F2128" s="22"/>
      <c r="G2128" s="22"/>
      <c r="H2128" s="22"/>
    </row>
    <row r="2129" spans="4:8">
      <c r="D2129" s="22"/>
      <c r="E2129" s="22"/>
      <c r="F2129" s="22"/>
      <c r="G2129" s="22"/>
      <c r="H2129" s="22"/>
    </row>
    <row r="2130" spans="4:8">
      <c r="D2130" s="22"/>
      <c r="E2130" s="22"/>
      <c r="F2130" s="22"/>
      <c r="G2130" s="22"/>
      <c r="H2130" s="22"/>
    </row>
    <row r="2131" spans="4:8">
      <c r="D2131" s="22"/>
      <c r="E2131" s="22"/>
      <c r="F2131" s="22"/>
      <c r="G2131" s="22"/>
      <c r="H2131" s="22"/>
    </row>
    <row r="2132" spans="4:8">
      <c r="D2132" s="22"/>
      <c r="E2132" s="22"/>
      <c r="F2132" s="22"/>
      <c r="G2132" s="22"/>
      <c r="H2132" s="22"/>
    </row>
    <row r="2133" spans="4:8">
      <c r="D2133" s="22"/>
      <c r="E2133" s="22"/>
      <c r="F2133" s="22"/>
      <c r="G2133" s="22"/>
      <c r="H2133" s="22"/>
    </row>
    <row r="2134" spans="4:8">
      <c r="D2134" s="22"/>
      <c r="E2134" s="22"/>
      <c r="F2134" s="22"/>
      <c r="G2134" s="22"/>
      <c r="H2134" s="22"/>
    </row>
    <row r="2135" spans="4:8">
      <c r="D2135" s="22"/>
      <c r="E2135" s="22"/>
      <c r="F2135" s="22"/>
      <c r="G2135" s="22"/>
      <c r="H2135" s="22"/>
    </row>
    <row r="2136" spans="4:8">
      <c r="D2136" s="22"/>
      <c r="E2136" s="22"/>
      <c r="F2136" s="22"/>
      <c r="G2136" s="22"/>
      <c r="H2136" s="22"/>
    </row>
    <row r="2137" spans="4:8">
      <c r="D2137" s="22"/>
      <c r="E2137" s="22"/>
      <c r="F2137" s="22"/>
      <c r="G2137" s="22"/>
      <c r="H2137" s="22"/>
    </row>
    <row r="2138" spans="4:8">
      <c r="D2138" s="22"/>
      <c r="E2138" s="22"/>
      <c r="F2138" s="22"/>
      <c r="G2138" s="22"/>
      <c r="H2138" s="22"/>
    </row>
    <row r="2139" spans="4:8">
      <c r="D2139" s="22"/>
      <c r="E2139" s="22"/>
      <c r="F2139" s="22"/>
      <c r="G2139" s="22"/>
      <c r="H2139" s="22"/>
    </row>
    <row r="2140" spans="4:8">
      <c r="D2140" s="22"/>
      <c r="E2140" s="22"/>
      <c r="F2140" s="22"/>
      <c r="G2140" s="22"/>
      <c r="H2140" s="22"/>
    </row>
    <row r="2141" spans="4:8">
      <c r="D2141" s="22"/>
      <c r="E2141" s="22"/>
      <c r="F2141" s="22"/>
      <c r="G2141" s="22"/>
      <c r="H2141" s="22"/>
    </row>
    <row r="2142" spans="4:8">
      <c r="D2142" s="22"/>
      <c r="E2142" s="22"/>
      <c r="F2142" s="22"/>
      <c r="G2142" s="22"/>
      <c r="H2142" s="22"/>
    </row>
    <row r="2143" spans="4:8">
      <c r="D2143" s="22"/>
      <c r="E2143" s="22"/>
      <c r="F2143" s="22"/>
      <c r="G2143" s="22"/>
      <c r="H2143" s="22"/>
    </row>
    <row r="2144" spans="4:8">
      <c r="D2144" s="22"/>
      <c r="E2144" s="22"/>
      <c r="F2144" s="22"/>
      <c r="G2144" s="22"/>
      <c r="H2144" s="22"/>
    </row>
    <row r="2145" spans="4:8">
      <c r="D2145" s="22"/>
      <c r="E2145" s="22"/>
      <c r="F2145" s="22"/>
      <c r="G2145" s="22"/>
      <c r="H2145" s="22"/>
    </row>
    <row r="2146" spans="4:8">
      <c r="D2146" s="22"/>
      <c r="E2146" s="22"/>
      <c r="F2146" s="22"/>
      <c r="G2146" s="22"/>
      <c r="H2146" s="22"/>
    </row>
    <row r="2147" spans="4:8">
      <c r="D2147" s="22"/>
      <c r="E2147" s="22"/>
      <c r="F2147" s="22"/>
      <c r="G2147" s="22"/>
      <c r="H2147" s="22"/>
    </row>
    <row r="2148" spans="4:8">
      <c r="D2148" s="22"/>
      <c r="E2148" s="22"/>
      <c r="F2148" s="22"/>
      <c r="G2148" s="22"/>
      <c r="H2148" s="22"/>
    </row>
    <row r="2149" spans="4:8">
      <c r="D2149" s="22"/>
      <c r="E2149" s="22"/>
      <c r="F2149" s="22"/>
      <c r="G2149" s="22"/>
      <c r="H2149" s="22"/>
    </row>
    <row r="2150" spans="4:8">
      <c r="D2150" s="22"/>
      <c r="E2150" s="22"/>
      <c r="F2150" s="22"/>
      <c r="G2150" s="22"/>
      <c r="H2150" s="22"/>
    </row>
    <row r="2151" spans="4:8">
      <c r="D2151" s="22"/>
      <c r="E2151" s="22"/>
      <c r="F2151" s="22"/>
      <c r="G2151" s="22"/>
      <c r="H2151" s="22"/>
    </row>
    <row r="2152" spans="4:8">
      <c r="D2152" s="22"/>
      <c r="E2152" s="22"/>
      <c r="F2152" s="22"/>
      <c r="G2152" s="22"/>
      <c r="H2152" s="22"/>
    </row>
    <row r="2153" spans="4:8">
      <c r="D2153" s="22"/>
      <c r="E2153" s="22"/>
      <c r="F2153" s="22"/>
      <c r="G2153" s="22"/>
      <c r="H2153" s="22"/>
    </row>
    <row r="2154" spans="4:8">
      <c r="D2154" s="22"/>
      <c r="E2154" s="22"/>
      <c r="F2154" s="22"/>
      <c r="G2154" s="22"/>
      <c r="H2154" s="22"/>
    </row>
    <row r="2155" spans="4:8">
      <c r="D2155" s="22"/>
      <c r="E2155" s="22"/>
      <c r="F2155" s="22"/>
      <c r="G2155" s="22"/>
      <c r="H2155" s="22"/>
    </row>
    <row r="2156" spans="4:8">
      <c r="D2156" s="22"/>
      <c r="E2156" s="22"/>
      <c r="F2156" s="22"/>
      <c r="G2156" s="22"/>
      <c r="H2156" s="22"/>
    </row>
    <row r="2157" spans="4:8">
      <c r="D2157" s="22"/>
      <c r="E2157" s="22"/>
      <c r="F2157" s="22"/>
      <c r="G2157" s="22"/>
      <c r="H2157" s="22"/>
    </row>
    <row r="2158" spans="4:8">
      <c r="D2158" s="22"/>
      <c r="E2158" s="22"/>
      <c r="F2158" s="22"/>
      <c r="G2158" s="22"/>
      <c r="H2158" s="22"/>
    </row>
    <row r="2159" spans="4:8">
      <c r="D2159" s="22"/>
      <c r="E2159" s="22"/>
      <c r="F2159" s="22"/>
      <c r="G2159" s="22"/>
      <c r="H2159" s="22"/>
    </row>
    <row r="2160" spans="4:8">
      <c r="D2160" s="22"/>
      <c r="E2160" s="22"/>
      <c r="F2160" s="22"/>
      <c r="G2160" s="22"/>
      <c r="H2160" s="22"/>
    </row>
    <row r="2161" spans="4:8">
      <c r="D2161" s="22"/>
      <c r="E2161" s="22"/>
      <c r="F2161" s="22"/>
      <c r="G2161" s="22"/>
      <c r="H2161" s="22"/>
    </row>
    <row r="2162" spans="4:8">
      <c r="D2162" s="22"/>
      <c r="E2162" s="22"/>
      <c r="F2162" s="22"/>
      <c r="G2162" s="22"/>
      <c r="H2162" s="22"/>
    </row>
    <row r="2163" spans="4:8">
      <c r="D2163" s="22"/>
      <c r="E2163" s="22"/>
      <c r="F2163" s="22"/>
      <c r="G2163" s="22"/>
      <c r="H2163" s="22"/>
    </row>
    <row r="2164" spans="4:8">
      <c r="D2164" s="22"/>
      <c r="E2164" s="22"/>
      <c r="F2164" s="22"/>
      <c r="G2164" s="22"/>
      <c r="H2164" s="22"/>
    </row>
    <row r="2165" spans="4:8">
      <c r="D2165" s="22"/>
      <c r="E2165" s="22"/>
      <c r="F2165" s="22"/>
      <c r="G2165" s="22"/>
      <c r="H2165" s="22"/>
    </row>
    <row r="2166" spans="4:8">
      <c r="D2166" s="22"/>
      <c r="E2166" s="22"/>
      <c r="F2166" s="22"/>
      <c r="G2166" s="22"/>
      <c r="H2166" s="22"/>
    </row>
    <row r="2167" spans="4:8">
      <c r="D2167" s="22"/>
      <c r="E2167" s="22"/>
      <c r="F2167" s="22"/>
      <c r="G2167" s="22"/>
      <c r="H2167" s="22"/>
    </row>
    <row r="2168" spans="4:8">
      <c r="D2168" s="22"/>
      <c r="E2168" s="22"/>
      <c r="F2168" s="22"/>
      <c r="G2168" s="22"/>
      <c r="H2168" s="22"/>
    </row>
    <row r="2169" spans="4:8">
      <c r="D2169" s="22"/>
      <c r="E2169" s="22"/>
      <c r="F2169" s="22"/>
      <c r="G2169" s="22"/>
      <c r="H2169" s="22"/>
    </row>
    <row r="2170" spans="4:8">
      <c r="D2170" s="22"/>
      <c r="E2170" s="22"/>
      <c r="F2170" s="22"/>
      <c r="G2170" s="22"/>
      <c r="H2170" s="22"/>
    </row>
    <row r="2171" spans="4:8">
      <c r="D2171" s="22"/>
      <c r="E2171" s="22"/>
      <c r="F2171" s="22"/>
      <c r="G2171" s="22"/>
      <c r="H2171" s="22"/>
    </row>
    <row r="2172" spans="4:8">
      <c r="D2172" s="22"/>
      <c r="E2172" s="22"/>
      <c r="F2172" s="22"/>
      <c r="G2172" s="22"/>
      <c r="H2172" s="22"/>
    </row>
    <row r="2173" spans="4:8">
      <c r="D2173" s="22"/>
      <c r="E2173" s="22"/>
      <c r="F2173" s="22"/>
      <c r="G2173" s="22"/>
      <c r="H2173" s="22"/>
    </row>
    <row r="2174" spans="4:8">
      <c r="D2174" s="22"/>
      <c r="E2174" s="22"/>
      <c r="F2174" s="22"/>
      <c r="G2174" s="22"/>
      <c r="H2174" s="22"/>
    </row>
    <row r="2175" spans="4:8">
      <c r="D2175" s="22"/>
      <c r="E2175" s="22"/>
      <c r="F2175" s="22"/>
      <c r="G2175" s="22"/>
      <c r="H2175" s="22"/>
    </row>
    <row r="2176" spans="4:8">
      <c r="D2176" s="22"/>
      <c r="E2176" s="22"/>
      <c r="F2176" s="22"/>
      <c r="G2176" s="22"/>
      <c r="H2176" s="22"/>
    </row>
    <row r="2177" spans="4:8">
      <c r="D2177" s="22"/>
      <c r="E2177" s="22"/>
      <c r="F2177" s="22"/>
      <c r="G2177" s="22"/>
      <c r="H2177" s="22"/>
    </row>
    <row r="2178" spans="4:8">
      <c r="D2178" s="22"/>
      <c r="E2178" s="22"/>
      <c r="F2178" s="22"/>
      <c r="G2178" s="22"/>
      <c r="H2178" s="22"/>
    </row>
    <row r="2179" spans="4:8">
      <c r="D2179" s="22"/>
      <c r="E2179" s="22"/>
      <c r="F2179" s="22"/>
      <c r="G2179" s="22"/>
      <c r="H2179" s="22"/>
    </row>
    <row r="2180" spans="4:8">
      <c r="D2180" s="22"/>
      <c r="E2180" s="22"/>
      <c r="F2180" s="22"/>
      <c r="G2180" s="22"/>
      <c r="H2180" s="22"/>
    </row>
    <row r="2181" spans="4:8">
      <c r="D2181" s="22"/>
      <c r="E2181" s="22"/>
      <c r="F2181" s="22"/>
      <c r="G2181" s="22"/>
      <c r="H2181" s="22"/>
    </row>
    <row r="2182" spans="4:8">
      <c r="D2182" s="22"/>
      <c r="E2182" s="22"/>
      <c r="F2182" s="22"/>
      <c r="G2182" s="22"/>
      <c r="H2182" s="22"/>
    </row>
    <row r="2183" spans="4:8">
      <c r="D2183" s="22"/>
      <c r="E2183" s="22"/>
      <c r="F2183" s="22"/>
      <c r="G2183" s="22"/>
      <c r="H2183" s="22"/>
    </row>
    <row r="2184" spans="4:8">
      <c r="D2184" s="22"/>
      <c r="E2184" s="22"/>
      <c r="F2184" s="22"/>
      <c r="G2184" s="22"/>
      <c r="H2184" s="22"/>
    </row>
    <row r="2185" spans="4:8">
      <c r="D2185" s="22"/>
      <c r="E2185" s="22"/>
      <c r="F2185" s="22"/>
      <c r="G2185" s="22"/>
      <c r="H2185" s="22"/>
    </row>
    <row r="2186" spans="4:8">
      <c r="D2186" s="22"/>
      <c r="E2186" s="22"/>
      <c r="F2186" s="22"/>
      <c r="G2186" s="22"/>
      <c r="H2186" s="22"/>
    </row>
    <row r="2187" spans="4:8">
      <c r="D2187" s="22"/>
      <c r="E2187" s="22"/>
      <c r="F2187" s="22"/>
      <c r="G2187" s="22"/>
      <c r="H2187" s="22"/>
    </row>
    <row r="2188" spans="4:8">
      <c r="D2188" s="22"/>
      <c r="E2188" s="22"/>
      <c r="F2188" s="22"/>
      <c r="G2188" s="22"/>
      <c r="H2188" s="22"/>
    </row>
    <row r="2189" spans="4:8">
      <c r="D2189" s="22"/>
      <c r="E2189" s="22"/>
      <c r="F2189" s="22"/>
      <c r="G2189" s="22"/>
      <c r="H2189" s="22"/>
    </row>
    <row r="2190" spans="4:8">
      <c r="D2190" s="22"/>
      <c r="E2190" s="22"/>
      <c r="F2190" s="22"/>
      <c r="G2190" s="22"/>
      <c r="H2190" s="22"/>
    </row>
    <row r="2191" spans="4:8">
      <c r="D2191" s="22"/>
      <c r="E2191" s="22"/>
      <c r="F2191" s="22"/>
      <c r="G2191" s="22"/>
      <c r="H2191" s="22"/>
    </row>
    <row r="2192" spans="4:8">
      <c r="D2192" s="22"/>
      <c r="E2192" s="22"/>
      <c r="F2192" s="22"/>
      <c r="G2192" s="22"/>
      <c r="H2192" s="22"/>
    </row>
    <row r="2193" spans="4:8">
      <c r="D2193" s="22"/>
      <c r="E2193" s="22"/>
      <c r="F2193" s="22"/>
      <c r="G2193" s="22"/>
      <c r="H2193" s="22"/>
    </row>
    <row r="2194" spans="4:8">
      <c r="D2194" s="22"/>
      <c r="E2194" s="22"/>
      <c r="F2194" s="22"/>
      <c r="G2194" s="22"/>
      <c r="H2194" s="22"/>
    </row>
    <row r="2195" spans="4:8">
      <c r="D2195" s="22"/>
      <c r="E2195" s="22"/>
      <c r="F2195" s="22"/>
      <c r="G2195" s="22"/>
      <c r="H2195" s="22"/>
    </row>
    <row r="2196" spans="4:8">
      <c r="D2196" s="22"/>
      <c r="E2196" s="22"/>
      <c r="F2196" s="22"/>
      <c r="G2196" s="22"/>
      <c r="H2196" s="22"/>
    </row>
    <row r="2197" spans="4:8">
      <c r="D2197" s="22"/>
      <c r="E2197" s="22"/>
      <c r="F2197" s="22"/>
      <c r="G2197" s="22"/>
      <c r="H2197" s="22"/>
    </row>
    <row r="2198" spans="4:8">
      <c r="D2198" s="22"/>
      <c r="E2198" s="22"/>
      <c r="F2198" s="22"/>
      <c r="G2198" s="22"/>
      <c r="H2198" s="22"/>
    </row>
    <row r="2199" spans="4:8">
      <c r="D2199" s="22"/>
      <c r="E2199" s="22"/>
      <c r="F2199" s="22"/>
      <c r="G2199" s="22"/>
      <c r="H2199" s="22"/>
    </row>
    <row r="2200" spans="4:8">
      <c r="D2200" s="22"/>
      <c r="E2200" s="22"/>
      <c r="F2200" s="22"/>
      <c r="G2200" s="22"/>
      <c r="H2200" s="22"/>
    </row>
    <row r="2201" spans="4:8">
      <c r="D2201" s="22"/>
      <c r="E2201" s="22"/>
      <c r="F2201" s="22"/>
      <c r="G2201" s="22"/>
      <c r="H2201" s="22"/>
    </row>
    <row r="2202" spans="4:8">
      <c r="D2202" s="22"/>
      <c r="E2202" s="22"/>
      <c r="F2202" s="22"/>
      <c r="G2202" s="22"/>
      <c r="H2202" s="22"/>
    </row>
    <row r="2203" spans="4:8">
      <c r="D2203" s="22"/>
      <c r="E2203" s="22"/>
      <c r="F2203" s="22"/>
      <c r="G2203" s="22"/>
      <c r="H2203" s="22"/>
    </row>
    <row r="2204" spans="4:8">
      <c r="D2204" s="22"/>
      <c r="E2204" s="22"/>
      <c r="F2204" s="22"/>
      <c r="G2204" s="22"/>
      <c r="H2204" s="22"/>
    </row>
    <row r="2205" spans="4:8">
      <c r="D2205" s="22"/>
      <c r="E2205" s="22"/>
      <c r="F2205" s="22"/>
      <c r="G2205" s="22"/>
      <c r="H2205" s="22"/>
    </row>
    <row r="2206" spans="4:8">
      <c r="D2206" s="22"/>
      <c r="E2206" s="22"/>
      <c r="F2206" s="22"/>
      <c r="G2206" s="22"/>
      <c r="H2206" s="22"/>
    </row>
    <row r="2207" spans="4:8">
      <c r="D2207" s="22"/>
      <c r="E2207" s="22"/>
      <c r="F2207" s="22"/>
      <c r="G2207" s="22"/>
      <c r="H2207" s="22"/>
    </row>
    <row r="2208" spans="4:8">
      <c r="D2208" s="22"/>
      <c r="E2208" s="22"/>
      <c r="F2208" s="22"/>
      <c r="G2208" s="22"/>
      <c r="H2208" s="22"/>
    </row>
    <row r="2209" spans="4:8">
      <c r="D2209" s="22"/>
      <c r="E2209" s="22"/>
      <c r="F2209" s="22"/>
      <c r="G2209" s="22"/>
      <c r="H2209" s="22"/>
    </row>
    <row r="2210" spans="4:8">
      <c r="D2210" s="22"/>
      <c r="E2210" s="22"/>
      <c r="F2210" s="22"/>
      <c r="G2210" s="22"/>
      <c r="H2210" s="22"/>
    </row>
    <row r="2211" spans="4:8">
      <c r="D2211" s="22"/>
      <c r="E2211" s="22"/>
      <c r="F2211" s="22"/>
      <c r="G2211" s="22"/>
      <c r="H2211" s="22"/>
    </row>
    <row r="2212" spans="4:8">
      <c r="D2212" s="22"/>
      <c r="E2212" s="22"/>
      <c r="F2212" s="22"/>
      <c r="G2212" s="22"/>
      <c r="H2212" s="22"/>
    </row>
    <row r="2213" spans="4:8">
      <c r="D2213" s="22"/>
      <c r="E2213" s="22"/>
      <c r="F2213" s="22"/>
      <c r="G2213" s="22"/>
      <c r="H2213" s="22"/>
    </row>
    <row r="2214" spans="4:8">
      <c r="D2214" s="22"/>
      <c r="E2214" s="22"/>
      <c r="F2214" s="22"/>
      <c r="G2214" s="22"/>
      <c r="H2214" s="22"/>
    </row>
    <row r="2215" spans="4:8">
      <c r="D2215" s="22"/>
      <c r="E2215" s="22"/>
      <c r="F2215" s="22"/>
      <c r="G2215" s="22"/>
      <c r="H2215" s="22"/>
    </row>
    <row r="2216" spans="4:8">
      <c r="D2216" s="22"/>
      <c r="E2216" s="22"/>
      <c r="F2216" s="22"/>
      <c r="G2216" s="22"/>
      <c r="H2216" s="22"/>
    </row>
    <row r="2217" spans="4:8">
      <c r="D2217" s="22"/>
      <c r="E2217" s="22"/>
      <c r="F2217" s="22"/>
      <c r="G2217" s="22"/>
      <c r="H2217" s="22"/>
    </row>
    <row r="2218" spans="4:8">
      <c r="D2218" s="22"/>
      <c r="E2218" s="22"/>
      <c r="F2218" s="22"/>
      <c r="G2218" s="22"/>
      <c r="H2218" s="22"/>
    </row>
    <row r="2219" spans="4:8">
      <c r="D2219" s="22"/>
      <c r="E2219" s="22"/>
      <c r="F2219" s="22"/>
      <c r="G2219" s="22"/>
      <c r="H2219" s="22"/>
    </row>
    <row r="2220" spans="4:8">
      <c r="D2220" s="22"/>
      <c r="E2220" s="22"/>
      <c r="F2220" s="22"/>
      <c r="G2220" s="22"/>
      <c r="H2220" s="22"/>
    </row>
    <row r="2221" spans="4:8">
      <c r="D2221" s="22"/>
      <c r="E2221" s="22"/>
      <c r="F2221" s="22"/>
      <c r="G2221" s="22"/>
      <c r="H2221" s="22"/>
    </row>
    <row r="2222" spans="4:8">
      <c r="D2222" s="22"/>
      <c r="E2222" s="22"/>
      <c r="F2222" s="22"/>
      <c r="G2222" s="22"/>
      <c r="H2222" s="22"/>
    </row>
    <row r="2223" spans="4:8">
      <c r="D2223" s="22"/>
      <c r="E2223" s="22"/>
      <c r="F2223" s="22"/>
      <c r="G2223" s="22"/>
      <c r="H2223" s="22"/>
    </row>
    <row r="2224" spans="4:8">
      <c r="D2224" s="22"/>
      <c r="E2224" s="22"/>
      <c r="F2224" s="22"/>
      <c r="G2224" s="22"/>
      <c r="H2224" s="22"/>
    </row>
    <row r="2225" spans="4:8">
      <c r="D2225" s="22"/>
      <c r="E2225" s="22"/>
      <c r="F2225" s="22"/>
      <c r="G2225" s="22"/>
      <c r="H2225" s="22"/>
    </row>
    <row r="2226" spans="4:8">
      <c r="D2226" s="22"/>
      <c r="E2226" s="22"/>
      <c r="F2226" s="22"/>
      <c r="G2226" s="22"/>
      <c r="H2226" s="22"/>
    </row>
    <row r="2227" spans="4:8">
      <c r="D2227" s="22"/>
      <c r="E2227" s="22"/>
      <c r="F2227" s="22"/>
      <c r="G2227" s="22"/>
      <c r="H2227" s="22"/>
    </row>
    <row r="2228" spans="4:8">
      <c r="D2228" s="22"/>
      <c r="E2228" s="22"/>
      <c r="F2228" s="22"/>
      <c r="G2228" s="22"/>
      <c r="H2228" s="22"/>
    </row>
    <row r="2229" spans="4:8">
      <c r="D2229" s="22"/>
      <c r="E2229" s="22"/>
      <c r="F2229" s="22"/>
      <c r="G2229" s="22"/>
      <c r="H2229" s="22"/>
    </row>
    <row r="2230" spans="4:8">
      <c r="D2230" s="22"/>
      <c r="E2230" s="22"/>
      <c r="F2230" s="22"/>
      <c r="G2230" s="22"/>
      <c r="H2230" s="22"/>
    </row>
    <row r="2231" spans="4:8">
      <c r="D2231" s="22"/>
      <c r="E2231" s="22"/>
      <c r="F2231" s="22"/>
      <c r="G2231" s="22"/>
      <c r="H2231" s="22"/>
    </row>
    <row r="2232" spans="4:8">
      <c r="D2232" s="22"/>
      <c r="E2232" s="22"/>
      <c r="F2232" s="22"/>
      <c r="G2232" s="22"/>
      <c r="H2232" s="22"/>
    </row>
    <row r="2233" spans="4:8">
      <c r="D2233" s="22"/>
      <c r="E2233" s="22"/>
      <c r="F2233" s="22"/>
      <c r="G2233" s="22"/>
      <c r="H2233" s="22"/>
    </row>
    <row r="2234" spans="4:8">
      <c r="D2234" s="22"/>
      <c r="E2234" s="22"/>
      <c r="F2234" s="22"/>
      <c r="G2234" s="22"/>
      <c r="H2234" s="22"/>
    </row>
    <row r="2235" spans="4:8">
      <c r="D2235" s="22"/>
      <c r="E2235" s="22"/>
      <c r="F2235" s="22"/>
      <c r="G2235" s="22"/>
      <c r="H2235" s="22"/>
    </row>
    <row r="2236" spans="4:8">
      <c r="D2236" s="22"/>
      <c r="E2236" s="22"/>
      <c r="F2236" s="22"/>
      <c r="G2236" s="22"/>
      <c r="H2236" s="22"/>
    </row>
    <row r="2237" spans="4:8">
      <c r="D2237" s="22"/>
      <c r="E2237" s="22"/>
      <c r="F2237" s="22"/>
      <c r="G2237" s="22"/>
      <c r="H2237" s="22"/>
    </row>
    <row r="2238" spans="4:8">
      <c r="D2238" s="22"/>
      <c r="E2238" s="22"/>
      <c r="F2238" s="22"/>
      <c r="G2238" s="22"/>
      <c r="H2238" s="22"/>
    </row>
    <row r="2239" spans="4:8">
      <c r="D2239" s="22"/>
      <c r="E2239" s="22"/>
      <c r="F2239" s="22"/>
      <c r="G2239" s="22"/>
      <c r="H2239" s="22"/>
    </row>
    <row r="2240" spans="4:8">
      <c r="D2240" s="22"/>
      <c r="E2240" s="22"/>
      <c r="F2240" s="22"/>
      <c r="G2240" s="22"/>
      <c r="H2240" s="22"/>
    </row>
    <row r="2241" spans="4:8">
      <c r="D2241" s="22"/>
      <c r="E2241" s="22"/>
      <c r="F2241" s="22"/>
      <c r="G2241" s="22"/>
      <c r="H2241" s="22"/>
    </row>
    <row r="2242" spans="4:8">
      <c r="D2242" s="22"/>
      <c r="E2242" s="22"/>
      <c r="F2242" s="22"/>
      <c r="G2242" s="22"/>
      <c r="H2242" s="22"/>
    </row>
    <row r="2243" spans="4:8">
      <c r="D2243" s="22"/>
      <c r="E2243" s="22"/>
      <c r="F2243" s="22"/>
      <c r="G2243" s="22"/>
      <c r="H2243" s="22"/>
    </row>
    <row r="2244" spans="4:8">
      <c r="D2244" s="22"/>
      <c r="E2244" s="22"/>
      <c r="F2244" s="22"/>
      <c r="G2244" s="22"/>
      <c r="H2244" s="22"/>
    </row>
    <row r="2245" spans="4:8">
      <c r="D2245" s="22"/>
      <c r="E2245" s="22"/>
      <c r="F2245" s="22"/>
      <c r="G2245" s="22"/>
      <c r="H2245" s="22"/>
    </row>
    <row r="2246" spans="4:8">
      <c r="D2246" s="22"/>
      <c r="E2246" s="22"/>
      <c r="F2246" s="22"/>
      <c r="G2246" s="22"/>
      <c r="H2246" s="22"/>
    </row>
    <row r="2247" spans="4:8">
      <c r="D2247" s="22"/>
      <c r="E2247" s="22"/>
      <c r="F2247" s="22"/>
      <c r="G2247" s="22"/>
      <c r="H2247" s="22"/>
    </row>
    <row r="2248" spans="4:8">
      <c r="D2248" s="22"/>
      <c r="E2248" s="22"/>
      <c r="F2248" s="22"/>
      <c r="G2248" s="22"/>
      <c r="H2248" s="22"/>
    </row>
    <row r="2249" spans="4:8">
      <c r="D2249" s="22"/>
      <c r="E2249" s="22"/>
      <c r="F2249" s="22"/>
      <c r="G2249" s="22"/>
      <c r="H2249" s="22"/>
    </row>
    <row r="2250" spans="4:8">
      <c r="D2250" s="22"/>
      <c r="E2250" s="22"/>
      <c r="F2250" s="22"/>
      <c r="G2250" s="22"/>
      <c r="H2250" s="22"/>
    </row>
    <row r="2251" spans="4:8">
      <c r="D2251" s="22"/>
      <c r="E2251" s="22"/>
      <c r="F2251" s="22"/>
      <c r="G2251" s="22"/>
      <c r="H2251" s="22"/>
    </row>
    <row r="2252" spans="4:8">
      <c r="D2252" s="22"/>
      <c r="E2252" s="22"/>
      <c r="F2252" s="22"/>
      <c r="G2252" s="22"/>
      <c r="H2252" s="22"/>
    </row>
    <row r="2253" spans="4:8">
      <c r="D2253" s="22"/>
      <c r="E2253" s="22"/>
      <c r="F2253" s="22"/>
      <c r="G2253" s="22"/>
      <c r="H2253" s="22"/>
    </row>
    <row r="2254" spans="4:8">
      <c r="D2254" s="22"/>
      <c r="E2254" s="22"/>
      <c r="F2254" s="22"/>
      <c r="G2254" s="22"/>
      <c r="H2254" s="22"/>
    </row>
    <row r="2255" spans="4:8">
      <c r="D2255" s="22"/>
      <c r="E2255" s="22"/>
      <c r="F2255" s="22"/>
      <c r="G2255" s="22"/>
      <c r="H2255" s="22"/>
    </row>
    <row r="2256" spans="4:8">
      <c r="D2256" s="22"/>
      <c r="E2256" s="22"/>
      <c r="F2256" s="22"/>
      <c r="G2256" s="22"/>
      <c r="H2256" s="22"/>
    </row>
    <row r="2257" spans="4:8">
      <c r="D2257" s="22"/>
      <c r="E2257" s="22"/>
      <c r="F2257" s="22"/>
      <c r="G2257" s="22"/>
      <c r="H2257" s="22"/>
    </row>
    <row r="2258" spans="4:8">
      <c r="D2258" s="22"/>
      <c r="E2258" s="22"/>
      <c r="F2258" s="22"/>
      <c r="G2258" s="22"/>
      <c r="H2258" s="22"/>
    </row>
    <row r="2259" spans="4:8">
      <c r="D2259" s="22"/>
      <c r="E2259" s="22"/>
      <c r="F2259" s="22"/>
      <c r="G2259" s="22"/>
      <c r="H2259" s="22"/>
    </row>
    <row r="2260" spans="4:8">
      <c r="D2260" s="22"/>
      <c r="E2260" s="22"/>
      <c r="F2260" s="22"/>
      <c r="G2260" s="22"/>
      <c r="H2260" s="22"/>
    </row>
    <row r="2261" spans="4:8">
      <c r="D2261" s="22"/>
      <c r="E2261" s="22"/>
      <c r="F2261" s="22"/>
      <c r="G2261" s="22"/>
      <c r="H2261" s="22"/>
    </row>
    <row r="2262" spans="4:8">
      <c r="D2262" s="22"/>
      <c r="E2262" s="22"/>
      <c r="F2262" s="22"/>
      <c r="G2262" s="22"/>
      <c r="H2262" s="22"/>
    </row>
    <row r="2263" spans="4:8">
      <c r="D2263" s="22"/>
      <c r="E2263" s="22"/>
      <c r="F2263" s="22"/>
      <c r="G2263" s="22"/>
      <c r="H2263" s="22"/>
    </row>
    <row r="2264" spans="4:8">
      <c r="D2264" s="22"/>
      <c r="E2264" s="22"/>
      <c r="F2264" s="22"/>
      <c r="G2264" s="22"/>
      <c r="H2264" s="22"/>
    </row>
    <row r="2265" spans="4:8">
      <c r="D2265" s="22"/>
      <c r="E2265" s="22"/>
      <c r="F2265" s="22"/>
      <c r="G2265" s="22"/>
      <c r="H2265" s="22"/>
    </row>
    <row r="2266" spans="4:8">
      <c r="D2266" s="22"/>
      <c r="E2266" s="22"/>
      <c r="F2266" s="22"/>
      <c r="G2266" s="22"/>
      <c r="H2266" s="22"/>
    </row>
    <row r="2267" spans="4:8">
      <c r="D2267" s="22"/>
      <c r="E2267" s="22"/>
      <c r="F2267" s="22"/>
      <c r="G2267" s="22"/>
      <c r="H2267" s="22"/>
    </row>
    <row r="2268" spans="4:8">
      <c r="D2268" s="22"/>
      <c r="E2268" s="22"/>
      <c r="F2268" s="22"/>
      <c r="G2268" s="22"/>
      <c r="H2268" s="22"/>
    </row>
    <row r="2269" spans="4:8">
      <c r="D2269" s="22"/>
      <c r="E2269" s="22"/>
      <c r="F2269" s="22"/>
      <c r="G2269" s="22"/>
      <c r="H2269" s="22"/>
    </row>
    <row r="2270" spans="4:8">
      <c r="D2270" s="22"/>
      <c r="E2270" s="22"/>
      <c r="F2270" s="22"/>
      <c r="G2270" s="22"/>
      <c r="H2270" s="22"/>
    </row>
    <row r="2271" spans="4:8">
      <c r="D2271" s="22"/>
      <c r="E2271" s="22"/>
      <c r="F2271" s="22"/>
      <c r="G2271" s="22"/>
      <c r="H2271" s="22"/>
    </row>
    <row r="2272" spans="4:8">
      <c r="D2272" s="22"/>
      <c r="E2272" s="22"/>
      <c r="F2272" s="22"/>
      <c r="G2272" s="22"/>
      <c r="H2272" s="22"/>
    </row>
    <row r="2273" spans="4:8">
      <c r="D2273" s="22"/>
      <c r="E2273" s="22"/>
      <c r="F2273" s="22"/>
      <c r="G2273" s="22"/>
      <c r="H2273" s="22"/>
    </row>
    <row r="2274" spans="4:8">
      <c r="D2274" s="22"/>
      <c r="E2274" s="22"/>
      <c r="F2274" s="22"/>
      <c r="G2274" s="22"/>
      <c r="H2274" s="22"/>
    </row>
    <row r="2275" spans="4:8">
      <c r="D2275" s="22"/>
      <c r="E2275" s="22"/>
      <c r="F2275" s="22"/>
      <c r="G2275" s="22"/>
      <c r="H2275" s="22"/>
    </row>
    <row r="2276" spans="4:8">
      <c r="D2276" s="22"/>
      <c r="E2276" s="22"/>
      <c r="F2276" s="22"/>
      <c r="G2276" s="22"/>
      <c r="H2276" s="22"/>
    </row>
    <row r="2277" spans="4:8">
      <c r="D2277" s="22"/>
      <c r="E2277" s="22"/>
      <c r="F2277" s="22"/>
      <c r="G2277" s="22"/>
      <c r="H2277" s="22"/>
    </row>
    <row r="2278" spans="4:8">
      <c r="D2278" s="22"/>
      <c r="E2278" s="22"/>
      <c r="F2278" s="22"/>
      <c r="G2278" s="22"/>
      <c r="H2278" s="22"/>
    </row>
    <row r="2279" spans="4:8">
      <c r="D2279" s="22"/>
      <c r="E2279" s="22"/>
      <c r="F2279" s="22"/>
      <c r="G2279" s="22"/>
      <c r="H2279" s="22"/>
    </row>
    <row r="2280" spans="4:8">
      <c r="D2280" s="22"/>
      <c r="E2280" s="22"/>
      <c r="F2280" s="22"/>
      <c r="G2280" s="22"/>
      <c r="H2280" s="22"/>
    </row>
    <row r="2281" spans="4:8">
      <c r="D2281" s="22"/>
      <c r="E2281" s="22"/>
      <c r="F2281" s="22"/>
      <c r="G2281" s="22"/>
      <c r="H2281" s="22"/>
    </row>
    <row r="2282" spans="4:8">
      <c r="D2282" s="22"/>
      <c r="E2282" s="22"/>
      <c r="F2282" s="22"/>
      <c r="G2282" s="22"/>
      <c r="H2282" s="22"/>
    </row>
    <row r="2283" spans="4:8">
      <c r="D2283" s="22"/>
      <c r="E2283" s="22"/>
      <c r="F2283" s="22"/>
      <c r="G2283" s="22"/>
      <c r="H2283" s="22"/>
    </row>
    <row r="2284" spans="4:8">
      <c r="D2284" s="22"/>
      <c r="E2284" s="22"/>
      <c r="F2284" s="22"/>
      <c r="G2284" s="22"/>
      <c r="H2284" s="22"/>
    </row>
    <row r="2285" spans="4:8">
      <c r="D2285" s="22"/>
      <c r="E2285" s="22"/>
      <c r="F2285" s="22"/>
      <c r="G2285" s="22"/>
      <c r="H2285" s="22"/>
    </row>
    <row r="2286" spans="4:8">
      <c r="D2286" s="22"/>
      <c r="E2286" s="22"/>
      <c r="F2286" s="22"/>
      <c r="G2286" s="22"/>
      <c r="H2286" s="22"/>
    </row>
    <row r="2287" spans="4:8">
      <c r="D2287" s="22"/>
      <c r="E2287" s="22"/>
      <c r="F2287" s="22"/>
      <c r="G2287" s="22"/>
      <c r="H2287" s="22"/>
    </row>
    <row r="2288" spans="4:8">
      <c r="D2288" s="22"/>
      <c r="E2288" s="22"/>
      <c r="F2288" s="22"/>
      <c r="G2288" s="22"/>
      <c r="H2288" s="22"/>
    </row>
    <row r="2289" spans="4:8">
      <c r="D2289" s="22"/>
      <c r="E2289" s="22"/>
      <c r="F2289" s="22"/>
      <c r="G2289" s="22"/>
      <c r="H2289" s="22"/>
    </row>
    <row r="2290" spans="4:8">
      <c r="D2290" s="22"/>
      <c r="E2290" s="22"/>
      <c r="F2290" s="22"/>
      <c r="G2290" s="22"/>
      <c r="H2290" s="22"/>
    </row>
    <row r="2291" spans="4:8">
      <c r="D2291" s="22"/>
      <c r="E2291" s="22"/>
      <c r="F2291" s="22"/>
      <c r="G2291" s="22"/>
      <c r="H2291" s="22"/>
    </row>
    <row r="2292" spans="4:8">
      <c r="D2292" s="22"/>
      <c r="E2292" s="22"/>
      <c r="F2292" s="22"/>
      <c r="G2292" s="22"/>
      <c r="H2292" s="22"/>
    </row>
    <row r="2293" spans="4:8">
      <c r="D2293" s="22"/>
      <c r="E2293" s="22"/>
      <c r="F2293" s="22"/>
      <c r="G2293" s="22"/>
      <c r="H2293" s="22"/>
    </row>
    <row r="2294" spans="4:8">
      <c r="D2294" s="22"/>
      <c r="E2294" s="22"/>
      <c r="F2294" s="22"/>
      <c r="G2294" s="22"/>
      <c r="H2294" s="22"/>
    </row>
    <row r="2295" spans="4:8">
      <c r="D2295" s="22"/>
      <c r="E2295" s="22"/>
      <c r="F2295" s="22"/>
      <c r="G2295" s="22"/>
      <c r="H2295" s="22"/>
    </row>
    <row r="2296" spans="4:8">
      <c r="D2296" s="22"/>
      <c r="E2296" s="22"/>
      <c r="F2296" s="22"/>
      <c r="G2296" s="22"/>
      <c r="H2296" s="22"/>
    </row>
    <row r="2297" spans="4:8">
      <c r="D2297" s="22"/>
      <c r="E2297" s="22"/>
      <c r="F2297" s="22"/>
      <c r="G2297" s="22"/>
      <c r="H2297" s="22"/>
    </row>
    <row r="2298" spans="4:8">
      <c r="D2298" s="22"/>
      <c r="E2298" s="22"/>
      <c r="F2298" s="22"/>
      <c r="G2298" s="22"/>
      <c r="H2298" s="22"/>
    </row>
    <row r="2299" spans="4:8">
      <c r="D2299" s="22"/>
      <c r="E2299" s="22"/>
      <c r="F2299" s="22"/>
      <c r="G2299" s="22"/>
      <c r="H2299" s="22"/>
    </row>
    <row r="2300" spans="4:8">
      <c r="D2300" s="22"/>
      <c r="E2300" s="22"/>
      <c r="F2300" s="22"/>
      <c r="G2300" s="22"/>
      <c r="H2300" s="22"/>
    </row>
    <row r="2301" spans="4:8">
      <c r="D2301" s="22"/>
      <c r="E2301" s="22"/>
      <c r="F2301" s="22"/>
      <c r="G2301" s="22"/>
      <c r="H2301" s="22"/>
    </row>
    <row r="2302" spans="4:8">
      <c r="D2302" s="22"/>
      <c r="E2302" s="22"/>
      <c r="F2302" s="22"/>
      <c r="G2302" s="22"/>
      <c r="H2302" s="22"/>
    </row>
    <row r="2303" spans="4:8">
      <c r="D2303" s="22"/>
      <c r="E2303" s="22"/>
      <c r="F2303" s="22"/>
      <c r="G2303" s="22"/>
      <c r="H2303" s="22"/>
    </row>
    <row r="2304" spans="4:8">
      <c r="D2304" s="22"/>
      <c r="E2304" s="22"/>
      <c r="F2304" s="22"/>
      <c r="G2304" s="22"/>
      <c r="H2304" s="22"/>
    </row>
    <row r="2305" spans="4:8">
      <c r="D2305" s="22"/>
      <c r="E2305" s="22"/>
      <c r="F2305" s="22"/>
      <c r="G2305" s="22"/>
      <c r="H2305" s="22"/>
    </row>
    <row r="2306" spans="4:8">
      <c r="D2306" s="22"/>
      <c r="E2306" s="22"/>
      <c r="F2306" s="22"/>
      <c r="G2306" s="22"/>
      <c r="H2306" s="22"/>
    </row>
    <row r="2307" spans="4:8">
      <c r="D2307" s="22"/>
      <c r="E2307" s="22"/>
      <c r="F2307" s="22"/>
      <c r="G2307" s="22"/>
      <c r="H2307" s="22"/>
    </row>
    <row r="2308" spans="4:8">
      <c r="D2308" s="22"/>
      <c r="E2308" s="22"/>
      <c r="F2308" s="22"/>
      <c r="G2308" s="22"/>
      <c r="H2308" s="22"/>
    </row>
    <row r="2309" spans="4:8">
      <c r="D2309" s="22"/>
      <c r="E2309" s="22"/>
      <c r="F2309" s="22"/>
      <c r="G2309" s="22"/>
      <c r="H2309" s="22"/>
    </row>
    <row r="2310" spans="4:8">
      <c r="D2310" s="22"/>
      <c r="E2310" s="22"/>
      <c r="F2310" s="22"/>
      <c r="G2310" s="22"/>
      <c r="H2310" s="22"/>
    </row>
    <row r="2311" spans="4:8">
      <c r="D2311" s="22"/>
      <c r="E2311" s="22"/>
      <c r="F2311" s="22"/>
      <c r="G2311" s="22"/>
      <c r="H2311" s="22"/>
    </row>
    <row r="2312" spans="4:8">
      <c r="D2312" s="22"/>
      <c r="E2312" s="22"/>
      <c r="F2312" s="22"/>
      <c r="G2312" s="22"/>
      <c r="H2312" s="22"/>
    </row>
    <row r="2313" spans="4:8">
      <c r="D2313" s="22"/>
      <c r="E2313" s="22"/>
      <c r="F2313" s="22"/>
      <c r="G2313" s="22"/>
      <c r="H2313" s="22"/>
    </row>
    <row r="2314" spans="4:8">
      <c r="D2314" s="22"/>
      <c r="E2314" s="22"/>
      <c r="F2314" s="22"/>
      <c r="G2314" s="22"/>
      <c r="H2314" s="22"/>
    </row>
    <row r="2315" spans="4:8">
      <c r="D2315" s="22"/>
      <c r="E2315" s="22"/>
      <c r="F2315" s="22"/>
      <c r="G2315" s="22"/>
      <c r="H2315" s="22"/>
    </row>
    <row r="2316" spans="4:8">
      <c r="D2316" s="22"/>
      <c r="E2316" s="22"/>
      <c r="F2316" s="22"/>
      <c r="G2316" s="22"/>
      <c r="H2316" s="22"/>
    </row>
    <row r="2317" spans="4:8">
      <c r="D2317" s="22"/>
      <c r="E2317" s="22"/>
      <c r="F2317" s="22"/>
      <c r="G2317" s="22"/>
      <c r="H2317" s="22"/>
    </row>
    <row r="2318" spans="4:8">
      <c r="D2318" s="22"/>
      <c r="E2318" s="22"/>
      <c r="F2318" s="22"/>
      <c r="G2318" s="22"/>
      <c r="H2318" s="22"/>
    </row>
    <row r="2319" spans="4:8">
      <c r="D2319" s="22"/>
      <c r="E2319" s="22"/>
      <c r="F2319" s="22"/>
      <c r="G2319" s="22"/>
      <c r="H2319" s="22"/>
    </row>
    <row r="2320" spans="4:8">
      <c r="D2320" s="22"/>
      <c r="E2320" s="22"/>
      <c r="F2320" s="22"/>
      <c r="G2320" s="22"/>
      <c r="H2320" s="22"/>
    </row>
    <row r="2321" spans="4:8">
      <c r="D2321" s="22"/>
      <c r="E2321" s="22"/>
      <c r="F2321" s="22"/>
      <c r="G2321" s="22"/>
      <c r="H2321" s="22"/>
    </row>
    <row r="2322" spans="4:8">
      <c r="D2322" s="22"/>
      <c r="E2322" s="22"/>
      <c r="F2322" s="22"/>
      <c r="G2322" s="22"/>
      <c r="H2322" s="22"/>
    </row>
    <row r="2323" spans="4:8">
      <c r="D2323" s="22"/>
      <c r="E2323" s="22"/>
      <c r="F2323" s="22"/>
      <c r="G2323" s="22"/>
      <c r="H2323" s="22"/>
    </row>
    <row r="2324" spans="4:8">
      <c r="D2324" s="22"/>
      <c r="E2324" s="22"/>
      <c r="F2324" s="22"/>
      <c r="G2324" s="22"/>
      <c r="H2324" s="22"/>
    </row>
    <row r="2325" spans="4:8">
      <c r="D2325" s="22"/>
      <c r="E2325" s="22"/>
      <c r="F2325" s="22"/>
      <c r="G2325" s="22"/>
      <c r="H2325" s="22"/>
    </row>
    <row r="2326" spans="4:8">
      <c r="D2326" s="22"/>
      <c r="E2326" s="22"/>
      <c r="F2326" s="22"/>
      <c r="G2326" s="22"/>
      <c r="H2326" s="22"/>
    </row>
    <row r="2327" spans="4:8">
      <c r="D2327" s="22"/>
      <c r="E2327" s="22"/>
      <c r="F2327" s="22"/>
      <c r="G2327" s="22"/>
      <c r="H2327" s="22"/>
    </row>
    <row r="2328" spans="4:8">
      <c r="D2328" s="22"/>
      <c r="E2328" s="22"/>
      <c r="F2328" s="22"/>
      <c r="G2328" s="22"/>
      <c r="H2328" s="22"/>
    </row>
    <row r="2329" spans="4:8">
      <c r="D2329" s="22"/>
      <c r="E2329" s="22"/>
      <c r="F2329" s="22"/>
      <c r="G2329" s="22"/>
      <c r="H2329" s="22"/>
    </row>
    <row r="2330" spans="4:8">
      <c r="D2330" s="22"/>
      <c r="E2330" s="22"/>
      <c r="F2330" s="22"/>
      <c r="G2330" s="22"/>
      <c r="H2330" s="22"/>
    </row>
    <row r="2331" spans="4:8">
      <c r="D2331" s="22"/>
      <c r="E2331" s="22"/>
      <c r="F2331" s="22"/>
      <c r="G2331" s="22"/>
      <c r="H2331" s="22"/>
    </row>
    <row r="2332" spans="4:8">
      <c r="D2332" s="22"/>
      <c r="E2332" s="22"/>
      <c r="F2332" s="22"/>
      <c r="G2332" s="22"/>
      <c r="H2332" s="22"/>
    </row>
    <row r="2333" spans="4:8">
      <c r="D2333" s="22"/>
      <c r="E2333" s="22"/>
      <c r="F2333" s="22"/>
      <c r="G2333" s="22"/>
      <c r="H2333" s="22"/>
    </row>
    <row r="2334" spans="4:8">
      <c r="D2334" s="22"/>
      <c r="E2334" s="22"/>
      <c r="F2334" s="22"/>
      <c r="G2334" s="22"/>
      <c r="H2334" s="22"/>
    </row>
    <row r="2335" spans="4:8">
      <c r="D2335" s="22"/>
      <c r="E2335" s="22"/>
      <c r="F2335" s="22"/>
      <c r="G2335" s="22"/>
      <c r="H2335" s="22"/>
    </row>
    <row r="2336" spans="4:8">
      <c r="D2336" s="22"/>
      <c r="E2336" s="22"/>
      <c r="F2336" s="22"/>
      <c r="G2336" s="22"/>
      <c r="H2336" s="22"/>
    </row>
    <row r="2337" spans="4:8">
      <c r="D2337" s="22"/>
      <c r="E2337" s="22"/>
      <c r="F2337" s="22"/>
      <c r="G2337" s="22"/>
      <c r="H2337" s="22"/>
    </row>
    <row r="2338" spans="4:8">
      <c r="D2338" s="22"/>
      <c r="E2338" s="22"/>
      <c r="F2338" s="22"/>
      <c r="G2338" s="22"/>
      <c r="H2338" s="22"/>
    </row>
    <row r="2339" spans="4:8">
      <c r="D2339" s="22"/>
      <c r="E2339" s="22"/>
      <c r="F2339" s="22"/>
      <c r="G2339" s="22"/>
      <c r="H2339" s="22"/>
    </row>
    <row r="2340" spans="4:8">
      <c r="D2340" s="22"/>
      <c r="E2340" s="22"/>
      <c r="F2340" s="22"/>
      <c r="G2340" s="22"/>
      <c r="H2340" s="22"/>
    </row>
    <row r="2341" spans="4:8">
      <c r="D2341" s="22"/>
      <c r="E2341" s="22"/>
      <c r="F2341" s="22"/>
      <c r="G2341" s="22"/>
      <c r="H2341" s="22"/>
    </row>
    <row r="2342" spans="4:8">
      <c r="D2342" s="22"/>
      <c r="E2342" s="22"/>
      <c r="F2342" s="22"/>
      <c r="G2342" s="22"/>
      <c r="H2342" s="22"/>
    </row>
    <row r="2343" spans="4:8">
      <c r="D2343" s="22"/>
      <c r="E2343" s="22"/>
      <c r="F2343" s="22"/>
      <c r="G2343" s="22"/>
      <c r="H2343" s="22"/>
    </row>
    <row r="2344" spans="4:8">
      <c r="D2344" s="22"/>
      <c r="E2344" s="22"/>
      <c r="F2344" s="22"/>
      <c r="G2344" s="22"/>
      <c r="H2344" s="22"/>
    </row>
    <row r="2345" spans="4:8">
      <c r="D2345" s="22"/>
      <c r="E2345" s="22"/>
      <c r="F2345" s="22"/>
      <c r="G2345" s="22"/>
      <c r="H2345" s="22"/>
    </row>
    <row r="2346" spans="4:8">
      <c r="D2346" s="22"/>
      <c r="E2346" s="22"/>
      <c r="F2346" s="22"/>
      <c r="G2346" s="22"/>
      <c r="H2346" s="22"/>
    </row>
    <row r="2347" spans="4:8">
      <c r="D2347" s="22"/>
      <c r="E2347" s="22"/>
      <c r="F2347" s="22"/>
      <c r="G2347" s="22"/>
      <c r="H2347" s="22"/>
    </row>
    <row r="2348" spans="4:8">
      <c r="D2348" s="22"/>
      <c r="E2348" s="22"/>
      <c r="F2348" s="22"/>
      <c r="G2348" s="22"/>
      <c r="H2348" s="22"/>
    </row>
    <row r="2349" spans="4:8">
      <c r="D2349" s="22"/>
      <c r="E2349" s="22"/>
      <c r="F2349" s="22"/>
      <c r="G2349" s="22"/>
      <c r="H2349" s="22"/>
    </row>
    <row r="2350" spans="4:8">
      <c r="D2350" s="22"/>
      <c r="E2350" s="22"/>
      <c r="F2350" s="22"/>
      <c r="G2350" s="22"/>
      <c r="H2350" s="22"/>
    </row>
    <row r="2351" spans="4:8">
      <c r="D2351" s="22"/>
      <c r="E2351" s="22"/>
      <c r="F2351" s="22"/>
      <c r="G2351" s="22"/>
      <c r="H2351" s="22"/>
    </row>
    <row r="2352" spans="4:8">
      <c r="D2352" s="22"/>
      <c r="E2352" s="22"/>
      <c r="F2352" s="22"/>
      <c r="G2352" s="22"/>
      <c r="H2352" s="22"/>
    </row>
    <row r="2353" spans="4:8">
      <c r="D2353" s="22"/>
      <c r="E2353" s="22"/>
      <c r="F2353" s="22"/>
      <c r="G2353" s="22"/>
      <c r="H2353" s="22"/>
    </row>
    <row r="2354" spans="4:8">
      <c r="D2354" s="22"/>
      <c r="E2354" s="22"/>
      <c r="F2354" s="22"/>
      <c r="G2354" s="22"/>
      <c r="H2354" s="22"/>
    </row>
    <row r="2355" spans="4:8">
      <c r="D2355" s="22"/>
      <c r="E2355" s="22"/>
      <c r="F2355" s="22"/>
      <c r="G2355" s="22"/>
      <c r="H2355" s="22"/>
    </row>
    <row r="2356" spans="4:8">
      <c r="D2356" s="22"/>
      <c r="E2356" s="22"/>
      <c r="F2356" s="22"/>
      <c r="G2356" s="22"/>
      <c r="H2356" s="22"/>
    </row>
    <row r="2357" spans="4:8">
      <c r="D2357" s="22"/>
      <c r="E2357" s="22"/>
      <c r="F2357" s="22"/>
      <c r="G2357" s="22"/>
      <c r="H2357" s="22"/>
    </row>
    <row r="2358" spans="4:8">
      <c r="D2358" s="22"/>
      <c r="E2358" s="22"/>
      <c r="F2358" s="22"/>
      <c r="G2358" s="22"/>
      <c r="H2358" s="22"/>
    </row>
    <row r="2359" spans="4:8">
      <c r="D2359" s="22"/>
      <c r="E2359" s="22"/>
      <c r="F2359" s="22"/>
      <c r="G2359" s="22"/>
      <c r="H2359" s="22"/>
    </row>
    <row r="2360" spans="4:8">
      <c r="D2360" s="22"/>
      <c r="E2360" s="22"/>
      <c r="F2360" s="22"/>
      <c r="G2360" s="22"/>
      <c r="H2360" s="22"/>
    </row>
    <row r="2361" spans="4:8">
      <c r="D2361" s="22"/>
      <c r="E2361" s="22"/>
      <c r="F2361" s="22"/>
      <c r="G2361" s="22"/>
      <c r="H2361" s="22"/>
    </row>
    <row r="2362" spans="4:8">
      <c r="D2362" s="22"/>
      <c r="E2362" s="22"/>
      <c r="F2362" s="22"/>
      <c r="G2362" s="22"/>
      <c r="H2362" s="22"/>
    </row>
    <row r="2363" spans="4:8">
      <c r="D2363" s="22"/>
      <c r="E2363" s="22"/>
      <c r="F2363" s="22"/>
      <c r="G2363" s="22"/>
      <c r="H2363" s="22"/>
    </row>
    <row r="2364" spans="4:8">
      <c r="D2364" s="22"/>
      <c r="E2364" s="22"/>
      <c r="F2364" s="22"/>
      <c r="G2364" s="22"/>
      <c r="H2364" s="22"/>
    </row>
    <row r="2365" spans="4:8">
      <c r="D2365" s="22"/>
      <c r="E2365" s="22"/>
      <c r="F2365" s="22"/>
      <c r="G2365" s="22"/>
      <c r="H2365" s="22"/>
    </row>
    <row r="2366" spans="4:8">
      <c r="D2366" s="22"/>
      <c r="E2366" s="22"/>
      <c r="F2366" s="22"/>
      <c r="G2366" s="22"/>
      <c r="H2366" s="22"/>
    </row>
    <row r="2367" spans="4:8">
      <c r="D2367" s="22"/>
      <c r="E2367" s="22"/>
      <c r="F2367" s="22"/>
      <c r="G2367" s="22"/>
      <c r="H2367" s="22"/>
    </row>
    <row r="2368" spans="4:8">
      <c r="D2368" s="22"/>
      <c r="E2368" s="22"/>
      <c r="F2368" s="22"/>
      <c r="G2368" s="22"/>
      <c r="H2368" s="22"/>
    </row>
    <row r="2369" spans="4:8">
      <c r="D2369" s="22"/>
      <c r="E2369" s="22"/>
      <c r="F2369" s="22"/>
      <c r="G2369" s="22"/>
      <c r="H2369" s="22"/>
    </row>
    <row r="2370" spans="4:8">
      <c r="D2370" s="22"/>
      <c r="E2370" s="22"/>
      <c r="F2370" s="22"/>
      <c r="G2370" s="22"/>
      <c r="H2370" s="22"/>
    </row>
    <row r="2371" spans="4:8">
      <c r="D2371" s="22"/>
      <c r="E2371" s="22"/>
      <c r="F2371" s="22"/>
      <c r="G2371" s="22"/>
      <c r="H2371" s="22"/>
    </row>
    <row r="2372" spans="4:8">
      <c r="D2372" s="22"/>
      <c r="E2372" s="22"/>
      <c r="F2372" s="22"/>
      <c r="G2372" s="22"/>
      <c r="H2372" s="22"/>
    </row>
    <row r="2373" spans="4:8">
      <c r="D2373" s="22"/>
      <c r="E2373" s="22"/>
      <c r="F2373" s="22"/>
      <c r="G2373" s="22"/>
      <c r="H2373" s="22"/>
    </row>
    <row r="2374" spans="4:8">
      <c r="D2374" s="22"/>
      <c r="E2374" s="22"/>
      <c r="F2374" s="22"/>
      <c r="G2374" s="22"/>
      <c r="H2374" s="22"/>
    </row>
    <row r="2375" spans="4:8">
      <c r="D2375" s="22"/>
      <c r="E2375" s="22"/>
      <c r="F2375" s="22"/>
      <c r="G2375" s="22"/>
      <c r="H2375" s="22"/>
    </row>
    <row r="2376" spans="4:8">
      <c r="D2376" s="22"/>
      <c r="E2376" s="22"/>
      <c r="F2376" s="22"/>
      <c r="G2376" s="22"/>
      <c r="H2376" s="22"/>
    </row>
    <row r="2377" spans="4:8">
      <c r="D2377" s="22"/>
      <c r="E2377" s="22"/>
      <c r="F2377" s="22"/>
      <c r="G2377" s="22"/>
      <c r="H2377" s="22"/>
    </row>
    <row r="2378" spans="4:8">
      <c r="D2378" s="22"/>
      <c r="E2378" s="22"/>
      <c r="F2378" s="22"/>
      <c r="G2378" s="22"/>
      <c r="H2378" s="22"/>
    </row>
    <row r="2379" spans="4:8">
      <c r="D2379" s="22"/>
      <c r="E2379" s="22"/>
      <c r="F2379" s="22"/>
      <c r="G2379" s="22"/>
      <c r="H2379" s="22"/>
    </row>
    <row r="2380" spans="4:8">
      <c r="D2380" s="22"/>
      <c r="E2380" s="22"/>
      <c r="F2380" s="22"/>
      <c r="G2380" s="22"/>
      <c r="H2380" s="22"/>
    </row>
    <row r="2381" spans="4:8">
      <c r="D2381" s="22"/>
      <c r="E2381" s="22"/>
      <c r="F2381" s="22"/>
      <c r="G2381" s="22"/>
      <c r="H2381" s="22"/>
    </row>
    <row r="2382" spans="4:8">
      <c r="D2382" s="22"/>
      <c r="E2382" s="22"/>
      <c r="F2382" s="22"/>
      <c r="G2382" s="22"/>
      <c r="H2382" s="22"/>
    </row>
    <row r="2383" spans="4:8">
      <c r="D2383" s="22"/>
      <c r="E2383" s="22"/>
      <c r="F2383" s="22"/>
      <c r="G2383" s="22"/>
      <c r="H2383" s="22"/>
    </row>
    <row r="2384" spans="4:8">
      <c r="D2384" s="22"/>
      <c r="E2384" s="22"/>
      <c r="F2384" s="22"/>
      <c r="G2384" s="22"/>
      <c r="H2384" s="22"/>
    </row>
    <row r="2385" spans="4:8">
      <c r="D2385" s="22"/>
      <c r="E2385" s="22"/>
      <c r="F2385" s="22"/>
      <c r="G2385" s="22"/>
      <c r="H2385" s="22"/>
    </row>
    <row r="2386" spans="4:8">
      <c r="D2386" s="22"/>
      <c r="E2386" s="22"/>
      <c r="F2386" s="22"/>
      <c r="G2386" s="22"/>
      <c r="H2386" s="22"/>
    </row>
    <row r="2387" spans="4:8">
      <c r="D2387" s="22"/>
      <c r="E2387" s="22"/>
      <c r="F2387" s="22"/>
      <c r="G2387" s="22"/>
      <c r="H2387" s="22"/>
    </row>
    <row r="2388" spans="4:8">
      <c r="D2388" s="22"/>
      <c r="E2388" s="22"/>
      <c r="F2388" s="22"/>
      <c r="G2388" s="22"/>
      <c r="H2388" s="22"/>
    </row>
    <row r="2389" spans="4:8">
      <c r="D2389" s="22"/>
      <c r="E2389" s="22"/>
      <c r="F2389" s="22"/>
      <c r="G2389" s="22"/>
      <c r="H2389" s="22"/>
    </row>
    <row r="2390" spans="4:8">
      <c r="D2390" s="22"/>
      <c r="E2390" s="22"/>
      <c r="F2390" s="22"/>
      <c r="G2390" s="22"/>
      <c r="H2390" s="22"/>
    </row>
    <row r="2391" spans="4:8">
      <c r="D2391" s="22"/>
      <c r="E2391" s="22"/>
      <c r="F2391" s="22"/>
      <c r="G2391" s="22"/>
      <c r="H2391" s="22"/>
    </row>
    <row r="2392" spans="4:8">
      <c r="D2392" s="22"/>
      <c r="E2392" s="22"/>
      <c r="F2392" s="22"/>
      <c r="G2392" s="22"/>
      <c r="H2392" s="22"/>
    </row>
    <row r="2393" spans="4:8">
      <c r="D2393" s="22"/>
      <c r="E2393" s="22"/>
      <c r="F2393" s="22"/>
      <c r="G2393" s="22"/>
      <c r="H2393" s="22"/>
    </row>
    <row r="2394" spans="4:8">
      <c r="D2394" s="22"/>
      <c r="E2394" s="22"/>
      <c r="F2394" s="22"/>
      <c r="G2394" s="22"/>
      <c r="H2394" s="22"/>
    </row>
    <row r="2395" spans="4:8">
      <c r="D2395" s="22"/>
      <c r="E2395" s="22"/>
      <c r="F2395" s="22"/>
      <c r="G2395" s="22"/>
      <c r="H2395" s="22"/>
    </row>
    <row r="2396" spans="4:8">
      <c r="D2396" s="22"/>
      <c r="E2396" s="22"/>
      <c r="F2396" s="22"/>
      <c r="G2396" s="22"/>
      <c r="H2396" s="22"/>
    </row>
    <row r="2397" spans="4:8">
      <c r="D2397" s="22"/>
      <c r="E2397" s="22"/>
      <c r="F2397" s="22"/>
      <c r="G2397" s="22"/>
      <c r="H2397" s="22"/>
    </row>
    <row r="2398" spans="4:8">
      <c r="D2398" s="22"/>
      <c r="E2398" s="22"/>
      <c r="F2398" s="22"/>
      <c r="G2398" s="22"/>
      <c r="H2398" s="22"/>
    </row>
    <row r="2399" spans="4:8">
      <c r="D2399" s="22"/>
      <c r="E2399" s="22"/>
      <c r="F2399" s="22"/>
      <c r="G2399" s="22"/>
      <c r="H2399" s="22"/>
    </row>
    <row r="2400" spans="4:8">
      <c r="D2400" s="22"/>
      <c r="E2400" s="22"/>
      <c r="F2400" s="22"/>
      <c r="G2400" s="22"/>
      <c r="H2400" s="22"/>
    </row>
    <row r="2401" spans="4:8">
      <c r="D2401" s="22"/>
      <c r="E2401" s="22"/>
      <c r="F2401" s="22"/>
      <c r="G2401" s="22"/>
      <c r="H2401" s="22"/>
    </row>
    <row r="2402" spans="4:8">
      <c r="D2402" s="22"/>
      <c r="E2402" s="22"/>
      <c r="F2402" s="22"/>
      <c r="G2402" s="22"/>
      <c r="H2402" s="22"/>
    </row>
    <row r="2403" spans="4:8">
      <c r="D2403" s="22"/>
      <c r="E2403" s="22"/>
      <c r="F2403" s="22"/>
      <c r="G2403" s="22"/>
      <c r="H2403" s="22"/>
    </row>
    <row r="2404" spans="4:8">
      <c r="D2404" s="22"/>
      <c r="E2404" s="22"/>
      <c r="F2404" s="22"/>
      <c r="G2404" s="22"/>
      <c r="H2404" s="22"/>
    </row>
    <row r="2405" spans="4:8">
      <c r="D2405" s="22"/>
      <c r="E2405" s="22"/>
      <c r="F2405" s="22"/>
      <c r="G2405" s="22"/>
      <c r="H2405" s="22"/>
    </row>
    <row r="2406" spans="4:8">
      <c r="D2406" s="22"/>
      <c r="E2406" s="22"/>
      <c r="F2406" s="22"/>
      <c r="G2406" s="22"/>
      <c r="H2406" s="22"/>
    </row>
    <row r="2407" spans="4:8">
      <c r="D2407" s="22"/>
      <c r="E2407" s="22"/>
      <c r="F2407" s="22"/>
      <c r="G2407" s="22"/>
      <c r="H2407" s="22"/>
    </row>
    <row r="2408" spans="4:8">
      <c r="D2408" s="22"/>
      <c r="E2408" s="22"/>
      <c r="F2408" s="22"/>
      <c r="G2408" s="22"/>
      <c r="H2408" s="22"/>
    </row>
    <row r="2409" spans="4:8">
      <c r="D2409" s="22"/>
      <c r="E2409" s="22"/>
      <c r="F2409" s="22"/>
      <c r="G2409" s="22"/>
      <c r="H2409" s="22"/>
    </row>
    <row r="2410" spans="4:8">
      <c r="D2410" s="22"/>
      <c r="E2410" s="22"/>
      <c r="F2410" s="22"/>
      <c r="G2410" s="22"/>
      <c r="H2410" s="22"/>
    </row>
    <row r="2411" spans="4:8">
      <c r="D2411" s="22"/>
      <c r="E2411" s="22"/>
      <c r="F2411" s="22"/>
      <c r="G2411" s="22"/>
      <c r="H2411" s="22"/>
    </row>
    <row r="2412" spans="4:8">
      <c r="D2412" s="22"/>
      <c r="E2412" s="22"/>
      <c r="F2412" s="22"/>
      <c r="G2412" s="22"/>
      <c r="H2412" s="22"/>
    </row>
    <row r="2413" spans="4:8">
      <c r="D2413" s="22"/>
      <c r="E2413" s="22"/>
      <c r="F2413" s="22"/>
      <c r="G2413" s="22"/>
      <c r="H2413" s="22"/>
    </row>
    <row r="2414" spans="4:8">
      <c r="D2414" s="22"/>
      <c r="E2414" s="22"/>
      <c r="F2414" s="22"/>
      <c r="G2414" s="22"/>
      <c r="H2414" s="22"/>
    </row>
    <row r="2415" spans="4:8">
      <c r="D2415" s="22"/>
      <c r="E2415" s="22"/>
      <c r="F2415" s="22"/>
      <c r="G2415" s="22"/>
      <c r="H2415" s="22"/>
    </row>
    <row r="2416" spans="4:8">
      <c r="D2416" s="22"/>
      <c r="E2416" s="22"/>
      <c r="F2416" s="22"/>
      <c r="G2416" s="22"/>
      <c r="H2416" s="22"/>
    </row>
    <row r="2417" spans="4:8">
      <c r="D2417" s="22"/>
      <c r="E2417" s="22"/>
      <c r="F2417" s="22"/>
      <c r="G2417" s="22"/>
      <c r="H2417" s="22"/>
    </row>
    <row r="2418" spans="4:8">
      <c r="D2418" s="22"/>
      <c r="E2418" s="22"/>
      <c r="F2418" s="22"/>
      <c r="G2418" s="22"/>
      <c r="H2418" s="22"/>
    </row>
    <row r="2419" spans="4:8">
      <c r="D2419" s="22"/>
      <c r="E2419" s="22"/>
      <c r="F2419" s="22"/>
      <c r="G2419" s="22"/>
      <c r="H2419" s="22"/>
    </row>
    <row r="2420" spans="4:8">
      <c r="D2420" s="22"/>
      <c r="E2420" s="22"/>
      <c r="F2420" s="22"/>
      <c r="G2420" s="22"/>
      <c r="H2420" s="22"/>
    </row>
    <row r="2421" spans="4:8">
      <c r="D2421" s="22"/>
      <c r="E2421" s="22"/>
      <c r="F2421" s="22"/>
      <c r="G2421" s="22"/>
      <c r="H2421" s="22"/>
    </row>
    <row r="2422" spans="4:8">
      <c r="D2422" s="22"/>
      <c r="E2422" s="22"/>
      <c r="F2422" s="22"/>
      <c r="G2422" s="22"/>
      <c r="H2422" s="22"/>
    </row>
    <row r="2423" spans="4:8">
      <c r="D2423" s="22"/>
      <c r="E2423" s="22"/>
      <c r="F2423" s="22"/>
      <c r="G2423" s="22"/>
      <c r="H2423" s="22"/>
    </row>
    <row r="2424" spans="4:8">
      <c r="D2424" s="22"/>
      <c r="E2424" s="22"/>
      <c r="F2424" s="22"/>
      <c r="G2424" s="22"/>
      <c r="H2424" s="22"/>
    </row>
    <row r="2425" spans="4:8">
      <c r="D2425" s="22"/>
      <c r="E2425" s="22"/>
      <c r="F2425" s="22"/>
      <c r="G2425" s="22"/>
      <c r="H2425" s="22"/>
    </row>
    <row r="2426" spans="4:8">
      <c r="D2426" s="22"/>
      <c r="E2426" s="22"/>
      <c r="F2426" s="22"/>
      <c r="G2426" s="22"/>
      <c r="H2426" s="22"/>
    </row>
    <row r="2427" spans="4:8">
      <c r="D2427" s="22"/>
      <c r="E2427" s="22"/>
      <c r="F2427" s="22"/>
      <c r="G2427" s="22"/>
      <c r="H2427" s="22"/>
    </row>
    <row r="2428" spans="4:8">
      <c r="D2428" s="22"/>
      <c r="E2428" s="22"/>
      <c r="F2428" s="22"/>
      <c r="G2428" s="22"/>
      <c r="H2428" s="22"/>
    </row>
    <row r="2429" spans="4:8">
      <c r="D2429" s="22"/>
      <c r="E2429" s="22"/>
      <c r="F2429" s="22"/>
      <c r="G2429" s="22"/>
      <c r="H2429" s="22"/>
    </row>
    <row r="2430" spans="4:8">
      <c r="D2430" s="22"/>
      <c r="E2430" s="22"/>
      <c r="F2430" s="22"/>
      <c r="G2430" s="22"/>
      <c r="H2430" s="22"/>
    </row>
    <row r="2431" spans="4:8">
      <c r="D2431" s="22"/>
      <c r="E2431" s="22"/>
      <c r="F2431" s="22"/>
      <c r="G2431" s="22"/>
      <c r="H2431" s="22"/>
    </row>
    <row r="2432" spans="4:8">
      <c r="D2432" s="22"/>
      <c r="E2432" s="22"/>
      <c r="F2432" s="22"/>
      <c r="G2432" s="22"/>
      <c r="H2432" s="22"/>
    </row>
    <row r="2433" spans="4:8">
      <c r="D2433" s="22"/>
      <c r="E2433" s="22"/>
      <c r="F2433" s="22"/>
      <c r="G2433" s="22"/>
      <c r="H2433" s="22"/>
    </row>
    <row r="2434" spans="4:8">
      <c r="D2434" s="22"/>
      <c r="E2434" s="22"/>
      <c r="F2434" s="22"/>
      <c r="G2434" s="22"/>
      <c r="H2434" s="22"/>
    </row>
    <row r="2435" spans="4:8">
      <c r="D2435" s="22"/>
      <c r="E2435" s="22"/>
      <c r="F2435" s="22"/>
      <c r="G2435" s="22"/>
      <c r="H2435" s="22"/>
    </row>
    <row r="2436" spans="4:8">
      <c r="D2436" s="22"/>
      <c r="E2436" s="22"/>
      <c r="F2436" s="22"/>
      <c r="G2436" s="22"/>
      <c r="H2436" s="22"/>
    </row>
    <row r="2437" spans="4:8">
      <c r="D2437" s="22"/>
      <c r="E2437" s="22"/>
      <c r="F2437" s="22"/>
      <c r="G2437" s="22"/>
      <c r="H2437" s="22"/>
    </row>
    <row r="2438" spans="4:8">
      <c r="D2438" s="22"/>
      <c r="E2438" s="22"/>
      <c r="F2438" s="22"/>
      <c r="G2438" s="22"/>
      <c r="H2438" s="22"/>
    </row>
    <row r="2439" spans="4:8">
      <c r="D2439" s="22"/>
      <c r="E2439" s="22"/>
      <c r="F2439" s="22"/>
      <c r="G2439" s="22"/>
      <c r="H2439" s="22"/>
    </row>
    <row r="2440" spans="4:8">
      <c r="D2440" s="22"/>
      <c r="E2440" s="22"/>
      <c r="F2440" s="22"/>
      <c r="G2440" s="22"/>
      <c r="H2440" s="22"/>
    </row>
    <row r="2441" spans="4:8">
      <c r="D2441" s="22"/>
      <c r="E2441" s="22"/>
      <c r="F2441" s="22"/>
      <c r="G2441" s="22"/>
      <c r="H2441" s="22"/>
    </row>
    <row r="2442" spans="4:8">
      <c r="D2442" s="22"/>
      <c r="E2442" s="22"/>
      <c r="F2442" s="22"/>
      <c r="G2442" s="22"/>
      <c r="H2442" s="22"/>
    </row>
    <row r="2443" spans="4:8">
      <c r="D2443" s="22"/>
      <c r="E2443" s="22"/>
      <c r="F2443" s="22"/>
      <c r="G2443" s="22"/>
      <c r="H2443" s="22"/>
    </row>
    <row r="2444" spans="4:8">
      <c r="D2444" s="22"/>
      <c r="E2444" s="22"/>
      <c r="F2444" s="22"/>
      <c r="G2444" s="22"/>
      <c r="H2444" s="22"/>
    </row>
    <row r="2445" spans="4:8">
      <c r="D2445" s="22"/>
      <c r="E2445" s="22"/>
      <c r="F2445" s="22"/>
      <c r="G2445" s="22"/>
      <c r="H2445" s="22"/>
    </row>
    <row r="2446" spans="4:8">
      <c r="D2446" s="22"/>
      <c r="E2446" s="22"/>
      <c r="F2446" s="22"/>
      <c r="G2446" s="22"/>
      <c r="H2446" s="22"/>
    </row>
    <row r="2447" spans="4:8">
      <c r="D2447" s="22"/>
      <c r="E2447" s="22"/>
      <c r="F2447" s="22"/>
      <c r="G2447" s="22"/>
      <c r="H2447" s="22"/>
    </row>
    <row r="2448" spans="4:8">
      <c r="D2448" s="22"/>
      <c r="E2448" s="22"/>
      <c r="F2448" s="22"/>
      <c r="G2448" s="22"/>
      <c r="H2448" s="22"/>
    </row>
    <row r="2449" spans="4:8">
      <c r="D2449" s="22"/>
      <c r="E2449" s="22"/>
      <c r="F2449" s="22"/>
      <c r="G2449" s="22"/>
      <c r="H2449" s="22"/>
    </row>
    <row r="2450" spans="4:8">
      <c r="D2450" s="22"/>
      <c r="E2450" s="22"/>
      <c r="F2450" s="22"/>
      <c r="G2450" s="22"/>
      <c r="H2450" s="22"/>
    </row>
    <row r="2451" spans="4:8">
      <c r="D2451" s="22"/>
      <c r="E2451" s="22"/>
      <c r="F2451" s="22"/>
      <c r="G2451" s="22"/>
      <c r="H2451" s="22"/>
    </row>
    <row r="2452" spans="4:8">
      <c r="D2452" s="22"/>
      <c r="E2452" s="22"/>
      <c r="F2452" s="22"/>
      <c r="G2452" s="22"/>
      <c r="H2452" s="22"/>
    </row>
    <row r="2453" spans="4:8">
      <c r="D2453" s="22"/>
      <c r="E2453" s="22"/>
      <c r="F2453" s="22"/>
      <c r="G2453" s="22"/>
      <c r="H2453" s="22"/>
    </row>
    <row r="2454" spans="4:8">
      <c r="D2454" s="22"/>
      <c r="E2454" s="22"/>
      <c r="F2454" s="22"/>
      <c r="G2454" s="22"/>
      <c r="H2454" s="22"/>
    </row>
    <row r="2455" spans="4:8">
      <c r="D2455" s="22"/>
      <c r="E2455" s="22"/>
      <c r="F2455" s="22"/>
      <c r="G2455" s="22"/>
      <c r="H2455" s="22"/>
    </row>
    <row r="2456" spans="4:8">
      <c r="D2456" s="22"/>
      <c r="E2456" s="22"/>
      <c r="F2456" s="22"/>
      <c r="G2456" s="22"/>
      <c r="H2456" s="22"/>
    </row>
    <row r="2457" spans="4:8">
      <c r="D2457" s="22"/>
      <c r="E2457" s="22"/>
      <c r="F2457" s="22"/>
      <c r="G2457" s="22"/>
      <c r="H2457" s="22"/>
    </row>
    <row r="2458" spans="4:8">
      <c r="D2458" s="22"/>
      <c r="E2458" s="22"/>
      <c r="F2458" s="22"/>
      <c r="G2458" s="22"/>
      <c r="H2458" s="22"/>
    </row>
    <row r="2459" spans="4:8">
      <c r="D2459" s="22"/>
      <c r="E2459" s="22"/>
      <c r="F2459" s="22"/>
      <c r="G2459" s="22"/>
      <c r="H2459" s="22"/>
    </row>
    <row r="2460" spans="4:8">
      <c r="D2460" s="22"/>
      <c r="E2460" s="22"/>
      <c r="F2460" s="22"/>
      <c r="G2460" s="22"/>
      <c r="H2460" s="22"/>
    </row>
    <row r="2461" spans="4:8">
      <c r="D2461" s="22"/>
      <c r="E2461" s="22"/>
      <c r="F2461" s="22"/>
      <c r="G2461" s="22"/>
      <c r="H2461" s="22"/>
    </row>
    <row r="2462" spans="4:8">
      <c r="D2462" s="22"/>
      <c r="E2462" s="22"/>
      <c r="F2462" s="22"/>
      <c r="G2462" s="22"/>
      <c r="H2462" s="22"/>
    </row>
    <row r="2463" spans="4:8">
      <c r="D2463" s="22"/>
      <c r="E2463" s="22"/>
      <c r="F2463" s="22"/>
      <c r="G2463" s="22"/>
      <c r="H2463" s="22"/>
    </row>
    <row r="2464" spans="4:8">
      <c r="D2464" s="22"/>
      <c r="E2464" s="22"/>
      <c r="F2464" s="22"/>
      <c r="G2464" s="22"/>
      <c r="H2464" s="22"/>
    </row>
    <row r="2465" spans="4:8">
      <c r="D2465" s="22"/>
      <c r="E2465" s="22"/>
      <c r="F2465" s="22"/>
      <c r="G2465" s="22"/>
      <c r="H2465" s="22"/>
    </row>
    <row r="2466" spans="4:8">
      <c r="D2466" s="22"/>
      <c r="E2466" s="22"/>
      <c r="F2466" s="22"/>
      <c r="G2466" s="22"/>
      <c r="H2466" s="22"/>
    </row>
    <row r="2467" spans="4:8">
      <c r="D2467" s="22"/>
      <c r="E2467" s="22"/>
      <c r="F2467" s="22"/>
      <c r="G2467" s="22"/>
      <c r="H2467" s="22"/>
    </row>
    <row r="2468" spans="4:8">
      <c r="D2468" s="22"/>
      <c r="E2468" s="22"/>
      <c r="F2468" s="22"/>
      <c r="G2468" s="22"/>
      <c r="H2468" s="22"/>
    </row>
    <row r="2469" spans="4:8">
      <c r="D2469" s="22"/>
      <c r="E2469" s="22"/>
      <c r="F2469" s="22"/>
      <c r="G2469" s="22"/>
      <c r="H2469" s="22"/>
    </row>
    <row r="2470" spans="4:8">
      <c r="D2470" s="22"/>
      <c r="E2470" s="22"/>
      <c r="F2470" s="22"/>
      <c r="G2470" s="22"/>
      <c r="H2470" s="22"/>
    </row>
    <row r="2471" spans="4:8">
      <c r="D2471" s="22"/>
      <c r="E2471" s="22"/>
      <c r="F2471" s="22"/>
      <c r="G2471" s="22"/>
      <c r="H2471" s="22"/>
    </row>
    <row r="2472" spans="4:8">
      <c r="D2472" s="22"/>
      <c r="E2472" s="22"/>
      <c r="F2472" s="22"/>
      <c r="G2472" s="22"/>
      <c r="H2472" s="22"/>
    </row>
    <row r="2473" spans="4:8">
      <c r="D2473" s="22"/>
      <c r="E2473" s="22"/>
      <c r="F2473" s="22"/>
      <c r="G2473" s="22"/>
      <c r="H2473" s="22"/>
    </row>
    <row r="2474" spans="4:8">
      <c r="D2474" s="22"/>
      <c r="E2474" s="22"/>
      <c r="F2474" s="22"/>
      <c r="G2474" s="22"/>
      <c r="H2474" s="22"/>
    </row>
    <row r="2475" spans="4:8">
      <c r="D2475" s="22"/>
      <c r="E2475" s="22"/>
      <c r="F2475" s="22"/>
      <c r="G2475" s="22"/>
      <c r="H2475" s="22"/>
    </row>
    <row r="2476" spans="4:8">
      <c r="D2476" s="22"/>
      <c r="E2476" s="22"/>
      <c r="F2476" s="22"/>
      <c r="G2476" s="22"/>
      <c r="H2476" s="22"/>
    </row>
    <row r="2477" spans="4:8">
      <c r="D2477" s="22"/>
      <c r="E2477" s="22"/>
      <c r="F2477" s="22"/>
      <c r="G2477" s="22"/>
      <c r="H2477" s="22"/>
    </row>
    <row r="2478" spans="4:8">
      <c r="D2478" s="22"/>
      <c r="E2478" s="22"/>
      <c r="F2478" s="22"/>
      <c r="G2478" s="22"/>
      <c r="H2478" s="22"/>
    </row>
    <row r="2479" spans="4:8">
      <c r="D2479" s="22"/>
      <c r="E2479" s="22"/>
      <c r="F2479" s="22"/>
      <c r="G2479" s="22"/>
      <c r="H2479" s="22"/>
    </row>
    <row r="2480" spans="4:8">
      <c r="D2480" s="22"/>
      <c r="E2480" s="22"/>
      <c r="F2480" s="22"/>
      <c r="G2480" s="22"/>
      <c r="H2480" s="22"/>
    </row>
    <row r="2481" spans="4:8">
      <c r="D2481" s="22"/>
      <c r="E2481" s="22"/>
      <c r="F2481" s="22"/>
      <c r="G2481" s="22"/>
      <c r="H2481" s="22"/>
    </row>
    <row r="2482" spans="4:8">
      <c r="D2482" s="22"/>
      <c r="E2482" s="22"/>
      <c r="F2482" s="22"/>
      <c r="G2482" s="22"/>
      <c r="H2482" s="22"/>
    </row>
    <row r="2483" spans="4:8">
      <c r="D2483" s="22"/>
      <c r="E2483" s="22"/>
      <c r="F2483" s="22"/>
      <c r="G2483" s="22"/>
      <c r="H2483" s="22"/>
    </row>
    <row r="2484" spans="4:8">
      <c r="D2484" s="22"/>
      <c r="E2484" s="22"/>
      <c r="F2484" s="22"/>
      <c r="G2484" s="22"/>
      <c r="H2484" s="22"/>
    </row>
    <row r="2485" spans="4:8">
      <c r="D2485" s="22"/>
      <c r="E2485" s="22"/>
      <c r="F2485" s="22"/>
      <c r="G2485" s="22"/>
      <c r="H2485" s="22"/>
    </row>
    <row r="2486" spans="4:8">
      <c r="D2486" s="22"/>
      <c r="E2486" s="22"/>
      <c r="F2486" s="22"/>
      <c r="G2486" s="22"/>
      <c r="H2486" s="22"/>
    </row>
    <row r="2487" spans="4:8">
      <c r="D2487" s="22"/>
      <c r="E2487" s="22"/>
      <c r="F2487" s="22"/>
      <c r="G2487" s="22"/>
      <c r="H2487" s="22"/>
    </row>
    <row r="2488" spans="4:8">
      <c r="D2488" s="22"/>
      <c r="E2488" s="22"/>
      <c r="F2488" s="22"/>
      <c r="G2488" s="22"/>
      <c r="H2488" s="22"/>
    </row>
    <row r="2489" spans="4:8">
      <c r="D2489" s="22"/>
      <c r="E2489" s="22"/>
      <c r="F2489" s="22"/>
      <c r="G2489" s="22"/>
      <c r="H2489" s="22"/>
    </row>
    <row r="2490" spans="4:8">
      <c r="D2490" s="22"/>
      <c r="E2490" s="22"/>
      <c r="F2490" s="22"/>
      <c r="G2490" s="22"/>
      <c r="H2490" s="22"/>
    </row>
    <row r="2491" spans="4:8">
      <c r="D2491" s="22"/>
      <c r="E2491" s="22"/>
      <c r="F2491" s="22"/>
      <c r="G2491" s="22"/>
      <c r="H2491" s="22"/>
    </row>
    <row r="2492" spans="4:8">
      <c r="D2492" s="22"/>
      <c r="E2492" s="22"/>
      <c r="F2492" s="22"/>
      <c r="G2492" s="22"/>
      <c r="H2492" s="22"/>
    </row>
    <row r="2493" spans="4:8">
      <c r="D2493" s="22"/>
      <c r="E2493" s="22"/>
      <c r="F2493" s="22"/>
      <c r="G2493" s="22"/>
      <c r="H2493" s="22"/>
    </row>
    <row r="2494" spans="4:8">
      <c r="D2494" s="22"/>
      <c r="E2494" s="22"/>
      <c r="F2494" s="22"/>
      <c r="G2494" s="22"/>
      <c r="H2494" s="22"/>
    </row>
    <row r="2495" spans="4:8">
      <c r="D2495" s="22"/>
      <c r="E2495" s="22"/>
      <c r="F2495" s="22"/>
      <c r="G2495" s="22"/>
      <c r="H2495" s="22"/>
    </row>
    <row r="2496" spans="4:8">
      <c r="D2496" s="22"/>
      <c r="E2496" s="22"/>
      <c r="F2496" s="22"/>
      <c r="G2496" s="22"/>
      <c r="H2496" s="22"/>
    </row>
    <row r="2497" spans="4:8">
      <c r="D2497" s="22"/>
      <c r="E2497" s="22"/>
      <c r="F2497" s="22"/>
      <c r="G2497" s="22"/>
      <c r="H2497" s="22"/>
    </row>
    <row r="2498" spans="4:8">
      <c r="D2498" s="22"/>
      <c r="E2498" s="22"/>
      <c r="F2498" s="22"/>
      <c r="G2498" s="22"/>
      <c r="H2498" s="22"/>
    </row>
    <row r="2499" spans="4:8">
      <c r="D2499" s="22"/>
      <c r="E2499" s="22"/>
      <c r="F2499" s="22"/>
      <c r="G2499" s="22"/>
      <c r="H2499" s="22"/>
    </row>
    <row r="2500" spans="4:8">
      <c r="D2500" s="22"/>
      <c r="E2500" s="22"/>
      <c r="F2500" s="22"/>
      <c r="G2500" s="22"/>
      <c r="H2500" s="22"/>
    </row>
    <row r="2501" spans="4:8">
      <c r="D2501" s="22"/>
      <c r="E2501" s="22"/>
      <c r="F2501" s="22"/>
      <c r="G2501" s="22"/>
      <c r="H2501" s="22"/>
    </row>
    <row r="2502" spans="4:8">
      <c r="D2502" s="22"/>
      <c r="E2502" s="22"/>
      <c r="F2502" s="22"/>
      <c r="G2502" s="22"/>
      <c r="H2502" s="22"/>
    </row>
    <row r="2503" spans="4:8">
      <c r="D2503" s="22"/>
      <c r="E2503" s="22"/>
      <c r="F2503" s="22"/>
      <c r="G2503" s="22"/>
      <c r="H2503" s="22"/>
    </row>
    <row r="2504" spans="4:8">
      <c r="D2504" s="22"/>
      <c r="E2504" s="22"/>
      <c r="F2504" s="22"/>
      <c r="G2504" s="22"/>
      <c r="H2504" s="22"/>
    </row>
    <row r="2505" spans="4:8">
      <c r="D2505" s="22"/>
      <c r="E2505" s="22"/>
      <c r="F2505" s="22"/>
      <c r="G2505" s="22"/>
      <c r="H2505" s="22"/>
    </row>
    <row r="2506" spans="4:8">
      <c r="D2506" s="22"/>
      <c r="E2506" s="22"/>
      <c r="F2506" s="22"/>
      <c r="G2506" s="22"/>
      <c r="H2506" s="22"/>
    </row>
    <row r="2507" spans="4:8">
      <c r="D2507" s="22"/>
      <c r="E2507" s="22"/>
      <c r="F2507" s="22"/>
      <c r="G2507" s="22"/>
      <c r="H2507" s="22"/>
    </row>
    <row r="2508" spans="4:8">
      <c r="D2508" s="22"/>
      <c r="E2508" s="22"/>
      <c r="F2508" s="22"/>
      <c r="G2508" s="22"/>
      <c r="H2508" s="22"/>
    </row>
    <row r="2509" spans="4:8">
      <c r="D2509" s="22"/>
      <c r="E2509" s="22"/>
      <c r="F2509" s="22"/>
      <c r="G2509" s="22"/>
      <c r="H2509" s="22"/>
    </row>
    <row r="2510" spans="4:8">
      <c r="D2510" s="22"/>
      <c r="E2510" s="22"/>
      <c r="F2510" s="22"/>
      <c r="G2510" s="22"/>
      <c r="H2510" s="22"/>
    </row>
    <row r="2511" spans="4:8">
      <c r="D2511" s="22"/>
      <c r="E2511" s="22"/>
      <c r="F2511" s="22"/>
      <c r="G2511" s="22"/>
      <c r="H2511" s="22"/>
    </row>
    <row r="2512" spans="4:8">
      <c r="D2512" s="22"/>
      <c r="E2512" s="22"/>
      <c r="F2512" s="22"/>
      <c r="G2512" s="22"/>
      <c r="H2512" s="22"/>
    </row>
    <row r="2513" spans="4:8">
      <c r="D2513" s="22"/>
      <c r="E2513" s="22"/>
      <c r="F2513" s="22"/>
      <c r="G2513" s="22"/>
      <c r="H2513" s="22"/>
    </row>
    <row r="2514" spans="4:8">
      <c r="D2514" s="22"/>
      <c r="E2514" s="22"/>
      <c r="F2514" s="22"/>
      <c r="G2514" s="22"/>
      <c r="H2514" s="22"/>
    </row>
    <row r="2515" spans="4:8">
      <c r="D2515" s="22"/>
      <c r="E2515" s="22"/>
      <c r="F2515" s="22"/>
      <c r="G2515" s="22"/>
      <c r="H2515" s="22"/>
    </row>
    <row r="2516" spans="4:8">
      <c r="D2516" s="22"/>
      <c r="E2516" s="22"/>
      <c r="F2516" s="22"/>
      <c r="G2516" s="22"/>
      <c r="H2516" s="22"/>
    </row>
    <row r="2517" spans="4:8">
      <c r="D2517" s="22"/>
      <c r="E2517" s="22"/>
      <c r="F2517" s="22"/>
      <c r="G2517" s="22"/>
      <c r="H2517" s="22"/>
    </row>
    <row r="2518" spans="4:8">
      <c r="D2518" s="22"/>
      <c r="E2518" s="22"/>
      <c r="F2518" s="22"/>
      <c r="G2518" s="22"/>
      <c r="H2518" s="22"/>
    </row>
    <row r="2519" spans="4:8">
      <c r="D2519" s="22"/>
      <c r="E2519" s="22"/>
      <c r="F2519" s="22"/>
      <c r="G2519" s="22"/>
      <c r="H2519" s="22"/>
    </row>
    <row r="2520" spans="4:8">
      <c r="D2520" s="22"/>
      <c r="E2520" s="22"/>
      <c r="F2520" s="22"/>
      <c r="G2520" s="22"/>
      <c r="H2520" s="22"/>
    </row>
    <row r="2521" spans="4:8">
      <c r="D2521" s="22"/>
      <c r="E2521" s="22"/>
      <c r="F2521" s="22"/>
      <c r="G2521" s="22"/>
      <c r="H2521" s="22"/>
    </row>
    <row r="2522" spans="4:8">
      <c r="D2522" s="22"/>
      <c r="E2522" s="22"/>
      <c r="F2522" s="22"/>
      <c r="G2522" s="22"/>
      <c r="H2522" s="22"/>
    </row>
    <row r="2523" spans="4:8">
      <c r="D2523" s="22"/>
      <c r="E2523" s="22"/>
      <c r="F2523" s="22"/>
      <c r="G2523" s="22"/>
      <c r="H2523" s="22"/>
    </row>
    <row r="2524" spans="4:8">
      <c r="D2524" s="22"/>
      <c r="E2524" s="22"/>
      <c r="F2524" s="22"/>
      <c r="G2524" s="22"/>
      <c r="H2524" s="22"/>
    </row>
    <row r="2525" spans="4:8">
      <c r="D2525" s="22"/>
      <c r="E2525" s="22"/>
      <c r="F2525" s="22"/>
      <c r="G2525" s="22"/>
      <c r="H2525" s="22"/>
    </row>
    <row r="2526" spans="4:8">
      <c r="D2526" s="22"/>
      <c r="E2526" s="22"/>
      <c r="F2526" s="22"/>
      <c r="G2526" s="22"/>
      <c r="H2526" s="22"/>
    </row>
    <row r="2527" spans="4:8">
      <c r="D2527" s="22"/>
      <c r="E2527" s="22"/>
      <c r="F2527" s="22"/>
      <c r="G2527" s="22"/>
      <c r="H2527" s="22"/>
    </row>
    <row r="2528" spans="4:8">
      <c r="D2528" s="22"/>
      <c r="E2528" s="22"/>
      <c r="F2528" s="22"/>
      <c r="G2528" s="22"/>
      <c r="H2528" s="22"/>
    </row>
    <row r="2529" spans="4:8">
      <c r="D2529" s="22"/>
      <c r="E2529" s="22"/>
      <c r="F2529" s="22"/>
      <c r="G2529" s="22"/>
      <c r="H2529" s="22"/>
    </row>
    <row r="2530" spans="4:8">
      <c r="D2530" s="22"/>
      <c r="E2530" s="22"/>
      <c r="F2530" s="22"/>
      <c r="G2530" s="22"/>
      <c r="H2530" s="22"/>
    </row>
    <row r="2531" spans="4:8">
      <c r="D2531" s="22"/>
      <c r="E2531" s="22"/>
      <c r="F2531" s="22"/>
      <c r="G2531" s="22"/>
      <c r="H2531" s="22"/>
    </row>
    <row r="2532" spans="4:8">
      <c r="D2532" s="22"/>
      <c r="E2532" s="22"/>
      <c r="F2532" s="22"/>
      <c r="G2532" s="22"/>
      <c r="H2532" s="22"/>
    </row>
    <row r="2533" spans="4:8">
      <c r="D2533" s="22"/>
      <c r="E2533" s="22"/>
      <c r="F2533" s="22"/>
      <c r="G2533" s="22"/>
      <c r="H2533" s="22"/>
    </row>
    <row r="2534" spans="4:8">
      <c r="D2534" s="22"/>
      <c r="E2534" s="22"/>
      <c r="F2534" s="22"/>
      <c r="G2534" s="22"/>
      <c r="H2534" s="22"/>
    </row>
    <row r="2535" spans="4:8">
      <c r="D2535" s="22"/>
      <c r="E2535" s="22"/>
      <c r="F2535" s="22"/>
      <c r="G2535" s="22"/>
      <c r="H2535" s="22"/>
    </row>
    <row r="2536" spans="4:8">
      <c r="D2536" s="22"/>
      <c r="E2536" s="22"/>
      <c r="F2536" s="22"/>
      <c r="G2536" s="22"/>
      <c r="H2536" s="22"/>
    </row>
    <row r="2537" spans="4:8">
      <c r="D2537" s="22"/>
      <c r="E2537" s="22"/>
      <c r="F2537" s="22"/>
      <c r="G2537" s="22"/>
      <c r="H2537" s="22"/>
    </row>
    <row r="2538" spans="4:8">
      <c r="D2538" s="22"/>
      <c r="E2538" s="22"/>
      <c r="F2538" s="22"/>
      <c r="G2538" s="22"/>
      <c r="H2538" s="22"/>
    </row>
    <row r="2539" spans="4:8">
      <c r="D2539" s="22"/>
      <c r="E2539" s="22"/>
      <c r="F2539" s="22"/>
      <c r="G2539" s="22"/>
      <c r="H2539" s="22"/>
    </row>
    <row r="2540" spans="4:8">
      <c r="D2540" s="22"/>
      <c r="E2540" s="22"/>
      <c r="F2540" s="22"/>
      <c r="G2540" s="22"/>
      <c r="H2540" s="22"/>
    </row>
    <row r="2541" spans="4:8">
      <c r="D2541" s="22"/>
      <c r="E2541" s="22"/>
      <c r="F2541" s="22"/>
      <c r="G2541" s="22"/>
      <c r="H2541" s="22"/>
    </row>
    <row r="2542" spans="4:8">
      <c r="D2542" s="22"/>
      <c r="E2542" s="22"/>
      <c r="F2542" s="22"/>
      <c r="G2542" s="22"/>
      <c r="H2542" s="22"/>
    </row>
    <row r="2543" spans="4:8">
      <c r="D2543" s="22"/>
      <c r="E2543" s="22"/>
      <c r="F2543" s="22"/>
      <c r="G2543" s="22"/>
      <c r="H2543" s="22"/>
    </row>
    <row r="2544" spans="4:8">
      <c r="D2544" s="22"/>
      <c r="E2544" s="22"/>
      <c r="F2544" s="22"/>
      <c r="G2544" s="22"/>
      <c r="H2544" s="22"/>
    </row>
    <row r="2545" spans="4:8">
      <c r="D2545" s="22"/>
      <c r="E2545" s="22"/>
      <c r="F2545" s="22"/>
      <c r="G2545" s="22"/>
      <c r="H2545" s="22"/>
    </row>
    <row r="2546" spans="4:8">
      <c r="D2546" s="22"/>
      <c r="E2546" s="22"/>
      <c r="F2546" s="22"/>
      <c r="G2546" s="22"/>
      <c r="H2546" s="22"/>
    </row>
    <row r="2547" spans="4:8">
      <c r="D2547" s="22"/>
      <c r="E2547" s="22"/>
      <c r="F2547" s="22"/>
      <c r="G2547" s="22"/>
      <c r="H2547" s="22"/>
    </row>
    <row r="2548" spans="4:8">
      <c r="D2548" s="22"/>
      <c r="E2548" s="22"/>
      <c r="F2548" s="22"/>
      <c r="G2548" s="22"/>
      <c r="H2548" s="22"/>
    </row>
    <row r="2549" spans="4:8">
      <c r="D2549" s="22"/>
      <c r="E2549" s="22"/>
      <c r="F2549" s="22"/>
      <c r="G2549" s="22"/>
      <c r="H2549" s="22"/>
    </row>
    <row r="2550" spans="4:8">
      <c r="D2550" s="22"/>
      <c r="E2550" s="22"/>
      <c r="F2550" s="22"/>
      <c r="G2550" s="22"/>
      <c r="H2550" s="22"/>
    </row>
    <row r="2551" spans="4:8">
      <c r="D2551" s="22"/>
      <c r="E2551" s="22"/>
      <c r="F2551" s="22"/>
      <c r="G2551" s="22"/>
      <c r="H2551" s="22"/>
    </row>
    <row r="2552" spans="4:8">
      <c r="D2552" s="22"/>
      <c r="E2552" s="22"/>
      <c r="F2552" s="22"/>
      <c r="G2552" s="22"/>
      <c r="H2552" s="22"/>
    </row>
    <row r="2553" spans="4:8">
      <c r="D2553" s="22"/>
      <c r="E2553" s="22"/>
      <c r="F2553" s="22"/>
      <c r="G2553" s="22"/>
      <c r="H2553" s="22"/>
    </row>
    <row r="2554" spans="4:8">
      <c r="D2554" s="22"/>
      <c r="E2554" s="22"/>
      <c r="F2554" s="22"/>
      <c r="G2554" s="22"/>
      <c r="H2554" s="22"/>
    </row>
    <row r="2555" spans="4:8">
      <c r="D2555" s="22"/>
      <c r="E2555" s="22"/>
      <c r="F2555" s="22"/>
      <c r="G2555" s="22"/>
      <c r="H2555" s="22"/>
    </row>
    <row r="2556" spans="4:8">
      <c r="D2556" s="22"/>
      <c r="E2556" s="22"/>
      <c r="F2556" s="22"/>
      <c r="G2556" s="22"/>
      <c r="H2556" s="22"/>
    </row>
    <row r="2557" spans="4:8">
      <c r="D2557" s="22"/>
      <c r="E2557" s="22"/>
      <c r="F2557" s="22"/>
      <c r="G2557" s="22"/>
      <c r="H2557" s="22"/>
    </row>
    <row r="2558" spans="4:8">
      <c r="D2558" s="22"/>
      <c r="E2558" s="22"/>
      <c r="F2558" s="22"/>
      <c r="G2558" s="22"/>
      <c r="H2558" s="22"/>
    </row>
    <row r="2559" spans="4:8">
      <c r="D2559" s="22"/>
      <c r="E2559" s="22"/>
      <c r="F2559" s="22"/>
      <c r="G2559" s="22"/>
      <c r="H2559" s="22"/>
    </row>
    <row r="2560" spans="4:8">
      <c r="D2560" s="22"/>
      <c r="E2560" s="22"/>
      <c r="F2560" s="22"/>
      <c r="G2560" s="22"/>
      <c r="H2560" s="22"/>
    </row>
    <row r="2561" spans="4:8">
      <c r="D2561" s="22"/>
      <c r="E2561" s="22"/>
      <c r="F2561" s="22"/>
      <c r="G2561" s="22"/>
      <c r="H2561" s="22"/>
    </row>
    <row r="2562" spans="4:8">
      <c r="D2562" s="22"/>
      <c r="E2562" s="22"/>
      <c r="F2562" s="22"/>
      <c r="G2562" s="22"/>
      <c r="H2562" s="22"/>
    </row>
    <row r="2563" spans="4:8">
      <c r="D2563" s="22"/>
      <c r="E2563" s="22"/>
      <c r="F2563" s="22"/>
      <c r="G2563" s="22"/>
      <c r="H2563" s="22"/>
    </row>
    <row r="2564" spans="4:8">
      <c r="D2564" s="22"/>
      <c r="E2564" s="22"/>
      <c r="F2564" s="22"/>
      <c r="G2564" s="22"/>
      <c r="H2564" s="22"/>
    </row>
    <row r="2565" spans="4:8">
      <c r="D2565" s="22"/>
      <c r="E2565" s="22"/>
      <c r="F2565" s="22"/>
      <c r="G2565" s="22"/>
      <c r="H2565" s="22"/>
    </row>
    <row r="2566" spans="4:8">
      <c r="D2566" s="22"/>
      <c r="E2566" s="22"/>
      <c r="F2566" s="22"/>
      <c r="G2566" s="22"/>
      <c r="H2566" s="22"/>
    </row>
    <row r="2567" spans="4:8">
      <c r="D2567" s="22"/>
      <c r="E2567" s="22"/>
      <c r="F2567" s="22"/>
      <c r="G2567" s="22"/>
      <c r="H2567" s="22"/>
    </row>
    <row r="2568" spans="4:8">
      <c r="D2568" s="22"/>
      <c r="E2568" s="22"/>
      <c r="F2568" s="22"/>
      <c r="G2568" s="22"/>
      <c r="H2568" s="22"/>
    </row>
    <row r="2569" spans="4:8">
      <c r="D2569" s="22"/>
      <c r="E2569" s="22"/>
      <c r="F2569" s="22"/>
      <c r="G2569" s="22"/>
      <c r="H2569" s="22"/>
    </row>
    <row r="2570" spans="4:8">
      <c r="D2570" s="22"/>
      <c r="E2570" s="22"/>
      <c r="F2570" s="22"/>
      <c r="G2570" s="22"/>
      <c r="H2570" s="22"/>
    </row>
    <row r="2571" spans="4:8">
      <c r="D2571" s="22"/>
      <c r="E2571" s="22"/>
      <c r="F2571" s="22"/>
      <c r="G2571" s="22"/>
      <c r="H2571" s="22"/>
    </row>
    <row r="2572" spans="4:8">
      <c r="D2572" s="22"/>
      <c r="E2572" s="22"/>
      <c r="F2572" s="22"/>
      <c r="G2572" s="22"/>
      <c r="H2572" s="22"/>
    </row>
    <row r="2573" spans="4:8">
      <c r="D2573" s="22"/>
      <c r="E2573" s="22"/>
      <c r="F2573" s="22"/>
      <c r="G2573" s="22"/>
      <c r="H2573" s="22"/>
    </row>
    <row r="2574" spans="4:8">
      <c r="D2574" s="22"/>
      <c r="E2574" s="22"/>
      <c r="F2574" s="22"/>
      <c r="G2574" s="22"/>
      <c r="H2574" s="22"/>
    </row>
    <row r="2575" spans="4:8">
      <c r="D2575" s="22"/>
      <c r="E2575" s="22"/>
      <c r="F2575" s="22"/>
      <c r="G2575" s="22"/>
      <c r="H2575" s="22"/>
    </row>
    <row r="2576" spans="4:8">
      <c r="D2576" s="22"/>
      <c r="E2576" s="22"/>
      <c r="F2576" s="22"/>
      <c r="G2576" s="22"/>
      <c r="H2576" s="22"/>
    </row>
    <row r="2577" spans="4:8">
      <c r="D2577" s="22"/>
      <c r="E2577" s="22"/>
      <c r="F2577" s="22"/>
      <c r="G2577" s="22"/>
      <c r="H2577" s="22"/>
    </row>
    <row r="2578" spans="4:8">
      <c r="D2578" s="22"/>
      <c r="E2578" s="22"/>
      <c r="F2578" s="22"/>
      <c r="G2578" s="22"/>
      <c r="H2578" s="22"/>
    </row>
    <row r="2579" spans="4:8">
      <c r="D2579" s="22"/>
      <c r="E2579" s="22"/>
      <c r="F2579" s="22"/>
      <c r="G2579" s="22"/>
      <c r="H2579" s="22"/>
    </row>
    <row r="2580" spans="4:8">
      <c r="D2580" s="22"/>
      <c r="E2580" s="22"/>
      <c r="F2580" s="22"/>
      <c r="G2580" s="22"/>
      <c r="H2580" s="22"/>
    </row>
    <row r="2581" spans="4:8">
      <c r="D2581" s="22"/>
      <c r="E2581" s="22"/>
      <c r="F2581" s="22"/>
      <c r="G2581" s="22"/>
      <c r="H2581" s="22"/>
    </row>
    <row r="2582" spans="4:8">
      <c r="D2582" s="22"/>
      <c r="E2582" s="22"/>
      <c r="F2582" s="22"/>
      <c r="G2582" s="22"/>
      <c r="H2582" s="22"/>
    </row>
    <row r="2583" spans="4:8">
      <c r="D2583" s="22"/>
      <c r="E2583" s="22"/>
      <c r="F2583" s="22"/>
      <c r="G2583" s="22"/>
      <c r="H2583" s="22"/>
    </row>
    <row r="2584" spans="4:8">
      <c r="D2584" s="22"/>
      <c r="E2584" s="22"/>
      <c r="F2584" s="22"/>
      <c r="G2584" s="22"/>
      <c r="H2584" s="22"/>
    </row>
    <row r="2585" spans="4:8">
      <c r="D2585" s="22"/>
      <c r="E2585" s="22"/>
      <c r="F2585" s="22"/>
      <c r="G2585" s="22"/>
      <c r="H2585" s="22"/>
    </row>
    <row r="2586" spans="4:8">
      <c r="D2586" s="22"/>
      <c r="E2586" s="22"/>
      <c r="F2586" s="22"/>
      <c r="G2586" s="22"/>
      <c r="H2586" s="22"/>
    </row>
    <row r="2587" spans="4:8">
      <c r="D2587" s="22"/>
      <c r="E2587" s="22"/>
      <c r="F2587" s="22"/>
      <c r="G2587" s="22"/>
      <c r="H2587" s="22"/>
    </row>
    <row r="2588" spans="4:8">
      <c r="D2588" s="22"/>
      <c r="E2588" s="22"/>
      <c r="F2588" s="22"/>
      <c r="G2588" s="22"/>
      <c r="H2588" s="22"/>
    </row>
    <row r="2589" spans="4:8">
      <c r="D2589" s="22"/>
      <c r="E2589" s="22"/>
      <c r="F2589" s="22"/>
      <c r="G2589" s="22"/>
      <c r="H2589" s="22"/>
    </row>
    <row r="2590" spans="4:8">
      <c r="D2590" s="22"/>
      <c r="E2590" s="22"/>
      <c r="F2590" s="22"/>
      <c r="G2590" s="22"/>
      <c r="H2590" s="22"/>
    </row>
    <row r="2591" spans="4:8">
      <c r="D2591" s="22"/>
      <c r="E2591" s="22"/>
      <c r="F2591" s="22"/>
      <c r="G2591" s="22"/>
      <c r="H2591" s="22"/>
    </row>
    <row r="2592" spans="4:8">
      <c r="D2592" s="22"/>
      <c r="E2592" s="22"/>
      <c r="F2592" s="22"/>
      <c r="G2592" s="22"/>
      <c r="H2592" s="22"/>
    </row>
    <row r="2593" spans="4:8">
      <c r="D2593" s="22"/>
      <c r="E2593" s="22"/>
      <c r="F2593" s="22"/>
      <c r="G2593" s="22"/>
      <c r="H2593" s="22"/>
    </row>
    <row r="2594" spans="4:8">
      <c r="D2594" s="22"/>
      <c r="E2594" s="22"/>
      <c r="F2594" s="22"/>
      <c r="G2594" s="22"/>
      <c r="H2594" s="22"/>
    </row>
    <row r="2595" spans="4:8">
      <c r="D2595" s="22"/>
      <c r="E2595" s="22"/>
      <c r="F2595" s="22"/>
      <c r="G2595" s="22"/>
      <c r="H2595" s="22"/>
    </row>
    <row r="2596" spans="4:8">
      <c r="D2596" s="22"/>
      <c r="E2596" s="22"/>
      <c r="F2596" s="22"/>
      <c r="G2596" s="22"/>
      <c r="H2596" s="22"/>
    </row>
    <row r="2597" spans="4:8">
      <c r="D2597" s="22"/>
      <c r="E2597" s="22"/>
      <c r="F2597" s="22"/>
      <c r="G2597" s="22"/>
      <c r="H2597" s="22"/>
    </row>
    <row r="2598" spans="4:8">
      <c r="D2598" s="22"/>
      <c r="E2598" s="22"/>
      <c r="F2598" s="22"/>
      <c r="G2598" s="22"/>
      <c r="H2598" s="22"/>
    </row>
    <row r="2599" spans="4:8">
      <c r="D2599" s="22"/>
      <c r="E2599" s="22"/>
      <c r="F2599" s="22"/>
      <c r="G2599" s="22"/>
      <c r="H2599" s="22"/>
    </row>
    <row r="2600" spans="4:8">
      <c r="D2600" s="22"/>
      <c r="E2600" s="22"/>
      <c r="F2600" s="22"/>
      <c r="G2600" s="22"/>
      <c r="H2600" s="22"/>
    </row>
    <row r="2601" spans="4:8">
      <c r="D2601" s="22"/>
      <c r="E2601" s="22"/>
      <c r="F2601" s="22"/>
      <c r="G2601" s="22"/>
      <c r="H2601" s="22"/>
    </row>
    <row r="2602" spans="4:8">
      <c r="D2602" s="22"/>
      <c r="E2602" s="22"/>
      <c r="F2602" s="22"/>
      <c r="G2602" s="22"/>
      <c r="H2602" s="22"/>
    </row>
    <row r="2603" spans="4:8">
      <c r="D2603" s="22"/>
      <c r="E2603" s="22"/>
      <c r="F2603" s="22"/>
      <c r="G2603" s="22"/>
      <c r="H2603" s="22"/>
    </row>
    <row r="2604" spans="4:8">
      <c r="D2604" s="22"/>
      <c r="E2604" s="22"/>
      <c r="F2604" s="22"/>
      <c r="G2604" s="22"/>
      <c r="H2604" s="22"/>
    </row>
    <row r="2605" spans="4:8">
      <c r="D2605" s="22"/>
      <c r="E2605" s="22"/>
      <c r="F2605" s="22"/>
      <c r="G2605" s="22"/>
      <c r="H2605" s="22"/>
    </row>
    <row r="2606" spans="4:8">
      <c r="D2606" s="22"/>
      <c r="E2606" s="22"/>
      <c r="F2606" s="22"/>
      <c r="G2606" s="22"/>
      <c r="H2606" s="22"/>
    </row>
    <row r="2607" spans="4:8">
      <c r="D2607" s="22"/>
      <c r="E2607" s="22"/>
      <c r="F2607" s="22"/>
      <c r="G2607" s="22"/>
      <c r="H2607" s="22"/>
    </row>
    <row r="2608" spans="4:8">
      <c r="D2608" s="22"/>
      <c r="E2608" s="22"/>
      <c r="F2608" s="22"/>
      <c r="G2608" s="22"/>
      <c r="H2608" s="22"/>
    </row>
    <row r="2609" spans="4:8">
      <c r="D2609" s="22"/>
      <c r="E2609" s="22"/>
      <c r="F2609" s="22"/>
      <c r="G2609" s="22"/>
      <c r="H2609" s="22"/>
    </row>
    <row r="2610" spans="4:8">
      <c r="D2610" s="22"/>
      <c r="E2610" s="22"/>
      <c r="F2610" s="22"/>
      <c r="G2610" s="22"/>
      <c r="H2610" s="22"/>
    </row>
    <row r="2611" spans="4:8">
      <c r="D2611" s="22"/>
      <c r="E2611" s="22"/>
      <c r="F2611" s="22"/>
      <c r="G2611" s="22"/>
      <c r="H2611" s="22"/>
    </row>
    <row r="2612" spans="4:8">
      <c r="D2612" s="22"/>
      <c r="E2612" s="22"/>
      <c r="F2612" s="22"/>
      <c r="G2612" s="22"/>
      <c r="H2612" s="22"/>
    </row>
    <row r="2613" spans="4:8">
      <c r="D2613" s="22"/>
      <c r="E2613" s="22"/>
      <c r="F2613" s="22"/>
      <c r="G2613" s="22"/>
      <c r="H2613" s="22"/>
    </row>
    <row r="2614" spans="4:8">
      <c r="D2614" s="22"/>
      <c r="E2614" s="22"/>
      <c r="F2614" s="22"/>
      <c r="G2614" s="22"/>
      <c r="H2614" s="22"/>
    </row>
    <row r="2615" spans="4:8">
      <c r="D2615" s="22"/>
      <c r="E2615" s="22"/>
      <c r="F2615" s="22"/>
      <c r="G2615" s="22"/>
      <c r="H2615" s="22"/>
    </row>
    <row r="2616" spans="4:8">
      <c r="D2616" s="22"/>
      <c r="E2616" s="22"/>
      <c r="F2616" s="22"/>
      <c r="G2616" s="22"/>
      <c r="H2616" s="22"/>
    </row>
    <row r="2617" spans="4:8">
      <c r="D2617" s="22"/>
      <c r="E2617" s="22"/>
      <c r="F2617" s="22"/>
      <c r="G2617" s="22"/>
      <c r="H2617" s="22"/>
    </row>
    <row r="2618" spans="4:8">
      <c r="D2618" s="22"/>
      <c r="E2618" s="22"/>
      <c r="F2618" s="22"/>
      <c r="G2618" s="22"/>
      <c r="H2618" s="22"/>
    </row>
    <row r="2619" spans="4:8">
      <c r="D2619" s="22"/>
      <c r="E2619" s="22"/>
      <c r="F2619" s="22"/>
      <c r="G2619" s="22"/>
      <c r="H2619" s="22"/>
    </row>
    <row r="2620" spans="4:8">
      <c r="D2620" s="22"/>
      <c r="E2620" s="22"/>
      <c r="F2620" s="22"/>
      <c r="G2620" s="22"/>
      <c r="H2620" s="22"/>
    </row>
    <row r="2621" spans="4:8">
      <c r="D2621" s="22"/>
      <c r="E2621" s="22"/>
      <c r="F2621" s="22"/>
      <c r="G2621" s="22"/>
      <c r="H2621" s="22"/>
    </row>
    <row r="2622" spans="4:8">
      <c r="D2622" s="22"/>
      <c r="E2622" s="22"/>
      <c r="F2622" s="22"/>
      <c r="G2622" s="22"/>
      <c r="H2622" s="22"/>
    </row>
    <row r="2623" spans="4:8">
      <c r="D2623" s="22"/>
      <c r="E2623" s="22"/>
      <c r="F2623" s="22"/>
      <c r="G2623" s="22"/>
      <c r="H2623" s="22"/>
    </row>
    <row r="2624" spans="4:8">
      <c r="D2624" s="22"/>
      <c r="E2624" s="22"/>
      <c r="F2624" s="22"/>
      <c r="G2624" s="22"/>
      <c r="H2624" s="22"/>
    </row>
    <row r="2625" spans="4:8">
      <c r="D2625" s="22"/>
      <c r="E2625" s="22"/>
      <c r="F2625" s="22"/>
      <c r="G2625" s="22"/>
      <c r="H2625" s="22"/>
    </row>
    <row r="2626" spans="4:8">
      <c r="D2626" s="22"/>
      <c r="E2626" s="22"/>
      <c r="F2626" s="22"/>
      <c r="G2626" s="22"/>
      <c r="H2626" s="22"/>
    </row>
    <row r="2627" spans="4:8">
      <c r="D2627" s="22"/>
      <c r="E2627" s="22"/>
      <c r="F2627" s="22"/>
      <c r="G2627" s="22"/>
      <c r="H2627" s="22"/>
    </row>
    <row r="2628" spans="4:8">
      <c r="D2628" s="22"/>
      <c r="E2628" s="22"/>
      <c r="F2628" s="22"/>
      <c r="G2628" s="22"/>
      <c r="H2628" s="22"/>
    </row>
    <row r="2629" spans="4:8">
      <c r="D2629" s="22"/>
      <c r="E2629" s="22"/>
      <c r="F2629" s="22"/>
      <c r="G2629" s="22"/>
      <c r="H2629" s="22"/>
    </row>
    <row r="2630" spans="4:8">
      <c r="D2630" s="22"/>
      <c r="E2630" s="22"/>
      <c r="F2630" s="22"/>
      <c r="G2630" s="22"/>
      <c r="H2630" s="22"/>
    </row>
    <row r="2631" spans="4:8">
      <c r="D2631" s="22"/>
      <c r="E2631" s="22"/>
      <c r="F2631" s="22"/>
      <c r="G2631" s="22"/>
      <c r="H2631" s="22"/>
    </row>
    <row r="2632" spans="4:8">
      <c r="D2632" s="22"/>
      <c r="E2632" s="22"/>
      <c r="F2632" s="22"/>
      <c r="G2632" s="22"/>
      <c r="H2632" s="22"/>
    </row>
    <row r="2633" spans="4:8">
      <c r="D2633" s="22"/>
      <c r="E2633" s="22"/>
      <c r="F2633" s="22"/>
      <c r="G2633" s="22"/>
      <c r="H2633" s="22"/>
    </row>
    <row r="2634" spans="4:8">
      <c r="D2634" s="22"/>
      <c r="E2634" s="22"/>
      <c r="F2634" s="22"/>
      <c r="G2634" s="22"/>
      <c r="H2634" s="22"/>
    </row>
    <row r="2635" spans="4:8">
      <c r="D2635" s="22"/>
      <c r="E2635" s="22"/>
      <c r="F2635" s="22"/>
      <c r="G2635" s="22"/>
      <c r="H2635" s="22"/>
    </row>
    <row r="2636" spans="4:8">
      <c r="D2636" s="22"/>
      <c r="E2636" s="22"/>
      <c r="F2636" s="22"/>
      <c r="G2636" s="22"/>
      <c r="H2636" s="22"/>
    </row>
    <row r="2637" spans="4:8">
      <c r="D2637" s="22"/>
      <c r="E2637" s="22"/>
      <c r="F2637" s="22"/>
      <c r="G2637" s="22"/>
      <c r="H2637" s="22"/>
    </row>
    <row r="2638" spans="4:8">
      <c r="D2638" s="22"/>
      <c r="E2638" s="22"/>
      <c r="F2638" s="22"/>
      <c r="G2638" s="22"/>
      <c r="H2638" s="22"/>
    </row>
    <row r="2639" spans="4:8">
      <c r="D2639" s="22"/>
      <c r="E2639" s="22"/>
      <c r="F2639" s="22"/>
      <c r="G2639" s="22"/>
      <c r="H2639" s="22"/>
    </row>
    <row r="2640" spans="4:8">
      <c r="D2640" s="22"/>
      <c r="E2640" s="22"/>
      <c r="F2640" s="22"/>
      <c r="G2640" s="22"/>
      <c r="H2640" s="22"/>
    </row>
    <row r="2641" spans="4:8">
      <c r="D2641" s="22"/>
      <c r="E2641" s="22"/>
      <c r="F2641" s="22"/>
      <c r="G2641" s="22"/>
      <c r="H2641" s="22"/>
    </row>
    <row r="2642" spans="4:8">
      <c r="D2642" s="22"/>
      <c r="E2642" s="22"/>
      <c r="F2642" s="22"/>
      <c r="G2642" s="22"/>
      <c r="H2642" s="22"/>
    </row>
    <row r="2643" spans="4:8">
      <c r="D2643" s="22"/>
      <c r="E2643" s="22"/>
      <c r="F2643" s="22"/>
      <c r="G2643" s="22"/>
      <c r="H2643" s="22"/>
    </row>
    <row r="2644" spans="4:8">
      <c r="D2644" s="22"/>
      <c r="E2644" s="22"/>
      <c r="F2644" s="22"/>
      <c r="G2644" s="22"/>
      <c r="H2644" s="22"/>
    </row>
    <row r="2645" spans="4:8">
      <c r="D2645" s="22"/>
      <c r="E2645" s="22"/>
      <c r="F2645" s="22"/>
      <c r="G2645" s="22"/>
      <c r="H2645" s="22"/>
    </row>
    <row r="2646" spans="4:8">
      <c r="D2646" s="22"/>
      <c r="E2646" s="22"/>
      <c r="F2646" s="22"/>
      <c r="G2646" s="22"/>
      <c r="H2646" s="22"/>
    </row>
    <row r="2647" spans="4:8">
      <c r="D2647" s="22"/>
      <c r="E2647" s="22"/>
      <c r="F2647" s="22"/>
      <c r="G2647" s="22"/>
      <c r="H2647" s="22"/>
    </row>
    <row r="2648" spans="4:8">
      <c r="D2648" s="22"/>
      <c r="E2648" s="22"/>
      <c r="F2648" s="22"/>
      <c r="G2648" s="22"/>
      <c r="H2648" s="22"/>
    </row>
    <row r="2649" spans="4:8">
      <c r="D2649" s="22"/>
      <c r="E2649" s="22"/>
      <c r="F2649" s="22"/>
      <c r="G2649" s="22"/>
      <c r="H2649" s="22"/>
    </row>
    <row r="2650" spans="4:8">
      <c r="D2650" s="22"/>
      <c r="E2650" s="22"/>
      <c r="F2650" s="22"/>
      <c r="G2650" s="22"/>
      <c r="H2650" s="22"/>
    </row>
    <row r="2651" spans="4:8">
      <c r="D2651" s="22"/>
      <c r="E2651" s="22"/>
      <c r="F2651" s="22"/>
      <c r="G2651" s="22"/>
      <c r="H2651" s="22"/>
    </row>
    <row r="2652" spans="4:8">
      <c r="D2652" s="22"/>
      <c r="E2652" s="22"/>
      <c r="F2652" s="22"/>
      <c r="G2652" s="22"/>
      <c r="H2652" s="22"/>
    </row>
    <row r="2653" spans="4:8">
      <c r="D2653" s="22"/>
      <c r="E2653" s="22"/>
      <c r="F2653" s="22"/>
      <c r="G2653" s="22"/>
      <c r="H2653" s="22"/>
    </row>
    <row r="2654" spans="4:8">
      <c r="D2654" s="22"/>
      <c r="E2654" s="22"/>
      <c r="F2654" s="22"/>
      <c r="G2654" s="22"/>
      <c r="H2654" s="22"/>
    </row>
    <row r="2655" spans="4:8">
      <c r="D2655" s="22"/>
      <c r="E2655" s="22"/>
      <c r="F2655" s="22"/>
      <c r="G2655" s="22"/>
      <c r="H2655" s="22"/>
    </row>
    <row r="2656" spans="4:8">
      <c r="D2656" s="22"/>
      <c r="E2656" s="22"/>
      <c r="F2656" s="22"/>
      <c r="G2656" s="22"/>
      <c r="H2656" s="22"/>
    </row>
    <row r="2657" spans="4:8">
      <c r="D2657" s="22"/>
      <c r="E2657" s="22"/>
      <c r="F2657" s="22"/>
      <c r="G2657" s="22"/>
      <c r="H2657" s="22"/>
    </row>
    <row r="2658" spans="4:8">
      <c r="D2658" s="22"/>
      <c r="E2658" s="22"/>
      <c r="F2658" s="22"/>
      <c r="G2658" s="22"/>
      <c r="H2658" s="22"/>
    </row>
    <row r="2659" spans="4:8">
      <c r="D2659" s="22"/>
      <c r="E2659" s="22"/>
      <c r="F2659" s="22"/>
      <c r="G2659" s="22"/>
      <c r="H2659" s="22"/>
    </row>
    <row r="2660" spans="4:8">
      <c r="D2660" s="22"/>
      <c r="E2660" s="22"/>
      <c r="F2660" s="22"/>
      <c r="G2660" s="22"/>
      <c r="H2660" s="22"/>
    </row>
    <row r="2661" spans="4:8">
      <c r="D2661" s="22"/>
      <c r="E2661" s="22"/>
      <c r="F2661" s="22"/>
      <c r="G2661" s="22"/>
      <c r="H2661" s="22"/>
    </row>
    <row r="2662" spans="4:8">
      <c r="D2662" s="22"/>
      <c r="E2662" s="22"/>
      <c r="F2662" s="22"/>
      <c r="G2662" s="22"/>
      <c r="H2662" s="22"/>
    </row>
    <row r="2663" spans="4:8">
      <c r="D2663" s="22"/>
      <c r="E2663" s="22"/>
      <c r="F2663" s="22"/>
      <c r="G2663" s="22"/>
      <c r="H2663" s="22"/>
    </row>
    <row r="2664" spans="4:8">
      <c r="D2664" s="22"/>
      <c r="E2664" s="22"/>
      <c r="F2664" s="22"/>
      <c r="G2664" s="22"/>
      <c r="H2664" s="22"/>
    </row>
    <row r="2665" spans="4:8">
      <c r="D2665" s="22"/>
      <c r="E2665" s="22"/>
      <c r="F2665" s="22"/>
      <c r="G2665" s="22"/>
      <c r="H2665" s="22"/>
    </row>
    <row r="2666" spans="4:8">
      <c r="D2666" s="22"/>
      <c r="E2666" s="22"/>
      <c r="F2666" s="22"/>
      <c r="G2666" s="22"/>
      <c r="H2666" s="22"/>
    </row>
    <row r="2667" spans="4:8">
      <c r="D2667" s="22"/>
      <c r="E2667" s="22"/>
      <c r="F2667" s="22"/>
      <c r="G2667" s="22"/>
      <c r="H2667" s="22"/>
    </row>
    <row r="2668" spans="4:8">
      <c r="D2668" s="22"/>
      <c r="E2668" s="22"/>
      <c r="F2668" s="22"/>
      <c r="G2668" s="22"/>
      <c r="H2668" s="22"/>
    </row>
    <row r="2669" spans="4:8">
      <c r="D2669" s="22"/>
      <c r="E2669" s="22"/>
      <c r="F2669" s="22"/>
      <c r="G2669" s="22"/>
      <c r="H2669" s="22"/>
    </row>
    <row r="2670" spans="4:8">
      <c r="D2670" s="22"/>
      <c r="E2670" s="22"/>
      <c r="F2670" s="22"/>
      <c r="G2670" s="22"/>
      <c r="H2670" s="22"/>
    </row>
    <row r="2671" spans="4:8">
      <c r="D2671" s="22"/>
      <c r="E2671" s="22"/>
      <c r="F2671" s="22"/>
      <c r="G2671" s="22"/>
      <c r="H2671" s="22"/>
    </row>
    <row r="2672" spans="4:8">
      <c r="D2672" s="22"/>
      <c r="E2672" s="22"/>
      <c r="F2672" s="22"/>
      <c r="G2672" s="22"/>
      <c r="H2672" s="22"/>
    </row>
    <row r="2673" spans="4:8">
      <c r="D2673" s="22"/>
      <c r="E2673" s="22"/>
      <c r="F2673" s="22"/>
      <c r="G2673" s="22"/>
      <c r="H2673" s="22"/>
    </row>
    <row r="2674" spans="4:8">
      <c r="D2674" s="22"/>
      <c r="E2674" s="22"/>
      <c r="F2674" s="22"/>
      <c r="G2674" s="22"/>
      <c r="H2674" s="22"/>
    </row>
    <row r="2675" spans="4:8">
      <c r="D2675" s="22"/>
      <c r="E2675" s="22"/>
      <c r="F2675" s="22"/>
      <c r="G2675" s="22"/>
      <c r="H2675" s="22"/>
    </row>
    <row r="2676" spans="4:8">
      <c r="D2676" s="22"/>
      <c r="E2676" s="22"/>
      <c r="F2676" s="22"/>
      <c r="G2676" s="22"/>
      <c r="H2676" s="22"/>
    </row>
    <row r="2677" spans="4:8">
      <c r="D2677" s="22"/>
      <c r="E2677" s="22"/>
      <c r="F2677" s="22"/>
      <c r="G2677" s="22"/>
      <c r="H2677" s="22"/>
    </row>
    <row r="2678" spans="4:8">
      <c r="D2678" s="22"/>
      <c r="E2678" s="22"/>
      <c r="F2678" s="22"/>
      <c r="G2678" s="22"/>
      <c r="H2678" s="22"/>
    </row>
    <row r="2679" spans="4:8">
      <c r="D2679" s="22"/>
      <c r="E2679" s="22"/>
      <c r="F2679" s="22"/>
      <c r="G2679" s="22"/>
      <c r="H2679" s="22"/>
    </row>
    <row r="2680" spans="4:8">
      <c r="D2680" s="22"/>
      <c r="E2680" s="22"/>
      <c r="F2680" s="22"/>
      <c r="G2680" s="22"/>
      <c r="H2680" s="22"/>
    </row>
    <row r="2681" spans="4:8">
      <c r="D2681" s="22"/>
      <c r="E2681" s="22"/>
      <c r="F2681" s="22"/>
      <c r="G2681" s="22"/>
      <c r="H2681" s="22"/>
    </row>
    <row r="2682" spans="4:8">
      <c r="D2682" s="22"/>
      <c r="E2682" s="22"/>
      <c r="F2682" s="22"/>
      <c r="G2682" s="22"/>
      <c r="H2682" s="22"/>
    </row>
    <row r="2683" spans="4:8">
      <c r="D2683" s="22"/>
      <c r="E2683" s="22"/>
      <c r="F2683" s="22"/>
      <c r="G2683" s="22"/>
      <c r="H2683" s="22"/>
    </row>
    <row r="2684" spans="4:8">
      <c r="D2684" s="22"/>
      <c r="E2684" s="22"/>
      <c r="F2684" s="22"/>
      <c r="G2684" s="22"/>
      <c r="H2684" s="22"/>
    </row>
    <row r="2685" spans="4:8">
      <c r="D2685" s="22"/>
      <c r="E2685" s="22"/>
      <c r="F2685" s="22"/>
      <c r="G2685" s="22"/>
      <c r="H2685" s="22"/>
    </row>
    <row r="2686" spans="4:8">
      <c r="D2686" s="22"/>
      <c r="E2686" s="22"/>
      <c r="F2686" s="22"/>
      <c r="G2686" s="22"/>
      <c r="H2686" s="22"/>
    </row>
    <row r="2687" spans="4:8">
      <c r="D2687" s="22"/>
      <c r="E2687" s="22"/>
      <c r="F2687" s="22"/>
      <c r="G2687" s="22"/>
      <c r="H2687" s="22"/>
    </row>
    <row r="2688" spans="4:8">
      <c r="D2688" s="22"/>
      <c r="E2688" s="22"/>
      <c r="F2688" s="22"/>
      <c r="G2688" s="22"/>
      <c r="H2688" s="22"/>
    </row>
    <row r="2689" spans="4:8">
      <c r="D2689" s="22"/>
      <c r="E2689" s="22"/>
      <c r="F2689" s="22"/>
      <c r="G2689" s="22"/>
      <c r="H2689" s="22"/>
    </row>
    <row r="2690" spans="4:8">
      <c r="D2690" s="22"/>
      <c r="E2690" s="22"/>
      <c r="F2690" s="22"/>
      <c r="G2690" s="22"/>
      <c r="H2690" s="22"/>
    </row>
    <row r="2691" spans="4:8">
      <c r="D2691" s="22"/>
      <c r="E2691" s="22"/>
      <c r="F2691" s="22"/>
      <c r="G2691" s="22"/>
      <c r="H2691" s="22"/>
    </row>
    <row r="2692" spans="4:8">
      <c r="D2692" s="22"/>
      <c r="E2692" s="22"/>
      <c r="F2692" s="22"/>
      <c r="G2692" s="22"/>
      <c r="H2692" s="22"/>
    </row>
    <row r="2693" spans="4:8">
      <c r="D2693" s="22"/>
      <c r="E2693" s="22"/>
      <c r="F2693" s="22"/>
      <c r="G2693" s="22"/>
      <c r="H2693" s="22"/>
    </row>
    <row r="2694" spans="4:8">
      <c r="D2694" s="22"/>
      <c r="E2694" s="22"/>
      <c r="F2694" s="22"/>
      <c r="G2694" s="22"/>
      <c r="H2694" s="22"/>
    </row>
    <row r="2695" spans="4:8">
      <c r="D2695" s="22"/>
      <c r="E2695" s="22"/>
      <c r="F2695" s="22"/>
      <c r="G2695" s="22"/>
      <c r="H2695" s="22"/>
    </row>
    <row r="2696" spans="4:8">
      <c r="D2696" s="22"/>
      <c r="E2696" s="22"/>
      <c r="F2696" s="22"/>
      <c r="G2696" s="22"/>
      <c r="H2696" s="22"/>
    </row>
    <row r="2697" spans="4:8">
      <c r="D2697" s="22"/>
      <c r="E2697" s="22"/>
      <c r="F2697" s="22"/>
      <c r="G2697" s="22"/>
      <c r="H2697" s="22"/>
    </row>
    <row r="2698" spans="4:8">
      <c r="D2698" s="22"/>
      <c r="E2698" s="22"/>
      <c r="F2698" s="22"/>
      <c r="G2698" s="22"/>
      <c r="H2698" s="22"/>
    </row>
    <row r="2699" spans="4:8">
      <c r="D2699" s="22"/>
      <c r="E2699" s="22"/>
      <c r="F2699" s="22"/>
      <c r="G2699" s="22"/>
      <c r="H2699" s="22"/>
    </row>
    <row r="2700" spans="4:8">
      <c r="D2700" s="22"/>
      <c r="E2700" s="22"/>
      <c r="F2700" s="22"/>
      <c r="G2700" s="22"/>
      <c r="H2700" s="22"/>
    </row>
    <row r="2701" spans="4:8">
      <c r="D2701" s="22"/>
      <c r="E2701" s="22"/>
      <c r="F2701" s="22"/>
      <c r="G2701" s="22"/>
      <c r="H2701" s="22"/>
    </row>
    <row r="2702" spans="4:8">
      <c r="D2702" s="22"/>
      <c r="E2702" s="22"/>
      <c r="F2702" s="22"/>
      <c r="G2702" s="22"/>
      <c r="H2702" s="22"/>
    </row>
    <row r="2703" spans="4:8">
      <c r="D2703" s="22"/>
      <c r="E2703" s="22"/>
      <c r="F2703" s="22"/>
      <c r="G2703" s="22"/>
      <c r="H2703" s="22"/>
    </row>
    <row r="2704" spans="4:8">
      <c r="D2704" s="22"/>
      <c r="E2704" s="22"/>
      <c r="F2704" s="22"/>
      <c r="G2704" s="22"/>
      <c r="H2704" s="22"/>
    </row>
    <row r="2705" spans="4:8">
      <c r="D2705" s="22"/>
      <c r="E2705" s="22"/>
      <c r="F2705" s="22"/>
      <c r="G2705" s="22"/>
      <c r="H2705" s="22"/>
    </row>
    <row r="2706" spans="4:8">
      <c r="D2706" s="22"/>
      <c r="E2706" s="22"/>
      <c r="F2706" s="22"/>
      <c r="G2706" s="22"/>
      <c r="H2706" s="22"/>
    </row>
    <row r="2707" spans="4:8">
      <c r="D2707" s="22"/>
      <c r="E2707" s="22"/>
      <c r="F2707" s="22"/>
      <c r="G2707" s="22"/>
      <c r="H2707" s="22"/>
    </row>
    <row r="2708" spans="4:8">
      <c r="D2708" s="22"/>
      <c r="E2708" s="22"/>
      <c r="F2708" s="22"/>
      <c r="G2708" s="22"/>
      <c r="H2708" s="22"/>
    </row>
    <row r="2709" spans="4:8">
      <c r="D2709" s="22"/>
      <c r="E2709" s="22"/>
      <c r="F2709" s="22"/>
      <c r="G2709" s="22"/>
      <c r="H2709" s="22"/>
    </row>
    <row r="2710" spans="4:8">
      <c r="D2710" s="22"/>
      <c r="E2710" s="22"/>
      <c r="F2710" s="22"/>
      <c r="G2710" s="22"/>
      <c r="H2710" s="22"/>
    </row>
    <row r="2711" spans="4:8">
      <c r="D2711" s="22"/>
      <c r="E2711" s="22"/>
      <c r="F2711" s="22"/>
      <c r="G2711" s="22"/>
      <c r="H2711" s="22"/>
    </row>
    <row r="2712" spans="4:8">
      <c r="D2712" s="22"/>
      <c r="E2712" s="22"/>
      <c r="F2712" s="22"/>
      <c r="G2712" s="22"/>
      <c r="H2712" s="22"/>
    </row>
    <row r="2713" spans="4:8">
      <c r="D2713" s="22"/>
      <c r="E2713" s="22"/>
      <c r="F2713" s="22"/>
      <c r="G2713" s="22"/>
      <c r="H2713" s="22"/>
    </row>
    <row r="2714" spans="4:8">
      <c r="D2714" s="22"/>
      <c r="E2714" s="22"/>
      <c r="F2714" s="22"/>
      <c r="G2714" s="22"/>
      <c r="H2714" s="22"/>
    </row>
    <row r="2715" spans="4:8">
      <c r="D2715" s="22"/>
      <c r="E2715" s="22"/>
      <c r="F2715" s="22"/>
      <c r="G2715" s="22"/>
      <c r="H2715" s="22"/>
    </row>
    <row r="2716" spans="4:8">
      <c r="D2716" s="22"/>
      <c r="E2716" s="22"/>
      <c r="F2716" s="22"/>
      <c r="G2716" s="22"/>
      <c r="H2716" s="22"/>
    </row>
    <row r="2717" spans="4:8">
      <c r="D2717" s="22"/>
      <c r="E2717" s="22"/>
      <c r="F2717" s="22"/>
      <c r="G2717" s="22"/>
      <c r="H2717" s="22"/>
    </row>
    <row r="2718" spans="4:8">
      <c r="D2718" s="22"/>
      <c r="E2718" s="22"/>
      <c r="F2718" s="22"/>
      <c r="G2718" s="22"/>
      <c r="H2718" s="22"/>
    </row>
    <row r="2719" spans="4:8">
      <c r="D2719" s="22"/>
      <c r="E2719" s="22"/>
      <c r="F2719" s="22"/>
      <c r="G2719" s="22"/>
      <c r="H2719" s="22"/>
    </row>
    <row r="2720" spans="4:8">
      <c r="D2720" s="22"/>
      <c r="E2720" s="22"/>
      <c r="F2720" s="22"/>
      <c r="G2720" s="22"/>
      <c r="H2720" s="22"/>
    </row>
    <row r="2721" spans="4:8">
      <c r="D2721" s="22"/>
      <c r="E2721" s="22"/>
      <c r="F2721" s="22"/>
      <c r="G2721" s="22"/>
      <c r="H2721" s="22"/>
    </row>
    <row r="2722" spans="4:8">
      <c r="D2722" s="22"/>
      <c r="E2722" s="22"/>
      <c r="F2722" s="22"/>
      <c r="G2722" s="22"/>
      <c r="H2722" s="22"/>
    </row>
    <row r="2723" spans="4:8">
      <c r="D2723" s="22"/>
      <c r="E2723" s="22"/>
      <c r="F2723" s="22"/>
      <c r="G2723" s="22"/>
      <c r="H2723" s="22"/>
    </row>
    <row r="2724" spans="4:8">
      <c r="D2724" s="22"/>
      <c r="E2724" s="22"/>
      <c r="F2724" s="22"/>
      <c r="G2724" s="22"/>
      <c r="H2724" s="22"/>
    </row>
    <row r="2725" spans="4:8">
      <c r="D2725" s="22"/>
      <c r="E2725" s="22"/>
      <c r="F2725" s="22"/>
      <c r="G2725" s="22"/>
      <c r="H2725" s="22"/>
    </row>
    <row r="2726" spans="4:8">
      <c r="D2726" s="22"/>
      <c r="E2726" s="22"/>
      <c r="F2726" s="22"/>
      <c r="G2726" s="22"/>
      <c r="H2726" s="22"/>
    </row>
    <row r="2727" spans="4:8">
      <c r="D2727" s="22"/>
      <c r="E2727" s="22"/>
      <c r="F2727" s="22"/>
      <c r="G2727" s="22"/>
      <c r="H2727" s="22"/>
    </row>
    <row r="2728" spans="4:8">
      <c r="D2728" s="22"/>
      <c r="E2728" s="22"/>
      <c r="F2728" s="22"/>
      <c r="G2728" s="22"/>
      <c r="H2728" s="22"/>
    </row>
    <row r="2729" spans="4:8">
      <c r="D2729" s="22"/>
      <c r="E2729" s="22"/>
      <c r="F2729" s="22"/>
      <c r="G2729" s="22"/>
      <c r="H2729" s="22"/>
    </row>
    <row r="2730" spans="4:8">
      <c r="D2730" s="22"/>
      <c r="E2730" s="22"/>
      <c r="F2730" s="22"/>
      <c r="G2730" s="22"/>
      <c r="H2730" s="22"/>
    </row>
    <row r="2731" spans="4:8">
      <c r="D2731" s="22"/>
      <c r="E2731" s="22"/>
      <c r="F2731" s="22"/>
      <c r="G2731" s="22"/>
      <c r="H2731" s="22"/>
    </row>
    <row r="2732" spans="4:8">
      <c r="D2732" s="22"/>
      <c r="E2732" s="22"/>
      <c r="F2732" s="22"/>
      <c r="G2732" s="22"/>
      <c r="H2732" s="22"/>
    </row>
    <row r="2733" spans="4:8">
      <c r="D2733" s="22"/>
      <c r="E2733" s="22"/>
      <c r="F2733" s="22"/>
      <c r="G2733" s="22"/>
      <c r="H2733" s="22"/>
    </row>
    <row r="2734" spans="4:8">
      <c r="D2734" s="22"/>
      <c r="E2734" s="22"/>
      <c r="F2734" s="22"/>
      <c r="G2734" s="22"/>
      <c r="H2734" s="22"/>
    </row>
    <row r="2735" spans="4:8">
      <c r="D2735" s="22"/>
      <c r="E2735" s="22"/>
      <c r="F2735" s="22"/>
      <c r="G2735" s="22"/>
      <c r="H2735" s="22"/>
    </row>
    <row r="2736" spans="4:8">
      <c r="D2736" s="22"/>
      <c r="E2736" s="22"/>
      <c r="F2736" s="22"/>
      <c r="G2736" s="22"/>
      <c r="H2736" s="22"/>
    </row>
    <row r="2737" spans="4:8">
      <c r="D2737" s="22"/>
      <c r="E2737" s="22"/>
      <c r="F2737" s="22"/>
      <c r="G2737" s="22"/>
      <c r="H2737" s="22"/>
    </row>
    <row r="2738" spans="4:8">
      <c r="D2738" s="22"/>
      <c r="E2738" s="22"/>
      <c r="F2738" s="22"/>
      <c r="G2738" s="22"/>
      <c r="H2738" s="22"/>
    </row>
    <row r="2739" spans="4:8">
      <c r="D2739" s="22"/>
      <c r="E2739" s="22"/>
      <c r="F2739" s="22"/>
      <c r="G2739" s="22"/>
      <c r="H2739" s="22"/>
    </row>
    <row r="2740" spans="4:8">
      <c r="D2740" s="22"/>
      <c r="E2740" s="22"/>
      <c r="F2740" s="22"/>
      <c r="G2740" s="22"/>
      <c r="H2740" s="22"/>
    </row>
    <row r="2741" spans="4:8">
      <c r="D2741" s="22"/>
      <c r="E2741" s="22"/>
      <c r="F2741" s="22"/>
      <c r="G2741" s="22"/>
      <c r="H2741" s="22"/>
    </row>
    <row r="2742" spans="4:8">
      <c r="D2742" s="22"/>
      <c r="E2742" s="22"/>
      <c r="F2742" s="22"/>
      <c r="G2742" s="22"/>
      <c r="H2742" s="22"/>
    </row>
    <row r="2743" spans="4:8">
      <c r="D2743" s="22"/>
      <c r="E2743" s="22"/>
      <c r="F2743" s="22"/>
      <c r="G2743" s="22"/>
      <c r="H2743" s="22"/>
    </row>
    <row r="2744" spans="4:8">
      <c r="D2744" s="22"/>
      <c r="E2744" s="22"/>
      <c r="F2744" s="22"/>
      <c r="G2744" s="22"/>
      <c r="H2744" s="22"/>
    </row>
    <row r="2745" spans="4:8">
      <c r="D2745" s="22"/>
      <c r="E2745" s="22"/>
      <c r="F2745" s="22"/>
      <c r="G2745" s="22"/>
      <c r="H2745" s="22"/>
    </row>
    <row r="2746" spans="4:8">
      <c r="D2746" s="22"/>
      <c r="E2746" s="22"/>
      <c r="F2746" s="22"/>
      <c r="G2746" s="22"/>
      <c r="H2746" s="22"/>
    </row>
    <row r="2747" spans="4:8">
      <c r="D2747" s="22"/>
      <c r="E2747" s="22"/>
      <c r="F2747" s="22"/>
      <c r="G2747" s="22"/>
      <c r="H2747" s="22"/>
    </row>
    <row r="2748" spans="4:8">
      <c r="D2748" s="22"/>
      <c r="E2748" s="22"/>
      <c r="F2748" s="22"/>
      <c r="G2748" s="22"/>
      <c r="H2748" s="22"/>
    </row>
    <row r="2749" spans="4:8">
      <c r="D2749" s="22"/>
      <c r="E2749" s="22"/>
      <c r="F2749" s="22"/>
      <c r="G2749" s="22"/>
      <c r="H2749" s="22"/>
    </row>
    <row r="2750" spans="4:8">
      <c r="D2750" s="22"/>
      <c r="E2750" s="22"/>
      <c r="F2750" s="22"/>
      <c r="G2750" s="22"/>
      <c r="H2750" s="22"/>
    </row>
    <row r="2751" spans="4:8">
      <c r="D2751" s="22"/>
      <c r="E2751" s="22"/>
      <c r="F2751" s="22"/>
      <c r="G2751" s="22"/>
      <c r="H2751" s="22"/>
    </row>
    <row r="2752" spans="4:8">
      <c r="D2752" s="22"/>
      <c r="E2752" s="22"/>
      <c r="F2752" s="22"/>
      <c r="G2752" s="22"/>
      <c r="H2752" s="22"/>
    </row>
    <row r="2753" spans="4:8">
      <c r="D2753" s="22"/>
      <c r="E2753" s="22"/>
      <c r="F2753" s="22"/>
      <c r="G2753" s="22"/>
      <c r="H2753" s="22"/>
    </row>
    <row r="2754" spans="4:8">
      <c r="D2754" s="22"/>
      <c r="E2754" s="22"/>
      <c r="F2754" s="22"/>
      <c r="G2754" s="22"/>
      <c r="H2754" s="22"/>
    </row>
    <row r="2755" spans="4:8">
      <c r="D2755" s="22"/>
      <c r="E2755" s="22"/>
      <c r="F2755" s="22"/>
      <c r="G2755" s="22"/>
      <c r="H2755" s="22"/>
    </row>
    <row r="2756" spans="4:8">
      <c r="D2756" s="22"/>
      <c r="E2756" s="22"/>
      <c r="F2756" s="22"/>
      <c r="G2756" s="22"/>
      <c r="H2756" s="22"/>
    </row>
    <row r="2757" spans="4:8">
      <c r="D2757" s="22"/>
      <c r="E2757" s="22"/>
      <c r="F2757" s="22"/>
      <c r="G2757" s="22"/>
      <c r="H2757" s="22"/>
    </row>
    <row r="2758" spans="4:8">
      <c r="D2758" s="22"/>
      <c r="E2758" s="22"/>
      <c r="F2758" s="22"/>
      <c r="G2758" s="22"/>
      <c r="H2758" s="22"/>
    </row>
    <row r="2759" spans="4:8">
      <c r="D2759" s="22"/>
      <c r="E2759" s="22"/>
      <c r="F2759" s="22"/>
      <c r="G2759" s="22"/>
      <c r="H2759" s="22"/>
    </row>
    <row r="2760" spans="4:8">
      <c r="D2760" s="22"/>
      <c r="E2760" s="22"/>
      <c r="F2760" s="22"/>
      <c r="G2760" s="22"/>
      <c r="H2760" s="22"/>
    </row>
    <row r="2761" spans="4:8">
      <c r="D2761" s="22"/>
      <c r="E2761" s="22"/>
      <c r="F2761" s="22"/>
      <c r="G2761" s="22"/>
      <c r="H2761" s="22"/>
    </row>
    <row r="2762" spans="4:8">
      <c r="D2762" s="22"/>
      <c r="E2762" s="22"/>
      <c r="F2762" s="22"/>
      <c r="G2762" s="22"/>
      <c r="H2762" s="22"/>
    </row>
    <row r="2763" spans="4:8">
      <c r="D2763" s="22"/>
      <c r="E2763" s="22"/>
      <c r="F2763" s="22"/>
      <c r="G2763" s="22"/>
      <c r="H2763" s="22"/>
    </row>
    <row r="2764" spans="4:8">
      <c r="D2764" s="22"/>
      <c r="E2764" s="22"/>
      <c r="F2764" s="22"/>
      <c r="G2764" s="22"/>
      <c r="H2764" s="22"/>
    </row>
    <row r="2765" spans="4:8">
      <c r="D2765" s="22"/>
      <c r="E2765" s="22"/>
      <c r="F2765" s="22"/>
      <c r="G2765" s="22"/>
      <c r="H2765" s="22"/>
    </row>
    <row r="2766" spans="4:8">
      <c r="D2766" s="22"/>
      <c r="E2766" s="22"/>
      <c r="F2766" s="22"/>
      <c r="G2766" s="22"/>
      <c r="H2766" s="22"/>
    </row>
    <row r="2767" spans="4:8">
      <c r="D2767" s="22"/>
      <c r="E2767" s="22"/>
      <c r="F2767" s="22"/>
      <c r="G2767" s="22"/>
      <c r="H2767" s="22"/>
    </row>
    <row r="2768" spans="4:8">
      <c r="D2768" s="22"/>
      <c r="E2768" s="22"/>
      <c r="F2768" s="22"/>
      <c r="G2768" s="22"/>
      <c r="H2768" s="22"/>
    </row>
    <row r="2769" spans="4:8">
      <c r="D2769" s="22"/>
      <c r="E2769" s="22"/>
      <c r="F2769" s="22"/>
      <c r="G2769" s="22"/>
      <c r="H2769" s="22"/>
    </row>
    <row r="2770" spans="4:8">
      <c r="D2770" s="22"/>
      <c r="E2770" s="22"/>
      <c r="F2770" s="22"/>
      <c r="G2770" s="22"/>
      <c r="H2770" s="22"/>
    </row>
    <row r="2771" spans="4:8">
      <c r="D2771" s="22"/>
      <c r="E2771" s="22"/>
      <c r="F2771" s="22"/>
      <c r="G2771" s="22"/>
      <c r="H2771" s="22"/>
    </row>
    <row r="2772" spans="4:8">
      <c r="D2772" s="22"/>
      <c r="E2772" s="22"/>
      <c r="F2772" s="22"/>
      <c r="G2772" s="22"/>
      <c r="H2772" s="22"/>
    </row>
    <row r="2773" spans="4:8">
      <c r="D2773" s="22"/>
      <c r="E2773" s="22"/>
      <c r="F2773" s="22"/>
      <c r="G2773" s="22"/>
      <c r="H2773" s="22"/>
    </row>
    <row r="2774" spans="4:8">
      <c r="D2774" s="22"/>
      <c r="E2774" s="22"/>
      <c r="F2774" s="22"/>
      <c r="G2774" s="22"/>
      <c r="H2774" s="22"/>
    </row>
    <row r="2775" spans="4:8">
      <c r="D2775" s="22"/>
      <c r="E2775" s="22"/>
      <c r="F2775" s="22"/>
      <c r="G2775" s="22"/>
      <c r="H2775" s="22"/>
    </row>
    <row r="2776" spans="4:8">
      <c r="D2776" s="22"/>
      <c r="E2776" s="22"/>
      <c r="F2776" s="22"/>
      <c r="G2776" s="22"/>
      <c r="H2776" s="22"/>
    </row>
    <row r="2777" spans="4:8">
      <c r="D2777" s="22"/>
      <c r="E2777" s="22"/>
      <c r="F2777" s="22"/>
      <c r="G2777" s="22"/>
      <c r="H2777" s="22"/>
    </row>
    <row r="2778" spans="4:8">
      <c r="D2778" s="22"/>
      <c r="E2778" s="22"/>
      <c r="F2778" s="22"/>
      <c r="G2778" s="22"/>
      <c r="H2778" s="22"/>
    </row>
    <row r="2779" spans="4:8">
      <c r="D2779" s="22"/>
      <c r="E2779" s="22"/>
      <c r="F2779" s="22"/>
      <c r="G2779" s="22"/>
      <c r="H2779" s="22"/>
    </row>
    <row r="2780" spans="4:8">
      <c r="D2780" s="22"/>
      <c r="E2780" s="22"/>
      <c r="F2780" s="22"/>
      <c r="G2780" s="22"/>
      <c r="H2780" s="22"/>
    </row>
    <row r="2781" spans="4:8">
      <c r="D2781" s="22"/>
      <c r="E2781" s="22"/>
      <c r="F2781" s="22"/>
      <c r="G2781" s="22"/>
      <c r="H2781" s="22"/>
    </row>
    <row r="2782" spans="4:8">
      <c r="D2782" s="22"/>
      <c r="E2782" s="22"/>
      <c r="F2782" s="22"/>
      <c r="G2782" s="22"/>
      <c r="H2782" s="22"/>
    </row>
    <row r="2783" spans="4:8">
      <c r="D2783" s="22"/>
      <c r="E2783" s="22"/>
      <c r="F2783" s="22"/>
      <c r="G2783" s="22"/>
      <c r="H2783" s="22"/>
    </row>
    <row r="2784" spans="4:8">
      <c r="D2784" s="22"/>
      <c r="E2784" s="22"/>
      <c r="F2784" s="22"/>
      <c r="G2784" s="22"/>
      <c r="H2784" s="22"/>
    </row>
    <row r="2785" spans="4:8">
      <c r="D2785" s="22"/>
      <c r="E2785" s="22"/>
      <c r="F2785" s="22"/>
      <c r="G2785" s="22"/>
      <c r="H2785" s="22"/>
    </row>
    <row r="2786" spans="4:8">
      <c r="D2786" s="22"/>
      <c r="E2786" s="22"/>
      <c r="F2786" s="22"/>
      <c r="G2786" s="22"/>
      <c r="H2786" s="22"/>
    </row>
    <row r="2787" spans="4:8">
      <c r="D2787" s="22"/>
      <c r="E2787" s="22"/>
      <c r="F2787" s="22"/>
      <c r="G2787" s="22"/>
      <c r="H2787" s="22"/>
    </row>
    <row r="2788" spans="4:8">
      <c r="D2788" s="22"/>
      <c r="E2788" s="22"/>
      <c r="F2788" s="22"/>
      <c r="G2788" s="22"/>
      <c r="H2788" s="22"/>
    </row>
    <row r="2789" spans="4:8">
      <c r="D2789" s="22"/>
      <c r="E2789" s="22"/>
      <c r="F2789" s="22"/>
      <c r="G2789" s="22"/>
      <c r="H2789" s="22"/>
    </row>
    <row r="2790" spans="4:8">
      <c r="D2790" s="22"/>
      <c r="E2790" s="22"/>
      <c r="F2790" s="22"/>
      <c r="G2790" s="22"/>
      <c r="H2790" s="22"/>
    </row>
    <row r="2791" spans="4:8">
      <c r="D2791" s="22"/>
      <c r="E2791" s="22"/>
      <c r="F2791" s="22"/>
      <c r="G2791" s="22"/>
      <c r="H2791" s="22"/>
    </row>
    <row r="2792" spans="4:8">
      <c r="D2792" s="22"/>
      <c r="E2792" s="22"/>
      <c r="F2792" s="22"/>
      <c r="G2792" s="22"/>
      <c r="H2792" s="22"/>
    </row>
    <row r="2793" spans="4:8">
      <c r="D2793" s="22"/>
      <c r="E2793" s="22"/>
      <c r="F2793" s="22"/>
      <c r="G2793" s="22"/>
      <c r="H2793" s="22"/>
    </row>
    <row r="2794" spans="4:8">
      <c r="D2794" s="22"/>
      <c r="E2794" s="22"/>
      <c r="F2794" s="22"/>
      <c r="G2794" s="22"/>
      <c r="H2794" s="22"/>
    </row>
    <row r="2795" spans="4:8">
      <c r="D2795" s="22"/>
      <c r="E2795" s="22"/>
      <c r="F2795" s="22"/>
      <c r="G2795" s="22"/>
      <c r="H2795" s="22"/>
    </row>
    <row r="2796" spans="4:8">
      <c r="D2796" s="22"/>
      <c r="E2796" s="22"/>
      <c r="F2796" s="22"/>
      <c r="G2796" s="22"/>
      <c r="H2796" s="22"/>
    </row>
    <row r="2797" spans="4:8">
      <c r="D2797" s="22"/>
      <c r="E2797" s="22"/>
      <c r="F2797" s="22"/>
      <c r="G2797" s="22"/>
      <c r="H2797" s="22"/>
    </row>
    <row r="2798" spans="4:8">
      <c r="D2798" s="22"/>
      <c r="E2798" s="22"/>
      <c r="F2798" s="22"/>
      <c r="G2798" s="22"/>
      <c r="H2798" s="22"/>
    </row>
    <row r="2799" spans="4:8">
      <c r="D2799" s="22"/>
      <c r="E2799" s="22"/>
      <c r="F2799" s="22"/>
      <c r="G2799" s="22"/>
      <c r="H2799" s="22"/>
    </row>
    <row r="2800" spans="4:8">
      <c r="D2800" s="22"/>
      <c r="E2800" s="22"/>
      <c r="F2800" s="22"/>
      <c r="G2800" s="22"/>
      <c r="H2800" s="22"/>
    </row>
    <row r="2801" spans="4:8">
      <c r="D2801" s="22"/>
      <c r="E2801" s="22"/>
      <c r="F2801" s="22"/>
      <c r="G2801" s="22"/>
      <c r="H2801" s="22"/>
    </row>
    <row r="2802" spans="4:8">
      <c r="D2802" s="22"/>
      <c r="E2802" s="22"/>
      <c r="F2802" s="22"/>
      <c r="G2802" s="22"/>
      <c r="H2802" s="22"/>
    </row>
    <row r="2803" spans="4:8">
      <c r="D2803" s="22"/>
      <c r="E2803" s="22"/>
      <c r="F2803" s="22"/>
      <c r="G2803" s="22"/>
      <c r="H2803" s="22"/>
    </row>
    <row r="2804" spans="4:8">
      <c r="D2804" s="22"/>
      <c r="E2804" s="22"/>
      <c r="F2804" s="22"/>
      <c r="G2804" s="22"/>
      <c r="H2804" s="22"/>
    </row>
    <row r="2805" spans="4:8">
      <c r="D2805" s="22"/>
      <c r="E2805" s="22"/>
      <c r="F2805" s="22"/>
      <c r="G2805" s="22"/>
      <c r="H2805" s="22"/>
    </row>
    <row r="2806" spans="4:8">
      <c r="D2806" s="22"/>
      <c r="E2806" s="22"/>
      <c r="F2806" s="22"/>
      <c r="G2806" s="22"/>
      <c r="H2806" s="22"/>
    </row>
    <row r="2807" spans="4:8">
      <c r="D2807" s="22"/>
      <c r="E2807" s="22"/>
      <c r="F2807" s="22"/>
      <c r="G2807" s="22"/>
      <c r="H2807" s="22"/>
    </row>
    <row r="2808" spans="4:8">
      <c r="D2808" s="22"/>
      <c r="E2808" s="22"/>
      <c r="F2808" s="22"/>
      <c r="G2808" s="22"/>
      <c r="H2808" s="22"/>
    </row>
    <row r="2809" spans="4:8">
      <c r="D2809" s="22"/>
      <c r="E2809" s="22"/>
      <c r="F2809" s="22"/>
      <c r="G2809" s="22"/>
      <c r="H2809" s="22"/>
    </row>
    <row r="2810" spans="4:8">
      <c r="D2810" s="22"/>
      <c r="E2810" s="22"/>
      <c r="F2810" s="22"/>
      <c r="G2810" s="22"/>
      <c r="H2810" s="22"/>
    </row>
    <row r="2811" spans="4:8">
      <c r="D2811" s="22"/>
      <c r="E2811" s="22"/>
      <c r="F2811" s="22"/>
      <c r="G2811" s="22"/>
      <c r="H2811" s="22"/>
    </row>
    <row r="2812" spans="4:8">
      <c r="D2812" s="22"/>
      <c r="E2812" s="22"/>
      <c r="F2812" s="22"/>
      <c r="G2812" s="22"/>
      <c r="H2812" s="22"/>
    </row>
    <row r="2813" spans="4:8">
      <c r="D2813" s="22"/>
      <c r="E2813" s="22"/>
      <c r="F2813" s="22"/>
      <c r="G2813" s="22"/>
      <c r="H2813" s="22"/>
    </row>
    <row r="2814" spans="4:8">
      <c r="D2814" s="22"/>
      <c r="E2814" s="22"/>
      <c r="F2814" s="22"/>
      <c r="G2814" s="22"/>
      <c r="H2814" s="22"/>
    </row>
    <row r="2815" spans="4:8">
      <c r="D2815" s="22"/>
      <c r="E2815" s="22"/>
      <c r="F2815" s="22"/>
      <c r="G2815" s="22"/>
      <c r="H2815" s="22"/>
    </row>
    <row r="2816" spans="4:8">
      <c r="D2816" s="22"/>
      <c r="E2816" s="22"/>
      <c r="F2816" s="22"/>
      <c r="G2816" s="22"/>
      <c r="H2816" s="22"/>
    </row>
    <row r="2817" spans="4:8">
      <c r="D2817" s="22"/>
      <c r="E2817" s="22"/>
      <c r="F2817" s="22"/>
      <c r="G2817" s="22"/>
      <c r="H2817" s="22"/>
    </row>
    <row r="2818" spans="4:8">
      <c r="D2818" s="22"/>
      <c r="E2818" s="22"/>
      <c r="F2818" s="22"/>
      <c r="G2818" s="22"/>
      <c r="H2818" s="22"/>
    </row>
    <row r="2819" spans="4:8">
      <c r="D2819" s="22"/>
      <c r="E2819" s="22"/>
      <c r="F2819" s="22"/>
      <c r="G2819" s="22"/>
      <c r="H2819" s="22"/>
    </row>
    <row r="2820" spans="4:8">
      <c r="D2820" s="22"/>
      <c r="E2820" s="22"/>
      <c r="F2820" s="22"/>
      <c r="G2820" s="22"/>
      <c r="H2820" s="22"/>
    </row>
    <row r="2821" spans="4:8">
      <c r="D2821" s="22"/>
      <c r="E2821" s="22"/>
      <c r="F2821" s="22"/>
      <c r="G2821" s="22"/>
      <c r="H2821" s="22"/>
    </row>
    <row r="2822" spans="4:8">
      <c r="D2822" s="22"/>
      <c r="E2822" s="22"/>
      <c r="F2822" s="22"/>
      <c r="G2822" s="22"/>
      <c r="H2822" s="22"/>
    </row>
    <row r="2823" spans="4:8">
      <c r="D2823" s="22"/>
      <c r="E2823" s="22"/>
      <c r="F2823" s="22"/>
      <c r="G2823" s="22"/>
      <c r="H2823" s="22"/>
    </row>
    <row r="2824" spans="4:8">
      <c r="D2824" s="22"/>
      <c r="E2824" s="22"/>
      <c r="F2824" s="22"/>
      <c r="G2824" s="22"/>
      <c r="H2824" s="22"/>
    </row>
    <row r="2825" spans="4:8">
      <c r="D2825" s="22"/>
      <c r="E2825" s="22"/>
      <c r="F2825" s="22"/>
      <c r="G2825" s="22"/>
      <c r="H2825" s="22"/>
    </row>
    <row r="2826" spans="4:8">
      <c r="D2826" s="22"/>
      <c r="E2826" s="22"/>
      <c r="F2826" s="22"/>
      <c r="G2826" s="22"/>
      <c r="H2826" s="22"/>
    </row>
    <row r="2827" spans="4:8">
      <c r="D2827" s="22"/>
      <c r="E2827" s="22"/>
      <c r="F2827" s="22"/>
      <c r="G2827" s="22"/>
      <c r="H2827" s="22"/>
    </row>
    <row r="2828" spans="4:8">
      <c r="D2828" s="22"/>
      <c r="E2828" s="22"/>
      <c r="F2828" s="22"/>
      <c r="G2828" s="22"/>
      <c r="H2828" s="22"/>
    </row>
    <row r="2829" spans="4:8">
      <c r="D2829" s="22"/>
      <c r="E2829" s="22"/>
      <c r="F2829" s="22"/>
      <c r="G2829" s="22"/>
      <c r="H2829" s="22"/>
    </row>
    <row r="2830" spans="4:8">
      <c r="D2830" s="22"/>
      <c r="E2830" s="22"/>
      <c r="F2830" s="22"/>
      <c r="G2830" s="22"/>
      <c r="H2830" s="22"/>
    </row>
    <row r="2831" spans="4:8">
      <c r="D2831" s="22"/>
      <c r="E2831" s="22"/>
      <c r="F2831" s="22"/>
      <c r="G2831" s="22"/>
      <c r="H2831" s="22"/>
    </row>
    <row r="2832" spans="4:8">
      <c r="D2832" s="22"/>
      <c r="E2832" s="22"/>
      <c r="F2832" s="22"/>
      <c r="G2832" s="22"/>
      <c r="H2832" s="22"/>
    </row>
    <row r="2833" spans="4:8">
      <c r="D2833" s="22"/>
      <c r="E2833" s="22"/>
      <c r="F2833" s="22"/>
      <c r="G2833" s="22"/>
      <c r="H2833" s="22"/>
    </row>
    <row r="2834" spans="4:8">
      <c r="D2834" s="22"/>
      <c r="E2834" s="22"/>
      <c r="F2834" s="22"/>
      <c r="G2834" s="22"/>
      <c r="H2834" s="22"/>
    </row>
    <row r="2835" spans="4:8">
      <c r="D2835" s="22"/>
      <c r="E2835" s="22"/>
      <c r="F2835" s="22"/>
      <c r="G2835" s="22"/>
      <c r="H2835" s="22"/>
    </row>
    <row r="2836" spans="4:8">
      <c r="D2836" s="22"/>
      <c r="E2836" s="22"/>
      <c r="F2836" s="22"/>
      <c r="G2836" s="22"/>
      <c r="H2836" s="22"/>
    </row>
    <row r="2837" spans="4:8">
      <c r="D2837" s="22"/>
      <c r="E2837" s="22"/>
      <c r="F2837" s="22"/>
      <c r="G2837" s="22"/>
      <c r="H2837" s="22"/>
    </row>
    <row r="2838" spans="4:8">
      <c r="D2838" s="22"/>
      <c r="E2838" s="22"/>
      <c r="F2838" s="22"/>
      <c r="G2838" s="22"/>
      <c r="H2838" s="22"/>
    </row>
    <row r="2839" spans="4:8">
      <c r="D2839" s="22"/>
      <c r="E2839" s="22"/>
      <c r="F2839" s="22"/>
      <c r="G2839" s="22"/>
      <c r="H2839" s="22"/>
    </row>
    <row r="2840" spans="4:8">
      <c r="D2840" s="22"/>
      <c r="E2840" s="22"/>
      <c r="F2840" s="22"/>
      <c r="G2840" s="22"/>
      <c r="H2840" s="22"/>
    </row>
    <row r="2841" spans="4:8">
      <c r="D2841" s="22"/>
      <c r="E2841" s="22"/>
      <c r="F2841" s="22"/>
      <c r="G2841" s="22"/>
      <c r="H2841" s="22"/>
    </row>
    <row r="2842" spans="4:8">
      <c r="D2842" s="22"/>
      <c r="E2842" s="22"/>
      <c r="F2842" s="22"/>
      <c r="G2842" s="22"/>
      <c r="H2842" s="22"/>
    </row>
    <row r="2843" spans="4:8">
      <c r="D2843" s="22"/>
      <c r="E2843" s="22"/>
      <c r="F2843" s="22"/>
      <c r="G2843" s="22"/>
      <c r="H2843" s="22"/>
    </row>
    <row r="2844" spans="4:8">
      <c r="D2844" s="22"/>
      <c r="E2844" s="22"/>
      <c r="F2844" s="22"/>
      <c r="G2844" s="22"/>
      <c r="H2844" s="22"/>
    </row>
    <row r="2845" spans="4:8">
      <c r="D2845" s="22"/>
      <c r="E2845" s="22"/>
      <c r="F2845" s="22"/>
      <c r="G2845" s="22"/>
      <c r="H2845" s="22"/>
    </row>
    <row r="2846" spans="4:8">
      <c r="D2846" s="22"/>
      <c r="E2846" s="22"/>
      <c r="F2846" s="22"/>
      <c r="G2846" s="22"/>
      <c r="H2846" s="22"/>
    </row>
    <row r="2847" spans="4:8">
      <c r="D2847" s="22"/>
      <c r="E2847" s="22"/>
      <c r="F2847" s="22"/>
      <c r="G2847" s="22"/>
      <c r="H2847" s="22"/>
    </row>
    <row r="2848" spans="4:8">
      <c r="D2848" s="22"/>
      <c r="E2848" s="22"/>
      <c r="F2848" s="22"/>
      <c r="G2848" s="22"/>
      <c r="H2848" s="22"/>
    </row>
    <row r="2849" spans="4:8">
      <c r="D2849" s="22"/>
      <c r="E2849" s="22"/>
      <c r="F2849" s="22"/>
      <c r="G2849" s="22"/>
      <c r="H2849" s="22"/>
    </row>
    <row r="2850" spans="4:8">
      <c r="D2850" s="22"/>
      <c r="E2850" s="22"/>
      <c r="F2850" s="22"/>
      <c r="G2850" s="22"/>
      <c r="H2850" s="22"/>
    </row>
    <row r="2851" spans="4:8">
      <c r="D2851" s="22"/>
      <c r="E2851" s="22"/>
      <c r="F2851" s="22"/>
      <c r="G2851" s="22"/>
      <c r="H2851" s="22"/>
    </row>
    <row r="2852" spans="4:8">
      <c r="D2852" s="22"/>
      <c r="E2852" s="22"/>
      <c r="F2852" s="22"/>
      <c r="G2852" s="22"/>
      <c r="H2852" s="22"/>
    </row>
    <row r="2853" spans="4:8">
      <c r="D2853" s="22"/>
      <c r="E2853" s="22"/>
      <c r="F2853" s="22"/>
      <c r="G2853" s="22"/>
      <c r="H2853" s="22"/>
    </row>
    <row r="2854" spans="4:8">
      <c r="D2854" s="22"/>
      <c r="E2854" s="22"/>
      <c r="F2854" s="22"/>
      <c r="G2854" s="22"/>
      <c r="H2854" s="22"/>
    </row>
    <row r="2855" spans="4:8">
      <c r="D2855" s="22"/>
      <c r="E2855" s="22"/>
      <c r="F2855" s="22"/>
      <c r="G2855" s="22"/>
      <c r="H2855" s="22"/>
    </row>
    <row r="2856" spans="4:8">
      <c r="D2856" s="22"/>
      <c r="E2856" s="22"/>
      <c r="F2856" s="22"/>
      <c r="G2856" s="22"/>
      <c r="H2856" s="22"/>
    </row>
    <row r="2857" spans="4:8">
      <c r="D2857" s="22"/>
      <c r="E2857" s="22"/>
      <c r="F2857" s="22"/>
      <c r="G2857" s="22"/>
      <c r="H2857" s="22"/>
    </row>
    <row r="2858" spans="4:8">
      <c r="D2858" s="22"/>
      <c r="E2858" s="22"/>
      <c r="F2858" s="22"/>
      <c r="G2858" s="22"/>
      <c r="H2858" s="22"/>
    </row>
    <row r="2859" spans="4:8">
      <c r="D2859" s="22"/>
      <c r="E2859" s="22"/>
      <c r="F2859" s="22"/>
      <c r="G2859" s="22"/>
      <c r="H2859" s="22"/>
    </row>
    <row r="2860" spans="4:8">
      <c r="D2860" s="22"/>
      <c r="E2860" s="22"/>
      <c r="F2860" s="22"/>
      <c r="G2860" s="22"/>
      <c r="H2860" s="22"/>
    </row>
    <row r="2861" spans="4:8">
      <c r="D2861" s="22"/>
      <c r="E2861" s="22"/>
      <c r="F2861" s="22"/>
      <c r="G2861" s="22"/>
      <c r="H2861" s="22"/>
    </row>
    <row r="2862" spans="4:8">
      <c r="D2862" s="22"/>
      <c r="E2862" s="22"/>
      <c r="F2862" s="22"/>
      <c r="G2862" s="22"/>
      <c r="H2862" s="22"/>
    </row>
    <row r="2863" spans="4:8">
      <c r="D2863" s="22"/>
      <c r="E2863" s="22"/>
      <c r="F2863" s="22"/>
      <c r="G2863" s="22"/>
      <c r="H2863" s="22"/>
    </row>
    <row r="2864" spans="4:8">
      <c r="D2864" s="22"/>
      <c r="E2864" s="22"/>
      <c r="F2864" s="22"/>
      <c r="G2864" s="22"/>
      <c r="H2864" s="22"/>
    </row>
    <row r="2865" spans="4:8">
      <c r="D2865" s="22"/>
      <c r="E2865" s="22"/>
      <c r="F2865" s="22"/>
      <c r="G2865" s="22"/>
      <c r="H2865" s="22"/>
    </row>
    <row r="2866" spans="4:8">
      <c r="D2866" s="22"/>
      <c r="E2866" s="22"/>
      <c r="F2866" s="22"/>
      <c r="G2866" s="22"/>
      <c r="H2866" s="22"/>
    </row>
    <row r="2867" spans="4:8">
      <c r="D2867" s="22"/>
      <c r="E2867" s="22"/>
      <c r="F2867" s="22"/>
      <c r="G2867" s="22"/>
      <c r="H2867" s="22"/>
    </row>
    <row r="2868" spans="4:8">
      <c r="D2868" s="22"/>
      <c r="E2868" s="22"/>
      <c r="F2868" s="22"/>
      <c r="G2868" s="22"/>
      <c r="H2868" s="22"/>
    </row>
    <row r="2869" spans="4:8">
      <c r="D2869" s="22"/>
      <c r="E2869" s="22"/>
      <c r="F2869" s="22"/>
      <c r="G2869" s="22"/>
      <c r="H2869" s="22"/>
    </row>
    <row r="2870" spans="4:8">
      <c r="D2870" s="22"/>
      <c r="E2870" s="22"/>
      <c r="F2870" s="22"/>
      <c r="G2870" s="22"/>
      <c r="H2870" s="22"/>
    </row>
    <row r="2871" spans="4:8">
      <c r="D2871" s="22"/>
      <c r="E2871" s="22"/>
      <c r="F2871" s="22"/>
      <c r="G2871" s="22"/>
      <c r="H2871" s="22"/>
    </row>
    <row r="2872" spans="4:8">
      <c r="D2872" s="22"/>
      <c r="E2872" s="22"/>
      <c r="F2872" s="22"/>
      <c r="G2872" s="22"/>
      <c r="H2872" s="22"/>
    </row>
    <row r="2873" spans="4:8">
      <c r="D2873" s="22"/>
      <c r="E2873" s="22"/>
      <c r="F2873" s="22"/>
      <c r="G2873" s="22"/>
      <c r="H2873" s="22"/>
    </row>
    <row r="2874" spans="4:8">
      <c r="D2874" s="22"/>
      <c r="E2874" s="22"/>
      <c r="F2874" s="22"/>
      <c r="G2874" s="22"/>
      <c r="H2874" s="22"/>
    </row>
    <row r="2875" spans="4:8">
      <c r="D2875" s="22"/>
      <c r="E2875" s="22"/>
      <c r="F2875" s="22"/>
      <c r="G2875" s="22"/>
      <c r="H2875" s="22"/>
    </row>
    <row r="2876" spans="4:8">
      <c r="D2876" s="22"/>
      <c r="E2876" s="22"/>
      <c r="F2876" s="22"/>
      <c r="G2876" s="22"/>
      <c r="H2876" s="22"/>
    </row>
    <row r="2877" spans="4:8">
      <c r="D2877" s="22"/>
      <c r="E2877" s="22"/>
      <c r="F2877" s="22"/>
      <c r="G2877" s="22"/>
      <c r="H2877" s="22"/>
    </row>
    <row r="2878" spans="4:8">
      <c r="D2878" s="22"/>
      <c r="E2878" s="22"/>
      <c r="F2878" s="22"/>
      <c r="G2878" s="22"/>
      <c r="H2878" s="22"/>
    </row>
    <row r="2879" spans="4:8">
      <c r="D2879" s="22"/>
      <c r="E2879" s="22"/>
      <c r="F2879" s="22"/>
      <c r="G2879" s="22"/>
      <c r="H2879" s="22"/>
    </row>
    <row r="2880" spans="4:8">
      <c r="D2880" s="22"/>
      <c r="E2880" s="22"/>
      <c r="F2880" s="22"/>
      <c r="G2880" s="22"/>
      <c r="H2880" s="22"/>
    </row>
    <row r="2881" spans="4:8">
      <c r="D2881" s="22"/>
      <c r="E2881" s="22"/>
      <c r="F2881" s="22"/>
      <c r="G2881" s="22"/>
      <c r="H2881" s="22"/>
    </row>
    <row r="2882" spans="4:8">
      <c r="D2882" s="22"/>
      <c r="E2882" s="22"/>
      <c r="F2882" s="22"/>
      <c r="G2882" s="22"/>
      <c r="H2882" s="22"/>
    </row>
    <row r="2883" spans="4:8">
      <c r="D2883" s="22"/>
      <c r="E2883" s="22"/>
      <c r="F2883" s="22"/>
      <c r="G2883" s="22"/>
      <c r="H2883" s="22"/>
    </row>
    <row r="2884" spans="4:8">
      <c r="D2884" s="22"/>
      <c r="E2884" s="22"/>
      <c r="F2884" s="22"/>
      <c r="G2884" s="22"/>
      <c r="H2884" s="22"/>
    </row>
    <row r="2885" spans="4:8">
      <c r="D2885" s="22"/>
      <c r="E2885" s="22"/>
      <c r="F2885" s="22"/>
      <c r="G2885" s="22"/>
      <c r="H2885" s="22"/>
    </row>
    <row r="2886" spans="4:8">
      <c r="D2886" s="22"/>
      <c r="E2886" s="22"/>
      <c r="F2886" s="22"/>
      <c r="G2886" s="22"/>
      <c r="H2886" s="22"/>
    </row>
    <row r="2887" spans="4:8">
      <c r="D2887" s="22"/>
      <c r="E2887" s="22"/>
      <c r="F2887" s="22"/>
      <c r="G2887" s="22"/>
      <c r="H2887" s="22"/>
    </row>
    <row r="2888" spans="4:8">
      <c r="D2888" s="22"/>
      <c r="E2888" s="22"/>
      <c r="F2888" s="22"/>
      <c r="G2888" s="22"/>
      <c r="H2888" s="22"/>
    </row>
    <row r="2889" spans="4:8">
      <c r="D2889" s="22"/>
      <c r="E2889" s="22"/>
      <c r="F2889" s="22"/>
      <c r="G2889" s="22"/>
      <c r="H2889" s="22"/>
    </row>
    <row r="2890" spans="4:8">
      <c r="D2890" s="22"/>
      <c r="E2890" s="22"/>
      <c r="F2890" s="22"/>
      <c r="G2890" s="22"/>
      <c r="H2890" s="22"/>
    </row>
    <row r="2891" spans="4:8">
      <c r="D2891" s="22"/>
      <c r="E2891" s="22"/>
      <c r="F2891" s="22"/>
      <c r="G2891" s="22"/>
      <c r="H2891" s="22"/>
    </row>
    <row r="2892" spans="4:8">
      <c r="D2892" s="22"/>
      <c r="E2892" s="22"/>
      <c r="F2892" s="22"/>
      <c r="G2892" s="22"/>
      <c r="H2892" s="22"/>
    </row>
    <row r="2893" spans="4:8">
      <c r="D2893" s="22"/>
      <c r="E2893" s="22"/>
      <c r="F2893" s="22"/>
      <c r="G2893" s="22"/>
      <c r="H2893" s="22"/>
    </row>
    <row r="2894" spans="4:8">
      <c r="D2894" s="22"/>
      <c r="E2894" s="22"/>
      <c r="F2894" s="22"/>
      <c r="G2894" s="22"/>
      <c r="H2894" s="22"/>
    </row>
    <row r="2895" spans="4:8">
      <c r="D2895" s="22"/>
      <c r="E2895" s="22"/>
      <c r="F2895" s="22"/>
      <c r="G2895" s="22"/>
      <c r="H2895" s="22"/>
    </row>
    <row r="2896" spans="4:8">
      <c r="D2896" s="22"/>
      <c r="E2896" s="22"/>
      <c r="F2896" s="22"/>
      <c r="G2896" s="22"/>
      <c r="H2896" s="22"/>
    </row>
    <row r="2897" spans="4:8">
      <c r="D2897" s="22"/>
      <c r="E2897" s="22"/>
      <c r="F2897" s="22"/>
      <c r="G2897" s="22"/>
      <c r="H2897" s="22"/>
    </row>
    <row r="2898" spans="4:8">
      <c r="D2898" s="22"/>
      <c r="E2898" s="22"/>
      <c r="F2898" s="22"/>
      <c r="G2898" s="22"/>
      <c r="H2898" s="22"/>
    </row>
    <row r="2899" spans="4:8">
      <c r="D2899" s="22"/>
      <c r="E2899" s="22"/>
      <c r="F2899" s="22"/>
      <c r="G2899" s="22"/>
      <c r="H2899" s="22"/>
    </row>
    <row r="2900" spans="4:8">
      <c r="D2900" s="22"/>
      <c r="E2900" s="22"/>
      <c r="F2900" s="22"/>
      <c r="G2900" s="22"/>
      <c r="H2900" s="22"/>
    </row>
    <row r="2901" spans="4:8">
      <c r="D2901" s="22"/>
      <c r="E2901" s="22"/>
      <c r="F2901" s="22"/>
      <c r="G2901" s="22"/>
      <c r="H2901" s="22"/>
    </row>
    <row r="2902" spans="4:8">
      <c r="D2902" s="22"/>
      <c r="E2902" s="22"/>
      <c r="F2902" s="22"/>
      <c r="G2902" s="22"/>
      <c r="H2902" s="22"/>
    </row>
    <row r="2903" spans="4:8">
      <c r="D2903" s="22"/>
      <c r="E2903" s="22"/>
      <c r="F2903" s="22"/>
      <c r="G2903" s="22"/>
      <c r="H2903" s="22"/>
    </row>
    <row r="2904" spans="4:8">
      <c r="D2904" s="22"/>
      <c r="E2904" s="22"/>
      <c r="F2904" s="22"/>
      <c r="G2904" s="22"/>
      <c r="H2904" s="22"/>
    </row>
    <row r="2905" spans="4:8">
      <c r="D2905" s="22"/>
      <c r="E2905" s="22"/>
      <c r="F2905" s="22"/>
      <c r="G2905" s="22"/>
      <c r="H2905" s="22"/>
    </row>
    <row r="2906" spans="4:8">
      <c r="D2906" s="22"/>
      <c r="E2906" s="22"/>
      <c r="F2906" s="22"/>
      <c r="G2906" s="22"/>
      <c r="H2906" s="22"/>
    </row>
    <row r="2907" spans="4:8">
      <c r="D2907" s="22"/>
      <c r="E2907" s="22"/>
      <c r="F2907" s="22"/>
      <c r="G2907" s="22"/>
      <c r="H2907" s="22"/>
    </row>
    <row r="2908" spans="4:8">
      <c r="D2908" s="22"/>
      <c r="E2908" s="22"/>
      <c r="F2908" s="22"/>
      <c r="G2908" s="22"/>
      <c r="H2908" s="22"/>
    </row>
    <row r="2909" spans="4:8">
      <c r="D2909" s="22"/>
      <c r="E2909" s="22"/>
      <c r="F2909" s="22"/>
      <c r="G2909" s="22"/>
      <c r="H2909" s="22"/>
    </row>
    <row r="2910" spans="4:8">
      <c r="D2910" s="22"/>
      <c r="E2910" s="22"/>
      <c r="F2910" s="22"/>
      <c r="G2910" s="22"/>
      <c r="H2910" s="22"/>
    </row>
    <row r="2911" spans="4:8">
      <c r="D2911" s="22"/>
      <c r="E2911" s="22"/>
      <c r="F2911" s="22"/>
      <c r="G2911" s="22"/>
      <c r="H2911" s="22"/>
    </row>
    <row r="2912" spans="4:8">
      <c r="D2912" s="22"/>
      <c r="E2912" s="22"/>
      <c r="F2912" s="22"/>
      <c r="G2912" s="22"/>
      <c r="H2912" s="22"/>
    </row>
    <row r="2913" spans="4:8">
      <c r="D2913" s="22"/>
      <c r="E2913" s="22"/>
      <c r="F2913" s="22"/>
      <c r="G2913" s="22"/>
      <c r="H2913" s="22"/>
    </row>
    <row r="2914" spans="4:8">
      <c r="D2914" s="22"/>
      <c r="E2914" s="22"/>
      <c r="F2914" s="22"/>
      <c r="G2914" s="22"/>
      <c r="H2914" s="22"/>
    </row>
    <row r="2915" spans="4:8">
      <c r="D2915" s="22"/>
      <c r="E2915" s="22"/>
      <c r="F2915" s="22"/>
      <c r="G2915" s="22"/>
      <c r="H2915" s="22"/>
    </row>
    <row r="2916" spans="4:8">
      <c r="D2916" s="22"/>
      <c r="E2916" s="22"/>
      <c r="F2916" s="22"/>
      <c r="G2916" s="22"/>
      <c r="H2916" s="22"/>
    </row>
    <row r="2917" spans="4:8">
      <c r="D2917" s="22"/>
      <c r="E2917" s="22"/>
      <c r="F2917" s="22"/>
      <c r="G2917" s="22"/>
      <c r="H2917" s="22"/>
    </row>
    <row r="2918" spans="4:8">
      <c r="D2918" s="22"/>
      <c r="E2918" s="22"/>
      <c r="F2918" s="22"/>
      <c r="G2918" s="22"/>
      <c r="H2918" s="22"/>
    </row>
    <row r="2919" spans="4:8">
      <c r="D2919" s="22"/>
      <c r="E2919" s="22"/>
      <c r="F2919" s="22"/>
      <c r="G2919" s="22"/>
      <c r="H2919" s="22"/>
    </row>
    <row r="2920" spans="4:8">
      <c r="D2920" s="22"/>
      <c r="E2920" s="22"/>
      <c r="F2920" s="22"/>
      <c r="G2920" s="22"/>
      <c r="H2920" s="22"/>
    </row>
    <row r="2921" spans="4:8">
      <c r="D2921" s="22"/>
      <c r="E2921" s="22"/>
      <c r="F2921" s="22"/>
      <c r="G2921" s="22"/>
      <c r="H2921" s="22"/>
    </row>
    <row r="2922" spans="4:8">
      <c r="D2922" s="22"/>
      <c r="E2922" s="22"/>
      <c r="F2922" s="22"/>
      <c r="G2922" s="22"/>
      <c r="H2922" s="22"/>
    </row>
    <row r="2923" spans="4:8">
      <c r="D2923" s="22"/>
      <c r="E2923" s="22"/>
      <c r="F2923" s="22"/>
      <c r="G2923" s="22"/>
      <c r="H2923" s="22"/>
    </row>
    <row r="2924" spans="4:8">
      <c r="D2924" s="22"/>
      <c r="E2924" s="22"/>
      <c r="F2924" s="22"/>
      <c r="G2924" s="22"/>
      <c r="H2924" s="22"/>
    </row>
    <row r="2925" spans="4:8">
      <c r="D2925" s="22"/>
      <c r="E2925" s="22"/>
      <c r="F2925" s="22"/>
      <c r="G2925" s="22"/>
      <c r="H2925" s="22"/>
    </row>
    <row r="2926" spans="4:8">
      <c r="D2926" s="22"/>
      <c r="E2926" s="22"/>
      <c r="F2926" s="22"/>
      <c r="G2926" s="22"/>
      <c r="H2926" s="22"/>
    </row>
    <row r="2927" spans="4:8">
      <c r="D2927" s="22"/>
      <c r="E2927" s="22"/>
      <c r="F2927" s="22"/>
      <c r="G2927" s="22"/>
      <c r="H2927" s="22"/>
    </row>
    <row r="2928" spans="4:8">
      <c r="D2928" s="22"/>
      <c r="E2928" s="22"/>
      <c r="F2928" s="22"/>
      <c r="G2928" s="22"/>
      <c r="H2928" s="22"/>
    </row>
    <row r="2929" spans="4:8">
      <c r="D2929" s="22"/>
      <c r="E2929" s="22"/>
      <c r="F2929" s="22"/>
      <c r="G2929" s="22"/>
      <c r="H2929" s="22"/>
    </row>
    <row r="2930" spans="4:8">
      <c r="D2930" s="22"/>
      <c r="E2930" s="22"/>
      <c r="F2930" s="22"/>
      <c r="G2930" s="22"/>
      <c r="H2930" s="22"/>
    </row>
    <row r="2931" spans="4:8">
      <c r="D2931" s="22"/>
      <c r="E2931" s="22"/>
      <c r="F2931" s="22"/>
      <c r="G2931" s="22"/>
      <c r="H2931" s="22"/>
    </row>
    <row r="2932" spans="4:8">
      <c r="D2932" s="22"/>
      <c r="E2932" s="22"/>
      <c r="F2932" s="22"/>
      <c r="G2932" s="22"/>
      <c r="H2932" s="22"/>
    </row>
    <row r="2933" spans="4:8">
      <c r="D2933" s="22"/>
      <c r="E2933" s="22"/>
      <c r="F2933" s="22"/>
      <c r="G2933" s="22"/>
      <c r="H2933" s="22"/>
    </row>
    <row r="2934" spans="4:8">
      <c r="D2934" s="22"/>
      <c r="E2934" s="22"/>
      <c r="F2934" s="22"/>
      <c r="G2934" s="22"/>
      <c r="H2934" s="22"/>
    </row>
    <row r="2935" spans="4:8">
      <c r="D2935" s="22"/>
      <c r="E2935" s="22"/>
      <c r="F2935" s="22"/>
      <c r="G2935" s="22"/>
      <c r="H2935" s="22"/>
    </row>
    <row r="2936" spans="4:8">
      <c r="D2936" s="22"/>
      <c r="E2936" s="22"/>
      <c r="F2936" s="22"/>
      <c r="G2936" s="22"/>
      <c r="H2936" s="22"/>
    </row>
    <row r="2937" spans="4:8">
      <c r="D2937" s="22"/>
      <c r="E2937" s="22"/>
      <c r="F2937" s="22"/>
      <c r="G2937" s="22"/>
      <c r="H2937" s="22"/>
    </row>
    <row r="2938" spans="4:8">
      <c r="D2938" s="22"/>
      <c r="E2938" s="22"/>
      <c r="F2938" s="22"/>
      <c r="G2938" s="22"/>
      <c r="H2938" s="22"/>
    </row>
    <row r="2939" spans="4:8">
      <c r="D2939" s="22"/>
      <c r="E2939" s="22"/>
      <c r="F2939" s="22"/>
      <c r="G2939" s="22"/>
      <c r="H2939" s="22"/>
    </row>
    <row r="2940" spans="4:8">
      <c r="D2940" s="22"/>
      <c r="E2940" s="22"/>
      <c r="F2940" s="22"/>
      <c r="G2940" s="22"/>
      <c r="H2940" s="22"/>
    </row>
    <row r="2941" spans="4:8">
      <c r="D2941" s="22"/>
      <c r="E2941" s="22"/>
      <c r="F2941" s="22"/>
      <c r="G2941" s="22"/>
      <c r="H2941" s="22"/>
    </row>
    <row r="2942" spans="4:8">
      <c r="D2942" s="22"/>
      <c r="E2942" s="22"/>
      <c r="F2942" s="22"/>
      <c r="G2942" s="22"/>
      <c r="H2942" s="22"/>
    </row>
    <row r="2943" spans="4:8">
      <c r="D2943" s="22"/>
      <c r="E2943" s="22"/>
      <c r="F2943" s="22"/>
      <c r="G2943" s="22"/>
      <c r="H2943" s="22"/>
    </row>
    <row r="2944" spans="4:8">
      <c r="D2944" s="22"/>
      <c r="E2944" s="22"/>
      <c r="F2944" s="22"/>
      <c r="G2944" s="22"/>
      <c r="H2944" s="22"/>
    </row>
    <row r="2945" spans="4:8">
      <c r="D2945" s="22"/>
      <c r="E2945" s="22"/>
      <c r="F2945" s="22"/>
      <c r="G2945" s="22"/>
      <c r="H2945" s="22"/>
    </row>
    <row r="2946" spans="4:8">
      <c r="D2946" s="22"/>
      <c r="E2946" s="22"/>
      <c r="F2946" s="22"/>
      <c r="G2946" s="22"/>
      <c r="H2946" s="22"/>
    </row>
    <row r="2947" spans="4:8">
      <c r="D2947" s="22"/>
      <c r="E2947" s="22"/>
      <c r="F2947" s="22"/>
      <c r="G2947" s="22"/>
      <c r="H2947" s="22"/>
    </row>
    <row r="2948" spans="4:8">
      <c r="D2948" s="22"/>
      <c r="E2948" s="22"/>
      <c r="F2948" s="22"/>
      <c r="G2948" s="22"/>
      <c r="H2948" s="22"/>
    </row>
    <row r="2949" spans="4:8">
      <c r="D2949" s="22"/>
      <c r="E2949" s="22"/>
      <c r="F2949" s="22"/>
      <c r="G2949" s="22"/>
      <c r="H2949" s="22"/>
    </row>
    <row r="2950" spans="4:8">
      <c r="D2950" s="22"/>
      <c r="E2950" s="22"/>
      <c r="F2950" s="22"/>
      <c r="G2950" s="22"/>
      <c r="H2950" s="22"/>
    </row>
    <row r="2951" spans="4:8">
      <c r="D2951" s="22"/>
      <c r="E2951" s="22"/>
      <c r="F2951" s="22"/>
      <c r="G2951" s="22"/>
      <c r="H2951" s="22"/>
    </row>
    <row r="2952" spans="4:8">
      <c r="D2952" s="22"/>
      <c r="E2952" s="22"/>
      <c r="F2952" s="22"/>
      <c r="G2952" s="22"/>
      <c r="H2952" s="22"/>
    </row>
    <row r="2953" spans="4:8">
      <c r="D2953" s="22"/>
      <c r="E2953" s="22"/>
      <c r="F2953" s="22"/>
      <c r="G2953" s="22"/>
      <c r="H2953" s="22"/>
    </row>
    <row r="2954" spans="4:8">
      <c r="D2954" s="22"/>
      <c r="E2954" s="22"/>
      <c r="F2954" s="22"/>
      <c r="G2954" s="22"/>
      <c r="H2954" s="22"/>
    </row>
    <row r="2955" spans="4:8">
      <c r="D2955" s="22"/>
      <c r="E2955" s="22"/>
      <c r="F2955" s="22"/>
      <c r="G2955" s="22"/>
      <c r="H2955" s="22"/>
    </row>
    <row r="2956" spans="4:8">
      <c r="D2956" s="22"/>
      <c r="E2956" s="22"/>
      <c r="F2956" s="22"/>
      <c r="G2956" s="22"/>
      <c r="H2956" s="22"/>
    </row>
    <row r="2957" spans="4:8">
      <c r="D2957" s="22"/>
      <c r="E2957" s="22"/>
      <c r="F2957" s="22"/>
      <c r="G2957" s="22"/>
      <c r="H2957" s="22"/>
    </row>
    <row r="2958" spans="4:8">
      <c r="D2958" s="22"/>
      <c r="E2958" s="22"/>
      <c r="F2958" s="22"/>
      <c r="G2958" s="22"/>
      <c r="H2958" s="22"/>
    </row>
    <row r="2959" spans="4:8">
      <c r="D2959" s="22"/>
      <c r="E2959" s="22"/>
      <c r="F2959" s="22"/>
      <c r="G2959" s="22"/>
      <c r="H2959" s="22"/>
    </row>
    <row r="2960" spans="4:8">
      <c r="D2960" s="22"/>
      <c r="E2960" s="22"/>
      <c r="F2960" s="22"/>
      <c r="G2960" s="22"/>
      <c r="H2960" s="22"/>
    </row>
    <row r="2961" spans="4:8">
      <c r="D2961" s="22"/>
      <c r="E2961" s="22"/>
      <c r="F2961" s="22"/>
      <c r="G2961" s="22"/>
      <c r="H2961" s="22"/>
    </row>
    <row r="2962" spans="4:8">
      <c r="D2962" s="22"/>
      <c r="E2962" s="22"/>
      <c r="F2962" s="22"/>
      <c r="G2962" s="22"/>
      <c r="H2962" s="22"/>
    </row>
    <row r="2963" spans="4:8">
      <c r="D2963" s="22"/>
      <c r="E2963" s="22"/>
      <c r="F2963" s="22"/>
      <c r="G2963" s="22"/>
      <c r="H2963" s="22"/>
    </row>
    <row r="2964" spans="4:8">
      <c r="D2964" s="22"/>
      <c r="E2964" s="22"/>
      <c r="F2964" s="22"/>
      <c r="G2964" s="22"/>
      <c r="H2964" s="22"/>
    </row>
    <row r="2965" spans="4:8">
      <c r="D2965" s="22"/>
      <c r="E2965" s="22"/>
      <c r="F2965" s="22"/>
      <c r="G2965" s="22"/>
      <c r="H2965" s="22"/>
    </row>
    <row r="2966" spans="4:8">
      <c r="D2966" s="22"/>
      <c r="E2966" s="22"/>
      <c r="F2966" s="22"/>
      <c r="G2966" s="22"/>
      <c r="H2966" s="22"/>
    </row>
    <row r="2967" spans="4:8">
      <c r="D2967" s="22"/>
      <c r="E2967" s="22"/>
      <c r="F2967" s="22"/>
      <c r="G2967" s="22"/>
      <c r="H2967" s="22"/>
    </row>
    <row r="2968" spans="4:8">
      <c r="D2968" s="22"/>
      <c r="E2968" s="22"/>
      <c r="F2968" s="22"/>
      <c r="G2968" s="22"/>
      <c r="H2968" s="22"/>
    </row>
    <row r="2969" spans="4:8">
      <c r="D2969" s="22"/>
      <c r="E2969" s="22"/>
      <c r="F2969" s="22"/>
      <c r="G2969" s="22"/>
      <c r="H2969" s="22"/>
    </row>
    <row r="2970" spans="4:8">
      <c r="D2970" s="22"/>
      <c r="E2970" s="22"/>
      <c r="F2970" s="22"/>
      <c r="G2970" s="22"/>
      <c r="H2970" s="22"/>
    </row>
    <row r="2971" spans="4:8">
      <c r="D2971" s="22"/>
      <c r="E2971" s="22"/>
      <c r="F2971" s="22"/>
      <c r="G2971" s="22"/>
      <c r="H2971" s="22"/>
    </row>
    <row r="2972" spans="4:8">
      <c r="D2972" s="22"/>
      <c r="E2972" s="22"/>
      <c r="F2972" s="22"/>
      <c r="G2972" s="22"/>
      <c r="H2972" s="22"/>
    </row>
    <row r="2973" spans="4:8">
      <c r="D2973" s="22"/>
      <c r="E2973" s="22"/>
      <c r="F2973" s="22"/>
      <c r="G2973" s="22"/>
      <c r="H2973" s="22"/>
    </row>
    <row r="2974" spans="4:8">
      <c r="D2974" s="22"/>
      <c r="E2974" s="22"/>
      <c r="F2974" s="22"/>
      <c r="G2974" s="22"/>
      <c r="H2974" s="22"/>
    </row>
    <row r="2975" spans="4:8">
      <c r="D2975" s="22"/>
      <c r="E2975" s="22"/>
      <c r="F2975" s="22"/>
      <c r="G2975" s="22"/>
      <c r="H2975" s="22"/>
    </row>
    <row r="2976" spans="4:8">
      <c r="D2976" s="22"/>
      <c r="E2976" s="22"/>
      <c r="F2976" s="22"/>
      <c r="G2976" s="22"/>
      <c r="H2976" s="22"/>
    </row>
    <row r="2977" spans="4:8">
      <c r="D2977" s="22"/>
      <c r="E2977" s="22"/>
      <c r="F2977" s="22"/>
      <c r="G2977" s="22"/>
      <c r="H2977" s="22"/>
    </row>
    <row r="2978" spans="4:8">
      <c r="D2978" s="22"/>
      <c r="E2978" s="22"/>
      <c r="F2978" s="22"/>
      <c r="G2978" s="22"/>
      <c r="H2978" s="22"/>
    </row>
    <row r="2979" spans="4:8">
      <c r="D2979" s="22"/>
      <c r="E2979" s="22"/>
      <c r="F2979" s="22"/>
      <c r="G2979" s="22"/>
      <c r="H2979" s="22"/>
    </row>
    <row r="2980" spans="4:8">
      <c r="D2980" s="22"/>
      <c r="E2980" s="22"/>
      <c r="F2980" s="22"/>
      <c r="G2980" s="22"/>
      <c r="H2980" s="22"/>
    </row>
    <row r="2981" spans="4:8">
      <c r="D2981" s="22"/>
      <c r="E2981" s="22"/>
      <c r="F2981" s="22"/>
      <c r="G2981" s="22"/>
      <c r="H2981" s="22"/>
    </row>
    <row r="2982" spans="4:8">
      <c r="D2982" s="22"/>
      <c r="E2982" s="22"/>
      <c r="F2982" s="22"/>
      <c r="G2982" s="22"/>
      <c r="H2982" s="22"/>
    </row>
    <row r="2983" spans="4:8">
      <c r="D2983" s="22"/>
      <c r="E2983" s="22"/>
      <c r="F2983" s="22"/>
      <c r="G2983" s="22"/>
      <c r="H2983" s="22"/>
    </row>
    <row r="2984" spans="4:8">
      <c r="D2984" s="22"/>
      <c r="E2984" s="22"/>
      <c r="F2984" s="22"/>
      <c r="G2984" s="22"/>
      <c r="H2984" s="22"/>
    </row>
    <row r="2985" spans="4:8">
      <c r="D2985" s="22"/>
      <c r="E2985" s="22"/>
      <c r="F2985" s="22"/>
      <c r="G2985" s="22"/>
      <c r="H2985" s="22"/>
    </row>
    <row r="2986" spans="4:8">
      <c r="D2986" s="22"/>
      <c r="E2986" s="22"/>
      <c r="F2986" s="22"/>
      <c r="G2986" s="22"/>
      <c r="H2986" s="22"/>
    </row>
    <row r="2987" spans="4:8">
      <c r="D2987" s="22"/>
      <c r="E2987" s="22"/>
      <c r="F2987" s="22"/>
      <c r="G2987" s="22"/>
      <c r="H2987" s="22"/>
    </row>
    <row r="2988" spans="4:8">
      <c r="D2988" s="22"/>
      <c r="E2988" s="22"/>
      <c r="F2988" s="22"/>
      <c r="G2988" s="22"/>
      <c r="H2988" s="22"/>
    </row>
    <row r="2989" spans="4:8">
      <c r="D2989" s="22"/>
      <c r="E2989" s="22"/>
      <c r="F2989" s="22"/>
      <c r="G2989" s="22"/>
      <c r="H2989" s="22"/>
    </row>
    <row r="2990" spans="4:8">
      <c r="D2990" s="22"/>
      <c r="E2990" s="22"/>
      <c r="F2990" s="22"/>
      <c r="G2990" s="22"/>
      <c r="H2990" s="22"/>
    </row>
    <row r="2991" spans="4:8">
      <c r="D2991" s="22"/>
      <c r="E2991" s="22"/>
      <c r="F2991" s="22"/>
      <c r="G2991" s="22"/>
      <c r="H2991" s="22"/>
    </row>
    <row r="2992" spans="4:8">
      <c r="D2992" s="22"/>
      <c r="E2992" s="22"/>
      <c r="F2992" s="22"/>
      <c r="G2992" s="22"/>
      <c r="H2992" s="22"/>
    </row>
    <row r="2993" spans="4:8">
      <c r="D2993" s="22"/>
      <c r="E2993" s="22"/>
      <c r="F2993" s="22"/>
      <c r="G2993" s="22"/>
      <c r="H2993" s="22"/>
    </row>
    <row r="2994" spans="4:8">
      <c r="D2994" s="22"/>
      <c r="E2994" s="22"/>
      <c r="F2994" s="22"/>
      <c r="G2994" s="22"/>
      <c r="H2994" s="22"/>
    </row>
    <row r="2995" spans="4:8">
      <c r="D2995" s="22"/>
      <c r="E2995" s="22"/>
      <c r="F2995" s="22"/>
      <c r="G2995" s="22"/>
      <c r="H2995" s="22"/>
    </row>
    <row r="2996" spans="4:8">
      <c r="D2996" s="22"/>
      <c r="E2996" s="22"/>
      <c r="F2996" s="22"/>
      <c r="G2996" s="22"/>
      <c r="H2996" s="22"/>
    </row>
    <row r="2997" spans="4:8">
      <c r="D2997" s="22"/>
      <c r="E2997" s="22"/>
      <c r="F2997" s="22"/>
      <c r="G2997" s="22"/>
      <c r="H2997" s="22"/>
    </row>
    <row r="2998" spans="4:8">
      <c r="D2998" s="22"/>
      <c r="E2998" s="22"/>
      <c r="F2998" s="22"/>
      <c r="G2998" s="22"/>
      <c r="H2998" s="22"/>
    </row>
    <row r="2999" spans="4:8">
      <c r="D2999" s="22"/>
      <c r="E2999" s="22"/>
      <c r="F2999" s="22"/>
      <c r="G2999" s="22"/>
      <c r="H2999" s="22"/>
    </row>
    <row r="3000" spans="4:8">
      <c r="D3000" s="22"/>
      <c r="E3000" s="22"/>
      <c r="F3000" s="22"/>
      <c r="G3000" s="22"/>
      <c r="H3000" s="22"/>
    </row>
    <row r="3001" spans="4:8">
      <c r="D3001" s="22"/>
      <c r="E3001" s="22"/>
      <c r="F3001" s="22"/>
      <c r="G3001" s="22"/>
      <c r="H3001" s="22"/>
    </row>
    <row r="3002" spans="4:8">
      <c r="D3002" s="22"/>
      <c r="E3002" s="22"/>
      <c r="F3002" s="22"/>
      <c r="G3002" s="22"/>
      <c r="H3002" s="22"/>
    </row>
    <row r="3003" spans="4:8">
      <c r="D3003" s="22"/>
      <c r="E3003" s="22"/>
      <c r="F3003" s="22"/>
      <c r="G3003" s="22"/>
      <c r="H3003" s="22"/>
    </row>
    <row r="3004" spans="4:8">
      <c r="D3004" s="22"/>
      <c r="E3004" s="22"/>
      <c r="F3004" s="22"/>
      <c r="G3004" s="22"/>
      <c r="H3004" s="22"/>
    </row>
    <row r="3005" spans="4:8">
      <c r="D3005" s="22"/>
      <c r="E3005" s="22"/>
      <c r="F3005" s="22"/>
      <c r="G3005" s="22"/>
      <c r="H3005" s="22"/>
    </row>
    <row r="3006" spans="4:8">
      <c r="D3006" s="22"/>
      <c r="E3006" s="22"/>
      <c r="F3006" s="22"/>
      <c r="G3006" s="22"/>
      <c r="H3006" s="22"/>
    </row>
    <row r="3007" spans="4:8">
      <c r="D3007" s="22"/>
      <c r="E3007" s="22"/>
      <c r="F3007" s="22"/>
      <c r="G3007" s="22"/>
      <c r="H3007" s="22"/>
    </row>
    <row r="3008" spans="4:8">
      <c r="D3008" s="22"/>
      <c r="E3008" s="22"/>
      <c r="F3008" s="22"/>
      <c r="G3008" s="22"/>
      <c r="H3008" s="22"/>
    </row>
    <row r="3009" spans="4:8">
      <c r="D3009" s="22"/>
      <c r="E3009" s="22"/>
      <c r="F3009" s="22"/>
      <c r="G3009" s="22"/>
      <c r="H3009" s="22"/>
    </row>
    <row r="3010" spans="4:8">
      <c r="D3010" s="22"/>
      <c r="E3010" s="22"/>
      <c r="F3010" s="22"/>
      <c r="G3010" s="22"/>
      <c r="H3010" s="22"/>
    </row>
    <row r="3011" spans="4:8">
      <c r="D3011" s="22"/>
      <c r="E3011" s="22"/>
      <c r="F3011" s="22"/>
      <c r="G3011" s="22"/>
      <c r="H3011" s="22"/>
    </row>
    <row r="3012" spans="4:8">
      <c r="D3012" s="22"/>
      <c r="E3012" s="22"/>
      <c r="F3012" s="22"/>
      <c r="G3012" s="22"/>
      <c r="H3012" s="22"/>
    </row>
    <row r="3013" spans="4:8">
      <c r="D3013" s="22"/>
      <c r="E3013" s="22"/>
      <c r="F3013" s="22"/>
      <c r="G3013" s="22"/>
      <c r="H3013" s="22"/>
    </row>
    <row r="3014" spans="4:8">
      <c r="D3014" s="22"/>
      <c r="E3014" s="22"/>
      <c r="F3014" s="22"/>
      <c r="G3014" s="22"/>
      <c r="H3014" s="22"/>
    </row>
    <row r="3015" spans="4:8">
      <c r="D3015" s="22"/>
      <c r="E3015" s="22"/>
      <c r="F3015" s="22"/>
      <c r="G3015" s="22"/>
      <c r="H3015" s="22"/>
    </row>
    <row r="3016" spans="4:8">
      <c r="D3016" s="22"/>
      <c r="E3016" s="22"/>
      <c r="F3016" s="22"/>
      <c r="G3016" s="22"/>
      <c r="H3016" s="22"/>
    </row>
    <row r="3017" spans="4:8">
      <c r="D3017" s="22"/>
      <c r="E3017" s="22"/>
      <c r="F3017" s="22"/>
      <c r="G3017" s="22"/>
      <c r="H3017" s="22"/>
    </row>
    <row r="3018" spans="4:8">
      <c r="D3018" s="22"/>
      <c r="E3018" s="22"/>
      <c r="F3018" s="22"/>
      <c r="G3018" s="22"/>
      <c r="H3018" s="22"/>
    </row>
    <row r="3019" spans="4:8">
      <c r="D3019" s="22"/>
      <c r="E3019" s="22"/>
      <c r="F3019" s="22"/>
      <c r="G3019" s="22"/>
      <c r="H3019" s="22"/>
    </row>
    <row r="3020" spans="4:8">
      <c r="D3020" s="22"/>
      <c r="E3020" s="22"/>
      <c r="F3020" s="22"/>
      <c r="G3020" s="22"/>
      <c r="H3020" s="22"/>
    </row>
    <row r="3021" spans="4:8">
      <c r="D3021" s="22"/>
      <c r="E3021" s="22"/>
      <c r="F3021" s="22"/>
      <c r="G3021" s="22"/>
      <c r="H3021" s="22"/>
    </row>
    <row r="3022" spans="4:8">
      <c r="D3022" s="22"/>
      <c r="E3022" s="22"/>
      <c r="F3022" s="22"/>
      <c r="G3022" s="22"/>
      <c r="H3022" s="22"/>
    </row>
    <row r="3023" spans="4:8">
      <c r="D3023" s="22"/>
      <c r="E3023" s="22"/>
      <c r="F3023" s="22"/>
      <c r="G3023" s="22"/>
      <c r="H3023" s="22"/>
    </row>
    <row r="3024" spans="4:8">
      <c r="D3024" s="22"/>
      <c r="E3024" s="22"/>
      <c r="F3024" s="22"/>
      <c r="G3024" s="22"/>
      <c r="H3024" s="22"/>
    </row>
    <row r="3025" spans="4:8">
      <c r="D3025" s="22"/>
      <c r="E3025" s="22"/>
      <c r="F3025" s="22"/>
      <c r="G3025" s="22"/>
      <c r="H3025" s="22"/>
    </row>
    <row r="3026" spans="4:8">
      <c r="D3026" s="22"/>
      <c r="E3026" s="22"/>
      <c r="F3026" s="22"/>
      <c r="G3026" s="22"/>
      <c r="H3026" s="22"/>
    </row>
    <row r="3027" spans="4:8">
      <c r="D3027" s="22"/>
      <c r="E3027" s="22"/>
      <c r="F3027" s="22"/>
      <c r="G3027" s="22"/>
      <c r="H3027" s="22"/>
    </row>
    <row r="3028" spans="4:8">
      <c r="D3028" s="22"/>
      <c r="E3028" s="22"/>
      <c r="F3028" s="22"/>
      <c r="G3028" s="22"/>
      <c r="H3028" s="22"/>
    </row>
    <row r="3029" spans="4:8">
      <c r="D3029" s="22"/>
      <c r="E3029" s="22"/>
      <c r="F3029" s="22"/>
      <c r="G3029" s="22"/>
      <c r="H3029" s="22"/>
    </row>
    <row r="3030" spans="4:8">
      <c r="D3030" s="22"/>
      <c r="E3030" s="22"/>
      <c r="F3030" s="22"/>
      <c r="G3030" s="22"/>
      <c r="H3030" s="22"/>
    </row>
    <row r="3031" spans="4:8">
      <c r="D3031" s="22"/>
      <c r="E3031" s="22"/>
      <c r="F3031" s="22"/>
      <c r="G3031" s="22"/>
      <c r="H3031" s="22"/>
    </row>
    <row r="3032" spans="4:8">
      <c r="D3032" s="22"/>
      <c r="E3032" s="22"/>
      <c r="F3032" s="22"/>
      <c r="G3032" s="22"/>
      <c r="H3032" s="22"/>
    </row>
    <row r="3033" spans="4:8">
      <c r="D3033" s="22"/>
      <c r="E3033" s="22"/>
      <c r="F3033" s="22"/>
      <c r="G3033" s="22"/>
      <c r="H3033" s="22"/>
    </row>
    <row r="3034" spans="4:8">
      <c r="D3034" s="22"/>
      <c r="E3034" s="22"/>
      <c r="F3034" s="22"/>
      <c r="G3034" s="22"/>
      <c r="H3034" s="22"/>
    </row>
    <row r="3035" spans="4:8">
      <c r="D3035" s="22"/>
      <c r="E3035" s="22"/>
      <c r="F3035" s="22"/>
      <c r="G3035" s="22"/>
      <c r="H3035" s="22"/>
    </row>
    <row r="3036" spans="4:8">
      <c r="D3036" s="22"/>
      <c r="E3036" s="22"/>
      <c r="F3036" s="22"/>
      <c r="G3036" s="22"/>
      <c r="H3036" s="22"/>
    </row>
    <row r="3037" spans="4:8">
      <c r="D3037" s="22"/>
      <c r="E3037" s="22"/>
      <c r="F3037" s="22"/>
      <c r="G3037" s="22"/>
      <c r="H3037" s="22"/>
    </row>
    <row r="3038" spans="4:8">
      <c r="D3038" s="22"/>
      <c r="E3038" s="22"/>
      <c r="F3038" s="22"/>
      <c r="G3038" s="22"/>
      <c r="H3038" s="22"/>
    </row>
    <row r="3039" spans="4:8">
      <c r="D3039" s="22"/>
      <c r="E3039" s="22"/>
      <c r="F3039" s="22"/>
      <c r="G3039" s="22"/>
      <c r="H3039" s="22"/>
    </row>
    <row r="3040" spans="4:8">
      <c r="D3040" s="22"/>
      <c r="E3040" s="22"/>
      <c r="F3040" s="22"/>
      <c r="G3040" s="22"/>
      <c r="H3040" s="22"/>
    </row>
    <row r="3041" spans="4:8">
      <c r="D3041" s="22"/>
      <c r="E3041" s="22"/>
      <c r="F3041" s="22"/>
      <c r="G3041" s="22"/>
      <c r="H3041" s="22"/>
    </row>
    <row r="3042" spans="4:8">
      <c r="D3042" s="22"/>
      <c r="E3042" s="22"/>
      <c r="F3042" s="22"/>
      <c r="G3042" s="22"/>
      <c r="H3042" s="22"/>
    </row>
    <row r="3043" spans="4:8">
      <c r="D3043" s="22"/>
      <c r="E3043" s="22"/>
      <c r="F3043" s="22"/>
      <c r="G3043" s="22"/>
      <c r="H3043" s="22"/>
    </row>
    <row r="3044" spans="4:8">
      <c r="D3044" s="22"/>
      <c r="E3044" s="22"/>
      <c r="F3044" s="22"/>
      <c r="G3044" s="22"/>
      <c r="H3044" s="22"/>
    </row>
    <row r="3045" spans="4:8">
      <c r="D3045" s="22"/>
      <c r="E3045" s="22"/>
      <c r="F3045" s="22"/>
      <c r="G3045" s="22"/>
      <c r="H3045" s="22"/>
    </row>
    <row r="3046" spans="4:8">
      <c r="D3046" s="22"/>
      <c r="E3046" s="22"/>
      <c r="F3046" s="22"/>
      <c r="G3046" s="22"/>
      <c r="H3046" s="22"/>
    </row>
    <row r="3047" spans="4:8">
      <c r="D3047" s="22"/>
      <c r="E3047" s="22"/>
      <c r="F3047" s="22"/>
      <c r="G3047" s="22"/>
      <c r="H3047" s="22"/>
    </row>
    <row r="3048" spans="4:8">
      <c r="D3048" s="22"/>
      <c r="E3048" s="22"/>
      <c r="F3048" s="22"/>
      <c r="G3048" s="22"/>
      <c r="H3048" s="22"/>
    </row>
    <row r="3049" spans="4:8">
      <c r="D3049" s="22"/>
      <c r="E3049" s="22"/>
      <c r="F3049" s="22"/>
      <c r="G3049" s="22"/>
      <c r="H3049" s="22"/>
    </row>
    <row r="3050" spans="4:8">
      <c r="D3050" s="22"/>
      <c r="E3050" s="22"/>
      <c r="F3050" s="22"/>
      <c r="G3050" s="22"/>
      <c r="H3050" s="22"/>
    </row>
    <row r="3051" spans="4:8">
      <c r="D3051" s="22"/>
      <c r="E3051" s="22"/>
      <c r="F3051" s="22"/>
      <c r="G3051" s="22"/>
      <c r="H3051" s="22"/>
    </row>
    <row r="3052" spans="4:8">
      <c r="D3052" s="22"/>
      <c r="E3052" s="22"/>
      <c r="F3052" s="22"/>
      <c r="G3052" s="22"/>
      <c r="H3052" s="22"/>
    </row>
    <row r="3053" spans="4:8">
      <c r="D3053" s="22"/>
      <c r="E3053" s="22"/>
      <c r="F3053" s="22"/>
      <c r="G3053" s="22"/>
      <c r="H3053" s="22"/>
    </row>
    <row r="3054" spans="4:8">
      <c r="D3054" s="22"/>
      <c r="E3054" s="22"/>
      <c r="F3054" s="22"/>
      <c r="G3054" s="22"/>
      <c r="H3054" s="22"/>
    </row>
    <row r="3055" spans="4:8">
      <c r="D3055" s="22"/>
      <c r="E3055" s="22"/>
      <c r="F3055" s="22"/>
      <c r="G3055" s="22"/>
      <c r="H3055" s="22"/>
    </row>
    <row r="3056" spans="4:8">
      <c r="D3056" s="22"/>
      <c r="E3056" s="22"/>
      <c r="F3056" s="22"/>
      <c r="G3056" s="22"/>
      <c r="H3056" s="22"/>
    </row>
    <row r="3057" spans="4:8">
      <c r="D3057" s="22"/>
      <c r="E3057" s="22"/>
      <c r="F3057" s="22"/>
      <c r="G3057" s="22"/>
      <c r="H3057" s="22"/>
    </row>
    <row r="3058" spans="4:8">
      <c r="D3058" s="22"/>
      <c r="E3058" s="22"/>
      <c r="F3058" s="22"/>
      <c r="G3058" s="22"/>
      <c r="H3058" s="22"/>
    </row>
    <row r="3059" spans="4:8">
      <c r="D3059" s="22"/>
      <c r="E3059" s="22"/>
      <c r="F3059" s="22"/>
      <c r="G3059" s="22"/>
      <c r="H3059" s="22"/>
    </row>
    <row r="3060" spans="4:8">
      <c r="D3060" s="22"/>
      <c r="E3060" s="22"/>
      <c r="F3060" s="22"/>
      <c r="G3060" s="22"/>
      <c r="H3060" s="22"/>
    </row>
    <row r="3061" spans="4:8">
      <c r="D3061" s="22"/>
      <c r="E3061" s="22"/>
      <c r="F3061" s="22"/>
      <c r="G3061" s="22"/>
      <c r="H3061" s="22"/>
    </row>
    <row r="3062" spans="4:8">
      <c r="D3062" s="22"/>
      <c r="E3062" s="22"/>
      <c r="F3062" s="22"/>
      <c r="G3062" s="22"/>
      <c r="H3062" s="22"/>
    </row>
    <row r="3063" spans="4:8">
      <c r="D3063" s="22"/>
      <c r="E3063" s="22"/>
      <c r="F3063" s="22"/>
      <c r="G3063" s="22"/>
      <c r="H3063" s="22"/>
    </row>
    <row r="3064" spans="4:8">
      <c r="D3064" s="22"/>
      <c r="E3064" s="22"/>
      <c r="F3064" s="22"/>
      <c r="G3064" s="22"/>
      <c r="H3064" s="22"/>
    </row>
    <row r="3065" spans="4:8">
      <c r="D3065" s="22"/>
      <c r="E3065" s="22"/>
      <c r="F3065" s="22"/>
      <c r="G3065" s="22"/>
      <c r="H3065" s="22"/>
    </row>
    <row r="3066" spans="4:8">
      <c r="D3066" s="22"/>
      <c r="E3066" s="22"/>
      <c r="F3066" s="22"/>
      <c r="G3066" s="22"/>
      <c r="H3066" s="22"/>
    </row>
    <row r="3067" spans="4:8">
      <c r="D3067" s="22"/>
      <c r="E3067" s="22"/>
      <c r="F3067" s="22"/>
      <c r="G3067" s="22"/>
      <c r="H3067" s="22"/>
    </row>
    <row r="3068" spans="4:8">
      <c r="D3068" s="22"/>
      <c r="E3068" s="22"/>
      <c r="F3068" s="22"/>
      <c r="G3068" s="22"/>
      <c r="H3068" s="22"/>
    </row>
    <row r="3069" spans="4:8">
      <c r="D3069" s="22"/>
      <c r="E3069" s="22"/>
      <c r="F3069" s="22"/>
      <c r="G3069" s="22"/>
      <c r="H3069" s="22"/>
    </row>
    <row r="3070" spans="4:8">
      <c r="D3070" s="22"/>
      <c r="E3070" s="22"/>
      <c r="F3070" s="22"/>
      <c r="G3070" s="22"/>
      <c r="H3070" s="22"/>
    </row>
    <row r="3071" spans="4:8">
      <c r="D3071" s="22"/>
      <c r="E3071" s="22"/>
      <c r="F3071" s="22"/>
      <c r="G3071" s="22"/>
      <c r="H3071" s="22"/>
    </row>
    <row r="3072" spans="4:8">
      <c r="D3072" s="22"/>
      <c r="E3072" s="22"/>
      <c r="F3072" s="22"/>
      <c r="G3072" s="22"/>
      <c r="H3072" s="22"/>
    </row>
    <row r="3073" spans="4:8">
      <c r="D3073" s="22"/>
      <c r="E3073" s="22"/>
      <c r="F3073" s="22"/>
      <c r="G3073" s="22"/>
      <c r="H3073" s="22"/>
    </row>
    <row r="3074" spans="4:8">
      <c r="D3074" s="22"/>
      <c r="E3074" s="22"/>
      <c r="F3074" s="22"/>
      <c r="G3074" s="22"/>
      <c r="H3074" s="22"/>
    </row>
    <row r="3075" spans="4:8">
      <c r="D3075" s="22"/>
      <c r="E3075" s="22"/>
      <c r="F3075" s="22"/>
      <c r="G3075" s="22"/>
      <c r="H3075" s="22"/>
    </row>
    <row r="3076" spans="4:8">
      <c r="D3076" s="22"/>
      <c r="E3076" s="22"/>
      <c r="F3076" s="22"/>
      <c r="G3076" s="22"/>
      <c r="H3076" s="22"/>
    </row>
    <row r="3077" spans="4:8">
      <c r="D3077" s="22"/>
      <c r="E3077" s="22"/>
      <c r="F3077" s="22"/>
      <c r="G3077" s="22"/>
      <c r="H3077" s="22"/>
    </row>
    <row r="3078" spans="4:8">
      <c r="D3078" s="22"/>
      <c r="E3078" s="22"/>
      <c r="F3078" s="22"/>
      <c r="G3078" s="22"/>
      <c r="H3078" s="22"/>
    </row>
    <row r="3079" spans="4:8">
      <c r="D3079" s="22"/>
      <c r="E3079" s="22"/>
      <c r="F3079" s="22"/>
      <c r="G3079" s="22"/>
      <c r="H3079" s="22"/>
    </row>
    <row r="3080" spans="4:8">
      <c r="D3080" s="22"/>
      <c r="E3080" s="22"/>
      <c r="F3080" s="22"/>
      <c r="G3080" s="22"/>
      <c r="H3080" s="22"/>
    </row>
    <row r="3081" spans="4:8">
      <c r="D3081" s="22"/>
      <c r="E3081" s="22"/>
      <c r="F3081" s="22"/>
      <c r="G3081" s="22"/>
      <c r="H3081" s="22"/>
    </row>
    <row r="3082" spans="4:8">
      <c r="D3082" s="22"/>
      <c r="E3082" s="22"/>
      <c r="F3082" s="22"/>
      <c r="G3082" s="22"/>
      <c r="H3082" s="22"/>
    </row>
    <row r="3083" spans="4:8">
      <c r="D3083" s="22"/>
      <c r="E3083" s="22"/>
      <c r="F3083" s="22"/>
      <c r="G3083" s="22"/>
      <c r="H3083" s="22"/>
    </row>
    <row r="3084" spans="4:8">
      <c r="D3084" s="22"/>
      <c r="E3084" s="22"/>
      <c r="F3084" s="22"/>
      <c r="G3084" s="22"/>
      <c r="H3084" s="22"/>
    </row>
    <row r="3085" spans="4:8">
      <c r="D3085" s="22"/>
      <c r="E3085" s="22"/>
      <c r="F3085" s="22"/>
      <c r="G3085" s="22"/>
      <c r="H3085" s="22"/>
    </row>
    <row r="3086" spans="4:8">
      <c r="D3086" s="22"/>
      <c r="E3086" s="22"/>
      <c r="F3086" s="22"/>
      <c r="G3086" s="22"/>
      <c r="H3086" s="22"/>
    </row>
    <row r="3087" spans="4:8">
      <c r="D3087" s="22"/>
      <c r="E3087" s="22"/>
      <c r="F3087" s="22"/>
      <c r="G3087" s="22"/>
      <c r="H3087" s="22"/>
    </row>
    <row r="3088" spans="4:8">
      <c r="D3088" s="22"/>
      <c r="E3088" s="22"/>
      <c r="F3088" s="22"/>
      <c r="G3088" s="22"/>
      <c r="H3088" s="22"/>
    </row>
    <row r="3089" spans="4:8">
      <c r="D3089" s="22"/>
      <c r="E3089" s="22"/>
      <c r="F3089" s="22"/>
      <c r="G3089" s="22"/>
      <c r="H3089" s="22"/>
    </row>
    <row r="3090" spans="4:8">
      <c r="D3090" s="22"/>
      <c r="E3090" s="22"/>
      <c r="F3090" s="22"/>
      <c r="G3090" s="22"/>
      <c r="H3090" s="22"/>
    </row>
    <row r="3091" spans="4:8">
      <c r="D3091" s="22"/>
      <c r="E3091" s="22"/>
      <c r="F3091" s="22"/>
      <c r="G3091" s="22"/>
      <c r="H3091" s="22"/>
    </row>
    <row r="3092" spans="4:8">
      <c r="D3092" s="22"/>
      <c r="E3092" s="22"/>
      <c r="F3092" s="22"/>
      <c r="G3092" s="22"/>
      <c r="H3092" s="22"/>
    </row>
    <row r="3093" spans="4:8">
      <c r="D3093" s="22"/>
      <c r="E3093" s="22"/>
      <c r="F3093" s="22"/>
      <c r="G3093" s="22"/>
      <c r="H3093" s="22"/>
    </row>
    <row r="3094" spans="4:8">
      <c r="D3094" s="22"/>
      <c r="E3094" s="22"/>
      <c r="F3094" s="22"/>
      <c r="G3094" s="22"/>
      <c r="H3094" s="22"/>
    </row>
    <row r="3095" spans="4:8">
      <c r="D3095" s="22"/>
      <c r="E3095" s="22"/>
      <c r="F3095" s="22"/>
      <c r="G3095" s="22"/>
      <c r="H3095" s="22"/>
    </row>
    <row r="3096" spans="4:8">
      <c r="D3096" s="22"/>
      <c r="E3096" s="22"/>
      <c r="F3096" s="22"/>
      <c r="G3096" s="22"/>
      <c r="H3096" s="22"/>
    </row>
    <row r="3097" spans="4:8">
      <c r="D3097" s="22"/>
      <c r="E3097" s="22"/>
      <c r="F3097" s="22"/>
      <c r="G3097" s="22"/>
      <c r="H3097" s="22"/>
    </row>
    <row r="3098" spans="4:8">
      <c r="D3098" s="22"/>
      <c r="E3098" s="22"/>
      <c r="F3098" s="22"/>
      <c r="G3098" s="22"/>
      <c r="H3098" s="22"/>
    </row>
    <row r="3099" spans="4:8">
      <c r="D3099" s="22"/>
      <c r="E3099" s="22"/>
      <c r="F3099" s="22"/>
      <c r="G3099" s="22"/>
      <c r="H3099" s="22"/>
    </row>
    <row r="3100" spans="4:8">
      <c r="D3100" s="22"/>
      <c r="E3100" s="22"/>
      <c r="F3100" s="22"/>
      <c r="G3100" s="22"/>
      <c r="H3100" s="22"/>
    </row>
    <row r="3101" spans="4:8">
      <c r="D3101" s="22"/>
      <c r="E3101" s="22"/>
      <c r="F3101" s="22"/>
      <c r="G3101" s="22"/>
      <c r="H3101" s="22"/>
    </row>
    <row r="3102" spans="4:8">
      <c r="D3102" s="22"/>
      <c r="E3102" s="22"/>
      <c r="F3102" s="22"/>
      <c r="G3102" s="22"/>
      <c r="H3102" s="22"/>
    </row>
    <row r="3103" spans="4:8">
      <c r="D3103" s="22"/>
      <c r="E3103" s="22"/>
      <c r="F3103" s="22"/>
      <c r="G3103" s="22"/>
      <c r="H3103" s="22"/>
    </row>
    <row r="3104" spans="4:8">
      <c r="D3104" s="22"/>
      <c r="E3104" s="22"/>
      <c r="F3104" s="22"/>
      <c r="G3104" s="22"/>
      <c r="H3104" s="22"/>
    </row>
    <row r="3105" spans="4:8">
      <c r="D3105" s="22"/>
      <c r="E3105" s="22"/>
      <c r="F3105" s="22"/>
      <c r="G3105" s="22"/>
      <c r="H3105" s="22"/>
    </row>
    <row r="3106" spans="4:8">
      <c r="D3106" s="22"/>
      <c r="E3106" s="22"/>
      <c r="F3106" s="22"/>
      <c r="G3106" s="22"/>
      <c r="H3106" s="22"/>
    </row>
    <row r="3107" spans="4:8">
      <c r="D3107" s="22"/>
      <c r="E3107" s="22"/>
      <c r="F3107" s="22"/>
      <c r="G3107" s="22"/>
      <c r="H3107" s="22"/>
    </row>
    <row r="3108" spans="4:8">
      <c r="D3108" s="22"/>
      <c r="E3108" s="22"/>
      <c r="F3108" s="22"/>
      <c r="G3108" s="22"/>
      <c r="H3108" s="22"/>
    </row>
    <row r="3109" spans="4:8">
      <c r="D3109" s="22"/>
      <c r="E3109" s="22"/>
      <c r="F3109" s="22"/>
      <c r="G3109" s="22"/>
      <c r="H3109" s="22"/>
    </row>
    <row r="3110" spans="4:8">
      <c r="D3110" s="22"/>
      <c r="E3110" s="22"/>
      <c r="F3110" s="22"/>
      <c r="G3110" s="22"/>
      <c r="H3110" s="22"/>
    </row>
    <row r="3111" spans="4:8">
      <c r="D3111" s="22"/>
      <c r="E3111" s="22"/>
      <c r="F3111" s="22"/>
      <c r="G3111" s="22"/>
      <c r="H3111" s="22"/>
    </row>
    <row r="3112" spans="4:8">
      <c r="D3112" s="22"/>
      <c r="E3112" s="22"/>
      <c r="F3112" s="22"/>
      <c r="G3112" s="22"/>
      <c r="H3112" s="22"/>
    </row>
    <row r="3113" spans="4:8">
      <c r="D3113" s="22"/>
      <c r="E3113" s="22"/>
      <c r="F3113" s="22"/>
      <c r="G3113" s="22"/>
      <c r="H3113" s="22"/>
    </row>
    <row r="3114" spans="4:8">
      <c r="D3114" s="22"/>
      <c r="E3114" s="22"/>
      <c r="F3114" s="22"/>
      <c r="G3114" s="22"/>
      <c r="H3114" s="22"/>
    </row>
    <row r="3115" spans="4:8">
      <c r="D3115" s="22"/>
      <c r="E3115" s="22"/>
      <c r="F3115" s="22"/>
      <c r="G3115" s="22"/>
      <c r="H3115" s="22"/>
    </row>
    <row r="3116" spans="4:8">
      <c r="D3116" s="22"/>
      <c r="E3116" s="22"/>
      <c r="F3116" s="22"/>
      <c r="G3116" s="22"/>
      <c r="H3116" s="22"/>
    </row>
    <row r="3117" spans="4:8">
      <c r="D3117" s="22"/>
      <c r="E3117" s="22"/>
      <c r="F3117" s="22"/>
      <c r="G3117" s="22"/>
      <c r="H3117" s="22"/>
    </row>
    <row r="3118" spans="4:8">
      <c r="D3118" s="22"/>
      <c r="E3118" s="22"/>
      <c r="F3118" s="22"/>
      <c r="G3118" s="22"/>
      <c r="H3118" s="22"/>
    </row>
    <row r="3119" spans="4:8">
      <c r="D3119" s="22"/>
      <c r="E3119" s="22"/>
      <c r="F3119" s="22"/>
      <c r="G3119" s="22"/>
      <c r="H3119" s="22"/>
    </row>
    <row r="3120" spans="4:8">
      <c r="D3120" s="22"/>
      <c r="E3120" s="22"/>
      <c r="F3120" s="22"/>
      <c r="G3120" s="22"/>
      <c r="H3120" s="22"/>
    </row>
    <row r="3121" spans="4:8">
      <c r="D3121" s="22"/>
      <c r="E3121" s="22"/>
      <c r="F3121" s="22"/>
      <c r="G3121" s="22"/>
      <c r="H3121" s="22"/>
    </row>
    <row r="3122" spans="4:8">
      <c r="D3122" s="22"/>
      <c r="E3122" s="22"/>
      <c r="F3122" s="22"/>
      <c r="G3122" s="22"/>
      <c r="H3122" s="22"/>
    </row>
    <row r="3123" spans="4:8">
      <c r="D3123" s="22"/>
      <c r="E3123" s="22"/>
      <c r="F3123" s="22"/>
      <c r="G3123" s="22"/>
      <c r="H3123" s="22"/>
    </row>
    <row r="3124" spans="4:8">
      <c r="D3124" s="22"/>
      <c r="E3124" s="22"/>
      <c r="F3124" s="22"/>
      <c r="G3124" s="22"/>
      <c r="H3124" s="22"/>
    </row>
    <row r="3125" spans="4:8">
      <c r="D3125" s="22"/>
      <c r="E3125" s="22"/>
      <c r="F3125" s="22"/>
      <c r="G3125" s="22"/>
      <c r="H3125" s="22"/>
    </row>
    <row r="3126" spans="4:8">
      <c r="D3126" s="22"/>
      <c r="E3126" s="22"/>
      <c r="F3126" s="22"/>
      <c r="G3126" s="22"/>
      <c r="H3126" s="22"/>
    </row>
    <row r="3127" spans="4:8">
      <c r="D3127" s="22"/>
      <c r="E3127" s="22"/>
      <c r="F3127" s="22"/>
      <c r="G3127" s="22"/>
      <c r="H3127" s="22"/>
    </row>
    <row r="3128" spans="4:8">
      <c r="D3128" s="22"/>
      <c r="E3128" s="22"/>
      <c r="F3128" s="22"/>
      <c r="G3128" s="22"/>
      <c r="H3128" s="22"/>
    </row>
    <row r="3129" spans="4:8">
      <c r="D3129" s="22"/>
      <c r="E3129" s="22"/>
      <c r="F3129" s="22"/>
      <c r="G3129" s="22"/>
      <c r="H3129" s="22"/>
    </row>
    <row r="3130" spans="4:8">
      <c r="D3130" s="22"/>
      <c r="E3130" s="22"/>
      <c r="F3130" s="22"/>
      <c r="G3130" s="22"/>
      <c r="H3130" s="22"/>
    </row>
    <row r="3131" spans="4:8">
      <c r="D3131" s="22"/>
      <c r="E3131" s="22"/>
      <c r="F3131" s="22"/>
      <c r="G3131" s="22"/>
      <c r="H3131" s="22"/>
    </row>
    <row r="3132" spans="4:8">
      <c r="D3132" s="22"/>
      <c r="E3132" s="22"/>
      <c r="F3132" s="22"/>
      <c r="G3132" s="22"/>
      <c r="H3132" s="22"/>
    </row>
    <row r="3133" spans="4:8">
      <c r="D3133" s="22"/>
      <c r="E3133" s="22"/>
      <c r="F3133" s="22"/>
      <c r="G3133" s="22"/>
      <c r="H3133" s="22"/>
    </row>
    <row r="3134" spans="4:8">
      <c r="D3134" s="22"/>
      <c r="E3134" s="22"/>
      <c r="F3134" s="22"/>
      <c r="G3134" s="22"/>
      <c r="H3134" s="22"/>
    </row>
    <row r="3135" spans="4:8">
      <c r="D3135" s="22"/>
      <c r="E3135" s="22"/>
      <c r="F3135" s="22"/>
      <c r="G3135" s="22"/>
      <c r="H3135" s="22"/>
    </row>
    <row r="3136" spans="4:8">
      <c r="D3136" s="22"/>
      <c r="E3136" s="22"/>
      <c r="F3136" s="22"/>
      <c r="G3136" s="22"/>
      <c r="H3136" s="22"/>
    </row>
    <row r="3137" spans="4:8">
      <c r="D3137" s="22"/>
      <c r="E3137" s="22"/>
      <c r="F3137" s="22"/>
      <c r="G3137" s="22"/>
      <c r="H3137" s="22"/>
    </row>
    <row r="3138" spans="4:8">
      <c r="D3138" s="22"/>
      <c r="E3138" s="22"/>
      <c r="F3138" s="22"/>
      <c r="G3138" s="22"/>
      <c r="H3138" s="22"/>
    </row>
    <row r="3139" spans="4:8">
      <c r="D3139" s="22"/>
      <c r="E3139" s="22"/>
      <c r="F3139" s="22"/>
      <c r="G3139" s="22"/>
      <c r="H3139" s="22"/>
    </row>
    <row r="3140" spans="4:8">
      <c r="D3140" s="22"/>
      <c r="E3140" s="22"/>
      <c r="F3140" s="22"/>
      <c r="G3140" s="22"/>
      <c r="H3140" s="22"/>
    </row>
    <row r="3141" spans="4:8">
      <c r="D3141" s="22"/>
      <c r="E3141" s="22"/>
      <c r="F3141" s="22"/>
      <c r="G3141" s="22"/>
      <c r="H3141" s="22"/>
    </row>
    <row r="3142" spans="4:8">
      <c r="D3142" s="22"/>
      <c r="E3142" s="22"/>
      <c r="F3142" s="22"/>
      <c r="G3142" s="22"/>
      <c r="H3142" s="22"/>
    </row>
    <row r="3143" spans="4:8">
      <c r="D3143" s="22"/>
      <c r="E3143" s="22"/>
      <c r="F3143" s="22"/>
      <c r="G3143" s="22"/>
      <c r="H3143" s="22"/>
    </row>
    <row r="3144" spans="4:8">
      <c r="D3144" s="22"/>
      <c r="E3144" s="22"/>
      <c r="F3144" s="22"/>
      <c r="G3144" s="22"/>
      <c r="H3144" s="22"/>
    </row>
    <row r="3145" spans="4:8">
      <c r="D3145" s="22"/>
      <c r="E3145" s="22"/>
      <c r="F3145" s="22"/>
      <c r="G3145" s="22"/>
      <c r="H3145" s="22"/>
    </row>
    <row r="3146" spans="4:8">
      <c r="D3146" s="22"/>
      <c r="E3146" s="22"/>
      <c r="F3146" s="22"/>
      <c r="G3146" s="22"/>
      <c r="H3146" s="22"/>
    </row>
    <row r="3147" spans="4:8">
      <c r="D3147" s="22"/>
      <c r="E3147" s="22"/>
      <c r="F3147" s="22"/>
      <c r="G3147" s="22"/>
      <c r="H3147" s="22"/>
    </row>
    <row r="3148" spans="4:8">
      <c r="D3148" s="22"/>
      <c r="E3148" s="22"/>
      <c r="F3148" s="22"/>
      <c r="G3148" s="22"/>
      <c r="H3148" s="22"/>
    </row>
    <row r="3149" spans="4:8">
      <c r="D3149" s="22"/>
      <c r="E3149" s="22"/>
      <c r="F3149" s="22"/>
      <c r="G3149" s="22"/>
      <c r="H3149" s="22"/>
    </row>
    <row r="3150" spans="4:8">
      <c r="D3150" s="22"/>
      <c r="E3150" s="22"/>
      <c r="F3150" s="22"/>
      <c r="G3150" s="22"/>
      <c r="H3150" s="22"/>
    </row>
    <row r="3151" spans="4:8">
      <c r="D3151" s="22"/>
      <c r="E3151" s="22"/>
      <c r="F3151" s="22"/>
      <c r="G3151" s="22"/>
      <c r="H3151" s="22"/>
    </row>
    <row r="3152" spans="4:8">
      <c r="D3152" s="22"/>
      <c r="E3152" s="22"/>
      <c r="F3152" s="22"/>
      <c r="G3152" s="22"/>
      <c r="H3152" s="22"/>
    </row>
    <row r="3153" spans="4:8">
      <c r="D3153" s="22"/>
      <c r="E3153" s="22"/>
      <c r="F3153" s="22"/>
      <c r="G3153" s="22"/>
      <c r="H3153" s="22"/>
    </row>
    <row r="3154" spans="4:8">
      <c r="D3154" s="22"/>
      <c r="E3154" s="22"/>
      <c r="F3154" s="22"/>
      <c r="G3154" s="22"/>
      <c r="H3154" s="22"/>
    </row>
    <row r="3155" spans="4:8">
      <c r="D3155" s="22"/>
      <c r="E3155" s="22"/>
      <c r="F3155" s="22"/>
      <c r="G3155" s="22"/>
      <c r="H3155" s="22"/>
    </row>
    <row r="3156" spans="4:8">
      <c r="D3156" s="22"/>
      <c r="E3156" s="22"/>
      <c r="F3156" s="22"/>
      <c r="G3156" s="22"/>
      <c r="H3156" s="22"/>
    </row>
    <row r="3157" spans="4:8">
      <c r="D3157" s="22"/>
      <c r="E3157" s="22"/>
      <c r="F3157" s="22"/>
      <c r="G3157" s="22"/>
      <c r="H3157" s="22"/>
    </row>
    <row r="3158" spans="4:8">
      <c r="D3158" s="22"/>
      <c r="E3158" s="22"/>
      <c r="F3158" s="22"/>
      <c r="G3158" s="22"/>
      <c r="H3158" s="22"/>
    </row>
    <row r="3159" spans="4:8">
      <c r="D3159" s="22"/>
      <c r="E3159" s="22"/>
      <c r="F3159" s="22"/>
      <c r="G3159" s="22"/>
      <c r="H3159" s="22"/>
    </row>
    <row r="3160" spans="4:8">
      <c r="D3160" s="22"/>
      <c r="E3160" s="22"/>
      <c r="F3160" s="22"/>
      <c r="G3160" s="22"/>
      <c r="H3160" s="22"/>
    </row>
    <row r="3161" spans="4:8">
      <c r="D3161" s="22"/>
      <c r="E3161" s="22"/>
      <c r="F3161" s="22"/>
      <c r="G3161" s="22"/>
      <c r="H3161" s="22"/>
    </row>
    <row r="3162" spans="4:8">
      <c r="D3162" s="22"/>
      <c r="E3162" s="22"/>
      <c r="F3162" s="22"/>
      <c r="G3162" s="22"/>
      <c r="H3162" s="22"/>
    </row>
    <row r="3163" spans="4:8">
      <c r="D3163" s="22"/>
      <c r="E3163" s="22"/>
      <c r="F3163" s="22"/>
      <c r="G3163" s="22"/>
      <c r="H3163" s="22"/>
    </row>
    <row r="3164" spans="4:8">
      <c r="D3164" s="22"/>
      <c r="E3164" s="22"/>
      <c r="F3164" s="22"/>
      <c r="G3164" s="22"/>
      <c r="H3164" s="22"/>
    </row>
    <row r="3165" spans="4:8">
      <c r="D3165" s="22"/>
      <c r="E3165" s="22"/>
      <c r="F3165" s="22"/>
      <c r="G3165" s="22"/>
      <c r="H3165" s="22"/>
    </row>
    <row r="3166" spans="4:8">
      <c r="D3166" s="22"/>
      <c r="E3166" s="22"/>
      <c r="F3166" s="22"/>
      <c r="G3166" s="22"/>
      <c r="H3166" s="22"/>
    </row>
    <row r="3167" spans="4:8">
      <c r="D3167" s="22"/>
      <c r="E3167" s="22"/>
      <c r="F3167" s="22"/>
      <c r="G3167" s="22"/>
      <c r="H3167" s="22"/>
    </row>
    <row r="3168" spans="4:8">
      <c r="D3168" s="22"/>
      <c r="E3168" s="22"/>
      <c r="F3168" s="22"/>
      <c r="G3168" s="22"/>
      <c r="H3168" s="22"/>
    </row>
    <row r="3169" spans="4:8">
      <c r="D3169" s="22"/>
      <c r="E3169" s="22"/>
      <c r="F3169" s="22"/>
      <c r="G3169" s="22"/>
      <c r="H3169" s="22"/>
    </row>
    <row r="3170" spans="4:8">
      <c r="D3170" s="22"/>
      <c r="E3170" s="22"/>
      <c r="F3170" s="22"/>
      <c r="G3170" s="22"/>
      <c r="H3170" s="22"/>
    </row>
    <row r="3171" spans="4:8">
      <c r="D3171" s="22"/>
      <c r="E3171" s="22"/>
      <c r="F3171" s="22"/>
      <c r="G3171" s="22"/>
      <c r="H3171" s="22"/>
    </row>
    <row r="3172" spans="4:8">
      <c r="D3172" s="22"/>
      <c r="E3172" s="22"/>
      <c r="F3172" s="22"/>
      <c r="G3172" s="22"/>
      <c r="H3172" s="22"/>
    </row>
    <row r="3173" spans="4:8">
      <c r="D3173" s="22"/>
      <c r="E3173" s="22"/>
      <c r="F3173" s="22"/>
      <c r="G3173" s="22"/>
      <c r="H3173" s="22"/>
    </row>
    <row r="3174" spans="4:8">
      <c r="D3174" s="22"/>
      <c r="E3174" s="22"/>
      <c r="F3174" s="22"/>
      <c r="G3174" s="22"/>
      <c r="H3174" s="22"/>
    </row>
    <row r="3175" spans="4:8">
      <c r="D3175" s="22"/>
      <c r="E3175" s="22"/>
      <c r="F3175" s="22"/>
      <c r="G3175" s="22"/>
      <c r="H3175" s="22"/>
    </row>
    <row r="3176" spans="4:8">
      <c r="D3176" s="22"/>
      <c r="E3176" s="22"/>
      <c r="F3176" s="22"/>
      <c r="G3176" s="22"/>
      <c r="H3176" s="22"/>
    </row>
    <row r="3177" spans="4:8">
      <c r="D3177" s="22"/>
      <c r="E3177" s="22"/>
      <c r="F3177" s="22"/>
      <c r="G3177" s="22"/>
      <c r="H3177" s="22"/>
    </row>
    <row r="3178" spans="4:8">
      <c r="D3178" s="22"/>
      <c r="E3178" s="22"/>
      <c r="F3178" s="22"/>
      <c r="G3178" s="22"/>
      <c r="H3178" s="22"/>
    </row>
    <row r="3179" spans="4:8">
      <c r="D3179" s="22"/>
      <c r="E3179" s="22"/>
      <c r="F3179" s="22"/>
      <c r="G3179" s="22"/>
      <c r="H3179" s="22"/>
    </row>
    <row r="3180" spans="4:8">
      <c r="D3180" s="22"/>
      <c r="E3180" s="22"/>
      <c r="F3180" s="22"/>
      <c r="G3180" s="22"/>
      <c r="H3180" s="22"/>
    </row>
    <row r="3181" spans="4:8">
      <c r="D3181" s="22"/>
      <c r="E3181" s="22"/>
      <c r="F3181" s="22"/>
      <c r="G3181" s="22"/>
      <c r="H3181" s="22"/>
    </row>
    <row r="3182" spans="4:8">
      <c r="D3182" s="22"/>
      <c r="E3182" s="22"/>
      <c r="F3182" s="22"/>
      <c r="G3182" s="22"/>
      <c r="H3182" s="22"/>
    </row>
    <row r="3183" spans="4:8">
      <c r="D3183" s="22"/>
      <c r="E3183" s="22"/>
      <c r="F3183" s="22"/>
      <c r="G3183" s="22"/>
      <c r="H3183" s="22"/>
    </row>
    <row r="3184" spans="4:8">
      <c r="D3184" s="22"/>
      <c r="E3184" s="22"/>
      <c r="F3184" s="22"/>
      <c r="G3184" s="22"/>
      <c r="H3184" s="22"/>
    </row>
    <row r="3185" spans="4:8">
      <c r="D3185" s="22"/>
      <c r="E3185" s="22"/>
      <c r="F3185" s="22"/>
      <c r="G3185" s="22"/>
      <c r="H3185" s="22"/>
    </row>
    <row r="3186" spans="4:8">
      <c r="D3186" s="22"/>
      <c r="E3186" s="22"/>
      <c r="F3186" s="22"/>
      <c r="G3186" s="22"/>
      <c r="H3186" s="22"/>
    </row>
    <row r="3187" spans="4:8">
      <c r="D3187" s="22"/>
      <c r="E3187" s="22"/>
      <c r="F3187" s="22"/>
      <c r="G3187" s="22"/>
      <c r="H3187" s="22"/>
    </row>
    <row r="3188" spans="4:8">
      <c r="D3188" s="22"/>
      <c r="E3188" s="22"/>
      <c r="F3188" s="22"/>
      <c r="G3188" s="22"/>
      <c r="H3188" s="22"/>
    </row>
    <row r="3189" spans="4:8">
      <c r="D3189" s="22"/>
      <c r="E3189" s="22"/>
      <c r="F3189" s="22"/>
      <c r="G3189" s="22"/>
      <c r="H3189" s="22"/>
    </row>
    <row r="3190" spans="4:8">
      <c r="D3190" s="22"/>
      <c r="E3190" s="22"/>
      <c r="F3190" s="22"/>
      <c r="G3190" s="22"/>
      <c r="H3190" s="22"/>
    </row>
    <row r="3191" spans="4:8">
      <c r="D3191" s="22"/>
      <c r="E3191" s="22"/>
      <c r="F3191" s="22"/>
      <c r="G3191" s="22"/>
      <c r="H3191" s="22"/>
    </row>
    <row r="3192" spans="4:8">
      <c r="D3192" s="22"/>
      <c r="E3192" s="22"/>
      <c r="F3192" s="22"/>
      <c r="G3192" s="22"/>
      <c r="H3192" s="22"/>
    </row>
    <row r="3193" spans="4:8">
      <c r="D3193" s="22"/>
      <c r="E3193" s="22"/>
      <c r="F3193" s="22"/>
      <c r="G3193" s="22"/>
      <c r="H3193" s="22"/>
    </row>
    <row r="3194" spans="4:8">
      <c r="D3194" s="22"/>
      <c r="E3194" s="22"/>
      <c r="F3194" s="22"/>
      <c r="G3194" s="22"/>
      <c r="H3194" s="22"/>
    </row>
    <row r="3195" spans="4:8">
      <c r="D3195" s="22"/>
      <c r="E3195" s="22"/>
      <c r="F3195" s="22"/>
      <c r="G3195" s="22"/>
      <c r="H3195" s="22"/>
    </row>
    <row r="3196" spans="4:8">
      <c r="D3196" s="22"/>
      <c r="E3196" s="22"/>
      <c r="F3196" s="22"/>
      <c r="G3196" s="22"/>
      <c r="H3196" s="22"/>
    </row>
    <row r="3197" spans="4:8">
      <c r="D3197" s="22"/>
      <c r="E3197" s="22"/>
      <c r="F3197" s="22"/>
      <c r="G3197" s="22"/>
      <c r="H3197" s="22"/>
    </row>
    <row r="3198" spans="4:8">
      <c r="D3198" s="22"/>
      <c r="E3198" s="22"/>
      <c r="F3198" s="22"/>
      <c r="G3198" s="22"/>
      <c r="H3198" s="22"/>
    </row>
    <row r="3199" spans="4:8">
      <c r="D3199" s="22"/>
      <c r="E3199" s="22"/>
      <c r="F3199" s="22"/>
      <c r="G3199" s="22"/>
      <c r="H3199" s="22"/>
    </row>
    <row r="3200" spans="4:8">
      <c r="D3200" s="22"/>
      <c r="E3200" s="22"/>
      <c r="F3200" s="22"/>
      <c r="G3200" s="22"/>
      <c r="H3200" s="22"/>
    </row>
    <row r="3201" spans="4:8">
      <c r="D3201" s="22"/>
      <c r="E3201" s="22"/>
      <c r="F3201" s="22"/>
      <c r="G3201" s="22"/>
      <c r="H3201" s="22"/>
    </row>
    <row r="3202" spans="4:8">
      <c r="D3202" s="22"/>
      <c r="E3202" s="22"/>
      <c r="F3202" s="22"/>
      <c r="G3202" s="22"/>
      <c r="H3202" s="22"/>
    </row>
    <row r="3203" spans="4:8">
      <c r="D3203" s="22"/>
      <c r="E3203" s="22"/>
      <c r="F3203" s="22"/>
      <c r="G3203" s="22"/>
      <c r="H3203" s="22"/>
    </row>
    <row r="3204" spans="4:8">
      <c r="D3204" s="22"/>
      <c r="E3204" s="22"/>
      <c r="F3204" s="22"/>
      <c r="G3204" s="22"/>
      <c r="H3204" s="22"/>
    </row>
    <row r="3205" spans="4:8">
      <c r="D3205" s="22"/>
      <c r="E3205" s="22"/>
      <c r="F3205" s="22"/>
      <c r="G3205" s="22"/>
      <c r="H3205" s="22"/>
    </row>
    <row r="3206" spans="4:8">
      <c r="D3206" s="22"/>
      <c r="E3206" s="22"/>
      <c r="F3206" s="22"/>
      <c r="G3206" s="22"/>
      <c r="H3206" s="22"/>
    </row>
    <row r="3207" spans="4:8">
      <c r="D3207" s="22"/>
      <c r="E3207" s="22"/>
      <c r="F3207" s="22"/>
      <c r="G3207" s="22"/>
      <c r="H3207" s="22"/>
    </row>
    <row r="3208" spans="4:8">
      <c r="D3208" s="22"/>
      <c r="E3208" s="22"/>
      <c r="F3208" s="22"/>
      <c r="G3208" s="22"/>
      <c r="H3208" s="22"/>
    </row>
    <row r="3209" spans="4:8">
      <c r="D3209" s="22"/>
      <c r="E3209" s="22"/>
      <c r="F3209" s="22"/>
      <c r="G3209" s="22"/>
      <c r="H3209" s="22"/>
    </row>
    <row r="3210" spans="4:8">
      <c r="D3210" s="22"/>
      <c r="E3210" s="22"/>
      <c r="F3210" s="22"/>
      <c r="G3210" s="22"/>
      <c r="H3210" s="22"/>
    </row>
    <row r="3211" spans="4:8">
      <c r="D3211" s="22"/>
      <c r="E3211" s="22"/>
      <c r="F3211" s="22"/>
      <c r="G3211" s="22"/>
      <c r="H3211" s="22"/>
    </row>
    <row r="3212" spans="4:8">
      <c r="D3212" s="22"/>
      <c r="E3212" s="22"/>
      <c r="F3212" s="22"/>
      <c r="G3212" s="22"/>
      <c r="H3212" s="22"/>
    </row>
    <row r="3213" spans="4:8">
      <c r="D3213" s="22"/>
      <c r="E3213" s="22"/>
      <c r="F3213" s="22"/>
      <c r="G3213" s="22"/>
      <c r="H3213" s="22"/>
    </row>
    <row r="3214" spans="4:8">
      <c r="D3214" s="22"/>
      <c r="E3214" s="22"/>
      <c r="F3214" s="22"/>
      <c r="G3214" s="22"/>
      <c r="H3214" s="22"/>
    </row>
    <row r="3215" spans="4:8">
      <c r="D3215" s="22"/>
      <c r="E3215" s="22"/>
      <c r="F3215" s="22"/>
      <c r="G3215" s="22"/>
      <c r="H3215" s="22"/>
    </row>
    <row r="3216" spans="4:8">
      <c r="D3216" s="22"/>
      <c r="E3216" s="22"/>
      <c r="F3216" s="22"/>
      <c r="G3216" s="22"/>
      <c r="H3216" s="22"/>
    </row>
    <row r="3217" spans="4:8">
      <c r="D3217" s="22"/>
      <c r="E3217" s="22"/>
      <c r="F3217" s="22"/>
      <c r="G3217" s="22"/>
      <c r="H3217" s="22"/>
    </row>
    <row r="3218" spans="4:8">
      <c r="D3218" s="22"/>
      <c r="E3218" s="22"/>
      <c r="F3218" s="22"/>
      <c r="G3218" s="22"/>
      <c r="H3218" s="22"/>
    </row>
    <row r="3219" spans="4:8">
      <c r="D3219" s="22"/>
      <c r="E3219" s="22"/>
      <c r="F3219" s="22"/>
      <c r="G3219" s="22"/>
      <c r="H3219" s="22"/>
    </row>
    <row r="3220" spans="4:8">
      <c r="D3220" s="22"/>
      <c r="E3220" s="22"/>
      <c r="F3220" s="22"/>
      <c r="G3220" s="22"/>
      <c r="H3220" s="22"/>
    </row>
    <row r="3221" spans="4:8">
      <c r="D3221" s="22"/>
      <c r="E3221" s="22"/>
      <c r="F3221" s="22"/>
      <c r="G3221" s="22"/>
      <c r="H3221" s="22"/>
    </row>
    <row r="3222" spans="4:8">
      <c r="D3222" s="22"/>
      <c r="E3222" s="22"/>
      <c r="F3222" s="22"/>
      <c r="G3222" s="22"/>
      <c r="H3222" s="22"/>
    </row>
    <row r="3223" spans="4:8">
      <c r="D3223" s="22"/>
      <c r="E3223" s="22"/>
      <c r="F3223" s="22"/>
      <c r="G3223" s="22"/>
      <c r="H3223" s="22"/>
    </row>
    <row r="3224" spans="4:8">
      <c r="D3224" s="22"/>
      <c r="E3224" s="22"/>
      <c r="F3224" s="22"/>
      <c r="G3224" s="22"/>
      <c r="H3224" s="22"/>
    </row>
    <row r="3225" spans="4:8">
      <c r="D3225" s="22"/>
      <c r="E3225" s="22"/>
      <c r="F3225" s="22"/>
      <c r="G3225" s="22"/>
      <c r="H3225" s="22"/>
    </row>
    <row r="3226" spans="4:8">
      <c r="D3226" s="22"/>
      <c r="E3226" s="22"/>
      <c r="F3226" s="22"/>
      <c r="G3226" s="22"/>
      <c r="H3226" s="22"/>
    </row>
    <row r="3227" spans="4:8">
      <c r="D3227" s="22"/>
      <c r="E3227" s="22"/>
      <c r="F3227" s="22"/>
      <c r="G3227" s="22"/>
      <c r="H3227" s="22"/>
    </row>
    <row r="3228" spans="4:8">
      <c r="D3228" s="22"/>
      <c r="E3228" s="22"/>
      <c r="F3228" s="22"/>
      <c r="G3228" s="22"/>
      <c r="H3228" s="22"/>
    </row>
    <row r="3229" spans="4:8">
      <c r="D3229" s="22"/>
      <c r="E3229" s="22"/>
      <c r="F3229" s="22"/>
      <c r="G3229" s="22"/>
      <c r="H3229" s="22"/>
    </row>
    <row r="3230" spans="4:8">
      <c r="D3230" s="22"/>
      <c r="E3230" s="22"/>
      <c r="F3230" s="22"/>
      <c r="G3230" s="22"/>
      <c r="H3230" s="22"/>
    </row>
    <row r="3231" spans="4:8">
      <c r="D3231" s="22"/>
      <c r="E3231" s="22"/>
      <c r="F3231" s="22"/>
      <c r="G3231" s="22"/>
      <c r="H3231" s="22"/>
    </row>
    <row r="3232" spans="4:8">
      <c r="D3232" s="22"/>
      <c r="E3232" s="22"/>
      <c r="F3232" s="22"/>
      <c r="G3232" s="22"/>
      <c r="H3232" s="22"/>
    </row>
    <row r="3233" spans="4:8">
      <c r="D3233" s="22"/>
      <c r="E3233" s="22"/>
      <c r="F3233" s="22"/>
      <c r="G3233" s="22"/>
      <c r="H3233" s="22"/>
    </row>
    <row r="3234" spans="4:8">
      <c r="D3234" s="22"/>
      <c r="E3234" s="22"/>
      <c r="F3234" s="22"/>
      <c r="G3234" s="22"/>
      <c r="H3234" s="22"/>
    </row>
    <row r="3235" spans="4:8">
      <c r="D3235" s="22"/>
      <c r="E3235" s="22"/>
      <c r="F3235" s="22"/>
      <c r="G3235" s="22"/>
      <c r="H3235" s="22"/>
    </row>
    <row r="3236" spans="4:8">
      <c r="D3236" s="22"/>
      <c r="E3236" s="22"/>
      <c r="F3236" s="22"/>
      <c r="G3236" s="22"/>
      <c r="H3236" s="22"/>
    </row>
    <row r="3237" spans="4:8">
      <c r="D3237" s="22"/>
      <c r="E3237" s="22"/>
      <c r="F3237" s="22"/>
      <c r="G3237" s="22"/>
      <c r="H3237" s="22"/>
    </row>
    <row r="3238" spans="4:8">
      <c r="D3238" s="22"/>
      <c r="E3238" s="22"/>
      <c r="F3238" s="22"/>
      <c r="G3238" s="22"/>
      <c r="H3238" s="22"/>
    </row>
    <row r="3239" spans="4:8">
      <c r="D3239" s="22"/>
      <c r="E3239" s="22"/>
      <c r="F3239" s="22"/>
      <c r="G3239" s="22"/>
      <c r="H3239" s="22"/>
    </row>
    <row r="3240" spans="4:8">
      <c r="D3240" s="22"/>
      <c r="E3240" s="22"/>
      <c r="F3240" s="22"/>
      <c r="G3240" s="22"/>
      <c r="H3240" s="22"/>
    </row>
    <row r="3241" spans="4:8">
      <c r="D3241" s="22"/>
      <c r="E3241" s="22"/>
      <c r="F3241" s="22"/>
      <c r="G3241" s="22"/>
      <c r="H3241" s="22"/>
    </row>
    <row r="3242" spans="4:8">
      <c r="D3242" s="22"/>
      <c r="E3242" s="22"/>
      <c r="F3242" s="22"/>
      <c r="G3242" s="22"/>
      <c r="H3242" s="22"/>
    </row>
    <row r="3243" spans="4:8">
      <c r="D3243" s="22"/>
      <c r="E3243" s="22"/>
      <c r="F3243" s="22"/>
      <c r="G3243" s="22"/>
      <c r="H3243" s="22"/>
    </row>
    <row r="3244" spans="4:8">
      <c r="D3244" s="22"/>
      <c r="E3244" s="22"/>
      <c r="F3244" s="22"/>
      <c r="G3244" s="22"/>
      <c r="H3244" s="22"/>
    </row>
    <row r="3245" spans="4:8">
      <c r="D3245" s="22"/>
      <c r="E3245" s="22"/>
      <c r="F3245" s="22"/>
      <c r="G3245" s="22"/>
      <c r="H3245" s="22"/>
    </row>
    <row r="3246" spans="4:8">
      <c r="D3246" s="22"/>
      <c r="E3246" s="22"/>
      <c r="F3246" s="22"/>
      <c r="G3246" s="22"/>
      <c r="H3246" s="22"/>
    </row>
    <row r="3247" spans="4:8">
      <c r="D3247" s="22"/>
      <c r="E3247" s="22"/>
      <c r="F3247" s="22"/>
      <c r="G3247" s="22"/>
      <c r="H3247" s="22"/>
    </row>
    <row r="3248" spans="4:8">
      <c r="D3248" s="22"/>
      <c r="E3248" s="22"/>
      <c r="F3248" s="22"/>
      <c r="G3248" s="22"/>
      <c r="H3248" s="22"/>
    </row>
    <row r="3249" spans="4:8">
      <c r="D3249" s="22"/>
      <c r="E3249" s="22"/>
      <c r="F3249" s="22"/>
      <c r="G3249" s="22"/>
      <c r="H3249" s="22"/>
    </row>
    <row r="3250" spans="4:8">
      <c r="D3250" s="22"/>
      <c r="E3250" s="22"/>
      <c r="F3250" s="22"/>
      <c r="G3250" s="22"/>
      <c r="H3250" s="22"/>
    </row>
    <row r="3251" spans="4:8">
      <c r="D3251" s="22"/>
      <c r="E3251" s="22"/>
      <c r="F3251" s="22"/>
      <c r="G3251" s="22"/>
      <c r="H3251" s="22"/>
    </row>
    <row r="3252" spans="4:8">
      <c r="D3252" s="22"/>
      <c r="E3252" s="22"/>
      <c r="F3252" s="22"/>
      <c r="G3252" s="22"/>
      <c r="H3252" s="22"/>
    </row>
    <row r="3253" spans="4:8">
      <c r="D3253" s="22"/>
      <c r="E3253" s="22"/>
      <c r="F3253" s="22"/>
      <c r="G3253" s="22"/>
      <c r="H3253" s="22"/>
    </row>
    <row r="3254" spans="4:8">
      <c r="D3254" s="22"/>
      <c r="E3254" s="22"/>
      <c r="F3254" s="22"/>
      <c r="G3254" s="22"/>
      <c r="H3254" s="22"/>
    </row>
    <row r="3255" spans="4:8">
      <c r="D3255" s="22"/>
      <c r="E3255" s="22"/>
      <c r="F3255" s="22"/>
      <c r="G3255" s="22"/>
      <c r="H3255" s="22"/>
    </row>
    <row r="3256" spans="4:8">
      <c r="D3256" s="22"/>
      <c r="E3256" s="22"/>
      <c r="F3256" s="22"/>
      <c r="G3256" s="22"/>
      <c r="H3256" s="22"/>
    </row>
    <row r="3257" spans="4:8">
      <c r="D3257" s="22"/>
      <c r="E3257" s="22"/>
      <c r="F3257" s="22"/>
      <c r="G3257" s="22"/>
      <c r="H3257" s="22"/>
    </row>
    <row r="3258" spans="4:8">
      <c r="D3258" s="22"/>
      <c r="E3258" s="22"/>
      <c r="F3258" s="22"/>
      <c r="G3258" s="22"/>
      <c r="H3258" s="22"/>
    </row>
    <row r="3259" spans="4:8">
      <c r="D3259" s="22"/>
      <c r="E3259" s="22"/>
      <c r="F3259" s="22"/>
      <c r="G3259" s="22"/>
      <c r="H3259" s="22"/>
    </row>
    <row r="3260" spans="4:8">
      <c r="D3260" s="22"/>
      <c r="E3260" s="22"/>
      <c r="F3260" s="22"/>
      <c r="G3260" s="22"/>
      <c r="H3260" s="22"/>
    </row>
    <row r="3261" spans="4:8">
      <c r="D3261" s="22"/>
      <c r="E3261" s="22"/>
      <c r="F3261" s="22"/>
      <c r="G3261" s="22"/>
      <c r="H3261" s="22"/>
    </row>
    <row r="3262" spans="4:8">
      <c r="D3262" s="22"/>
      <c r="E3262" s="22"/>
      <c r="F3262" s="22"/>
      <c r="G3262" s="22"/>
      <c r="H3262" s="22"/>
    </row>
    <row r="3263" spans="4:8">
      <c r="D3263" s="22"/>
      <c r="E3263" s="22"/>
      <c r="F3263" s="22"/>
      <c r="G3263" s="22"/>
      <c r="H3263" s="22"/>
    </row>
    <row r="3264" spans="4:8">
      <c r="D3264" s="22"/>
      <c r="E3264" s="22"/>
      <c r="F3264" s="22"/>
      <c r="G3264" s="22"/>
      <c r="H3264" s="22"/>
    </row>
    <row r="3265" spans="4:8">
      <c r="D3265" s="22"/>
      <c r="E3265" s="22"/>
      <c r="F3265" s="22"/>
      <c r="G3265" s="22"/>
      <c r="H3265" s="22"/>
    </row>
    <row r="3266" spans="4:8">
      <c r="D3266" s="22"/>
      <c r="E3266" s="22"/>
      <c r="F3266" s="22"/>
      <c r="G3266" s="22"/>
      <c r="H3266" s="22"/>
    </row>
    <row r="3267" spans="4:8">
      <c r="D3267" s="22"/>
      <c r="E3267" s="22"/>
      <c r="F3267" s="22"/>
      <c r="G3267" s="22"/>
      <c r="H3267" s="22"/>
    </row>
    <row r="3268" spans="4:8">
      <c r="D3268" s="22"/>
      <c r="E3268" s="22"/>
      <c r="F3268" s="22"/>
      <c r="G3268" s="22"/>
      <c r="H3268" s="22"/>
    </row>
    <row r="3269" spans="4:8">
      <c r="D3269" s="22"/>
      <c r="E3269" s="22"/>
      <c r="F3269" s="22"/>
      <c r="G3269" s="22"/>
      <c r="H3269" s="22"/>
    </row>
    <row r="3270" spans="4:8">
      <c r="D3270" s="22"/>
      <c r="E3270" s="22"/>
      <c r="F3270" s="22"/>
      <c r="G3270" s="22"/>
      <c r="H3270" s="22"/>
    </row>
    <row r="3271" spans="4:8">
      <c r="D3271" s="22"/>
      <c r="E3271" s="22"/>
      <c r="F3271" s="22"/>
      <c r="G3271" s="22"/>
      <c r="H3271" s="22"/>
    </row>
    <row r="3272" spans="4:8">
      <c r="D3272" s="22"/>
      <c r="E3272" s="22"/>
      <c r="F3272" s="22"/>
      <c r="G3272" s="22"/>
      <c r="H3272" s="22"/>
    </row>
    <row r="3273" spans="4:8">
      <c r="D3273" s="22"/>
      <c r="E3273" s="22"/>
      <c r="F3273" s="22"/>
      <c r="G3273" s="22"/>
      <c r="H3273" s="22"/>
    </row>
    <row r="3274" spans="4:8">
      <c r="D3274" s="22"/>
      <c r="E3274" s="22"/>
      <c r="F3274" s="22"/>
      <c r="G3274" s="22"/>
      <c r="H3274" s="22"/>
    </row>
    <row r="3275" spans="4:8">
      <c r="D3275" s="22"/>
      <c r="E3275" s="22"/>
      <c r="F3275" s="22"/>
      <c r="G3275" s="22"/>
      <c r="H3275" s="22"/>
    </row>
    <row r="3276" spans="4:8">
      <c r="D3276" s="22"/>
      <c r="E3276" s="22"/>
      <c r="F3276" s="22"/>
      <c r="G3276" s="22"/>
      <c r="H3276" s="22"/>
    </row>
    <row r="3277" spans="4:8">
      <c r="D3277" s="22"/>
      <c r="E3277" s="22"/>
      <c r="F3277" s="22"/>
      <c r="G3277" s="22"/>
      <c r="H3277" s="22"/>
    </row>
    <row r="3278" spans="4:8">
      <c r="D3278" s="22"/>
      <c r="E3278" s="22"/>
      <c r="F3278" s="22"/>
      <c r="G3278" s="22"/>
      <c r="H3278" s="22"/>
    </row>
    <row r="3279" spans="4:8">
      <c r="D3279" s="22"/>
      <c r="E3279" s="22"/>
      <c r="F3279" s="22"/>
      <c r="G3279" s="22"/>
      <c r="H3279" s="22"/>
    </row>
    <row r="3280" spans="4:8">
      <c r="D3280" s="22"/>
      <c r="E3280" s="22"/>
      <c r="F3280" s="22"/>
      <c r="G3280" s="22"/>
      <c r="H3280" s="22"/>
    </row>
    <row r="3281" spans="4:8">
      <c r="D3281" s="22"/>
      <c r="E3281" s="22"/>
      <c r="F3281" s="22"/>
      <c r="G3281" s="22"/>
      <c r="H3281" s="22"/>
    </row>
    <row r="3282" spans="4:8">
      <c r="D3282" s="22"/>
      <c r="E3282" s="22"/>
      <c r="F3282" s="22"/>
      <c r="G3282" s="22"/>
      <c r="H3282" s="22"/>
    </row>
    <row r="3283" spans="4:8">
      <c r="D3283" s="22"/>
      <c r="E3283" s="22"/>
      <c r="F3283" s="22"/>
      <c r="G3283" s="22"/>
      <c r="H3283" s="22"/>
    </row>
    <row r="3284" spans="4:8">
      <c r="D3284" s="22"/>
      <c r="E3284" s="22"/>
      <c r="F3284" s="22"/>
      <c r="G3284" s="22"/>
      <c r="H3284" s="22"/>
    </row>
    <row r="3285" spans="4:8">
      <c r="D3285" s="22"/>
      <c r="E3285" s="22"/>
      <c r="F3285" s="22"/>
      <c r="G3285" s="22"/>
      <c r="H3285" s="22"/>
    </row>
    <row r="3286" spans="4:8">
      <c r="D3286" s="22"/>
      <c r="E3286" s="22"/>
      <c r="F3286" s="22"/>
      <c r="G3286" s="22"/>
      <c r="H3286" s="22"/>
    </row>
    <row r="3287" spans="4:8">
      <c r="D3287" s="22"/>
      <c r="E3287" s="22"/>
      <c r="F3287" s="22"/>
      <c r="G3287" s="22"/>
      <c r="H3287" s="22"/>
    </row>
    <row r="3288" spans="4:8">
      <c r="D3288" s="22"/>
      <c r="E3288" s="22"/>
      <c r="F3288" s="22"/>
      <c r="G3288" s="22"/>
      <c r="H3288" s="22"/>
    </row>
    <row r="3289" spans="4:8">
      <c r="D3289" s="22"/>
      <c r="E3289" s="22"/>
      <c r="F3289" s="22"/>
      <c r="G3289" s="22"/>
      <c r="H3289" s="22"/>
    </row>
    <row r="3290" spans="4:8">
      <c r="D3290" s="22"/>
      <c r="E3290" s="22"/>
      <c r="F3290" s="22"/>
      <c r="G3290" s="22"/>
      <c r="H3290" s="22"/>
    </row>
    <row r="3291" spans="4:8">
      <c r="D3291" s="22"/>
      <c r="E3291" s="22"/>
      <c r="F3291" s="22"/>
      <c r="G3291" s="22"/>
      <c r="H3291" s="22"/>
    </row>
    <row r="3292" spans="4:8">
      <c r="D3292" s="22"/>
      <c r="E3292" s="22"/>
      <c r="F3292" s="22"/>
      <c r="G3292" s="22"/>
      <c r="H3292" s="22"/>
    </row>
    <row r="3293" spans="4:8">
      <c r="D3293" s="22"/>
      <c r="E3293" s="22"/>
      <c r="F3293" s="22"/>
      <c r="G3293" s="22"/>
      <c r="H3293" s="22"/>
    </row>
    <row r="3294" spans="4:8">
      <c r="D3294" s="22"/>
      <c r="E3294" s="22"/>
      <c r="F3294" s="22"/>
      <c r="G3294" s="22"/>
      <c r="H3294" s="22"/>
    </row>
    <row r="3295" spans="4:8">
      <c r="D3295" s="22"/>
      <c r="E3295" s="22"/>
      <c r="F3295" s="22"/>
      <c r="G3295" s="22"/>
      <c r="H3295" s="22"/>
    </row>
    <row r="3296" spans="4:8">
      <c r="D3296" s="22"/>
      <c r="E3296" s="22"/>
      <c r="F3296" s="22"/>
      <c r="G3296" s="22"/>
      <c r="H3296" s="22"/>
    </row>
    <row r="3297" spans="4:8">
      <c r="D3297" s="22"/>
      <c r="E3297" s="22"/>
      <c r="F3297" s="22"/>
      <c r="G3297" s="22"/>
      <c r="H3297" s="22"/>
    </row>
    <row r="3298" spans="4:8">
      <c r="D3298" s="22"/>
      <c r="E3298" s="22"/>
      <c r="F3298" s="22"/>
      <c r="G3298" s="22"/>
      <c r="H3298" s="22"/>
    </row>
    <row r="3299" spans="4:8">
      <c r="D3299" s="22"/>
      <c r="E3299" s="22"/>
      <c r="F3299" s="22"/>
      <c r="G3299" s="22"/>
      <c r="H3299" s="22"/>
    </row>
    <row r="3300" spans="4:8">
      <c r="D3300" s="22"/>
      <c r="E3300" s="22"/>
      <c r="F3300" s="22"/>
      <c r="G3300" s="22"/>
      <c r="H3300" s="22"/>
    </row>
    <row r="3301" spans="4:8">
      <c r="D3301" s="22"/>
      <c r="E3301" s="22"/>
      <c r="F3301" s="22"/>
      <c r="G3301" s="22"/>
      <c r="H3301" s="22"/>
    </row>
    <row r="3302" spans="4:8">
      <c r="D3302" s="22"/>
      <c r="E3302" s="22"/>
      <c r="F3302" s="22"/>
      <c r="G3302" s="22"/>
      <c r="H3302" s="22"/>
    </row>
    <row r="3303" spans="4:8">
      <c r="D3303" s="22"/>
      <c r="E3303" s="22"/>
      <c r="F3303" s="22"/>
      <c r="G3303" s="22"/>
      <c r="H3303" s="22"/>
    </row>
    <row r="3304" spans="4:8">
      <c r="D3304" s="22"/>
      <c r="E3304" s="22"/>
      <c r="F3304" s="22"/>
      <c r="G3304" s="22"/>
      <c r="H3304" s="22"/>
    </row>
    <row r="3305" spans="4:8">
      <c r="D3305" s="22"/>
      <c r="E3305" s="22"/>
      <c r="F3305" s="22"/>
      <c r="G3305" s="22"/>
      <c r="H3305" s="22"/>
    </row>
    <row r="3306" spans="4:8">
      <c r="D3306" s="22"/>
      <c r="E3306" s="22"/>
      <c r="F3306" s="22"/>
      <c r="G3306" s="22"/>
      <c r="H3306" s="22"/>
    </row>
    <row r="3307" spans="4:8">
      <c r="D3307" s="22"/>
      <c r="E3307" s="22"/>
      <c r="F3307" s="22"/>
      <c r="G3307" s="22"/>
      <c r="H3307" s="22"/>
    </row>
    <row r="3308" spans="4:8">
      <c r="D3308" s="22"/>
      <c r="E3308" s="22"/>
      <c r="F3308" s="22"/>
      <c r="G3308" s="22"/>
      <c r="H3308" s="22"/>
    </row>
    <row r="3309" spans="4:8">
      <c r="D3309" s="22"/>
      <c r="E3309" s="22"/>
      <c r="F3309" s="22"/>
      <c r="G3309" s="22"/>
      <c r="H3309" s="22"/>
    </row>
    <row r="3310" spans="4:8">
      <c r="D3310" s="22"/>
      <c r="E3310" s="22"/>
      <c r="F3310" s="22"/>
      <c r="G3310" s="22"/>
      <c r="H3310" s="22"/>
    </row>
    <row r="3311" spans="4:8">
      <c r="D3311" s="22"/>
      <c r="E3311" s="22"/>
      <c r="F3311" s="22"/>
      <c r="G3311" s="22"/>
      <c r="H3311" s="22"/>
    </row>
    <row r="3312" spans="4:8">
      <c r="D3312" s="22"/>
      <c r="E3312" s="22"/>
      <c r="F3312" s="22"/>
      <c r="G3312" s="22"/>
      <c r="H3312" s="22"/>
    </row>
    <row r="3313" spans="4:8">
      <c r="D3313" s="22"/>
      <c r="E3313" s="22"/>
      <c r="F3313" s="22"/>
      <c r="G3313" s="22"/>
      <c r="H3313" s="22"/>
    </row>
    <row r="3314" spans="4:8">
      <c r="D3314" s="22"/>
      <c r="E3314" s="22"/>
      <c r="F3314" s="22"/>
      <c r="G3314" s="22"/>
      <c r="H3314" s="22"/>
    </row>
    <row r="3315" spans="4:8">
      <c r="D3315" s="22"/>
      <c r="E3315" s="22"/>
      <c r="F3315" s="22"/>
      <c r="G3315" s="22"/>
      <c r="H3315" s="22"/>
    </row>
    <row r="3316" spans="4:8">
      <c r="D3316" s="22"/>
      <c r="E3316" s="22"/>
      <c r="F3316" s="22"/>
      <c r="G3316" s="22"/>
      <c r="H3316" s="22"/>
    </row>
    <row r="3317" spans="4:8">
      <c r="D3317" s="22"/>
      <c r="E3317" s="22"/>
      <c r="F3317" s="22"/>
      <c r="G3317" s="22"/>
      <c r="H3317" s="22"/>
    </row>
    <row r="3318" spans="4:8">
      <c r="D3318" s="22"/>
      <c r="E3318" s="22"/>
      <c r="F3318" s="22"/>
      <c r="G3318" s="22"/>
      <c r="H3318" s="22"/>
    </row>
    <row r="3319" spans="4:8">
      <c r="D3319" s="22"/>
      <c r="E3319" s="22"/>
      <c r="F3319" s="22"/>
      <c r="G3319" s="22"/>
      <c r="H3319" s="22"/>
    </row>
    <row r="3320" spans="4:8">
      <c r="D3320" s="22"/>
      <c r="E3320" s="22"/>
      <c r="F3320" s="22"/>
      <c r="G3320" s="22"/>
      <c r="H3320" s="22"/>
    </row>
    <row r="3321" spans="4:8">
      <c r="D3321" s="22"/>
      <c r="E3321" s="22"/>
      <c r="F3321" s="22"/>
      <c r="G3321" s="22"/>
      <c r="H3321" s="22"/>
    </row>
    <row r="3322" spans="4:8">
      <c r="D3322" s="22"/>
      <c r="E3322" s="22"/>
      <c r="F3322" s="22"/>
      <c r="G3322" s="22"/>
      <c r="H3322" s="22"/>
    </row>
    <row r="3323" spans="4:8">
      <c r="D3323" s="22"/>
      <c r="E3323" s="22"/>
      <c r="F3323" s="22"/>
      <c r="G3323" s="22"/>
      <c r="H3323" s="22"/>
    </row>
    <row r="3324" spans="4:8">
      <c r="D3324" s="22"/>
      <c r="E3324" s="22"/>
      <c r="F3324" s="22"/>
      <c r="G3324" s="22"/>
      <c r="H3324" s="22"/>
    </row>
    <row r="3325" spans="4:8">
      <c r="D3325" s="22"/>
      <c r="E3325" s="22"/>
      <c r="F3325" s="22"/>
      <c r="G3325" s="22"/>
      <c r="H3325" s="22"/>
    </row>
    <row r="3326" spans="4:8">
      <c r="D3326" s="22"/>
      <c r="E3326" s="22"/>
      <c r="F3326" s="22"/>
      <c r="G3326" s="22"/>
      <c r="H3326" s="22"/>
    </row>
    <row r="3327" spans="4:8">
      <c r="D3327" s="22"/>
      <c r="E3327" s="22"/>
      <c r="F3327" s="22"/>
      <c r="G3327" s="22"/>
      <c r="H3327" s="22"/>
    </row>
    <row r="3328" spans="4:8">
      <c r="D3328" s="22"/>
      <c r="E3328" s="22"/>
      <c r="F3328" s="22"/>
      <c r="G3328" s="22"/>
      <c r="H3328" s="22"/>
    </row>
    <row r="3329" spans="4:8">
      <c r="D3329" s="22"/>
      <c r="E3329" s="22"/>
      <c r="F3329" s="22"/>
      <c r="G3329" s="22"/>
      <c r="H3329" s="22"/>
    </row>
    <row r="3330" spans="4:8">
      <c r="D3330" s="22"/>
      <c r="E3330" s="22"/>
      <c r="F3330" s="22"/>
      <c r="G3330" s="22"/>
      <c r="H3330" s="22"/>
    </row>
    <row r="3331" spans="4:8">
      <c r="D3331" s="22"/>
      <c r="E3331" s="22"/>
      <c r="F3331" s="22"/>
      <c r="G3331" s="22"/>
      <c r="H3331" s="22"/>
    </row>
    <row r="3332" spans="4:8">
      <c r="D3332" s="22"/>
      <c r="E3332" s="22"/>
      <c r="F3332" s="22"/>
      <c r="G3332" s="22"/>
      <c r="H3332" s="22"/>
    </row>
    <row r="3333" spans="4:8">
      <c r="D3333" s="22"/>
      <c r="E3333" s="22"/>
      <c r="F3333" s="22"/>
      <c r="G3333" s="22"/>
      <c r="H3333" s="22"/>
    </row>
    <row r="3334" spans="4:8">
      <c r="D3334" s="22"/>
      <c r="E3334" s="22"/>
      <c r="F3334" s="22"/>
      <c r="G3334" s="22"/>
      <c r="H3334" s="22"/>
    </row>
    <row r="3335" spans="4:8">
      <c r="D3335" s="22"/>
      <c r="E3335" s="22"/>
      <c r="F3335" s="22"/>
      <c r="G3335" s="22"/>
      <c r="H3335" s="22"/>
    </row>
    <row r="3336" spans="4:8">
      <c r="D3336" s="22"/>
      <c r="E3336" s="22"/>
      <c r="F3336" s="22"/>
      <c r="G3336" s="22"/>
      <c r="H3336" s="22"/>
    </row>
    <row r="3337" spans="4:8">
      <c r="D3337" s="22"/>
      <c r="E3337" s="22"/>
      <c r="F3337" s="22"/>
      <c r="G3337" s="22"/>
      <c r="H3337" s="22"/>
    </row>
    <row r="3338" spans="4:8">
      <c r="D3338" s="22"/>
      <c r="E3338" s="22"/>
      <c r="F3338" s="22"/>
      <c r="G3338" s="22"/>
      <c r="H3338" s="22"/>
    </row>
    <row r="3339" spans="4:8">
      <c r="D3339" s="22"/>
      <c r="E3339" s="22"/>
      <c r="F3339" s="22"/>
      <c r="G3339" s="22"/>
      <c r="H3339" s="22"/>
    </row>
    <row r="3340" spans="4:8">
      <c r="D3340" s="22"/>
      <c r="E3340" s="22"/>
      <c r="F3340" s="22"/>
      <c r="G3340" s="22"/>
      <c r="H3340" s="22"/>
    </row>
    <row r="3341" spans="4:8">
      <c r="D3341" s="22"/>
      <c r="E3341" s="22"/>
      <c r="F3341" s="22"/>
      <c r="G3341" s="22"/>
      <c r="H3341" s="22"/>
    </row>
    <row r="3342" spans="4:8">
      <c r="D3342" s="22"/>
      <c r="E3342" s="22"/>
      <c r="F3342" s="22"/>
      <c r="G3342" s="22"/>
      <c r="H3342" s="22"/>
    </row>
    <row r="3343" spans="4:8">
      <c r="D3343" s="22"/>
      <c r="E3343" s="22"/>
      <c r="F3343" s="22"/>
      <c r="G3343" s="22"/>
      <c r="H3343" s="22"/>
    </row>
    <row r="3344" spans="4:8">
      <c r="D3344" s="22"/>
      <c r="E3344" s="22"/>
      <c r="F3344" s="22"/>
      <c r="G3344" s="22"/>
      <c r="H3344" s="22"/>
    </row>
    <row r="3345" spans="4:8">
      <c r="D3345" s="22"/>
      <c r="E3345" s="22"/>
      <c r="F3345" s="22"/>
      <c r="G3345" s="22"/>
      <c r="H3345" s="22"/>
    </row>
    <row r="3346" spans="4:8">
      <c r="D3346" s="22"/>
      <c r="E3346" s="22"/>
      <c r="F3346" s="22"/>
      <c r="G3346" s="22"/>
      <c r="H3346" s="22"/>
    </row>
    <row r="3347" spans="4:8">
      <c r="D3347" s="22"/>
      <c r="E3347" s="22"/>
      <c r="F3347" s="22"/>
      <c r="G3347" s="22"/>
      <c r="H3347" s="22"/>
    </row>
    <row r="3348" spans="4:8">
      <c r="D3348" s="22"/>
      <c r="E3348" s="22"/>
      <c r="F3348" s="22"/>
      <c r="G3348" s="22"/>
      <c r="H3348" s="22"/>
    </row>
    <row r="3349" spans="4:8">
      <c r="D3349" s="22"/>
      <c r="E3349" s="22"/>
      <c r="F3349" s="22"/>
      <c r="G3349" s="22"/>
      <c r="H3349" s="22"/>
    </row>
    <row r="3350" spans="4:8">
      <c r="D3350" s="22"/>
      <c r="E3350" s="22"/>
      <c r="F3350" s="22"/>
      <c r="G3350" s="22"/>
      <c r="H3350" s="22"/>
    </row>
    <row r="3351" spans="4:8">
      <c r="D3351" s="22"/>
      <c r="E3351" s="22"/>
      <c r="F3351" s="22"/>
      <c r="G3351" s="22"/>
      <c r="H3351" s="22"/>
    </row>
    <row r="3352" spans="4:8">
      <c r="D3352" s="22"/>
      <c r="E3352" s="22"/>
      <c r="F3352" s="22"/>
      <c r="G3352" s="22"/>
      <c r="H3352" s="22"/>
    </row>
    <row r="3353" spans="4:8">
      <c r="D3353" s="22"/>
      <c r="E3353" s="22"/>
      <c r="F3353" s="22"/>
      <c r="G3353" s="22"/>
      <c r="H3353" s="22"/>
    </row>
    <row r="3354" spans="4:8">
      <c r="D3354" s="22"/>
      <c r="E3354" s="22"/>
      <c r="F3354" s="22"/>
      <c r="G3354" s="22"/>
      <c r="H3354" s="22"/>
    </row>
    <row r="3355" spans="4:8">
      <c r="D3355" s="22"/>
      <c r="E3355" s="22"/>
      <c r="F3355" s="22"/>
      <c r="G3355" s="22"/>
      <c r="H3355" s="22"/>
    </row>
    <row r="3356" spans="4:8">
      <c r="D3356" s="22"/>
      <c r="E3356" s="22"/>
      <c r="F3356" s="22"/>
      <c r="G3356" s="22"/>
      <c r="H3356" s="22"/>
    </row>
    <row r="3357" spans="4:8">
      <c r="D3357" s="22"/>
      <c r="E3357" s="22"/>
      <c r="F3357" s="22"/>
      <c r="G3357" s="22"/>
      <c r="H3357" s="22"/>
    </row>
    <row r="3358" spans="4:8">
      <c r="D3358" s="22"/>
      <c r="E3358" s="22"/>
      <c r="F3358" s="22"/>
      <c r="G3358" s="22"/>
      <c r="H3358" s="22"/>
    </row>
    <row r="3359" spans="4:8">
      <c r="D3359" s="22"/>
      <c r="E3359" s="22"/>
      <c r="F3359" s="22"/>
      <c r="G3359" s="22"/>
      <c r="H3359" s="22"/>
    </row>
    <row r="3360" spans="4:8">
      <c r="D3360" s="22"/>
      <c r="E3360" s="22"/>
      <c r="F3360" s="22"/>
      <c r="G3360" s="22"/>
      <c r="H3360" s="22"/>
    </row>
    <row r="3361" spans="4:8">
      <c r="D3361" s="22"/>
      <c r="E3361" s="22"/>
      <c r="F3361" s="22"/>
      <c r="G3361" s="22"/>
      <c r="H3361" s="22"/>
    </row>
    <row r="3362" spans="4:8">
      <c r="D3362" s="22"/>
      <c r="E3362" s="22"/>
      <c r="F3362" s="22"/>
      <c r="G3362" s="22"/>
      <c r="H3362" s="22"/>
    </row>
    <row r="3363" spans="4:8">
      <c r="D3363" s="22"/>
      <c r="E3363" s="22"/>
      <c r="F3363" s="22"/>
      <c r="G3363" s="22"/>
      <c r="H3363" s="22"/>
    </row>
    <row r="3364" spans="4:8">
      <c r="D3364" s="22"/>
      <c r="E3364" s="22"/>
      <c r="F3364" s="22"/>
      <c r="G3364" s="22"/>
      <c r="H3364" s="22"/>
    </row>
    <row r="3365" spans="4:8">
      <c r="D3365" s="22"/>
      <c r="E3365" s="22"/>
      <c r="F3365" s="22"/>
      <c r="G3365" s="22"/>
      <c r="H3365" s="22"/>
    </row>
    <row r="3366" spans="4:8">
      <c r="D3366" s="22"/>
      <c r="E3366" s="22"/>
      <c r="F3366" s="22"/>
      <c r="G3366" s="22"/>
      <c r="H3366" s="22"/>
    </row>
    <row r="3367" spans="4:8">
      <c r="D3367" s="22"/>
      <c r="E3367" s="22"/>
      <c r="F3367" s="22"/>
      <c r="G3367" s="22"/>
      <c r="H3367" s="22"/>
    </row>
    <row r="3368" spans="4:8">
      <c r="D3368" s="22"/>
      <c r="E3368" s="22"/>
      <c r="F3368" s="22"/>
      <c r="G3368" s="22"/>
      <c r="H3368" s="22"/>
    </row>
    <row r="3369" spans="4:8">
      <c r="D3369" s="22"/>
      <c r="E3369" s="22"/>
      <c r="F3369" s="22"/>
      <c r="G3369" s="22"/>
      <c r="H3369" s="22"/>
    </row>
    <row r="3370" spans="4:8">
      <c r="D3370" s="22"/>
      <c r="E3370" s="22"/>
      <c r="F3370" s="22"/>
      <c r="G3370" s="22"/>
      <c r="H3370" s="22"/>
    </row>
    <row r="3371" spans="4:8">
      <c r="D3371" s="22"/>
      <c r="E3371" s="22"/>
      <c r="F3371" s="22"/>
      <c r="G3371" s="22"/>
      <c r="H3371" s="22"/>
    </row>
    <row r="3372" spans="4:8">
      <c r="D3372" s="22"/>
      <c r="E3372" s="22"/>
      <c r="F3372" s="22"/>
      <c r="G3372" s="22"/>
      <c r="H3372" s="22"/>
    </row>
    <row r="3373" spans="4:8">
      <c r="D3373" s="22"/>
      <c r="E3373" s="22"/>
      <c r="F3373" s="22"/>
      <c r="G3373" s="22"/>
      <c r="H3373" s="22"/>
    </row>
    <row r="3374" spans="4:8">
      <c r="D3374" s="22"/>
      <c r="E3374" s="22"/>
      <c r="F3374" s="22"/>
      <c r="G3374" s="22"/>
      <c r="H3374" s="22"/>
    </row>
    <row r="3375" spans="4:8">
      <c r="D3375" s="22"/>
      <c r="E3375" s="22"/>
      <c r="F3375" s="22"/>
      <c r="G3375" s="22"/>
      <c r="H3375" s="22"/>
    </row>
    <row r="3376" spans="4:8">
      <c r="D3376" s="22"/>
      <c r="E3376" s="22"/>
      <c r="F3376" s="22"/>
      <c r="G3376" s="22"/>
      <c r="H3376" s="22"/>
    </row>
    <row r="3377" spans="4:8">
      <c r="D3377" s="22"/>
      <c r="E3377" s="22"/>
      <c r="F3377" s="22"/>
      <c r="G3377" s="22"/>
      <c r="H3377" s="22"/>
    </row>
    <row r="3378" spans="4:8">
      <c r="D3378" s="22"/>
      <c r="E3378" s="22"/>
      <c r="F3378" s="22"/>
      <c r="G3378" s="22"/>
      <c r="H3378" s="22"/>
    </row>
    <row r="3379" spans="4:8">
      <c r="D3379" s="22"/>
      <c r="E3379" s="22"/>
      <c r="F3379" s="22"/>
      <c r="G3379" s="22"/>
      <c r="H3379" s="22"/>
    </row>
    <row r="3380" spans="4:8">
      <c r="D3380" s="22"/>
      <c r="E3380" s="22"/>
      <c r="F3380" s="22"/>
      <c r="G3380" s="22"/>
      <c r="H3380" s="22"/>
    </row>
    <row r="3381" spans="4:8">
      <c r="D3381" s="22"/>
      <c r="E3381" s="22"/>
      <c r="F3381" s="22"/>
      <c r="G3381" s="22"/>
      <c r="H3381" s="22"/>
    </row>
    <row r="3382" spans="4:8">
      <c r="D3382" s="22"/>
      <c r="E3382" s="22"/>
      <c r="F3382" s="22"/>
      <c r="G3382" s="22"/>
      <c r="H3382" s="22"/>
    </row>
    <row r="3383" spans="4:8">
      <c r="D3383" s="22"/>
      <c r="E3383" s="22"/>
      <c r="F3383" s="22"/>
      <c r="G3383" s="22"/>
      <c r="H3383" s="22"/>
    </row>
    <row r="3384" spans="4:8">
      <c r="D3384" s="22"/>
      <c r="E3384" s="22"/>
      <c r="F3384" s="22"/>
      <c r="G3384" s="22"/>
      <c r="H3384" s="22"/>
    </row>
    <row r="3385" spans="4:8">
      <c r="D3385" s="22"/>
      <c r="E3385" s="22"/>
      <c r="F3385" s="22"/>
      <c r="G3385" s="22"/>
      <c r="H3385" s="22"/>
    </row>
    <row r="3386" spans="4:8">
      <c r="D3386" s="22"/>
      <c r="E3386" s="22"/>
      <c r="F3386" s="22"/>
      <c r="G3386" s="22"/>
      <c r="H3386" s="22"/>
    </row>
    <row r="3387" spans="4:8">
      <c r="D3387" s="22"/>
      <c r="E3387" s="22"/>
      <c r="F3387" s="22"/>
      <c r="G3387" s="22"/>
      <c r="H3387" s="22"/>
    </row>
    <row r="3388" spans="4:8">
      <c r="D3388" s="22"/>
      <c r="E3388" s="22"/>
      <c r="F3388" s="22"/>
      <c r="G3388" s="22"/>
      <c r="H3388" s="22"/>
    </row>
    <row r="3389" spans="4:8">
      <c r="D3389" s="22"/>
      <c r="E3389" s="22"/>
      <c r="F3389" s="22"/>
      <c r="G3389" s="22"/>
      <c r="H3389" s="22"/>
    </row>
    <row r="3390" spans="4:8">
      <c r="D3390" s="22"/>
      <c r="E3390" s="22"/>
      <c r="F3390" s="22"/>
      <c r="G3390" s="22"/>
      <c r="H3390" s="22"/>
    </row>
    <row r="3391" spans="4:8">
      <c r="D3391" s="22"/>
      <c r="E3391" s="22"/>
      <c r="F3391" s="22"/>
      <c r="G3391" s="22"/>
      <c r="H3391" s="22"/>
    </row>
    <row r="3392" spans="4:8">
      <c r="D3392" s="22"/>
      <c r="E3392" s="22"/>
      <c r="F3392" s="22"/>
      <c r="G3392" s="22"/>
      <c r="H3392" s="22"/>
    </row>
    <row r="3393" spans="4:8">
      <c r="D3393" s="22"/>
      <c r="E3393" s="22"/>
      <c r="F3393" s="22"/>
      <c r="G3393" s="22"/>
      <c r="H3393" s="22"/>
    </row>
    <row r="3394" spans="4:8">
      <c r="D3394" s="22"/>
      <c r="E3394" s="22"/>
      <c r="F3394" s="22"/>
      <c r="G3394" s="22"/>
      <c r="H3394" s="22"/>
    </row>
    <row r="3395" spans="4:8">
      <c r="D3395" s="22"/>
      <c r="E3395" s="22"/>
      <c r="F3395" s="22"/>
      <c r="G3395" s="22"/>
      <c r="H3395" s="22"/>
    </row>
    <row r="3396" spans="4:8">
      <c r="D3396" s="22"/>
      <c r="E3396" s="22"/>
      <c r="F3396" s="22"/>
      <c r="G3396" s="22"/>
      <c r="H3396" s="22"/>
    </row>
    <row r="3397" spans="4:8">
      <c r="D3397" s="22"/>
      <c r="E3397" s="22"/>
      <c r="F3397" s="22"/>
      <c r="G3397" s="22"/>
      <c r="H3397" s="22"/>
    </row>
    <row r="3398" spans="4:8">
      <c r="D3398" s="22"/>
      <c r="E3398" s="22"/>
      <c r="F3398" s="22"/>
      <c r="G3398" s="22"/>
      <c r="H3398" s="22"/>
    </row>
    <row r="3399" spans="4:8">
      <c r="D3399" s="22"/>
      <c r="E3399" s="22"/>
      <c r="F3399" s="22"/>
      <c r="G3399" s="22"/>
      <c r="H3399" s="22"/>
    </row>
    <row r="3400" spans="4:8">
      <c r="D3400" s="22"/>
      <c r="E3400" s="22"/>
      <c r="F3400" s="22"/>
      <c r="G3400" s="22"/>
      <c r="H3400" s="22"/>
    </row>
    <row r="3401" spans="4:8">
      <c r="D3401" s="22"/>
      <c r="E3401" s="22"/>
      <c r="F3401" s="22"/>
      <c r="G3401" s="22"/>
      <c r="H3401" s="22"/>
    </row>
    <row r="3402" spans="4:8">
      <c r="D3402" s="22"/>
      <c r="E3402" s="22"/>
      <c r="F3402" s="22"/>
      <c r="G3402" s="22"/>
      <c r="H3402" s="22"/>
    </row>
    <row r="3403" spans="4:8">
      <c r="D3403" s="22"/>
      <c r="E3403" s="22"/>
      <c r="F3403" s="22"/>
      <c r="G3403" s="22"/>
      <c r="H3403" s="22"/>
    </row>
    <row r="3404" spans="4:8">
      <c r="D3404" s="22"/>
      <c r="E3404" s="22"/>
      <c r="F3404" s="22"/>
      <c r="G3404" s="22"/>
      <c r="H3404" s="22"/>
    </row>
    <row r="3405" spans="4:8">
      <c r="D3405" s="22"/>
      <c r="E3405" s="22"/>
      <c r="F3405" s="22"/>
      <c r="G3405" s="22"/>
      <c r="H3405" s="22"/>
    </row>
    <row r="3406" spans="4:8">
      <c r="D3406" s="22"/>
      <c r="E3406" s="22"/>
      <c r="F3406" s="22"/>
      <c r="G3406" s="22"/>
      <c r="H3406" s="22"/>
    </row>
    <row r="3407" spans="4:8">
      <c r="D3407" s="22"/>
      <c r="E3407" s="22"/>
      <c r="F3407" s="22"/>
      <c r="G3407" s="22"/>
      <c r="H3407" s="22"/>
    </row>
    <row r="3408" spans="4:8">
      <c r="D3408" s="22"/>
      <c r="E3408" s="22"/>
      <c r="F3408" s="22"/>
      <c r="G3408" s="22"/>
      <c r="H3408" s="22"/>
    </row>
    <row r="3409" spans="4:8">
      <c r="D3409" s="22"/>
      <c r="E3409" s="22"/>
      <c r="F3409" s="22"/>
      <c r="G3409" s="22"/>
      <c r="H3409" s="22"/>
    </row>
    <row r="3410" spans="4:8">
      <c r="D3410" s="22"/>
      <c r="E3410" s="22"/>
      <c r="F3410" s="22"/>
      <c r="G3410" s="22"/>
      <c r="H3410" s="22"/>
    </row>
    <row r="3411" spans="4:8">
      <c r="D3411" s="22"/>
      <c r="E3411" s="22"/>
      <c r="F3411" s="22"/>
      <c r="G3411" s="22"/>
      <c r="H3411" s="22"/>
    </row>
    <row r="3412" spans="4:8">
      <c r="D3412" s="22"/>
      <c r="E3412" s="22"/>
      <c r="F3412" s="22"/>
      <c r="G3412" s="22"/>
      <c r="H3412" s="22"/>
    </row>
    <row r="3413" spans="4:8">
      <c r="D3413" s="22"/>
      <c r="E3413" s="22"/>
      <c r="F3413" s="22"/>
      <c r="G3413" s="22"/>
      <c r="H3413" s="22"/>
    </row>
    <row r="3414" spans="4:8">
      <c r="D3414" s="22"/>
      <c r="E3414" s="22"/>
      <c r="F3414" s="22"/>
      <c r="G3414" s="22"/>
      <c r="H3414" s="22"/>
    </row>
    <row r="3415" spans="4:8">
      <c r="D3415" s="22"/>
      <c r="E3415" s="22"/>
      <c r="F3415" s="22"/>
      <c r="G3415" s="22"/>
      <c r="H3415" s="22"/>
    </row>
    <row r="3416" spans="4:8">
      <c r="D3416" s="22"/>
      <c r="E3416" s="22"/>
      <c r="F3416" s="22"/>
      <c r="G3416" s="22"/>
      <c r="H3416" s="22"/>
    </row>
    <row r="3417" spans="4:8">
      <c r="D3417" s="22"/>
      <c r="E3417" s="22"/>
      <c r="F3417" s="22"/>
      <c r="G3417" s="22"/>
      <c r="H3417" s="22"/>
    </row>
    <row r="3418" spans="4:8">
      <c r="D3418" s="22"/>
      <c r="E3418" s="22"/>
      <c r="F3418" s="22"/>
      <c r="G3418" s="22"/>
      <c r="H3418" s="22"/>
    </row>
    <row r="3419" spans="4:8">
      <c r="D3419" s="22"/>
      <c r="E3419" s="22"/>
      <c r="F3419" s="22"/>
      <c r="G3419" s="22"/>
      <c r="H3419" s="22"/>
    </row>
    <row r="3420" spans="4:8">
      <c r="D3420" s="22"/>
      <c r="E3420" s="22"/>
      <c r="F3420" s="22"/>
      <c r="G3420" s="22"/>
      <c r="H3420" s="22"/>
    </row>
    <row r="3421" spans="4:8">
      <c r="D3421" s="22"/>
      <c r="E3421" s="22"/>
      <c r="F3421" s="22"/>
      <c r="G3421" s="22"/>
      <c r="H3421" s="22"/>
    </row>
    <row r="3422" spans="4:8">
      <c r="D3422" s="22"/>
      <c r="E3422" s="22"/>
      <c r="F3422" s="22"/>
      <c r="G3422" s="22"/>
      <c r="H3422" s="22"/>
    </row>
    <row r="3423" spans="4:8">
      <c r="D3423" s="22"/>
      <c r="E3423" s="22"/>
      <c r="F3423" s="22"/>
      <c r="G3423" s="22"/>
      <c r="H3423" s="22"/>
    </row>
    <row r="3424" spans="4:8">
      <c r="D3424" s="22"/>
      <c r="E3424" s="22"/>
      <c r="F3424" s="22"/>
      <c r="G3424" s="22"/>
      <c r="H3424" s="22"/>
    </row>
    <row r="3425" spans="4:8">
      <c r="D3425" s="22"/>
      <c r="E3425" s="22"/>
      <c r="F3425" s="22"/>
      <c r="G3425" s="22"/>
      <c r="H3425" s="22"/>
    </row>
    <row r="3426" spans="4:8">
      <c r="D3426" s="22"/>
      <c r="E3426" s="22"/>
      <c r="F3426" s="22"/>
      <c r="G3426" s="22"/>
      <c r="H3426" s="22"/>
    </row>
    <row r="3427" spans="4:8">
      <c r="D3427" s="22"/>
      <c r="E3427" s="22"/>
      <c r="F3427" s="22"/>
      <c r="G3427" s="22"/>
      <c r="H3427" s="22"/>
    </row>
    <row r="3428" spans="4:8">
      <c r="D3428" s="22"/>
      <c r="E3428" s="22"/>
      <c r="F3428" s="22"/>
      <c r="G3428" s="22"/>
      <c r="H3428" s="22"/>
    </row>
    <row r="3429" spans="4:8">
      <c r="D3429" s="22"/>
      <c r="E3429" s="22"/>
      <c r="F3429" s="22"/>
      <c r="G3429" s="22"/>
      <c r="H3429" s="22"/>
    </row>
    <row r="3430" spans="4:8">
      <c r="D3430" s="22"/>
      <c r="E3430" s="22"/>
      <c r="F3430" s="22"/>
      <c r="G3430" s="22"/>
      <c r="H3430" s="22"/>
    </row>
    <row r="3431" spans="4:8">
      <c r="D3431" s="22"/>
      <c r="E3431" s="22"/>
      <c r="F3431" s="22"/>
      <c r="G3431" s="22"/>
      <c r="H3431" s="22"/>
    </row>
    <row r="3432" spans="4:8">
      <c r="D3432" s="22"/>
      <c r="E3432" s="22"/>
      <c r="F3432" s="22"/>
      <c r="G3432" s="22"/>
      <c r="H3432" s="22"/>
    </row>
    <row r="3433" spans="4:8">
      <c r="D3433" s="22"/>
      <c r="E3433" s="22"/>
      <c r="F3433" s="22"/>
      <c r="G3433" s="22"/>
      <c r="H3433" s="22"/>
    </row>
    <row r="3434" spans="4:8">
      <c r="D3434" s="22"/>
      <c r="E3434" s="22"/>
      <c r="F3434" s="22"/>
      <c r="G3434" s="22"/>
      <c r="H3434" s="22"/>
    </row>
    <row r="3435" spans="4:8">
      <c r="D3435" s="22"/>
      <c r="E3435" s="22"/>
      <c r="F3435" s="22"/>
      <c r="G3435" s="22"/>
      <c r="H3435" s="22"/>
    </row>
    <row r="3436" spans="4:8">
      <c r="D3436" s="22"/>
      <c r="E3436" s="22"/>
      <c r="F3436" s="22"/>
      <c r="G3436" s="22"/>
      <c r="H3436" s="22"/>
    </row>
    <row r="3437" spans="4:8">
      <c r="D3437" s="22"/>
      <c r="E3437" s="22"/>
      <c r="F3437" s="22"/>
      <c r="G3437" s="22"/>
      <c r="H3437" s="22"/>
    </row>
    <row r="3438" spans="4:8">
      <c r="D3438" s="22"/>
      <c r="E3438" s="22"/>
      <c r="F3438" s="22"/>
      <c r="G3438" s="22"/>
      <c r="H3438" s="22"/>
    </row>
    <row r="3439" spans="4:8">
      <c r="D3439" s="22"/>
      <c r="E3439" s="22"/>
      <c r="F3439" s="22"/>
      <c r="G3439" s="22"/>
      <c r="H3439" s="22"/>
    </row>
    <row r="3440" spans="4:8">
      <c r="D3440" s="22"/>
      <c r="E3440" s="22"/>
      <c r="F3440" s="22"/>
      <c r="G3440" s="22"/>
      <c r="H3440" s="22"/>
    </row>
    <row r="3441" spans="4:8">
      <c r="D3441" s="22"/>
      <c r="E3441" s="22"/>
      <c r="F3441" s="22"/>
      <c r="G3441" s="22"/>
      <c r="H3441" s="22"/>
    </row>
    <row r="3442" spans="4:8">
      <c r="D3442" s="22"/>
      <c r="E3442" s="22"/>
      <c r="F3442" s="22"/>
      <c r="G3442" s="22"/>
      <c r="H3442" s="22"/>
    </row>
    <row r="3443" spans="4:8">
      <c r="D3443" s="22"/>
      <c r="E3443" s="22"/>
      <c r="F3443" s="22"/>
      <c r="G3443" s="22"/>
      <c r="H3443" s="22"/>
    </row>
    <row r="3444" spans="4:8">
      <c r="D3444" s="22"/>
      <c r="E3444" s="22"/>
      <c r="F3444" s="22"/>
      <c r="G3444" s="22"/>
      <c r="H3444" s="22"/>
    </row>
    <row r="3445" spans="4:8">
      <c r="D3445" s="22"/>
      <c r="E3445" s="22"/>
      <c r="F3445" s="22"/>
      <c r="G3445" s="22"/>
      <c r="H3445" s="22"/>
    </row>
    <row r="3446" spans="4:8">
      <c r="D3446" s="22"/>
      <c r="E3446" s="22"/>
      <c r="F3446" s="22"/>
      <c r="G3446" s="22"/>
      <c r="H3446" s="22"/>
    </row>
    <row r="3447" spans="4:8">
      <c r="D3447" s="22"/>
      <c r="E3447" s="22"/>
      <c r="F3447" s="22"/>
      <c r="G3447" s="22"/>
      <c r="H3447" s="22"/>
    </row>
    <row r="3448" spans="4:8">
      <c r="D3448" s="22"/>
      <c r="E3448" s="22"/>
      <c r="F3448" s="22"/>
      <c r="G3448" s="22"/>
      <c r="H3448" s="22"/>
    </row>
    <row r="3449" spans="4:8">
      <c r="D3449" s="22"/>
      <c r="E3449" s="22"/>
      <c r="F3449" s="22"/>
      <c r="G3449" s="22"/>
      <c r="H3449" s="22"/>
    </row>
    <row r="3450" spans="4:8">
      <c r="D3450" s="22"/>
      <c r="E3450" s="22"/>
      <c r="F3450" s="22"/>
      <c r="G3450" s="22"/>
      <c r="H3450" s="22"/>
    </row>
    <row r="3451" spans="4:8">
      <c r="D3451" s="22"/>
      <c r="E3451" s="22"/>
      <c r="F3451" s="22"/>
      <c r="G3451" s="22"/>
      <c r="H3451" s="22"/>
    </row>
    <row r="3452" spans="4:8">
      <c r="D3452" s="22"/>
      <c r="E3452" s="22"/>
      <c r="F3452" s="22"/>
      <c r="G3452" s="22"/>
      <c r="H3452" s="22"/>
    </row>
    <row r="3453" spans="4:8">
      <c r="D3453" s="22"/>
      <c r="E3453" s="22"/>
      <c r="F3453" s="22"/>
      <c r="G3453" s="22"/>
      <c r="H3453" s="22"/>
    </row>
    <row r="3454" spans="4:8">
      <c r="D3454" s="22"/>
      <c r="E3454" s="22"/>
      <c r="F3454" s="22"/>
      <c r="G3454" s="22"/>
      <c r="H3454" s="22"/>
    </row>
    <row r="3455" spans="4:8">
      <c r="D3455" s="22"/>
      <c r="E3455" s="22"/>
      <c r="F3455" s="22"/>
      <c r="G3455" s="22"/>
      <c r="H3455" s="22"/>
    </row>
    <row r="3456" spans="4:8">
      <c r="D3456" s="22"/>
      <c r="E3456" s="22"/>
      <c r="F3456" s="22"/>
      <c r="G3456" s="22"/>
      <c r="H3456" s="22"/>
    </row>
    <row r="3457" spans="4:8">
      <c r="D3457" s="22"/>
      <c r="E3457" s="22"/>
      <c r="F3457" s="22"/>
      <c r="G3457" s="22"/>
      <c r="H3457" s="22"/>
    </row>
    <row r="3458" spans="4:8">
      <c r="D3458" s="22"/>
      <c r="E3458" s="22"/>
      <c r="F3458" s="22"/>
      <c r="G3458" s="22"/>
      <c r="H3458" s="22"/>
    </row>
    <row r="3459" spans="4:8">
      <c r="D3459" s="22"/>
      <c r="E3459" s="22"/>
      <c r="F3459" s="22"/>
      <c r="G3459" s="22"/>
      <c r="H3459" s="22"/>
    </row>
    <row r="3460" spans="4:8">
      <c r="D3460" s="22"/>
      <c r="E3460" s="22"/>
      <c r="F3460" s="22"/>
      <c r="G3460" s="22"/>
      <c r="H3460" s="22"/>
    </row>
    <row r="3461" spans="4:8">
      <c r="D3461" s="22"/>
      <c r="E3461" s="22"/>
      <c r="F3461" s="22"/>
      <c r="G3461" s="22"/>
      <c r="H3461" s="22"/>
    </row>
    <row r="3462" spans="4:8">
      <c r="D3462" s="22"/>
      <c r="E3462" s="22"/>
      <c r="F3462" s="22"/>
      <c r="G3462" s="22"/>
      <c r="H3462" s="22"/>
    </row>
    <row r="3463" spans="4:8">
      <c r="D3463" s="22"/>
      <c r="E3463" s="22"/>
      <c r="F3463" s="22"/>
      <c r="G3463" s="22"/>
      <c r="H3463" s="22"/>
    </row>
    <row r="3464" spans="4:8">
      <c r="D3464" s="22"/>
      <c r="E3464" s="22"/>
      <c r="F3464" s="22"/>
      <c r="G3464" s="22"/>
      <c r="H3464" s="22"/>
    </row>
    <row r="3465" spans="4:8">
      <c r="D3465" s="22"/>
      <c r="E3465" s="22"/>
      <c r="F3465" s="22"/>
      <c r="G3465" s="22"/>
      <c r="H3465" s="22"/>
    </row>
    <row r="3466" spans="4:8">
      <c r="D3466" s="22"/>
      <c r="E3466" s="22"/>
      <c r="F3466" s="22"/>
      <c r="G3466" s="22"/>
      <c r="H3466" s="22"/>
    </row>
    <row r="3467" spans="4:8">
      <c r="D3467" s="22"/>
      <c r="E3467" s="22"/>
      <c r="F3467" s="22"/>
      <c r="G3467" s="22"/>
      <c r="H3467" s="22"/>
    </row>
    <row r="3468" spans="4:8">
      <c r="D3468" s="22"/>
      <c r="E3468" s="22"/>
      <c r="F3468" s="22"/>
      <c r="G3468" s="22"/>
      <c r="H3468" s="22"/>
    </row>
    <row r="3469" spans="4:8">
      <c r="D3469" s="22"/>
      <c r="E3469" s="22"/>
      <c r="F3469" s="22"/>
      <c r="G3469" s="22"/>
      <c r="H3469" s="22"/>
    </row>
    <row r="3470" spans="4:8">
      <c r="D3470" s="22"/>
      <c r="E3470" s="22"/>
      <c r="F3470" s="22"/>
      <c r="G3470" s="22"/>
      <c r="H3470" s="22"/>
    </row>
    <row r="3471" spans="4:8">
      <c r="D3471" s="22"/>
      <c r="E3471" s="22"/>
      <c r="F3471" s="22"/>
      <c r="G3471" s="22"/>
      <c r="H3471" s="22"/>
    </row>
    <row r="3472" spans="4:8">
      <c r="D3472" s="22"/>
      <c r="E3472" s="22"/>
      <c r="F3472" s="22"/>
      <c r="G3472" s="22"/>
      <c r="H3472" s="22"/>
    </row>
    <row r="3473" spans="4:8">
      <c r="D3473" s="22"/>
      <c r="E3473" s="22"/>
      <c r="F3473" s="22"/>
      <c r="G3473" s="22"/>
      <c r="H3473" s="22"/>
    </row>
    <row r="3474" spans="4:8">
      <c r="D3474" s="22"/>
      <c r="E3474" s="22"/>
      <c r="F3474" s="22"/>
      <c r="G3474" s="22"/>
      <c r="H3474" s="22"/>
    </row>
    <row r="3475" spans="4:8">
      <c r="D3475" s="22"/>
      <c r="E3475" s="22"/>
      <c r="F3475" s="22"/>
      <c r="G3475" s="22"/>
      <c r="H3475" s="22"/>
    </row>
    <row r="3476" spans="4:8">
      <c r="D3476" s="22"/>
      <c r="E3476" s="22"/>
      <c r="F3476" s="22"/>
      <c r="G3476" s="22"/>
      <c r="H3476" s="22"/>
    </row>
    <row r="3477" spans="4:8">
      <c r="D3477" s="22"/>
      <c r="E3477" s="22"/>
      <c r="F3477" s="22"/>
      <c r="G3477" s="22"/>
      <c r="H3477" s="22"/>
    </row>
    <row r="3478" spans="4:8">
      <c r="D3478" s="22"/>
      <c r="E3478" s="22"/>
      <c r="F3478" s="22"/>
      <c r="G3478" s="22"/>
      <c r="H3478" s="22"/>
    </row>
    <row r="3479" spans="4:8">
      <c r="D3479" s="22"/>
      <c r="E3479" s="22"/>
      <c r="F3479" s="22"/>
      <c r="G3479" s="22"/>
      <c r="H3479" s="22"/>
    </row>
    <row r="3480" spans="4:8">
      <c r="D3480" s="22"/>
      <c r="E3480" s="22"/>
      <c r="F3480" s="22"/>
      <c r="G3480" s="22"/>
      <c r="H3480" s="22"/>
    </row>
    <row r="3481" spans="4:8">
      <c r="D3481" s="22"/>
      <c r="E3481" s="22"/>
      <c r="F3481" s="22"/>
      <c r="G3481" s="22"/>
      <c r="H3481" s="22"/>
    </row>
    <row r="3482" spans="4:8">
      <c r="D3482" s="22"/>
      <c r="E3482" s="22"/>
      <c r="F3482" s="22"/>
      <c r="G3482" s="22"/>
      <c r="H3482" s="22"/>
    </row>
    <row r="3483" spans="4:8">
      <c r="D3483" s="22"/>
      <c r="E3483" s="22"/>
      <c r="F3483" s="22"/>
      <c r="G3483" s="22"/>
      <c r="H3483" s="22"/>
    </row>
    <row r="3484" spans="4:8">
      <c r="D3484" s="22"/>
      <c r="E3484" s="22"/>
      <c r="F3484" s="22"/>
      <c r="G3484" s="22"/>
      <c r="H3484" s="22"/>
    </row>
    <row r="3485" spans="4:8">
      <c r="D3485" s="22"/>
      <c r="E3485" s="22"/>
      <c r="F3485" s="22"/>
      <c r="G3485" s="22"/>
      <c r="H3485" s="22"/>
    </row>
    <row r="3486" spans="4:8">
      <c r="D3486" s="22"/>
      <c r="E3486" s="22"/>
      <c r="F3486" s="22"/>
      <c r="G3486" s="22"/>
      <c r="H3486" s="22"/>
    </row>
    <row r="3487" spans="4:8">
      <c r="D3487" s="22"/>
      <c r="E3487" s="22"/>
      <c r="F3487" s="22"/>
      <c r="G3487" s="22"/>
      <c r="H3487" s="22"/>
    </row>
    <row r="3488" spans="4:8">
      <c r="D3488" s="22"/>
      <c r="E3488" s="22"/>
      <c r="F3488" s="22"/>
      <c r="G3488" s="22"/>
      <c r="H3488" s="22"/>
    </row>
    <row r="3489" spans="4:8">
      <c r="D3489" s="22"/>
      <c r="E3489" s="22"/>
      <c r="F3489" s="22"/>
      <c r="G3489" s="22"/>
      <c r="H3489" s="22"/>
    </row>
    <row r="3490" spans="4:8">
      <c r="D3490" s="22"/>
      <c r="E3490" s="22"/>
      <c r="F3490" s="22"/>
      <c r="G3490" s="22"/>
      <c r="H3490" s="22"/>
    </row>
    <row r="3491" spans="4:8">
      <c r="D3491" s="22"/>
      <c r="E3491" s="22"/>
      <c r="F3491" s="22"/>
      <c r="G3491" s="22"/>
      <c r="H3491" s="22"/>
    </row>
    <row r="3492" spans="4:8">
      <c r="D3492" s="22"/>
      <c r="E3492" s="22"/>
      <c r="F3492" s="22"/>
      <c r="G3492" s="22"/>
      <c r="H3492" s="22"/>
    </row>
    <row r="3493" spans="4:8">
      <c r="D3493" s="22"/>
      <c r="E3493" s="22"/>
      <c r="F3493" s="22"/>
      <c r="G3493" s="22"/>
      <c r="H3493" s="22"/>
    </row>
    <row r="3494" spans="4:8">
      <c r="D3494" s="22"/>
      <c r="E3494" s="22"/>
      <c r="F3494" s="22"/>
      <c r="G3494" s="22"/>
      <c r="H3494" s="22"/>
    </row>
    <row r="3495" spans="4:8">
      <c r="D3495" s="22"/>
      <c r="E3495" s="22"/>
      <c r="F3495" s="22"/>
      <c r="G3495" s="22"/>
      <c r="H3495" s="22"/>
    </row>
    <row r="3496" spans="4:8">
      <c r="D3496" s="22"/>
      <c r="E3496" s="22"/>
      <c r="F3496" s="22"/>
      <c r="G3496" s="22"/>
      <c r="H3496" s="22"/>
    </row>
    <row r="3497" spans="4:8">
      <c r="D3497" s="22"/>
      <c r="E3497" s="22"/>
      <c r="F3497" s="22"/>
      <c r="G3497" s="22"/>
      <c r="H3497" s="22"/>
    </row>
    <row r="3498" spans="4:8">
      <c r="D3498" s="22"/>
      <c r="E3498" s="22"/>
      <c r="F3498" s="22"/>
      <c r="G3498" s="22"/>
      <c r="H3498" s="22"/>
    </row>
    <row r="3499" spans="4:8">
      <c r="D3499" s="22"/>
      <c r="E3499" s="22"/>
      <c r="F3499" s="22"/>
      <c r="G3499" s="22"/>
      <c r="H3499" s="22"/>
    </row>
    <row r="3500" spans="4:8">
      <c r="D3500" s="22"/>
      <c r="E3500" s="22"/>
      <c r="F3500" s="22"/>
      <c r="G3500" s="22"/>
      <c r="H3500" s="22"/>
    </row>
    <row r="3501" spans="4:8">
      <c r="D3501" s="22"/>
      <c r="E3501" s="22"/>
      <c r="F3501" s="22"/>
      <c r="G3501" s="22"/>
      <c r="H3501" s="22"/>
    </row>
    <row r="3502" spans="4:8">
      <c r="D3502" s="22"/>
      <c r="E3502" s="22"/>
      <c r="F3502" s="22"/>
      <c r="G3502" s="22"/>
      <c r="H3502" s="22"/>
    </row>
    <row r="3503" spans="4:8">
      <c r="D3503" s="22"/>
      <c r="E3503" s="22"/>
      <c r="F3503" s="22"/>
      <c r="G3503" s="22"/>
      <c r="H3503" s="22"/>
    </row>
    <row r="3504" spans="4:8">
      <c r="D3504" s="22"/>
      <c r="E3504" s="22"/>
      <c r="F3504" s="22"/>
      <c r="G3504" s="22"/>
      <c r="H3504" s="22"/>
    </row>
    <row r="3505" spans="4:8">
      <c r="D3505" s="22"/>
      <c r="E3505" s="22"/>
      <c r="F3505" s="22"/>
      <c r="G3505" s="22"/>
      <c r="H3505" s="22"/>
    </row>
    <row r="3506" spans="4:8">
      <c r="D3506" s="22"/>
      <c r="E3506" s="22"/>
      <c r="F3506" s="22"/>
      <c r="G3506" s="22"/>
      <c r="H3506" s="22"/>
    </row>
    <row r="3507" spans="4:8">
      <c r="D3507" s="22"/>
      <c r="E3507" s="22"/>
      <c r="F3507" s="22"/>
      <c r="G3507" s="22"/>
      <c r="H3507" s="22"/>
    </row>
    <row r="3508" spans="4:8">
      <c r="D3508" s="22"/>
      <c r="E3508" s="22"/>
      <c r="F3508" s="22"/>
      <c r="G3508" s="22"/>
      <c r="H3508" s="22"/>
    </row>
    <row r="3509" spans="4:8">
      <c r="D3509" s="22"/>
      <c r="E3509" s="22"/>
      <c r="F3509" s="22"/>
      <c r="G3509" s="22"/>
      <c r="H3509" s="22"/>
    </row>
    <row r="3510" spans="4:8">
      <c r="D3510" s="22"/>
      <c r="E3510" s="22"/>
      <c r="F3510" s="22"/>
      <c r="G3510" s="22"/>
      <c r="H3510" s="22"/>
    </row>
    <row r="3511" spans="4:8">
      <c r="D3511" s="22"/>
      <c r="E3511" s="22"/>
      <c r="F3511" s="22"/>
      <c r="G3511" s="22"/>
      <c r="H3511" s="22"/>
    </row>
    <row r="3512" spans="4:8">
      <c r="D3512" s="22"/>
      <c r="E3512" s="22"/>
      <c r="F3512" s="22"/>
      <c r="G3512" s="22"/>
      <c r="H3512" s="22"/>
    </row>
    <row r="3513" spans="4:8">
      <c r="D3513" s="22"/>
      <c r="E3513" s="22"/>
      <c r="F3513" s="22"/>
      <c r="G3513" s="22"/>
      <c r="H3513" s="22"/>
    </row>
    <row r="3514" spans="4:8">
      <c r="D3514" s="22"/>
      <c r="E3514" s="22"/>
      <c r="F3514" s="22"/>
      <c r="G3514" s="22"/>
      <c r="H3514" s="22"/>
    </row>
    <row r="3515" spans="4:8">
      <c r="D3515" s="22"/>
      <c r="E3515" s="22"/>
      <c r="F3515" s="22"/>
      <c r="G3515" s="22"/>
      <c r="H3515" s="22"/>
    </row>
    <row r="3516" spans="4:8">
      <c r="D3516" s="22"/>
      <c r="E3516" s="22"/>
      <c r="F3516" s="22"/>
      <c r="G3516" s="22"/>
      <c r="H3516" s="22"/>
    </row>
    <row r="3517" spans="4:8">
      <c r="D3517" s="22"/>
      <c r="E3517" s="22"/>
      <c r="F3517" s="22"/>
      <c r="G3517" s="22"/>
      <c r="H3517" s="22"/>
    </row>
    <row r="3518" spans="4:8">
      <c r="D3518" s="22"/>
      <c r="E3518" s="22"/>
      <c r="F3518" s="22"/>
      <c r="G3518" s="22"/>
      <c r="H3518" s="22"/>
    </row>
    <row r="3519" spans="4:8">
      <c r="D3519" s="22"/>
      <c r="E3519" s="22"/>
      <c r="F3519" s="22"/>
      <c r="G3519" s="22"/>
      <c r="H3519" s="22"/>
    </row>
    <row r="3520" spans="4:8">
      <c r="D3520" s="22"/>
      <c r="E3520" s="22"/>
      <c r="F3520" s="22"/>
      <c r="G3520" s="22"/>
      <c r="H3520" s="22"/>
    </row>
    <row r="3521" spans="4:8">
      <c r="D3521" s="22"/>
      <c r="E3521" s="22"/>
      <c r="F3521" s="22"/>
      <c r="G3521" s="22"/>
      <c r="H3521" s="22"/>
    </row>
    <row r="3522" spans="4:8">
      <c r="D3522" s="22"/>
      <c r="E3522" s="22"/>
      <c r="F3522" s="22"/>
      <c r="G3522" s="22"/>
      <c r="H3522" s="22"/>
    </row>
    <row r="3523" spans="4:8">
      <c r="D3523" s="22"/>
      <c r="E3523" s="22"/>
      <c r="F3523" s="22"/>
      <c r="G3523" s="22"/>
      <c r="H3523" s="22"/>
    </row>
    <row r="3524" spans="4:8">
      <c r="D3524" s="22"/>
      <c r="E3524" s="22"/>
      <c r="F3524" s="22"/>
      <c r="G3524" s="22"/>
      <c r="H3524" s="22"/>
    </row>
    <row r="3525" spans="4:8">
      <c r="D3525" s="22"/>
      <c r="E3525" s="22"/>
      <c r="F3525" s="22"/>
      <c r="G3525" s="22"/>
      <c r="H3525" s="22"/>
    </row>
    <row r="3526" spans="4:8">
      <c r="D3526" s="22"/>
      <c r="E3526" s="22"/>
      <c r="F3526" s="22"/>
      <c r="G3526" s="22"/>
      <c r="H3526" s="22"/>
    </row>
    <row r="3527" spans="4:8">
      <c r="D3527" s="22"/>
      <c r="E3527" s="22"/>
      <c r="F3527" s="22"/>
      <c r="G3527" s="22"/>
      <c r="H3527" s="22"/>
    </row>
    <row r="3528" spans="4:8">
      <c r="D3528" s="22"/>
      <c r="E3528" s="22"/>
      <c r="F3528" s="22"/>
      <c r="G3528" s="22"/>
      <c r="H3528" s="22"/>
    </row>
    <row r="3529" spans="4:8">
      <c r="D3529" s="22"/>
      <c r="E3529" s="22"/>
      <c r="F3529" s="22"/>
      <c r="G3529" s="22"/>
      <c r="H3529" s="22"/>
    </row>
    <row r="3530" spans="4:8">
      <c r="D3530" s="22"/>
      <c r="E3530" s="22"/>
      <c r="F3530" s="22"/>
      <c r="G3530" s="22"/>
      <c r="H3530" s="22"/>
    </row>
    <row r="3531" spans="4:8">
      <c r="D3531" s="22"/>
      <c r="E3531" s="22"/>
      <c r="F3531" s="22"/>
      <c r="G3531" s="22"/>
      <c r="H3531" s="22"/>
    </row>
    <row r="3532" spans="4:8">
      <c r="D3532" s="22"/>
      <c r="E3532" s="22"/>
      <c r="F3532" s="22"/>
      <c r="G3532" s="22"/>
      <c r="H3532" s="22"/>
    </row>
    <row r="3533" spans="4:8">
      <c r="D3533" s="22"/>
      <c r="E3533" s="22"/>
      <c r="F3533" s="22"/>
      <c r="G3533" s="22"/>
      <c r="H3533" s="22"/>
    </row>
    <row r="3534" spans="4:8">
      <c r="D3534" s="22"/>
      <c r="E3534" s="22"/>
      <c r="F3534" s="22"/>
      <c r="G3534" s="22"/>
      <c r="H3534" s="22"/>
    </row>
    <row r="3535" spans="4:8">
      <c r="D3535" s="22"/>
      <c r="E3535" s="22"/>
      <c r="F3535" s="22"/>
      <c r="G3535" s="22"/>
      <c r="H3535" s="22"/>
    </row>
    <row r="3536" spans="4:8">
      <c r="D3536" s="22"/>
      <c r="E3536" s="22"/>
      <c r="F3536" s="22"/>
      <c r="G3536" s="22"/>
      <c r="H3536" s="22"/>
    </row>
    <row r="3537" spans="4:8">
      <c r="D3537" s="22"/>
      <c r="E3537" s="22"/>
      <c r="F3537" s="22"/>
      <c r="G3537" s="22"/>
      <c r="H3537" s="22"/>
    </row>
    <row r="3538" spans="4:8">
      <c r="D3538" s="22"/>
      <c r="E3538" s="22"/>
      <c r="F3538" s="22"/>
      <c r="G3538" s="22"/>
      <c r="H3538" s="22"/>
    </row>
    <row r="3539" spans="4:8">
      <c r="D3539" s="22"/>
      <c r="E3539" s="22"/>
      <c r="F3539" s="22"/>
      <c r="G3539" s="22"/>
      <c r="H3539" s="22"/>
    </row>
    <row r="3540" spans="4:8">
      <c r="D3540" s="22"/>
      <c r="E3540" s="22"/>
      <c r="F3540" s="22"/>
      <c r="G3540" s="22"/>
      <c r="H3540" s="22"/>
    </row>
    <row r="3541" spans="4:8">
      <c r="D3541" s="22"/>
      <c r="E3541" s="22"/>
      <c r="F3541" s="22"/>
      <c r="G3541" s="22"/>
      <c r="H3541" s="22"/>
    </row>
    <row r="3542" spans="4:8">
      <c r="D3542" s="22"/>
      <c r="E3542" s="22"/>
      <c r="F3542" s="22"/>
      <c r="G3542" s="22"/>
      <c r="H3542" s="22"/>
    </row>
    <row r="3543" spans="4:8">
      <c r="D3543" s="22"/>
      <c r="E3543" s="22"/>
      <c r="F3543" s="22"/>
      <c r="G3543" s="22"/>
      <c r="H3543" s="22"/>
    </row>
    <row r="3544" spans="4:8">
      <c r="D3544" s="22"/>
      <c r="E3544" s="22"/>
      <c r="F3544" s="22"/>
      <c r="G3544" s="22"/>
      <c r="H3544" s="22"/>
    </row>
    <row r="3545" spans="4:8">
      <c r="D3545" s="22"/>
      <c r="E3545" s="22"/>
      <c r="F3545" s="22"/>
      <c r="G3545" s="22"/>
      <c r="H3545" s="22"/>
    </row>
    <row r="3546" spans="4:8">
      <c r="D3546" s="22"/>
      <c r="E3546" s="22"/>
      <c r="F3546" s="22"/>
      <c r="G3546" s="22"/>
      <c r="H3546" s="22"/>
    </row>
    <row r="3547" spans="4:8">
      <c r="D3547" s="22"/>
      <c r="E3547" s="22"/>
      <c r="F3547" s="22"/>
      <c r="G3547" s="22"/>
      <c r="H3547" s="22"/>
    </row>
    <row r="3548" spans="4:8">
      <c r="D3548" s="22"/>
      <c r="E3548" s="22"/>
      <c r="F3548" s="22"/>
      <c r="G3548" s="22"/>
      <c r="H3548" s="22"/>
    </row>
    <row r="3549" spans="4:8">
      <c r="D3549" s="22"/>
      <c r="E3549" s="22"/>
      <c r="F3549" s="22"/>
      <c r="G3549" s="22"/>
      <c r="H3549" s="22"/>
    </row>
    <row r="3550" spans="4:8">
      <c r="D3550" s="22"/>
      <c r="E3550" s="22"/>
      <c r="F3550" s="22"/>
      <c r="G3550" s="22"/>
      <c r="H3550" s="22"/>
    </row>
    <row r="3551" spans="4:8">
      <c r="D3551" s="22"/>
      <c r="E3551" s="22"/>
      <c r="F3551" s="22"/>
      <c r="G3551" s="22"/>
      <c r="H3551" s="22"/>
    </row>
    <row r="3552" spans="4:8">
      <c r="D3552" s="22"/>
      <c r="E3552" s="22"/>
      <c r="F3552" s="22"/>
      <c r="G3552" s="22"/>
      <c r="H3552" s="22"/>
    </row>
    <row r="3553" spans="4:8">
      <c r="D3553" s="22"/>
      <c r="E3553" s="22"/>
      <c r="F3553" s="22"/>
      <c r="G3553" s="22"/>
      <c r="H3553" s="22"/>
    </row>
    <row r="3554" spans="4:8">
      <c r="D3554" s="22"/>
      <c r="E3554" s="22"/>
      <c r="F3554" s="22"/>
      <c r="G3554" s="22"/>
      <c r="H3554" s="22"/>
    </row>
    <row r="3555" spans="4:8">
      <c r="D3555" s="22"/>
      <c r="E3555" s="22"/>
      <c r="F3555" s="22"/>
      <c r="G3555" s="22"/>
      <c r="H3555" s="22"/>
    </row>
    <row r="3556" spans="4:8">
      <c r="D3556" s="22"/>
      <c r="E3556" s="22"/>
      <c r="F3556" s="22"/>
      <c r="G3556" s="22"/>
      <c r="H3556" s="22"/>
    </row>
    <row r="3557" spans="4:8">
      <c r="D3557" s="22"/>
      <c r="E3557" s="22"/>
      <c r="F3557" s="22"/>
      <c r="G3557" s="22"/>
      <c r="H3557" s="22"/>
    </row>
    <row r="3558" spans="4:8">
      <c r="D3558" s="22"/>
      <c r="E3558" s="22"/>
      <c r="F3558" s="22"/>
      <c r="G3558" s="22"/>
      <c r="H3558" s="22"/>
    </row>
    <row r="3559" spans="4:8">
      <c r="D3559" s="22"/>
      <c r="E3559" s="22"/>
      <c r="F3559" s="22"/>
      <c r="G3559" s="22"/>
      <c r="H3559" s="22"/>
    </row>
    <row r="3560" spans="4:8">
      <c r="D3560" s="22"/>
      <c r="E3560" s="22"/>
      <c r="F3560" s="22"/>
      <c r="G3560" s="22"/>
      <c r="H3560" s="22"/>
    </row>
    <row r="3561" spans="4:8">
      <c r="D3561" s="22"/>
      <c r="E3561" s="22"/>
      <c r="F3561" s="22"/>
      <c r="G3561" s="22"/>
      <c r="H3561" s="22"/>
    </row>
    <row r="3562" spans="4:8">
      <c r="D3562" s="22"/>
      <c r="E3562" s="22"/>
      <c r="F3562" s="22"/>
      <c r="G3562" s="22"/>
      <c r="H3562" s="22"/>
    </row>
    <row r="3563" spans="4:8">
      <c r="D3563" s="22"/>
      <c r="E3563" s="22"/>
      <c r="F3563" s="22"/>
      <c r="G3563" s="22"/>
      <c r="H3563" s="22"/>
    </row>
    <row r="3564" spans="4:8">
      <c r="D3564" s="22"/>
      <c r="E3564" s="22"/>
      <c r="F3564" s="22"/>
      <c r="G3564" s="22"/>
      <c r="H3564" s="22"/>
    </row>
    <row r="3565" spans="4:8">
      <c r="D3565" s="22"/>
      <c r="E3565" s="22"/>
      <c r="F3565" s="22"/>
      <c r="G3565" s="22"/>
      <c r="H3565" s="22"/>
    </row>
    <row r="3566" spans="4:8">
      <c r="D3566" s="22"/>
      <c r="E3566" s="22"/>
      <c r="F3566" s="22"/>
      <c r="G3566" s="22"/>
      <c r="H3566" s="22"/>
    </row>
    <row r="3567" spans="4:8">
      <c r="D3567" s="22"/>
      <c r="E3567" s="22"/>
      <c r="F3567" s="22"/>
      <c r="G3567" s="22"/>
      <c r="H3567" s="22"/>
    </row>
    <row r="3568" spans="4:8">
      <c r="D3568" s="22"/>
      <c r="E3568" s="22"/>
      <c r="F3568" s="22"/>
      <c r="G3568" s="22"/>
      <c r="H3568" s="22"/>
    </row>
    <row r="3569" spans="4:8">
      <c r="D3569" s="22"/>
      <c r="E3569" s="22"/>
      <c r="F3569" s="22"/>
      <c r="G3569" s="22"/>
      <c r="H3569" s="22"/>
    </row>
    <row r="3570" spans="4:8">
      <c r="D3570" s="22"/>
      <c r="E3570" s="22"/>
      <c r="F3570" s="22"/>
      <c r="G3570" s="22"/>
      <c r="H3570" s="22"/>
    </row>
    <row r="3571" spans="4:8">
      <c r="D3571" s="22"/>
      <c r="E3571" s="22"/>
      <c r="F3571" s="22"/>
      <c r="G3571" s="22"/>
      <c r="H3571" s="22"/>
    </row>
    <row r="3572" spans="4:8">
      <c r="D3572" s="22"/>
      <c r="E3572" s="22"/>
      <c r="F3572" s="22"/>
      <c r="G3572" s="22"/>
      <c r="H3572" s="22"/>
    </row>
    <row r="3573" spans="4:8">
      <c r="D3573" s="22"/>
      <c r="E3573" s="22"/>
      <c r="F3573" s="22"/>
      <c r="G3573" s="22"/>
      <c r="H3573" s="22"/>
    </row>
    <row r="3574" spans="4:8">
      <c r="D3574" s="22"/>
      <c r="E3574" s="22"/>
      <c r="F3574" s="22"/>
      <c r="G3574" s="22"/>
      <c r="H3574" s="22"/>
    </row>
    <row r="3575" spans="4:8">
      <c r="D3575" s="22"/>
      <c r="E3575" s="22"/>
      <c r="F3575" s="22"/>
      <c r="G3575" s="22"/>
      <c r="H3575" s="22"/>
    </row>
    <row r="3576" spans="4:8">
      <c r="D3576" s="22"/>
      <c r="E3576" s="22"/>
      <c r="F3576" s="22"/>
      <c r="G3576" s="22"/>
      <c r="H3576" s="22"/>
    </row>
    <row r="3577" spans="4:8">
      <c r="D3577" s="22"/>
      <c r="E3577" s="22"/>
      <c r="F3577" s="22"/>
      <c r="G3577" s="22"/>
      <c r="H3577" s="22"/>
    </row>
    <row r="3578" spans="4:8">
      <c r="D3578" s="22"/>
      <c r="E3578" s="22"/>
      <c r="F3578" s="22"/>
      <c r="G3578" s="22"/>
      <c r="H3578" s="22"/>
    </row>
    <row r="3579" spans="4:8">
      <c r="D3579" s="22"/>
      <c r="E3579" s="22"/>
      <c r="F3579" s="22"/>
      <c r="G3579" s="22"/>
      <c r="H3579" s="22"/>
    </row>
    <row r="3580" spans="4:8">
      <c r="D3580" s="22"/>
      <c r="E3580" s="22"/>
      <c r="F3580" s="22"/>
      <c r="G3580" s="22"/>
      <c r="H3580" s="22"/>
    </row>
    <row r="3581" spans="4:8">
      <c r="D3581" s="22"/>
      <c r="E3581" s="22"/>
      <c r="F3581" s="22"/>
      <c r="G3581" s="22"/>
      <c r="H3581" s="22"/>
    </row>
    <row r="3582" spans="4:8">
      <c r="D3582" s="22"/>
      <c r="E3582" s="22"/>
      <c r="F3582" s="22"/>
      <c r="G3582" s="22"/>
      <c r="H3582" s="22"/>
    </row>
    <row r="3583" spans="4:8">
      <c r="D3583" s="22"/>
      <c r="E3583" s="22"/>
      <c r="F3583" s="22"/>
      <c r="G3583" s="22"/>
      <c r="H3583" s="22"/>
    </row>
    <row r="3584" spans="4:8">
      <c r="D3584" s="22"/>
      <c r="E3584" s="22"/>
      <c r="F3584" s="22"/>
      <c r="G3584" s="22"/>
      <c r="H3584" s="22"/>
    </row>
    <row r="3585" spans="4:8">
      <c r="D3585" s="22"/>
      <c r="E3585" s="22"/>
      <c r="F3585" s="22"/>
      <c r="G3585" s="22"/>
      <c r="H3585" s="22"/>
    </row>
    <row r="3586" spans="4:8">
      <c r="D3586" s="22"/>
      <c r="E3586" s="22"/>
      <c r="F3586" s="22"/>
      <c r="G3586" s="22"/>
      <c r="H3586" s="22"/>
    </row>
    <row r="3587" spans="4:8">
      <c r="D3587" s="22"/>
      <c r="E3587" s="22"/>
      <c r="F3587" s="22"/>
      <c r="G3587" s="22"/>
      <c r="H3587" s="22"/>
    </row>
    <row r="3588" spans="4:8">
      <c r="D3588" s="22"/>
      <c r="E3588" s="22"/>
      <c r="F3588" s="22"/>
      <c r="G3588" s="22"/>
      <c r="H3588" s="22"/>
    </row>
    <row r="3589" spans="4:8">
      <c r="D3589" s="22"/>
      <c r="E3589" s="22"/>
      <c r="F3589" s="22"/>
      <c r="G3589" s="22"/>
      <c r="H3589" s="22"/>
    </row>
    <row r="3590" spans="4:8">
      <c r="D3590" s="22"/>
      <c r="E3590" s="22"/>
      <c r="F3590" s="22"/>
      <c r="G3590" s="22"/>
      <c r="H3590" s="22"/>
    </row>
    <row r="3591" spans="4:8">
      <c r="D3591" s="22"/>
      <c r="E3591" s="22"/>
      <c r="F3591" s="22"/>
      <c r="G3591" s="22"/>
      <c r="H3591" s="22"/>
    </row>
    <row r="3592" spans="4:8">
      <c r="D3592" s="22"/>
      <c r="E3592" s="22"/>
      <c r="F3592" s="22"/>
      <c r="G3592" s="22"/>
      <c r="H3592" s="22"/>
    </row>
    <row r="3593" spans="4:8">
      <c r="D3593" s="22"/>
      <c r="E3593" s="22"/>
      <c r="F3593" s="22"/>
      <c r="G3593" s="22"/>
      <c r="H3593" s="22"/>
    </row>
    <row r="3594" spans="4:8">
      <c r="D3594" s="22"/>
      <c r="E3594" s="22"/>
      <c r="F3594" s="22"/>
      <c r="G3594" s="22"/>
      <c r="H3594" s="22"/>
    </row>
    <row r="3595" spans="4:8">
      <c r="D3595" s="22"/>
      <c r="E3595" s="22"/>
      <c r="F3595" s="22"/>
      <c r="G3595" s="22"/>
      <c r="H3595" s="22"/>
    </row>
    <row r="3596" spans="4:8">
      <c r="D3596" s="22"/>
      <c r="E3596" s="22"/>
      <c r="F3596" s="22"/>
      <c r="G3596" s="22"/>
      <c r="H3596" s="22"/>
    </row>
    <row r="3597" spans="4:8">
      <c r="D3597" s="22"/>
      <c r="E3597" s="22"/>
      <c r="F3597" s="22"/>
      <c r="G3597" s="22"/>
      <c r="H3597" s="22"/>
    </row>
    <row r="3598" spans="4:8">
      <c r="D3598" s="22"/>
      <c r="E3598" s="22"/>
      <c r="F3598" s="22"/>
      <c r="G3598" s="22"/>
      <c r="H3598" s="22"/>
    </row>
    <row r="3599" spans="4:8">
      <c r="D3599" s="22"/>
      <c r="E3599" s="22"/>
      <c r="F3599" s="22"/>
      <c r="G3599" s="22"/>
      <c r="H3599" s="22"/>
    </row>
    <row r="3600" spans="4:8">
      <c r="D3600" s="22"/>
      <c r="E3600" s="22"/>
      <c r="F3600" s="22"/>
      <c r="G3600" s="22"/>
      <c r="H3600" s="22"/>
    </row>
    <row r="3601" spans="4:8">
      <c r="D3601" s="22"/>
      <c r="E3601" s="22"/>
      <c r="F3601" s="22"/>
      <c r="G3601" s="22"/>
      <c r="H3601" s="22"/>
    </row>
    <row r="3602" spans="4:8">
      <c r="D3602" s="22"/>
      <c r="E3602" s="22"/>
      <c r="F3602" s="22"/>
      <c r="G3602" s="22"/>
      <c r="H3602" s="22"/>
    </row>
    <row r="3603" spans="4:8">
      <c r="D3603" s="22"/>
      <c r="E3603" s="22"/>
      <c r="F3603" s="22"/>
      <c r="G3603" s="22"/>
      <c r="H3603" s="22"/>
    </row>
    <row r="3604" spans="4:8">
      <c r="D3604" s="22"/>
      <c r="E3604" s="22"/>
      <c r="F3604" s="22"/>
      <c r="G3604" s="22"/>
      <c r="H3604" s="22"/>
    </row>
    <row r="3605" spans="4:8">
      <c r="D3605" s="22"/>
      <c r="E3605" s="22"/>
      <c r="F3605" s="22"/>
      <c r="G3605" s="22"/>
      <c r="H3605" s="22"/>
    </row>
    <row r="3606" spans="4:8">
      <c r="D3606" s="22"/>
      <c r="E3606" s="22"/>
      <c r="F3606" s="22"/>
      <c r="G3606" s="22"/>
      <c r="H3606" s="22"/>
    </row>
    <row r="3607" spans="4:8">
      <c r="D3607" s="22"/>
      <c r="E3607" s="22"/>
      <c r="F3607" s="22"/>
      <c r="G3607" s="22"/>
      <c r="H3607" s="22"/>
    </row>
    <row r="3608" spans="4:8">
      <c r="D3608" s="22"/>
      <c r="E3608" s="22"/>
      <c r="F3608" s="22"/>
      <c r="G3608" s="22"/>
      <c r="H3608" s="22"/>
    </row>
    <row r="3609" spans="4:8">
      <c r="D3609" s="22"/>
      <c r="E3609" s="22"/>
      <c r="F3609" s="22"/>
      <c r="G3609" s="22"/>
      <c r="H3609" s="22"/>
    </row>
    <row r="3610" spans="4:8">
      <c r="D3610" s="22"/>
      <c r="E3610" s="22"/>
      <c r="F3610" s="22"/>
      <c r="G3610" s="22"/>
      <c r="H3610" s="22"/>
    </row>
    <row r="3611" spans="4:8">
      <c r="D3611" s="22"/>
      <c r="E3611" s="22"/>
      <c r="F3611" s="22"/>
      <c r="G3611" s="22"/>
      <c r="H3611" s="22"/>
    </row>
    <row r="3612" spans="4:8">
      <c r="D3612" s="22"/>
      <c r="E3612" s="22"/>
      <c r="F3612" s="22"/>
      <c r="G3612" s="22"/>
      <c r="H3612" s="22"/>
    </row>
    <row r="3613" spans="4:8">
      <c r="D3613" s="22"/>
      <c r="E3613" s="22"/>
      <c r="F3613" s="22"/>
      <c r="G3613" s="22"/>
      <c r="H3613" s="22"/>
    </row>
    <row r="3614" spans="4:8">
      <c r="D3614" s="22"/>
      <c r="E3614" s="22"/>
      <c r="F3614" s="22"/>
      <c r="G3614" s="22"/>
      <c r="H3614" s="22"/>
    </row>
    <row r="3615" spans="4:8">
      <c r="D3615" s="22"/>
      <c r="E3615" s="22"/>
      <c r="F3615" s="22"/>
      <c r="G3615" s="22"/>
      <c r="H3615" s="22"/>
    </row>
    <row r="3616" spans="4:8">
      <c r="D3616" s="22"/>
      <c r="E3616" s="22"/>
      <c r="F3616" s="22"/>
      <c r="G3616" s="22"/>
      <c r="H3616" s="22"/>
    </row>
    <row r="3617" spans="4:8">
      <c r="D3617" s="22"/>
      <c r="E3617" s="22"/>
      <c r="F3617" s="22"/>
      <c r="G3617" s="22"/>
      <c r="H3617" s="22"/>
    </row>
    <row r="3618" spans="4:8">
      <c r="D3618" s="22"/>
      <c r="E3618" s="22"/>
      <c r="F3618" s="22"/>
      <c r="G3618" s="22"/>
      <c r="H3618" s="22"/>
    </row>
    <row r="3619" spans="4:8">
      <c r="D3619" s="22"/>
      <c r="E3619" s="22"/>
      <c r="F3619" s="22"/>
      <c r="G3619" s="22"/>
      <c r="H3619" s="22"/>
    </row>
    <row r="3620" spans="4:8">
      <c r="D3620" s="22"/>
      <c r="E3620" s="22"/>
      <c r="F3620" s="22"/>
      <c r="G3620" s="22"/>
      <c r="H3620" s="22"/>
    </row>
    <row r="3621" spans="4:8">
      <c r="D3621" s="22"/>
      <c r="E3621" s="22"/>
      <c r="F3621" s="22"/>
      <c r="G3621" s="22"/>
      <c r="H3621" s="22"/>
    </row>
    <row r="3622" spans="4:8">
      <c r="D3622" s="22"/>
      <c r="E3622" s="22"/>
      <c r="F3622" s="22"/>
      <c r="G3622" s="22"/>
      <c r="H3622" s="22"/>
    </row>
    <row r="3623" spans="4:8">
      <c r="D3623" s="22"/>
      <c r="E3623" s="22"/>
      <c r="F3623" s="22"/>
      <c r="G3623" s="22"/>
      <c r="H3623" s="22"/>
    </row>
    <row r="3624" spans="4:8">
      <c r="D3624" s="22"/>
      <c r="E3624" s="22"/>
      <c r="F3624" s="22"/>
      <c r="G3624" s="22"/>
      <c r="H3624" s="22"/>
    </row>
    <row r="3625" spans="4:8">
      <c r="D3625" s="22"/>
      <c r="E3625" s="22"/>
      <c r="F3625" s="22"/>
      <c r="G3625" s="22"/>
      <c r="H3625" s="22"/>
    </row>
    <row r="3626" spans="4:8">
      <c r="D3626" s="22"/>
      <c r="E3626" s="22"/>
      <c r="F3626" s="22"/>
      <c r="G3626" s="22"/>
      <c r="H3626" s="22"/>
    </row>
    <row r="3627" spans="4:8">
      <c r="D3627" s="22"/>
      <c r="E3627" s="22"/>
      <c r="F3627" s="22"/>
      <c r="G3627" s="22"/>
      <c r="H3627" s="22"/>
    </row>
    <row r="3628" spans="4:8">
      <c r="D3628" s="22"/>
      <c r="E3628" s="22"/>
      <c r="F3628" s="22"/>
      <c r="G3628" s="22"/>
      <c r="H3628" s="22"/>
    </row>
    <row r="3629" spans="4:8">
      <c r="D3629" s="22"/>
      <c r="E3629" s="22"/>
      <c r="F3629" s="22"/>
      <c r="G3629" s="22"/>
      <c r="H3629" s="22"/>
    </row>
    <row r="3630" spans="4:8">
      <c r="D3630" s="22"/>
      <c r="E3630" s="22"/>
      <c r="F3630" s="22"/>
      <c r="G3630" s="22"/>
      <c r="H3630" s="22"/>
    </row>
    <row r="3631" spans="4:8">
      <c r="D3631" s="22"/>
      <c r="E3631" s="22"/>
      <c r="F3631" s="22"/>
      <c r="G3631" s="22"/>
      <c r="H3631" s="22"/>
    </row>
    <row r="3632" spans="4:8">
      <c r="D3632" s="22"/>
      <c r="E3632" s="22"/>
      <c r="F3632" s="22"/>
      <c r="G3632" s="22"/>
      <c r="H3632" s="22"/>
    </row>
    <row r="3633" spans="4:8">
      <c r="D3633" s="22"/>
      <c r="E3633" s="22"/>
      <c r="F3633" s="22"/>
      <c r="G3633" s="22"/>
      <c r="H3633" s="22"/>
    </row>
    <row r="3634" spans="4:8">
      <c r="D3634" s="22"/>
      <c r="E3634" s="22"/>
      <c r="F3634" s="22"/>
      <c r="G3634" s="22"/>
      <c r="H3634" s="22"/>
    </row>
    <row r="3635" spans="4:8">
      <c r="D3635" s="22"/>
      <c r="E3635" s="22"/>
      <c r="F3635" s="22"/>
      <c r="G3635" s="22"/>
      <c r="H3635" s="22"/>
    </row>
    <row r="3636" spans="4:8">
      <c r="D3636" s="22"/>
      <c r="E3636" s="22"/>
      <c r="F3636" s="22"/>
      <c r="G3636" s="22"/>
      <c r="H3636" s="22"/>
    </row>
    <row r="3637" spans="4:8">
      <c r="D3637" s="22"/>
      <c r="E3637" s="22"/>
      <c r="F3637" s="22"/>
      <c r="G3637" s="22"/>
      <c r="H3637" s="22"/>
    </row>
    <row r="3638" spans="4:8">
      <c r="D3638" s="22"/>
      <c r="E3638" s="22"/>
      <c r="F3638" s="22"/>
      <c r="G3638" s="22"/>
      <c r="H3638" s="22"/>
    </row>
    <row r="3639" spans="4:8">
      <c r="D3639" s="22"/>
      <c r="E3639" s="22"/>
      <c r="F3639" s="22"/>
      <c r="G3639" s="22"/>
      <c r="H3639" s="22"/>
    </row>
    <row r="3640" spans="4:8">
      <c r="D3640" s="22"/>
      <c r="E3640" s="22"/>
      <c r="F3640" s="22"/>
      <c r="G3640" s="22"/>
      <c r="H3640" s="22"/>
    </row>
    <row r="3641" spans="4:8">
      <c r="D3641" s="22"/>
      <c r="E3641" s="22"/>
      <c r="F3641" s="22"/>
      <c r="G3641" s="22"/>
      <c r="H3641" s="22"/>
    </row>
    <row r="3642" spans="4:8">
      <c r="D3642" s="22"/>
      <c r="E3642" s="22"/>
      <c r="F3642" s="22"/>
      <c r="G3642" s="22"/>
      <c r="H3642" s="22"/>
    </row>
    <row r="3643" spans="4:8">
      <c r="D3643" s="22"/>
      <c r="E3643" s="22"/>
      <c r="F3643" s="22"/>
      <c r="G3643" s="22"/>
      <c r="H3643" s="22"/>
    </row>
    <row r="3644" spans="4:8">
      <c r="D3644" s="22"/>
      <c r="E3644" s="22"/>
      <c r="F3644" s="22"/>
      <c r="G3644" s="22"/>
      <c r="H3644" s="22"/>
    </row>
    <row r="3645" spans="4:8">
      <c r="D3645" s="22"/>
      <c r="E3645" s="22"/>
      <c r="F3645" s="22"/>
      <c r="G3645" s="22"/>
      <c r="H3645" s="22"/>
    </row>
    <row r="3646" spans="4:8">
      <c r="D3646" s="22"/>
      <c r="E3646" s="22"/>
      <c r="F3646" s="22"/>
      <c r="G3646" s="22"/>
      <c r="H3646" s="22"/>
    </row>
    <row r="3647" spans="4:8">
      <c r="D3647" s="22"/>
      <c r="E3647" s="22"/>
      <c r="F3647" s="22"/>
      <c r="G3647" s="22"/>
      <c r="H3647" s="22"/>
    </row>
    <row r="3648" spans="4:8">
      <c r="D3648" s="22"/>
      <c r="E3648" s="22"/>
      <c r="F3648" s="22"/>
      <c r="G3648" s="22"/>
      <c r="H3648" s="22"/>
    </row>
    <row r="3649" spans="4:8">
      <c r="D3649" s="22"/>
      <c r="E3649" s="22"/>
      <c r="F3649" s="22"/>
      <c r="G3649" s="22"/>
      <c r="H3649" s="22"/>
    </row>
    <row r="3650" spans="4:8">
      <c r="D3650" s="22"/>
      <c r="E3650" s="22"/>
      <c r="F3650" s="22"/>
      <c r="G3650" s="22"/>
      <c r="H3650" s="22"/>
    </row>
    <row r="3651" spans="4:8">
      <c r="D3651" s="22"/>
      <c r="E3651" s="22"/>
      <c r="F3651" s="22"/>
      <c r="G3651" s="22"/>
      <c r="H3651" s="22"/>
    </row>
    <row r="3652" spans="4:8">
      <c r="D3652" s="22"/>
      <c r="E3652" s="22"/>
      <c r="F3652" s="22"/>
      <c r="G3652" s="22"/>
      <c r="H3652" s="22"/>
    </row>
    <row r="3653" spans="4:8">
      <c r="D3653" s="22"/>
      <c r="E3653" s="22"/>
      <c r="F3653" s="22"/>
      <c r="G3653" s="22"/>
      <c r="H3653" s="22"/>
    </row>
    <row r="3654" spans="4:8">
      <c r="D3654" s="22"/>
      <c r="E3654" s="22"/>
      <c r="F3654" s="22"/>
      <c r="G3654" s="22"/>
      <c r="H3654" s="22"/>
    </row>
    <row r="3655" spans="4:8">
      <c r="D3655" s="22"/>
      <c r="E3655" s="22"/>
      <c r="F3655" s="22"/>
      <c r="G3655" s="22"/>
      <c r="H3655" s="22"/>
    </row>
    <row r="3656" spans="4:8">
      <c r="D3656" s="22"/>
      <c r="E3656" s="22"/>
      <c r="F3656" s="22"/>
      <c r="G3656" s="22"/>
      <c r="H3656" s="22"/>
    </row>
    <row r="3657" spans="4:8">
      <c r="D3657" s="22"/>
      <c r="E3657" s="22"/>
      <c r="F3657" s="22"/>
      <c r="G3657" s="22"/>
      <c r="H3657" s="22"/>
    </row>
    <row r="3658" spans="4:8">
      <c r="D3658" s="22"/>
      <c r="E3658" s="22"/>
      <c r="F3658" s="22"/>
      <c r="G3658" s="22"/>
      <c r="H3658" s="22"/>
    </row>
    <row r="3659" spans="4:8">
      <c r="D3659" s="22"/>
      <c r="E3659" s="22"/>
      <c r="F3659" s="22"/>
      <c r="G3659" s="22"/>
      <c r="H3659" s="22"/>
    </row>
    <row r="3660" spans="4:8">
      <c r="D3660" s="22"/>
      <c r="E3660" s="22"/>
      <c r="F3660" s="22"/>
      <c r="G3660" s="22"/>
      <c r="H3660" s="22"/>
    </row>
    <row r="3661" spans="4:8">
      <c r="D3661" s="22"/>
      <c r="E3661" s="22"/>
      <c r="F3661" s="22"/>
      <c r="G3661" s="22"/>
      <c r="H3661" s="22"/>
    </row>
    <row r="3662" spans="4:8">
      <c r="D3662" s="22"/>
      <c r="E3662" s="22"/>
      <c r="F3662" s="22"/>
      <c r="G3662" s="22"/>
      <c r="H3662" s="22"/>
    </row>
    <row r="3663" spans="4:8">
      <c r="D3663" s="22"/>
      <c r="E3663" s="22"/>
      <c r="F3663" s="22"/>
      <c r="G3663" s="22"/>
      <c r="H3663" s="22"/>
    </row>
    <row r="3664" spans="4:8">
      <c r="D3664" s="22"/>
      <c r="E3664" s="22"/>
      <c r="F3664" s="22"/>
      <c r="G3664" s="22"/>
      <c r="H3664" s="22"/>
    </row>
    <row r="3665" spans="4:8">
      <c r="D3665" s="22"/>
      <c r="E3665" s="22"/>
      <c r="F3665" s="22"/>
      <c r="G3665" s="22"/>
      <c r="H3665" s="22"/>
    </row>
    <row r="3666" spans="4:8">
      <c r="D3666" s="22"/>
      <c r="E3666" s="22"/>
      <c r="F3666" s="22"/>
      <c r="G3666" s="22"/>
      <c r="H3666" s="22"/>
    </row>
    <row r="3667" spans="4:8">
      <c r="D3667" s="22"/>
      <c r="E3667" s="22"/>
      <c r="F3667" s="22"/>
      <c r="G3667" s="22"/>
      <c r="H3667" s="22"/>
    </row>
    <row r="3668" spans="4:8">
      <c r="D3668" s="22"/>
      <c r="E3668" s="22"/>
      <c r="F3668" s="22"/>
      <c r="G3668" s="22"/>
      <c r="H3668" s="22"/>
    </row>
    <row r="3669" spans="4:8">
      <c r="D3669" s="22"/>
      <c r="E3669" s="22"/>
      <c r="F3669" s="22"/>
      <c r="G3669" s="22"/>
      <c r="H3669" s="22"/>
    </row>
    <row r="3670" spans="4:8">
      <c r="D3670" s="22"/>
      <c r="E3670" s="22"/>
      <c r="F3670" s="22"/>
      <c r="G3670" s="22"/>
      <c r="H3670" s="22"/>
    </row>
    <row r="3671" spans="4:8">
      <c r="D3671" s="22"/>
      <c r="E3671" s="22"/>
      <c r="F3671" s="22"/>
      <c r="G3671" s="22"/>
      <c r="H3671" s="22"/>
    </row>
    <row r="3672" spans="4:8">
      <c r="D3672" s="22"/>
      <c r="E3672" s="22"/>
      <c r="F3672" s="22"/>
      <c r="G3672" s="22"/>
      <c r="H3672" s="22"/>
    </row>
    <row r="3673" spans="4:8">
      <c r="D3673" s="22"/>
      <c r="E3673" s="22"/>
      <c r="F3673" s="22"/>
      <c r="G3673" s="22"/>
      <c r="H3673" s="22"/>
    </row>
    <row r="3674" spans="4:8">
      <c r="D3674" s="22"/>
      <c r="E3674" s="22"/>
      <c r="F3674" s="22"/>
      <c r="G3674" s="22"/>
      <c r="H3674" s="22"/>
    </row>
    <row r="3675" spans="4:8">
      <c r="D3675" s="22"/>
      <c r="E3675" s="22"/>
      <c r="F3675" s="22"/>
      <c r="G3675" s="22"/>
      <c r="H3675" s="22"/>
    </row>
    <row r="3676" spans="4:8">
      <c r="D3676" s="22"/>
      <c r="E3676" s="22"/>
      <c r="F3676" s="22"/>
      <c r="G3676" s="22"/>
      <c r="H3676" s="22"/>
    </row>
    <row r="3677" spans="4:8">
      <c r="D3677" s="22"/>
      <c r="E3677" s="22"/>
      <c r="F3677" s="22"/>
      <c r="G3677" s="22"/>
      <c r="H3677" s="22"/>
    </row>
    <row r="3678" spans="4:8">
      <c r="D3678" s="22"/>
      <c r="E3678" s="22"/>
      <c r="F3678" s="22"/>
      <c r="G3678" s="22"/>
      <c r="H3678" s="22"/>
    </row>
    <row r="3679" spans="4:8">
      <c r="D3679" s="22"/>
      <c r="E3679" s="22"/>
      <c r="F3679" s="22"/>
      <c r="G3679" s="22"/>
      <c r="H3679" s="22"/>
    </row>
    <row r="3680" spans="4:8">
      <c r="D3680" s="22"/>
      <c r="E3680" s="22"/>
      <c r="F3680" s="22"/>
      <c r="G3680" s="22"/>
      <c r="H3680" s="22"/>
    </row>
    <row r="3681" spans="4:8">
      <c r="D3681" s="22"/>
      <c r="E3681" s="22"/>
      <c r="F3681" s="22"/>
      <c r="G3681" s="22"/>
      <c r="H3681" s="22"/>
    </row>
    <row r="3682" spans="4:8">
      <c r="D3682" s="22"/>
      <c r="E3682" s="22"/>
      <c r="F3682" s="22"/>
      <c r="G3682" s="22"/>
      <c r="H3682" s="22"/>
    </row>
    <row r="3683" spans="4:8">
      <c r="D3683" s="22"/>
      <c r="E3683" s="22"/>
      <c r="F3683" s="22"/>
      <c r="G3683" s="22"/>
      <c r="H3683" s="22"/>
    </row>
    <row r="3684" spans="4:8">
      <c r="D3684" s="22"/>
      <c r="E3684" s="22"/>
      <c r="F3684" s="22"/>
      <c r="G3684" s="22"/>
      <c r="H3684" s="22"/>
    </row>
    <row r="3685" spans="4:8">
      <c r="D3685" s="22"/>
      <c r="E3685" s="22"/>
      <c r="F3685" s="22"/>
      <c r="G3685" s="22"/>
      <c r="H3685" s="22"/>
    </row>
    <row r="3686" spans="4:8">
      <c r="D3686" s="22"/>
      <c r="E3686" s="22"/>
      <c r="F3686" s="22"/>
      <c r="G3686" s="22"/>
      <c r="H3686" s="22"/>
    </row>
    <row r="3687" spans="4:8">
      <c r="D3687" s="22"/>
      <c r="E3687" s="22"/>
      <c r="F3687" s="22"/>
      <c r="G3687" s="22"/>
      <c r="H3687" s="22"/>
    </row>
    <row r="3688" spans="4:8">
      <c r="D3688" s="22"/>
      <c r="E3688" s="22"/>
      <c r="F3688" s="22"/>
      <c r="G3688" s="22"/>
      <c r="H3688" s="22"/>
    </row>
    <row r="3689" spans="4:8">
      <c r="D3689" s="22"/>
      <c r="E3689" s="22"/>
      <c r="F3689" s="22"/>
      <c r="G3689" s="22"/>
      <c r="H3689" s="22"/>
    </row>
    <row r="3690" spans="4:8">
      <c r="D3690" s="22"/>
      <c r="E3690" s="22"/>
      <c r="F3690" s="22"/>
      <c r="G3690" s="22"/>
      <c r="H3690" s="22"/>
    </row>
    <row r="3691" spans="4:8">
      <c r="D3691" s="22"/>
      <c r="E3691" s="22"/>
      <c r="F3691" s="22"/>
      <c r="G3691" s="22"/>
      <c r="H3691" s="22"/>
    </row>
    <row r="3692" spans="4:8">
      <c r="D3692" s="22"/>
      <c r="E3692" s="22"/>
      <c r="F3692" s="22"/>
      <c r="G3692" s="22"/>
      <c r="H3692" s="22"/>
    </row>
    <row r="3693" spans="4:8">
      <c r="D3693" s="22"/>
      <c r="E3693" s="22"/>
      <c r="F3693" s="22"/>
      <c r="G3693" s="22"/>
      <c r="H3693" s="22"/>
    </row>
    <row r="3694" spans="4:8">
      <c r="D3694" s="22"/>
      <c r="E3694" s="22"/>
      <c r="F3694" s="22"/>
      <c r="G3694" s="22"/>
      <c r="H3694" s="22"/>
    </row>
    <row r="3695" spans="4:8">
      <c r="D3695" s="22"/>
      <c r="E3695" s="22"/>
      <c r="F3695" s="22"/>
      <c r="G3695" s="22"/>
      <c r="H3695" s="22"/>
    </row>
    <row r="3696" spans="4:8">
      <c r="D3696" s="22"/>
      <c r="E3696" s="22"/>
      <c r="F3696" s="22"/>
      <c r="G3696" s="22"/>
      <c r="H3696" s="22"/>
    </row>
    <row r="3697" spans="4:8">
      <c r="D3697" s="22"/>
      <c r="E3697" s="22"/>
      <c r="F3697" s="22"/>
      <c r="G3697" s="22"/>
      <c r="H3697" s="22"/>
    </row>
    <row r="3698" spans="4:8">
      <c r="D3698" s="22"/>
      <c r="E3698" s="22"/>
      <c r="F3698" s="22"/>
      <c r="G3698" s="22"/>
      <c r="H3698" s="22"/>
    </row>
    <row r="3699" spans="4:8">
      <c r="D3699" s="22"/>
      <c r="E3699" s="22"/>
      <c r="F3699" s="22"/>
      <c r="G3699" s="22"/>
      <c r="H3699" s="22"/>
    </row>
    <row r="3700" spans="4:8">
      <c r="D3700" s="22"/>
      <c r="E3700" s="22"/>
      <c r="F3700" s="22"/>
      <c r="G3700" s="22"/>
      <c r="H3700" s="22"/>
    </row>
    <row r="3701" spans="4:8">
      <c r="D3701" s="22"/>
      <c r="E3701" s="22"/>
      <c r="F3701" s="22"/>
      <c r="G3701" s="22"/>
      <c r="H3701" s="22"/>
    </row>
    <row r="3702" spans="4:8">
      <c r="D3702" s="22"/>
      <c r="E3702" s="22"/>
      <c r="F3702" s="22"/>
      <c r="G3702" s="22"/>
      <c r="H3702" s="22"/>
    </row>
    <row r="3703" spans="4:8">
      <c r="D3703" s="22"/>
      <c r="E3703" s="22"/>
      <c r="F3703" s="22"/>
      <c r="G3703" s="22"/>
      <c r="H3703" s="22"/>
    </row>
    <row r="3704" spans="4:8">
      <c r="D3704" s="22"/>
      <c r="E3704" s="22"/>
      <c r="F3704" s="22"/>
      <c r="G3704" s="22"/>
      <c r="H3704" s="22"/>
    </row>
    <row r="3705" spans="4:8">
      <c r="D3705" s="22"/>
      <c r="E3705" s="22"/>
      <c r="F3705" s="22"/>
      <c r="G3705" s="22"/>
      <c r="H3705" s="22"/>
    </row>
    <row r="3706" spans="4:8">
      <c r="D3706" s="22"/>
      <c r="E3706" s="22"/>
      <c r="F3706" s="22"/>
      <c r="G3706" s="22"/>
      <c r="H3706" s="22"/>
    </row>
    <row r="3707" spans="4:8">
      <c r="D3707" s="22"/>
      <c r="E3707" s="22"/>
      <c r="F3707" s="22"/>
      <c r="G3707" s="22"/>
      <c r="H3707" s="22"/>
    </row>
    <row r="3708" spans="4:8">
      <c r="D3708" s="22"/>
      <c r="E3708" s="22"/>
      <c r="F3708" s="22"/>
      <c r="G3708" s="22"/>
      <c r="H3708" s="22"/>
    </row>
    <row r="3709" spans="4:8">
      <c r="D3709" s="22"/>
      <c r="E3709" s="22"/>
      <c r="F3709" s="22"/>
      <c r="G3709" s="22"/>
      <c r="H3709" s="22"/>
    </row>
    <row r="3710" spans="4:8">
      <c r="D3710" s="22"/>
      <c r="E3710" s="22"/>
      <c r="F3710" s="22"/>
      <c r="G3710" s="22"/>
      <c r="H3710" s="22"/>
    </row>
    <row r="3711" spans="4:8">
      <c r="D3711" s="22"/>
      <c r="E3711" s="22"/>
      <c r="F3711" s="22"/>
      <c r="G3711" s="22"/>
      <c r="H3711" s="22"/>
    </row>
    <row r="3712" spans="4:8">
      <c r="D3712" s="22"/>
      <c r="E3712" s="22"/>
      <c r="F3712" s="22"/>
      <c r="G3712" s="22"/>
      <c r="H3712" s="22"/>
    </row>
    <row r="3713" spans="4:8">
      <c r="D3713" s="22"/>
      <c r="E3713" s="22"/>
      <c r="F3713" s="22"/>
      <c r="G3713" s="22"/>
      <c r="H3713" s="22"/>
    </row>
    <row r="3714" spans="4:8">
      <c r="D3714" s="22"/>
      <c r="E3714" s="22"/>
      <c r="F3714" s="22"/>
      <c r="G3714" s="22"/>
      <c r="H3714" s="22"/>
    </row>
    <row r="3715" spans="4:8">
      <c r="D3715" s="22"/>
      <c r="E3715" s="22"/>
      <c r="F3715" s="22"/>
      <c r="G3715" s="22"/>
      <c r="H3715" s="22"/>
    </row>
    <row r="3716" spans="4:8">
      <c r="D3716" s="22"/>
      <c r="E3716" s="22"/>
      <c r="F3716" s="22"/>
      <c r="G3716" s="22"/>
      <c r="H3716" s="22"/>
    </row>
    <row r="3717" spans="4:8">
      <c r="D3717" s="22"/>
      <c r="E3717" s="22"/>
      <c r="F3717" s="22"/>
      <c r="G3717" s="22"/>
      <c r="H3717" s="22"/>
    </row>
    <row r="3718" spans="4:8">
      <c r="D3718" s="22"/>
      <c r="E3718" s="22"/>
      <c r="F3718" s="22"/>
      <c r="G3718" s="22"/>
      <c r="H3718" s="22"/>
    </row>
    <row r="3719" spans="4:8">
      <c r="D3719" s="22"/>
      <c r="E3719" s="22"/>
      <c r="F3719" s="22"/>
      <c r="G3719" s="22"/>
      <c r="H3719" s="22"/>
    </row>
    <row r="3720" spans="4:8">
      <c r="D3720" s="22"/>
      <c r="E3720" s="22"/>
      <c r="F3720" s="22"/>
      <c r="G3720" s="22"/>
      <c r="H3720" s="22"/>
    </row>
    <row r="3721" spans="4:8">
      <c r="D3721" s="22"/>
      <c r="E3721" s="22"/>
      <c r="F3721" s="22"/>
      <c r="G3721" s="22"/>
      <c r="H3721" s="22"/>
    </row>
    <row r="3722" spans="4:8">
      <c r="D3722" s="22"/>
      <c r="E3722" s="22"/>
      <c r="F3722" s="22"/>
      <c r="G3722" s="22"/>
      <c r="H3722" s="22"/>
    </row>
    <row r="3723" spans="4:8">
      <c r="D3723" s="22"/>
      <c r="E3723" s="22"/>
      <c r="F3723" s="22"/>
      <c r="G3723" s="22"/>
      <c r="H3723" s="22"/>
    </row>
    <row r="3724" spans="4:8">
      <c r="D3724" s="22"/>
      <c r="E3724" s="22"/>
      <c r="F3724" s="22"/>
      <c r="G3724" s="22"/>
      <c r="H3724" s="22"/>
    </row>
    <row r="3725" spans="4:8">
      <c r="D3725" s="22"/>
      <c r="E3725" s="22"/>
      <c r="F3725" s="22"/>
      <c r="G3725" s="22"/>
      <c r="H3725" s="22"/>
    </row>
    <row r="3726" spans="4:8">
      <c r="D3726" s="22"/>
      <c r="E3726" s="22"/>
      <c r="F3726" s="22"/>
      <c r="G3726" s="22"/>
      <c r="H3726" s="22"/>
    </row>
    <row r="3727" spans="4:8">
      <c r="D3727" s="22"/>
      <c r="E3727" s="22"/>
      <c r="F3727" s="22"/>
      <c r="G3727" s="22"/>
      <c r="H3727" s="22"/>
    </row>
    <row r="3728" spans="4:8">
      <c r="D3728" s="22"/>
      <c r="E3728" s="22"/>
      <c r="F3728" s="22"/>
      <c r="G3728" s="22"/>
      <c r="H3728" s="22"/>
    </row>
    <row r="3729" spans="4:8">
      <c r="D3729" s="22"/>
      <c r="E3729" s="22"/>
      <c r="F3729" s="22"/>
      <c r="G3729" s="22"/>
      <c r="H3729" s="22"/>
    </row>
    <row r="3730" spans="4:8">
      <c r="D3730" s="22"/>
      <c r="E3730" s="22"/>
      <c r="F3730" s="22"/>
      <c r="G3730" s="22"/>
      <c r="H3730" s="22"/>
    </row>
    <row r="3731" spans="4:8">
      <c r="D3731" s="22"/>
      <c r="E3731" s="22"/>
      <c r="F3731" s="22"/>
      <c r="G3731" s="22"/>
      <c r="H3731" s="22"/>
    </row>
    <row r="3732" spans="4:8">
      <c r="D3732" s="22"/>
      <c r="E3732" s="22"/>
      <c r="F3732" s="22"/>
      <c r="G3732" s="22"/>
      <c r="H3732" s="22"/>
    </row>
    <row r="3733" spans="4:8">
      <c r="D3733" s="22"/>
      <c r="E3733" s="22"/>
      <c r="F3733" s="22"/>
      <c r="G3733" s="22"/>
      <c r="H3733" s="22"/>
    </row>
    <row r="3734" spans="4:8">
      <c r="D3734" s="22"/>
      <c r="E3734" s="22"/>
      <c r="F3734" s="22"/>
      <c r="G3734" s="22"/>
      <c r="H3734" s="22"/>
    </row>
    <row r="3735" spans="4:8">
      <c r="D3735" s="22"/>
      <c r="E3735" s="22"/>
      <c r="F3735" s="22"/>
      <c r="G3735" s="22"/>
      <c r="H3735" s="22"/>
    </row>
    <row r="3736" spans="4:8">
      <c r="D3736" s="22"/>
      <c r="E3736" s="22"/>
      <c r="F3736" s="22"/>
      <c r="G3736" s="22"/>
      <c r="H3736" s="22"/>
    </row>
    <row r="3737" spans="4:8">
      <c r="D3737" s="22"/>
      <c r="E3737" s="22"/>
      <c r="F3737" s="22"/>
      <c r="G3737" s="22"/>
      <c r="H3737" s="22"/>
    </row>
    <row r="3738" spans="4:8">
      <c r="D3738" s="22"/>
      <c r="E3738" s="22"/>
      <c r="F3738" s="22"/>
      <c r="G3738" s="22"/>
      <c r="H3738" s="22"/>
    </row>
    <row r="3739" spans="4:8">
      <c r="D3739" s="22"/>
      <c r="E3739" s="22"/>
      <c r="F3739" s="22"/>
      <c r="G3739" s="22"/>
      <c r="H3739" s="22"/>
    </row>
    <row r="3740" spans="4:8">
      <c r="D3740" s="22"/>
      <c r="E3740" s="22"/>
      <c r="F3740" s="22"/>
      <c r="G3740" s="22"/>
      <c r="H3740" s="22"/>
    </row>
    <row r="3741" spans="4:8">
      <c r="D3741" s="22"/>
      <c r="E3741" s="22"/>
      <c r="F3741" s="22"/>
      <c r="G3741" s="22"/>
      <c r="H3741" s="22"/>
    </row>
    <row r="3742" spans="4:8">
      <c r="D3742" s="22"/>
      <c r="E3742" s="22"/>
      <c r="F3742" s="22"/>
      <c r="G3742" s="22"/>
      <c r="H3742" s="22"/>
    </row>
    <row r="3743" spans="4:8">
      <c r="D3743" s="22"/>
      <c r="E3743" s="22"/>
      <c r="F3743" s="22"/>
      <c r="G3743" s="22"/>
      <c r="H3743" s="22"/>
    </row>
    <row r="3744" spans="4:8">
      <c r="D3744" s="22"/>
      <c r="E3744" s="22"/>
      <c r="F3744" s="22"/>
      <c r="G3744" s="22"/>
      <c r="H3744" s="22"/>
    </row>
    <row r="3745" spans="4:8">
      <c r="D3745" s="22"/>
      <c r="E3745" s="22"/>
      <c r="F3745" s="22"/>
      <c r="G3745" s="22"/>
      <c r="H3745" s="22"/>
    </row>
    <row r="3746" spans="4:8">
      <c r="D3746" s="22"/>
      <c r="E3746" s="22"/>
      <c r="F3746" s="22"/>
      <c r="G3746" s="22"/>
      <c r="H3746" s="22"/>
    </row>
    <row r="3747" spans="4:8">
      <c r="D3747" s="22"/>
      <c r="E3747" s="22"/>
      <c r="F3747" s="22"/>
      <c r="G3747" s="22"/>
      <c r="H3747" s="22"/>
    </row>
    <row r="3748" spans="4:8">
      <c r="D3748" s="22"/>
      <c r="E3748" s="22"/>
      <c r="F3748" s="22"/>
      <c r="G3748" s="22"/>
      <c r="H3748" s="22"/>
    </row>
    <row r="3749" spans="4:8">
      <c r="D3749" s="22"/>
      <c r="E3749" s="22"/>
      <c r="F3749" s="22"/>
      <c r="G3749" s="22"/>
      <c r="H3749" s="22"/>
    </row>
    <row r="3750" spans="4:8">
      <c r="D3750" s="22"/>
      <c r="E3750" s="22"/>
      <c r="F3750" s="22"/>
      <c r="G3750" s="22"/>
      <c r="H3750" s="22"/>
    </row>
    <row r="3751" spans="4:8">
      <c r="D3751" s="22"/>
      <c r="E3751" s="22"/>
      <c r="F3751" s="22"/>
      <c r="G3751" s="22"/>
      <c r="H3751" s="22"/>
    </row>
    <row r="3752" spans="4:8">
      <c r="D3752" s="22"/>
      <c r="E3752" s="22"/>
      <c r="F3752" s="22"/>
      <c r="G3752" s="22"/>
      <c r="H3752" s="22"/>
    </row>
    <row r="3753" spans="4:8">
      <c r="D3753" s="22"/>
      <c r="E3753" s="22"/>
      <c r="F3753" s="22"/>
      <c r="G3753" s="22"/>
      <c r="H3753" s="22"/>
    </row>
    <row r="3754" spans="4:8">
      <c r="D3754" s="22"/>
      <c r="E3754" s="22"/>
      <c r="F3754" s="22"/>
      <c r="G3754" s="22"/>
      <c r="H3754" s="22"/>
    </row>
    <row r="3755" spans="4:8">
      <c r="D3755" s="22"/>
      <c r="E3755" s="22"/>
      <c r="F3755" s="22"/>
      <c r="G3755" s="22"/>
      <c r="H3755" s="22"/>
    </row>
    <row r="3756" spans="4:8">
      <c r="D3756" s="22"/>
      <c r="E3756" s="22"/>
      <c r="F3756" s="22"/>
      <c r="G3756" s="22"/>
      <c r="H3756" s="22"/>
    </row>
    <row r="3757" spans="4:8">
      <c r="D3757" s="22"/>
      <c r="E3757" s="22"/>
      <c r="F3757" s="22"/>
      <c r="G3757" s="22"/>
      <c r="H3757" s="22"/>
    </row>
    <row r="3758" spans="4:8">
      <c r="D3758" s="22"/>
      <c r="E3758" s="22"/>
      <c r="F3758" s="22"/>
      <c r="G3758" s="22"/>
      <c r="H3758" s="22"/>
    </row>
    <row r="3759" spans="4:8">
      <c r="D3759" s="22"/>
      <c r="E3759" s="22"/>
      <c r="F3759" s="22"/>
      <c r="G3759" s="22"/>
      <c r="H3759" s="22"/>
    </row>
    <row r="3760" spans="4:8">
      <c r="D3760" s="22"/>
      <c r="E3760" s="22"/>
      <c r="F3760" s="22"/>
      <c r="G3760" s="22"/>
      <c r="H3760" s="22"/>
    </row>
    <row r="3761" spans="4:8">
      <c r="D3761" s="22"/>
      <c r="E3761" s="22"/>
      <c r="F3761" s="22"/>
      <c r="G3761" s="22"/>
      <c r="H3761" s="22"/>
    </row>
    <row r="3762" spans="4:8">
      <c r="D3762" s="22"/>
      <c r="E3762" s="22"/>
      <c r="F3762" s="22"/>
      <c r="G3762" s="22"/>
      <c r="H3762" s="22"/>
    </row>
    <row r="3763" spans="4:8">
      <c r="D3763" s="22"/>
      <c r="E3763" s="22"/>
      <c r="F3763" s="22"/>
      <c r="G3763" s="22"/>
      <c r="H3763" s="22"/>
    </row>
    <row r="3764" spans="4:8">
      <c r="D3764" s="22"/>
      <c r="E3764" s="22"/>
      <c r="F3764" s="22"/>
      <c r="G3764" s="22"/>
      <c r="H3764" s="22"/>
    </row>
    <row r="3765" spans="4:8">
      <c r="D3765" s="22"/>
      <c r="E3765" s="22"/>
      <c r="F3765" s="22"/>
      <c r="G3765" s="22"/>
      <c r="H3765" s="22"/>
    </row>
    <row r="3766" spans="4:8">
      <c r="D3766" s="22"/>
      <c r="E3766" s="22"/>
      <c r="F3766" s="22"/>
      <c r="G3766" s="22"/>
      <c r="H3766" s="22"/>
    </row>
    <row r="3767" spans="4:8">
      <c r="D3767" s="22"/>
      <c r="E3767" s="22"/>
      <c r="F3767" s="22"/>
      <c r="G3767" s="22"/>
      <c r="H3767" s="22"/>
    </row>
    <row r="3768" spans="4:8">
      <c r="D3768" s="22"/>
      <c r="E3768" s="22"/>
      <c r="F3768" s="22"/>
      <c r="G3768" s="22"/>
      <c r="H3768" s="22"/>
    </row>
    <row r="3769" spans="4:8">
      <c r="D3769" s="22"/>
      <c r="E3769" s="22"/>
      <c r="F3769" s="22"/>
      <c r="G3769" s="22"/>
      <c r="H3769" s="22"/>
    </row>
    <row r="3770" spans="4:8">
      <c r="D3770" s="22"/>
      <c r="E3770" s="22"/>
      <c r="F3770" s="22"/>
      <c r="G3770" s="22"/>
      <c r="H3770" s="22"/>
    </row>
    <row r="3771" spans="4:8">
      <c r="D3771" s="22"/>
      <c r="E3771" s="22"/>
      <c r="F3771" s="22"/>
      <c r="G3771" s="22"/>
      <c r="H3771" s="22"/>
    </row>
    <row r="3772" spans="4:8">
      <c r="D3772" s="22"/>
      <c r="E3772" s="22"/>
      <c r="F3772" s="22"/>
      <c r="G3772" s="22"/>
      <c r="H3772" s="22"/>
    </row>
    <row r="3773" spans="4:8">
      <c r="D3773" s="22"/>
      <c r="E3773" s="22"/>
      <c r="F3773" s="22"/>
      <c r="G3773" s="22"/>
      <c r="H3773" s="22"/>
    </row>
    <row r="3774" spans="4:8">
      <c r="D3774" s="22"/>
      <c r="E3774" s="22"/>
      <c r="F3774" s="22"/>
      <c r="G3774" s="22"/>
      <c r="H3774" s="22"/>
    </row>
    <row r="3775" spans="4:8">
      <c r="D3775" s="22"/>
      <c r="E3775" s="22"/>
      <c r="F3775" s="22"/>
      <c r="G3775" s="22"/>
      <c r="H3775" s="22"/>
    </row>
    <row r="3776" spans="4:8">
      <c r="D3776" s="22"/>
      <c r="E3776" s="22"/>
      <c r="F3776" s="22"/>
      <c r="G3776" s="22"/>
      <c r="H3776" s="22"/>
    </row>
    <row r="3777" spans="4:8">
      <c r="D3777" s="22"/>
      <c r="E3777" s="22"/>
      <c r="F3777" s="22"/>
      <c r="G3777" s="22"/>
      <c r="H3777" s="22"/>
    </row>
    <row r="3778" spans="4:8">
      <c r="D3778" s="22"/>
      <c r="E3778" s="22"/>
      <c r="F3778" s="22"/>
      <c r="G3778" s="22"/>
      <c r="H3778" s="22"/>
    </row>
    <row r="3779" spans="4:8">
      <c r="D3779" s="22"/>
      <c r="E3779" s="22"/>
      <c r="F3779" s="22"/>
      <c r="G3779" s="22"/>
      <c r="H3779" s="22"/>
    </row>
    <row r="3780" spans="4:8">
      <c r="D3780" s="22"/>
      <c r="E3780" s="22"/>
      <c r="F3780" s="22"/>
      <c r="G3780" s="22"/>
      <c r="H3780" s="22"/>
    </row>
    <row r="3781" spans="4:8">
      <c r="D3781" s="22"/>
      <c r="E3781" s="22"/>
      <c r="F3781" s="22"/>
      <c r="G3781" s="22"/>
      <c r="H3781" s="22"/>
    </row>
    <row r="3782" spans="4:8">
      <c r="D3782" s="22"/>
      <c r="E3782" s="22"/>
      <c r="F3782" s="22"/>
      <c r="G3782" s="22"/>
      <c r="H3782" s="22"/>
    </row>
    <row r="3783" spans="4:8">
      <c r="D3783" s="22"/>
      <c r="E3783" s="22"/>
      <c r="F3783" s="22"/>
      <c r="G3783" s="22"/>
      <c r="H3783" s="22"/>
    </row>
    <row r="3784" spans="4:8">
      <c r="D3784" s="22"/>
      <c r="E3784" s="22"/>
      <c r="F3784" s="22"/>
      <c r="G3784" s="22"/>
      <c r="H3784" s="22"/>
    </row>
    <row r="3785" spans="4:8">
      <c r="D3785" s="22"/>
      <c r="E3785" s="22"/>
      <c r="F3785" s="22"/>
      <c r="G3785" s="22"/>
      <c r="H3785" s="22"/>
    </row>
    <row r="3786" spans="4:8">
      <c r="D3786" s="22"/>
      <c r="E3786" s="22"/>
      <c r="F3786" s="22"/>
      <c r="G3786" s="22"/>
      <c r="H3786" s="22"/>
    </row>
    <row r="3787" spans="4:8">
      <c r="D3787" s="22"/>
      <c r="E3787" s="22"/>
      <c r="F3787" s="22"/>
      <c r="G3787" s="22"/>
      <c r="H3787" s="22"/>
    </row>
    <row r="3788" spans="4:8">
      <c r="D3788" s="22"/>
      <c r="E3788" s="22"/>
      <c r="F3788" s="22"/>
      <c r="G3788" s="22"/>
      <c r="H3788" s="22"/>
    </row>
    <row r="3789" spans="4:8">
      <c r="D3789" s="22"/>
      <c r="E3789" s="22"/>
      <c r="F3789" s="22"/>
      <c r="G3789" s="22"/>
      <c r="H3789" s="22"/>
    </row>
    <row r="3790" spans="4:8">
      <c r="D3790" s="22"/>
      <c r="E3790" s="22"/>
      <c r="F3790" s="22"/>
      <c r="G3790" s="22"/>
      <c r="H3790" s="22"/>
    </row>
    <row r="3791" spans="4:8">
      <c r="D3791" s="22"/>
      <c r="E3791" s="22"/>
      <c r="F3791" s="22"/>
      <c r="G3791" s="22"/>
      <c r="H3791" s="22"/>
    </row>
    <row r="3792" spans="4:8">
      <c r="D3792" s="22"/>
      <c r="E3792" s="22"/>
      <c r="F3792" s="22"/>
      <c r="G3792" s="22"/>
      <c r="H3792" s="22"/>
    </row>
    <row r="3793" spans="4:8">
      <c r="D3793" s="22"/>
      <c r="E3793" s="22"/>
      <c r="F3793" s="22"/>
      <c r="G3793" s="22"/>
      <c r="H3793" s="22"/>
    </row>
    <row r="3794" spans="4:8">
      <c r="D3794" s="22"/>
      <c r="E3794" s="22"/>
      <c r="F3794" s="22"/>
      <c r="G3794" s="22"/>
      <c r="H3794" s="22"/>
    </row>
    <row r="3795" spans="4:8">
      <c r="D3795" s="22"/>
      <c r="E3795" s="22"/>
      <c r="F3795" s="22"/>
      <c r="G3795" s="22"/>
      <c r="H3795" s="22"/>
    </row>
    <row r="3796" spans="4:8">
      <c r="D3796" s="22"/>
      <c r="E3796" s="22"/>
      <c r="F3796" s="22"/>
      <c r="G3796" s="22"/>
      <c r="H3796" s="22"/>
    </row>
    <row r="3797" spans="4:8">
      <c r="D3797" s="22"/>
      <c r="E3797" s="22"/>
      <c r="F3797" s="22"/>
      <c r="G3797" s="22"/>
      <c r="H3797" s="22"/>
    </row>
    <row r="3798" spans="4:8">
      <c r="D3798" s="22"/>
      <c r="E3798" s="22"/>
      <c r="F3798" s="22"/>
      <c r="G3798" s="22"/>
      <c r="H3798" s="22"/>
    </row>
    <row r="3799" spans="4:8">
      <c r="D3799" s="22"/>
      <c r="E3799" s="22"/>
      <c r="F3799" s="22"/>
      <c r="G3799" s="22"/>
      <c r="H3799" s="22"/>
    </row>
    <row r="3800" spans="4:8">
      <c r="D3800" s="22"/>
      <c r="E3800" s="22"/>
      <c r="F3800" s="22"/>
      <c r="G3800" s="22"/>
      <c r="H3800" s="22"/>
    </row>
    <row r="3801" spans="4:8">
      <c r="D3801" s="22"/>
      <c r="E3801" s="22"/>
      <c r="F3801" s="22"/>
      <c r="G3801" s="22"/>
      <c r="H3801" s="22"/>
    </row>
    <row r="3802" spans="4:8">
      <c r="D3802" s="22"/>
      <c r="E3802" s="22"/>
      <c r="F3802" s="22"/>
      <c r="G3802" s="22"/>
      <c r="H3802" s="22"/>
    </row>
    <row r="3803" spans="4:8">
      <c r="D3803" s="22"/>
      <c r="E3803" s="22"/>
      <c r="F3803" s="22"/>
      <c r="G3803" s="22"/>
      <c r="H3803" s="22"/>
    </row>
    <row r="3804" spans="4:8">
      <c r="D3804" s="22"/>
      <c r="E3804" s="22"/>
      <c r="F3804" s="22"/>
      <c r="G3804" s="22"/>
      <c r="H3804" s="22"/>
    </row>
    <row r="3805" spans="4:8">
      <c r="D3805" s="22"/>
      <c r="E3805" s="22"/>
      <c r="F3805" s="22"/>
      <c r="G3805" s="22"/>
      <c r="H3805" s="22"/>
    </row>
    <row r="3806" spans="4:8">
      <c r="D3806" s="22"/>
      <c r="E3806" s="22"/>
      <c r="F3806" s="22"/>
      <c r="G3806" s="22"/>
      <c r="H3806" s="22"/>
    </row>
    <row r="3807" spans="4:8">
      <c r="D3807" s="22"/>
      <c r="E3807" s="22"/>
      <c r="F3807" s="22"/>
      <c r="G3807" s="22"/>
      <c r="H3807" s="22"/>
    </row>
    <row r="3808" spans="4:8">
      <c r="D3808" s="22"/>
      <c r="E3808" s="22"/>
      <c r="F3808" s="22"/>
      <c r="G3808" s="22"/>
      <c r="H3808" s="22"/>
    </row>
    <row r="3809" spans="4:8">
      <c r="D3809" s="22"/>
      <c r="E3809" s="22"/>
      <c r="F3809" s="22"/>
      <c r="G3809" s="22"/>
      <c r="H3809" s="22"/>
    </row>
    <row r="3810" spans="4:8">
      <c r="D3810" s="22"/>
      <c r="E3810" s="22"/>
      <c r="F3810" s="22"/>
      <c r="G3810" s="22"/>
      <c r="H3810" s="22"/>
    </row>
    <row r="3811" spans="4:8">
      <c r="D3811" s="22"/>
      <c r="E3811" s="22"/>
      <c r="F3811" s="22"/>
      <c r="G3811" s="22"/>
      <c r="H3811" s="22"/>
    </row>
    <row r="3812" spans="4:8">
      <c r="D3812" s="22"/>
      <c r="E3812" s="22"/>
      <c r="F3812" s="22"/>
      <c r="G3812" s="22"/>
      <c r="H3812" s="22"/>
    </row>
    <row r="3813" spans="4:8">
      <c r="D3813" s="22"/>
      <c r="E3813" s="22"/>
      <c r="F3813" s="22"/>
      <c r="G3813" s="22"/>
      <c r="H3813" s="22"/>
    </row>
    <row r="3814" spans="4:8">
      <c r="D3814" s="22"/>
      <c r="E3814" s="22"/>
      <c r="F3814" s="22"/>
      <c r="G3814" s="22"/>
      <c r="H3814" s="22"/>
    </row>
    <row r="3815" spans="4:8">
      <c r="D3815" s="22"/>
      <c r="E3815" s="22"/>
      <c r="F3815" s="22"/>
      <c r="G3815" s="22"/>
      <c r="H3815" s="22"/>
    </row>
    <row r="3816" spans="4:8">
      <c r="D3816" s="22"/>
      <c r="E3816" s="22"/>
      <c r="F3816" s="22"/>
      <c r="G3816" s="22"/>
      <c r="H3816" s="22"/>
    </row>
    <row r="3817" spans="4:8">
      <c r="D3817" s="22"/>
      <c r="E3817" s="22"/>
      <c r="F3817" s="22"/>
      <c r="G3817" s="22"/>
      <c r="H3817" s="22"/>
    </row>
    <row r="3818" spans="4:8">
      <c r="D3818" s="22"/>
      <c r="E3818" s="22"/>
      <c r="F3818" s="22"/>
      <c r="G3818" s="22"/>
      <c r="H3818" s="22"/>
    </row>
    <row r="3819" spans="4:8">
      <c r="D3819" s="22"/>
      <c r="E3819" s="22"/>
      <c r="F3819" s="22"/>
      <c r="G3819" s="22"/>
      <c r="H3819" s="22"/>
    </row>
    <row r="3820" spans="4:8">
      <c r="D3820" s="22"/>
      <c r="E3820" s="22"/>
      <c r="F3820" s="22"/>
      <c r="G3820" s="22"/>
      <c r="H3820" s="22"/>
    </row>
    <row r="3821" spans="4:8">
      <c r="D3821" s="22"/>
      <c r="E3821" s="22"/>
      <c r="F3821" s="22"/>
      <c r="G3821" s="22"/>
      <c r="H3821" s="22"/>
    </row>
    <row r="3822" spans="4:8">
      <c r="D3822" s="22"/>
      <c r="E3822" s="22"/>
      <c r="F3822" s="22"/>
      <c r="G3822" s="22"/>
      <c r="H3822" s="22"/>
    </row>
    <row r="3823" spans="4:8">
      <c r="D3823" s="22"/>
      <c r="E3823" s="22"/>
      <c r="F3823" s="22"/>
      <c r="G3823" s="22"/>
      <c r="H3823" s="22"/>
    </row>
    <row r="3824" spans="4:8">
      <c r="D3824" s="22"/>
      <c r="E3824" s="22"/>
      <c r="F3824" s="22"/>
      <c r="G3824" s="22"/>
      <c r="H3824" s="22"/>
    </row>
    <row r="3825" spans="4:8">
      <c r="D3825" s="22"/>
      <c r="E3825" s="22"/>
      <c r="F3825" s="22"/>
      <c r="G3825" s="22"/>
      <c r="H3825" s="22"/>
    </row>
    <row r="3826" spans="4:8">
      <c r="D3826" s="22"/>
      <c r="E3826" s="22"/>
      <c r="F3826" s="22"/>
      <c r="G3826" s="22"/>
      <c r="H3826" s="22"/>
    </row>
    <row r="3827" spans="4:8">
      <c r="D3827" s="22"/>
      <c r="E3827" s="22"/>
      <c r="F3827" s="22"/>
      <c r="G3827" s="22"/>
      <c r="H3827" s="22"/>
    </row>
    <row r="3828" spans="4:8">
      <c r="D3828" s="22"/>
      <c r="E3828" s="22"/>
      <c r="F3828" s="22"/>
      <c r="G3828" s="22"/>
      <c r="H3828" s="22"/>
    </row>
    <row r="3829" spans="4:8">
      <c r="D3829" s="22"/>
      <c r="E3829" s="22"/>
      <c r="F3829" s="22"/>
      <c r="G3829" s="22"/>
      <c r="H3829" s="22"/>
    </row>
    <row r="3830" spans="4:8">
      <c r="D3830" s="22"/>
      <c r="E3830" s="22"/>
      <c r="F3830" s="22"/>
      <c r="G3830" s="22"/>
      <c r="H3830" s="22"/>
    </row>
    <row r="3831" spans="4:8">
      <c r="D3831" s="22"/>
      <c r="E3831" s="22"/>
      <c r="F3831" s="22"/>
      <c r="G3831" s="22"/>
      <c r="H3831" s="22"/>
    </row>
    <row r="3832" spans="4:8">
      <c r="D3832" s="22"/>
      <c r="E3832" s="22"/>
      <c r="F3832" s="22"/>
      <c r="G3832" s="22"/>
      <c r="H3832" s="22"/>
    </row>
    <row r="3833" spans="4:8">
      <c r="D3833" s="22"/>
      <c r="E3833" s="22"/>
      <c r="F3833" s="22"/>
      <c r="G3833" s="22"/>
      <c r="H3833" s="22"/>
    </row>
    <row r="3834" spans="4:8">
      <c r="D3834" s="22"/>
      <c r="E3834" s="22"/>
      <c r="F3834" s="22"/>
      <c r="G3834" s="22"/>
      <c r="H3834" s="22"/>
    </row>
    <row r="3835" spans="4:8">
      <c r="D3835" s="22"/>
      <c r="E3835" s="22"/>
      <c r="F3835" s="22"/>
      <c r="G3835" s="22"/>
      <c r="H3835" s="22"/>
    </row>
    <row r="3836" spans="4:8">
      <c r="D3836" s="22"/>
      <c r="E3836" s="22"/>
      <c r="F3836" s="22"/>
      <c r="G3836" s="22"/>
      <c r="H3836" s="22"/>
    </row>
    <row r="3837" spans="4:8">
      <c r="D3837" s="22"/>
      <c r="E3837" s="22"/>
      <c r="F3837" s="22"/>
      <c r="G3837" s="22"/>
      <c r="H3837" s="22"/>
    </row>
    <row r="3838" spans="4:8">
      <c r="D3838" s="22"/>
      <c r="E3838" s="22"/>
      <c r="F3838" s="22"/>
      <c r="G3838" s="22"/>
      <c r="H3838" s="22"/>
    </row>
    <row r="3839" spans="4:8">
      <c r="D3839" s="22"/>
      <c r="E3839" s="22"/>
      <c r="F3839" s="22"/>
      <c r="G3839" s="22"/>
      <c r="H3839" s="22"/>
    </row>
    <row r="3840" spans="4:8">
      <c r="D3840" s="22"/>
      <c r="E3840" s="22"/>
      <c r="F3840" s="22"/>
      <c r="G3840" s="22"/>
      <c r="H3840" s="22"/>
    </row>
    <row r="3841" spans="4:8">
      <c r="D3841" s="22"/>
      <c r="E3841" s="22"/>
      <c r="F3841" s="22"/>
      <c r="G3841" s="22"/>
      <c r="H3841" s="22"/>
    </row>
    <row r="3842" spans="4:8">
      <c r="D3842" s="22"/>
      <c r="E3842" s="22"/>
      <c r="F3842" s="22"/>
      <c r="G3842" s="22"/>
      <c r="H3842" s="22"/>
    </row>
    <row r="3843" spans="4:8">
      <c r="D3843" s="22"/>
      <c r="E3843" s="22"/>
      <c r="F3843" s="22"/>
      <c r="G3843" s="22"/>
      <c r="H3843" s="22"/>
    </row>
    <row r="3844" spans="4:8">
      <c r="D3844" s="22"/>
      <c r="E3844" s="22"/>
      <c r="F3844" s="22"/>
      <c r="G3844" s="22"/>
      <c r="H3844" s="22"/>
    </row>
    <row r="3845" spans="4:8">
      <c r="D3845" s="22"/>
      <c r="E3845" s="22"/>
      <c r="F3845" s="22"/>
      <c r="G3845" s="22"/>
      <c r="H3845" s="22"/>
    </row>
    <row r="3846" spans="4:8">
      <c r="D3846" s="22"/>
      <c r="E3846" s="22"/>
      <c r="F3846" s="22"/>
      <c r="G3846" s="22"/>
      <c r="H3846" s="22"/>
    </row>
    <row r="3847" spans="4:8">
      <c r="D3847" s="22"/>
      <c r="E3847" s="22"/>
      <c r="F3847" s="22"/>
      <c r="G3847" s="22"/>
      <c r="H3847" s="22"/>
    </row>
    <row r="3848" spans="4:8">
      <c r="D3848" s="22"/>
      <c r="E3848" s="22"/>
      <c r="F3848" s="22"/>
      <c r="G3848" s="22"/>
      <c r="H3848" s="22"/>
    </row>
    <row r="3849" spans="4:8">
      <c r="D3849" s="22"/>
      <c r="E3849" s="22"/>
      <c r="F3849" s="22"/>
      <c r="G3849" s="22"/>
      <c r="H3849" s="22"/>
    </row>
    <row r="3850" spans="4:8">
      <c r="D3850" s="22"/>
      <c r="E3850" s="22"/>
      <c r="F3850" s="22"/>
      <c r="G3850" s="22"/>
      <c r="H3850" s="22"/>
    </row>
    <row r="3851" spans="4:8">
      <c r="D3851" s="22"/>
      <c r="E3851" s="22"/>
      <c r="F3851" s="22"/>
      <c r="G3851" s="22"/>
      <c r="H3851" s="22"/>
    </row>
    <row r="3852" spans="4:8">
      <c r="D3852" s="22"/>
      <c r="E3852" s="22"/>
      <c r="F3852" s="22"/>
      <c r="G3852" s="22"/>
      <c r="H3852" s="22"/>
    </row>
    <row r="3853" spans="4:8">
      <c r="D3853" s="22"/>
      <c r="E3853" s="22"/>
      <c r="F3853" s="22"/>
      <c r="G3853" s="22"/>
      <c r="H3853" s="22"/>
    </row>
    <row r="3854" spans="4:8">
      <c r="D3854" s="22"/>
      <c r="E3854" s="22"/>
      <c r="F3854" s="22"/>
      <c r="G3854" s="22"/>
      <c r="H3854" s="22"/>
    </row>
    <row r="3855" spans="4:8">
      <c r="D3855" s="22"/>
      <c r="E3855" s="22"/>
      <c r="F3855" s="22"/>
      <c r="G3855" s="22"/>
      <c r="H3855" s="22"/>
    </row>
    <row r="3856" spans="4:8">
      <c r="D3856" s="22"/>
      <c r="E3856" s="22"/>
      <c r="F3856" s="22"/>
      <c r="G3856" s="22"/>
      <c r="H3856" s="22"/>
    </row>
    <row r="3857" spans="4:8">
      <c r="D3857" s="22"/>
      <c r="E3857" s="22"/>
      <c r="F3857" s="22"/>
      <c r="G3857" s="22"/>
      <c r="H3857" s="22"/>
    </row>
    <row r="3858" spans="4:8">
      <c r="D3858" s="22"/>
      <c r="E3858" s="22"/>
      <c r="F3858" s="22"/>
      <c r="G3858" s="22"/>
      <c r="H3858" s="22"/>
    </row>
    <row r="3859" spans="4:8">
      <c r="D3859" s="22"/>
      <c r="E3859" s="22"/>
      <c r="F3859" s="22"/>
      <c r="G3859" s="22"/>
      <c r="H3859" s="22"/>
    </row>
    <row r="3860" spans="4:8">
      <c r="D3860" s="22"/>
      <c r="E3860" s="22"/>
      <c r="F3860" s="22"/>
      <c r="G3860" s="22"/>
      <c r="H3860" s="22"/>
    </row>
    <row r="3861" spans="4:8">
      <c r="D3861" s="22"/>
      <c r="E3861" s="22"/>
      <c r="F3861" s="22"/>
      <c r="G3861" s="22"/>
      <c r="H3861" s="22"/>
    </row>
    <row r="3862" spans="4:8">
      <c r="D3862" s="22"/>
      <c r="E3862" s="22"/>
      <c r="F3862" s="22"/>
      <c r="G3862" s="22"/>
      <c r="H3862" s="22"/>
    </row>
    <row r="3863" spans="4:8">
      <c r="D3863" s="22"/>
      <c r="E3863" s="22"/>
      <c r="F3863" s="22"/>
      <c r="G3863" s="22"/>
      <c r="H3863" s="22"/>
    </row>
    <row r="3864" spans="4:8">
      <c r="D3864" s="22"/>
      <c r="E3864" s="22"/>
      <c r="F3864" s="22"/>
      <c r="G3864" s="22"/>
      <c r="H3864" s="22"/>
    </row>
    <row r="3865" spans="4:8">
      <c r="D3865" s="22"/>
      <c r="E3865" s="22"/>
      <c r="F3865" s="22"/>
      <c r="G3865" s="22"/>
      <c r="H3865" s="22"/>
    </row>
    <row r="3866" spans="4:8">
      <c r="D3866" s="22"/>
      <c r="E3866" s="22"/>
      <c r="F3866" s="22"/>
      <c r="G3866" s="22"/>
      <c r="H3866" s="22"/>
    </row>
    <row r="3867" spans="4:8">
      <c r="D3867" s="22"/>
      <c r="E3867" s="22"/>
      <c r="F3867" s="22"/>
      <c r="G3867" s="22"/>
      <c r="H3867" s="22"/>
    </row>
    <row r="3868" spans="4:8">
      <c r="D3868" s="22"/>
      <c r="E3868" s="22"/>
      <c r="F3868" s="22"/>
      <c r="G3868" s="22"/>
      <c r="H3868" s="22"/>
    </row>
    <row r="3869" spans="4:8">
      <c r="D3869" s="22"/>
      <c r="E3869" s="22"/>
      <c r="F3869" s="22"/>
      <c r="G3869" s="22"/>
      <c r="H3869" s="22"/>
    </row>
    <row r="3870" spans="4:8">
      <c r="D3870" s="22"/>
      <c r="E3870" s="22"/>
      <c r="F3870" s="22"/>
      <c r="G3870" s="22"/>
      <c r="H3870" s="22"/>
    </row>
    <row r="3871" spans="4:8">
      <c r="D3871" s="22"/>
      <c r="E3871" s="22"/>
      <c r="F3871" s="22"/>
      <c r="G3871" s="22"/>
      <c r="H3871" s="22"/>
    </row>
    <row r="3872" spans="4:8">
      <c r="D3872" s="22"/>
      <c r="E3872" s="22"/>
      <c r="F3872" s="22"/>
      <c r="G3872" s="22"/>
      <c r="H3872" s="22"/>
    </row>
    <row r="3873" spans="4:8">
      <c r="D3873" s="22"/>
      <c r="E3873" s="22"/>
      <c r="F3873" s="22"/>
      <c r="G3873" s="22"/>
      <c r="H3873" s="22"/>
    </row>
    <row r="3874" spans="4:8">
      <c r="D3874" s="22"/>
      <c r="E3874" s="22"/>
      <c r="F3874" s="22"/>
      <c r="G3874" s="22"/>
      <c r="H3874" s="22"/>
    </row>
    <row r="3875" spans="4:8">
      <c r="D3875" s="22"/>
      <c r="E3875" s="22"/>
      <c r="F3875" s="22"/>
      <c r="G3875" s="22"/>
      <c r="H3875" s="22"/>
    </row>
    <row r="3876" spans="4:8">
      <c r="D3876" s="22"/>
      <c r="E3876" s="22"/>
      <c r="F3876" s="22"/>
      <c r="G3876" s="22"/>
      <c r="H3876" s="22"/>
    </row>
    <row r="3877" spans="4:8">
      <c r="D3877" s="22"/>
      <c r="E3877" s="22"/>
      <c r="F3877" s="22"/>
      <c r="G3877" s="22"/>
      <c r="H3877" s="22"/>
    </row>
    <row r="3878" spans="4:8">
      <c r="D3878" s="22"/>
      <c r="E3878" s="22"/>
      <c r="F3878" s="22"/>
      <c r="G3878" s="22"/>
      <c r="H3878" s="22"/>
    </row>
    <row r="3879" spans="4:8">
      <c r="D3879" s="22"/>
      <c r="E3879" s="22"/>
      <c r="F3879" s="22"/>
      <c r="G3879" s="22"/>
      <c r="H3879" s="22"/>
    </row>
    <row r="3880" spans="4:8">
      <c r="D3880" s="22"/>
      <c r="E3880" s="22"/>
      <c r="F3880" s="22"/>
      <c r="G3880" s="22"/>
      <c r="H3880" s="22"/>
    </row>
    <row r="3881" spans="4:8">
      <c r="D3881" s="22"/>
      <c r="E3881" s="22"/>
      <c r="F3881" s="22"/>
      <c r="G3881" s="22"/>
      <c r="H3881" s="22"/>
    </row>
    <row r="3882" spans="4:8">
      <c r="D3882" s="22"/>
      <c r="E3882" s="22"/>
      <c r="F3882" s="22"/>
      <c r="G3882" s="22"/>
      <c r="H3882" s="22"/>
    </row>
    <row r="3883" spans="4:8">
      <c r="D3883" s="22"/>
      <c r="E3883" s="22"/>
      <c r="F3883" s="22"/>
      <c r="G3883" s="22"/>
      <c r="H3883" s="22"/>
    </row>
    <row r="3884" spans="4:8">
      <c r="D3884" s="22"/>
      <c r="E3884" s="22"/>
      <c r="F3884" s="22"/>
      <c r="G3884" s="22"/>
      <c r="H3884" s="22"/>
    </row>
    <row r="3885" spans="4:8">
      <c r="D3885" s="22"/>
      <c r="E3885" s="22"/>
      <c r="F3885" s="22"/>
      <c r="G3885" s="22"/>
      <c r="H3885" s="22"/>
    </row>
    <row r="3886" spans="4:8">
      <c r="D3886" s="22"/>
      <c r="E3886" s="22"/>
      <c r="F3886" s="22"/>
      <c r="G3886" s="22"/>
      <c r="H3886" s="22"/>
    </row>
    <row r="3887" spans="4:8">
      <c r="D3887" s="22"/>
      <c r="E3887" s="22"/>
      <c r="F3887" s="22"/>
      <c r="G3887" s="22"/>
      <c r="H3887" s="22"/>
    </row>
    <row r="3888" spans="4:8">
      <c r="D3888" s="22"/>
      <c r="E3888" s="22"/>
      <c r="F3888" s="22"/>
      <c r="G3888" s="22"/>
      <c r="H3888" s="22"/>
    </row>
    <row r="3889" spans="4:8">
      <c r="D3889" s="22"/>
      <c r="E3889" s="22"/>
      <c r="F3889" s="22"/>
      <c r="G3889" s="22"/>
      <c r="H3889" s="22"/>
    </row>
    <row r="3890" spans="4:8">
      <c r="D3890" s="22"/>
      <c r="E3890" s="22"/>
      <c r="F3890" s="22"/>
      <c r="G3890" s="22"/>
      <c r="H3890" s="22"/>
    </row>
    <row r="3891" spans="4:8">
      <c r="D3891" s="22"/>
      <c r="E3891" s="22"/>
      <c r="F3891" s="22"/>
      <c r="G3891" s="22"/>
      <c r="H3891" s="22"/>
    </row>
    <row r="3892" spans="4:8">
      <c r="D3892" s="22"/>
      <c r="E3892" s="22"/>
      <c r="F3892" s="22"/>
      <c r="G3892" s="22"/>
      <c r="H3892" s="22"/>
    </row>
    <row r="3893" spans="4:8">
      <c r="D3893" s="22"/>
      <c r="E3893" s="22"/>
      <c r="F3893" s="22"/>
      <c r="G3893" s="22"/>
      <c r="H3893" s="22"/>
    </row>
    <row r="3894" spans="4:8">
      <c r="D3894" s="22"/>
      <c r="E3894" s="22"/>
      <c r="F3894" s="22"/>
      <c r="G3894" s="22"/>
      <c r="H3894" s="22"/>
    </row>
    <row r="3895" spans="4:8">
      <c r="D3895" s="22"/>
      <c r="E3895" s="22"/>
      <c r="F3895" s="22"/>
      <c r="G3895" s="22"/>
      <c r="H3895" s="22"/>
    </row>
    <row r="3896" spans="4:8">
      <c r="D3896" s="22"/>
      <c r="E3896" s="22"/>
      <c r="F3896" s="22"/>
      <c r="G3896" s="22"/>
      <c r="H3896" s="22"/>
    </row>
    <row r="3897" spans="4:8">
      <c r="D3897" s="22"/>
      <c r="E3897" s="22"/>
      <c r="F3897" s="22"/>
      <c r="G3897" s="22"/>
      <c r="H3897" s="22"/>
    </row>
    <row r="3898" spans="4:8">
      <c r="D3898" s="22"/>
      <c r="E3898" s="22"/>
      <c r="F3898" s="22"/>
      <c r="G3898" s="22"/>
      <c r="H3898" s="22"/>
    </row>
    <row r="3899" spans="4:8">
      <c r="D3899" s="22"/>
      <c r="E3899" s="22"/>
      <c r="F3899" s="22"/>
      <c r="G3899" s="22"/>
      <c r="H3899" s="22"/>
    </row>
    <row r="3900" spans="4:8">
      <c r="D3900" s="22"/>
      <c r="E3900" s="22"/>
      <c r="F3900" s="22"/>
      <c r="G3900" s="22"/>
      <c r="H3900" s="22"/>
    </row>
    <row r="3901" spans="4:8">
      <c r="D3901" s="22"/>
      <c r="E3901" s="22"/>
      <c r="F3901" s="22"/>
      <c r="G3901" s="22"/>
      <c r="H3901" s="22"/>
    </row>
    <row r="3902" spans="4:8">
      <c r="D3902" s="22"/>
      <c r="E3902" s="22"/>
      <c r="F3902" s="22"/>
      <c r="G3902" s="22"/>
      <c r="H3902" s="22"/>
    </row>
    <row r="3903" spans="4:8">
      <c r="D3903" s="22"/>
      <c r="E3903" s="22"/>
      <c r="F3903" s="22"/>
      <c r="G3903" s="22"/>
      <c r="H3903" s="22"/>
    </row>
    <row r="3904" spans="4:8">
      <c r="D3904" s="22"/>
      <c r="E3904" s="22"/>
      <c r="F3904" s="22"/>
      <c r="G3904" s="22"/>
      <c r="H3904" s="22"/>
    </row>
    <row r="3905" spans="4:8">
      <c r="D3905" s="22"/>
      <c r="E3905" s="22"/>
      <c r="F3905" s="22"/>
      <c r="G3905" s="22"/>
      <c r="H3905" s="22"/>
    </row>
    <row r="3906" spans="4:8">
      <c r="D3906" s="22"/>
      <c r="E3906" s="22"/>
      <c r="F3906" s="22"/>
      <c r="G3906" s="22"/>
      <c r="H3906" s="22"/>
    </row>
    <row r="3907" spans="4:8">
      <c r="D3907" s="22"/>
      <c r="E3907" s="22"/>
      <c r="F3907" s="22"/>
      <c r="G3907" s="22"/>
      <c r="H3907" s="22"/>
    </row>
    <row r="3908" spans="4:8">
      <c r="D3908" s="22"/>
      <c r="E3908" s="22"/>
      <c r="F3908" s="22"/>
      <c r="G3908" s="22"/>
      <c r="H3908" s="22"/>
    </row>
    <row r="3909" spans="4:8">
      <c r="D3909" s="22"/>
      <c r="E3909" s="22"/>
      <c r="F3909" s="22"/>
      <c r="G3909" s="22"/>
      <c r="H3909" s="22"/>
    </row>
    <row r="3910" spans="4:8">
      <c r="D3910" s="22"/>
      <c r="E3910" s="22"/>
      <c r="F3910" s="22"/>
      <c r="G3910" s="22"/>
      <c r="H3910" s="22"/>
    </row>
    <row r="3911" spans="4:8">
      <c r="D3911" s="22"/>
      <c r="E3911" s="22"/>
      <c r="F3911" s="22"/>
      <c r="G3911" s="22"/>
      <c r="H3911" s="22"/>
    </row>
    <row r="3912" spans="4:8">
      <c r="D3912" s="22"/>
      <c r="E3912" s="22"/>
      <c r="F3912" s="22"/>
      <c r="G3912" s="22"/>
      <c r="H3912" s="22"/>
    </row>
    <row r="3913" spans="4:8">
      <c r="D3913" s="22"/>
      <c r="E3913" s="22"/>
      <c r="F3913" s="22"/>
      <c r="G3913" s="22"/>
      <c r="H3913" s="22"/>
    </row>
    <row r="3914" spans="4:8">
      <c r="D3914" s="22"/>
      <c r="E3914" s="22"/>
      <c r="F3914" s="22"/>
      <c r="G3914" s="22"/>
      <c r="H3914" s="22"/>
    </row>
    <row r="3915" spans="4:8">
      <c r="D3915" s="22"/>
      <c r="E3915" s="22"/>
      <c r="F3915" s="22"/>
      <c r="G3915" s="22"/>
      <c r="H3915" s="22"/>
    </row>
    <row r="3916" spans="4:8">
      <c r="D3916" s="22"/>
      <c r="E3916" s="22"/>
      <c r="F3916" s="22"/>
      <c r="G3916" s="22"/>
      <c r="H3916" s="22"/>
    </row>
    <row r="3917" spans="4:8">
      <c r="D3917" s="22"/>
      <c r="E3917" s="22"/>
      <c r="F3917" s="22"/>
      <c r="G3917" s="22"/>
      <c r="H3917" s="22"/>
    </row>
    <row r="3918" spans="4:8">
      <c r="D3918" s="22"/>
      <c r="E3918" s="22"/>
      <c r="F3918" s="22"/>
      <c r="G3918" s="22"/>
      <c r="H3918" s="22"/>
    </row>
    <row r="3919" spans="4:8">
      <c r="D3919" s="22"/>
      <c r="E3919" s="22"/>
      <c r="F3919" s="22"/>
      <c r="G3919" s="22"/>
      <c r="H3919" s="22"/>
    </row>
    <row r="3920" spans="4:8">
      <c r="D3920" s="22"/>
      <c r="E3920" s="22"/>
      <c r="F3920" s="22"/>
      <c r="G3920" s="22"/>
      <c r="H3920" s="22"/>
    </row>
    <row r="3921" spans="4:8">
      <c r="D3921" s="22"/>
      <c r="E3921" s="22"/>
      <c r="F3921" s="22"/>
      <c r="G3921" s="22"/>
      <c r="H3921" s="22"/>
    </row>
    <row r="3922" spans="4:8">
      <c r="D3922" s="22"/>
      <c r="E3922" s="22"/>
      <c r="F3922" s="22"/>
      <c r="G3922" s="22"/>
      <c r="H3922" s="22"/>
    </row>
    <row r="3923" spans="4:8">
      <c r="D3923" s="22"/>
      <c r="E3923" s="22"/>
      <c r="F3923" s="22"/>
      <c r="G3923" s="22"/>
      <c r="H3923" s="22"/>
    </row>
    <row r="3924" spans="4:8">
      <c r="D3924" s="22"/>
      <c r="E3924" s="22"/>
      <c r="F3924" s="22"/>
      <c r="G3924" s="22"/>
      <c r="H3924" s="22"/>
    </row>
    <row r="3925" spans="4:8">
      <c r="D3925" s="22"/>
      <c r="E3925" s="22"/>
      <c r="F3925" s="22"/>
      <c r="G3925" s="22"/>
      <c r="H3925" s="22"/>
    </row>
    <row r="3926" spans="4:8">
      <c r="D3926" s="22"/>
      <c r="E3926" s="22"/>
      <c r="F3926" s="22"/>
      <c r="G3926" s="22"/>
      <c r="H3926" s="22"/>
    </row>
    <row r="3927" spans="4:8">
      <c r="D3927" s="22"/>
      <c r="E3927" s="22"/>
      <c r="F3927" s="22"/>
      <c r="G3927" s="22"/>
      <c r="H3927" s="22"/>
    </row>
    <row r="3928" spans="4:8">
      <c r="D3928" s="22"/>
      <c r="E3928" s="22"/>
      <c r="F3928" s="22"/>
      <c r="G3928" s="22"/>
      <c r="H3928" s="22"/>
    </row>
    <row r="3929" spans="4:8">
      <c r="D3929" s="22"/>
      <c r="E3929" s="22"/>
      <c r="F3929" s="22"/>
      <c r="G3929" s="22"/>
      <c r="H3929" s="22"/>
    </row>
    <row r="3930" spans="4:8">
      <c r="D3930" s="22"/>
      <c r="E3930" s="22"/>
      <c r="F3930" s="22"/>
      <c r="G3930" s="22"/>
      <c r="H3930" s="22"/>
    </row>
    <row r="3931" spans="4:8">
      <c r="D3931" s="22"/>
      <c r="E3931" s="22"/>
      <c r="F3931" s="22"/>
      <c r="G3931" s="22"/>
      <c r="H3931" s="22"/>
    </row>
    <row r="3932" spans="4:8">
      <c r="D3932" s="22"/>
      <c r="E3932" s="22"/>
      <c r="F3932" s="22"/>
      <c r="G3932" s="22"/>
      <c r="H3932" s="22"/>
    </row>
    <row r="3933" spans="4:8">
      <c r="D3933" s="22"/>
      <c r="E3933" s="22"/>
      <c r="F3933" s="22"/>
      <c r="G3933" s="22"/>
      <c r="H3933" s="22"/>
    </row>
    <row r="3934" spans="4:8">
      <c r="D3934" s="22"/>
      <c r="E3934" s="22"/>
      <c r="F3934" s="22"/>
      <c r="G3934" s="22"/>
      <c r="H3934" s="22"/>
    </row>
    <row r="3935" spans="4:8">
      <c r="D3935" s="22"/>
      <c r="E3935" s="22"/>
      <c r="F3935" s="22"/>
      <c r="G3935" s="22"/>
      <c r="H3935" s="22"/>
    </row>
    <row r="3936" spans="4:8">
      <c r="D3936" s="22"/>
      <c r="E3936" s="22"/>
      <c r="F3936" s="22"/>
      <c r="G3936" s="22"/>
      <c r="H3936" s="22"/>
    </row>
    <row r="3937" spans="4:8">
      <c r="D3937" s="22"/>
      <c r="E3937" s="22"/>
      <c r="F3937" s="22"/>
      <c r="G3937" s="22"/>
      <c r="H3937" s="22"/>
    </row>
    <row r="3938" spans="4:8">
      <c r="D3938" s="22"/>
      <c r="E3938" s="22"/>
      <c r="F3938" s="22"/>
      <c r="G3938" s="22"/>
      <c r="H3938" s="22"/>
    </row>
    <row r="3939" spans="4:8">
      <c r="D3939" s="22"/>
      <c r="E3939" s="22"/>
      <c r="F3939" s="22"/>
      <c r="G3939" s="22"/>
      <c r="H3939" s="22"/>
    </row>
    <row r="3940" spans="4:8">
      <c r="D3940" s="22"/>
      <c r="E3940" s="22"/>
      <c r="F3940" s="22"/>
      <c r="G3940" s="22"/>
      <c r="H3940" s="22"/>
    </row>
    <row r="3941" spans="4:8">
      <c r="D3941" s="22"/>
      <c r="E3941" s="22"/>
      <c r="F3941" s="22"/>
      <c r="G3941" s="22"/>
      <c r="H3941" s="22"/>
    </row>
    <row r="3942" spans="4:8">
      <c r="D3942" s="22"/>
      <c r="E3942" s="22"/>
      <c r="F3942" s="22"/>
      <c r="G3942" s="22"/>
      <c r="H3942" s="22"/>
    </row>
    <row r="3943" spans="4:8">
      <c r="D3943" s="22"/>
      <c r="E3943" s="22"/>
      <c r="F3943" s="22"/>
      <c r="G3943" s="22"/>
      <c r="H3943" s="22"/>
    </row>
    <row r="3944" spans="4:8">
      <c r="D3944" s="22"/>
      <c r="E3944" s="22"/>
      <c r="F3944" s="22"/>
      <c r="G3944" s="22"/>
      <c r="H3944" s="22"/>
    </row>
    <row r="3945" spans="4:8">
      <c r="D3945" s="22"/>
      <c r="E3945" s="22"/>
      <c r="F3945" s="22"/>
      <c r="G3945" s="22"/>
      <c r="H3945" s="22"/>
    </row>
    <row r="3946" spans="4:8">
      <c r="D3946" s="22"/>
      <c r="E3946" s="22"/>
      <c r="F3946" s="22"/>
      <c r="G3946" s="22"/>
      <c r="H3946" s="22"/>
    </row>
    <row r="3947" spans="4:8">
      <c r="D3947" s="22"/>
      <c r="E3947" s="22"/>
      <c r="F3947" s="22"/>
      <c r="G3947" s="22"/>
      <c r="H3947" s="22"/>
    </row>
    <row r="3948" spans="4:8">
      <c r="D3948" s="22"/>
      <c r="E3948" s="22"/>
      <c r="F3948" s="22"/>
      <c r="G3948" s="22"/>
      <c r="H3948" s="22"/>
    </row>
    <row r="3949" spans="4:8">
      <c r="D3949" s="22"/>
      <c r="E3949" s="22"/>
      <c r="F3949" s="22"/>
      <c r="G3949" s="22"/>
      <c r="H3949" s="22"/>
    </row>
    <row r="3950" spans="4:8">
      <c r="D3950" s="22"/>
      <c r="E3950" s="22"/>
      <c r="F3950" s="22"/>
      <c r="G3950" s="22"/>
      <c r="H3950" s="22"/>
    </row>
    <row r="3951" spans="4:8">
      <c r="D3951" s="22"/>
      <c r="E3951" s="22"/>
      <c r="F3951" s="22"/>
      <c r="G3951" s="22"/>
      <c r="H3951" s="22"/>
    </row>
    <row r="3952" spans="4:8">
      <c r="D3952" s="22"/>
      <c r="E3952" s="22"/>
      <c r="F3952" s="22"/>
      <c r="G3952" s="22"/>
      <c r="H3952" s="22"/>
    </row>
    <row r="3953" spans="4:8">
      <c r="D3953" s="22"/>
      <c r="E3953" s="22"/>
      <c r="F3953" s="22"/>
      <c r="G3953" s="22"/>
      <c r="H3953" s="22"/>
    </row>
    <row r="3954" spans="4:8">
      <c r="D3954" s="22"/>
      <c r="E3954" s="22"/>
      <c r="F3954" s="22"/>
      <c r="G3954" s="22"/>
      <c r="H3954" s="22"/>
    </row>
    <row r="3955" spans="4:8">
      <c r="D3955" s="22"/>
      <c r="E3955" s="22"/>
      <c r="F3955" s="22"/>
      <c r="G3955" s="22"/>
      <c r="H3955" s="22"/>
    </row>
    <row r="3956" spans="4:8">
      <c r="D3956" s="22"/>
      <c r="E3956" s="22"/>
      <c r="F3956" s="22"/>
      <c r="G3956" s="22"/>
      <c r="H3956" s="22"/>
    </row>
    <row r="3957" spans="4:8">
      <c r="D3957" s="22"/>
      <c r="E3957" s="22"/>
      <c r="F3957" s="22"/>
      <c r="G3957" s="22"/>
      <c r="H3957" s="22"/>
    </row>
    <row r="3958" spans="4:8">
      <c r="D3958" s="22"/>
      <c r="E3958" s="22"/>
      <c r="F3958" s="22"/>
      <c r="G3958" s="22"/>
      <c r="H3958" s="22"/>
    </row>
    <row r="3959" spans="4:8">
      <c r="D3959" s="22"/>
      <c r="E3959" s="22"/>
      <c r="F3959" s="22"/>
      <c r="G3959" s="22"/>
      <c r="H3959" s="22"/>
    </row>
    <row r="3960" spans="4:8">
      <c r="D3960" s="22"/>
      <c r="E3960" s="22"/>
      <c r="F3960" s="22"/>
      <c r="G3960" s="22"/>
      <c r="H3960" s="22"/>
    </row>
    <row r="3961" spans="4:8">
      <c r="D3961" s="22"/>
      <c r="E3961" s="22"/>
      <c r="F3961" s="22"/>
      <c r="G3961" s="22"/>
      <c r="H3961" s="22"/>
    </row>
    <row r="3962" spans="4:8">
      <c r="D3962" s="22"/>
      <c r="E3962" s="22"/>
      <c r="F3962" s="22"/>
      <c r="G3962" s="22"/>
      <c r="H3962" s="22"/>
    </row>
    <row r="3963" spans="4:8">
      <c r="D3963" s="22"/>
      <c r="E3963" s="22"/>
      <c r="F3963" s="22"/>
      <c r="G3963" s="22"/>
      <c r="H3963" s="22"/>
    </row>
    <row r="3964" spans="4:8">
      <c r="D3964" s="22"/>
      <c r="E3964" s="22"/>
      <c r="F3964" s="22"/>
      <c r="G3964" s="22"/>
      <c r="H3964" s="22"/>
    </row>
    <row r="3965" spans="4:8">
      <c r="D3965" s="22"/>
      <c r="E3965" s="22"/>
      <c r="F3965" s="22"/>
      <c r="G3965" s="22"/>
      <c r="H3965" s="22"/>
    </row>
    <row r="3966" spans="4:8">
      <c r="D3966" s="22"/>
      <c r="E3966" s="22"/>
      <c r="F3966" s="22"/>
      <c r="G3966" s="22"/>
      <c r="H3966" s="22"/>
    </row>
    <row r="3967" spans="4:8">
      <c r="D3967" s="22"/>
      <c r="E3967" s="22"/>
      <c r="F3967" s="22"/>
      <c r="G3967" s="22"/>
      <c r="H3967" s="22"/>
    </row>
    <row r="3968" spans="4:8">
      <c r="D3968" s="22"/>
      <c r="E3968" s="22"/>
      <c r="F3968" s="22"/>
      <c r="G3968" s="22"/>
      <c r="H3968" s="22"/>
    </row>
    <row r="3969" spans="4:8">
      <c r="D3969" s="22"/>
      <c r="E3969" s="22"/>
      <c r="F3969" s="22"/>
      <c r="G3969" s="22"/>
      <c r="H3969" s="22"/>
    </row>
    <row r="3970" spans="4:8">
      <c r="D3970" s="22"/>
      <c r="E3970" s="22"/>
      <c r="F3970" s="22"/>
      <c r="G3970" s="22"/>
      <c r="H3970" s="22"/>
    </row>
    <row r="3971" spans="4:8">
      <c r="D3971" s="22"/>
      <c r="E3971" s="22"/>
      <c r="F3971" s="22"/>
      <c r="G3971" s="22"/>
      <c r="H3971" s="22"/>
    </row>
    <row r="3972" spans="4:8">
      <c r="D3972" s="22"/>
      <c r="E3972" s="22"/>
      <c r="F3972" s="22"/>
      <c r="G3972" s="22"/>
      <c r="H3972" s="22"/>
    </row>
    <row r="3973" spans="4:8">
      <c r="D3973" s="22"/>
      <c r="E3973" s="22"/>
      <c r="F3973" s="22"/>
      <c r="G3973" s="22"/>
      <c r="H3973" s="22"/>
    </row>
    <row r="3974" spans="4:8">
      <c r="D3974" s="22"/>
      <c r="E3974" s="22"/>
      <c r="F3974" s="22"/>
      <c r="G3974" s="22"/>
      <c r="H3974" s="22"/>
    </row>
    <row r="3975" spans="4:8">
      <c r="D3975" s="22"/>
      <c r="E3975" s="22"/>
      <c r="F3975" s="22"/>
      <c r="G3975" s="22"/>
      <c r="H3975" s="22"/>
    </row>
    <row r="3976" spans="4:8">
      <c r="D3976" s="22"/>
      <c r="E3976" s="22"/>
      <c r="F3976" s="22"/>
      <c r="G3976" s="22"/>
      <c r="H3976" s="22"/>
    </row>
    <row r="3977" spans="4:8">
      <c r="D3977" s="22"/>
      <c r="E3977" s="22"/>
      <c r="F3977" s="22"/>
      <c r="G3977" s="22"/>
      <c r="H3977" s="22"/>
    </row>
    <row r="3978" spans="4:8">
      <c r="D3978" s="22"/>
      <c r="E3978" s="22"/>
      <c r="F3978" s="22"/>
      <c r="G3978" s="22"/>
      <c r="H3978" s="22"/>
    </row>
    <row r="3979" spans="4:8">
      <c r="D3979" s="22"/>
      <c r="E3979" s="22"/>
      <c r="F3979" s="22"/>
      <c r="G3979" s="22"/>
      <c r="H3979" s="22"/>
    </row>
    <row r="3980" spans="4:8">
      <c r="D3980" s="22"/>
      <c r="E3980" s="22"/>
      <c r="F3980" s="22"/>
      <c r="G3980" s="22"/>
      <c r="H3980" s="22"/>
    </row>
    <row r="3981" spans="4:8">
      <c r="D3981" s="22"/>
      <c r="E3981" s="22"/>
      <c r="F3981" s="22"/>
      <c r="G3981" s="22"/>
      <c r="H3981" s="22"/>
    </row>
    <row r="3982" spans="4:8">
      <c r="D3982" s="22"/>
      <c r="E3982" s="22"/>
      <c r="F3982" s="22"/>
      <c r="G3982" s="22"/>
      <c r="H3982" s="22"/>
    </row>
    <row r="3983" spans="4:8">
      <c r="D3983" s="22"/>
      <c r="E3983" s="22"/>
      <c r="F3983" s="22"/>
      <c r="G3983" s="22"/>
      <c r="H3983" s="22"/>
    </row>
    <row r="3984" spans="4:8">
      <c r="D3984" s="22"/>
      <c r="E3984" s="22"/>
      <c r="F3984" s="22"/>
      <c r="G3984" s="22"/>
      <c r="H3984" s="22"/>
    </row>
    <row r="3985" spans="4:8">
      <c r="D3985" s="22"/>
      <c r="E3985" s="22"/>
      <c r="F3985" s="22"/>
      <c r="G3985" s="22"/>
      <c r="H3985" s="22"/>
    </row>
    <row r="3986" spans="4:8">
      <c r="D3986" s="22"/>
      <c r="E3986" s="22"/>
      <c r="F3986" s="22"/>
      <c r="G3986" s="22"/>
      <c r="H3986" s="22"/>
    </row>
    <row r="3987" spans="4:8">
      <c r="D3987" s="22"/>
      <c r="E3987" s="22"/>
      <c r="F3987" s="22"/>
      <c r="G3987" s="22"/>
      <c r="H3987" s="22"/>
    </row>
    <row r="3988" spans="4:8">
      <c r="D3988" s="22"/>
      <c r="E3988" s="22"/>
      <c r="F3988" s="22"/>
      <c r="G3988" s="22"/>
      <c r="H3988" s="22"/>
    </row>
    <row r="3989" spans="4:8">
      <c r="D3989" s="22"/>
      <c r="E3989" s="22"/>
      <c r="F3989" s="22"/>
      <c r="G3989" s="22"/>
      <c r="H3989" s="22"/>
    </row>
    <row r="3990" spans="4:8">
      <c r="D3990" s="22"/>
      <c r="E3990" s="22"/>
      <c r="F3990" s="22"/>
      <c r="G3990" s="22"/>
      <c r="H3990" s="22"/>
    </row>
    <row r="3991" spans="4:8">
      <c r="D3991" s="22"/>
      <c r="E3991" s="22"/>
      <c r="F3991" s="22"/>
      <c r="G3991" s="22"/>
      <c r="H3991" s="22"/>
    </row>
    <row r="3992" spans="4:8">
      <c r="D3992" s="22"/>
      <c r="E3992" s="22"/>
      <c r="F3992" s="22"/>
      <c r="G3992" s="22"/>
      <c r="H3992" s="22"/>
    </row>
    <row r="3993" spans="4:8">
      <c r="D3993" s="22"/>
      <c r="E3993" s="22"/>
      <c r="F3993" s="22"/>
      <c r="G3993" s="22"/>
      <c r="H3993" s="22"/>
    </row>
    <row r="3994" spans="4:8">
      <c r="D3994" s="22"/>
      <c r="E3994" s="22"/>
      <c r="F3994" s="22"/>
      <c r="G3994" s="22"/>
      <c r="H3994" s="22"/>
    </row>
    <row r="3995" spans="4:8">
      <c r="D3995" s="22"/>
      <c r="E3995" s="22"/>
      <c r="F3995" s="22"/>
      <c r="G3995" s="22"/>
      <c r="H3995" s="22"/>
    </row>
    <row r="3996" spans="4:8">
      <c r="D3996" s="22"/>
      <c r="E3996" s="22"/>
      <c r="F3996" s="22"/>
      <c r="G3996" s="22"/>
      <c r="H3996" s="22"/>
    </row>
    <row r="3997" spans="4:8">
      <c r="D3997" s="22"/>
      <c r="E3997" s="22"/>
      <c r="F3997" s="22"/>
      <c r="G3997" s="22"/>
      <c r="H3997" s="22"/>
    </row>
    <row r="3998" spans="4:8">
      <c r="D3998" s="22"/>
      <c r="E3998" s="22"/>
      <c r="F3998" s="22"/>
      <c r="G3998" s="22"/>
      <c r="H3998" s="22"/>
    </row>
    <row r="3999" spans="4:8">
      <c r="D3999" s="22"/>
      <c r="E3999" s="22"/>
      <c r="F3999" s="22"/>
      <c r="G3999" s="22"/>
      <c r="H3999" s="22"/>
    </row>
    <row r="4000" spans="4:8">
      <c r="D4000" s="22"/>
      <c r="E4000" s="22"/>
      <c r="F4000" s="22"/>
      <c r="G4000" s="22"/>
      <c r="H4000" s="22"/>
    </row>
    <row r="4001" spans="4:8">
      <c r="D4001" s="22"/>
      <c r="E4001" s="22"/>
      <c r="F4001" s="22"/>
      <c r="G4001" s="22"/>
      <c r="H4001" s="22"/>
    </row>
    <row r="4002" spans="4:8">
      <c r="D4002" s="22"/>
      <c r="E4002" s="22"/>
      <c r="F4002" s="22"/>
      <c r="G4002" s="22"/>
      <c r="H4002" s="22"/>
    </row>
    <row r="4003" spans="4:8">
      <c r="D4003" s="22"/>
      <c r="E4003" s="22"/>
      <c r="F4003" s="22"/>
      <c r="G4003" s="22"/>
      <c r="H4003" s="22"/>
    </row>
    <row r="4004" spans="4:8">
      <c r="D4004" s="22"/>
      <c r="E4004" s="22"/>
      <c r="F4004" s="22"/>
      <c r="G4004" s="22"/>
      <c r="H4004" s="22"/>
    </row>
    <row r="4005" spans="4:8">
      <c r="D4005" s="22"/>
      <c r="E4005" s="22"/>
      <c r="F4005" s="22"/>
      <c r="G4005" s="22"/>
      <c r="H4005" s="22"/>
    </row>
    <row r="4006" spans="4:8">
      <c r="D4006" s="22"/>
      <c r="E4006" s="22"/>
      <c r="F4006" s="22"/>
      <c r="G4006" s="22"/>
      <c r="H4006" s="22"/>
    </row>
    <row r="4007" spans="4:8">
      <c r="D4007" s="22"/>
      <c r="E4007" s="22"/>
      <c r="F4007" s="22"/>
      <c r="G4007" s="22"/>
      <c r="H4007" s="22"/>
    </row>
    <row r="4008" spans="4:8">
      <c r="D4008" s="22"/>
      <c r="E4008" s="22"/>
      <c r="F4008" s="22"/>
      <c r="G4008" s="22"/>
      <c r="H4008" s="22"/>
    </row>
    <row r="4009" spans="4:8">
      <c r="D4009" s="22"/>
      <c r="E4009" s="22"/>
      <c r="F4009" s="22"/>
      <c r="G4009" s="22"/>
      <c r="H4009" s="22"/>
    </row>
    <row r="4010" spans="4:8">
      <c r="D4010" s="22"/>
      <c r="E4010" s="22"/>
      <c r="F4010" s="22"/>
      <c r="G4010" s="22"/>
      <c r="H4010" s="22"/>
    </row>
    <row r="4011" spans="4:8">
      <c r="D4011" s="22"/>
      <c r="E4011" s="22"/>
      <c r="F4011" s="22"/>
      <c r="G4011" s="22"/>
      <c r="H4011" s="22"/>
    </row>
    <row r="4012" spans="4:8">
      <c r="D4012" s="22"/>
      <c r="E4012" s="22"/>
      <c r="F4012" s="22"/>
      <c r="G4012" s="22"/>
      <c r="H4012" s="22"/>
    </row>
    <row r="4013" spans="4:8">
      <c r="D4013" s="22"/>
      <c r="E4013" s="22"/>
      <c r="F4013" s="22"/>
      <c r="G4013" s="22"/>
      <c r="H4013" s="22"/>
    </row>
    <row r="4014" spans="4:8">
      <c r="D4014" s="22"/>
      <c r="E4014" s="22"/>
      <c r="F4014" s="22"/>
      <c r="G4014" s="22"/>
      <c r="H4014" s="22"/>
    </row>
    <row r="4015" spans="4:8">
      <c r="D4015" s="22"/>
      <c r="E4015" s="22"/>
      <c r="F4015" s="22"/>
      <c r="G4015" s="22"/>
      <c r="H4015" s="22"/>
    </row>
    <row r="4016" spans="4:8">
      <c r="D4016" s="22"/>
      <c r="E4016" s="22"/>
      <c r="F4016" s="22"/>
      <c r="G4016" s="22"/>
      <c r="H4016" s="22"/>
    </row>
    <row r="4017" spans="4:8">
      <c r="D4017" s="22"/>
      <c r="E4017" s="22"/>
      <c r="F4017" s="22"/>
      <c r="G4017" s="22"/>
      <c r="H4017" s="22"/>
    </row>
    <row r="4018" spans="4:8">
      <c r="D4018" s="22"/>
      <c r="E4018" s="22"/>
      <c r="F4018" s="22"/>
      <c r="G4018" s="22"/>
      <c r="H4018" s="22"/>
    </row>
    <row r="4019" spans="4:8">
      <c r="D4019" s="22"/>
      <c r="E4019" s="22"/>
      <c r="F4019" s="22"/>
      <c r="G4019" s="22"/>
      <c r="H4019" s="22"/>
    </row>
    <row r="4020" spans="4:8">
      <c r="D4020" s="22"/>
      <c r="E4020" s="22"/>
      <c r="F4020" s="22"/>
      <c r="G4020" s="22"/>
      <c r="H4020" s="22"/>
    </row>
    <row r="4021" spans="4:8">
      <c r="D4021" s="22"/>
      <c r="E4021" s="22"/>
      <c r="F4021" s="22"/>
      <c r="G4021" s="22"/>
      <c r="H4021" s="22"/>
    </row>
    <row r="4022" spans="4:8">
      <c r="D4022" s="22"/>
      <c r="E4022" s="22"/>
      <c r="F4022" s="22"/>
      <c r="G4022" s="22"/>
      <c r="H4022" s="22"/>
    </row>
    <row r="4023" spans="4:8">
      <c r="D4023" s="22"/>
      <c r="E4023" s="22"/>
      <c r="F4023" s="22"/>
      <c r="G4023" s="22"/>
      <c r="H4023" s="22"/>
    </row>
    <row r="4024" spans="4:8">
      <c r="D4024" s="22"/>
      <c r="E4024" s="22"/>
      <c r="F4024" s="22"/>
      <c r="G4024" s="22"/>
      <c r="H4024" s="22"/>
    </row>
    <row r="4025" spans="4:8">
      <c r="D4025" s="22"/>
      <c r="E4025" s="22"/>
      <c r="F4025" s="22"/>
      <c r="G4025" s="22"/>
      <c r="H4025" s="22"/>
    </row>
    <row r="4026" spans="4:8">
      <c r="D4026" s="22"/>
      <c r="E4026" s="22"/>
      <c r="F4026" s="22"/>
      <c r="G4026" s="22"/>
      <c r="H4026" s="22"/>
    </row>
    <row r="4027" spans="4:8">
      <c r="D4027" s="22"/>
      <c r="E4027" s="22"/>
      <c r="F4027" s="22"/>
      <c r="G4027" s="22"/>
      <c r="H4027" s="22"/>
    </row>
    <row r="4028" spans="4:8">
      <c r="D4028" s="22"/>
      <c r="E4028" s="22"/>
      <c r="F4028" s="22"/>
      <c r="G4028" s="22"/>
      <c r="H4028" s="22"/>
    </row>
    <row r="4029" spans="4:8">
      <c r="D4029" s="22"/>
      <c r="E4029" s="22"/>
      <c r="F4029" s="22"/>
      <c r="G4029" s="22"/>
      <c r="H4029" s="22"/>
    </row>
    <row r="4030" spans="4:8">
      <c r="D4030" s="22"/>
      <c r="E4030" s="22"/>
      <c r="F4030" s="22"/>
      <c r="G4030" s="22"/>
      <c r="H4030" s="22"/>
    </row>
    <row r="4031" spans="4:8">
      <c r="D4031" s="22"/>
      <c r="E4031" s="22"/>
      <c r="F4031" s="22"/>
      <c r="G4031" s="22"/>
      <c r="H4031" s="22"/>
    </row>
    <row r="4032" spans="4:8">
      <c r="D4032" s="22"/>
      <c r="E4032" s="22"/>
      <c r="F4032" s="22"/>
      <c r="G4032" s="22"/>
      <c r="H4032" s="22"/>
    </row>
    <row r="4033" spans="4:8">
      <c r="D4033" s="22"/>
      <c r="E4033" s="22"/>
      <c r="F4033" s="22"/>
      <c r="G4033" s="22"/>
      <c r="H4033" s="22"/>
    </row>
    <row r="4034" spans="4:8">
      <c r="D4034" s="22"/>
      <c r="E4034" s="22"/>
      <c r="F4034" s="22"/>
      <c r="G4034" s="22"/>
      <c r="H4034" s="22"/>
    </row>
    <row r="4035" spans="4:8">
      <c r="D4035" s="22"/>
      <c r="E4035" s="22"/>
      <c r="F4035" s="22"/>
      <c r="G4035" s="22"/>
      <c r="H4035" s="22"/>
    </row>
    <row r="4036" spans="4:8">
      <c r="D4036" s="22"/>
      <c r="E4036" s="22"/>
      <c r="F4036" s="22"/>
      <c r="G4036" s="22"/>
      <c r="H4036" s="22"/>
    </row>
    <row r="4037" spans="4:8">
      <c r="D4037" s="22"/>
      <c r="E4037" s="22"/>
      <c r="F4037" s="22"/>
      <c r="G4037" s="22"/>
      <c r="H4037" s="22"/>
    </row>
    <row r="4038" spans="4:8">
      <c r="D4038" s="22"/>
      <c r="E4038" s="22"/>
      <c r="F4038" s="22"/>
      <c r="G4038" s="22"/>
      <c r="H4038" s="22"/>
    </row>
    <row r="4039" spans="4:8">
      <c r="D4039" s="22"/>
      <c r="E4039" s="22"/>
      <c r="F4039" s="22"/>
      <c r="G4039" s="22"/>
      <c r="H4039" s="22"/>
    </row>
    <row r="4040" spans="4:8">
      <c r="D4040" s="22"/>
      <c r="E4040" s="22"/>
      <c r="F4040" s="22"/>
      <c r="G4040" s="22"/>
      <c r="H4040" s="22"/>
    </row>
    <row r="4041" spans="4:8">
      <c r="D4041" s="22"/>
      <c r="E4041" s="22"/>
      <c r="F4041" s="22"/>
      <c r="G4041" s="22"/>
      <c r="H4041" s="22"/>
    </row>
    <row r="4042" spans="4:8">
      <c r="D4042" s="22"/>
      <c r="E4042" s="22"/>
      <c r="F4042" s="22"/>
      <c r="G4042" s="22"/>
      <c r="H4042" s="22"/>
    </row>
    <row r="4043" spans="4:8">
      <c r="D4043" s="22"/>
      <c r="E4043" s="22"/>
      <c r="F4043" s="22"/>
      <c r="G4043" s="22"/>
      <c r="H4043" s="22"/>
    </row>
    <row r="4044" spans="4:8">
      <c r="D4044" s="22"/>
      <c r="E4044" s="22"/>
      <c r="F4044" s="22"/>
      <c r="G4044" s="22"/>
      <c r="H4044" s="22"/>
    </row>
    <row r="4045" spans="4:8">
      <c r="D4045" s="22"/>
      <c r="E4045" s="22"/>
      <c r="F4045" s="22"/>
      <c r="G4045" s="22"/>
      <c r="H4045" s="22"/>
    </row>
    <row r="4046" spans="4:8">
      <c r="D4046" s="22"/>
      <c r="E4046" s="22"/>
      <c r="F4046" s="22"/>
      <c r="G4046" s="22"/>
      <c r="H4046" s="22"/>
    </row>
    <row r="4047" spans="4:8">
      <c r="D4047" s="22"/>
      <c r="E4047" s="22"/>
      <c r="F4047" s="22"/>
      <c r="G4047" s="22"/>
      <c r="H4047" s="22"/>
    </row>
    <row r="4048" spans="4:8">
      <c r="D4048" s="22"/>
      <c r="E4048" s="22"/>
      <c r="F4048" s="22"/>
      <c r="G4048" s="22"/>
      <c r="H4048" s="22"/>
    </row>
    <row r="4049" spans="4:8">
      <c r="D4049" s="22"/>
      <c r="E4049" s="22"/>
      <c r="F4049" s="22"/>
      <c r="G4049" s="22"/>
      <c r="H4049" s="22"/>
    </row>
    <row r="4050" spans="4:8">
      <c r="D4050" s="22"/>
      <c r="E4050" s="22"/>
      <c r="F4050" s="22"/>
      <c r="G4050" s="22"/>
      <c r="H4050" s="22"/>
    </row>
    <row r="4051" spans="4:8">
      <c r="D4051" s="22"/>
      <c r="E4051" s="22"/>
      <c r="F4051" s="22"/>
      <c r="G4051" s="22"/>
      <c r="H4051" s="22"/>
    </row>
    <row r="4052" spans="4:8">
      <c r="D4052" s="22"/>
      <c r="E4052" s="22"/>
      <c r="F4052" s="22"/>
      <c r="G4052" s="22"/>
      <c r="H4052" s="22"/>
    </row>
    <row r="4053" spans="4:8">
      <c r="D4053" s="22"/>
      <c r="E4053" s="22"/>
      <c r="F4053" s="22"/>
      <c r="G4053" s="22"/>
      <c r="H4053" s="22"/>
    </row>
    <row r="4054" spans="4:8">
      <c r="D4054" s="22"/>
      <c r="E4054" s="22"/>
      <c r="F4054" s="22"/>
      <c r="G4054" s="22"/>
      <c r="H4054" s="22"/>
    </row>
    <row r="4055" spans="4:8">
      <c r="D4055" s="22"/>
      <c r="E4055" s="22"/>
      <c r="F4055" s="22"/>
      <c r="G4055" s="22"/>
      <c r="H4055" s="22"/>
    </row>
    <row r="4056" spans="4:8">
      <c r="D4056" s="22"/>
      <c r="E4056" s="22"/>
      <c r="F4056" s="22"/>
      <c r="G4056" s="22"/>
      <c r="H4056" s="22"/>
    </row>
    <row r="4057" spans="4:8">
      <c r="D4057" s="22"/>
      <c r="E4057" s="22"/>
      <c r="F4057" s="22"/>
      <c r="G4057" s="22"/>
      <c r="H4057" s="22"/>
    </row>
    <row r="4058" spans="4:8">
      <c r="D4058" s="22"/>
      <c r="E4058" s="22"/>
      <c r="F4058" s="22"/>
      <c r="G4058" s="22"/>
      <c r="H4058" s="22"/>
    </row>
    <row r="4059" spans="4:8">
      <c r="D4059" s="22"/>
      <c r="E4059" s="22"/>
      <c r="F4059" s="22"/>
      <c r="G4059" s="22"/>
      <c r="H4059" s="22"/>
    </row>
    <row r="4060" spans="4:8">
      <c r="D4060" s="22"/>
      <c r="E4060" s="22"/>
      <c r="F4060" s="22"/>
      <c r="G4060" s="22"/>
      <c r="H4060" s="22"/>
    </row>
    <row r="4061" spans="4:8">
      <c r="D4061" s="22"/>
      <c r="E4061" s="22"/>
      <c r="F4061" s="22"/>
      <c r="G4061" s="22"/>
      <c r="H4061" s="22"/>
    </row>
    <row r="4062" spans="4:8">
      <c r="D4062" s="22"/>
      <c r="E4062" s="22"/>
      <c r="F4062" s="22"/>
      <c r="G4062" s="22"/>
      <c r="H4062" s="22"/>
    </row>
    <row r="4063" spans="4:8">
      <c r="D4063" s="22"/>
      <c r="E4063" s="22"/>
      <c r="F4063" s="22"/>
      <c r="G4063" s="22"/>
      <c r="H4063" s="22"/>
    </row>
    <row r="4064" spans="4:8">
      <c r="D4064" s="22"/>
      <c r="E4064" s="22"/>
      <c r="F4064" s="22"/>
      <c r="G4064" s="22"/>
      <c r="H4064" s="22"/>
    </row>
    <row r="4065" spans="4:8">
      <c r="D4065" s="22"/>
      <c r="E4065" s="22"/>
      <c r="F4065" s="22"/>
      <c r="G4065" s="22"/>
      <c r="H4065" s="22"/>
    </row>
    <row r="4066" spans="4:8">
      <c r="D4066" s="22"/>
      <c r="E4066" s="22"/>
      <c r="F4066" s="22"/>
      <c r="G4066" s="22"/>
      <c r="H4066" s="22"/>
    </row>
    <row r="4067" spans="4:8">
      <c r="D4067" s="22"/>
      <c r="E4067" s="22"/>
      <c r="F4067" s="22"/>
      <c r="G4067" s="22"/>
      <c r="H4067" s="22"/>
    </row>
    <row r="4068" spans="4:8">
      <c r="D4068" s="22"/>
      <c r="E4068" s="22"/>
      <c r="F4068" s="22"/>
      <c r="G4068" s="22"/>
      <c r="H4068" s="22"/>
    </row>
    <row r="4069" spans="4:8">
      <c r="D4069" s="22"/>
      <c r="E4069" s="22"/>
      <c r="F4069" s="22"/>
      <c r="G4069" s="22"/>
      <c r="H4069" s="22"/>
    </row>
    <row r="4070" spans="4:8">
      <c r="D4070" s="22"/>
      <c r="E4070" s="22"/>
      <c r="F4070" s="22"/>
      <c r="G4070" s="22"/>
      <c r="H4070" s="22"/>
    </row>
    <row r="4071" spans="4:8">
      <c r="D4071" s="22"/>
      <c r="E4071" s="22"/>
      <c r="F4071" s="22"/>
      <c r="G4071" s="22"/>
      <c r="H4071" s="22"/>
    </row>
    <row r="4072" spans="4:8">
      <c r="D4072" s="22"/>
      <c r="E4072" s="22"/>
      <c r="F4072" s="22"/>
      <c r="G4072" s="22"/>
      <c r="H4072" s="22"/>
    </row>
    <row r="4073" spans="4:8">
      <c r="D4073" s="22"/>
      <c r="E4073" s="22"/>
      <c r="F4073" s="22"/>
      <c r="G4073" s="22"/>
      <c r="H4073" s="22"/>
    </row>
    <row r="4074" spans="4:8">
      <c r="D4074" s="22"/>
      <c r="E4074" s="22"/>
      <c r="F4074" s="22"/>
      <c r="G4074" s="22"/>
      <c r="H4074" s="22"/>
    </row>
    <row r="4075" spans="4:8">
      <c r="D4075" s="22"/>
      <c r="E4075" s="22"/>
      <c r="F4075" s="22"/>
      <c r="G4075" s="22"/>
      <c r="H4075" s="22"/>
    </row>
    <row r="4076" spans="4:8">
      <c r="D4076" s="22"/>
      <c r="E4076" s="22"/>
      <c r="F4076" s="22"/>
      <c r="G4076" s="22"/>
      <c r="H4076" s="22"/>
    </row>
    <row r="4077" spans="4:8">
      <c r="D4077" s="22"/>
      <c r="E4077" s="22"/>
      <c r="F4077" s="22"/>
      <c r="G4077" s="22"/>
      <c r="H4077" s="22"/>
    </row>
    <row r="4078" spans="4:8">
      <c r="D4078" s="22"/>
      <c r="E4078" s="22"/>
      <c r="F4078" s="22"/>
      <c r="G4078" s="22"/>
      <c r="H4078" s="22"/>
    </row>
    <row r="4079" spans="4:8">
      <c r="D4079" s="22"/>
      <c r="E4079" s="22"/>
      <c r="F4079" s="22"/>
      <c r="G4079" s="22"/>
      <c r="H4079" s="22"/>
    </row>
    <row r="4080" spans="4:8">
      <c r="D4080" s="22"/>
      <c r="E4080" s="22"/>
      <c r="F4080" s="22"/>
      <c r="G4080" s="22"/>
      <c r="H4080" s="22"/>
    </row>
    <row r="4081" spans="4:8">
      <c r="D4081" s="22"/>
      <c r="E4081" s="22"/>
      <c r="F4081" s="22"/>
      <c r="G4081" s="22"/>
      <c r="H4081" s="22"/>
    </row>
  </sheetData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14">
    <tabColor theme="9" tint="-0.249977111117893"/>
  </sheetPr>
  <dimension ref="A3:L4081"/>
  <sheetViews>
    <sheetView showGridLines="0" zoomScale="80" zoomScaleNormal="80" workbookViewId="0">
      <selection activeCell="D36" sqref="D36"/>
    </sheetView>
  </sheetViews>
  <sheetFormatPr defaultColWidth="9.109375" defaultRowHeight="13.2"/>
  <cols>
    <col min="1" max="1" width="13.44140625" style="22" customWidth="1"/>
    <col min="2" max="2" width="21.109375" style="22" customWidth="1"/>
    <col min="3" max="3" width="22" style="22" customWidth="1"/>
    <col min="4" max="4" width="38.6640625" style="3" customWidth="1"/>
    <col min="5" max="5" width="17.5546875" style="3" customWidth="1"/>
    <col min="6" max="6" width="38.6640625" style="3" customWidth="1"/>
    <col min="7" max="7" width="16.5546875" style="3" customWidth="1"/>
    <col min="8" max="8" width="25.21875" style="3" customWidth="1"/>
    <col min="9" max="9" width="15" style="6" customWidth="1"/>
    <col min="10" max="10" width="12.21875" style="22" customWidth="1"/>
    <col min="11" max="11" width="16.33203125" style="22" customWidth="1"/>
    <col min="12" max="12" width="13" style="22" customWidth="1"/>
    <col min="13" max="13" width="9.5546875" style="22" customWidth="1"/>
    <col min="14" max="15" width="13" style="22" customWidth="1"/>
    <col min="16" max="16384" width="9.109375" style="22"/>
  </cols>
  <sheetData>
    <row r="3" spans="1:12">
      <c r="D3" s="22"/>
      <c r="E3" s="22"/>
      <c r="F3" s="22"/>
      <c r="G3" s="22"/>
      <c r="H3" s="22"/>
    </row>
    <row r="4" spans="1:12">
      <c r="D4" s="22"/>
      <c r="E4" s="22"/>
      <c r="F4" s="22"/>
      <c r="G4" s="22"/>
      <c r="H4" s="22"/>
    </row>
    <row r="5" spans="1:12">
      <c r="D5" s="22"/>
      <c r="E5" s="22"/>
      <c r="F5" s="22"/>
      <c r="G5" s="22"/>
      <c r="H5" s="22"/>
    </row>
    <row r="6" spans="1:12">
      <c r="D6" s="22"/>
      <c r="E6" s="22"/>
      <c r="F6" s="22"/>
      <c r="G6" s="22"/>
      <c r="H6" s="22"/>
    </row>
    <row r="7" spans="1:12" ht="20.25" customHeight="1">
      <c r="D7" s="22"/>
      <c r="E7" s="22"/>
      <c r="F7" s="22"/>
      <c r="G7" s="22"/>
      <c r="H7" s="22"/>
    </row>
    <row r="8" spans="1:12">
      <c r="D8" s="22"/>
      <c r="E8" s="22"/>
      <c r="F8" s="22"/>
      <c r="G8" s="22"/>
      <c r="H8" s="22"/>
    </row>
    <row r="9" spans="1:12">
      <c r="A9" s="1" t="s">
        <v>660</v>
      </c>
      <c r="B9"/>
      <c r="C9"/>
      <c r="D9"/>
      <c r="E9"/>
      <c r="F9"/>
      <c r="G9"/>
      <c r="H9"/>
      <c r="I9" s="2" t="s">
        <v>47</v>
      </c>
      <c r="J9" s="3"/>
      <c r="K9"/>
      <c r="L9"/>
    </row>
    <row r="10" spans="1:12">
      <c r="A10" s="1" t="s">
        <v>5</v>
      </c>
      <c r="B10" s="1" t="s">
        <v>0</v>
      </c>
      <c r="C10" s="1" t="s">
        <v>12</v>
      </c>
      <c r="D10" s="1" t="s">
        <v>6</v>
      </c>
      <c r="E10" s="1" t="s">
        <v>55</v>
      </c>
      <c r="F10" s="1" t="s">
        <v>8</v>
      </c>
      <c r="G10" s="7" t="s">
        <v>45</v>
      </c>
      <c r="H10" s="1" t="s">
        <v>19</v>
      </c>
      <c r="I10" s="3" t="s">
        <v>391</v>
      </c>
      <c r="J10" s="3" t="s">
        <v>659</v>
      </c>
      <c r="K10"/>
      <c r="L10"/>
    </row>
    <row r="11" spans="1:12">
      <c r="A11" s="24" t="s">
        <v>255</v>
      </c>
      <c r="B11" s="24" t="s">
        <v>353</v>
      </c>
      <c r="C11" s="24" t="s">
        <v>155</v>
      </c>
      <c r="D11" s="24" t="s">
        <v>3937</v>
      </c>
      <c r="E11" s="24" t="s">
        <v>205</v>
      </c>
      <c r="F11" s="24" t="s">
        <v>3939</v>
      </c>
      <c r="G11" s="19">
        <v>42200</v>
      </c>
      <c r="H11" s="24" t="s">
        <v>342</v>
      </c>
      <c r="I11" s="3">
        <v>0.120085</v>
      </c>
      <c r="J11" s="3">
        <v>0.120085</v>
      </c>
      <c r="K11"/>
      <c r="L11"/>
    </row>
    <row r="12" spans="1:12">
      <c r="A12" s="6" t="s">
        <v>659</v>
      </c>
      <c r="B12" s="6"/>
      <c r="C12" s="6"/>
      <c r="D12" s="6"/>
      <c r="E12" s="6"/>
      <c r="F12" s="6"/>
      <c r="G12" s="6"/>
      <c r="H12" s="6"/>
      <c r="I12" s="3">
        <v>0.120085</v>
      </c>
      <c r="J12" s="3">
        <v>0.120085</v>
      </c>
      <c r="K12"/>
      <c r="L12"/>
    </row>
    <row r="13" spans="1:12">
      <c r="A13"/>
      <c r="B13"/>
      <c r="C13"/>
      <c r="D13"/>
      <c r="E13"/>
      <c r="F13"/>
      <c r="G13"/>
      <c r="H13"/>
      <c r="I13"/>
      <c r="J13"/>
      <c r="K13"/>
      <c r="L13"/>
    </row>
    <row r="14" spans="1:12">
      <c r="A14"/>
      <c r="B14"/>
      <c r="C14"/>
      <c r="D14"/>
      <c r="E14"/>
      <c r="F14"/>
      <c r="G14"/>
      <c r="H14"/>
      <c r="I14"/>
      <c r="J14"/>
      <c r="K14"/>
      <c r="L14"/>
    </row>
    <row r="15" spans="1:12">
      <c r="A15"/>
      <c r="B15"/>
      <c r="C15"/>
      <c r="D15"/>
      <c r="E15"/>
      <c r="F15"/>
      <c r="G15"/>
      <c r="H15"/>
      <c r="I15"/>
      <c r="J15"/>
      <c r="K15"/>
      <c r="L15"/>
    </row>
    <row r="16" spans="1:12">
      <c r="A16"/>
      <c r="B16"/>
      <c r="C16"/>
      <c r="D16"/>
      <c r="E16"/>
      <c r="F16"/>
      <c r="G16"/>
      <c r="H16"/>
      <c r="I16"/>
      <c r="J16"/>
      <c r="K16"/>
      <c r="L16"/>
    </row>
    <row r="17" spans="1:12">
      <c r="A17"/>
      <c r="B17"/>
      <c r="C17"/>
      <c r="D17"/>
      <c r="E17"/>
      <c r="F17"/>
      <c r="G17"/>
      <c r="H17"/>
      <c r="I17"/>
      <c r="J17"/>
      <c r="K17"/>
      <c r="L17"/>
    </row>
    <row r="18" spans="1:12">
      <c r="A18"/>
      <c r="B18"/>
      <c r="C18"/>
      <c r="D18"/>
      <c r="E18"/>
      <c r="F18"/>
      <c r="G18"/>
      <c r="H18"/>
      <c r="I18"/>
      <c r="J18"/>
      <c r="K18"/>
      <c r="L18"/>
    </row>
    <row r="19" spans="1:12">
      <c r="A19"/>
      <c r="B19"/>
      <c r="C19"/>
      <c r="D19"/>
      <c r="E19"/>
      <c r="F19"/>
      <c r="G19"/>
      <c r="H19"/>
      <c r="I19"/>
      <c r="J19"/>
      <c r="K19"/>
      <c r="L19"/>
    </row>
    <row r="20" spans="1:12">
      <c r="A20"/>
      <c r="B20"/>
      <c r="C20"/>
      <c r="D20"/>
      <c r="E20"/>
      <c r="F20"/>
      <c r="G20"/>
      <c r="H20"/>
      <c r="I20"/>
      <c r="J20"/>
      <c r="K20"/>
      <c r="L20"/>
    </row>
    <row r="21" spans="1:12">
      <c r="A21"/>
      <c r="B21"/>
      <c r="C21"/>
      <c r="D21"/>
      <c r="E21"/>
      <c r="F21"/>
      <c r="G21"/>
      <c r="H21"/>
      <c r="I21"/>
      <c r="J21"/>
      <c r="K21"/>
      <c r="L21"/>
    </row>
    <row r="22" spans="1:12">
      <c r="A22"/>
      <c r="B22"/>
      <c r="C22"/>
      <c r="D22"/>
      <c r="E22"/>
      <c r="F22"/>
      <c r="G22"/>
      <c r="H22"/>
      <c r="I22"/>
      <c r="J22"/>
      <c r="K22"/>
      <c r="L22"/>
    </row>
    <row r="23" spans="1:12">
      <c r="A23"/>
      <c r="B23"/>
      <c r="C23"/>
      <c r="D23"/>
      <c r="E23"/>
      <c r="F23"/>
      <c r="G23"/>
      <c r="H23"/>
      <c r="I23"/>
      <c r="J23"/>
      <c r="K23"/>
      <c r="L23"/>
    </row>
    <row r="24" spans="1:12">
      <c r="A24"/>
      <c r="B24"/>
      <c r="C24"/>
      <c r="D24"/>
      <c r="E24"/>
      <c r="F24"/>
      <c r="G24"/>
      <c r="H24"/>
      <c r="I24"/>
      <c r="J24"/>
      <c r="K24"/>
      <c r="L24"/>
    </row>
    <row r="25" spans="1:12">
      <c r="A25"/>
      <c r="B25"/>
      <c r="C25"/>
      <c r="D25"/>
      <c r="E25"/>
      <c r="F25"/>
      <c r="G25"/>
      <c r="H25"/>
      <c r="I25"/>
      <c r="J25"/>
      <c r="K25"/>
      <c r="L25"/>
    </row>
    <row r="26" spans="1:12">
      <c r="A26"/>
      <c r="B26"/>
      <c r="C26"/>
      <c r="D26"/>
      <c r="E26"/>
      <c r="F26"/>
      <c r="G26"/>
      <c r="H26"/>
      <c r="I26"/>
      <c r="J26"/>
      <c r="K26"/>
      <c r="L26"/>
    </row>
    <row r="27" spans="1:12">
      <c r="A27"/>
      <c r="B27"/>
      <c r="C27"/>
      <c r="D27"/>
      <c r="E27"/>
      <c r="F27"/>
      <c r="G27"/>
      <c r="H27"/>
      <c r="I27"/>
      <c r="J27"/>
      <c r="K27"/>
      <c r="L27"/>
    </row>
    <row r="28" spans="1:12">
      <c r="A28"/>
      <c r="B28"/>
      <c r="C28"/>
      <c r="D28"/>
      <c r="E28"/>
      <c r="F28"/>
      <c r="G28"/>
      <c r="H28"/>
      <c r="I28"/>
      <c r="J28"/>
      <c r="K28"/>
      <c r="L28"/>
    </row>
    <row r="29" spans="1:12">
      <c r="A29"/>
      <c r="B29"/>
      <c r="C29"/>
      <c r="D29"/>
      <c r="E29"/>
      <c r="F29"/>
      <c r="G29"/>
      <c r="H29"/>
      <c r="I29"/>
      <c r="J29"/>
      <c r="K29"/>
      <c r="L29"/>
    </row>
    <row r="30" spans="1:12">
      <c r="A30"/>
      <c r="B30"/>
      <c r="C30"/>
      <c r="D30"/>
      <c r="E30"/>
      <c r="F30"/>
      <c r="G30"/>
      <c r="H30"/>
      <c r="I30"/>
      <c r="J30"/>
      <c r="K30"/>
      <c r="L30"/>
    </row>
    <row r="31" spans="1:12">
      <c r="A31"/>
      <c r="B31"/>
      <c r="C31"/>
      <c r="D31"/>
      <c r="E31"/>
      <c r="F31"/>
      <c r="G31"/>
      <c r="H31"/>
      <c r="I31"/>
      <c r="J31"/>
      <c r="K31"/>
      <c r="L31"/>
    </row>
    <row r="32" spans="1:12">
      <c r="A32"/>
      <c r="B32"/>
      <c r="C32"/>
      <c r="D32"/>
      <c r="E32"/>
      <c r="F32"/>
      <c r="G32"/>
      <c r="H32"/>
      <c r="I32"/>
      <c r="J32"/>
      <c r="K32"/>
      <c r="L32"/>
    </row>
    <row r="33" spans="1:12">
      <c r="A33"/>
      <c r="B33"/>
      <c r="C33"/>
      <c r="D33"/>
      <c r="E33"/>
      <c r="F33"/>
      <c r="G33"/>
      <c r="H33"/>
      <c r="I33"/>
      <c r="J33"/>
      <c r="K33"/>
      <c r="L33"/>
    </row>
    <row r="34" spans="1:12">
      <c r="A34"/>
      <c r="B34"/>
      <c r="C34"/>
      <c r="D34"/>
      <c r="E34"/>
      <c r="F34"/>
      <c r="G34"/>
      <c r="H34"/>
      <c r="I34"/>
      <c r="J34"/>
      <c r="K34"/>
      <c r="L34"/>
    </row>
    <row r="35" spans="1:12">
      <c r="A35"/>
      <c r="B35"/>
      <c r="C35"/>
      <c r="D35"/>
      <c r="E35"/>
      <c r="F35"/>
      <c r="G35"/>
      <c r="H35"/>
      <c r="I35"/>
      <c r="J35"/>
      <c r="K35"/>
      <c r="L35"/>
    </row>
    <row r="36" spans="1:12">
      <c r="A36"/>
      <c r="B36"/>
      <c r="C36"/>
      <c r="D36"/>
      <c r="E36"/>
      <c r="F36"/>
      <c r="G36"/>
      <c r="H36"/>
      <c r="I36"/>
      <c r="J36"/>
      <c r="K36"/>
      <c r="L36"/>
    </row>
    <row r="37" spans="1:12">
      <c r="A37"/>
      <c r="B37"/>
      <c r="C37"/>
      <c r="D37"/>
      <c r="E37"/>
      <c r="F37"/>
      <c r="G37"/>
      <c r="H37"/>
      <c r="I37"/>
      <c r="J37"/>
      <c r="K37"/>
      <c r="L37"/>
    </row>
    <row r="38" spans="1:12">
      <c r="A38"/>
      <c r="B38"/>
      <c r="C38"/>
      <c r="D38"/>
      <c r="E38"/>
      <c r="F38"/>
      <c r="G38"/>
      <c r="H38"/>
      <c r="I38"/>
      <c r="J38"/>
      <c r="K38"/>
      <c r="L38"/>
    </row>
    <row r="39" spans="1:12">
      <c r="A39"/>
      <c r="B39"/>
      <c r="C39"/>
      <c r="D39"/>
      <c r="E39"/>
      <c r="F39"/>
      <c r="G39"/>
      <c r="H39"/>
      <c r="I39"/>
      <c r="J39"/>
      <c r="K39"/>
      <c r="L39"/>
    </row>
    <row r="40" spans="1:12">
      <c r="A40"/>
      <c r="B40"/>
      <c r="C40"/>
      <c r="D40"/>
      <c r="E40"/>
      <c r="F40"/>
      <c r="G40"/>
      <c r="H40"/>
      <c r="I40"/>
      <c r="J40"/>
      <c r="K40"/>
      <c r="L40"/>
    </row>
    <row r="41" spans="1:12">
      <c r="A41"/>
      <c r="B41"/>
      <c r="C41"/>
      <c r="D41"/>
      <c r="E41"/>
      <c r="F41"/>
      <c r="G41"/>
      <c r="H41"/>
      <c r="I41"/>
      <c r="J41"/>
      <c r="K41"/>
      <c r="L41"/>
    </row>
    <row r="42" spans="1:12">
      <c r="A42"/>
      <c r="B42"/>
      <c r="C42"/>
      <c r="D42"/>
      <c r="E42"/>
      <c r="F42"/>
      <c r="G42"/>
      <c r="H42"/>
      <c r="I42"/>
      <c r="J42"/>
      <c r="K42"/>
      <c r="L42"/>
    </row>
    <row r="43" spans="1:12">
      <c r="A43"/>
      <c r="B43"/>
      <c r="C43"/>
      <c r="D43"/>
      <c r="E43"/>
      <c r="F43"/>
      <c r="G43"/>
      <c r="H43"/>
      <c r="I43"/>
      <c r="J43"/>
      <c r="K43"/>
      <c r="L43"/>
    </row>
    <row r="44" spans="1:12">
      <c r="A44"/>
      <c r="B44"/>
      <c r="C44"/>
      <c r="D44"/>
      <c r="E44"/>
      <c r="F44"/>
      <c r="G44"/>
      <c r="H44"/>
      <c r="I44"/>
      <c r="J44"/>
      <c r="K44"/>
      <c r="L44"/>
    </row>
    <row r="45" spans="1:12">
      <c r="A45"/>
      <c r="B45"/>
      <c r="C45"/>
      <c r="D45"/>
      <c r="E45"/>
      <c r="F45"/>
      <c r="G45"/>
      <c r="H45"/>
      <c r="I45"/>
      <c r="J45"/>
      <c r="K45"/>
      <c r="L45"/>
    </row>
    <row r="46" spans="1:12">
      <c r="A46"/>
      <c r="B46"/>
      <c r="C46"/>
      <c r="D46"/>
      <c r="E46"/>
      <c r="F46"/>
      <c r="G46"/>
      <c r="H46"/>
      <c r="I46"/>
      <c r="J46"/>
      <c r="K46"/>
      <c r="L46"/>
    </row>
    <row r="47" spans="1:12">
      <c r="A47"/>
      <c r="B47"/>
      <c r="C47"/>
      <c r="D47"/>
      <c r="E47"/>
      <c r="F47"/>
      <c r="G47"/>
      <c r="H47"/>
      <c r="I47"/>
      <c r="J47"/>
      <c r="K47"/>
      <c r="L47"/>
    </row>
    <row r="48" spans="1:12">
      <c r="A48"/>
      <c r="B48"/>
      <c r="C48"/>
      <c r="D48"/>
      <c r="E48"/>
      <c r="F48"/>
      <c r="G48"/>
      <c r="H48"/>
      <c r="I48"/>
      <c r="J48"/>
      <c r="K48"/>
      <c r="L48"/>
    </row>
    <row r="49" spans="1:12">
      <c r="A49"/>
      <c r="B49"/>
      <c r="C49"/>
      <c r="D49"/>
      <c r="E49"/>
      <c r="F49"/>
      <c r="G49"/>
      <c r="H49"/>
      <c r="I49"/>
      <c r="J49"/>
      <c r="K49"/>
      <c r="L49"/>
    </row>
    <row r="50" spans="1:12">
      <c r="A50"/>
      <c r="B50"/>
      <c r="C50"/>
      <c r="D50"/>
      <c r="E50"/>
      <c r="F50"/>
      <c r="G50"/>
      <c r="H50"/>
      <c r="I50"/>
      <c r="J50"/>
      <c r="K50"/>
      <c r="L50"/>
    </row>
    <row r="51" spans="1:12">
      <c r="A51"/>
      <c r="B51"/>
      <c r="C51"/>
      <c r="D51"/>
      <c r="E51"/>
      <c r="F51"/>
      <c r="G51"/>
      <c r="H51"/>
      <c r="I51"/>
      <c r="J51"/>
      <c r="K51"/>
      <c r="L51"/>
    </row>
    <row r="52" spans="1:12">
      <c r="A52"/>
      <c r="B52"/>
      <c r="C52"/>
      <c r="D52"/>
      <c r="E52"/>
      <c r="F52"/>
      <c r="G52"/>
      <c r="H52"/>
      <c r="I52"/>
      <c r="J52"/>
      <c r="K52"/>
      <c r="L52"/>
    </row>
    <row r="53" spans="1:12">
      <c r="A53"/>
      <c r="B53"/>
      <c r="C53"/>
      <c r="D53"/>
      <c r="E53"/>
      <c r="F53"/>
      <c r="G53"/>
      <c r="H53"/>
      <c r="I53"/>
      <c r="J53"/>
      <c r="K53"/>
      <c r="L53"/>
    </row>
    <row r="54" spans="1:12">
      <c r="A54"/>
      <c r="B54"/>
      <c r="C54"/>
      <c r="D54"/>
      <c r="E54"/>
      <c r="F54"/>
      <c r="G54"/>
      <c r="H54"/>
      <c r="I54"/>
      <c r="J54"/>
      <c r="K54"/>
      <c r="L54"/>
    </row>
    <row r="55" spans="1:12">
      <c r="A55"/>
      <c r="B55"/>
      <c r="C55"/>
      <c r="D55"/>
      <c r="E55"/>
      <c r="F55"/>
      <c r="G55"/>
      <c r="H55"/>
      <c r="I55"/>
      <c r="J55"/>
      <c r="K55"/>
      <c r="L55"/>
    </row>
    <row r="56" spans="1:12">
      <c r="A56"/>
      <c r="B56"/>
      <c r="C56"/>
      <c r="D56"/>
      <c r="E56"/>
      <c r="F56"/>
      <c r="G56"/>
      <c r="H56"/>
      <c r="I56"/>
      <c r="J56"/>
      <c r="K56"/>
      <c r="L56"/>
    </row>
    <row r="57" spans="1:12">
      <c r="A57"/>
      <c r="B57"/>
      <c r="C57"/>
      <c r="D57"/>
      <c r="E57"/>
      <c r="F57"/>
      <c r="G57"/>
      <c r="H57"/>
      <c r="I57"/>
      <c r="J57"/>
      <c r="K57"/>
      <c r="L57"/>
    </row>
    <row r="58" spans="1:12">
      <c r="A58"/>
      <c r="B58"/>
      <c r="C58"/>
      <c r="D58"/>
      <c r="E58"/>
      <c r="F58"/>
      <c r="G58"/>
      <c r="H58"/>
      <c r="I58"/>
      <c r="J58"/>
      <c r="K58"/>
      <c r="L58"/>
    </row>
    <row r="59" spans="1:12">
      <c r="A59"/>
      <c r="B59"/>
      <c r="C59"/>
      <c r="D59"/>
      <c r="E59"/>
      <c r="F59"/>
      <c r="G59"/>
      <c r="H59"/>
      <c r="I59"/>
      <c r="J59"/>
      <c r="K59"/>
      <c r="L59"/>
    </row>
    <row r="60" spans="1:12">
      <c r="A60"/>
      <c r="B60"/>
      <c r="C60"/>
      <c r="D60"/>
      <c r="E60"/>
      <c r="F60"/>
      <c r="G60"/>
      <c r="H60"/>
      <c r="I60"/>
      <c r="J60"/>
      <c r="K60"/>
      <c r="L60"/>
    </row>
    <row r="61" spans="1:12">
      <c r="A61"/>
      <c r="B61"/>
      <c r="C61"/>
      <c r="D61"/>
      <c r="E61"/>
      <c r="F61"/>
      <c r="G61"/>
      <c r="H61"/>
      <c r="I61"/>
      <c r="J61"/>
      <c r="K61"/>
      <c r="L61"/>
    </row>
    <row r="62" spans="1:12">
      <c r="A62"/>
      <c r="B62"/>
      <c r="C62"/>
      <c r="D62"/>
      <c r="E62"/>
      <c r="F62"/>
      <c r="G62"/>
      <c r="H62"/>
      <c r="I62"/>
      <c r="J62"/>
      <c r="K62"/>
      <c r="L62"/>
    </row>
    <row r="63" spans="1:12">
      <c r="A63"/>
      <c r="B63"/>
      <c r="C63"/>
      <c r="D63"/>
      <c r="E63"/>
      <c r="F63"/>
      <c r="G63"/>
      <c r="H63"/>
      <c r="I63"/>
      <c r="J63"/>
      <c r="K63"/>
      <c r="L63"/>
    </row>
    <row r="64" spans="1:12">
      <c r="A64"/>
      <c r="B64"/>
      <c r="C64"/>
      <c r="D64"/>
      <c r="E64"/>
      <c r="F64"/>
      <c r="G64"/>
      <c r="H64"/>
      <c r="I64"/>
      <c r="J64"/>
      <c r="K64"/>
      <c r="L64"/>
    </row>
    <row r="65" spans="1:12">
      <c r="A65"/>
      <c r="B65"/>
      <c r="C65"/>
      <c r="D65"/>
      <c r="E65"/>
      <c r="F65"/>
      <c r="G65"/>
      <c r="H65"/>
      <c r="I65"/>
      <c r="J65"/>
      <c r="K65"/>
      <c r="L65"/>
    </row>
    <row r="66" spans="1:12">
      <c r="A66"/>
      <c r="B66"/>
      <c r="C66"/>
      <c r="D66"/>
      <c r="E66"/>
      <c r="F66"/>
      <c r="G66"/>
      <c r="H66"/>
      <c r="I66"/>
      <c r="J66"/>
      <c r="K66"/>
      <c r="L66"/>
    </row>
    <row r="67" spans="1:12">
      <c r="A67"/>
      <c r="B67"/>
      <c r="C67"/>
      <c r="D67"/>
      <c r="E67"/>
      <c r="F67"/>
      <c r="G67"/>
      <c r="H67"/>
      <c r="I67"/>
      <c r="J67"/>
      <c r="K67"/>
      <c r="L67"/>
    </row>
    <row r="68" spans="1:12">
      <c r="A68"/>
      <c r="B68"/>
      <c r="C68"/>
      <c r="D68"/>
      <c r="E68"/>
      <c r="F68"/>
      <c r="G68"/>
      <c r="H68"/>
      <c r="I68"/>
      <c r="J68"/>
      <c r="K68"/>
      <c r="L68"/>
    </row>
    <row r="69" spans="1:12">
      <c r="A69"/>
      <c r="B69"/>
      <c r="C69"/>
      <c r="D69"/>
      <c r="E69"/>
      <c r="F69"/>
      <c r="G69"/>
      <c r="H69"/>
      <c r="I69"/>
      <c r="J69"/>
      <c r="K69"/>
      <c r="L69"/>
    </row>
    <row r="70" spans="1:12">
      <c r="A70"/>
      <c r="B70"/>
      <c r="C70"/>
      <c r="D70"/>
      <c r="E70"/>
      <c r="F70"/>
      <c r="G70"/>
      <c r="H70"/>
      <c r="I70"/>
      <c r="J70"/>
      <c r="K70"/>
      <c r="L70"/>
    </row>
    <row r="71" spans="1:12">
      <c r="A71"/>
      <c r="B71"/>
      <c r="C71"/>
      <c r="D71"/>
      <c r="E71"/>
      <c r="F71"/>
      <c r="G71"/>
      <c r="H71"/>
      <c r="I71"/>
      <c r="J71"/>
      <c r="K71"/>
      <c r="L71"/>
    </row>
    <row r="72" spans="1:12">
      <c r="A72"/>
      <c r="B72"/>
      <c r="C72"/>
      <c r="D72"/>
      <c r="E72"/>
      <c r="F72"/>
      <c r="G72"/>
      <c r="H72"/>
      <c r="I72"/>
      <c r="J72"/>
      <c r="K72"/>
      <c r="L72"/>
    </row>
    <row r="73" spans="1:12">
      <c r="A73"/>
      <c r="B73"/>
      <c r="C73"/>
      <c r="D73"/>
      <c r="E73"/>
      <c r="F73"/>
      <c r="G73"/>
      <c r="H73"/>
      <c r="I73"/>
      <c r="J73"/>
      <c r="K73"/>
      <c r="L73"/>
    </row>
    <row r="74" spans="1:12">
      <c r="A74"/>
      <c r="B74"/>
      <c r="C74"/>
      <c r="D74"/>
      <c r="E74"/>
      <c r="F74"/>
      <c r="G74"/>
      <c r="H74"/>
      <c r="I74"/>
      <c r="J74"/>
      <c r="K74"/>
      <c r="L74"/>
    </row>
    <row r="75" spans="1:12">
      <c r="A75"/>
      <c r="B75"/>
      <c r="C75"/>
      <c r="D75"/>
      <c r="E75"/>
      <c r="F75"/>
      <c r="G75"/>
      <c r="H75"/>
      <c r="I75"/>
      <c r="J75"/>
      <c r="K75"/>
      <c r="L75"/>
    </row>
    <row r="76" spans="1:12">
      <c r="A76"/>
      <c r="B76"/>
      <c r="C76"/>
      <c r="D76"/>
      <c r="E76"/>
      <c r="F76"/>
      <c r="G76"/>
      <c r="H76"/>
      <c r="I76"/>
      <c r="J76"/>
      <c r="K76"/>
      <c r="L76"/>
    </row>
    <row r="77" spans="1:12">
      <c r="A77"/>
      <c r="B77"/>
      <c r="C77"/>
      <c r="D77"/>
      <c r="E77"/>
      <c r="F77"/>
      <c r="G77"/>
      <c r="H77"/>
      <c r="I77"/>
      <c r="J77"/>
      <c r="K77"/>
      <c r="L77"/>
    </row>
    <row r="78" spans="1:12">
      <c r="A78"/>
      <c r="B78"/>
      <c r="C78"/>
      <c r="D78"/>
      <c r="E78"/>
      <c r="F78"/>
      <c r="G78"/>
      <c r="H78"/>
      <c r="I78"/>
      <c r="J78"/>
      <c r="K78"/>
      <c r="L78"/>
    </row>
    <row r="79" spans="1:12">
      <c r="A79"/>
      <c r="B79"/>
      <c r="C79"/>
      <c r="D79"/>
      <c r="E79"/>
      <c r="F79"/>
      <c r="G79"/>
      <c r="H79"/>
      <c r="I79"/>
      <c r="J79"/>
      <c r="K79"/>
      <c r="L79"/>
    </row>
    <row r="80" spans="1:12">
      <c r="A80"/>
      <c r="B80"/>
      <c r="C80"/>
      <c r="D80"/>
      <c r="E80"/>
      <c r="F80"/>
      <c r="G80"/>
      <c r="H80"/>
      <c r="I80"/>
      <c r="J80"/>
      <c r="K80"/>
      <c r="L80"/>
    </row>
    <row r="81" spans="1:12">
      <c r="A81"/>
      <c r="B81"/>
      <c r="C81"/>
      <c r="D81"/>
      <c r="E81"/>
      <c r="F81"/>
      <c r="G81"/>
      <c r="H81"/>
      <c r="I81"/>
      <c r="J81"/>
      <c r="K81"/>
      <c r="L81"/>
    </row>
    <row r="82" spans="1:12">
      <c r="A82"/>
      <c r="B82"/>
      <c r="C82"/>
      <c r="D82"/>
      <c r="E82"/>
      <c r="F82"/>
      <c r="G82"/>
      <c r="H82"/>
      <c r="I82"/>
      <c r="J82"/>
      <c r="K82"/>
      <c r="L82"/>
    </row>
    <row r="83" spans="1:12">
      <c r="A83"/>
      <c r="B83"/>
      <c r="C83"/>
      <c r="D83"/>
      <c r="E83"/>
      <c r="F83"/>
      <c r="G83"/>
      <c r="H83"/>
      <c r="I83"/>
      <c r="J83"/>
      <c r="K83"/>
      <c r="L83"/>
    </row>
    <row r="84" spans="1:12">
      <c r="A84"/>
      <c r="B84"/>
      <c r="C84"/>
      <c r="D84"/>
      <c r="E84"/>
      <c r="F84"/>
      <c r="G84"/>
      <c r="H84"/>
      <c r="I84"/>
      <c r="J84"/>
      <c r="K84"/>
      <c r="L84"/>
    </row>
    <row r="85" spans="1:12">
      <c r="A85"/>
      <c r="B85"/>
      <c r="C85"/>
      <c r="D85"/>
      <c r="E85"/>
      <c r="F85"/>
      <c r="G85"/>
      <c r="H85"/>
      <c r="I85"/>
      <c r="J85"/>
      <c r="K85"/>
      <c r="L85"/>
    </row>
    <row r="86" spans="1:12">
      <c r="A86"/>
      <c r="B86"/>
      <c r="C86"/>
      <c r="D86"/>
      <c r="E86"/>
      <c r="F86"/>
      <c r="G86"/>
      <c r="H86"/>
      <c r="I86"/>
      <c r="J86"/>
      <c r="K86"/>
      <c r="L86"/>
    </row>
    <row r="87" spans="1:12">
      <c r="A87"/>
      <c r="B87"/>
      <c r="C87"/>
      <c r="D87"/>
      <c r="E87"/>
      <c r="F87"/>
      <c r="G87"/>
      <c r="H87"/>
      <c r="I87"/>
      <c r="J87"/>
      <c r="K87"/>
      <c r="L87"/>
    </row>
    <row r="88" spans="1:12">
      <c r="A88"/>
      <c r="B88"/>
      <c r="C88"/>
      <c r="D88"/>
      <c r="E88"/>
      <c r="F88"/>
      <c r="G88"/>
      <c r="H88"/>
      <c r="I88"/>
      <c r="J88"/>
      <c r="K88"/>
      <c r="L88"/>
    </row>
    <row r="89" spans="1:12">
      <c r="A89"/>
      <c r="B89"/>
      <c r="C89"/>
      <c r="D89"/>
      <c r="E89"/>
      <c r="F89"/>
      <c r="G89"/>
      <c r="H89"/>
      <c r="I89"/>
      <c r="J89"/>
      <c r="K89"/>
      <c r="L89"/>
    </row>
    <row r="90" spans="1:12">
      <c r="A90"/>
      <c r="B90"/>
      <c r="C90"/>
      <c r="D90"/>
      <c r="E90"/>
      <c r="F90"/>
      <c r="G90"/>
      <c r="H90"/>
      <c r="I90"/>
      <c r="J90"/>
      <c r="K90"/>
      <c r="L90"/>
    </row>
    <row r="91" spans="1:12">
      <c r="A91"/>
      <c r="B91"/>
      <c r="C91"/>
      <c r="D91"/>
      <c r="E91"/>
      <c r="F91"/>
      <c r="G91"/>
      <c r="H91"/>
      <c r="I91"/>
      <c r="J91"/>
      <c r="K91"/>
      <c r="L91"/>
    </row>
    <row r="92" spans="1:12">
      <c r="A92"/>
      <c r="B92"/>
      <c r="C92"/>
      <c r="D92"/>
      <c r="E92"/>
      <c r="F92"/>
      <c r="G92"/>
      <c r="H92"/>
      <c r="I92"/>
      <c r="J92"/>
      <c r="K92"/>
      <c r="L92"/>
    </row>
    <row r="93" spans="1:12">
      <c r="A93"/>
      <c r="B93"/>
      <c r="C93"/>
      <c r="D93"/>
      <c r="E93"/>
      <c r="F93"/>
      <c r="G93"/>
      <c r="H93"/>
      <c r="I93"/>
      <c r="J93"/>
      <c r="K93"/>
      <c r="L93"/>
    </row>
    <row r="94" spans="1:12">
      <c r="A94"/>
      <c r="B94"/>
      <c r="C94"/>
      <c r="D94"/>
      <c r="E94"/>
      <c r="F94"/>
      <c r="G94"/>
      <c r="H94"/>
      <c r="I94"/>
      <c r="J94"/>
      <c r="K94"/>
      <c r="L94"/>
    </row>
    <row r="95" spans="1:12">
      <c r="A95"/>
      <c r="B95"/>
      <c r="C95"/>
      <c r="D95"/>
      <c r="E95"/>
      <c r="F95"/>
      <c r="G95"/>
      <c r="H95"/>
      <c r="I95"/>
      <c r="J95"/>
      <c r="K95"/>
      <c r="L95"/>
    </row>
    <row r="96" spans="1:12">
      <c r="A96"/>
      <c r="B96"/>
      <c r="C96"/>
      <c r="D96"/>
      <c r="E96"/>
      <c r="F96"/>
      <c r="G96"/>
      <c r="H96"/>
      <c r="I96"/>
      <c r="J96"/>
      <c r="K96"/>
      <c r="L96"/>
    </row>
    <row r="97" spans="1:12">
      <c r="A97"/>
      <c r="B97"/>
      <c r="C97"/>
      <c r="D97"/>
      <c r="E97"/>
      <c r="F97"/>
      <c r="G97"/>
      <c r="H97"/>
      <c r="I97"/>
      <c r="J97"/>
      <c r="K97"/>
      <c r="L97"/>
    </row>
    <row r="98" spans="1:12">
      <c r="A98"/>
      <c r="B98"/>
      <c r="C98"/>
      <c r="D98"/>
      <c r="E98"/>
      <c r="F98"/>
      <c r="G98"/>
      <c r="H98"/>
      <c r="I98"/>
      <c r="J98"/>
      <c r="K98"/>
      <c r="L98"/>
    </row>
    <row r="99" spans="1:12">
      <c r="A99"/>
      <c r="B99"/>
      <c r="C99"/>
      <c r="D99"/>
      <c r="E99"/>
      <c r="F99"/>
      <c r="G99"/>
      <c r="H99"/>
      <c r="I99"/>
      <c r="J99"/>
      <c r="K99"/>
      <c r="L99"/>
    </row>
    <row r="100" spans="1:12">
      <c r="A100"/>
      <c r="B100"/>
      <c r="C100"/>
      <c r="D100"/>
      <c r="E100"/>
      <c r="F100"/>
      <c r="G100"/>
      <c r="H100"/>
      <c r="I100"/>
      <c r="J100"/>
      <c r="K100"/>
      <c r="L100"/>
    </row>
    <row r="101" spans="1:12">
      <c r="A101"/>
      <c r="B101"/>
      <c r="C101"/>
      <c r="D101"/>
      <c r="E101"/>
      <c r="F101"/>
      <c r="G101"/>
      <c r="H101"/>
      <c r="I101"/>
      <c r="J101"/>
      <c r="K101"/>
      <c r="L101"/>
    </row>
    <row r="102" spans="1:12">
      <c r="A102"/>
      <c r="B102"/>
      <c r="C102"/>
      <c r="D102"/>
      <c r="E102"/>
      <c r="F102"/>
      <c r="G102"/>
      <c r="H102"/>
      <c r="I102"/>
      <c r="J102"/>
      <c r="K102"/>
      <c r="L102"/>
    </row>
    <row r="103" spans="1:12">
      <c r="A103"/>
      <c r="B103"/>
      <c r="C103"/>
      <c r="D103"/>
      <c r="E103"/>
      <c r="F103"/>
      <c r="G103"/>
      <c r="H103"/>
      <c r="I103"/>
      <c r="J103"/>
      <c r="K103"/>
      <c r="L103"/>
    </row>
    <row r="104" spans="1:12">
      <c r="A104"/>
      <c r="B104"/>
      <c r="C104"/>
      <c r="D104"/>
      <c r="E104"/>
      <c r="F104"/>
      <c r="G104"/>
      <c r="H104"/>
      <c r="I104"/>
      <c r="J104"/>
      <c r="K104"/>
      <c r="L104"/>
    </row>
    <row r="105" spans="1:12">
      <c r="A105"/>
      <c r="B105"/>
      <c r="C105"/>
      <c r="D105"/>
      <c r="E105"/>
      <c r="F105"/>
      <c r="G105"/>
      <c r="H105"/>
      <c r="I105"/>
      <c r="J105"/>
      <c r="K105"/>
      <c r="L105"/>
    </row>
    <row r="106" spans="1:12">
      <c r="A106"/>
      <c r="B106"/>
      <c r="C106"/>
      <c r="D106"/>
      <c r="E106"/>
      <c r="F106"/>
      <c r="G106"/>
      <c r="H106"/>
      <c r="I106"/>
      <c r="J106"/>
      <c r="K106"/>
      <c r="L106"/>
    </row>
    <row r="107" spans="1:12">
      <c r="A107"/>
      <c r="B107"/>
      <c r="C107"/>
      <c r="D107"/>
      <c r="E107"/>
      <c r="F107"/>
      <c r="G107"/>
      <c r="H107"/>
      <c r="I107"/>
      <c r="J107"/>
      <c r="K107"/>
      <c r="L107"/>
    </row>
    <row r="108" spans="1:12">
      <c r="A108"/>
      <c r="B108"/>
      <c r="C108"/>
      <c r="D108"/>
      <c r="E108"/>
      <c r="F108"/>
      <c r="G108"/>
      <c r="H108"/>
      <c r="I108"/>
      <c r="J108"/>
      <c r="K108"/>
      <c r="L108"/>
    </row>
    <row r="109" spans="1:12">
      <c r="A109"/>
      <c r="B109"/>
      <c r="C109"/>
      <c r="D109"/>
      <c r="E109"/>
      <c r="F109"/>
      <c r="G109"/>
      <c r="H109"/>
      <c r="I109"/>
      <c r="J109"/>
      <c r="K109"/>
      <c r="L109"/>
    </row>
    <row r="110" spans="1:12">
      <c r="A110"/>
      <c r="B110"/>
      <c r="C110"/>
      <c r="D110"/>
      <c r="E110"/>
      <c r="F110"/>
      <c r="G110"/>
      <c r="H110"/>
      <c r="I110"/>
      <c r="J110"/>
      <c r="K110"/>
      <c r="L110"/>
    </row>
    <row r="111" spans="1:12">
      <c r="A111"/>
      <c r="B111"/>
      <c r="C111"/>
      <c r="D111"/>
      <c r="E111"/>
      <c r="F111"/>
      <c r="G111"/>
      <c r="H111"/>
      <c r="I111"/>
      <c r="J111"/>
      <c r="K111"/>
      <c r="L111"/>
    </row>
    <row r="112" spans="1:12">
      <c r="A112"/>
      <c r="B112"/>
      <c r="C112"/>
      <c r="D112"/>
      <c r="E112"/>
      <c r="F112"/>
      <c r="G112"/>
      <c r="H112"/>
      <c r="I112"/>
      <c r="J112"/>
      <c r="K112"/>
      <c r="L112"/>
    </row>
    <row r="113" spans="1:12">
      <c r="A113"/>
      <c r="B113"/>
      <c r="C113"/>
      <c r="D113"/>
      <c r="E113"/>
      <c r="F113"/>
      <c r="G113"/>
      <c r="H113"/>
      <c r="I113"/>
      <c r="J113"/>
      <c r="K113"/>
      <c r="L113"/>
    </row>
    <row r="114" spans="1:12">
      <c r="A114"/>
      <c r="B114"/>
      <c r="C114"/>
      <c r="D114"/>
      <c r="E114"/>
      <c r="F114"/>
      <c r="G114"/>
      <c r="H114"/>
      <c r="I114"/>
      <c r="J114"/>
      <c r="K114"/>
      <c r="L114"/>
    </row>
    <row r="115" spans="1:12">
      <c r="A115"/>
      <c r="B115"/>
      <c r="C115"/>
      <c r="D115"/>
      <c r="E115"/>
      <c r="F115"/>
      <c r="G115"/>
      <c r="H115"/>
      <c r="I115"/>
      <c r="J115"/>
      <c r="K115"/>
      <c r="L115"/>
    </row>
    <row r="116" spans="1:12">
      <c r="A116"/>
      <c r="B116"/>
      <c r="C116"/>
      <c r="D116"/>
      <c r="E116"/>
      <c r="F116"/>
      <c r="G116"/>
      <c r="H116"/>
      <c r="I116"/>
      <c r="J116"/>
      <c r="K116"/>
      <c r="L116"/>
    </row>
    <row r="117" spans="1:12">
      <c r="A117"/>
      <c r="B117"/>
      <c r="C117"/>
      <c r="D117"/>
      <c r="E117"/>
      <c r="F117"/>
      <c r="G117"/>
      <c r="H117"/>
      <c r="I117"/>
      <c r="J117"/>
      <c r="K117"/>
      <c r="L117"/>
    </row>
    <row r="118" spans="1:12">
      <c r="A118"/>
      <c r="B118"/>
      <c r="C118"/>
      <c r="D118"/>
      <c r="E118"/>
      <c r="F118"/>
      <c r="G118"/>
      <c r="H118"/>
      <c r="I118"/>
      <c r="J118"/>
      <c r="K118"/>
      <c r="L118"/>
    </row>
    <row r="119" spans="1:12">
      <c r="A119"/>
      <c r="B119"/>
      <c r="C119"/>
      <c r="D119"/>
      <c r="E119"/>
      <c r="F119"/>
      <c r="G119"/>
      <c r="H119"/>
      <c r="I119"/>
      <c r="J119"/>
      <c r="K119"/>
      <c r="L119"/>
    </row>
    <row r="120" spans="1:12">
      <c r="A120"/>
      <c r="B120"/>
      <c r="C120"/>
      <c r="D120"/>
      <c r="E120"/>
      <c r="F120"/>
      <c r="G120"/>
      <c r="H120"/>
      <c r="I120"/>
      <c r="J120"/>
      <c r="K120"/>
      <c r="L120"/>
    </row>
    <row r="121" spans="1:12">
      <c r="A121"/>
      <c r="B121"/>
      <c r="C121"/>
      <c r="D121"/>
      <c r="E121"/>
      <c r="F121"/>
      <c r="G121"/>
      <c r="H121"/>
      <c r="I121"/>
      <c r="J121"/>
      <c r="K121"/>
      <c r="L121"/>
    </row>
    <row r="122" spans="1:12">
      <c r="A122"/>
      <c r="B122"/>
      <c r="C122"/>
      <c r="D122"/>
      <c r="E122"/>
      <c r="F122"/>
      <c r="G122"/>
      <c r="H122"/>
      <c r="I122"/>
      <c r="J122"/>
      <c r="K122"/>
      <c r="L122"/>
    </row>
    <row r="123" spans="1:12">
      <c r="A123"/>
      <c r="B123"/>
      <c r="C123"/>
      <c r="D123"/>
      <c r="E123"/>
      <c r="F123"/>
      <c r="G123"/>
      <c r="H123"/>
      <c r="I123"/>
      <c r="J123"/>
      <c r="K123"/>
      <c r="L123"/>
    </row>
    <row r="124" spans="1:12">
      <c r="A124"/>
      <c r="B124"/>
      <c r="C124"/>
      <c r="D124"/>
      <c r="E124"/>
      <c r="F124"/>
      <c r="G124"/>
      <c r="H124"/>
      <c r="I124"/>
      <c r="J124"/>
      <c r="K124"/>
      <c r="L124"/>
    </row>
    <row r="125" spans="1:12">
      <c r="A125"/>
      <c r="B125"/>
      <c r="C125"/>
      <c r="D125"/>
      <c r="E125"/>
      <c r="F125"/>
      <c r="G125"/>
      <c r="H125"/>
      <c r="I125"/>
      <c r="J125"/>
      <c r="K125"/>
      <c r="L125"/>
    </row>
    <row r="126" spans="1:12">
      <c r="A126"/>
      <c r="B126"/>
      <c r="C126"/>
      <c r="D126"/>
      <c r="E126"/>
      <c r="F126"/>
      <c r="G126"/>
      <c r="H126"/>
      <c r="I126"/>
      <c r="J126"/>
      <c r="K126"/>
      <c r="L126"/>
    </row>
    <row r="127" spans="1:12">
      <c r="A127"/>
      <c r="B127"/>
      <c r="C127"/>
      <c r="D127"/>
      <c r="E127"/>
      <c r="F127"/>
      <c r="G127"/>
      <c r="H127"/>
      <c r="I127"/>
      <c r="J127"/>
      <c r="K127"/>
      <c r="L127"/>
    </row>
    <row r="128" spans="1:12">
      <c r="A128"/>
      <c r="B128"/>
      <c r="C128"/>
      <c r="D128"/>
      <c r="E128"/>
      <c r="F128"/>
      <c r="G128"/>
      <c r="H128"/>
      <c r="I128"/>
      <c r="J128"/>
      <c r="K128"/>
      <c r="L128"/>
    </row>
    <row r="129" spans="1:12">
      <c r="A129"/>
      <c r="B129"/>
      <c r="C129"/>
      <c r="D129"/>
      <c r="E129"/>
      <c r="F129"/>
      <c r="G129"/>
      <c r="H129"/>
      <c r="I129"/>
      <c r="J129"/>
      <c r="K129"/>
      <c r="L129"/>
    </row>
    <row r="130" spans="1:12">
      <c r="A130"/>
      <c r="B130"/>
      <c r="C130"/>
      <c r="D130"/>
      <c r="E130"/>
      <c r="F130"/>
      <c r="G130"/>
      <c r="H130"/>
      <c r="I130"/>
      <c r="J130"/>
      <c r="K130"/>
      <c r="L130"/>
    </row>
    <row r="131" spans="1:12">
      <c r="A131"/>
      <c r="B131"/>
      <c r="C131"/>
      <c r="D131"/>
      <c r="E131"/>
      <c r="F131"/>
      <c r="G131"/>
      <c r="H131"/>
      <c r="I131"/>
      <c r="J131"/>
      <c r="K131"/>
      <c r="L131"/>
    </row>
    <row r="132" spans="1:12">
      <c r="A132"/>
      <c r="B132"/>
      <c r="C132"/>
      <c r="D132"/>
      <c r="E132"/>
      <c r="F132"/>
      <c r="G132"/>
      <c r="H132"/>
      <c r="I132"/>
      <c r="J132"/>
      <c r="K132"/>
      <c r="L132"/>
    </row>
    <row r="133" spans="1:12">
      <c r="A133"/>
      <c r="B133"/>
      <c r="C133"/>
      <c r="D133"/>
      <c r="E133"/>
      <c r="F133"/>
      <c r="G133"/>
      <c r="H133"/>
      <c r="I133"/>
      <c r="J133"/>
      <c r="K133"/>
      <c r="L133"/>
    </row>
    <row r="134" spans="1:12">
      <c r="A134"/>
      <c r="B134"/>
      <c r="C134"/>
      <c r="D134"/>
      <c r="E134"/>
      <c r="F134"/>
      <c r="G134"/>
      <c r="H134"/>
      <c r="I134"/>
      <c r="J134"/>
      <c r="K134"/>
      <c r="L134"/>
    </row>
    <row r="135" spans="1:12">
      <c r="A135"/>
      <c r="B135"/>
      <c r="C135"/>
      <c r="D135"/>
      <c r="E135"/>
      <c r="F135"/>
      <c r="G135"/>
      <c r="H135"/>
      <c r="I135"/>
      <c r="J135"/>
      <c r="K135"/>
      <c r="L135"/>
    </row>
    <row r="136" spans="1:12">
      <c r="A136"/>
      <c r="B136"/>
      <c r="C136"/>
      <c r="D136"/>
      <c r="E136"/>
      <c r="F136"/>
      <c r="G136"/>
      <c r="H136"/>
      <c r="I136"/>
      <c r="J136"/>
      <c r="K136"/>
      <c r="L136"/>
    </row>
    <row r="137" spans="1:12">
      <c r="A137"/>
      <c r="B137"/>
      <c r="C137"/>
      <c r="D137"/>
      <c r="E137"/>
      <c r="F137"/>
      <c r="G137"/>
      <c r="H137"/>
      <c r="I137"/>
      <c r="J137"/>
      <c r="K137"/>
      <c r="L137"/>
    </row>
    <row r="138" spans="1:12">
      <c r="A138"/>
      <c r="B138"/>
      <c r="C138"/>
      <c r="D138"/>
      <c r="E138"/>
      <c r="F138"/>
      <c r="G138"/>
      <c r="H138"/>
      <c r="I138"/>
      <c r="J138"/>
      <c r="K138"/>
      <c r="L138"/>
    </row>
    <row r="139" spans="1:12">
      <c r="A139"/>
      <c r="B139"/>
      <c r="C139"/>
      <c r="D139"/>
      <c r="E139"/>
      <c r="F139"/>
      <c r="G139"/>
      <c r="H139"/>
      <c r="I139"/>
      <c r="J139"/>
      <c r="K139"/>
      <c r="L139"/>
    </row>
    <row r="140" spans="1:12">
      <c r="A140"/>
      <c r="B140"/>
      <c r="C140"/>
      <c r="D140"/>
      <c r="E140"/>
      <c r="F140"/>
      <c r="G140"/>
      <c r="H140"/>
      <c r="I140"/>
      <c r="J140"/>
      <c r="K140"/>
      <c r="L140"/>
    </row>
    <row r="141" spans="1:12">
      <c r="A141"/>
      <c r="B141"/>
      <c r="C141"/>
      <c r="D141"/>
      <c r="E141"/>
      <c r="F141"/>
      <c r="G141"/>
      <c r="H141"/>
      <c r="I141"/>
      <c r="J141"/>
      <c r="K141"/>
      <c r="L141"/>
    </row>
    <row r="142" spans="1:12">
      <c r="A142"/>
      <c r="B142"/>
      <c r="C142"/>
      <c r="D142"/>
      <c r="E142"/>
      <c r="F142"/>
      <c r="G142"/>
      <c r="H142"/>
      <c r="I142"/>
      <c r="J142"/>
      <c r="K142"/>
      <c r="L142"/>
    </row>
    <row r="143" spans="1:12">
      <c r="A143"/>
      <c r="B143"/>
      <c r="C143"/>
      <c r="D143"/>
      <c r="E143"/>
      <c r="F143"/>
      <c r="G143"/>
      <c r="H143"/>
      <c r="I143"/>
      <c r="J143"/>
      <c r="K143"/>
      <c r="L143"/>
    </row>
    <row r="144" spans="1:12">
      <c r="A144"/>
      <c r="B144"/>
      <c r="C144"/>
      <c r="D144"/>
      <c r="E144"/>
      <c r="F144"/>
      <c r="G144"/>
      <c r="H144"/>
      <c r="I144"/>
      <c r="J144"/>
      <c r="K144"/>
      <c r="L144"/>
    </row>
    <row r="145" spans="1:12">
      <c r="A145"/>
      <c r="B145"/>
      <c r="C145"/>
      <c r="D145"/>
      <c r="E145"/>
      <c r="F145"/>
      <c r="G145"/>
      <c r="H145"/>
      <c r="I145"/>
      <c r="J145"/>
      <c r="K145"/>
      <c r="L145"/>
    </row>
    <row r="146" spans="1:12">
      <c r="A146"/>
      <c r="B146"/>
      <c r="C146"/>
      <c r="D146"/>
      <c r="E146"/>
      <c r="F146"/>
      <c r="G146"/>
      <c r="H146"/>
      <c r="I146"/>
      <c r="J146"/>
      <c r="K146"/>
      <c r="L146"/>
    </row>
    <row r="147" spans="1:12">
      <c r="A147"/>
      <c r="B147"/>
      <c r="C147"/>
      <c r="D147"/>
      <c r="E147"/>
      <c r="F147"/>
      <c r="G147"/>
      <c r="H147"/>
      <c r="I147"/>
      <c r="J147"/>
      <c r="K147"/>
      <c r="L147"/>
    </row>
    <row r="148" spans="1:12">
      <c r="A148"/>
      <c r="B148"/>
      <c r="C148"/>
      <c r="D148"/>
      <c r="E148"/>
      <c r="F148"/>
      <c r="G148"/>
      <c r="H148"/>
      <c r="I148"/>
      <c r="J148"/>
      <c r="K148"/>
      <c r="L148"/>
    </row>
    <row r="149" spans="1:12">
      <c r="A149"/>
      <c r="B149"/>
      <c r="C149"/>
      <c r="D149"/>
      <c r="E149"/>
      <c r="F149"/>
      <c r="G149"/>
      <c r="H149"/>
      <c r="I149"/>
      <c r="J149"/>
      <c r="K149"/>
      <c r="L149"/>
    </row>
    <row r="150" spans="1:12">
      <c r="A150"/>
      <c r="B150"/>
      <c r="C150"/>
      <c r="D150"/>
      <c r="E150"/>
      <c r="F150"/>
      <c r="G150"/>
      <c r="H150"/>
      <c r="I150"/>
      <c r="J150"/>
      <c r="K150"/>
      <c r="L150"/>
    </row>
    <row r="151" spans="1:12">
      <c r="A151"/>
      <c r="B151"/>
      <c r="C151"/>
      <c r="D151"/>
      <c r="E151"/>
      <c r="F151"/>
      <c r="G151"/>
      <c r="H151"/>
      <c r="I151"/>
      <c r="J151"/>
      <c r="K151"/>
      <c r="L151"/>
    </row>
    <row r="152" spans="1:12">
      <c r="A152"/>
      <c r="B152"/>
      <c r="C152"/>
      <c r="D152"/>
      <c r="E152"/>
      <c r="F152"/>
      <c r="G152"/>
      <c r="H152"/>
      <c r="I152"/>
      <c r="J152"/>
      <c r="K152"/>
      <c r="L152"/>
    </row>
    <row r="153" spans="1:12">
      <c r="A153"/>
      <c r="B153"/>
      <c r="C153"/>
      <c r="D153"/>
      <c r="E153"/>
      <c r="F153"/>
      <c r="G153"/>
      <c r="H153"/>
      <c r="I153"/>
      <c r="J153"/>
      <c r="K153"/>
      <c r="L153"/>
    </row>
    <row r="154" spans="1:12">
      <c r="A154"/>
      <c r="B154"/>
      <c r="C154"/>
      <c r="D154"/>
      <c r="E154"/>
      <c r="F154"/>
      <c r="G154"/>
      <c r="H154"/>
      <c r="I154"/>
      <c r="J154"/>
      <c r="K154"/>
      <c r="L154"/>
    </row>
    <row r="155" spans="1:12">
      <c r="A155"/>
      <c r="B155"/>
      <c r="C155"/>
      <c r="D155"/>
      <c r="E155"/>
      <c r="F155"/>
      <c r="G155"/>
      <c r="H155"/>
      <c r="I155"/>
      <c r="J155"/>
      <c r="K155"/>
      <c r="L155"/>
    </row>
    <row r="156" spans="1:12">
      <c r="A156"/>
      <c r="B156"/>
      <c r="C156"/>
      <c r="D156"/>
      <c r="E156"/>
      <c r="F156"/>
      <c r="G156"/>
      <c r="H156"/>
      <c r="I156"/>
      <c r="J156"/>
      <c r="K156"/>
      <c r="L156"/>
    </row>
    <row r="157" spans="1:12">
      <c r="A157"/>
      <c r="B157"/>
      <c r="C157"/>
      <c r="D157"/>
      <c r="E157"/>
      <c r="F157"/>
      <c r="G157"/>
      <c r="H157"/>
      <c r="I157"/>
      <c r="J157"/>
      <c r="K157"/>
      <c r="L157"/>
    </row>
    <row r="158" spans="1:12">
      <c r="A158"/>
      <c r="B158"/>
      <c r="C158"/>
      <c r="D158"/>
      <c r="E158"/>
      <c r="F158"/>
      <c r="G158"/>
      <c r="H158"/>
      <c r="I158"/>
      <c r="J158"/>
      <c r="K158"/>
      <c r="L158"/>
    </row>
    <row r="159" spans="1:12">
      <c r="A159"/>
      <c r="B159"/>
      <c r="C159"/>
      <c r="D159"/>
      <c r="E159"/>
      <c r="F159"/>
      <c r="G159"/>
      <c r="H159"/>
      <c r="I159"/>
      <c r="J159"/>
      <c r="K159"/>
      <c r="L159"/>
    </row>
    <row r="160" spans="1:12">
      <c r="A160"/>
      <c r="B160"/>
      <c r="C160"/>
      <c r="D160"/>
      <c r="E160"/>
      <c r="F160"/>
      <c r="G160"/>
      <c r="H160"/>
      <c r="I160"/>
      <c r="J160"/>
      <c r="K160"/>
      <c r="L160"/>
    </row>
    <row r="161" spans="1:12">
      <c r="A161"/>
      <c r="B161"/>
      <c r="C161"/>
      <c r="D161"/>
      <c r="E161"/>
      <c r="F161"/>
      <c r="G161"/>
      <c r="H161"/>
      <c r="I161"/>
      <c r="J161"/>
      <c r="K161"/>
      <c r="L161"/>
    </row>
    <row r="162" spans="1:12">
      <c r="A162"/>
      <c r="B162"/>
      <c r="C162"/>
      <c r="D162"/>
      <c r="E162"/>
      <c r="F162"/>
      <c r="G162"/>
      <c r="H162"/>
      <c r="I162"/>
      <c r="J162"/>
      <c r="K162"/>
      <c r="L162"/>
    </row>
    <row r="163" spans="1:12">
      <c r="A163"/>
      <c r="B163"/>
      <c r="C163"/>
      <c r="D163"/>
      <c r="E163"/>
      <c r="F163"/>
      <c r="G163"/>
      <c r="H163"/>
      <c r="I163"/>
      <c r="J163"/>
      <c r="K163"/>
      <c r="L163"/>
    </row>
    <row r="164" spans="1:12">
      <c r="A164"/>
      <c r="B164"/>
      <c r="C164"/>
      <c r="D164"/>
      <c r="E164"/>
      <c r="F164"/>
      <c r="G164"/>
      <c r="H164"/>
      <c r="I164"/>
      <c r="J164"/>
      <c r="K164"/>
      <c r="L164"/>
    </row>
    <row r="165" spans="1:12">
      <c r="A165"/>
      <c r="B165"/>
      <c r="C165"/>
      <c r="D165"/>
      <c r="E165"/>
      <c r="F165"/>
      <c r="G165"/>
      <c r="H165"/>
      <c r="I165"/>
      <c r="J165"/>
      <c r="K165"/>
      <c r="L165"/>
    </row>
    <row r="166" spans="1:12">
      <c r="A166"/>
      <c r="B166"/>
      <c r="C166"/>
      <c r="D166"/>
      <c r="E166"/>
      <c r="F166"/>
      <c r="G166"/>
      <c r="H166"/>
      <c r="I166"/>
      <c r="J166"/>
      <c r="K166"/>
      <c r="L166"/>
    </row>
    <row r="167" spans="1:12">
      <c r="A167"/>
      <c r="B167"/>
      <c r="C167"/>
      <c r="D167"/>
      <c r="E167"/>
      <c r="F167"/>
      <c r="G167"/>
      <c r="H167"/>
      <c r="I167"/>
      <c r="J167"/>
      <c r="K167"/>
      <c r="L167"/>
    </row>
    <row r="168" spans="1:12">
      <c r="A168"/>
      <c r="B168"/>
      <c r="C168"/>
      <c r="D168"/>
      <c r="E168"/>
      <c r="F168"/>
      <c r="G168"/>
      <c r="H168"/>
      <c r="I168"/>
      <c r="J168"/>
      <c r="K168"/>
      <c r="L168"/>
    </row>
    <row r="169" spans="1:12">
      <c r="A169"/>
      <c r="B169"/>
      <c r="C169"/>
      <c r="D169"/>
      <c r="E169"/>
      <c r="F169"/>
      <c r="G169"/>
      <c r="H169"/>
      <c r="I169"/>
      <c r="J169"/>
      <c r="K169"/>
      <c r="L169"/>
    </row>
    <row r="170" spans="1:12">
      <c r="A170"/>
      <c r="B170"/>
      <c r="C170"/>
      <c r="D170"/>
      <c r="E170"/>
      <c r="F170"/>
      <c r="G170"/>
      <c r="H170"/>
      <c r="I170"/>
      <c r="J170"/>
      <c r="K170"/>
      <c r="L170"/>
    </row>
    <row r="171" spans="1:12">
      <c r="A171"/>
      <c r="B171"/>
      <c r="C171"/>
      <c r="D171"/>
      <c r="E171"/>
      <c r="F171"/>
      <c r="G171"/>
      <c r="H171"/>
      <c r="I171"/>
      <c r="J171"/>
      <c r="K171"/>
      <c r="L171"/>
    </row>
    <row r="172" spans="1:12">
      <c r="A172"/>
      <c r="B172"/>
      <c r="C172"/>
      <c r="D172"/>
      <c r="E172"/>
      <c r="F172"/>
      <c r="G172"/>
      <c r="H172"/>
      <c r="I172"/>
      <c r="J172"/>
      <c r="K172"/>
      <c r="L172"/>
    </row>
    <row r="173" spans="1:12">
      <c r="A173"/>
      <c r="B173"/>
      <c r="C173"/>
      <c r="D173"/>
      <c r="E173"/>
      <c r="F173"/>
      <c r="G173"/>
      <c r="H173"/>
      <c r="I173"/>
      <c r="J173"/>
      <c r="K173"/>
      <c r="L173"/>
    </row>
    <row r="174" spans="1:12">
      <c r="A174"/>
      <c r="B174"/>
      <c r="C174"/>
      <c r="D174"/>
      <c r="E174"/>
      <c r="F174"/>
      <c r="G174"/>
      <c r="H174"/>
      <c r="I174"/>
      <c r="J174"/>
      <c r="K174"/>
      <c r="L174"/>
    </row>
    <row r="175" spans="1:12">
      <c r="A175"/>
      <c r="B175"/>
      <c r="C175"/>
      <c r="D175"/>
      <c r="E175"/>
      <c r="F175"/>
      <c r="G175"/>
      <c r="H175"/>
      <c r="I175"/>
      <c r="J175"/>
      <c r="K175"/>
      <c r="L175"/>
    </row>
    <row r="176" spans="1:12">
      <c r="A176"/>
      <c r="B176"/>
      <c r="C176"/>
      <c r="D176"/>
      <c r="E176"/>
      <c r="F176"/>
      <c r="G176"/>
      <c r="H176"/>
      <c r="I176"/>
      <c r="J176"/>
      <c r="K176"/>
      <c r="L176"/>
    </row>
    <row r="177" spans="1:12">
      <c r="A177"/>
      <c r="B177"/>
      <c r="C177"/>
      <c r="D177"/>
      <c r="E177"/>
      <c r="F177"/>
      <c r="G177"/>
      <c r="H177"/>
      <c r="I177"/>
      <c r="J177"/>
      <c r="K177"/>
      <c r="L177"/>
    </row>
    <row r="178" spans="1:12">
      <c r="A178"/>
      <c r="B178"/>
      <c r="C178"/>
      <c r="D178"/>
      <c r="E178"/>
      <c r="F178"/>
      <c r="G178"/>
      <c r="H178"/>
      <c r="I178"/>
      <c r="J178"/>
      <c r="K178"/>
      <c r="L178"/>
    </row>
    <row r="179" spans="1:12">
      <c r="A179"/>
      <c r="B179"/>
      <c r="C179"/>
      <c r="D179"/>
      <c r="E179"/>
      <c r="F179"/>
      <c r="G179"/>
      <c r="H179"/>
      <c r="I179"/>
      <c r="J179"/>
      <c r="K179"/>
      <c r="L179"/>
    </row>
    <row r="180" spans="1:12">
      <c r="A180"/>
      <c r="B180"/>
      <c r="C180"/>
      <c r="D180"/>
      <c r="E180"/>
      <c r="F180"/>
      <c r="G180"/>
      <c r="H180"/>
      <c r="I180"/>
      <c r="J180"/>
      <c r="K180"/>
      <c r="L180"/>
    </row>
    <row r="181" spans="1:12">
      <c r="A181"/>
      <c r="B181"/>
      <c r="C181"/>
      <c r="D181"/>
      <c r="E181"/>
      <c r="F181"/>
      <c r="G181"/>
      <c r="H181"/>
      <c r="I181"/>
      <c r="J181"/>
      <c r="K181"/>
      <c r="L181"/>
    </row>
    <row r="182" spans="1:12">
      <c r="A182"/>
      <c r="B182"/>
      <c r="C182"/>
      <c r="D182"/>
      <c r="E182"/>
      <c r="F182"/>
      <c r="G182"/>
      <c r="H182"/>
      <c r="I182"/>
      <c r="J182"/>
      <c r="K182"/>
      <c r="L182"/>
    </row>
    <row r="183" spans="1:12">
      <c r="A183"/>
      <c r="B183"/>
      <c r="C183"/>
      <c r="D183"/>
      <c r="E183"/>
      <c r="F183"/>
      <c r="G183"/>
      <c r="H183"/>
      <c r="I183"/>
      <c r="J183"/>
      <c r="K183"/>
      <c r="L183"/>
    </row>
    <row r="184" spans="1:12">
      <c r="A184"/>
      <c r="B184"/>
      <c r="C184"/>
      <c r="D184"/>
      <c r="E184"/>
      <c r="F184"/>
      <c r="G184"/>
      <c r="H184"/>
      <c r="I184"/>
      <c r="J184"/>
      <c r="K184"/>
      <c r="L184"/>
    </row>
    <row r="185" spans="1:12">
      <c r="A185"/>
      <c r="B185"/>
      <c r="C185"/>
      <c r="D185"/>
      <c r="E185"/>
      <c r="F185"/>
      <c r="G185"/>
      <c r="H185"/>
      <c r="I185"/>
      <c r="J185"/>
      <c r="K185"/>
      <c r="L185"/>
    </row>
    <row r="186" spans="1:12">
      <c r="A186"/>
      <c r="B186"/>
      <c r="C186"/>
      <c r="D186"/>
      <c r="E186"/>
      <c r="F186"/>
      <c r="G186"/>
      <c r="H186"/>
      <c r="I186"/>
      <c r="J186"/>
      <c r="K186"/>
      <c r="L186"/>
    </row>
    <row r="187" spans="1:12">
      <c r="A187"/>
      <c r="B187"/>
      <c r="C187"/>
      <c r="D187"/>
      <c r="E187"/>
      <c r="F187"/>
      <c r="G187"/>
      <c r="H187"/>
      <c r="I187"/>
      <c r="J187"/>
      <c r="K187"/>
      <c r="L187"/>
    </row>
    <row r="188" spans="1:12">
      <c r="A188"/>
      <c r="B188"/>
      <c r="C188"/>
      <c r="D188"/>
      <c r="E188"/>
      <c r="F188"/>
      <c r="G188"/>
      <c r="H188"/>
      <c r="I188"/>
      <c r="J188"/>
      <c r="K188"/>
      <c r="L188"/>
    </row>
    <row r="189" spans="1:12">
      <c r="A189"/>
      <c r="B189"/>
      <c r="C189"/>
      <c r="D189"/>
      <c r="E189"/>
      <c r="F189"/>
      <c r="G189"/>
      <c r="H189"/>
      <c r="I189"/>
      <c r="J189"/>
      <c r="K189"/>
      <c r="L189"/>
    </row>
    <row r="190" spans="1:12">
      <c r="A190"/>
      <c r="B190"/>
      <c r="C190"/>
      <c r="D190"/>
      <c r="E190"/>
      <c r="F190"/>
      <c r="G190"/>
      <c r="H190"/>
      <c r="I190"/>
      <c r="J190"/>
      <c r="K190"/>
      <c r="L190"/>
    </row>
    <row r="191" spans="1:12">
      <c r="A191"/>
      <c r="B191"/>
      <c r="C191"/>
      <c r="D191"/>
      <c r="E191"/>
      <c r="F191"/>
      <c r="G191"/>
      <c r="H191"/>
      <c r="I191"/>
      <c r="J191"/>
      <c r="K191"/>
      <c r="L191"/>
    </row>
    <row r="192" spans="1:12">
      <c r="A192"/>
      <c r="B192"/>
      <c r="C192"/>
      <c r="D192"/>
      <c r="E192"/>
      <c r="F192"/>
      <c r="G192"/>
      <c r="H192"/>
      <c r="I192"/>
      <c r="J192"/>
      <c r="K192"/>
      <c r="L192"/>
    </row>
    <row r="193" spans="1:12">
      <c r="A193"/>
      <c r="B193"/>
      <c r="C193"/>
      <c r="D193"/>
      <c r="E193"/>
      <c r="F193"/>
      <c r="G193"/>
      <c r="H193"/>
      <c r="I193"/>
      <c r="J193"/>
      <c r="K193"/>
      <c r="L193"/>
    </row>
    <row r="194" spans="1:12">
      <c r="A194"/>
      <c r="B194"/>
      <c r="C194"/>
      <c r="D194"/>
      <c r="E194"/>
      <c r="F194"/>
      <c r="G194"/>
      <c r="H194"/>
      <c r="I194"/>
      <c r="J194"/>
      <c r="K194"/>
      <c r="L194"/>
    </row>
    <row r="195" spans="1:12">
      <c r="A195"/>
      <c r="B195"/>
      <c r="C195"/>
      <c r="D195"/>
      <c r="E195"/>
      <c r="F195"/>
      <c r="G195"/>
      <c r="H195"/>
      <c r="I195"/>
      <c r="J195"/>
      <c r="K195"/>
      <c r="L195"/>
    </row>
    <row r="196" spans="1:12">
      <c r="A196"/>
      <c r="B196"/>
      <c r="C196"/>
      <c r="D196"/>
      <c r="E196"/>
      <c r="F196"/>
      <c r="G196"/>
      <c r="H196"/>
      <c r="I196"/>
      <c r="J196"/>
      <c r="K196"/>
      <c r="L196"/>
    </row>
    <row r="197" spans="1:12">
      <c r="A197"/>
      <c r="B197"/>
      <c r="C197"/>
      <c r="D197"/>
      <c r="E197"/>
      <c r="F197"/>
      <c r="G197"/>
      <c r="H197"/>
      <c r="I197"/>
      <c r="J197"/>
      <c r="K197"/>
      <c r="L197"/>
    </row>
    <row r="198" spans="1:12">
      <c r="A198"/>
      <c r="B198"/>
      <c r="C198"/>
      <c r="D198"/>
      <c r="E198"/>
      <c r="F198"/>
      <c r="G198"/>
      <c r="H198"/>
      <c r="I198"/>
      <c r="J198"/>
      <c r="K198"/>
      <c r="L198"/>
    </row>
    <row r="199" spans="1:12">
      <c r="A199"/>
      <c r="B199"/>
      <c r="C199"/>
      <c r="D199"/>
      <c r="E199"/>
      <c r="F199"/>
      <c r="G199"/>
      <c r="H199"/>
      <c r="I199"/>
      <c r="J199"/>
      <c r="K199"/>
      <c r="L199"/>
    </row>
    <row r="200" spans="1:12">
      <c r="A200"/>
      <c r="B200"/>
      <c r="C200"/>
      <c r="D200"/>
      <c r="E200"/>
      <c r="F200"/>
      <c r="G200"/>
      <c r="H200"/>
      <c r="I200"/>
      <c r="J200"/>
      <c r="K200"/>
      <c r="L200"/>
    </row>
    <row r="201" spans="1:12">
      <c r="A201"/>
      <c r="B201"/>
      <c r="C201"/>
      <c r="D201"/>
      <c r="E201"/>
      <c r="F201"/>
      <c r="G201"/>
      <c r="H201"/>
      <c r="I201"/>
      <c r="J201"/>
      <c r="K201"/>
      <c r="L201"/>
    </row>
    <row r="202" spans="1:12">
      <c r="A202"/>
      <c r="B202"/>
      <c r="C202"/>
      <c r="D202"/>
      <c r="E202"/>
      <c r="F202"/>
      <c r="G202"/>
      <c r="H202"/>
      <c r="I202"/>
      <c r="J202"/>
      <c r="K202"/>
      <c r="L202"/>
    </row>
    <row r="203" spans="1:12">
      <c r="A203"/>
      <c r="B203"/>
      <c r="C203"/>
      <c r="D203"/>
      <c r="E203"/>
      <c r="F203"/>
      <c r="G203"/>
      <c r="H203"/>
      <c r="I203"/>
      <c r="J203"/>
      <c r="K203"/>
      <c r="L203"/>
    </row>
    <row r="204" spans="1:12">
      <c r="A204"/>
      <c r="B204"/>
      <c r="C204"/>
      <c r="D204"/>
      <c r="E204"/>
      <c r="F204"/>
      <c r="G204"/>
      <c r="H204"/>
      <c r="I204"/>
      <c r="J204"/>
      <c r="K204"/>
      <c r="L204"/>
    </row>
    <row r="205" spans="1:12">
      <c r="A205"/>
      <c r="B205"/>
      <c r="C205"/>
      <c r="D205"/>
      <c r="E205"/>
      <c r="F205"/>
      <c r="G205"/>
      <c r="H205"/>
      <c r="I205"/>
      <c r="J205"/>
      <c r="K205"/>
      <c r="L205"/>
    </row>
    <row r="206" spans="1:12">
      <c r="A206"/>
      <c r="B206"/>
      <c r="C206"/>
      <c r="D206"/>
      <c r="E206"/>
      <c r="F206"/>
      <c r="G206"/>
      <c r="H206"/>
      <c r="I206"/>
      <c r="J206"/>
      <c r="K206"/>
      <c r="L206"/>
    </row>
    <row r="207" spans="1:12">
      <c r="A207"/>
      <c r="B207"/>
      <c r="C207"/>
      <c r="D207"/>
      <c r="E207"/>
      <c r="F207"/>
      <c r="G207"/>
      <c r="H207"/>
      <c r="I207"/>
      <c r="J207"/>
      <c r="K207"/>
      <c r="L207"/>
    </row>
    <row r="208" spans="1:12">
      <c r="A208"/>
      <c r="B208"/>
      <c r="C208"/>
      <c r="D208"/>
      <c r="E208"/>
      <c r="F208"/>
      <c r="G208"/>
      <c r="H208"/>
      <c r="I208"/>
      <c r="J208"/>
      <c r="K208"/>
      <c r="L208"/>
    </row>
    <row r="209" spans="1:12">
      <c r="A209"/>
      <c r="B209"/>
      <c r="C209"/>
      <c r="D209"/>
      <c r="E209"/>
      <c r="F209"/>
      <c r="G209"/>
      <c r="H209"/>
      <c r="I209"/>
      <c r="J209"/>
      <c r="K209"/>
      <c r="L209"/>
    </row>
    <row r="210" spans="1:12">
      <c r="A210"/>
      <c r="B210"/>
      <c r="C210"/>
      <c r="D210"/>
      <c r="E210"/>
      <c r="F210"/>
      <c r="G210"/>
      <c r="H210"/>
      <c r="I210"/>
      <c r="J210"/>
      <c r="K210"/>
      <c r="L210"/>
    </row>
    <row r="211" spans="1:12">
      <c r="A211"/>
      <c r="B211"/>
      <c r="C211"/>
      <c r="D211"/>
      <c r="E211"/>
      <c r="F211"/>
      <c r="G211"/>
      <c r="H211"/>
      <c r="I211"/>
      <c r="J211"/>
      <c r="K211"/>
      <c r="L211"/>
    </row>
    <row r="212" spans="1:12">
      <c r="A212"/>
      <c r="B212"/>
      <c r="C212"/>
      <c r="D212"/>
      <c r="E212"/>
      <c r="F212"/>
      <c r="G212"/>
      <c r="H212"/>
      <c r="I212"/>
      <c r="J212"/>
      <c r="K212"/>
      <c r="L212"/>
    </row>
    <row r="213" spans="1:12">
      <c r="A213"/>
      <c r="B213"/>
      <c r="C213"/>
      <c r="D213"/>
      <c r="E213"/>
      <c r="F213"/>
      <c r="G213"/>
      <c r="H213"/>
      <c r="I213"/>
      <c r="J213"/>
      <c r="K213"/>
      <c r="L213"/>
    </row>
    <row r="214" spans="1:12">
      <c r="A214"/>
      <c r="B214"/>
      <c r="C214"/>
      <c r="D214"/>
      <c r="E214"/>
      <c r="F214"/>
      <c r="G214"/>
      <c r="H214"/>
      <c r="I214"/>
      <c r="J214"/>
      <c r="K214"/>
      <c r="L214"/>
    </row>
    <row r="215" spans="1:12">
      <c r="A215"/>
      <c r="B215"/>
      <c r="C215"/>
      <c r="D215"/>
      <c r="E215"/>
      <c r="F215"/>
      <c r="G215"/>
      <c r="H215"/>
      <c r="I215"/>
      <c r="J215"/>
      <c r="K215"/>
      <c r="L215"/>
    </row>
    <row r="216" spans="1:12">
      <c r="A216"/>
      <c r="B216"/>
      <c r="C216"/>
      <c r="D216"/>
      <c r="E216"/>
      <c r="F216"/>
      <c r="G216"/>
      <c r="H216"/>
      <c r="I216"/>
      <c r="J216"/>
      <c r="K216"/>
      <c r="L216"/>
    </row>
    <row r="217" spans="1:12">
      <c r="A217"/>
      <c r="B217"/>
      <c r="C217"/>
      <c r="D217"/>
      <c r="E217"/>
      <c r="F217"/>
      <c r="G217"/>
      <c r="H217"/>
      <c r="I217"/>
      <c r="J217"/>
      <c r="K217"/>
      <c r="L217"/>
    </row>
    <row r="218" spans="1:12">
      <c r="A218"/>
      <c r="B218"/>
      <c r="C218"/>
      <c r="D218"/>
      <c r="E218"/>
      <c r="F218"/>
      <c r="G218"/>
      <c r="H218"/>
      <c r="I218"/>
      <c r="J218"/>
      <c r="K218"/>
      <c r="L218"/>
    </row>
    <row r="219" spans="1:12">
      <c r="A219"/>
      <c r="B219"/>
      <c r="C219"/>
      <c r="D219"/>
      <c r="E219"/>
      <c r="F219"/>
      <c r="G219"/>
      <c r="H219"/>
      <c r="I219"/>
      <c r="J219"/>
      <c r="K219"/>
      <c r="L219"/>
    </row>
    <row r="220" spans="1:12">
      <c r="A220"/>
      <c r="B220"/>
      <c r="C220"/>
      <c r="D220"/>
      <c r="E220"/>
      <c r="F220"/>
      <c r="G220"/>
      <c r="H220"/>
      <c r="I220"/>
      <c r="J220"/>
      <c r="K220"/>
      <c r="L220"/>
    </row>
    <row r="221" spans="1:12">
      <c r="A221"/>
      <c r="B221"/>
      <c r="C221"/>
      <c r="D221"/>
      <c r="E221"/>
      <c r="F221"/>
      <c r="G221"/>
      <c r="H221"/>
      <c r="I221"/>
      <c r="J221"/>
      <c r="K221"/>
      <c r="L221"/>
    </row>
    <row r="222" spans="1:12">
      <c r="A222"/>
      <c r="B222"/>
      <c r="C222"/>
      <c r="D222"/>
      <c r="E222"/>
      <c r="F222"/>
      <c r="G222"/>
      <c r="H222"/>
      <c r="I222"/>
      <c r="J222"/>
      <c r="K222"/>
      <c r="L222"/>
    </row>
    <row r="223" spans="1:12">
      <c r="A223"/>
      <c r="B223"/>
      <c r="C223"/>
      <c r="D223"/>
      <c r="E223"/>
      <c r="F223"/>
      <c r="G223"/>
      <c r="H223"/>
      <c r="I223"/>
      <c r="J223"/>
      <c r="K223"/>
      <c r="L223"/>
    </row>
    <row r="224" spans="1:12">
      <c r="A224"/>
      <c r="B224"/>
      <c r="C224"/>
      <c r="D224"/>
      <c r="E224"/>
      <c r="F224"/>
      <c r="G224"/>
      <c r="H224"/>
      <c r="I224"/>
      <c r="J224"/>
      <c r="K224"/>
      <c r="L224"/>
    </row>
    <row r="225" spans="1:12">
      <c r="A225"/>
      <c r="B225"/>
      <c r="C225"/>
      <c r="D225"/>
      <c r="E225"/>
      <c r="F225"/>
      <c r="G225"/>
      <c r="H225"/>
      <c r="I225"/>
      <c r="J225"/>
      <c r="K225"/>
      <c r="L225"/>
    </row>
    <row r="226" spans="1:12">
      <c r="A226"/>
      <c r="B226"/>
      <c r="C226"/>
      <c r="D226"/>
      <c r="E226"/>
      <c r="F226"/>
      <c r="G226"/>
      <c r="H226"/>
      <c r="I226"/>
      <c r="J226"/>
      <c r="K226"/>
      <c r="L226"/>
    </row>
    <row r="227" spans="1:12">
      <c r="A227"/>
      <c r="B227"/>
      <c r="C227"/>
      <c r="D227"/>
      <c r="E227"/>
      <c r="F227"/>
      <c r="G227"/>
      <c r="H227"/>
      <c r="I227"/>
      <c r="J227"/>
      <c r="K227"/>
      <c r="L227"/>
    </row>
    <row r="228" spans="1:12">
      <c r="A228"/>
      <c r="B228"/>
      <c r="C228"/>
      <c r="D228"/>
      <c r="E228"/>
      <c r="F228"/>
      <c r="G228"/>
      <c r="H228"/>
      <c r="I228"/>
      <c r="J228"/>
      <c r="K228"/>
      <c r="L228"/>
    </row>
    <row r="229" spans="1:12">
      <c r="A229"/>
      <c r="B229"/>
      <c r="C229"/>
      <c r="D229"/>
      <c r="E229"/>
      <c r="F229"/>
      <c r="G229"/>
      <c r="H229"/>
      <c r="I229"/>
      <c r="J229"/>
      <c r="K229"/>
      <c r="L229"/>
    </row>
    <row r="230" spans="1:12">
      <c r="A230"/>
      <c r="B230"/>
      <c r="C230"/>
      <c r="D230"/>
      <c r="E230"/>
      <c r="F230"/>
      <c r="G230"/>
      <c r="H230"/>
      <c r="I230"/>
      <c r="J230"/>
      <c r="K230"/>
      <c r="L230"/>
    </row>
    <row r="231" spans="1:12">
      <c r="A231"/>
      <c r="B231"/>
      <c r="C231"/>
      <c r="D231"/>
      <c r="E231"/>
      <c r="F231"/>
      <c r="G231"/>
      <c r="H231"/>
      <c r="I231"/>
      <c r="J231"/>
      <c r="K231"/>
      <c r="L231"/>
    </row>
    <row r="232" spans="1:12">
      <c r="A232"/>
      <c r="B232"/>
      <c r="C232"/>
      <c r="D232"/>
      <c r="E232"/>
      <c r="F232"/>
      <c r="G232"/>
      <c r="H232"/>
      <c r="I232"/>
      <c r="J232"/>
      <c r="K232"/>
      <c r="L232"/>
    </row>
    <row r="233" spans="1:12">
      <c r="A233"/>
      <c r="B233"/>
      <c r="C233"/>
      <c r="D233"/>
      <c r="E233"/>
      <c r="F233"/>
      <c r="G233"/>
      <c r="H233"/>
      <c r="I233"/>
      <c r="J233"/>
      <c r="K233"/>
      <c r="L233"/>
    </row>
    <row r="234" spans="1:12">
      <c r="A234"/>
      <c r="B234"/>
      <c r="C234"/>
      <c r="D234"/>
      <c r="E234"/>
      <c r="F234"/>
      <c r="G234"/>
      <c r="H234"/>
      <c r="I234"/>
      <c r="J234"/>
      <c r="K234"/>
      <c r="L234"/>
    </row>
    <row r="235" spans="1:12">
      <c r="A235"/>
      <c r="B235"/>
      <c r="C235"/>
      <c r="D235"/>
      <c r="E235"/>
      <c r="F235"/>
      <c r="G235"/>
      <c r="H235"/>
      <c r="I235"/>
      <c r="J235"/>
      <c r="K235"/>
      <c r="L235"/>
    </row>
    <row r="236" spans="1:12">
      <c r="A236"/>
      <c r="B236"/>
      <c r="C236"/>
      <c r="D236"/>
      <c r="E236"/>
      <c r="F236"/>
      <c r="G236"/>
      <c r="H236"/>
      <c r="I236"/>
      <c r="J236"/>
      <c r="K236"/>
      <c r="L236"/>
    </row>
    <row r="237" spans="1:12">
      <c r="A237"/>
      <c r="B237"/>
      <c r="C237"/>
      <c r="D237"/>
      <c r="E237"/>
      <c r="F237"/>
      <c r="G237"/>
      <c r="H237"/>
      <c r="I237"/>
      <c r="J237"/>
      <c r="K237"/>
      <c r="L237"/>
    </row>
    <row r="238" spans="1:12">
      <c r="A238"/>
      <c r="B238"/>
      <c r="C238"/>
      <c r="D238"/>
      <c r="E238"/>
      <c r="F238"/>
      <c r="G238"/>
      <c r="H238"/>
      <c r="I238"/>
      <c r="J238"/>
      <c r="K238"/>
      <c r="L238"/>
    </row>
    <row r="239" spans="1:12">
      <c r="A239"/>
      <c r="B239"/>
      <c r="C239"/>
      <c r="D239"/>
      <c r="E239"/>
      <c r="F239"/>
      <c r="G239"/>
      <c r="H239"/>
      <c r="I239"/>
      <c r="J239"/>
      <c r="K239"/>
      <c r="L239"/>
    </row>
    <row r="240" spans="1:12">
      <c r="A240"/>
      <c r="B240"/>
      <c r="C240"/>
      <c r="D240"/>
      <c r="E240"/>
      <c r="F240"/>
      <c r="G240"/>
      <c r="H240"/>
      <c r="I240"/>
      <c r="J240"/>
      <c r="K240"/>
      <c r="L240"/>
    </row>
    <row r="241" spans="1:12">
      <c r="A241"/>
      <c r="B241"/>
      <c r="C241"/>
      <c r="D241"/>
      <c r="E241"/>
      <c r="F241"/>
      <c r="G241"/>
      <c r="H241"/>
      <c r="I241"/>
      <c r="J241"/>
      <c r="K241"/>
      <c r="L241"/>
    </row>
    <row r="242" spans="1:12">
      <c r="A242"/>
      <c r="B242"/>
      <c r="C242"/>
      <c r="D242"/>
      <c r="E242"/>
      <c r="F242"/>
      <c r="G242"/>
      <c r="H242"/>
      <c r="I242"/>
      <c r="J242"/>
      <c r="K242"/>
      <c r="L242"/>
    </row>
    <row r="243" spans="1:12">
      <c r="A243"/>
      <c r="B243"/>
      <c r="C243"/>
      <c r="D243"/>
      <c r="E243"/>
      <c r="F243"/>
      <c r="G243"/>
      <c r="H243"/>
      <c r="I243"/>
      <c r="J243"/>
      <c r="K243"/>
      <c r="L243"/>
    </row>
    <row r="244" spans="1:12">
      <c r="A244"/>
      <c r="B244"/>
      <c r="C244"/>
      <c r="D244"/>
      <c r="E244"/>
      <c r="F244"/>
      <c r="G244"/>
      <c r="H244"/>
      <c r="I244"/>
      <c r="J244"/>
      <c r="K244"/>
      <c r="L244"/>
    </row>
    <row r="245" spans="1:12">
      <c r="A245"/>
      <c r="B245"/>
      <c r="C245"/>
      <c r="D245"/>
      <c r="E245"/>
      <c r="F245"/>
      <c r="G245"/>
      <c r="H245"/>
      <c r="I245"/>
      <c r="J245"/>
      <c r="K245"/>
      <c r="L245"/>
    </row>
    <row r="246" spans="1:12">
      <c r="A246"/>
      <c r="B246"/>
      <c r="C246"/>
      <c r="D246"/>
      <c r="E246"/>
      <c r="F246"/>
      <c r="G246"/>
      <c r="H246"/>
      <c r="I246"/>
      <c r="J246"/>
      <c r="K246"/>
      <c r="L246"/>
    </row>
    <row r="247" spans="1:12">
      <c r="A247"/>
      <c r="B247"/>
      <c r="C247"/>
      <c r="D247"/>
      <c r="E247"/>
      <c r="F247"/>
      <c r="G247"/>
      <c r="H247"/>
      <c r="I247"/>
      <c r="J247"/>
      <c r="K247"/>
      <c r="L247"/>
    </row>
    <row r="248" spans="1:12">
      <c r="A248"/>
      <c r="B248"/>
      <c r="C248"/>
      <c r="D248"/>
      <c r="E248"/>
      <c r="F248"/>
      <c r="G248"/>
      <c r="H248"/>
      <c r="I248"/>
      <c r="J248"/>
      <c r="K248"/>
      <c r="L248"/>
    </row>
    <row r="249" spans="1:12">
      <c r="A249"/>
      <c r="B249"/>
      <c r="C249"/>
      <c r="D249"/>
      <c r="E249"/>
      <c r="F249"/>
      <c r="G249"/>
      <c r="H249"/>
      <c r="I249"/>
      <c r="J249"/>
      <c r="K249"/>
      <c r="L249"/>
    </row>
    <row r="250" spans="1:12">
      <c r="A250"/>
      <c r="B250"/>
      <c r="C250"/>
      <c r="D250"/>
      <c r="E250"/>
      <c r="F250"/>
      <c r="G250"/>
      <c r="H250"/>
      <c r="I250"/>
      <c r="J250"/>
      <c r="K250"/>
      <c r="L250"/>
    </row>
    <row r="251" spans="1:12">
      <c r="A251"/>
      <c r="B251"/>
      <c r="C251"/>
      <c r="D251"/>
      <c r="E251"/>
      <c r="F251"/>
      <c r="G251"/>
      <c r="H251"/>
      <c r="I251"/>
      <c r="J251"/>
      <c r="K251"/>
      <c r="L251"/>
    </row>
    <row r="252" spans="1:12">
      <c r="A252"/>
      <c r="B252"/>
      <c r="C252"/>
      <c r="D252"/>
      <c r="E252"/>
      <c r="F252"/>
      <c r="G252"/>
      <c r="H252"/>
      <c r="I252"/>
      <c r="J252"/>
      <c r="K252"/>
      <c r="L252"/>
    </row>
    <row r="253" spans="1:12">
      <c r="A253"/>
      <c r="B253"/>
      <c r="C253"/>
      <c r="D253"/>
      <c r="E253"/>
      <c r="F253"/>
      <c r="G253"/>
      <c r="H253"/>
      <c r="I253"/>
      <c r="J253"/>
      <c r="K253"/>
      <c r="L253"/>
    </row>
    <row r="254" spans="1:12">
      <c r="A254"/>
      <c r="B254"/>
      <c r="C254"/>
      <c r="D254"/>
      <c r="E254"/>
      <c r="F254"/>
      <c r="G254"/>
      <c r="H254"/>
      <c r="I254"/>
      <c r="J254"/>
      <c r="K254"/>
      <c r="L254"/>
    </row>
    <row r="255" spans="1:12">
      <c r="A255"/>
      <c r="B255"/>
      <c r="C255"/>
      <c r="D255"/>
      <c r="E255"/>
      <c r="F255"/>
      <c r="G255"/>
      <c r="H255"/>
      <c r="I255"/>
      <c r="J255"/>
      <c r="K255"/>
      <c r="L255"/>
    </row>
    <row r="256" spans="1:12">
      <c r="A256"/>
      <c r="B256"/>
      <c r="C256"/>
      <c r="D256"/>
      <c r="E256"/>
      <c r="F256"/>
      <c r="G256"/>
      <c r="H256"/>
      <c r="I256"/>
      <c r="J256"/>
      <c r="K256"/>
      <c r="L256"/>
    </row>
    <row r="257" spans="1:12">
      <c r="A257"/>
      <c r="B257"/>
      <c r="C257"/>
      <c r="D257"/>
      <c r="E257"/>
      <c r="F257"/>
      <c r="G257"/>
      <c r="H257"/>
      <c r="I257"/>
      <c r="J257"/>
      <c r="K257"/>
      <c r="L257"/>
    </row>
    <row r="258" spans="1:12">
      <c r="A258"/>
      <c r="B258"/>
      <c r="C258"/>
      <c r="D258"/>
      <c r="E258"/>
      <c r="F258"/>
      <c r="G258"/>
      <c r="H258"/>
      <c r="I258"/>
      <c r="J258"/>
      <c r="K258"/>
      <c r="L258"/>
    </row>
    <row r="259" spans="1:12">
      <c r="A259"/>
      <c r="B259"/>
      <c r="C259"/>
      <c r="D259"/>
      <c r="E259"/>
      <c r="F259"/>
      <c r="G259"/>
      <c r="H259"/>
      <c r="I259"/>
      <c r="J259"/>
      <c r="K259"/>
      <c r="L259"/>
    </row>
    <row r="260" spans="1:12">
      <c r="A260"/>
      <c r="B260"/>
      <c r="C260"/>
      <c r="D260"/>
      <c r="E260"/>
      <c r="F260"/>
      <c r="G260"/>
      <c r="H260"/>
      <c r="I260"/>
      <c r="J260"/>
      <c r="K260"/>
      <c r="L260"/>
    </row>
    <row r="261" spans="1:12">
      <c r="A261"/>
      <c r="B261"/>
      <c r="C261"/>
      <c r="D261"/>
      <c r="E261"/>
      <c r="F261"/>
      <c r="G261"/>
      <c r="H261"/>
      <c r="I261"/>
      <c r="J261"/>
      <c r="K261"/>
      <c r="L261"/>
    </row>
    <row r="262" spans="1:12">
      <c r="A262"/>
      <c r="B262"/>
      <c r="C262"/>
      <c r="D262"/>
      <c r="E262"/>
      <c r="F262"/>
      <c r="G262"/>
      <c r="H262"/>
      <c r="I262"/>
      <c r="J262"/>
      <c r="K262"/>
      <c r="L262"/>
    </row>
    <row r="263" spans="1:12">
      <c r="A263"/>
      <c r="B263"/>
      <c r="C263"/>
      <c r="D263"/>
      <c r="E263"/>
      <c r="F263"/>
      <c r="G263"/>
      <c r="H263"/>
      <c r="I263"/>
      <c r="J263"/>
      <c r="K263"/>
      <c r="L263"/>
    </row>
    <row r="264" spans="1:12">
      <c r="A264"/>
      <c r="B264"/>
      <c r="C264"/>
      <c r="D264"/>
      <c r="E264"/>
      <c r="F264"/>
      <c r="G264"/>
      <c r="H264"/>
      <c r="I264"/>
      <c r="J264"/>
      <c r="K264"/>
      <c r="L264"/>
    </row>
    <row r="265" spans="1:12">
      <c r="A265"/>
      <c r="B265"/>
      <c r="C265"/>
      <c r="D265"/>
      <c r="E265"/>
      <c r="F265"/>
      <c r="G265"/>
      <c r="H265"/>
      <c r="I265"/>
      <c r="J265"/>
      <c r="K265"/>
      <c r="L265"/>
    </row>
    <row r="266" spans="1:12">
      <c r="A266"/>
      <c r="B266"/>
      <c r="C266"/>
      <c r="D266"/>
      <c r="E266"/>
      <c r="F266"/>
      <c r="G266"/>
      <c r="H266"/>
      <c r="I266"/>
      <c r="J266"/>
      <c r="K266"/>
      <c r="L266"/>
    </row>
    <row r="267" spans="1:12">
      <c r="A267"/>
      <c r="B267"/>
      <c r="C267"/>
      <c r="D267"/>
      <c r="E267"/>
      <c r="F267"/>
      <c r="G267"/>
      <c r="H267"/>
      <c r="I267"/>
      <c r="J267"/>
      <c r="K267"/>
      <c r="L267"/>
    </row>
    <row r="268" spans="1:12">
      <c r="A268"/>
      <c r="B268"/>
      <c r="C268"/>
      <c r="D268"/>
      <c r="E268"/>
      <c r="F268"/>
      <c r="G268"/>
      <c r="H268"/>
      <c r="I268"/>
      <c r="J268"/>
      <c r="K268"/>
      <c r="L268"/>
    </row>
    <row r="269" spans="1:12">
      <c r="A269"/>
      <c r="B269"/>
      <c r="C269"/>
      <c r="D269"/>
      <c r="E269"/>
      <c r="F269"/>
      <c r="G269"/>
      <c r="H269"/>
      <c r="I269"/>
      <c r="J269"/>
      <c r="K269"/>
      <c r="L269"/>
    </row>
    <row r="270" spans="1:12">
      <c r="A270"/>
      <c r="B270"/>
      <c r="C270"/>
      <c r="D270"/>
      <c r="E270"/>
      <c r="F270"/>
      <c r="G270"/>
      <c r="H270"/>
      <c r="I270"/>
      <c r="J270"/>
      <c r="K270"/>
      <c r="L270"/>
    </row>
    <row r="271" spans="1:12">
      <c r="A271"/>
      <c r="B271"/>
      <c r="C271"/>
      <c r="D271"/>
      <c r="E271"/>
      <c r="F271"/>
      <c r="G271"/>
      <c r="H271"/>
      <c r="I271"/>
      <c r="J271"/>
      <c r="K271"/>
      <c r="L271"/>
    </row>
    <row r="272" spans="1:12">
      <c r="A272"/>
      <c r="B272"/>
      <c r="C272"/>
      <c r="D272"/>
      <c r="E272"/>
      <c r="F272"/>
      <c r="G272"/>
      <c r="H272"/>
      <c r="I272"/>
      <c r="J272"/>
      <c r="K272"/>
      <c r="L272"/>
    </row>
    <row r="273" spans="1:12">
      <c r="A273"/>
      <c r="B273"/>
      <c r="C273"/>
      <c r="D273"/>
      <c r="E273"/>
      <c r="F273"/>
      <c r="G273"/>
      <c r="H273"/>
      <c r="I273"/>
      <c r="J273"/>
      <c r="K273"/>
      <c r="L273"/>
    </row>
    <row r="274" spans="1:12">
      <c r="A274"/>
      <c r="B274"/>
      <c r="C274"/>
      <c r="D274"/>
      <c r="E274"/>
      <c r="F274"/>
      <c r="G274"/>
      <c r="H274"/>
      <c r="I274"/>
      <c r="J274"/>
      <c r="K274"/>
      <c r="L274"/>
    </row>
    <row r="275" spans="1:12">
      <c r="A275"/>
      <c r="B275"/>
      <c r="C275"/>
      <c r="D275"/>
      <c r="E275"/>
      <c r="F275"/>
      <c r="G275"/>
      <c r="H275"/>
      <c r="I275"/>
      <c r="J275"/>
      <c r="K275"/>
      <c r="L275"/>
    </row>
    <row r="276" spans="1:12">
      <c r="A276"/>
      <c r="B276"/>
      <c r="C276"/>
      <c r="D276"/>
      <c r="E276"/>
      <c r="F276"/>
      <c r="G276"/>
      <c r="H276"/>
      <c r="I276"/>
      <c r="J276"/>
      <c r="K276"/>
      <c r="L276"/>
    </row>
    <row r="277" spans="1:12">
      <c r="A277"/>
      <c r="B277"/>
      <c r="C277"/>
      <c r="D277"/>
      <c r="E277"/>
      <c r="F277"/>
      <c r="G277"/>
      <c r="H277"/>
      <c r="I277"/>
      <c r="J277"/>
      <c r="K277"/>
      <c r="L277"/>
    </row>
    <row r="278" spans="1:12">
      <c r="A278"/>
      <c r="B278"/>
      <c r="C278"/>
      <c r="D278"/>
      <c r="E278"/>
      <c r="F278"/>
      <c r="G278"/>
      <c r="H278"/>
      <c r="I278"/>
      <c r="J278"/>
      <c r="K278"/>
      <c r="L278"/>
    </row>
    <row r="279" spans="1:12">
      <c r="A279"/>
      <c r="B279"/>
      <c r="C279"/>
      <c r="D279"/>
      <c r="E279"/>
      <c r="F279"/>
      <c r="G279"/>
      <c r="H279"/>
      <c r="I279"/>
      <c r="J279"/>
      <c r="K279"/>
      <c r="L279"/>
    </row>
    <row r="280" spans="1:12">
      <c r="A280"/>
      <c r="B280"/>
      <c r="C280"/>
      <c r="D280"/>
      <c r="E280"/>
      <c r="F280"/>
      <c r="G280"/>
      <c r="H280"/>
      <c r="I280"/>
      <c r="J280"/>
      <c r="K280"/>
      <c r="L280"/>
    </row>
    <row r="281" spans="1:12">
      <c r="A281"/>
      <c r="B281"/>
      <c r="C281"/>
      <c r="D281"/>
      <c r="E281"/>
      <c r="F281"/>
      <c r="G281"/>
      <c r="H281"/>
      <c r="I281"/>
      <c r="J281"/>
      <c r="K281"/>
      <c r="L281"/>
    </row>
    <row r="282" spans="1:12">
      <c r="A282"/>
      <c r="B282"/>
      <c r="C282"/>
      <c r="D282"/>
      <c r="E282"/>
      <c r="F282"/>
      <c r="G282"/>
      <c r="H282"/>
      <c r="I282"/>
      <c r="J282"/>
      <c r="K282"/>
      <c r="L282"/>
    </row>
    <row r="283" spans="1:12">
      <c r="A283"/>
      <c r="B283"/>
      <c r="C283"/>
      <c r="D283"/>
      <c r="E283"/>
      <c r="F283"/>
      <c r="G283"/>
      <c r="H283"/>
      <c r="I283"/>
      <c r="J283"/>
      <c r="K283"/>
      <c r="L283"/>
    </row>
    <row r="284" spans="1:12">
      <c r="A284"/>
      <c r="B284"/>
      <c r="C284"/>
      <c r="D284"/>
      <c r="E284"/>
      <c r="F284"/>
      <c r="G284"/>
      <c r="H284"/>
      <c r="I284"/>
      <c r="J284"/>
      <c r="K284"/>
      <c r="L284"/>
    </row>
    <row r="285" spans="1:12">
      <c r="A285"/>
      <c r="B285"/>
      <c r="C285"/>
      <c r="D285"/>
      <c r="E285"/>
      <c r="F285"/>
      <c r="G285"/>
      <c r="H285"/>
      <c r="I285"/>
      <c r="J285"/>
      <c r="K285"/>
      <c r="L285"/>
    </row>
    <row r="286" spans="1:12">
      <c r="A286"/>
      <c r="B286"/>
      <c r="C286"/>
      <c r="D286"/>
      <c r="E286"/>
      <c r="F286"/>
      <c r="G286"/>
      <c r="H286"/>
      <c r="I286"/>
      <c r="J286"/>
      <c r="K286"/>
      <c r="L286"/>
    </row>
    <row r="287" spans="1:12">
      <c r="A287"/>
      <c r="B287"/>
      <c r="C287"/>
      <c r="D287"/>
      <c r="E287"/>
      <c r="F287"/>
      <c r="G287"/>
      <c r="H287"/>
      <c r="I287"/>
      <c r="J287"/>
      <c r="K287"/>
      <c r="L287"/>
    </row>
    <row r="288" spans="1:12">
      <c r="A288"/>
      <c r="B288"/>
      <c r="C288"/>
      <c r="D288"/>
      <c r="E288"/>
      <c r="F288"/>
      <c r="G288"/>
      <c r="H288"/>
      <c r="I288"/>
      <c r="J288"/>
      <c r="K288"/>
      <c r="L288"/>
    </row>
    <row r="289" spans="1:12">
      <c r="A289"/>
      <c r="B289"/>
      <c r="C289"/>
      <c r="D289"/>
      <c r="E289"/>
      <c r="F289"/>
      <c r="G289"/>
      <c r="H289"/>
      <c r="I289"/>
      <c r="J289"/>
      <c r="K289"/>
      <c r="L289"/>
    </row>
    <row r="290" spans="1:12">
      <c r="A290"/>
      <c r="B290"/>
      <c r="C290"/>
      <c r="D290"/>
      <c r="E290"/>
      <c r="F290"/>
      <c r="G290"/>
      <c r="H290"/>
      <c r="I290"/>
      <c r="J290"/>
      <c r="K290"/>
      <c r="L290"/>
    </row>
    <row r="291" spans="1:12">
      <c r="A291"/>
      <c r="B291"/>
      <c r="C291"/>
      <c r="D291"/>
      <c r="E291"/>
      <c r="F291"/>
      <c r="G291"/>
      <c r="H291"/>
      <c r="I291"/>
      <c r="J291"/>
      <c r="K291"/>
      <c r="L291"/>
    </row>
    <row r="292" spans="1:12">
      <c r="A292"/>
      <c r="B292"/>
      <c r="C292"/>
      <c r="D292"/>
      <c r="E292"/>
      <c r="F292"/>
      <c r="G292"/>
      <c r="H292"/>
      <c r="I292"/>
      <c r="J292"/>
      <c r="K292"/>
      <c r="L292"/>
    </row>
    <row r="293" spans="1:12">
      <c r="A293"/>
      <c r="B293"/>
      <c r="C293"/>
      <c r="D293"/>
      <c r="E293"/>
      <c r="F293"/>
      <c r="G293"/>
      <c r="H293"/>
      <c r="I293"/>
      <c r="J293"/>
      <c r="K293"/>
      <c r="L293"/>
    </row>
    <row r="294" spans="1:12">
      <c r="A294"/>
      <c r="B294"/>
      <c r="C294"/>
      <c r="D294"/>
      <c r="E294"/>
      <c r="F294"/>
      <c r="G294"/>
      <c r="H294"/>
      <c r="I294"/>
      <c r="J294"/>
      <c r="K294"/>
      <c r="L294"/>
    </row>
    <row r="295" spans="1:12">
      <c r="A295"/>
      <c r="B295"/>
      <c r="C295"/>
      <c r="D295"/>
      <c r="E295"/>
      <c r="F295"/>
      <c r="G295"/>
      <c r="H295"/>
      <c r="I295"/>
      <c r="J295"/>
      <c r="K295"/>
      <c r="L295"/>
    </row>
    <row r="296" spans="1:12">
      <c r="A296"/>
      <c r="B296"/>
      <c r="C296"/>
      <c r="D296"/>
      <c r="E296"/>
      <c r="F296"/>
      <c r="G296"/>
      <c r="H296"/>
      <c r="I296"/>
      <c r="J296"/>
      <c r="K296"/>
      <c r="L296"/>
    </row>
    <row r="297" spans="1:12">
      <c r="A297"/>
      <c r="B297"/>
      <c r="C297"/>
      <c r="D297"/>
      <c r="E297"/>
      <c r="F297"/>
      <c r="G297"/>
      <c r="H297"/>
      <c r="I297"/>
      <c r="J297"/>
      <c r="K297"/>
      <c r="L297"/>
    </row>
    <row r="298" spans="1:12">
      <c r="A298"/>
      <c r="B298"/>
      <c r="C298"/>
      <c r="D298"/>
      <c r="E298"/>
      <c r="F298"/>
      <c r="G298"/>
      <c r="H298"/>
      <c r="I298"/>
      <c r="J298"/>
      <c r="K298"/>
      <c r="L298"/>
    </row>
    <row r="299" spans="1:12">
      <c r="A299"/>
      <c r="B299"/>
      <c r="C299"/>
      <c r="D299"/>
      <c r="E299"/>
      <c r="F299"/>
      <c r="G299"/>
      <c r="H299"/>
      <c r="I299"/>
      <c r="J299"/>
      <c r="K299"/>
      <c r="L299"/>
    </row>
    <row r="300" spans="1:12">
      <c r="A300"/>
      <c r="B300"/>
      <c r="C300"/>
      <c r="D300"/>
      <c r="E300"/>
      <c r="F300"/>
      <c r="G300"/>
      <c r="H300"/>
      <c r="I300"/>
      <c r="J300"/>
      <c r="K300"/>
      <c r="L300"/>
    </row>
    <row r="301" spans="1:12">
      <c r="A301"/>
      <c r="B301"/>
      <c r="C301"/>
      <c r="D301"/>
      <c r="E301"/>
      <c r="F301"/>
      <c r="G301"/>
      <c r="H301"/>
      <c r="I301"/>
      <c r="J301"/>
      <c r="K301"/>
      <c r="L301"/>
    </row>
    <row r="302" spans="1:12">
      <c r="A302"/>
      <c r="B302"/>
      <c r="C302"/>
      <c r="D302"/>
      <c r="E302"/>
      <c r="F302"/>
      <c r="G302"/>
      <c r="H302"/>
      <c r="I302"/>
      <c r="J302"/>
      <c r="K302"/>
      <c r="L302"/>
    </row>
    <row r="303" spans="1:12">
      <c r="A303"/>
      <c r="B303"/>
      <c r="C303"/>
      <c r="D303"/>
      <c r="E303"/>
      <c r="F303"/>
      <c r="G303"/>
      <c r="H303"/>
      <c r="I303"/>
      <c r="J303"/>
      <c r="K303"/>
      <c r="L303"/>
    </row>
    <row r="304" spans="1:12">
      <c r="A304"/>
      <c r="B304"/>
      <c r="C304"/>
      <c r="D304"/>
      <c r="E304"/>
      <c r="F304"/>
      <c r="G304"/>
      <c r="H304"/>
      <c r="I304"/>
      <c r="J304"/>
      <c r="K304"/>
      <c r="L304"/>
    </row>
    <row r="305" spans="1:12">
      <c r="A305"/>
      <c r="B305"/>
      <c r="C305"/>
      <c r="D305"/>
      <c r="E305"/>
      <c r="F305"/>
      <c r="G305"/>
      <c r="H305"/>
      <c r="I305"/>
      <c r="J305"/>
      <c r="K305"/>
      <c r="L305"/>
    </row>
    <row r="306" spans="1:12">
      <c r="A306"/>
      <c r="B306"/>
      <c r="C306"/>
      <c r="D306"/>
      <c r="E306"/>
      <c r="F306"/>
      <c r="G306"/>
      <c r="H306"/>
      <c r="I306"/>
      <c r="J306"/>
      <c r="K306"/>
      <c r="L306"/>
    </row>
    <row r="307" spans="1:12">
      <c r="A307"/>
      <c r="B307"/>
      <c r="C307"/>
      <c r="D307"/>
      <c r="E307"/>
      <c r="F307"/>
      <c r="G307"/>
      <c r="H307"/>
      <c r="I307"/>
      <c r="J307"/>
      <c r="K307"/>
      <c r="L307"/>
    </row>
    <row r="308" spans="1:12">
      <c r="A308"/>
      <c r="B308"/>
      <c r="C308"/>
      <c r="D308"/>
      <c r="E308"/>
      <c r="F308"/>
      <c r="G308"/>
      <c r="H308"/>
      <c r="I308"/>
      <c r="J308"/>
      <c r="K308"/>
      <c r="L308"/>
    </row>
    <row r="309" spans="1:12">
      <c r="A309"/>
      <c r="B309"/>
      <c r="C309"/>
      <c r="D309"/>
      <c r="E309"/>
      <c r="F309"/>
      <c r="G309"/>
      <c r="H309"/>
      <c r="I309"/>
      <c r="J309"/>
      <c r="K309"/>
      <c r="L309"/>
    </row>
    <row r="310" spans="1:12">
      <c r="A310"/>
      <c r="B310"/>
      <c r="C310"/>
      <c r="D310"/>
      <c r="E310"/>
      <c r="F310"/>
      <c r="G310"/>
      <c r="H310"/>
      <c r="I310"/>
      <c r="J310"/>
      <c r="K310"/>
      <c r="L310"/>
    </row>
    <row r="311" spans="1:12">
      <c r="A311"/>
      <c r="B311"/>
      <c r="C311"/>
      <c r="D311"/>
      <c r="E311"/>
      <c r="F311"/>
      <c r="G311"/>
      <c r="H311"/>
      <c r="I311"/>
      <c r="J311"/>
      <c r="K311"/>
      <c r="L311"/>
    </row>
    <row r="312" spans="1:12">
      <c r="A312"/>
      <c r="B312"/>
      <c r="C312"/>
      <c r="D312"/>
      <c r="E312"/>
      <c r="F312"/>
      <c r="G312"/>
      <c r="H312"/>
      <c r="I312"/>
      <c r="J312"/>
      <c r="K312"/>
      <c r="L312"/>
    </row>
    <row r="313" spans="1:12">
      <c r="A313"/>
      <c r="B313"/>
      <c r="C313"/>
      <c r="D313"/>
      <c r="E313"/>
      <c r="F313"/>
      <c r="G313"/>
      <c r="H313"/>
      <c r="I313"/>
      <c r="J313"/>
      <c r="K313"/>
      <c r="L313"/>
    </row>
    <row r="314" spans="1:12">
      <c r="A314"/>
      <c r="B314"/>
      <c r="C314"/>
      <c r="D314"/>
      <c r="E314"/>
      <c r="F314"/>
      <c r="G314"/>
      <c r="H314"/>
      <c r="I314"/>
      <c r="J314"/>
      <c r="K314"/>
      <c r="L314"/>
    </row>
    <row r="315" spans="1:12">
      <c r="A315"/>
      <c r="B315"/>
      <c r="C315"/>
      <c r="D315"/>
      <c r="E315"/>
      <c r="F315"/>
      <c r="G315"/>
      <c r="H315"/>
      <c r="I315"/>
      <c r="J315"/>
      <c r="K315"/>
      <c r="L315"/>
    </row>
    <row r="316" spans="1:12">
      <c r="A316"/>
      <c r="B316"/>
      <c r="C316"/>
      <c r="D316"/>
      <c r="E316"/>
      <c r="F316"/>
      <c r="G316"/>
      <c r="H316"/>
      <c r="I316"/>
      <c r="J316"/>
      <c r="K316"/>
      <c r="L316"/>
    </row>
    <row r="317" spans="1:12">
      <c r="A317"/>
      <c r="B317"/>
      <c r="C317"/>
      <c r="D317"/>
      <c r="E317"/>
      <c r="F317"/>
      <c r="G317"/>
      <c r="H317"/>
      <c r="I317"/>
      <c r="J317"/>
      <c r="K317"/>
      <c r="L317"/>
    </row>
    <row r="318" spans="1:12">
      <c r="A318"/>
      <c r="B318"/>
      <c r="C318"/>
      <c r="D318"/>
      <c r="E318"/>
      <c r="F318"/>
      <c r="G318"/>
      <c r="H318"/>
      <c r="I318"/>
      <c r="J318"/>
      <c r="K318"/>
      <c r="L318"/>
    </row>
    <row r="319" spans="1:12">
      <c r="A319"/>
      <c r="B319"/>
      <c r="C319"/>
      <c r="D319"/>
      <c r="E319"/>
      <c r="F319"/>
      <c r="G319"/>
      <c r="H319"/>
      <c r="I319"/>
      <c r="J319"/>
      <c r="K319"/>
      <c r="L319"/>
    </row>
    <row r="320" spans="1:12">
      <c r="A320"/>
      <c r="B320"/>
      <c r="C320"/>
      <c r="D320"/>
      <c r="E320"/>
      <c r="F320"/>
      <c r="G320"/>
      <c r="H320"/>
      <c r="I320"/>
      <c r="J320"/>
      <c r="K320"/>
      <c r="L320"/>
    </row>
    <row r="321" spans="1:12">
      <c r="A321"/>
      <c r="B321"/>
      <c r="C321"/>
      <c r="D321"/>
      <c r="E321"/>
      <c r="F321"/>
      <c r="G321"/>
      <c r="H321"/>
      <c r="I321"/>
      <c r="J321"/>
      <c r="K321"/>
      <c r="L321"/>
    </row>
    <row r="322" spans="1:12">
      <c r="A322"/>
      <c r="B322"/>
      <c r="C322"/>
      <c r="D322"/>
      <c r="E322"/>
      <c r="F322"/>
      <c r="G322"/>
      <c r="H322"/>
      <c r="I322"/>
      <c r="J322"/>
      <c r="K322"/>
      <c r="L322"/>
    </row>
    <row r="323" spans="1:12">
      <c r="A323"/>
      <c r="B323"/>
      <c r="C323"/>
      <c r="D323"/>
      <c r="E323"/>
      <c r="F323"/>
      <c r="G323"/>
      <c r="H323"/>
      <c r="I323"/>
      <c r="J323"/>
      <c r="K323"/>
      <c r="L323"/>
    </row>
    <row r="324" spans="1:12">
      <c r="A324"/>
      <c r="B324"/>
      <c r="C324"/>
      <c r="D324"/>
      <c r="E324"/>
      <c r="F324"/>
      <c r="G324"/>
      <c r="H324"/>
      <c r="I324"/>
      <c r="J324"/>
      <c r="K324"/>
      <c r="L324"/>
    </row>
    <row r="325" spans="1:12">
      <c r="A325"/>
      <c r="B325"/>
      <c r="C325"/>
      <c r="D325"/>
      <c r="E325"/>
      <c r="F325"/>
      <c r="G325"/>
      <c r="H325"/>
      <c r="I325"/>
      <c r="J325"/>
      <c r="K325"/>
      <c r="L325"/>
    </row>
    <row r="326" spans="1:12">
      <c r="A326"/>
      <c r="B326"/>
      <c r="C326"/>
      <c r="D326"/>
      <c r="E326"/>
      <c r="F326"/>
      <c r="G326"/>
      <c r="H326"/>
      <c r="I326"/>
      <c r="J326"/>
      <c r="K326"/>
      <c r="L326"/>
    </row>
    <row r="327" spans="1:12">
      <c r="A327"/>
      <c r="B327"/>
      <c r="C327"/>
      <c r="D327"/>
      <c r="E327"/>
      <c r="F327"/>
      <c r="G327"/>
      <c r="H327"/>
      <c r="I327"/>
      <c r="J327"/>
      <c r="K327"/>
      <c r="L327"/>
    </row>
    <row r="328" spans="1:12">
      <c r="A328"/>
      <c r="B328"/>
      <c r="C328"/>
      <c r="D328"/>
      <c r="E328"/>
      <c r="F328"/>
      <c r="G328"/>
      <c r="H328"/>
      <c r="I328"/>
      <c r="J328"/>
      <c r="K328"/>
      <c r="L328"/>
    </row>
    <row r="329" spans="1:12">
      <c r="A329"/>
      <c r="B329"/>
      <c r="C329"/>
      <c r="D329"/>
      <c r="E329"/>
      <c r="F329"/>
      <c r="G329"/>
      <c r="H329"/>
      <c r="I329"/>
      <c r="J329"/>
      <c r="K329"/>
      <c r="L329"/>
    </row>
    <row r="330" spans="1:12">
      <c r="A330"/>
      <c r="B330"/>
      <c r="C330"/>
      <c r="D330"/>
      <c r="E330"/>
      <c r="F330"/>
      <c r="G330"/>
      <c r="H330"/>
      <c r="I330"/>
      <c r="J330"/>
      <c r="K330"/>
      <c r="L330"/>
    </row>
    <row r="331" spans="1:12">
      <c r="A331"/>
      <c r="B331"/>
      <c r="C331"/>
      <c r="D331"/>
      <c r="E331"/>
      <c r="F331"/>
      <c r="G331"/>
      <c r="H331"/>
      <c r="I331"/>
      <c r="J331"/>
      <c r="K331"/>
      <c r="L331"/>
    </row>
    <row r="332" spans="1:12">
      <c r="A332"/>
      <c r="B332"/>
      <c r="C332"/>
      <c r="D332"/>
      <c r="E332"/>
      <c r="F332"/>
      <c r="G332"/>
      <c r="H332"/>
      <c r="I332"/>
      <c r="J332"/>
      <c r="K332"/>
      <c r="L332"/>
    </row>
    <row r="333" spans="1:12">
      <c r="A333"/>
      <c r="B333"/>
      <c r="C333"/>
      <c r="D333"/>
      <c r="E333"/>
      <c r="F333"/>
      <c r="G333"/>
      <c r="H333"/>
      <c r="I333"/>
      <c r="J333"/>
      <c r="K333"/>
      <c r="L333"/>
    </row>
    <row r="334" spans="1:12">
      <c r="A334"/>
      <c r="B334"/>
      <c r="C334"/>
      <c r="D334"/>
      <c r="E334"/>
      <c r="F334"/>
      <c r="G334"/>
      <c r="H334"/>
      <c r="I334"/>
      <c r="J334"/>
      <c r="K334"/>
      <c r="L334"/>
    </row>
    <row r="335" spans="1:12">
      <c r="A335"/>
      <c r="B335"/>
      <c r="C335"/>
      <c r="D335"/>
      <c r="E335"/>
      <c r="F335"/>
      <c r="G335"/>
      <c r="H335"/>
      <c r="I335"/>
      <c r="J335"/>
      <c r="K335"/>
      <c r="L335"/>
    </row>
    <row r="336" spans="1:12">
      <c r="A336"/>
      <c r="B336"/>
      <c r="C336"/>
      <c r="D336"/>
      <c r="E336"/>
      <c r="F336"/>
      <c r="G336"/>
      <c r="H336"/>
      <c r="I336"/>
      <c r="J336"/>
      <c r="K336"/>
      <c r="L336"/>
    </row>
    <row r="337" spans="1:12">
      <c r="A337"/>
      <c r="B337"/>
      <c r="C337"/>
      <c r="D337"/>
      <c r="E337"/>
      <c r="F337"/>
      <c r="G337"/>
      <c r="H337"/>
      <c r="I337"/>
      <c r="J337"/>
      <c r="K337"/>
      <c r="L337"/>
    </row>
    <row r="338" spans="1:12">
      <c r="A338"/>
      <c r="B338"/>
      <c r="C338"/>
      <c r="D338"/>
      <c r="E338"/>
      <c r="F338"/>
      <c r="G338"/>
      <c r="H338"/>
      <c r="I338"/>
      <c r="J338"/>
      <c r="K338"/>
      <c r="L338"/>
    </row>
    <row r="339" spans="1:12">
      <c r="A339"/>
      <c r="B339"/>
      <c r="C339"/>
      <c r="D339"/>
      <c r="E339"/>
      <c r="F339"/>
      <c r="G339"/>
      <c r="H339"/>
      <c r="I339"/>
      <c r="J339"/>
      <c r="K339"/>
      <c r="L339"/>
    </row>
    <row r="340" spans="1:12">
      <c r="A340"/>
      <c r="B340"/>
      <c r="C340"/>
      <c r="D340"/>
      <c r="E340"/>
      <c r="F340"/>
      <c r="G340"/>
      <c r="H340"/>
      <c r="I340"/>
      <c r="J340"/>
      <c r="K340"/>
      <c r="L340"/>
    </row>
    <row r="341" spans="1:12">
      <c r="A341"/>
      <c r="B341"/>
      <c r="C341"/>
      <c r="D341"/>
      <c r="E341"/>
      <c r="F341"/>
      <c r="G341"/>
      <c r="H341"/>
      <c r="I341"/>
      <c r="J341"/>
      <c r="K341"/>
      <c r="L341"/>
    </row>
    <row r="342" spans="1:12">
      <c r="A342"/>
      <c r="B342"/>
      <c r="C342"/>
      <c r="D342"/>
      <c r="E342"/>
      <c r="F342"/>
      <c r="G342"/>
      <c r="H342"/>
      <c r="I342"/>
      <c r="J342"/>
      <c r="K342"/>
      <c r="L342"/>
    </row>
    <row r="343" spans="1:12">
      <c r="A343"/>
      <c r="B343"/>
      <c r="C343"/>
      <c r="D343"/>
      <c r="E343"/>
      <c r="F343"/>
      <c r="G343"/>
      <c r="H343"/>
      <c r="I343"/>
      <c r="J343"/>
      <c r="K343"/>
      <c r="L343"/>
    </row>
    <row r="344" spans="1:12">
      <c r="A344"/>
      <c r="B344"/>
      <c r="C344"/>
      <c r="D344"/>
      <c r="E344"/>
      <c r="F344"/>
      <c r="G344"/>
      <c r="H344"/>
      <c r="I344"/>
      <c r="J344"/>
      <c r="K344"/>
      <c r="L344"/>
    </row>
    <row r="345" spans="1:12">
      <c r="A345"/>
      <c r="B345"/>
      <c r="C345"/>
      <c r="D345"/>
      <c r="E345"/>
      <c r="F345"/>
      <c r="G345"/>
      <c r="H345"/>
      <c r="I345"/>
      <c r="J345"/>
      <c r="K345"/>
      <c r="L345"/>
    </row>
    <row r="346" spans="1:12">
      <c r="A346"/>
      <c r="B346"/>
      <c r="C346"/>
      <c r="D346"/>
      <c r="E346"/>
      <c r="F346"/>
      <c r="G346"/>
      <c r="H346"/>
      <c r="I346"/>
      <c r="J346"/>
      <c r="K346"/>
      <c r="L346"/>
    </row>
    <row r="347" spans="1:12">
      <c r="A347"/>
      <c r="B347"/>
      <c r="C347"/>
      <c r="D347"/>
      <c r="E347"/>
      <c r="F347"/>
      <c r="G347"/>
      <c r="H347"/>
      <c r="I347"/>
      <c r="J347"/>
      <c r="K347"/>
      <c r="L347"/>
    </row>
    <row r="348" spans="1:12">
      <c r="A348"/>
      <c r="B348"/>
      <c r="C348"/>
      <c r="D348"/>
      <c r="E348"/>
      <c r="F348"/>
      <c r="G348"/>
      <c r="H348"/>
      <c r="I348"/>
      <c r="J348"/>
      <c r="K348"/>
      <c r="L348"/>
    </row>
    <row r="349" spans="1:12">
      <c r="A349"/>
      <c r="B349"/>
      <c r="C349"/>
      <c r="D349"/>
      <c r="E349"/>
      <c r="F349"/>
      <c r="G349"/>
      <c r="H349"/>
      <c r="I349"/>
      <c r="J349"/>
      <c r="K349"/>
      <c r="L349"/>
    </row>
    <row r="350" spans="1:12">
      <c r="A350"/>
      <c r="B350"/>
      <c r="C350"/>
      <c r="D350"/>
      <c r="E350"/>
      <c r="F350"/>
      <c r="G350"/>
      <c r="H350"/>
      <c r="I350"/>
      <c r="J350"/>
      <c r="K350"/>
      <c r="L350"/>
    </row>
    <row r="351" spans="1:12">
      <c r="A351"/>
      <c r="B351"/>
      <c r="C351"/>
      <c r="D351"/>
      <c r="E351"/>
      <c r="F351"/>
      <c r="G351"/>
      <c r="H351"/>
      <c r="I351"/>
      <c r="J351"/>
      <c r="K351"/>
      <c r="L351"/>
    </row>
    <row r="352" spans="1:12">
      <c r="A352"/>
      <c r="B352"/>
      <c r="C352"/>
      <c r="D352"/>
      <c r="E352"/>
      <c r="F352"/>
      <c r="G352"/>
      <c r="H352"/>
      <c r="I352"/>
      <c r="J352"/>
      <c r="K352"/>
      <c r="L352"/>
    </row>
    <row r="353" spans="1:12">
      <c r="A353"/>
      <c r="B353"/>
      <c r="C353"/>
      <c r="D353"/>
      <c r="E353"/>
      <c r="F353"/>
      <c r="G353"/>
      <c r="H353"/>
      <c r="I353"/>
      <c r="J353"/>
      <c r="K353"/>
      <c r="L353"/>
    </row>
    <row r="354" spans="1:12">
      <c r="A354"/>
      <c r="B354"/>
      <c r="C354"/>
      <c r="D354"/>
      <c r="E354"/>
      <c r="F354"/>
      <c r="G354"/>
      <c r="H354"/>
      <c r="I354"/>
      <c r="J354"/>
      <c r="K354"/>
      <c r="L354"/>
    </row>
    <row r="355" spans="1:12">
      <c r="A355"/>
      <c r="B355"/>
      <c r="C355"/>
      <c r="D355"/>
      <c r="E355"/>
      <c r="F355"/>
      <c r="G355"/>
      <c r="H355"/>
      <c r="I355"/>
      <c r="J355"/>
      <c r="K355"/>
      <c r="L355"/>
    </row>
    <row r="356" spans="1:12">
      <c r="A356"/>
      <c r="B356"/>
      <c r="C356"/>
      <c r="D356"/>
      <c r="E356"/>
      <c r="F356"/>
      <c r="G356"/>
      <c r="H356"/>
      <c r="I356"/>
      <c r="J356"/>
      <c r="K356"/>
      <c r="L356"/>
    </row>
    <row r="357" spans="1:12">
      <c r="A357"/>
      <c r="B357"/>
      <c r="C357"/>
      <c r="D357"/>
      <c r="E357"/>
      <c r="F357"/>
      <c r="G357"/>
      <c r="H357"/>
      <c r="I357"/>
      <c r="J357"/>
      <c r="K357"/>
      <c r="L357"/>
    </row>
    <row r="358" spans="1:12">
      <c r="A358"/>
      <c r="B358"/>
      <c r="C358"/>
      <c r="D358"/>
      <c r="E358"/>
      <c r="F358"/>
      <c r="G358"/>
      <c r="H358"/>
      <c r="I358"/>
      <c r="J358"/>
      <c r="K358"/>
      <c r="L358"/>
    </row>
    <row r="359" spans="1:12">
      <c r="A359"/>
      <c r="B359"/>
      <c r="C359"/>
      <c r="D359"/>
      <c r="E359"/>
      <c r="F359"/>
      <c r="G359"/>
      <c r="H359"/>
      <c r="I359"/>
      <c r="J359"/>
      <c r="K359"/>
      <c r="L359"/>
    </row>
    <row r="360" spans="1:12">
      <c r="A360"/>
      <c r="B360"/>
      <c r="C360"/>
      <c r="D360"/>
      <c r="E360"/>
      <c r="F360"/>
      <c r="G360"/>
      <c r="H360"/>
      <c r="I360"/>
      <c r="J360"/>
      <c r="K360"/>
      <c r="L360"/>
    </row>
    <row r="361" spans="1:12">
      <c r="A361"/>
      <c r="B361"/>
      <c r="C361"/>
      <c r="D361"/>
      <c r="E361"/>
      <c r="F361"/>
      <c r="G361"/>
      <c r="H361"/>
      <c r="I361"/>
      <c r="J361"/>
      <c r="K361"/>
      <c r="L361"/>
    </row>
    <row r="362" spans="1:12">
      <c r="A362"/>
      <c r="B362"/>
      <c r="C362"/>
      <c r="D362"/>
      <c r="E362"/>
      <c r="F362"/>
      <c r="G362"/>
      <c r="H362"/>
      <c r="I362"/>
      <c r="J362"/>
      <c r="K362"/>
      <c r="L362"/>
    </row>
    <row r="363" spans="1:12">
      <c r="A363"/>
      <c r="B363"/>
      <c r="C363"/>
      <c r="D363"/>
      <c r="E363"/>
      <c r="F363"/>
      <c r="G363"/>
      <c r="H363"/>
      <c r="I363"/>
      <c r="J363"/>
      <c r="K363"/>
      <c r="L363"/>
    </row>
    <row r="364" spans="1:12">
      <c r="A364"/>
      <c r="B364"/>
      <c r="C364"/>
      <c r="D364"/>
      <c r="E364"/>
      <c r="F364"/>
      <c r="G364"/>
      <c r="H364"/>
      <c r="I364"/>
      <c r="J364"/>
      <c r="K364"/>
      <c r="L364"/>
    </row>
    <row r="365" spans="1:12">
      <c r="A365"/>
      <c r="B365"/>
      <c r="C365"/>
      <c r="D365"/>
      <c r="E365"/>
      <c r="F365"/>
      <c r="G365"/>
      <c r="H365"/>
      <c r="I365"/>
      <c r="J365"/>
      <c r="K365"/>
      <c r="L365"/>
    </row>
    <row r="366" spans="1:12">
      <c r="A366"/>
      <c r="B366"/>
      <c r="C366"/>
      <c r="D366"/>
      <c r="E366"/>
      <c r="F366"/>
      <c r="G366"/>
      <c r="H366"/>
      <c r="I366"/>
      <c r="J366"/>
      <c r="K366"/>
      <c r="L366"/>
    </row>
    <row r="367" spans="1:12">
      <c r="A367"/>
      <c r="B367"/>
      <c r="C367"/>
      <c r="D367"/>
      <c r="E367"/>
      <c r="F367"/>
      <c r="G367"/>
      <c r="H367"/>
      <c r="I367"/>
      <c r="J367"/>
      <c r="K367"/>
      <c r="L367"/>
    </row>
    <row r="368" spans="1:12">
      <c r="A368"/>
      <c r="B368"/>
      <c r="C368"/>
      <c r="D368"/>
      <c r="E368"/>
      <c r="F368"/>
      <c r="G368"/>
      <c r="H368"/>
      <c r="I368"/>
      <c r="J368"/>
      <c r="K368"/>
      <c r="L368"/>
    </row>
    <row r="369" spans="1:12">
      <c r="A369"/>
      <c r="B369"/>
      <c r="C369"/>
      <c r="D369"/>
      <c r="E369"/>
      <c r="F369"/>
      <c r="G369"/>
      <c r="H369"/>
      <c r="I369"/>
      <c r="J369"/>
      <c r="K369"/>
      <c r="L369"/>
    </row>
    <row r="370" spans="1:12">
      <c r="A370"/>
      <c r="B370"/>
      <c r="C370"/>
      <c r="D370"/>
      <c r="E370"/>
      <c r="F370"/>
      <c r="G370"/>
      <c r="H370"/>
      <c r="I370"/>
      <c r="J370"/>
      <c r="K370"/>
      <c r="L370"/>
    </row>
    <row r="371" spans="1:12">
      <c r="A371"/>
      <c r="B371"/>
      <c r="C371"/>
      <c r="D371"/>
      <c r="E371"/>
      <c r="F371"/>
      <c r="G371"/>
      <c r="H371"/>
      <c r="I371"/>
      <c r="J371"/>
      <c r="K371"/>
      <c r="L371"/>
    </row>
    <row r="372" spans="1:12">
      <c r="A372"/>
      <c r="B372"/>
      <c r="C372"/>
      <c r="D372"/>
      <c r="E372"/>
      <c r="F372"/>
      <c r="G372"/>
      <c r="H372"/>
      <c r="I372"/>
      <c r="J372"/>
      <c r="K372"/>
      <c r="L372"/>
    </row>
    <row r="373" spans="1:12">
      <c r="A373"/>
      <c r="B373"/>
      <c r="C373"/>
      <c r="D373"/>
      <c r="E373"/>
      <c r="F373"/>
      <c r="G373"/>
      <c r="H373"/>
      <c r="I373"/>
      <c r="J373"/>
      <c r="K373"/>
      <c r="L373"/>
    </row>
    <row r="374" spans="1:12">
      <c r="A374"/>
      <c r="B374"/>
      <c r="C374"/>
      <c r="D374"/>
      <c r="E374"/>
      <c r="F374"/>
      <c r="G374"/>
      <c r="H374"/>
      <c r="I374"/>
      <c r="J374"/>
      <c r="K374"/>
      <c r="L374"/>
    </row>
    <row r="375" spans="1:12">
      <c r="A375"/>
      <c r="B375"/>
      <c r="C375"/>
      <c r="D375"/>
      <c r="E375"/>
      <c r="F375"/>
      <c r="G375"/>
      <c r="H375"/>
      <c r="I375"/>
      <c r="J375"/>
      <c r="K375"/>
      <c r="L375"/>
    </row>
    <row r="376" spans="1:12">
      <c r="A376"/>
      <c r="B376"/>
      <c r="C376"/>
      <c r="D376"/>
      <c r="E376"/>
      <c r="F376"/>
      <c r="G376"/>
      <c r="H376"/>
      <c r="I376"/>
      <c r="J376"/>
      <c r="K376"/>
      <c r="L376"/>
    </row>
    <row r="377" spans="1:12">
      <c r="A377"/>
      <c r="B377"/>
      <c r="C377"/>
      <c r="D377"/>
      <c r="E377"/>
      <c r="F377"/>
      <c r="G377"/>
      <c r="H377"/>
      <c r="I377"/>
      <c r="J377"/>
      <c r="K377"/>
      <c r="L377"/>
    </row>
    <row r="378" spans="1:12">
      <c r="A378"/>
      <c r="B378"/>
      <c r="C378"/>
      <c r="D378"/>
      <c r="E378"/>
      <c r="F378"/>
      <c r="G378"/>
      <c r="H378"/>
      <c r="I378"/>
      <c r="J378"/>
      <c r="K378"/>
      <c r="L378"/>
    </row>
    <row r="379" spans="1:12">
      <c r="A379"/>
      <c r="B379"/>
      <c r="C379"/>
      <c r="D379"/>
      <c r="E379"/>
      <c r="F379"/>
      <c r="G379"/>
      <c r="H379"/>
      <c r="I379"/>
      <c r="J379"/>
      <c r="K379"/>
      <c r="L379"/>
    </row>
    <row r="380" spans="1:12">
      <c r="A380"/>
      <c r="B380"/>
      <c r="C380"/>
      <c r="D380"/>
      <c r="E380"/>
      <c r="F380"/>
      <c r="G380"/>
      <c r="H380"/>
      <c r="I380"/>
      <c r="J380"/>
      <c r="K380"/>
      <c r="L380"/>
    </row>
    <row r="381" spans="1:12">
      <c r="A381"/>
      <c r="B381"/>
      <c r="C381"/>
      <c r="D381"/>
      <c r="E381"/>
      <c r="F381"/>
      <c r="G381"/>
      <c r="H381"/>
      <c r="I381"/>
      <c r="J381"/>
      <c r="K381"/>
      <c r="L381"/>
    </row>
    <row r="382" spans="1:12">
      <c r="A382"/>
      <c r="B382"/>
      <c r="C382"/>
      <c r="D382"/>
      <c r="E382"/>
      <c r="F382"/>
      <c r="G382"/>
      <c r="H382"/>
      <c r="I382"/>
      <c r="J382"/>
      <c r="K382"/>
      <c r="L382"/>
    </row>
    <row r="383" spans="1:12">
      <c r="A383"/>
      <c r="B383"/>
      <c r="C383"/>
      <c r="D383"/>
      <c r="E383"/>
      <c r="F383"/>
      <c r="G383"/>
      <c r="H383"/>
      <c r="I383"/>
      <c r="J383"/>
      <c r="K383"/>
      <c r="L383"/>
    </row>
    <row r="384" spans="1:12">
      <c r="A384"/>
      <c r="B384"/>
      <c r="C384"/>
      <c r="D384"/>
      <c r="E384"/>
      <c r="F384"/>
      <c r="G384"/>
      <c r="H384"/>
      <c r="I384"/>
      <c r="J384"/>
      <c r="K384"/>
      <c r="L384"/>
    </row>
    <row r="385" spans="1:12">
      <c r="A385"/>
      <c r="B385"/>
      <c r="C385"/>
      <c r="D385"/>
      <c r="E385"/>
      <c r="F385"/>
      <c r="G385"/>
      <c r="H385"/>
      <c r="I385"/>
      <c r="J385"/>
      <c r="K385"/>
      <c r="L385"/>
    </row>
    <row r="386" spans="1:12">
      <c r="A386"/>
      <c r="B386"/>
      <c r="C386"/>
      <c r="D386"/>
      <c r="E386"/>
      <c r="F386"/>
      <c r="G386"/>
      <c r="H386"/>
      <c r="I386"/>
      <c r="J386"/>
      <c r="K386"/>
      <c r="L386"/>
    </row>
    <row r="387" spans="1:12">
      <c r="A387"/>
      <c r="B387"/>
      <c r="C387"/>
      <c r="D387"/>
      <c r="E387"/>
      <c r="F387"/>
      <c r="G387"/>
      <c r="H387"/>
      <c r="I387"/>
      <c r="J387"/>
      <c r="K387"/>
      <c r="L387"/>
    </row>
    <row r="388" spans="1:12">
      <c r="A388"/>
      <c r="B388"/>
      <c r="C388"/>
      <c r="D388"/>
      <c r="E388"/>
      <c r="F388"/>
      <c r="G388"/>
      <c r="H388"/>
      <c r="I388"/>
      <c r="J388"/>
      <c r="K388"/>
      <c r="L388"/>
    </row>
    <row r="389" spans="1:12">
      <c r="A389"/>
      <c r="B389"/>
      <c r="C389"/>
      <c r="D389"/>
      <c r="E389"/>
      <c r="F389"/>
      <c r="G389"/>
      <c r="H389"/>
      <c r="I389"/>
      <c r="J389"/>
      <c r="K389"/>
      <c r="L389"/>
    </row>
    <row r="390" spans="1:12">
      <c r="A390"/>
      <c r="B390"/>
      <c r="C390"/>
      <c r="D390"/>
      <c r="E390"/>
      <c r="F390"/>
      <c r="G390"/>
      <c r="H390"/>
      <c r="I390"/>
      <c r="J390"/>
      <c r="K390"/>
      <c r="L390"/>
    </row>
    <row r="391" spans="1:12">
      <c r="A391"/>
      <c r="B391"/>
      <c r="C391"/>
      <c r="D391"/>
      <c r="E391"/>
      <c r="F391"/>
      <c r="G391"/>
      <c r="H391"/>
      <c r="I391"/>
      <c r="J391"/>
      <c r="K391"/>
      <c r="L391"/>
    </row>
    <row r="392" spans="1:12">
      <c r="A392"/>
      <c r="B392"/>
      <c r="C392"/>
      <c r="D392"/>
      <c r="E392"/>
      <c r="F392"/>
      <c r="G392"/>
      <c r="H392"/>
      <c r="I392"/>
      <c r="J392"/>
      <c r="K392"/>
      <c r="L392"/>
    </row>
    <row r="393" spans="1:12">
      <c r="A393"/>
      <c r="B393"/>
      <c r="C393"/>
      <c r="D393"/>
      <c r="E393"/>
      <c r="F393"/>
      <c r="G393"/>
      <c r="H393"/>
      <c r="I393"/>
      <c r="J393"/>
      <c r="K393"/>
      <c r="L393"/>
    </row>
    <row r="394" spans="1:12">
      <c r="A394"/>
      <c r="B394"/>
      <c r="C394"/>
      <c r="D394"/>
      <c r="E394"/>
      <c r="F394"/>
      <c r="G394"/>
      <c r="H394"/>
      <c r="I394"/>
      <c r="J394"/>
      <c r="K394"/>
      <c r="L394"/>
    </row>
    <row r="395" spans="1:12">
      <c r="A395"/>
      <c r="B395"/>
      <c r="C395"/>
      <c r="D395"/>
      <c r="E395"/>
      <c r="F395"/>
      <c r="G395"/>
      <c r="H395"/>
      <c r="I395"/>
      <c r="J395"/>
      <c r="K395"/>
      <c r="L395"/>
    </row>
    <row r="396" spans="1:12">
      <c r="A396"/>
      <c r="B396"/>
      <c r="C396"/>
      <c r="D396"/>
      <c r="E396"/>
      <c r="F396"/>
      <c r="G396"/>
      <c r="H396"/>
      <c r="I396"/>
      <c r="J396"/>
      <c r="K396"/>
      <c r="L396"/>
    </row>
    <row r="397" spans="1:12">
      <c r="A397"/>
      <c r="B397"/>
      <c r="C397"/>
      <c r="D397"/>
      <c r="E397"/>
      <c r="F397"/>
      <c r="G397"/>
      <c r="H397"/>
      <c r="I397"/>
      <c r="J397"/>
      <c r="K397"/>
      <c r="L397"/>
    </row>
    <row r="398" spans="1:12">
      <c r="A398"/>
      <c r="B398"/>
      <c r="C398"/>
      <c r="D398"/>
      <c r="E398"/>
      <c r="F398"/>
      <c r="G398"/>
      <c r="H398"/>
      <c r="I398"/>
      <c r="J398"/>
      <c r="K398"/>
      <c r="L398"/>
    </row>
    <row r="399" spans="1:12">
      <c r="A399"/>
      <c r="B399"/>
      <c r="C399"/>
      <c r="D399"/>
      <c r="E399"/>
      <c r="F399"/>
      <c r="G399"/>
      <c r="H399"/>
      <c r="I399"/>
      <c r="J399"/>
      <c r="K399"/>
      <c r="L399"/>
    </row>
    <row r="400" spans="1:12">
      <c r="A400"/>
      <c r="B400"/>
      <c r="C400"/>
      <c r="D400"/>
      <c r="E400"/>
      <c r="F400"/>
      <c r="G400"/>
      <c r="H400"/>
      <c r="I400"/>
      <c r="J400"/>
      <c r="K400"/>
      <c r="L400"/>
    </row>
    <row r="401" spans="1:12">
      <c r="A401"/>
      <c r="B401"/>
      <c r="C401"/>
      <c r="D401"/>
      <c r="E401"/>
      <c r="F401"/>
      <c r="G401"/>
      <c r="H401"/>
      <c r="I401"/>
      <c r="J401"/>
      <c r="K401"/>
      <c r="L401"/>
    </row>
    <row r="402" spans="1:12">
      <c r="A402"/>
      <c r="B402"/>
      <c r="C402"/>
      <c r="D402"/>
      <c r="E402"/>
      <c r="F402"/>
      <c r="G402"/>
      <c r="H402"/>
      <c r="I402"/>
      <c r="J402"/>
      <c r="K402"/>
      <c r="L402"/>
    </row>
    <row r="403" spans="1:12">
      <c r="A403"/>
      <c r="B403"/>
      <c r="C403"/>
      <c r="D403"/>
      <c r="E403"/>
      <c r="F403"/>
      <c r="G403"/>
      <c r="H403"/>
      <c r="I403"/>
      <c r="J403"/>
      <c r="K403"/>
      <c r="L403"/>
    </row>
    <row r="404" spans="1:12">
      <c r="A404"/>
      <c r="B404"/>
      <c r="C404"/>
      <c r="D404"/>
      <c r="E404"/>
      <c r="F404"/>
      <c r="G404"/>
      <c r="H404"/>
      <c r="I404"/>
      <c r="J404"/>
      <c r="K404"/>
      <c r="L404"/>
    </row>
    <row r="405" spans="1:12">
      <c r="A405"/>
      <c r="B405"/>
      <c r="C405"/>
      <c r="D405"/>
      <c r="E405"/>
      <c r="F405"/>
      <c r="G405"/>
      <c r="H405"/>
      <c r="I405"/>
      <c r="J405"/>
      <c r="K405"/>
      <c r="L405"/>
    </row>
    <row r="406" spans="1:12">
      <c r="A406"/>
      <c r="B406"/>
      <c r="C406"/>
      <c r="D406"/>
      <c r="E406"/>
      <c r="F406"/>
      <c r="G406"/>
      <c r="H406"/>
      <c r="I406"/>
      <c r="J406"/>
      <c r="K406"/>
      <c r="L406"/>
    </row>
    <row r="407" spans="1:12">
      <c r="A407"/>
      <c r="B407"/>
      <c r="C407"/>
      <c r="D407"/>
      <c r="E407"/>
      <c r="F407"/>
      <c r="G407"/>
      <c r="H407"/>
      <c r="I407"/>
      <c r="J407"/>
      <c r="K407"/>
      <c r="L407"/>
    </row>
    <row r="408" spans="1:12">
      <c r="A408"/>
      <c r="B408"/>
      <c r="C408"/>
      <c r="D408"/>
      <c r="E408"/>
      <c r="F408"/>
      <c r="G408"/>
      <c r="H408"/>
      <c r="I408"/>
      <c r="J408"/>
      <c r="K408"/>
      <c r="L408"/>
    </row>
    <row r="409" spans="1:12">
      <c r="A409"/>
      <c r="B409"/>
      <c r="C409"/>
      <c r="D409"/>
      <c r="E409"/>
      <c r="F409"/>
      <c r="G409"/>
      <c r="H409"/>
      <c r="I409"/>
      <c r="J409"/>
      <c r="K409"/>
      <c r="L409"/>
    </row>
    <row r="410" spans="1:12">
      <c r="A410"/>
      <c r="B410"/>
      <c r="C410"/>
      <c r="D410"/>
      <c r="E410"/>
      <c r="F410"/>
      <c r="G410"/>
      <c r="H410"/>
      <c r="I410"/>
      <c r="J410"/>
      <c r="K410"/>
      <c r="L410"/>
    </row>
    <row r="411" spans="1:12">
      <c r="A411"/>
      <c r="B411"/>
      <c r="C411"/>
      <c r="D411"/>
      <c r="E411"/>
      <c r="F411"/>
      <c r="G411"/>
      <c r="H411"/>
      <c r="I411"/>
      <c r="J411"/>
      <c r="K411"/>
      <c r="L411"/>
    </row>
    <row r="412" spans="1:12">
      <c r="A412"/>
      <c r="B412"/>
      <c r="C412"/>
      <c r="D412"/>
      <c r="E412"/>
      <c r="F412"/>
      <c r="G412"/>
      <c r="H412"/>
      <c r="I412"/>
      <c r="J412"/>
      <c r="K412"/>
      <c r="L412"/>
    </row>
    <row r="413" spans="1:12">
      <c r="A413"/>
      <c r="B413"/>
      <c r="C413"/>
      <c r="D413"/>
      <c r="E413"/>
      <c r="F413"/>
      <c r="G413"/>
      <c r="H413"/>
      <c r="I413"/>
      <c r="J413"/>
      <c r="K413"/>
      <c r="L413"/>
    </row>
    <row r="414" spans="1:12">
      <c r="A414"/>
      <c r="B414"/>
      <c r="C414"/>
      <c r="D414"/>
      <c r="E414"/>
      <c r="F414"/>
      <c r="G414"/>
      <c r="H414"/>
      <c r="I414"/>
      <c r="J414"/>
      <c r="K414"/>
      <c r="L414"/>
    </row>
    <row r="415" spans="1:12">
      <c r="A415"/>
      <c r="B415"/>
      <c r="C415"/>
      <c r="D415"/>
      <c r="E415"/>
      <c r="F415"/>
      <c r="G415"/>
      <c r="H415"/>
      <c r="I415"/>
      <c r="J415"/>
      <c r="K415"/>
      <c r="L415"/>
    </row>
    <row r="416" spans="1:12">
      <c r="A416"/>
      <c r="B416"/>
      <c r="C416"/>
      <c r="D416"/>
      <c r="E416"/>
      <c r="F416"/>
      <c r="G416"/>
      <c r="H416"/>
      <c r="I416"/>
      <c r="J416"/>
      <c r="K416"/>
      <c r="L416"/>
    </row>
    <row r="417" spans="1:12">
      <c r="A417"/>
      <c r="B417"/>
      <c r="C417"/>
      <c r="D417"/>
      <c r="E417"/>
      <c r="F417"/>
      <c r="G417"/>
      <c r="H417"/>
      <c r="I417"/>
      <c r="J417"/>
      <c r="K417"/>
      <c r="L417"/>
    </row>
    <row r="418" spans="1:12">
      <c r="A418"/>
      <c r="B418"/>
      <c r="C418"/>
      <c r="D418"/>
      <c r="E418"/>
      <c r="F418"/>
      <c r="G418"/>
      <c r="H418"/>
      <c r="I418"/>
      <c r="J418"/>
      <c r="K418"/>
      <c r="L418"/>
    </row>
    <row r="419" spans="1:12">
      <c r="A419"/>
      <c r="B419"/>
      <c r="C419"/>
      <c r="D419"/>
      <c r="E419"/>
      <c r="F419"/>
      <c r="G419"/>
      <c r="H419"/>
      <c r="I419"/>
      <c r="J419"/>
      <c r="K419"/>
      <c r="L419"/>
    </row>
    <row r="420" spans="1:12">
      <c r="A420"/>
      <c r="B420"/>
      <c r="C420"/>
      <c r="D420"/>
      <c r="E420"/>
      <c r="F420"/>
      <c r="G420"/>
      <c r="H420"/>
      <c r="I420"/>
      <c r="J420"/>
      <c r="K420"/>
      <c r="L420"/>
    </row>
    <row r="421" spans="1:12">
      <c r="A421"/>
      <c r="B421"/>
      <c r="C421"/>
      <c r="D421"/>
      <c r="E421"/>
      <c r="F421"/>
      <c r="G421"/>
      <c r="H421"/>
      <c r="I421"/>
      <c r="J421"/>
      <c r="K421"/>
      <c r="L421"/>
    </row>
    <row r="422" spans="1:12">
      <c r="A422"/>
      <c r="B422"/>
      <c r="C422"/>
      <c r="D422"/>
      <c r="E422"/>
      <c r="F422"/>
      <c r="G422"/>
      <c r="H422"/>
      <c r="I422"/>
      <c r="J422"/>
      <c r="K422"/>
      <c r="L422"/>
    </row>
    <row r="423" spans="1:12">
      <c r="A423"/>
      <c r="B423"/>
      <c r="C423"/>
      <c r="D423"/>
      <c r="E423"/>
      <c r="F423"/>
      <c r="G423"/>
      <c r="H423"/>
      <c r="I423"/>
      <c r="J423"/>
      <c r="K423"/>
      <c r="L423"/>
    </row>
    <row r="424" spans="1:12">
      <c r="A424"/>
      <c r="B424"/>
      <c r="C424"/>
      <c r="D424"/>
      <c r="E424"/>
      <c r="F424"/>
      <c r="G424"/>
      <c r="H424"/>
      <c r="I424"/>
      <c r="J424"/>
      <c r="K424"/>
      <c r="L424"/>
    </row>
    <row r="425" spans="1:12">
      <c r="A425"/>
      <c r="B425"/>
      <c r="C425"/>
      <c r="D425"/>
      <c r="E425"/>
      <c r="F425"/>
      <c r="G425"/>
      <c r="H425"/>
      <c r="I425"/>
      <c r="J425"/>
      <c r="K425"/>
      <c r="L425"/>
    </row>
    <row r="426" spans="1:12">
      <c r="A426"/>
      <c r="B426"/>
      <c r="C426"/>
      <c r="D426"/>
      <c r="E426"/>
      <c r="F426"/>
      <c r="G426"/>
      <c r="H426"/>
      <c r="I426"/>
      <c r="J426"/>
      <c r="K426"/>
      <c r="L426"/>
    </row>
    <row r="427" spans="1:12">
      <c r="A427"/>
      <c r="B427"/>
      <c r="C427"/>
      <c r="D427"/>
      <c r="E427"/>
      <c r="F427"/>
      <c r="G427"/>
      <c r="H427"/>
      <c r="I427"/>
      <c r="J427"/>
      <c r="K427"/>
      <c r="L427"/>
    </row>
    <row r="428" spans="1:12">
      <c r="A428"/>
      <c r="B428"/>
      <c r="C428"/>
      <c r="D428"/>
      <c r="E428"/>
      <c r="F428"/>
      <c r="G428"/>
      <c r="H428"/>
      <c r="I428"/>
      <c r="J428"/>
      <c r="K428"/>
      <c r="L428"/>
    </row>
    <row r="429" spans="1:12">
      <c r="A429"/>
      <c r="B429"/>
      <c r="C429"/>
      <c r="D429"/>
      <c r="E429"/>
      <c r="F429"/>
      <c r="G429"/>
      <c r="H429"/>
      <c r="I429"/>
      <c r="J429"/>
      <c r="K429"/>
      <c r="L429"/>
    </row>
    <row r="430" spans="1:12">
      <c r="A430"/>
      <c r="B430"/>
      <c r="C430"/>
      <c r="D430"/>
      <c r="E430"/>
      <c r="F430"/>
      <c r="G430"/>
      <c r="H430"/>
      <c r="I430"/>
      <c r="J430"/>
      <c r="K430"/>
      <c r="L430"/>
    </row>
    <row r="431" spans="1:12">
      <c r="A431"/>
      <c r="B431"/>
      <c r="C431"/>
      <c r="D431"/>
      <c r="E431"/>
      <c r="F431"/>
      <c r="G431"/>
      <c r="H431"/>
      <c r="I431"/>
      <c r="J431"/>
      <c r="K431"/>
      <c r="L431"/>
    </row>
    <row r="432" spans="1:12">
      <c r="A432"/>
      <c r="B432"/>
      <c r="C432"/>
      <c r="D432"/>
      <c r="E432"/>
      <c r="F432"/>
      <c r="G432"/>
      <c r="H432"/>
      <c r="I432"/>
      <c r="J432"/>
      <c r="K432"/>
      <c r="L432"/>
    </row>
    <row r="433" spans="1:12">
      <c r="A433"/>
      <c r="B433"/>
      <c r="C433"/>
      <c r="D433"/>
      <c r="E433"/>
      <c r="F433"/>
      <c r="G433"/>
      <c r="H433"/>
      <c r="I433"/>
      <c r="J433"/>
      <c r="K433"/>
      <c r="L433"/>
    </row>
    <row r="434" spans="1:12">
      <c r="A434"/>
      <c r="B434"/>
      <c r="C434"/>
      <c r="D434"/>
      <c r="E434"/>
      <c r="F434"/>
      <c r="G434"/>
      <c r="H434"/>
      <c r="I434"/>
      <c r="J434"/>
      <c r="K434"/>
      <c r="L434"/>
    </row>
    <row r="435" spans="1:12">
      <c r="A435"/>
      <c r="B435"/>
      <c r="C435"/>
      <c r="D435"/>
      <c r="E435"/>
      <c r="F435"/>
      <c r="G435"/>
      <c r="H435"/>
      <c r="I435"/>
      <c r="J435"/>
      <c r="K435"/>
      <c r="L435"/>
    </row>
    <row r="436" spans="1:12">
      <c r="A436"/>
      <c r="B436"/>
      <c r="C436"/>
      <c r="D436"/>
      <c r="E436"/>
      <c r="F436"/>
      <c r="G436"/>
      <c r="H436"/>
      <c r="I436"/>
      <c r="J436"/>
      <c r="K436"/>
      <c r="L436"/>
    </row>
    <row r="437" spans="1:12">
      <c r="A437"/>
      <c r="B437"/>
      <c r="C437"/>
      <c r="D437"/>
      <c r="E437"/>
      <c r="F437"/>
      <c r="G437"/>
      <c r="H437"/>
      <c r="I437"/>
      <c r="J437"/>
      <c r="K437"/>
      <c r="L437"/>
    </row>
    <row r="438" spans="1:12">
      <c r="A438"/>
      <c r="B438"/>
      <c r="C438"/>
      <c r="D438"/>
      <c r="E438"/>
      <c r="F438"/>
      <c r="G438"/>
      <c r="H438"/>
      <c r="I438"/>
      <c r="J438"/>
      <c r="K438"/>
      <c r="L438"/>
    </row>
    <row r="439" spans="1:12">
      <c r="A439"/>
      <c r="B439"/>
      <c r="C439"/>
      <c r="D439"/>
      <c r="E439"/>
      <c r="F439"/>
      <c r="G439"/>
      <c r="H439"/>
      <c r="I439"/>
      <c r="J439"/>
      <c r="K439"/>
      <c r="L439"/>
    </row>
    <row r="440" spans="1:12">
      <c r="A440"/>
      <c r="B440"/>
      <c r="C440"/>
      <c r="D440"/>
      <c r="E440"/>
      <c r="F440"/>
      <c r="G440"/>
      <c r="H440"/>
      <c r="I440"/>
      <c r="J440"/>
      <c r="K440"/>
      <c r="L440"/>
    </row>
    <row r="441" spans="1:12">
      <c r="A441"/>
      <c r="B441"/>
      <c r="C441"/>
      <c r="D441"/>
      <c r="E441"/>
      <c r="F441"/>
      <c r="G441"/>
      <c r="H441"/>
      <c r="I441"/>
      <c r="J441"/>
      <c r="K441"/>
      <c r="L441"/>
    </row>
    <row r="442" spans="1:12">
      <c r="A442"/>
      <c r="B442"/>
      <c r="C442"/>
      <c r="D442"/>
      <c r="E442"/>
      <c r="F442"/>
      <c r="G442"/>
      <c r="H442"/>
      <c r="I442"/>
      <c r="J442"/>
      <c r="K442"/>
      <c r="L442"/>
    </row>
    <row r="443" spans="1:12">
      <c r="A443"/>
      <c r="B443"/>
      <c r="C443"/>
      <c r="D443"/>
      <c r="E443"/>
      <c r="F443"/>
      <c r="G443"/>
      <c r="H443"/>
      <c r="I443"/>
      <c r="J443"/>
      <c r="K443"/>
      <c r="L443"/>
    </row>
    <row r="444" spans="1:12">
      <c r="A444"/>
      <c r="B444"/>
      <c r="C444"/>
      <c r="D444"/>
      <c r="E444"/>
      <c r="F444"/>
      <c r="G444"/>
      <c r="H444"/>
      <c r="I444"/>
      <c r="J444"/>
      <c r="K444"/>
      <c r="L444"/>
    </row>
    <row r="445" spans="1:12">
      <c r="A445"/>
      <c r="B445"/>
      <c r="C445"/>
      <c r="D445"/>
      <c r="E445"/>
      <c r="F445"/>
      <c r="G445"/>
      <c r="H445"/>
      <c r="I445"/>
      <c r="J445"/>
      <c r="K445"/>
      <c r="L445"/>
    </row>
    <row r="446" spans="1:12">
      <c r="A446"/>
      <c r="B446"/>
      <c r="C446"/>
      <c r="D446"/>
      <c r="E446"/>
      <c r="F446"/>
      <c r="G446"/>
      <c r="H446"/>
      <c r="I446"/>
      <c r="J446"/>
      <c r="K446"/>
      <c r="L446"/>
    </row>
    <row r="447" spans="1:12">
      <c r="A447"/>
      <c r="B447"/>
      <c r="C447"/>
      <c r="D447"/>
      <c r="E447"/>
      <c r="F447"/>
      <c r="G447"/>
      <c r="H447"/>
      <c r="I447"/>
      <c r="J447"/>
      <c r="K447"/>
      <c r="L447"/>
    </row>
    <row r="448" spans="1:12">
      <c r="A448"/>
      <c r="B448"/>
      <c r="C448"/>
      <c r="D448"/>
      <c r="E448"/>
      <c r="F448"/>
      <c r="G448"/>
      <c r="H448"/>
      <c r="I448"/>
      <c r="J448"/>
      <c r="K448"/>
      <c r="L448"/>
    </row>
    <row r="449" spans="1:12">
      <c r="A449"/>
      <c r="B449"/>
      <c r="C449"/>
      <c r="D449"/>
      <c r="E449"/>
      <c r="F449"/>
      <c r="G449"/>
      <c r="H449"/>
      <c r="I449"/>
      <c r="J449"/>
      <c r="K449"/>
      <c r="L449"/>
    </row>
    <row r="450" spans="1:12">
      <c r="A450"/>
      <c r="B450"/>
      <c r="C450"/>
      <c r="D450"/>
      <c r="E450"/>
      <c r="F450"/>
      <c r="G450"/>
      <c r="H450"/>
      <c r="I450"/>
      <c r="J450"/>
      <c r="K450"/>
      <c r="L450"/>
    </row>
    <row r="451" spans="1:12">
      <c r="A451"/>
      <c r="B451"/>
      <c r="C451"/>
      <c r="D451"/>
      <c r="E451"/>
      <c r="F451"/>
      <c r="G451"/>
      <c r="H451"/>
      <c r="I451"/>
      <c r="J451"/>
      <c r="K451"/>
      <c r="L451"/>
    </row>
    <row r="452" spans="1:12">
      <c r="A452"/>
      <c r="B452"/>
      <c r="C452"/>
      <c r="D452"/>
      <c r="E452"/>
      <c r="F452"/>
      <c r="G452"/>
      <c r="H452"/>
      <c r="I452"/>
      <c r="J452"/>
      <c r="K452"/>
      <c r="L452"/>
    </row>
    <row r="453" spans="1:12">
      <c r="A453"/>
      <c r="B453"/>
      <c r="C453"/>
      <c r="D453"/>
      <c r="E453"/>
      <c r="F453"/>
      <c r="G453"/>
      <c r="H453"/>
      <c r="I453"/>
      <c r="J453"/>
      <c r="K453"/>
      <c r="L453"/>
    </row>
    <row r="454" spans="1:12">
      <c r="A454"/>
      <c r="B454"/>
      <c r="C454"/>
      <c r="D454"/>
      <c r="E454"/>
      <c r="F454"/>
      <c r="G454"/>
      <c r="H454"/>
      <c r="I454"/>
      <c r="J454"/>
      <c r="K454"/>
      <c r="L454"/>
    </row>
    <row r="455" spans="1:12">
      <c r="A455"/>
      <c r="B455"/>
      <c r="C455"/>
      <c r="D455"/>
      <c r="E455"/>
      <c r="F455"/>
      <c r="G455"/>
      <c r="H455"/>
      <c r="I455"/>
      <c r="J455"/>
      <c r="K455"/>
      <c r="L455"/>
    </row>
    <row r="456" spans="1:12">
      <c r="A456"/>
      <c r="B456"/>
      <c r="C456"/>
      <c r="D456"/>
      <c r="E456"/>
      <c r="F456"/>
      <c r="G456"/>
      <c r="H456"/>
      <c r="I456"/>
      <c r="J456"/>
      <c r="K456"/>
      <c r="L456"/>
    </row>
    <row r="457" spans="1:12">
      <c r="A457"/>
      <c r="B457"/>
      <c r="C457"/>
      <c r="D457"/>
      <c r="E457"/>
      <c r="F457"/>
      <c r="G457"/>
      <c r="H457"/>
      <c r="I457"/>
      <c r="J457"/>
      <c r="K457"/>
      <c r="L457"/>
    </row>
    <row r="458" spans="1:12">
      <c r="A458"/>
      <c r="B458"/>
      <c r="C458"/>
      <c r="D458"/>
      <c r="E458"/>
      <c r="F458"/>
      <c r="G458"/>
      <c r="H458"/>
      <c r="I458"/>
      <c r="J458"/>
      <c r="K458"/>
      <c r="L458"/>
    </row>
    <row r="459" spans="1:12">
      <c r="A459"/>
      <c r="B459"/>
      <c r="C459"/>
      <c r="D459"/>
      <c r="E459"/>
      <c r="F459"/>
      <c r="G459"/>
      <c r="H459"/>
      <c r="I459"/>
      <c r="J459"/>
      <c r="K459"/>
      <c r="L459"/>
    </row>
    <row r="460" spans="1:12">
      <c r="A460"/>
      <c r="B460"/>
      <c r="C460"/>
      <c r="D460"/>
      <c r="E460"/>
      <c r="F460"/>
      <c r="G460"/>
      <c r="H460"/>
      <c r="I460"/>
      <c r="J460"/>
      <c r="K460"/>
      <c r="L460"/>
    </row>
    <row r="461" spans="1:12">
      <c r="A461"/>
      <c r="B461"/>
      <c r="C461"/>
      <c r="D461"/>
      <c r="E461"/>
      <c r="F461"/>
      <c r="G461"/>
      <c r="H461"/>
      <c r="I461"/>
      <c r="J461"/>
      <c r="K461"/>
      <c r="L461"/>
    </row>
    <row r="462" spans="1:12">
      <c r="A462"/>
      <c r="B462"/>
      <c r="C462"/>
      <c r="D462"/>
      <c r="E462"/>
      <c r="F462"/>
      <c r="G462"/>
      <c r="H462"/>
      <c r="I462"/>
      <c r="J462"/>
      <c r="K462"/>
      <c r="L462"/>
    </row>
    <row r="463" spans="1:12">
      <c r="A463"/>
      <c r="B463"/>
      <c r="C463"/>
      <c r="D463"/>
      <c r="E463"/>
      <c r="F463"/>
      <c r="G463"/>
      <c r="H463"/>
      <c r="I463"/>
      <c r="J463"/>
      <c r="K463"/>
      <c r="L463"/>
    </row>
    <row r="464" spans="1:12">
      <c r="A464"/>
      <c r="B464"/>
      <c r="C464"/>
      <c r="D464"/>
      <c r="E464"/>
      <c r="F464"/>
      <c r="G464"/>
      <c r="H464"/>
      <c r="I464"/>
      <c r="J464"/>
      <c r="K464"/>
      <c r="L464"/>
    </row>
    <row r="465" spans="1:12">
      <c r="A465"/>
      <c r="B465"/>
      <c r="C465"/>
      <c r="D465"/>
      <c r="E465"/>
      <c r="F465"/>
      <c r="G465"/>
      <c r="H465"/>
      <c r="I465"/>
      <c r="J465"/>
      <c r="K465"/>
      <c r="L465"/>
    </row>
    <row r="466" spans="1:12">
      <c r="A466"/>
      <c r="B466"/>
      <c r="C466"/>
      <c r="D466"/>
      <c r="E466"/>
      <c r="F466"/>
      <c r="G466"/>
      <c r="H466"/>
      <c r="I466"/>
      <c r="J466"/>
      <c r="K466"/>
      <c r="L466"/>
    </row>
    <row r="467" spans="1:12">
      <c r="A467"/>
      <c r="B467"/>
      <c r="C467"/>
      <c r="D467"/>
      <c r="E467"/>
      <c r="F467"/>
      <c r="G467"/>
      <c r="H467"/>
      <c r="I467"/>
      <c r="J467"/>
      <c r="K467"/>
      <c r="L467"/>
    </row>
    <row r="468" spans="1:12">
      <c r="A468"/>
      <c r="B468"/>
      <c r="C468"/>
      <c r="D468"/>
      <c r="E468"/>
      <c r="F468"/>
      <c r="G468"/>
      <c r="H468"/>
      <c r="I468"/>
      <c r="J468"/>
      <c r="K468"/>
      <c r="L468"/>
    </row>
    <row r="469" spans="1:12">
      <c r="A469"/>
      <c r="B469"/>
      <c r="C469"/>
      <c r="D469"/>
      <c r="E469"/>
      <c r="F469"/>
      <c r="G469"/>
      <c r="H469"/>
      <c r="I469"/>
      <c r="J469"/>
      <c r="K469"/>
      <c r="L469"/>
    </row>
    <row r="470" spans="1:12">
      <c r="A470"/>
      <c r="B470"/>
      <c r="C470"/>
      <c r="D470"/>
      <c r="E470"/>
      <c r="F470"/>
      <c r="G470"/>
      <c r="H470"/>
      <c r="I470"/>
      <c r="J470"/>
      <c r="K470"/>
      <c r="L470"/>
    </row>
    <row r="471" spans="1:12">
      <c r="A471"/>
      <c r="B471"/>
      <c r="C471"/>
      <c r="D471"/>
      <c r="E471"/>
      <c r="F471"/>
      <c r="G471"/>
      <c r="H471"/>
      <c r="I471"/>
      <c r="J471"/>
      <c r="K471"/>
      <c r="L471"/>
    </row>
    <row r="472" spans="1:12">
      <c r="A472"/>
      <c r="B472"/>
      <c r="C472"/>
      <c r="D472"/>
      <c r="E472"/>
      <c r="F472"/>
      <c r="G472"/>
      <c r="H472"/>
      <c r="I472"/>
      <c r="J472"/>
      <c r="K472"/>
      <c r="L472"/>
    </row>
    <row r="473" spans="1:12">
      <c r="A473"/>
      <c r="B473"/>
      <c r="C473"/>
      <c r="D473"/>
      <c r="E473"/>
      <c r="F473"/>
      <c r="G473"/>
      <c r="H473"/>
      <c r="I473"/>
      <c r="J473"/>
      <c r="K473"/>
      <c r="L473"/>
    </row>
    <row r="474" spans="1:12">
      <c r="A474"/>
      <c r="B474"/>
      <c r="C474"/>
      <c r="D474"/>
      <c r="E474"/>
      <c r="F474"/>
      <c r="G474"/>
      <c r="H474"/>
      <c r="I474"/>
      <c r="J474"/>
      <c r="K474"/>
      <c r="L474"/>
    </row>
    <row r="475" spans="1:12">
      <c r="A475"/>
      <c r="B475"/>
      <c r="C475"/>
      <c r="D475"/>
      <c r="E475"/>
      <c r="F475"/>
      <c r="G475"/>
      <c r="H475"/>
      <c r="I475"/>
      <c r="J475"/>
      <c r="K475"/>
      <c r="L475"/>
    </row>
    <row r="476" spans="1:12">
      <c r="A476"/>
      <c r="B476"/>
      <c r="C476"/>
      <c r="D476"/>
      <c r="E476"/>
      <c r="F476"/>
      <c r="G476"/>
      <c r="H476"/>
      <c r="I476"/>
      <c r="J476"/>
      <c r="K476"/>
      <c r="L476"/>
    </row>
    <row r="477" spans="1:12">
      <c r="A477"/>
      <c r="B477"/>
      <c r="C477"/>
      <c r="D477"/>
      <c r="E477"/>
      <c r="F477"/>
      <c r="G477"/>
      <c r="H477"/>
      <c r="I477"/>
      <c r="J477"/>
      <c r="K477"/>
      <c r="L477"/>
    </row>
    <row r="478" spans="1:12">
      <c r="A478"/>
      <c r="B478"/>
      <c r="C478"/>
      <c r="D478"/>
      <c r="E478"/>
      <c r="F478"/>
      <c r="G478"/>
      <c r="H478"/>
      <c r="I478"/>
      <c r="J478"/>
      <c r="K478"/>
      <c r="L478"/>
    </row>
    <row r="479" spans="1:12">
      <c r="A479"/>
      <c r="B479"/>
      <c r="C479"/>
      <c r="D479"/>
      <c r="E479"/>
      <c r="F479"/>
      <c r="G479"/>
      <c r="H479"/>
      <c r="I479"/>
      <c r="J479"/>
      <c r="K479"/>
      <c r="L479"/>
    </row>
    <row r="480" spans="1:12">
      <c r="A480"/>
      <c r="B480"/>
      <c r="C480"/>
      <c r="D480"/>
      <c r="E480"/>
      <c r="F480"/>
      <c r="G480"/>
      <c r="H480"/>
      <c r="I480"/>
      <c r="J480"/>
      <c r="K480"/>
      <c r="L480"/>
    </row>
    <row r="481" spans="1:12">
      <c r="A481"/>
      <c r="B481"/>
      <c r="C481"/>
      <c r="D481"/>
      <c r="E481"/>
      <c r="F481"/>
      <c r="G481"/>
      <c r="H481"/>
      <c r="I481"/>
      <c r="J481"/>
      <c r="K481"/>
      <c r="L481"/>
    </row>
    <row r="482" spans="1:12">
      <c r="A482"/>
      <c r="B482"/>
      <c r="C482"/>
      <c r="D482"/>
      <c r="E482"/>
      <c r="F482"/>
      <c r="G482"/>
      <c r="H482"/>
      <c r="I482"/>
      <c r="J482"/>
      <c r="K482"/>
      <c r="L482"/>
    </row>
    <row r="483" spans="1:12">
      <c r="A483"/>
      <c r="B483"/>
      <c r="C483"/>
      <c r="D483"/>
      <c r="E483"/>
      <c r="F483"/>
      <c r="G483"/>
      <c r="H483"/>
      <c r="I483"/>
      <c r="J483"/>
      <c r="K483"/>
      <c r="L483"/>
    </row>
    <row r="484" spans="1:12">
      <c r="A484"/>
      <c r="B484"/>
      <c r="C484"/>
      <c r="D484"/>
      <c r="E484"/>
      <c r="F484"/>
      <c r="G484"/>
      <c r="H484"/>
      <c r="I484"/>
      <c r="J484"/>
      <c r="K484"/>
      <c r="L484"/>
    </row>
    <row r="485" spans="1:12">
      <c r="A485"/>
      <c r="B485"/>
      <c r="C485"/>
      <c r="D485"/>
      <c r="E485"/>
      <c r="F485"/>
      <c r="G485"/>
      <c r="H485"/>
      <c r="I485"/>
      <c r="J485"/>
      <c r="K485"/>
      <c r="L485"/>
    </row>
    <row r="486" spans="1:12">
      <c r="A486"/>
      <c r="B486"/>
      <c r="C486"/>
      <c r="D486"/>
      <c r="E486"/>
      <c r="F486"/>
      <c r="G486"/>
      <c r="H486"/>
      <c r="I486"/>
      <c r="J486"/>
      <c r="K486"/>
      <c r="L486"/>
    </row>
    <row r="487" spans="1:12">
      <c r="A487"/>
      <c r="B487"/>
      <c r="C487"/>
      <c r="D487"/>
      <c r="E487"/>
      <c r="F487"/>
      <c r="G487"/>
      <c r="H487"/>
      <c r="I487"/>
      <c r="J487"/>
      <c r="K487"/>
      <c r="L487"/>
    </row>
    <row r="488" spans="1:12">
      <c r="A488"/>
      <c r="B488"/>
      <c r="C488"/>
      <c r="D488"/>
      <c r="E488"/>
      <c r="F488"/>
      <c r="G488"/>
      <c r="H488"/>
      <c r="I488"/>
      <c r="J488"/>
      <c r="K488"/>
      <c r="L488"/>
    </row>
    <row r="489" spans="1:12">
      <c r="A489"/>
      <c r="B489"/>
      <c r="C489"/>
      <c r="D489"/>
      <c r="E489"/>
      <c r="F489"/>
      <c r="G489"/>
      <c r="H489"/>
      <c r="I489"/>
      <c r="J489"/>
      <c r="K489"/>
      <c r="L489"/>
    </row>
    <row r="490" spans="1:12">
      <c r="A490"/>
      <c r="B490"/>
      <c r="C490"/>
      <c r="D490"/>
      <c r="E490"/>
      <c r="F490"/>
      <c r="G490"/>
      <c r="H490"/>
      <c r="I490"/>
      <c r="J490"/>
      <c r="K490"/>
      <c r="L490"/>
    </row>
    <row r="491" spans="1:12">
      <c r="A491"/>
      <c r="B491"/>
      <c r="C491"/>
      <c r="D491"/>
      <c r="E491"/>
      <c r="F491"/>
      <c r="G491"/>
      <c r="H491"/>
      <c r="I491"/>
      <c r="J491"/>
      <c r="K491"/>
      <c r="L491"/>
    </row>
    <row r="492" spans="1:12">
      <c r="A492"/>
      <c r="B492"/>
      <c r="C492"/>
      <c r="D492"/>
      <c r="E492"/>
      <c r="F492"/>
      <c r="G492"/>
      <c r="H492"/>
      <c r="I492"/>
      <c r="J492"/>
      <c r="K492"/>
      <c r="L492"/>
    </row>
    <row r="493" spans="1:12">
      <c r="A493"/>
      <c r="B493"/>
      <c r="C493"/>
      <c r="D493"/>
      <c r="E493"/>
      <c r="F493"/>
      <c r="G493"/>
      <c r="H493"/>
      <c r="I493"/>
      <c r="J493"/>
      <c r="K493"/>
      <c r="L493"/>
    </row>
    <row r="494" spans="1:12">
      <c r="A494"/>
      <c r="B494"/>
      <c r="C494"/>
      <c r="D494"/>
      <c r="E494"/>
      <c r="F494"/>
      <c r="G494"/>
      <c r="H494"/>
      <c r="I494"/>
      <c r="J494"/>
      <c r="K494"/>
      <c r="L494"/>
    </row>
    <row r="495" spans="1:12">
      <c r="A495"/>
      <c r="B495"/>
      <c r="C495"/>
      <c r="D495"/>
      <c r="E495"/>
      <c r="F495"/>
      <c r="G495"/>
      <c r="H495"/>
      <c r="I495"/>
      <c r="J495"/>
      <c r="K495"/>
      <c r="L495"/>
    </row>
    <row r="496" spans="1:12">
      <c r="A496"/>
      <c r="B496"/>
      <c r="C496"/>
      <c r="D496"/>
      <c r="E496"/>
      <c r="F496"/>
      <c r="G496"/>
      <c r="H496"/>
      <c r="I496"/>
      <c r="J496"/>
      <c r="K496"/>
      <c r="L496"/>
    </row>
    <row r="497" spans="1:12">
      <c r="A497"/>
      <c r="B497"/>
      <c r="C497"/>
      <c r="D497"/>
      <c r="E497"/>
      <c r="F497"/>
      <c r="G497"/>
      <c r="H497"/>
      <c r="I497"/>
      <c r="J497"/>
      <c r="K497"/>
      <c r="L497"/>
    </row>
    <row r="498" spans="1:12">
      <c r="A498"/>
      <c r="B498"/>
      <c r="C498"/>
      <c r="D498"/>
      <c r="E498"/>
      <c r="F498"/>
      <c r="G498"/>
      <c r="H498"/>
      <c r="I498"/>
      <c r="J498"/>
      <c r="K498"/>
      <c r="L498"/>
    </row>
    <row r="499" spans="1:12">
      <c r="A499"/>
      <c r="B499"/>
      <c r="C499"/>
      <c r="D499"/>
      <c r="E499"/>
      <c r="F499"/>
      <c r="G499"/>
      <c r="H499"/>
      <c r="I499"/>
      <c r="J499"/>
      <c r="K499"/>
      <c r="L499"/>
    </row>
    <row r="500" spans="1:12">
      <c r="A500"/>
      <c r="B500"/>
      <c r="C500"/>
      <c r="D500"/>
      <c r="E500"/>
      <c r="F500"/>
      <c r="G500"/>
      <c r="H500"/>
      <c r="I500"/>
      <c r="J500"/>
      <c r="K500"/>
      <c r="L500"/>
    </row>
    <row r="501" spans="1:12">
      <c r="A501"/>
      <c r="B501"/>
      <c r="C501"/>
      <c r="D501"/>
      <c r="E501"/>
      <c r="F501"/>
      <c r="G501"/>
      <c r="H501"/>
      <c r="I501"/>
      <c r="J501"/>
      <c r="K501"/>
      <c r="L501"/>
    </row>
    <row r="502" spans="1:12">
      <c r="A502"/>
      <c r="B502"/>
      <c r="C502"/>
      <c r="D502"/>
      <c r="E502"/>
      <c r="F502"/>
      <c r="G502"/>
      <c r="H502"/>
      <c r="I502"/>
      <c r="J502"/>
      <c r="K502"/>
      <c r="L502"/>
    </row>
    <row r="503" spans="1:12">
      <c r="A503"/>
      <c r="B503"/>
      <c r="C503"/>
      <c r="D503"/>
      <c r="E503"/>
      <c r="F503"/>
      <c r="G503"/>
      <c r="H503"/>
      <c r="I503"/>
      <c r="J503"/>
      <c r="K503"/>
      <c r="L503"/>
    </row>
    <row r="504" spans="1:12">
      <c r="A504"/>
      <c r="B504"/>
      <c r="C504"/>
      <c r="D504"/>
      <c r="E504"/>
      <c r="F504"/>
      <c r="G504"/>
      <c r="H504"/>
      <c r="I504"/>
      <c r="J504"/>
      <c r="K504"/>
      <c r="L504"/>
    </row>
    <row r="505" spans="1:12">
      <c r="A505"/>
      <c r="B505"/>
      <c r="C505"/>
      <c r="D505"/>
      <c r="E505"/>
      <c r="F505"/>
      <c r="G505"/>
      <c r="H505"/>
      <c r="I505"/>
      <c r="J505"/>
      <c r="K505"/>
      <c r="L505"/>
    </row>
    <row r="506" spans="1:12">
      <c r="A506"/>
      <c r="B506"/>
      <c r="C506"/>
      <c r="D506"/>
      <c r="E506"/>
      <c r="F506"/>
      <c r="G506"/>
      <c r="H506"/>
      <c r="I506"/>
      <c r="J506"/>
      <c r="K506"/>
      <c r="L506"/>
    </row>
    <row r="507" spans="1:12">
      <c r="A507"/>
      <c r="B507"/>
      <c r="C507"/>
      <c r="D507"/>
      <c r="E507"/>
      <c r="F507"/>
      <c r="G507"/>
      <c r="H507"/>
      <c r="I507"/>
      <c r="J507"/>
      <c r="K507"/>
      <c r="L507"/>
    </row>
    <row r="508" spans="1:12">
      <c r="A508"/>
      <c r="B508"/>
      <c r="C508"/>
      <c r="D508"/>
      <c r="E508"/>
      <c r="F508"/>
      <c r="G508"/>
      <c r="H508"/>
      <c r="I508"/>
      <c r="J508"/>
      <c r="K508"/>
      <c r="L508"/>
    </row>
    <row r="509" spans="1:12">
      <c r="A509"/>
      <c r="B509"/>
      <c r="C509"/>
      <c r="D509"/>
      <c r="E509"/>
      <c r="F509"/>
      <c r="G509"/>
      <c r="H509"/>
      <c r="I509"/>
      <c r="J509"/>
      <c r="K509"/>
      <c r="L509"/>
    </row>
    <row r="510" spans="1:12">
      <c r="A510"/>
      <c r="B510"/>
      <c r="C510"/>
      <c r="D510"/>
      <c r="E510"/>
      <c r="F510"/>
      <c r="G510"/>
      <c r="H510"/>
      <c r="I510"/>
      <c r="J510"/>
      <c r="K510"/>
      <c r="L510"/>
    </row>
    <row r="511" spans="1:12">
      <c r="A511"/>
      <c r="B511"/>
      <c r="C511"/>
      <c r="D511"/>
      <c r="E511"/>
      <c r="F511"/>
      <c r="G511"/>
      <c r="H511"/>
      <c r="I511"/>
      <c r="J511"/>
      <c r="K511"/>
      <c r="L511"/>
    </row>
    <row r="512" spans="1:12">
      <c r="A512"/>
      <c r="B512"/>
      <c r="C512"/>
      <c r="D512"/>
      <c r="E512"/>
      <c r="F512"/>
      <c r="G512"/>
      <c r="H512"/>
      <c r="I512"/>
      <c r="J512"/>
      <c r="K512"/>
      <c r="L512"/>
    </row>
    <row r="513" spans="1:12">
      <c r="A513"/>
      <c r="B513"/>
      <c r="C513"/>
      <c r="D513"/>
      <c r="E513"/>
      <c r="F513"/>
      <c r="G513"/>
      <c r="H513"/>
      <c r="I513"/>
      <c r="J513"/>
      <c r="K513"/>
      <c r="L513"/>
    </row>
    <row r="514" spans="1:12">
      <c r="A514"/>
      <c r="B514"/>
      <c r="C514"/>
      <c r="D514"/>
      <c r="E514"/>
      <c r="F514"/>
      <c r="G514"/>
      <c r="H514"/>
      <c r="I514"/>
      <c r="J514"/>
      <c r="K514"/>
      <c r="L514"/>
    </row>
    <row r="515" spans="1:12">
      <c r="A515"/>
      <c r="B515"/>
      <c r="C515"/>
      <c r="D515"/>
      <c r="E515"/>
      <c r="F515"/>
      <c r="G515"/>
      <c r="H515"/>
      <c r="I515"/>
      <c r="J515"/>
      <c r="K515"/>
      <c r="L515"/>
    </row>
    <row r="516" spans="1:12">
      <c r="A516"/>
      <c r="B516"/>
      <c r="C516"/>
      <c r="D516"/>
      <c r="E516"/>
      <c r="F516"/>
      <c r="G516"/>
      <c r="H516"/>
      <c r="I516"/>
      <c r="J516"/>
      <c r="K516"/>
      <c r="L516"/>
    </row>
    <row r="517" spans="1:12">
      <c r="A517"/>
      <c r="B517"/>
      <c r="C517"/>
      <c r="D517"/>
      <c r="E517"/>
      <c r="F517"/>
      <c r="G517"/>
      <c r="H517"/>
      <c r="I517"/>
      <c r="J517"/>
      <c r="K517"/>
      <c r="L517"/>
    </row>
    <row r="518" spans="1:12">
      <c r="A518"/>
      <c r="B518"/>
      <c r="C518"/>
      <c r="D518"/>
      <c r="E518"/>
      <c r="F518"/>
      <c r="G518"/>
      <c r="H518"/>
      <c r="I518"/>
      <c r="J518"/>
      <c r="K518"/>
      <c r="L518"/>
    </row>
    <row r="519" spans="1:12">
      <c r="A519"/>
      <c r="B519"/>
      <c r="C519"/>
      <c r="D519"/>
      <c r="E519"/>
      <c r="F519"/>
      <c r="G519"/>
      <c r="H519"/>
      <c r="I519"/>
      <c r="J519"/>
      <c r="K519"/>
      <c r="L519"/>
    </row>
    <row r="520" spans="1:12">
      <c r="A520"/>
      <c r="B520"/>
      <c r="C520"/>
      <c r="D520"/>
      <c r="E520"/>
      <c r="F520"/>
      <c r="G520"/>
      <c r="H520"/>
      <c r="I520"/>
      <c r="J520"/>
      <c r="K520"/>
      <c r="L520"/>
    </row>
    <row r="521" spans="1:12">
      <c r="A521"/>
      <c r="B521"/>
      <c r="C521"/>
      <c r="D521"/>
      <c r="E521"/>
      <c r="F521"/>
      <c r="G521"/>
      <c r="H521"/>
      <c r="I521"/>
      <c r="J521"/>
      <c r="K521"/>
      <c r="L521"/>
    </row>
    <row r="522" spans="1:12">
      <c r="A522"/>
      <c r="B522"/>
      <c r="C522"/>
      <c r="D522"/>
      <c r="E522"/>
      <c r="F522"/>
      <c r="G522"/>
      <c r="H522"/>
      <c r="I522"/>
      <c r="J522"/>
      <c r="K522"/>
      <c r="L522"/>
    </row>
    <row r="523" spans="1:12">
      <c r="A523"/>
      <c r="B523"/>
      <c r="C523"/>
      <c r="D523"/>
      <c r="E523"/>
      <c r="F523"/>
      <c r="G523"/>
      <c r="H523"/>
      <c r="I523"/>
      <c r="J523"/>
      <c r="K523"/>
      <c r="L523"/>
    </row>
    <row r="524" spans="1:12">
      <c r="A524"/>
      <c r="B524"/>
      <c r="C524"/>
      <c r="D524"/>
      <c r="E524"/>
      <c r="F524"/>
      <c r="G524"/>
      <c r="H524"/>
      <c r="I524"/>
      <c r="J524"/>
      <c r="K524"/>
      <c r="L524"/>
    </row>
    <row r="525" spans="1:12">
      <c r="A525"/>
      <c r="B525"/>
      <c r="C525"/>
      <c r="D525"/>
      <c r="E525"/>
      <c r="F525"/>
      <c r="G525"/>
      <c r="H525"/>
      <c r="I525"/>
      <c r="J525"/>
      <c r="K525"/>
      <c r="L525"/>
    </row>
    <row r="526" spans="1:12">
      <c r="A526"/>
      <c r="B526"/>
      <c r="C526"/>
      <c r="D526"/>
      <c r="E526"/>
      <c r="F526"/>
      <c r="G526"/>
      <c r="H526"/>
      <c r="I526"/>
      <c r="J526"/>
      <c r="K526"/>
      <c r="L526"/>
    </row>
    <row r="527" spans="1:12">
      <c r="A527"/>
      <c r="B527"/>
      <c r="C527"/>
      <c r="D527"/>
      <c r="E527"/>
      <c r="F527"/>
      <c r="G527"/>
      <c r="H527"/>
      <c r="I527"/>
      <c r="J527"/>
      <c r="K527"/>
      <c r="L527"/>
    </row>
    <row r="528" spans="1:12">
      <c r="A528"/>
      <c r="B528"/>
      <c r="C528"/>
      <c r="D528"/>
      <c r="E528"/>
      <c r="F528"/>
      <c r="G528"/>
      <c r="H528"/>
      <c r="I528"/>
      <c r="J528"/>
      <c r="K528"/>
      <c r="L528"/>
    </row>
    <row r="529" spans="1:12">
      <c r="A529"/>
      <c r="B529"/>
      <c r="C529"/>
      <c r="D529"/>
      <c r="E529"/>
      <c r="F529"/>
      <c r="G529"/>
      <c r="H529"/>
      <c r="I529"/>
      <c r="J529"/>
      <c r="K529"/>
      <c r="L529"/>
    </row>
    <row r="530" spans="1:12">
      <c r="A530"/>
      <c r="B530"/>
      <c r="C530"/>
      <c r="D530"/>
      <c r="E530"/>
      <c r="F530"/>
      <c r="G530"/>
      <c r="H530"/>
      <c r="I530"/>
      <c r="J530"/>
      <c r="K530"/>
      <c r="L530"/>
    </row>
    <row r="531" spans="1:12">
      <c r="A531"/>
      <c r="B531"/>
      <c r="C531"/>
      <c r="D531"/>
      <c r="E531"/>
      <c r="F531"/>
      <c r="G531"/>
      <c r="H531"/>
      <c r="I531"/>
      <c r="J531"/>
      <c r="K531"/>
      <c r="L531"/>
    </row>
    <row r="532" spans="1:12">
      <c r="A532"/>
      <c r="B532"/>
      <c r="C532"/>
      <c r="D532"/>
      <c r="E532"/>
      <c r="F532"/>
      <c r="G532"/>
      <c r="H532"/>
      <c r="I532"/>
      <c r="J532"/>
      <c r="K532"/>
      <c r="L532"/>
    </row>
    <row r="533" spans="1:12">
      <c r="A533"/>
      <c r="B533"/>
      <c r="C533"/>
      <c r="D533"/>
      <c r="E533"/>
      <c r="F533"/>
      <c r="G533"/>
      <c r="H533"/>
      <c r="I533"/>
      <c r="J533"/>
      <c r="K533"/>
      <c r="L533"/>
    </row>
    <row r="534" spans="1:12">
      <c r="A534"/>
      <c r="B534"/>
      <c r="C534"/>
      <c r="D534"/>
      <c r="E534"/>
      <c r="F534"/>
      <c r="G534"/>
      <c r="H534"/>
      <c r="I534"/>
      <c r="J534"/>
      <c r="K534"/>
      <c r="L534"/>
    </row>
    <row r="535" spans="1:12">
      <c r="A535"/>
      <c r="B535"/>
      <c r="C535"/>
      <c r="D535"/>
      <c r="E535"/>
      <c r="F535"/>
      <c r="G535"/>
      <c r="H535"/>
      <c r="I535"/>
      <c r="J535"/>
      <c r="K535"/>
      <c r="L535"/>
    </row>
    <row r="536" spans="1:12">
      <c r="A536"/>
      <c r="B536"/>
      <c r="C536"/>
      <c r="D536"/>
      <c r="E536"/>
      <c r="F536"/>
      <c r="G536"/>
      <c r="H536"/>
      <c r="I536"/>
      <c r="J536"/>
      <c r="K536"/>
      <c r="L536"/>
    </row>
    <row r="537" spans="1:12">
      <c r="A537"/>
      <c r="B537"/>
      <c r="C537"/>
      <c r="D537"/>
      <c r="E537"/>
      <c r="F537"/>
      <c r="G537"/>
      <c r="H537"/>
      <c r="I537"/>
      <c r="J537"/>
      <c r="K537"/>
      <c r="L537"/>
    </row>
    <row r="538" spans="1:12">
      <c r="A538"/>
      <c r="B538"/>
      <c r="C538"/>
      <c r="D538"/>
      <c r="E538"/>
      <c r="F538"/>
      <c r="G538"/>
      <c r="H538"/>
      <c r="I538"/>
      <c r="J538"/>
      <c r="K538"/>
      <c r="L538"/>
    </row>
    <row r="539" spans="1:12">
      <c r="A539"/>
      <c r="B539"/>
      <c r="C539"/>
      <c r="D539"/>
      <c r="E539"/>
      <c r="F539"/>
      <c r="G539"/>
      <c r="H539"/>
      <c r="I539"/>
      <c r="J539"/>
      <c r="K539"/>
      <c r="L539"/>
    </row>
    <row r="540" spans="1:12">
      <c r="A540"/>
      <c r="B540"/>
      <c r="C540"/>
      <c r="D540"/>
      <c r="E540"/>
      <c r="F540"/>
      <c r="G540"/>
      <c r="H540"/>
      <c r="I540"/>
      <c r="J540"/>
      <c r="K540"/>
      <c r="L540"/>
    </row>
    <row r="541" spans="1:12">
      <c r="A541"/>
      <c r="B541"/>
      <c r="C541"/>
      <c r="D541"/>
      <c r="E541"/>
      <c r="F541"/>
      <c r="G541"/>
      <c r="H541"/>
      <c r="I541"/>
      <c r="J541"/>
      <c r="K541"/>
      <c r="L541"/>
    </row>
    <row r="542" spans="1:12">
      <c r="A542"/>
      <c r="B542"/>
      <c r="C542"/>
      <c r="D542"/>
      <c r="E542"/>
      <c r="F542"/>
      <c r="G542"/>
      <c r="H542"/>
      <c r="I542"/>
      <c r="J542"/>
      <c r="K542"/>
      <c r="L542"/>
    </row>
    <row r="543" spans="1:12">
      <c r="A543"/>
      <c r="B543"/>
      <c r="C543"/>
      <c r="D543"/>
      <c r="E543"/>
      <c r="F543"/>
      <c r="G543"/>
      <c r="H543"/>
      <c r="I543"/>
      <c r="J543"/>
      <c r="K543"/>
      <c r="L543"/>
    </row>
    <row r="544" spans="1:12">
      <c r="A544"/>
      <c r="B544"/>
      <c r="C544"/>
      <c r="D544"/>
      <c r="E544"/>
      <c r="F544"/>
      <c r="G544"/>
      <c r="H544"/>
      <c r="I544"/>
      <c r="J544"/>
      <c r="K544"/>
      <c r="L544"/>
    </row>
    <row r="545" spans="1:12">
      <c r="A545"/>
      <c r="B545"/>
      <c r="C545"/>
      <c r="D545"/>
      <c r="E545"/>
      <c r="F545"/>
      <c r="G545"/>
      <c r="H545"/>
      <c r="I545"/>
      <c r="J545"/>
      <c r="K545"/>
      <c r="L545"/>
    </row>
    <row r="546" spans="1:12">
      <c r="A546"/>
      <c r="B546"/>
      <c r="C546"/>
      <c r="D546"/>
      <c r="E546"/>
      <c r="F546"/>
      <c r="G546"/>
      <c r="H546"/>
      <c r="I546"/>
      <c r="J546"/>
      <c r="K546"/>
      <c r="L546"/>
    </row>
    <row r="547" spans="1:12">
      <c r="A547"/>
      <c r="B547"/>
      <c r="C547"/>
      <c r="D547"/>
      <c r="E547"/>
      <c r="F547"/>
      <c r="G547"/>
      <c r="H547"/>
      <c r="I547"/>
      <c r="J547"/>
      <c r="K547"/>
      <c r="L547"/>
    </row>
    <row r="548" spans="1:12">
      <c r="A548"/>
      <c r="B548"/>
      <c r="C548"/>
      <c r="D548"/>
      <c r="E548"/>
      <c r="F548"/>
      <c r="G548"/>
      <c r="H548"/>
      <c r="I548"/>
      <c r="J548"/>
      <c r="K548"/>
      <c r="L548"/>
    </row>
    <row r="549" spans="1:12">
      <c r="A549"/>
      <c r="B549"/>
      <c r="C549"/>
      <c r="D549"/>
      <c r="E549"/>
      <c r="F549"/>
      <c r="G549"/>
      <c r="H549"/>
      <c r="I549"/>
      <c r="J549"/>
      <c r="K549"/>
      <c r="L549"/>
    </row>
    <row r="550" spans="1:12">
      <c r="A550"/>
      <c r="B550"/>
      <c r="C550"/>
      <c r="D550"/>
      <c r="E550"/>
      <c r="F550"/>
      <c r="G550"/>
      <c r="H550"/>
      <c r="I550"/>
      <c r="J550"/>
      <c r="K550"/>
      <c r="L550"/>
    </row>
    <row r="551" spans="1:12">
      <c r="A551"/>
      <c r="B551"/>
      <c r="C551"/>
      <c r="D551"/>
      <c r="E551"/>
      <c r="F551"/>
      <c r="G551"/>
      <c r="H551"/>
      <c r="I551"/>
      <c r="J551"/>
      <c r="K551"/>
      <c r="L551"/>
    </row>
    <row r="552" spans="1:12">
      <c r="A552"/>
      <c r="B552"/>
      <c r="C552"/>
      <c r="D552"/>
      <c r="E552"/>
      <c r="F552"/>
      <c r="G552"/>
      <c r="H552"/>
      <c r="I552"/>
      <c r="J552"/>
      <c r="K552"/>
      <c r="L552"/>
    </row>
    <row r="553" spans="1:12">
      <c r="A553"/>
      <c r="B553"/>
      <c r="C553"/>
      <c r="D553"/>
      <c r="E553"/>
      <c r="F553"/>
      <c r="G553"/>
      <c r="H553"/>
      <c r="I553"/>
      <c r="J553"/>
      <c r="K553"/>
      <c r="L553"/>
    </row>
    <row r="554" spans="1:12">
      <c r="A554"/>
      <c r="B554"/>
      <c r="C554"/>
      <c r="D554"/>
      <c r="E554"/>
      <c r="F554"/>
      <c r="G554"/>
      <c r="H554"/>
      <c r="I554"/>
      <c r="J554"/>
      <c r="K554"/>
      <c r="L554"/>
    </row>
    <row r="555" spans="1:12">
      <c r="A555"/>
      <c r="B555"/>
      <c r="C555"/>
      <c r="D555"/>
      <c r="E555"/>
      <c r="F555"/>
      <c r="G555"/>
      <c r="H555"/>
      <c r="I555"/>
      <c r="J555"/>
      <c r="K555"/>
      <c r="L555"/>
    </row>
    <row r="556" spans="1:12">
      <c r="A556"/>
      <c r="B556"/>
      <c r="C556"/>
      <c r="D556"/>
      <c r="E556"/>
      <c r="F556"/>
      <c r="G556"/>
      <c r="H556"/>
      <c r="I556"/>
      <c r="J556"/>
      <c r="K556"/>
      <c r="L556"/>
    </row>
    <row r="557" spans="1:12">
      <c r="A557"/>
      <c r="B557"/>
      <c r="C557"/>
      <c r="D557"/>
      <c r="E557"/>
      <c r="F557"/>
      <c r="G557"/>
      <c r="H557"/>
      <c r="I557"/>
      <c r="J557"/>
      <c r="K557"/>
      <c r="L557"/>
    </row>
    <row r="558" spans="1:12">
      <c r="A558"/>
      <c r="B558"/>
      <c r="C558"/>
      <c r="D558"/>
      <c r="E558"/>
      <c r="F558"/>
      <c r="G558"/>
      <c r="H558"/>
      <c r="I558"/>
      <c r="J558"/>
      <c r="K558"/>
      <c r="L558"/>
    </row>
    <row r="559" spans="1:12">
      <c r="A559"/>
      <c r="B559"/>
      <c r="C559"/>
      <c r="D559"/>
      <c r="E559"/>
      <c r="F559"/>
      <c r="G559"/>
      <c r="H559"/>
      <c r="I559"/>
      <c r="J559"/>
      <c r="K559"/>
      <c r="L559"/>
    </row>
    <row r="560" spans="1:12">
      <c r="A560"/>
      <c r="B560"/>
      <c r="C560"/>
      <c r="D560"/>
      <c r="E560"/>
      <c r="F560"/>
      <c r="G560"/>
      <c r="H560"/>
      <c r="I560"/>
      <c r="J560"/>
      <c r="K560"/>
      <c r="L560"/>
    </row>
    <row r="561" spans="1:12">
      <c r="A561"/>
      <c r="B561"/>
      <c r="C561"/>
      <c r="D561"/>
      <c r="E561"/>
      <c r="F561"/>
      <c r="G561"/>
      <c r="H561"/>
      <c r="I561"/>
      <c r="J561"/>
      <c r="K561"/>
      <c r="L561"/>
    </row>
    <row r="562" spans="1:12">
      <c r="A562"/>
      <c r="B562"/>
      <c r="C562"/>
      <c r="D562"/>
      <c r="E562"/>
      <c r="F562"/>
      <c r="G562"/>
      <c r="H562"/>
      <c r="I562"/>
      <c r="J562"/>
      <c r="K562"/>
      <c r="L562"/>
    </row>
    <row r="563" spans="1:12">
      <c r="A563"/>
      <c r="B563"/>
      <c r="C563"/>
      <c r="D563"/>
      <c r="E563"/>
      <c r="F563"/>
      <c r="G563"/>
      <c r="H563"/>
      <c r="I563"/>
      <c r="J563"/>
      <c r="K563"/>
      <c r="L563"/>
    </row>
    <row r="564" spans="1:12">
      <c r="A564"/>
      <c r="B564"/>
      <c r="C564"/>
      <c r="D564"/>
      <c r="E564"/>
      <c r="F564"/>
      <c r="G564"/>
      <c r="H564"/>
      <c r="I564"/>
      <c r="J564"/>
      <c r="K564"/>
      <c r="L564"/>
    </row>
    <row r="565" spans="1:12">
      <c r="A565"/>
      <c r="B565"/>
      <c r="C565"/>
      <c r="D565"/>
      <c r="E565"/>
      <c r="F565"/>
      <c r="G565"/>
      <c r="H565"/>
      <c r="I565"/>
      <c r="J565"/>
      <c r="K565"/>
      <c r="L565"/>
    </row>
    <row r="566" spans="1:12">
      <c r="A566"/>
      <c r="B566"/>
      <c r="C566"/>
      <c r="D566"/>
      <c r="E566"/>
      <c r="F566"/>
      <c r="G566"/>
      <c r="H566"/>
      <c r="I566"/>
      <c r="J566"/>
      <c r="K566"/>
      <c r="L566"/>
    </row>
    <row r="567" spans="1:12">
      <c r="A567"/>
      <c r="B567"/>
      <c r="C567"/>
      <c r="D567"/>
      <c r="E567"/>
      <c r="F567"/>
      <c r="G567"/>
      <c r="H567"/>
      <c r="I567"/>
      <c r="J567"/>
      <c r="K567"/>
      <c r="L567"/>
    </row>
    <row r="568" spans="1:12">
      <c r="A568"/>
      <c r="B568"/>
      <c r="C568"/>
      <c r="D568"/>
      <c r="E568"/>
      <c r="F568"/>
      <c r="G568"/>
      <c r="H568"/>
      <c r="I568"/>
      <c r="J568"/>
      <c r="K568"/>
      <c r="L568"/>
    </row>
    <row r="569" spans="1:12">
      <c r="A569"/>
      <c r="B569"/>
      <c r="C569"/>
      <c r="D569"/>
      <c r="E569"/>
      <c r="F569"/>
      <c r="G569"/>
      <c r="H569"/>
      <c r="I569"/>
      <c r="J569"/>
      <c r="K569"/>
      <c r="L569"/>
    </row>
    <row r="570" spans="1:12">
      <c r="A570"/>
      <c r="B570"/>
      <c r="C570"/>
      <c r="D570"/>
      <c r="E570"/>
      <c r="F570"/>
      <c r="G570"/>
      <c r="H570"/>
      <c r="I570"/>
      <c r="J570"/>
      <c r="K570"/>
      <c r="L570"/>
    </row>
    <row r="571" spans="1:12">
      <c r="A571"/>
      <c r="B571"/>
      <c r="C571"/>
      <c r="D571"/>
      <c r="E571"/>
      <c r="F571"/>
      <c r="G571"/>
      <c r="H571"/>
      <c r="I571"/>
      <c r="J571"/>
      <c r="K571"/>
      <c r="L571"/>
    </row>
    <row r="572" spans="1:12">
      <c r="A572"/>
      <c r="B572"/>
      <c r="C572"/>
      <c r="D572"/>
      <c r="E572"/>
      <c r="F572"/>
      <c r="G572"/>
      <c r="H572"/>
      <c r="I572"/>
      <c r="J572"/>
      <c r="K572"/>
      <c r="L572"/>
    </row>
    <row r="573" spans="1:12">
      <c r="A573"/>
      <c r="B573"/>
      <c r="C573"/>
      <c r="D573"/>
      <c r="E573"/>
      <c r="F573"/>
      <c r="G573"/>
      <c r="H573"/>
      <c r="I573"/>
      <c r="J573"/>
      <c r="K573"/>
      <c r="L573"/>
    </row>
    <row r="574" spans="1:12">
      <c r="A574"/>
      <c r="B574"/>
      <c r="C574"/>
      <c r="D574"/>
      <c r="E574"/>
      <c r="F574"/>
      <c r="G574"/>
      <c r="H574"/>
      <c r="I574"/>
      <c r="J574"/>
      <c r="K574"/>
      <c r="L574"/>
    </row>
    <row r="575" spans="1:12">
      <c r="A575"/>
      <c r="B575"/>
      <c r="C575"/>
      <c r="D575"/>
      <c r="E575"/>
      <c r="F575"/>
      <c r="G575"/>
      <c r="H575"/>
      <c r="I575"/>
      <c r="J575"/>
      <c r="K575"/>
      <c r="L575"/>
    </row>
    <row r="576" spans="1:12">
      <c r="A576"/>
      <c r="B576"/>
      <c r="C576"/>
      <c r="D576"/>
      <c r="E576"/>
      <c r="F576"/>
      <c r="G576"/>
      <c r="H576"/>
      <c r="I576"/>
      <c r="J576"/>
      <c r="K576"/>
      <c r="L576"/>
    </row>
    <row r="577" spans="1:12">
      <c r="A577"/>
      <c r="B577"/>
      <c r="C577"/>
      <c r="D577"/>
      <c r="E577"/>
      <c r="F577"/>
      <c r="G577"/>
      <c r="H577"/>
      <c r="I577"/>
      <c r="J577"/>
      <c r="K577"/>
      <c r="L577"/>
    </row>
    <row r="578" spans="1:12">
      <c r="A578"/>
      <c r="B578"/>
      <c r="C578"/>
      <c r="D578"/>
      <c r="E578"/>
      <c r="F578"/>
      <c r="G578"/>
      <c r="H578"/>
      <c r="I578"/>
      <c r="J578"/>
      <c r="K578"/>
      <c r="L578"/>
    </row>
    <row r="579" spans="1:12">
      <c r="A579"/>
      <c r="B579"/>
      <c r="C579"/>
      <c r="D579"/>
      <c r="E579"/>
      <c r="F579"/>
      <c r="G579"/>
      <c r="H579"/>
      <c r="I579"/>
      <c r="J579"/>
      <c r="K579"/>
      <c r="L579"/>
    </row>
    <row r="580" spans="1:12">
      <c r="A580"/>
      <c r="B580"/>
      <c r="C580"/>
      <c r="D580"/>
      <c r="E580"/>
      <c r="F580"/>
      <c r="G580"/>
      <c r="H580"/>
      <c r="I580"/>
      <c r="J580"/>
      <c r="K580"/>
      <c r="L580"/>
    </row>
    <row r="581" spans="1:12">
      <c r="A581"/>
      <c r="B581"/>
      <c r="C581"/>
      <c r="D581"/>
      <c r="E581"/>
      <c r="F581"/>
      <c r="G581"/>
      <c r="H581"/>
      <c r="I581"/>
      <c r="J581"/>
      <c r="K581"/>
      <c r="L581"/>
    </row>
    <row r="582" spans="1:12">
      <c r="A582"/>
      <c r="B582"/>
      <c r="C582"/>
      <c r="D582"/>
      <c r="E582"/>
      <c r="F582"/>
      <c r="G582"/>
      <c r="H582"/>
      <c r="I582"/>
      <c r="J582"/>
      <c r="K582"/>
      <c r="L582"/>
    </row>
    <row r="583" spans="1:12">
      <c r="A583"/>
      <c r="B583"/>
      <c r="C583"/>
      <c r="D583"/>
      <c r="E583"/>
      <c r="F583"/>
      <c r="G583"/>
      <c r="H583"/>
      <c r="I583"/>
      <c r="J583"/>
      <c r="K583"/>
      <c r="L583"/>
    </row>
    <row r="584" spans="1:12">
      <c r="A584"/>
      <c r="B584"/>
      <c r="C584"/>
      <c r="D584"/>
      <c r="E584"/>
      <c r="F584"/>
      <c r="G584"/>
      <c r="H584"/>
      <c r="I584"/>
      <c r="J584"/>
      <c r="K584"/>
      <c r="L584"/>
    </row>
    <row r="585" spans="1:12">
      <c r="A585"/>
      <c r="B585"/>
      <c r="C585"/>
      <c r="D585"/>
      <c r="E585"/>
      <c r="F585"/>
      <c r="G585"/>
      <c r="H585"/>
      <c r="I585"/>
      <c r="J585"/>
      <c r="K585"/>
      <c r="L585"/>
    </row>
    <row r="586" spans="1:12">
      <c r="A586"/>
      <c r="B586"/>
      <c r="C586"/>
      <c r="D586"/>
      <c r="E586"/>
      <c r="F586"/>
      <c r="G586"/>
      <c r="H586"/>
      <c r="I586"/>
      <c r="J586"/>
      <c r="K586"/>
      <c r="L586"/>
    </row>
    <row r="587" spans="1:12">
      <c r="A587"/>
      <c r="B587"/>
      <c r="C587"/>
      <c r="D587"/>
      <c r="E587"/>
      <c r="F587"/>
      <c r="G587"/>
      <c r="H587"/>
      <c r="I587"/>
      <c r="J587"/>
      <c r="K587"/>
      <c r="L587"/>
    </row>
    <row r="588" spans="1:12">
      <c r="A588"/>
      <c r="B588"/>
      <c r="C588"/>
      <c r="D588"/>
      <c r="E588"/>
      <c r="F588"/>
      <c r="G588"/>
      <c r="H588"/>
      <c r="I588"/>
      <c r="J588"/>
      <c r="K588"/>
      <c r="L588"/>
    </row>
    <row r="589" spans="1:12">
      <c r="A589"/>
      <c r="B589"/>
      <c r="C589"/>
      <c r="D589"/>
      <c r="E589"/>
      <c r="F589"/>
      <c r="G589"/>
      <c r="H589"/>
      <c r="I589"/>
      <c r="J589"/>
      <c r="K589"/>
      <c r="L589"/>
    </row>
    <row r="590" spans="1:12">
      <c r="A590"/>
      <c r="B590"/>
      <c r="C590"/>
      <c r="D590"/>
      <c r="E590"/>
      <c r="F590"/>
      <c r="G590"/>
      <c r="H590"/>
      <c r="I590"/>
      <c r="J590"/>
      <c r="K590"/>
      <c r="L590"/>
    </row>
    <row r="591" spans="1:12">
      <c r="A591"/>
      <c r="B591"/>
      <c r="C591"/>
      <c r="D591"/>
      <c r="E591"/>
      <c r="F591"/>
      <c r="G591"/>
      <c r="H591"/>
      <c r="I591"/>
      <c r="J591"/>
      <c r="K591"/>
      <c r="L591"/>
    </row>
    <row r="592" spans="1:12">
      <c r="A592"/>
      <c r="B592"/>
      <c r="C592"/>
      <c r="D592"/>
      <c r="E592"/>
      <c r="F592"/>
      <c r="G592"/>
      <c r="H592"/>
      <c r="I592"/>
      <c r="J592"/>
      <c r="K592"/>
      <c r="L592"/>
    </row>
    <row r="593" spans="1:12">
      <c r="A593"/>
      <c r="B593"/>
      <c r="C593"/>
      <c r="D593"/>
      <c r="E593"/>
      <c r="F593"/>
      <c r="G593"/>
      <c r="H593"/>
      <c r="I593"/>
      <c r="J593"/>
      <c r="K593"/>
      <c r="L593"/>
    </row>
    <row r="594" spans="1:12">
      <c r="A594"/>
      <c r="B594"/>
      <c r="C594"/>
      <c r="D594"/>
      <c r="E594"/>
      <c r="F594"/>
      <c r="G594"/>
      <c r="H594"/>
      <c r="I594"/>
      <c r="J594"/>
      <c r="K594"/>
      <c r="L594"/>
    </row>
    <row r="595" spans="1:12">
      <c r="A595"/>
      <c r="B595"/>
      <c r="C595"/>
      <c r="D595"/>
      <c r="E595"/>
      <c r="F595"/>
      <c r="G595"/>
      <c r="H595"/>
      <c r="I595"/>
      <c r="J595"/>
      <c r="K595"/>
      <c r="L595"/>
    </row>
    <row r="596" spans="1:12">
      <c r="A596"/>
      <c r="B596"/>
      <c r="C596"/>
      <c r="D596"/>
      <c r="E596"/>
      <c r="F596"/>
      <c r="G596"/>
      <c r="H596"/>
      <c r="I596"/>
      <c r="J596"/>
      <c r="K596"/>
      <c r="L596"/>
    </row>
    <row r="597" spans="1:12">
      <c r="A597"/>
      <c r="B597"/>
      <c r="C597"/>
      <c r="D597"/>
      <c r="E597"/>
      <c r="F597"/>
      <c r="G597"/>
      <c r="H597"/>
      <c r="I597"/>
      <c r="J597"/>
      <c r="K597"/>
      <c r="L597"/>
    </row>
    <row r="598" spans="1:12">
      <c r="A598"/>
      <c r="B598"/>
      <c r="C598"/>
      <c r="D598"/>
      <c r="E598"/>
      <c r="F598"/>
      <c r="G598"/>
      <c r="H598"/>
      <c r="I598"/>
      <c r="J598"/>
      <c r="K598"/>
      <c r="L598"/>
    </row>
    <row r="599" spans="1:12">
      <c r="A599"/>
      <c r="B599"/>
      <c r="C599"/>
      <c r="D599"/>
      <c r="E599"/>
      <c r="F599"/>
      <c r="G599"/>
      <c r="H599"/>
      <c r="I599"/>
      <c r="J599"/>
      <c r="K599"/>
      <c r="L599"/>
    </row>
    <row r="600" spans="1:12">
      <c r="A600"/>
      <c r="B600"/>
      <c r="C600"/>
      <c r="D600"/>
      <c r="E600"/>
      <c r="F600"/>
      <c r="G600"/>
      <c r="H600"/>
      <c r="I600"/>
      <c r="J600"/>
      <c r="K600"/>
      <c r="L600"/>
    </row>
    <row r="601" spans="1:12">
      <c r="A601"/>
      <c r="B601"/>
      <c r="C601"/>
      <c r="D601"/>
      <c r="E601"/>
      <c r="F601"/>
      <c r="G601"/>
      <c r="H601"/>
      <c r="I601"/>
      <c r="J601"/>
      <c r="K601"/>
      <c r="L601"/>
    </row>
    <row r="602" spans="1:12">
      <c r="A602"/>
      <c r="B602"/>
      <c r="C602"/>
      <c r="D602"/>
      <c r="E602"/>
      <c r="F602"/>
      <c r="G602"/>
      <c r="H602"/>
      <c r="I602"/>
      <c r="J602"/>
      <c r="K602"/>
      <c r="L602"/>
    </row>
    <row r="603" spans="1:12">
      <c r="A603"/>
      <c r="B603"/>
      <c r="C603"/>
      <c r="D603"/>
      <c r="E603"/>
      <c r="F603"/>
      <c r="G603"/>
      <c r="H603"/>
      <c r="I603"/>
      <c r="J603"/>
      <c r="K603"/>
      <c r="L603"/>
    </row>
    <row r="604" spans="1:12">
      <c r="A604"/>
      <c r="B604"/>
      <c r="C604"/>
      <c r="D604"/>
      <c r="E604"/>
      <c r="F604"/>
      <c r="G604"/>
      <c r="H604"/>
      <c r="I604"/>
      <c r="J604"/>
      <c r="K604"/>
      <c r="L604"/>
    </row>
    <row r="605" spans="1:12">
      <c r="A605"/>
      <c r="B605"/>
      <c r="C605"/>
      <c r="D605"/>
      <c r="E605"/>
      <c r="F605"/>
      <c r="G605"/>
      <c r="H605"/>
      <c r="I605"/>
      <c r="J605"/>
      <c r="K605"/>
      <c r="L605"/>
    </row>
    <row r="606" spans="1:12">
      <c r="A606"/>
      <c r="B606"/>
      <c r="C606"/>
      <c r="D606"/>
      <c r="E606"/>
      <c r="F606"/>
      <c r="G606"/>
      <c r="H606"/>
      <c r="I606"/>
      <c r="J606"/>
      <c r="K606"/>
      <c r="L606"/>
    </row>
    <row r="607" spans="1:12">
      <c r="A607"/>
      <c r="B607"/>
      <c r="C607"/>
      <c r="D607"/>
      <c r="E607"/>
      <c r="F607"/>
      <c r="G607"/>
      <c r="H607"/>
      <c r="I607"/>
      <c r="J607"/>
      <c r="K607"/>
      <c r="L607"/>
    </row>
    <row r="608" spans="1:12">
      <c r="A608"/>
      <c r="B608"/>
      <c r="C608"/>
      <c r="D608"/>
      <c r="E608"/>
      <c r="F608"/>
      <c r="G608"/>
      <c r="H608"/>
      <c r="I608"/>
      <c r="J608"/>
      <c r="K608"/>
      <c r="L608"/>
    </row>
    <row r="609" spans="1:12">
      <c r="A609"/>
      <c r="B609"/>
      <c r="C609"/>
      <c r="D609"/>
      <c r="E609"/>
      <c r="F609"/>
      <c r="G609"/>
      <c r="H609"/>
      <c r="I609"/>
      <c r="J609"/>
      <c r="K609"/>
      <c r="L609"/>
    </row>
    <row r="610" spans="1:12">
      <c r="A610"/>
      <c r="B610"/>
      <c r="C610"/>
      <c r="D610"/>
      <c r="E610"/>
      <c r="F610"/>
      <c r="G610"/>
      <c r="H610"/>
      <c r="I610"/>
      <c r="J610"/>
      <c r="K610"/>
      <c r="L610"/>
    </row>
    <row r="611" spans="1:12">
      <c r="A611"/>
      <c r="B611"/>
      <c r="C611"/>
      <c r="D611"/>
      <c r="E611"/>
      <c r="F611"/>
      <c r="G611"/>
      <c r="H611"/>
      <c r="I611"/>
      <c r="J611"/>
      <c r="K611"/>
      <c r="L611"/>
    </row>
    <row r="612" spans="1:12">
      <c r="A612"/>
      <c r="B612"/>
      <c r="C612"/>
      <c r="D612"/>
      <c r="E612"/>
      <c r="F612"/>
      <c r="G612"/>
      <c r="H612"/>
      <c r="I612"/>
      <c r="J612"/>
      <c r="K612"/>
      <c r="L612"/>
    </row>
    <row r="613" spans="1:12">
      <c r="A613"/>
      <c r="B613"/>
      <c r="C613"/>
      <c r="D613"/>
      <c r="E613"/>
      <c r="F613"/>
      <c r="G613"/>
      <c r="H613"/>
      <c r="I613"/>
      <c r="J613"/>
      <c r="K613"/>
      <c r="L613"/>
    </row>
    <row r="614" spans="1:12">
      <c r="A614"/>
      <c r="B614"/>
      <c r="C614"/>
      <c r="D614"/>
      <c r="E614"/>
      <c r="F614"/>
      <c r="G614"/>
      <c r="H614"/>
      <c r="I614"/>
      <c r="J614"/>
      <c r="K614"/>
      <c r="L614"/>
    </row>
    <row r="615" spans="1:12">
      <c r="A615"/>
      <c r="B615"/>
      <c r="C615"/>
      <c r="D615"/>
      <c r="E615"/>
      <c r="F615"/>
      <c r="G615"/>
      <c r="H615"/>
      <c r="I615"/>
      <c r="J615"/>
      <c r="K615"/>
      <c r="L615"/>
    </row>
    <row r="616" spans="1:12">
      <c r="A616"/>
      <c r="B616"/>
      <c r="C616"/>
      <c r="D616"/>
      <c r="E616"/>
      <c r="F616"/>
      <c r="G616"/>
      <c r="H616"/>
      <c r="I616"/>
      <c r="J616"/>
      <c r="K616"/>
      <c r="L616"/>
    </row>
    <row r="617" spans="1:12">
      <c r="A617"/>
      <c r="B617"/>
      <c r="C617"/>
      <c r="D617"/>
      <c r="E617"/>
      <c r="F617"/>
      <c r="G617"/>
      <c r="H617"/>
      <c r="I617"/>
      <c r="J617"/>
      <c r="K617"/>
      <c r="L617"/>
    </row>
    <row r="618" spans="1:12">
      <c r="A618"/>
      <c r="B618"/>
      <c r="C618"/>
      <c r="D618"/>
      <c r="E618"/>
      <c r="F618"/>
      <c r="G618"/>
      <c r="H618"/>
      <c r="I618"/>
      <c r="J618"/>
      <c r="K618"/>
      <c r="L618"/>
    </row>
    <row r="619" spans="1:12">
      <c r="A619"/>
      <c r="B619"/>
      <c r="C619"/>
      <c r="D619"/>
      <c r="E619"/>
      <c r="F619"/>
      <c r="G619"/>
      <c r="H619"/>
      <c r="I619"/>
      <c r="J619"/>
      <c r="K619"/>
      <c r="L619"/>
    </row>
    <row r="620" spans="1:12">
      <c r="A620"/>
      <c r="B620"/>
      <c r="C620"/>
      <c r="D620"/>
      <c r="E620"/>
      <c r="F620"/>
      <c r="G620"/>
      <c r="H620"/>
      <c r="I620"/>
      <c r="J620"/>
      <c r="K620"/>
      <c r="L620"/>
    </row>
    <row r="621" spans="1:12">
      <c r="A621"/>
      <c r="B621"/>
      <c r="C621"/>
      <c r="D621"/>
      <c r="E621"/>
      <c r="F621"/>
      <c r="G621"/>
      <c r="H621"/>
      <c r="I621"/>
      <c r="J621"/>
      <c r="K621"/>
      <c r="L621"/>
    </row>
    <row r="622" spans="1:12">
      <c r="A622"/>
      <c r="B622"/>
      <c r="C622"/>
      <c r="D622"/>
      <c r="E622"/>
      <c r="F622"/>
      <c r="G622"/>
      <c r="H622"/>
      <c r="I622"/>
      <c r="J622"/>
      <c r="K622"/>
      <c r="L622"/>
    </row>
    <row r="623" spans="1:12">
      <c r="A623"/>
      <c r="B623"/>
      <c r="C623"/>
      <c r="D623"/>
      <c r="E623"/>
      <c r="F623"/>
      <c r="G623"/>
      <c r="H623"/>
      <c r="I623"/>
      <c r="J623"/>
      <c r="K623"/>
      <c r="L623"/>
    </row>
    <row r="624" spans="1:12">
      <c r="A624"/>
      <c r="B624"/>
      <c r="C624"/>
      <c r="D624"/>
      <c r="E624"/>
      <c r="F624"/>
      <c r="G624"/>
      <c r="H624"/>
      <c r="I624"/>
      <c r="J624"/>
      <c r="K624"/>
      <c r="L624"/>
    </row>
    <row r="625" spans="1:12">
      <c r="A625"/>
      <c r="B625"/>
      <c r="C625"/>
      <c r="D625"/>
      <c r="E625"/>
      <c r="F625"/>
      <c r="G625"/>
      <c r="H625"/>
      <c r="I625"/>
      <c r="J625"/>
      <c r="K625"/>
      <c r="L625"/>
    </row>
    <row r="626" spans="1:12">
      <c r="A626"/>
      <c r="B626"/>
      <c r="C626"/>
      <c r="D626"/>
      <c r="E626"/>
      <c r="F626"/>
      <c r="G626"/>
      <c r="H626"/>
      <c r="I626"/>
      <c r="J626"/>
      <c r="K626"/>
      <c r="L626"/>
    </row>
    <row r="627" spans="1:12">
      <c r="A627"/>
      <c r="B627"/>
      <c r="C627"/>
      <c r="D627"/>
      <c r="E627"/>
      <c r="F627"/>
      <c r="G627"/>
      <c r="H627"/>
      <c r="I627"/>
      <c r="J627"/>
      <c r="K627"/>
      <c r="L627"/>
    </row>
    <row r="628" spans="1:12">
      <c r="A628"/>
      <c r="B628"/>
      <c r="C628"/>
      <c r="D628"/>
      <c r="E628"/>
      <c r="F628"/>
      <c r="G628"/>
      <c r="H628"/>
      <c r="I628"/>
      <c r="J628"/>
      <c r="K628"/>
      <c r="L628"/>
    </row>
    <row r="629" spans="1:12">
      <c r="A629"/>
      <c r="B629"/>
      <c r="C629"/>
      <c r="D629"/>
      <c r="E629"/>
      <c r="F629"/>
      <c r="G629"/>
      <c r="H629"/>
      <c r="I629"/>
      <c r="J629"/>
      <c r="K629"/>
      <c r="L629"/>
    </row>
    <row r="630" spans="1:12">
      <c r="A630"/>
      <c r="B630"/>
      <c r="C630"/>
      <c r="D630"/>
      <c r="E630"/>
      <c r="F630"/>
      <c r="G630"/>
      <c r="H630"/>
      <c r="I630"/>
      <c r="J630"/>
      <c r="K630"/>
      <c r="L630"/>
    </row>
    <row r="631" spans="1:12">
      <c r="A631"/>
      <c r="B631"/>
      <c r="C631"/>
      <c r="D631"/>
      <c r="E631"/>
      <c r="F631"/>
      <c r="G631"/>
      <c r="H631"/>
      <c r="I631"/>
      <c r="J631"/>
      <c r="K631"/>
      <c r="L631"/>
    </row>
    <row r="632" spans="1:12">
      <c r="A632"/>
      <c r="B632"/>
      <c r="C632"/>
      <c r="D632"/>
      <c r="E632"/>
      <c r="F632"/>
      <c r="G632"/>
      <c r="H632"/>
      <c r="I632"/>
      <c r="J632"/>
      <c r="K632"/>
      <c r="L632"/>
    </row>
    <row r="633" spans="1:12">
      <c r="A633"/>
      <c r="B633"/>
      <c r="C633"/>
      <c r="D633"/>
      <c r="E633"/>
      <c r="F633"/>
      <c r="G633"/>
      <c r="H633"/>
      <c r="I633"/>
      <c r="J633"/>
      <c r="K633"/>
      <c r="L633"/>
    </row>
    <row r="634" spans="1:12">
      <c r="A634"/>
      <c r="B634"/>
      <c r="C634"/>
      <c r="D634"/>
      <c r="E634"/>
      <c r="F634"/>
      <c r="G634"/>
      <c r="H634"/>
      <c r="I634"/>
      <c r="J634"/>
      <c r="K634"/>
      <c r="L634"/>
    </row>
    <row r="635" spans="1:12">
      <c r="A635"/>
      <c r="B635"/>
      <c r="C635"/>
      <c r="D635"/>
      <c r="E635"/>
      <c r="F635"/>
      <c r="G635"/>
      <c r="H635"/>
      <c r="I635"/>
      <c r="J635"/>
      <c r="K635"/>
      <c r="L635"/>
    </row>
    <row r="636" spans="1:12">
      <c r="A636"/>
      <c r="B636"/>
      <c r="C636"/>
      <c r="D636"/>
      <c r="E636"/>
      <c r="F636"/>
      <c r="G636"/>
      <c r="H636"/>
      <c r="I636"/>
      <c r="J636"/>
      <c r="K636"/>
      <c r="L636"/>
    </row>
    <row r="637" spans="1:12">
      <c r="A637"/>
      <c r="B637"/>
      <c r="C637"/>
      <c r="D637"/>
      <c r="E637"/>
      <c r="F637"/>
      <c r="G637"/>
      <c r="H637"/>
      <c r="I637"/>
      <c r="J637"/>
      <c r="K637"/>
      <c r="L637"/>
    </row>
    <row r="638" spans="1:12">
      <c r="A638"/>
      <c r="B638"/>
      <c r="C638"/>
      <c r="D638"/>
      <c r="E638"/>
      <c r="F638"/>
      <c r="G638"/>
      <c r="H638"/>
      <c r="I638"/>
      <c r="J638"/>
      <c r="K638"/>
      <c r="L638"/>
    </row>
    <row r="639" spans="1:12">
      <c r="A639"/>
      <c r="B639"/>
      <c r="C639"/>
      <c r="D639"/>
      <c r="E639"/>
      <c r="F639"/>
      <c r="G639"/>
      <c r="H639"/>
      <c r="I639"/>
      <c r="J639"/>
      <c r="K639"/>
      <c r="L639"/>
    </row>
    <row r="640" spans="1:12">
      <c r="A640"/>
      <c r="B640"/>
      <c r="C640"/>
      <c r="D640"/>
      <c r="E640"/>
      <c r="F640"/>
      <c r="G640"/>
      <c r="H640"/>
      <c r="I640"/>
      <c r="J640"/>
      <c r="K640"/>
      <c r="L640"/>
    </row>
    <row r="641" spans="1:12">
      <c r="A641"/>
      <c r="B641"/>
      <c r="C641"/>
      <c r="D641"/>
      <c r="E641"/>
      <c r="F641"/>
      <c r="G641"/>
      <c r="H641"/>
      <c r="I641"/>
      <c r="J641"/>
      <c r="K641"/>
      <c r="L641"/>
    </row>
    <row r="642" spans="1:12">
      <c r="A642"/>
      <c r="B642"/>
      <c r="C642"/>
      <c r="D642"/>
      <c r="E642"/>
      <c r="F642"/>
      <c r="G642"/>
      <c r="H642"/>
      <c r="I642"/>
      <c r="J642"/>
      <c r="K642"/>
      <c r="L642"/>
    </row>
    <row r="643" spans="1:12">
      <c r="A643"/>
      <c r="B643"/>
      <c r="C643"/>
      <c r="D643"/>
      <c r="E643"/>
      <c r="F643"/>
      <c r="G643"/>
      <c r="H643"/>
      <c r="I643"/>
      <c r="J643"/>
      <c r="K643"/>
      <c r="L643"/>
    </row>
    <row r="644" spans="1:12">
      <c r="A644"/>
      <c r="B644"/>
      <c r="C644"/>
      <c r="D644"/>
      <c r="E644"/>
      <c r="F644"/>
      <c r="G644"/>
      <c r="H644"/>
      <c r="I644"/>
      <c r="J644"/>
      <c r="K644"/>
      <c r="L644"/>
    </row>
    <row r="645" spans="1:12">
      <c r="A645"/>
      <c r="B645"/>
      <c r="C645"/>
      <c r="D645"/>
      <c r="E645"/>
      <c r="F645"/>
      <c r="G645"/>
      <c r="H645"/>
      <c r="I645"/>
      <c r="J645"/>
      <c r="K645"/>
      <c r="L645"/>
    </row>
    <row r="646" spans="1:12">
      <c r="A646"/>
      <c r="B646"/>
      <c r="C646"/>
      <c r="D646"/>
      <c r="E646"/>
      <c r="F646"/>
      <c r="G646"/>
      <c r="H646"/>
      <c r="I646"/>
      <c r="J646"/>
      <c r="K646"/>
      <c r="L646"/>
    </row>
    <row r="647" spans="1:12">
      <c r="A647"/>
      <c r="B647"/>
      <c r="C647"/>
      <c r="D647"/>
      <c r="E647"/>
      <c r="F647"/>
      <c r="G647"/>
      <c r="H647"/>
      <c r="I647"/>
      <c r="J647"/>
      <c r="K647"/>
      <c r="L647"/>
    </row>
    <row r="648" spans="1:12">
      <c r="A648"/>
      <c r="B648"/>
      <c r="C648"/>
      <c r="D648"/>
      <c r="E648"/>
      <c r="F648"/>
      <c r="G648"/>
      <c r="H648"/>
      <c r="I648"/>
      <c r="J648"/>
      <c r="K648"/>
      <c r="L648"/>
    </row>
    <row r="649" spans="1:12">
      <c r="A649"/>
      <c r="B649"/>
      <c r="C649"/>
      <c r="D649"/>
      <c r="E649"/>
      <c r="F649"/>
      <c r="G649"/>
      <c r="H649"/>
      <c r="I649"/>
      <c r="J649"/>
      <c r="K649"/>
      <c r="L649"/>
    </row>
    <row r="650" spans="1:12">
      <c r="A650"/>
      <c r="B650"/>
      <c r="C650"/>
      <c r="D650"/>
      <c r="E650"/>
      <c r="F650"/>
      <c r="G650"/>
      <c r="H650"/>
      <c r="I650"/>
      <c r="J650"/>
      <c r="K650"/>
      <c r="L650"/>
    </row>
    <row r="651" spans="1:12">
      <c r="A651"/>
      <c r="B651"/>
      <c r="C651"/>
      <c r="D651"/>
      <c r="E651"/>
      <c r="F651"/>
      <c r="G651"/>
      <c r="H651"/>
      <c r="I651"/>
      <c r="J651"/>
      <c r="K651"/>
      <c r="L651"/>
    </row>
    <row r="652" spans="1:12">
      <c r="A652"/>
      <c r="B652"/>
      <c r="C652"/>
      <c r="D652"/>
      <c r="E652"/>
      <c r="F652"/>
      <c r="G652"/>
      <c r="H652"/>
      <c r="I652"/>
      <c r="J652"/>
      <c r="K652"/>
      <c r="L652"/>
    </row>
    <row r="653" spans="1:12">
      <c r="A653"/>
      <c r="B653"/>
      <c r="C653"/>
      <c r="D653"/>
      <c r="E653"/>
      <c r="F653"/>
      <c r="G653"/>
      <c r="H653"/>
      <c r="I653"/>
      <c r="J653"/>
      <c r="K653"/>
      <c r="L653"/>
    </row>
    <row r="654" spans="1:12">
      <c r="A654"/>
      <c r="B654"/>
      <c r="C654"/>
      <c r="D654"/>
      <c r="E654"/>
      <c r="F654"/>
      <c r="G654"/>
      <c r="H654"/>
      <c r="I654"/>
      <c r="J654"/>
      <c r="K654"/>
      <c r="L654"/>
    </row>
    <row r="655" spans="1:12">
      <c r="A655"/>
      <c r="B655"/>
      <c r="C655"/>
      <c r="D655"/>
      <c r="E655"/>
      <c r="F655"/>
      <c r="G655"/>
      <c r="H655"/>
      <c r="I655"/>
      <c r="J655"/>
      <c r="K655"/>
      <c r="L655"/>
    </row>
    <row r="656" spans="1:12">
      <c r="A656"/>
      <c r="B656"/>
      <c r="C656"/>
      <c r="D656"/>
      <c r="E656"/>
      <c r="F656"/>
      <c r="G656"/>
      <c r="H656"/>
      <c r="I656"/>
      <c r="J656"/>
      <c r="K656"/>
      <c r="L656"/>
    </row>
    <row r="657" spans="1:12">
      <c r="A657"/>
      <c r="B657"/>
      <c r="C657"/>
      <c r="D657"/>
      <c r="E657"/>
      <c r="F657"/>
      <c r="G657"/>
      <c r="H657"/>
      <c r="I657"/>
      <c r="J657"/>
      <c r="K657"/>
      <c r="L657"/>
    </row>
    <row r="658" spans="1:12">
      <c r="A658"/>
      <c r="B658"/>
      <c r="C658"/>
      <c r="D658"/>
      <c r="E658"/>
      <c r="F658"/>
      <c r="G658"/>
      <c r="H658"/>
      <c r="I658"/>
      <c r="J658"/>
      <c r="K658"/>
      <c r="L658"/>
    </row>
    <row r="659" spans="1:12">
      <c r="A659"/>
      <c r="B659"/>
      <c r="C659"/>
      <c r="D659"/>
      <c r="E659"/>
      <c r="F659"/>
      <c r="G659"/>
      <c r="H659"/>
      <c r="I659"/>
      <c r="J659"/>
      <c r="K659"/>
      <c r="L659"/>
    </row>
    <row r="660" spans="1:12">
      <c r="A660"/>
      <c r="B660"/>
      <c r="C660"/>
      <c r="D660"/>
      <c r="E660"/>
      <c r="F660"/>
      <c r="G660"/>
      <c r="H660"/>
      <c r="I660"/>
      <c r="J660"/>
      <c r="K660"/>
      <c r="L660"/>
    </row>
    <row r="661" spans="1:12">
      <c r="A661"/>
      <c r="B661"/>
      <c r="C661"/>
      <c r="D661"/>
      <c r="E661"/>
      <c r="F661"/>
      <c r="G661"/>
      <c r="H661"/>
      <c r="I661"/>
      <c r="J661"/>
      <c r="K661"/>
      <c r="L661"/>
    </row>
    <row r="662" spans="1:12">
      <c r="A662"/>
      <c r="B662"/>
      <c r="C662"/>
      <c r="D662"/>
      <c r="E662"/>
      <c r="F662"/>
      <c r="G662"/>
      <c r="H662"/>
      <c r="I662"/>
      <c r="J662"/>
      <c r="K662"/>
      <c r="L662"/>
    </row>
    <row r="663" spans="1:12">
      <c r="A663"/>
      <c r="B663"/>
      <c r="C663"/>
      <c r="D663"/>
      <c r="E663"/>
      <c r="F663"/>
      <c r="G663"/>
      <c r="H663"/>
      <c r="I663"/>
      <c r="J663"/>
      <c r="K663"/>
      <c r="L663"/>
    </row>
    <row r="664" spans="1:12">
      <c r="A664"/>
      <c r="B664"/>
      <c r="C664"/>
      <c r="D664"/>
      <c r="E664"/>
      <c r="F664"/>
      <c r="G664"/>
      <c r="H664"/>
      <c r="I664"/>
      <c r="J664"/>
      <c r="K664"/>
      <c r="L664"/>
    </row>
    <row r="665" spans="1:12">
      <c r="A665"/>
      <c r="B665"/>
      <c r="C665"/>
      <c r="D665"/>
      <c r="E665"/>
      <c r="F665"/>
      <c r="G665"/>
      <c r="H665"/>
      <c r="I665"/>
      <c r="J665"/>
      <c r="K665"/>
      <c r="L665"/>
    </row>
    <row r="666" spans="1:12">
      <c r="A666"/>
      <c r="B666"/>
      <c r="C666"/>
      <c r="D666"/>
      <c r="E666"/>
      <c r="F666"/>
      <c r="G666"/>
      <c r="H666"/>
      <c r="I666"/>
      <c r="J666"/>
      <c r="K666"/>
      <c r="L666"/>
    </row>
    <row r="667" spans="1:12">
      <c r="A667"/>
      <c r="B667"/>
      <c r="C667"/>
      <c r="D667"/>
      <c r="E667"/>
      <c r="F667"/>
      <c r="G667"/>
      <c r="H667"/>
      <c r="I667"/>
      <c r="J667"/>
      <c r="K667"/>
      <c r="L667"/>
    </row>
    <row r="668" spans="1:12">
      <c r="A668"/>
      <c r="B668"/>
      <c r="C668"/>
      <c r="D668"/>
      <c r="E668"/>
      <c r="F668"/>
      <c r="G668"/>
      <c r="H668"/>
      <c r="I668"/>
      <c r="J668"/>
      <c r="K668"/>
      <c r="L668"/>
    </row>
    <row r="669" spans="1:12">
      <c r="A669"/>
      <c r="B669"/>
      <c r="C669"/>
      <c r="D669"/>
      <c r="E669"/>
      <c r="F669"/>
      <c r="G669"/>
      <c r="H669"/>
      <c r="I669"/>
      <c r="J669"/>
      <c r="K669"/>
      <c r="L669"/>
    </row>
    <row r="670" spans="1:12">
      <c r="A670"/>
      <c r="B670"/>
      <c r="C670"/>
      <c r="D670"/>
      <c r="E670"/>
      <c r="F670"/>
      <c r="G670"/>
      <c r="H670"/>
      <c r="I670"/>
      <c r="J670"/>
      <c r="K670"/>
      <c r="L670"/>
    </row>
    <row r="671" spans="1:12">
      <c r="A671"/>
      <c r="B671"/>
      <c r="C671"/>
      <c r="D671"/>
      <c r="E671"/>
      <c r="F671"/>
      <c r="G671"/>
      <c r="H671"/>
      <c r="I671"/>
      <c r="J671"/>
      <c r="K671"/>
      <c r="L671"/>
    </row>
    <row r="672" spans="1:12">
      <c r="A672"/>
      <c r="B672"/>
      <c r="C672"/>
      <c r="D672"/>
      <c r="E672"/>
      <c r="F672"/>
      <c r="G672"/>
      <c r="H672"/>
      <c r="I672"/>
      <c r="J672"/>
      <c r="K672"/>
      <c r="L672"/>
    </row>
    <row r="673" spans="1:12">
      <c r="A673"/>
      <c r="B673"/>
      <c r="C673"/>
      <c r="D673"/>
      <c r="E673"/>
      <c r="F673"/>
      <c r="G673"/>
      <c r="H673"/>
      <c r="I673"/>
      <c r="J673"/>
      <c r="K673"/>
      <c r="L673"/>
    </row>
    <row r="674" spans="1:12">
      <c r="A674"/>
      <c r="B674"/>
      <c r="C674"/>
      <c r="D674"/>
      <c r="E674"/>
      <c r="F674"/>
      <c r="G674"/>
      <c r="H674"/>
      <c r="I674"/>
      <c r="J674"/>
      <c r="K674"/>
      <c r="L674"/>
    </row>
    <row r="675" spans="1:12">
      <c r="A675"/>
      <c r="B675"/>
      <c r="C675"/>
      <c r="D675"/>
      <c r="E675"/>
      <c r="F675"/>
      <c r="G675"/>
      <c r="H675"/>
      <c r="I675"/>
      <c r="J675"/>
      <c r="K675"/>
      <c r="L675"/>
    </row>
    <row r="676" spans="1:12">
      <c r="A676"/>
      <c r="B676"/>
      <c r="C676"/>
      <c r="D676"/>
      <c r="E676"/>
      <c r="F676"/>
      <c r="G676"/>
      <c r="H676"/>
      <c r="I676"/>
      <c r="J676"/>
      <c r="K676"/>
      <c r="L676"/>
    </row>
    <row r="677" spans="1:12">
      <c r="A677"/>
      <c r="B677"/>
      <c r="C677"/>
      <c r="D677"/>
      <c r="E677"/>
      <c r="F677"/>
      <c r="G677"/>
      <c r="H677"/>
      <c r="I677"/>
      <c r="J677"/>
      <c r="K677"/>
      <c r="L677"/>
    </row>
    <row r="678" spans="1:12">
      <c r="A678"/>
      <c r="B678"/>
      <c r="C678"/>
      <c r="D678"/>
      <c r="E678"/>
      <c r="F678"/>
      <c r="G678"/>
      <c r="H678"/>
      <c r="I678"/>
      <c r="J678"/>
      <c r="K678"/>
      <c r="L678"/>
    </row>
    <row r="679" spans="1:12">
      <c r="A679"/>
      <c r="B679"/>
      <c r="C679"/>
      <c r="D679"/>
      <c r="E679"/>
      <c r="F679"/>
      <c r="G679"/>
      <c r="H679"/>
      <c r="I679"/>
      <c r="J679"/>
      <c r="K679"/>
      <c r="L679"/>
    </row>
    <row r="680" spans="1:12">
      <c r="A680"/>
      <c r="B680"/>
      <c r="C680"/>
      <c r="D680"/>
      <c r="E680"/>
      <c r="F680"/>
      <c r="G680"/>
      <c r="H680"/>
      <c r="I680"/>
      <c r="J680"/>
      <c r="K680"/>
      <c r="L680"/>
    </row>
    <row r="681" spans="1:12">
      <c r="A681"/>
      <c r="B681"/>
      <c r="C681"/>
      <c r="D681"/>
      <c r="E681"/>
      <c r="F681"/>
      <c r="G681"/>
      <c r="H681"/>
      <c r="I681"/>
      <c r="J681"/>
      <c r="K681"/>
      <c r="L681"/>
    </row>
    <row r="682" spans="1:12">
      <c r="A682"/>
      <c r="B682"/>
      <c r="C682"/>
      <c r="D682"/>
      <c r="E682"/>
      <c r="F682"/>
      <c r="G682"/>
      <c r="H682"/>
      <c r="I682"/>
      <c r="J682"/>
      <c r="K682"/>
      <c r="L682"/>
    </row>
    <row r="683" spans="1:12">
      <c r="A683"/>
      <c r="B683"/>
      <c r="C683"/>
      <c r="D683"/>
      <c r="E683"/>
      <c r="F683"/>
      <c r="G683"/>
      <c r="H683"/>
      <c r="I683"/>
      <c r="J683"/>
      <c r="K683"/>
      <c r="L683"/>
    </row>
    <row r="684" spans="1:12">
      <c r="A684"/>
      <c r="B684"/>
      <c r="C684"/>
      <c r="D684"/>
      <c r="E684"/>
      <c r="F684"/>
      <c r="G684"/>
      <c r="H684"/>
      <c r="I684"/>
      <c r="J684"/>
      <c r="K684"/>
      <c r="L684"/>
    </row>
    <row r="685" spans="1:12">
      <c r="A685"/>
      <c r="B685"/>
      <c r="C685"/>
      <c r="D685"/>
      <c r="E685"/>
      <c r="F685"/>
      <c r="G685"/>
      <c r="H685"/>
      <c r="I685"/>
      <c r="J685"/>
      <c r="K685"/>
      <c r="L685"/>
    </row>
    <row r="686" spans="1:12">
      <c r="A686"/>
      <c r="B686"/>
      <c r="C686"/>
      <c r="D686"/>
      <c r="E686"/>
      <c r="F686"/>
      <c r="G686"/>
      <c r="H686"/>
      <c r="I686"/>
      <c r="J686"/>
      <c r="K686"/>
      <c r="L686"/>
    </row>
    <row r="687" spans="1:12">
      <c r="A687"/>
      <c r="B687"/>
      <c r="C687"/>
      <c r="D687"/>
      <c r="E687"/>
      <c r="F687"/>
      <c r="G687"/>
      <c r="H687"/>
      <c r="I687"/>
      <c r="J687"/>
      <c r="K687"/>
      <c r="L687"/>
    </row>
    <row r="688" spans="1:12">
      <c r="A688"/>
      <c r="B688"/>
      <c r="C688"/>
      <c r="D688"/>
      <c r="E688"/>
      <c r="F688"/>
      <c r="G688"/>
      <c r="H688"/>
      <c r="I688"/>
      <c r="J688"/>
      <c r="K688"/>
      <c r="L688"/>
    </row>
    <row r="689" spans="1:12">
      <c r="A689"/>
      <c r="B689"/>
      <c r="C689"/>
      <c r="D689"/>
      <c r="E689"/>
      <c r="F689"/>
      <c r="G689"/>
      <c r="H689"/>
      <c r="I689"/>
      <c r="J689"/>
      <c r="K689"/>
      <c r="L689"/>
    </row>
    <row r="690" spans="1:12">
      <c r="A690"/>
      <c r="B690"/>
      <c r="C690"/>
      <c r="D690"/>
      <c r="E690"/>
      <c r="F690"/>
      <c r="G690"/>
      <c r="H690"/>
      <c r="I690"/>
      <c r="J690"/>
      <c r="K690"/>
      <c r="L690"/>
    </row>
    <row r="691" spans="1:12">
      <c r="A691"/>
      <c r="B691"/>
      <c r="C691"/>
      <c r="D691"/>
      <c r="E691"/>
      <c r="F691"/>
      <c r="G691"/>
      <c r="H691"/>
      <c r="I691"/>
      <c r="J691"/>
      <c r="K691"/>
      <c r="L691"/>
    </row>
    <row r="692" spans="1:12">
      <c r="A692"/>
      <c r="B692"/>
      <c r="C692"/>
      <c r="D692"/>
      <c r="E692"/>
      <c r="F692"/>
      <c r="G692"/>
      <c r="H692"/>
      <c r="I692"/>
      <c r="J692"/>
      <c r="K692"/>
      <c r="L692"/>
    </row>
    <row r="693" spans="1:12">
      <c r="A693"/>
      <c r="B693"/>
      <c r="C693"/>
      <c r="D693"/>
      <c r="E693"/>
      <c r="F693"/>
      <c r="G693"/>
      <c r="H693"/>
      <c r="I693"/>
      <c r="J693"/>
      <c r="K693"/>
      <c r="L693"/>
    </row>
    <row r="694" spans="1:12">
      <c r="A694"/>
      <c r="B694"/>
      <c r="C694"/>
      <c r="D694"/>
      <c r="E694"/>
      <c r="F694"/>
      <c r="G694"/>
      <c r="H694"/>
      <c r="I694"/>
      <c r="J694"/>
      <c r="K694"/>
      <c r="L694"/>
    </row>
    <row r="695" spans="1:12">
      <c r="A695"/>
      <c r="B695"/>
      <c r="C695"/>
      <c r="D695"/>
      <c r="E695"/>
      <c r="F695"/>
      <c r="G695"/>
      <c r="H695"/>
      <c r="I695"/>
      <c r="J695"/>
      <c r="K695"/>
      <c r="L695"/>
    </row>
    <row r="696" spans="1:12">
      <c r="A696"/>
      <c r="B696"/>
      <c r="C696"/>
      <c r="D696"/>
      <c r="E696"/>
      <c r="F696"/>
      <c r="G696"/>
      <c r="H696"/>
      <c r="I696"/>
      <c r="J696"/>
      <c r="K696"/>
      <c r="L696"/>
    </row>
    <row r="697" spans="1:12">
      <c r="A697"/>
      <c r="B697"/>
      <c r="C697"/>
      <c r="D697"/>
      <c r="E697"/>
      <c r="F697"/>
      <c r="G697"/>
      <c r="H697"/>
      <c r="I697"/>
      <c r="J697"/>
      <c r="K697"/>
      <c r="L697"/>
    </row>
    <row r="698" spans="1:12">
      <c r="A698"/>
      <c r="B698"/>
      <c r="C698"/>
      <c r="D698"/>
      <c r="E698"/>
      <c r="F698"/>
      <c r="G698"/>
      <c r="H698"/>
      <c r="I698"/>
      <c r="J698"/>
      <c r="K698"/>
      <c r="L698"/>
    </row>
    <row r="699" spans="1:12">
      <c r="A699"/>
      <c r="B699"/>
      <c r="C699"/>
      <c r="D699"/>
      <c r="E699"/>
      <c r="F699"/>
      <c r="G699"/>
      <c r="H699"/>
      <c r="I699"/>
      <c r="J699"/>
      <c r="K699"/>
      <c r="L699"/>
    </row>
    <row r="700" spans="1:12">
      <c r="A700"/>
      <c r="B700"/>
      <c r="C700"/>
      <c r="D700"/>
      <c r="E700"/>
      <c r="F700"/>
      <c r="G700"/>
      <c r="H700"/>
      <c r="I700"/>
      <c r="J700"/>
      <c r="K700"/>
      <c r="L700"/>
    </row>
    <row r="701" spans="1:12">
      <c r="A701"/>
      <c r="B701"/>
      <c r="C701"/>
      <c r="D701"/>
      <c r="E701"/>
      <c r="F701"/>
      <c r="G701"/>
      <c r="H701"/>
      <c r="I701"/>
      <c r="J701"/>
      <c r="K701"/>
      <c r="L701"/>
    </row>
    <row r="702" spans="1:12">
      <c r="A702"/>
      <c r="B702"/>
      <c r="C702"/>
      <c r="D702"/>
      <c r="E702"/>
      <c r="F702"/>
      <c r="G702"/>
      <c r="H702"/>
      <c r="I702"/>
      <c r="J702"/>
      <c r="K702"/>
      <c r="L702"/>
    </row>
    <row r="703" spans="1:12">
      <c r="A703"/>
      <c r="B703"/>
      <c r="C703"/>
      <c r="D703"/>
      <c r="E703"/>
      <c r="F703"/>
      <c r="G703"/>
      <c r="H703"/>
      <c r="I703"/>
      <c r="J703"/>
      <c r="K703"/>
      <c r="L703"/>
    </row>
    <row r="704" spans="1:12">
      <c r="A704"/>
      <c r="B704"/>
      <c r="C704"/>
      <c r="D704"/>
      <c r="E704"/>
      <c r="F704"/>
      <c r="G704"/>
      <c r="H704"/>
      <c r="I704"/>
      <c r="J704"/>
      <c r="K704"/>
      <c r="L704"/>
    </row>
    <row r="705" spans="1:12">
      <c r="A705"/>
      <c r="B705"/>
      <c r="C705"/>
      <c r="D705"/>
      <c r="E705"/>
      <c r="F705"/>
      <c r="G705"/>
      <c r="H705"/>
      <c r="I705"/>
      <c r="J705"/>
      <c r="K705"/>
      <c r="L705"/>
    </row>
    <row r="706" spans="1:12">
      <c r="A706"/>
      <c r="B706"/>
      <c r="C706"/>
      <c r="D706"/>
      <c r="E706"/>
      <c r="F706"/>
      <c r="G706"/>
      <c r="H706"/>
      <c r="I706"/>
      <c r="J706"/>
      <c r="K706"/>
      <c r="L706"/>
    </row>
    <row r="707" spans="1:12">
      <c r="A707"/>
      <c r="B707"/>
      <c r="C707"/>
      <c r="D707"/>
      <c r="E707"/>
      <c r="F707"/>
      <c r="G707"/>
      <c r="H707"/>
      <c r="I707"/>
      <c r="J707"/>
      <c r="K707"/>
      <c r="L707"/>
    </row>
    <row r="708" spans="1:12">
      <c r="A708"/>
      <c r="B708"/>
      <c r="C708"/>
      <c r="D708"/>
      <c r="E708"/>
      <c r="F708"/>
      <c r="G708"/>
      <c r="H708"/>
      <c r="I708"/>
      <c r="J708"/>
      <c r="K708"/>
      <c r="L708"/>
    </row>
    <row r="709" spans="1:12">
      <c r="A709"/>
      <c r="B709"/>
      <c r="C709"/>
      <c r="D709"/>
      <c r="E709"/>
      <c r="F709"/>
      <c r="G709"/>
      <c r="H709"/>
      <c r="I709"/>
      <c r="J709"/>
      <c r="K709"/>
      <c r="L709"/>
    </row>
    <row r="710" spans="1:12">
      <c r="A710"/>
      <c r="B710"/>
      <c r="C710"/>
      <c r="D710"/>
      <c r="E710"/>
      <c r="F710"/>
      <c r="G710"/>
      <c r="H710"/>
      <c r="I710"/>
      <c r="J710"/>
      <c r="K710"/>
      <c r="L710"/>
    </row>
    <row r="711" spans="1:12">
      <c r="A711"/>
      <c r="B711"/>
      <c r="C711"/>
      <c r="D711"/>
      <c r="E711"/>
      <c r="F711"/>
      <c r="G711"/>
      <c r="H711"/>
      <c r="I711"/>
      <c r="J711"/>
      <c r="K711"/>
      <c r="L711"/>
    </row>
    <row r="712" spans="1:12">
      <c r="A712"/>
      <c r="B712"/>
      <c r="C712"/>
      <c r="D712"/>
      <c r="E712"/>
      <c r="F712"/>
      <c r="G712"/>
      <c r="H712"/>
      <c r="I712"/>
      <c r="J712"/>
      <c r="K712"/>
      <c r="L712"/>
    </row>
    <row r="713" spans="1:12">
      <c r="A713"/>
      <c r="B713"/>
      <c r="C713"/>
      <c r="D713"/>
      <c r="E713"/>
      <c r="F713"/>
      <c r="G713"/>
      <c r="H713"/>
      <c r="I713"/>
      <c r="J713"/>
      <c r="K713"/>
      <c r="L713"/>
    </row>
    <row r="714" spans="1:12">
      <c r="A714"/>
      <c r="B714"/>
      <c r="C714"/>
      <c r="D714"/>
      <c r="E714"/>
      <c r="F714"/>
      <c r="G714"/>
      <c r="H714"/>
      <c r="I714"/>
      <c r="J714"/>
      <c r="K714"/>
      <c r="L714"/>
    </row>
    <row r="715" spans="1:12">
      <c r="A715"/>
      <c r="B715"/>
      <c r="C715"/>
      <c r="D715"/>
      <c r="E715"/>
      <c r="F715"/>
      <c r="G715"/>
      <c r="H715"/>
      <c r="I715"/>
      <c r="J715"/>
      <c r="K715"/>
      <c r="L715"/>
    </row>
    <row r="716" spans="1:12">
      <c r="A716"/>
      <c r="B716"/>
      <c r="C716"/>
      <c r="D716"/>
      <c r="E716"/>
      <c r="F716"/>
      <c r="G716"/>
      <c r="H716"/>
      <c r="I716"/>
      <c r="J716"/>
      <c r="K716"/>
      <c r="L716"/>
    </row>
    <row r="717" spans="1:12">
      <c r="A717"/>
      <c r="B717"/>
      <c r="C717"/>
      <c r="D717"/>
      <c r="E717"/>
      <c r="F717"/>
      <c r="G717"/>
      <c r="H717"/>
      <c r="I717"/>
      <c r="J717"/>
      <c r="K717"/>
      <c r="L717"/>
    </row>
    <row r="718" spans="1:12">
      <c r="A718"/>
      <c r="B718"/>
      <c r="C718"/>
      <c r="D718"/>
      <c r="E718"/>
      <c r="F718"/>
      <c r="G718"/>
      <c r="H718"/>
      <c r="I718"/>
      <c r="J718"/>
      <c r="K718"/>
      <c r="L718"/>
    </row>
    <row r="719" spans="1:12">
      <c r="A719"/>
      <c r="B719"/>
      <c r="C719"/>
      <c r="D719"/>
      <c r="E719"/>
      <c r="F719"/>
      <c r="G719"/>
      <c r="H719"/>
      <c r="I719"/>
      <c r="J719"/>
      <c r="K719"/>
      <c r="L719"/>
    </row>
    <row r="720" spans="1:12">
      <c r="A720"/>
      <c r="B720"/>
      <c r="C720"/>
      <c r="D720"/>
      <c r="E720"/>
      <c r="F720"/>
      <c r="G720"/>
      <c r="H720"/>
      <c r="I720"/>
      <c r="J720"/>
      <c r="K720"/>
      <c r="L720"/>
    </row>
    <row r="721" spans="1:12">
      <c r="A721"/>
      <c r="B721"/>
      <c r="C721"/>
      <c r="D721"/>
      <c r="E721"/>
      <c r="F721"/>
      <c r="G721"/>
      <c r="H721"/>
      <c r="I721"/>
      <c r="J721"/>
      <c r="K721"/>
      <c r="L721"/>
    </row>
    <row r="722" spans="1:12">
      <c r="A722"/>
      <c r="B722"/>
      <c r="C722"/>
      <c r="D722"/>
      <c r="E722"/>
      <c r="F722"/>
      <c r="G722"/>
      <c r="H722"/>
      <c r="I722"/>
      <c r="J722"/>
      <c r="K722"/>
      <c r="L722"/>
    </row>
    <row r="723" spans="1:12">
      <c r="A723"/>
      <c r="B723"/>
      <c r="C723"/>
      <c r="D723"/>
      <c r="E723"/>
      <c r="F723"/>
      <c r="G723"/>
      <c r="H723"/>
      <c r="I723"/>
      <c r="J723"/>
      <c r="K723"/>
      <c r="L723"/>
    </row>
    <row r="724" spans="1:12">
      <c r="A724"/>
      <c r="B724"/>
      <c r="C724"/>
      <c r="D724"/>
      <c r="E724"/>
      <c r="F724"/>
      <c r="G724"/>
      <c r="H724"/>
      <c r="I724"/>
      <c r="J724"/>
      <c r="K724"/>
      <c r="L724"/>
    </row>
    <row r="725" spans="1:12">
      <c r="A725"/>
      <c r="B725"/>
      <c r="C725"/>
      <c r="D725"/>
      <c r="E725"/>
      <c r="F725"/>
      <c r="G725"/>
      <c r="H725"/>
      <c r="I725"/>
      <c r="J725"/>
      <c r="K725"/>
      <c r="L725"/>
    </row>
    <row r="726" spans="1:12">
      <c r="A726"/>
      <c r="B726"/>
      <c r="C726"/>
      <c r="D726"/>
      <c r="E726"/>
      <c r="F726"/>
      <c r="G726"/>
      <c r="H726"/>
      <c r="I726"/>
      <c r="J726"/>
      <c r="K726"/>
      <c r="L726"/>
    </row>
    <row r="727" spans="1:12">
      <c r="A727"/>
      <c r="B727"/>
      <c r="C727"/>
      <c r="D727"/>
      <c r="E727"/>
      <c r="F727"/>
      <c r="G727"/>
      <c r="H727"/>
      <c r="I727"/>
      <c r="J727"/>
      <c r="K727"/>
      <c r="L727"/>
    </row>
    <row r="728" spans="1:12">
      <c r="A728"/>
      <c r="B728"/>
      <c r="C728"/>
      <c r="D728"/>
      <c r="E728"/>
      <c r="F728"/>
      <c r="G728"/>
      <c r="H728"/>
      <c r="I728"/>
      <c r="J728"/>
      <c r="K728"/>
      <c r="L728"/>
    </row>
    <row r="729" spans="1:12">
      <c r="A729"/>
      <c r="B729"/>
      <c r="C729"/>
      <c r="D729"/>
      <c r="E729"/>
      <c r="F729"/>
      <c r="G729"/>
      <c r="H729"/>
      <c r="I729"/>
      <c r="J729"/>
      <c r="K729"/>
      <c r="L729"/>
    </row>
    <row r="730" spans="1:12">
      <c r="A730"/>
      <c r="B730"/>
      <c r="C730"/>
      <c r="D730"/>
      <c r="E730"/>
      <c r="F730"/>
      <c r="G730"/>
      <c r="H730"/>
      <c r="I730"/>
      <c r="J730"/>
      <c r="K730"/>
      <c r="L730"/>
    </row>
    <row r="731" spans="1:12">
      <c r="A731"/>
      <c r="B731"/>
      <c r="C731"/>
      <c r="D731"/>
      <c r="E731"/>
      <c r="F731"/>
      <c r="G731"/>
      <c r="H731"/>
      <c r="I731"/>
      <c r="J731"/>
      <c r="K731"/>
      <c r="L731"/>
    </row>
    <row r="732" spans="1:12">
      <c r="A732"/>
      <c r="B732"/>
      <c r="C732"/>
      <c r="D732"/>
      <c r="E732"/>
      <c r="F732"/>
      <c r="G732"/>
      <c r="H732"/>
      <c r="I732"/>
      <c r="J732"/>
      <c r="K732"/>
      <c r="L732"/>
    </row>
    <row r="733" spans="1:12">
      <c r="A733"/>
      <c r="B733"/>
      <c r="C733"/>
      <c r="D733"/>
      <c r="E733"/>
      <c r="F733"/>
      <c r="G733"/>
      <c r="H733"/>
      <c r="I733"/>
      <c r="J733"/>
      <c r="K733"/>
      <c r="L733"/>
    </row>
    <row r="734" spans="1:12">
      <c r="A734"/>
      <c r="B734"/>
      <c r="C734"/>
      <c r="D734"/>
      <c r="E734"/>
      <c r="F734"/>
      <c r="G734"/>
      <c r="H734"/>
      <c r="I734"/>
      <c r="J734"/>
      <c r="K734"/>
      <c r="L734"/>
    </row>
    <row r="735" spans="1:12">
      <c r="A735"/>
      <c r="B735"/>
      <c r="C735"/>
      <c r="D735"/>
      <c r="E735"/>
      <c r="F735"/>
      <c r="G735"/>
      <c r="H735"/>
      <c r="I735"/>
      <c r="J735"/>
      <c r="K735"/>
      <c r="L735"/>
    </row>
    <row r="736" spans="1:12">
      <c r="A736"/>
      <c r="B736"/>
      <c r="C736"/>
      <c r="D736"/>
      <c r="E736"/>
      <c r="F736"/>
      <c r="G736"/>
      <c r="H736"/>
      <c r="I736"/>
      <c r="J736"/>
      <c r="K736"/>
      <c r="L736"/>
    </row>
    <row r="737" spans="1:12">
      <c r="A737"/>
      <c r="B737"/>
      <c r="C737"/>
      <c r="D737"/>
      <c r="E737"/>
      <c r="F737"/>
      <c r="G737"/>
      <c r="H737"/>
      <c r="I737"/>
      <c r="J737"/>
      <c r="K737"/>
      <c r="L737"/>
    </row>
    <row r="738" spans="1:12">
      <c r="A738"/>
      <c r="B738"/>
      <c r="C738"/>
      <c r="D738"/>
      <c r="E738"/>
      <c r="F738"/>
      <c r="G738"/>
      <c r="H738"/>
      <c r="I738"/>
      <c r="J738"/>
      <c r="K738"/>
      <c r="L738"/>
    </row>
    <row r="739" spans="1:12">
      <c r="A739"/>
      <c r="B739"/>
      <c r="C739"/>
      <c r="D739"/>
      <c r="E739"/>
      <c r="F739"/>
      <c r="G739"/>
      <c r="H739"/>
      <c r="I739"/>
      <c r="J739"/>
      <c r="K739"/>
      <c r="L739"/>
    </row>
    <row r="740" spans="1:12">
      <c r="A740"/>
      <c r="B740"/>
      <c r="C740"/>
      <c r="D740"/>
      <c r="E740"/>
      <c r="F740"/>
      <c r="G740"/>
      <c r="H740"/>
      <c r="I740"/>
      <c r="J740"/>
      <c r="K740"/>
      <c r="L740"/>
    </row>
    <row r="741" spans="1:12">
      <c r="A741"/>
      <c r="B741"/>
      <c r="C741"/>
      <c r="D741"/>
      <c r="E741"/>
      <c r="F741"/>
      <c r="G741"/>
      <c r="H741"/>
      <c r="I741"/>
      <c r="J741"/>
      <c r="K741"/>
      <c r="L741"/>
    </row>
    <row r="742" spans="1:12">
      <c r="A742"/>
      <c r="B742"/>
      <c r="C742"/>
      <c r="D742"/>
      <c r="E742"/>
      <c r="F742"/>
      <c r="G742"/>
      <c r="H742"/>
      <c r="I742"/>
      <c r="J742"/>
      <c r="K742"/>
      <c r="L742"/>
    </row>
    <row r="743" spans="1:12">
      <c r="A743"/>
      <c r="B743"/>
      <c r="C743"/>
      <c r="D743"/>
      <c r="E743"/>
      <c r="F743"/>
      <c r="G743"/>
      <c r="H743"/>
      <c r="I743"/>
      <c r="J743"/>
      <c r="K743"/>
      <c r="L743"/>
    </row>
    <row r="744" spans="1:12">
      <c r="A744"/>
      <c r="B744"/>
      <c r="C744"/>
      <c r="D744"/>
      <c r="E744"/>
      <c r="F744"/>
      <c r="G744"/>
      <c r="H744"/>
      <c r="I744"/>
      <c r="J744"/>
      <c r="K744"/>
      <c r="L744"/>
    </row>
    <row r="745" spans="1:12">
      <c r="A745"/>
      <c r="B745"/>
      <c r="C745"/>
      <c r="D745"/>
      <c r="E745"/>
      <c r="F745"/>
      <c r="G745"/>
      <c r="H745"/>
      <c r="I745"/>
      <c r="J745"/>
      <c r="K745"/>
      <c r="L745"/>
    </row>
    <row r="746" spans="1:12">
      <c r="A746"/>
      <c r="B746"/>
      <c r="C746"/>
      <c r="D746"/>
      <c r="E746"/>
      <c r="F746"/>
      <c r="G746"/>
      <c r="H746"/>
      <c r="I746"/>
      <c r="J746"/>
      <c r="K746"/>
      <c r="L746"/>
    </row>
    <row r="747" spans="1:12">
      <c r="A747"/>
      <c r="B747"/>
      <c r="C747"/>
      <c r="D747"/>
      <c r="E747"/>
      <c r="F747"/>
      <c r="G747"/>
      <c r="H747"/>
      <c r="I747"/>
      <c r="J747"/>
      <c r="K747"/>
      <c r="L747"/>
    </row>
    <row r="748" spans="1:12">
      <c r="A748"/>
      <c r="B748"/>
      <c r="C748"/>
      <c r="D748"/>
      <c r="E748"/>
      <c r="F748"/>
      <c r="G748"/>
      <c r="H748"/>
      <c r="I748"/>
      <c r="J748"/>
      <c r="K748"/>
      <c r="L748"/>
    </row>
    <row r="749" spans="1:12">
      <c r="A749"/>
      <c r="B749"/>
      <c r="C749"/>
      <c r="D749"/>
      <c r="E749"/>
      <c r="F749"/>
      <c r="G749"/>
      <c r="H749"/>
      <c r="I749"/>
      <c r="J749"/>
      <c r="K749"/>
      <c r="L749"/>
    </row>
    <row r="750" spans="1:12">
      <c r="A750"/>
      <c r="B750"/>
      <c r="C750"/>
      <c r="D750"/>
      <c r="E750"/>
      <c r="F750"/>
      <c r="G750"/>
      <c r="H750"/>
      <c r="I750"/>
      <c r="J750"/>
      <c r="K750"/>
      <c r="L750"/>
    </row>
    <row r="751" spans="1:12">
      <c r="A751"/>
      <c r="B751"/>
      <c r="C751"/>
      <c r="D751"/>
      <c r="E751"/>
      <c r="F751"/>
      <c r="G751"/>
      <c r="H751"/>
      <c r="I751"/>
      <c r="J751"/>
      <c r="K751"/>
      <c r="L751"/>
    </row>
    <row r="752" spans="1:12">
      <c r="A752"/>
      <c r="B752"/>
      <c r="C752"/>
      <c r="D752"/>
      <c r="E752"/>
      <c r="F752"/>
      <c r="G752"/>
      <c r="H752"/>
      <c r="I752"/>
      <c r="J752"/>
      <c r="K752"/>
      <c r="L752"/>
    </row>
    <row r="753" spans="1:12">
      <c r="A753"/>
      <c r="B753"/>
      <c r="C753"/>
      <c r="D753"/>
      <c r="E753"/>
      <c r="F753"/>
      <c r="G753"/>
      <c r="H753"/>
      <c r="I753"/>
      <c r="J753"/>
      <c r="K753"/>
      <c r="L753"/>
    </row>
    <row r="754" spans="1:12">
      <c r="A754"/>
      <c r="B754"/>
      <c r="C754"/>
      <c r="D754"/>
      <c r="E754"/>
      <c r="F754"/>
      <c r="G754"/>
      <c r="H754"/>
      <c r="I754"/>
      <c r="J754"/>
      <c r="K754"/>
      <c r="L754"/>
    </row>
    <row r="755" spans="1:12">
      <c r="A755"/>
      <c r="B755"/>
      <c r="C755"/>
      <c r="D755"/>
      <c r="E755"/>
      <c r="F755"/>
      <c r="G755"/>
      <c r="H755"/>
      <c r="I755"/>
      <c r="J755"/>
      <c r="K755"/>
      <c r="L755"/>
    </row>
    <row r="756" spans="1:12">
      <c r="A756"/>
      <c r="B756"/>
      <c r="C756"/>
      <c r="D756"/>
      <c r="E756"/>
      <c r="F756"/>
      <c r="G756"/>
      <c r="H756"/>
      <c r="I756"/>
      <c r="J756"/>
      <c r="K756"/>
      <c r="L756"/>
    </row>
    <row r="757" spans="1:12">
      <c r="A757"/>
      <c r="B757"/>
      <c r="C757"/>
      <c r="D757"/>
      <c r="E757"/>
      <c r="F757"/>
      <c r="G757"/>
      <c r="H757"/>
      <c r="I757"/>
      <c r="J757"/>
      <c r="K757"/>
      <c r="L757"/>
    </row>
    <row r="758" spans="1:12">
      <c r="A758"/>
      <c r="B758"/>
      <c r="C758"/>
      <c r="D758"/>
      <c r="E758"/>
      <c r="F758"/>
      <c r="G758"/>
      <c r="H758"/>
      <c r="I758"/>
      <c r="J758"/>
      <c r="K758"/>
      <c r="L758"/>
    </row>
    <row r="759" spans="1:12">
      <c r="A759"/>
      <c r="B759"/>
      <c r="C759"/>
      <c r="D759"/>
      <c r="E759"/>
      <c r="F759"/>
      <c r="G759"/>
      <c r="H759"/>
      <c r="I759"/>
      <c r="J759"/>
      <c r="K759"/>
      <c r="L759"/>
    </row>
    <row r="760" spans="1:12">
      <c r="A760"/>
      <c r="B760"/>
      <c r="C760"/>
      <c r="D760"/>
      <c r="E760"/>
      <c r="F760"/>
      <c r="G760"/>
      <c r="H760"/>
      <c r="I760"/>
      <c r="J760"/>
      <c r="K760"/>
      <c r="L760"/>
    </row>
    <row r="761" spans="1:12">
      <c r="A761"/>
      <c r="B761"/>
      <c r="C761"/>
      <c r="D761"/>
      <c r="E761"/>
      <c r="F761"/>
      <c r="G761"/>
      <c r="H761"/>
      <c r="I761"/>
      <c r="J761"/>
      <c r="K761"/>
      <c r="L761"/>
    </row>
    <row r="762" spans="1:12">
      <c r="A762"/>
      <c r="B762"/>
      <c r="C762"/>
      <c r="D762"/>
      <c r="E762"/>
      <c r="F762"/>
      <c r="G762"/>
      <c r="H762"/>
      <c r="I762"/>
      <c r="J762"/>
      <c r="K762"/>
      <c r="L762"/>
    </row>
    <row r="763" spans="1:12">
      <c r="A763"/>
      <c r="B763"/>
      <c r="C763"/>
      <c r="D763"/>
      <c r="E763"/>
      <c r="F763"/>
      <c r="G763"/>
      <c r="H763"/>
      <c r="I763"/>
      <c r="J763"/>
      <c r="K763"/>
      <c r="L763"/>
    </row>
    <row r="764" spans="1:12">
      <c r="A764"/>
      <c r="B764"/>
      <c r="C764"/>
      <c r="D764"/>
      <c r="E764"/>
      <c r="F764"/>
      <c r="G764"/>
      <c r="H764"/>
      <c r="I764"/>
      <c r="J764"/>
      <c r="K764"/>
      <c r="L764"/>
    </row>
    <row r="765" spans="1:12">
      <c r="A765"/>
      <c r="B765"/>
      <c r="C765"/>
      <c r="D765"/>
      <c r="E765"/>
      <c r="F765"/>
      <c r="G765"/>
      <c r="H765"/>
      <c r="I765"/>
      <c r="J765"/>
      <c r="K765"/>
      <c r="L765"/>
    </row>
    <row r="766" spans="1:12">
      <c r="A766"/>
      <c r="B766"/>
      <c r="C766"/>
      <c r="D766"/>
      <c r="E766"/>
      <c r="F766"/>
      <c r="G766"/>
      <c r="H766"/>
      <c r="I766"/>
      <c r="J766"/>
      <c r="K766"/>
      <c r="L766"/>
    </row>
    <row r="767" spans="1:12">
      <c r="A767"/>
      <c r="B767"/>
      <c r="C767"/>
      <c r="D767"/>
      <c r="E767"/>
      <c r="F767"/>
      <c r="G767"/>
      <c r="H767"/>
      <c r="I767"/>
      <c r="J767"/>
      <c r="K767"/>
      <c r="L767"/>
    </row>
    <row r="768" spans="1:12">
      <c r="A768"/>
      <c r="B768"/>
      <c r="C768"/>
      <c r="D768"/>
      <c r="E768"/>
      <c r="F768"/>
      <c r="G768"/>
      <c r="H768"/>
      <c r="I768"/>
      <c r="J768"/>
      <c r="K768"/>
      <c r="L768"/>
    </row>
    <row r="769" spans="1:12">
      <c r="A769"/>
      <c r="B769"/>
      <c r="C769"/>
      <c r="D769"/>
      <c r="E769"/>
      <c r="F769"/>
      <c r="G769"/>
      <c r="H769"/>
      <c r="I769"/>
      <c r="J769"/>
      <c r="K769"/>
      <c r="L769"/>
    </row>
    <row r="770" spans="1:12">
      <c r="A770"/>
      <c r="B770"/>
      <c r="C770"/>
      <c r="D770"/>
      <c r="E770"/>
      <c r="F770"/>
      <c r="G770"/>
      <c r="H770"/>
      <c r="I770"/>
      <c r="J770"/>
      <c r="K770"/>
      <c r="L770"/>
    </row>
    <row r="771" spans="1:12">
      <c r="A771"/>
      <c r="B771"/>
      <c r="C771"/>
      <c r="D771"/>
      <c r="E771"/>
      <c r="F771"/>
      <c r="G771"/>
      <c r="H771"/>
      <c r="I771"/>
      <c r="J771"/>
      <c r="K771"/>
      <c r="L771"/>
    </row>
    <row r="772" spans="1:12">
      <c r="A772"/>
      <c r="B772"/>
      <c r="C772"/>
      <c r="D772"/>
      <c r="E772"/>
      <c r="F772"/>
      <c r="G772"/>
      <c r="H772"/>
      <c r="I772"/>
      <c r="J772"/>
      <c r="K772"/>
      <c r="L772"/>
    </row>
    <row r="773" spans="1:12">
      <c r="A773"/>
      <c r="B773"/>
      <c r="C773"/>
      <c r="D773"/>
      <c r="E773"/>
      <c r="F773"/>
      <c r="G773"/>
      <c r="H773"/>
      <c r="I773"/>
      <c r="J773"/>
      <c r="K773"/>
      <c r="L773"/>
    </row>
    <row r="774" spans="1:12">
      <c r="A774"/>
      <c r="B774"/>
      <c r="C774"/>
      <c r="D774"/>
      <c r="E774"/>
      <c r="F774"/>
      <c r="G774"/>
      <c r="H774"/>
      <c r="I774"/>
      <c r="J774"/>
      <c r="K774"/>
      <c r="L774"/>
    </row>
    <row r="775" spans="1:12">
      <c r="A775"/>
      <c r="B775"/>
      <c r="C775"/>
      <c r="D775"/>
      <c r="E775"/>
      <c r="F775"/>
      <c r="G775"/>
      <c r="H775"/>
      <c r="I775"/>
      <c r="J775"/>
      <c r="K775"/>
      <c r="L775"/>
    </row>
    <row r="776" spans="1:12">
      <c r="A776"/>
      <c r="B776"/>
      <c r="C776"/>
      <c r="D776"/>
      <c r="E776"/>
      <c r="F776"/>
      <c r="G776"/>
      <c r="H776"/>
      <c r="I776"/>
      <c r="J776"/>
      <c r="K776"/>
      <c r="L776"/>
    </row>
    <row r="777" spans="1:12">
      <c r="A777"/>
      <c r="B777"/>
      <c r="C777"/>
      <c r="D777"/>
      <c r="E777"/>
      <c r="F777"/>
      <c r="G777"/>
      <c r="H777"/>
      <c r="I777"/>
      <c r="J777"/>
      <c r="K777"/>
      <c r="L777"/>
    </row>
    <row r="778" spans="1:12">
      <c r="A778"/>
      <c r="B778"/>
      <c r="C778"/>
      <c r="D778"/>
      <c r="E778"/>
      <c r="F778"/>
      <c r="G778"/>
      <c r="H778"/>
      <c r="I778"/>
      <c r="J778"/>
      <c r="K778"/>
      <c r="L778"/>
    </row>
    <row r="779" spans="1:12">
      <c r="A779"/>
      <c r="B779"/>
      <c r="C779"/>
      <c r="D779"/>
      <c r="E779"/>
      <c r="F779"/>
      <c r="G779"/>
      <c r="H779"/>
      <c r="I779"/>
      <c r="J779"/>
      <c r="K779"/>
      <c r="L779"/>
    </row>
    <row r="780" spans="1:12">
      <c r="A780"/>
      <c r="B780"/>
      <c r="C780"/>
      <c r="D780"/>
      <c r="E780"/>
      <c r="F780"/>
      <c r="G780"/>
      <c r="H780"/>
      <c r="I780"/>
      <c r="J780"/>
      <c r="K780"/>
      <c r="L780"/>
    </row>
    <row r="781" spans="1:12">
      <c r="A781"/>
      <c r="B781"/>
      <c r="C781"/>
      <c r="D781"/>
      <c r="E781"/>
      <c r="F781"/>
      <c r="G781"/>
      <c r="H781"/>
      <c r="I781"/>
      <c r="J781"/>
      <c r="K781"/>
      <c r="L781"/>
    </row>
    <row r="782" spans="1:12">
      <c r="A782"/>
      <c r="B782"/>
      <c r="C782"/>
      <c r="D782"/>
      <c r="E782"/>
      <c r="F782"/>
      <c r="G782"/>
      <c r="H782"/>
      <c r="I782"/>
      <c r="J782"/>
      <c r="K782"/>
      <c r="L782"/>
    </row>
    <row r="783" spans="1:12">
      <c r="A783"/>
      <c r="B783"/>
      <c r="C783"/>
      <c r="D783"/>
      <c r="E783"/>
      <c r="F783"/>
      <c r="G783"/>
      <c r="H783"/>
      <c r="I783"/>
      <c r="J783"/>
      <c r="K783"/>
      <c r="L783"/>
    </row>
    <row r="784" spans="1:12">
      <c r="A784"/>
      <c r="B784"/>
      <c r="C784"/>
      <c r="D784"/>
      <c r="E784"/>
      <c r="F784"/>
      <c r="G784"/>
      <c r="H784"/>
      <c r="I784"/>
      <c r="J784"/>
      <c r="K784"/>
      <c r="L784"/>
    </row>
    <row r="785" spans="1:12">
      <c r="A785"/>
      <c r="B785"/>
      <c r="C785"/>
      <c r="D785"/>
      <c r="E785"/>
      <c r="F785"/>
      <c r="G785"/>
      <c r="H785"/>
      <c r="I785"/>
      <c r="J785"/>
      <c r="K785"/>
      <c r="L785"/>
    </row>
    <row r="786" spans="1:12">
      <c r="A786"/>
      <c r="B786"/>
      <c r="C786"/>
      <c r="D786"/>
      <c r="E786"/>
      <c r="F786"/>
      <c r="G786"/>
      <c r="H786"/>
      <c r="I786"/>
      <c r="J786"/>
      <c r="K786"/>
      <c r="L786"/>
    </row>
    <row r="787" spans="1:12">
      <c r="A787"/>
      <c r="B787"/>
      <c r="C787"/>
      <c r="D787"/>
      <c r="E787"/>
      <c r="F787"/>
      <c r="G787"/>
      <c r="H787"/>
      <c r="I787"/>
      <c r="J787"/>
      <c r="K787"/>
      <c r="L787"/>
    </row>
    <row r="788" spans="1:12">
      <c r="A788"/>
      <c r="B788"/>
      <c r="C788"/>
      <c r="D788"/>
      <c r="E788"/>
      <c r="F788"/>
      <c r="G788"/>
      <c r="H788"/>
      <c r="I788"/>
      <c r="J788"/>
      <c r="K788"/>
      <c r="L788"/>
    </row>
    <row r="789" spans="1:12">
      <c r="A789"/>
      <c r="B789"/>
      <c r="C789"/>
      <c r="D789"/>
      <c r="E789"/>
      <c r="F789"/>
      <c r="G789"/>
      <c r="H789"/>
      <c r="I789"/>
      <c r="J789"/>
      <c r="K789"/>
      <c r="L789"/>
    </row>
    <row r="790" spans="1:12">
      <c r="A790"/>
      <c r="B790"/>
      <c r="C790"/>
      <c r="D790"/>
      <c r="E790"/>
      <c r="F790"/>
      <c r="G790"/>
      <c r="H790"/>
      <c r="I790"/>
      <c r="J790"/>
      <c r="K790"/>
      <c r="L790"/>
    </row>
    <row r="791" spans="1:12">
      <c r="A791"/>
      <c r="B791"/>
      <c r="C791"/>
      <c r="D791"/>
      <c r="E791"/>
      <c r="F791"/>
      <c r="G791"/>
      <c r="H791"/>
      <c r="I791"/>
      <c r="J791"/>
      <c r="K791"/>
      <c r="L791"/>
    </row>
    <row r="792" spans="1:12">
      <c r="A792"/>
      <c r="B792"/>
      <c r="C792"/>
      <c r="D792"/>
      <c r="E792"/>
      <c r="F792"/>
      <c r="G792"/>
      <c r="H792"/>
      <c r="I792"/>
      <c r="J792"/>
      <c r="K792"/>
      <c r="L792"/>
    </row>
    <row r="793" spans="1:12">
      <c r="A793"/>
      <c r="B793"/>
      <c r="C793"/>
      <c r="D793"/>
      <c r="E793"/>
      <c r="F793"/>
      <c r="G793"/>
      <c r="H793"/>
      <c r="I793"/>
      <c r="J793"/>
      <c r="K793"/>
      <c r="L793"/>
    </row>
    <row r="794" spans="1:12">
      <c r="A794"/>
      <c r="B794"/>
      <c r="C794"/>
      <c r="D794"/>
      <c r="E794"/>
      <c r="F794"/>
      <c r="G794"/>
      <c r="H794"/>
      <c r="I794"/>
      <c r="J794"/>
      <c r="K794"/>
      <c r="L794"/>
    </row>
    <row r="795" spans="1:12">
      <c r="A795"/>
      <c r="B795"/>
      <c r="C795"/>
      <c r="D795"/>
      <c r="E795"/>
      <c r="F795"/>
      <c r="G795"/>
      <c r="H795"/>
      <c r="I795"/>
      <c r="J795"/>
      <c r="K795"/>
      <c r="L795"/>
    </row>
    <row r="796" spans="1:12">
      <c r="A796"/>
      <c r="B796"/>
      <c r="C796"/>
      <c r="D796"/>
      <c r="E796"/>
      <c r="F796"/>
      <c r="G796"/>
      <c r="H796"/>
      <c r="I796"/>
      <c r="J796"/>
      <c r="K796"/>
      <c r="L796"/>
    </row>
    <row r="797" spans="1:12">
      <c r="A797"/>
      <c r="B797"/>
      <c r="C797"/>
      <c r="D797"/>
      <c r="E797"/>
      <c r="F797"/>
      <c r="G797"/>
      <c r="H797"/>
      <c r="I797"/>
      <c r="J797"/>
      <c r="K797"/>
      <c r="L797"/>
    </row>
    <row r="798" spans="1:12">
      <c r="A798"/>
      <c r="B798"/>
      <c r="C798"/>
      <c r="D798"/>
      <c r="E798"/>
      <c r="F798"/>
      <c r="G798"/>
      <c r="H798"/>
      <c r="I798"/>
      <c r="J798"/>
      <c r="K798"/>
      <c r="L798"/>
    </row>
    <row r="799" spans="1:12">
      <c r="A799"/>
      <c r="B799"/>
      <c r="C799"/>
      <c r="D799"/>
      <c r="E799"/>
      <c r="F799"/>
      <c r="G799"/>
      <c r="H799"/>
      <c r="I799"/>
      <c r="J799"/>
      <c r="K799"/>
      <c r="L799"/>
    </row>
    <row r="800" spans="1:12">
      <c r="A800"/>
      <c r="B800"/>
      <c r="C800"/>
      <c r="D800"/>
      <c r="E800"/>
      <c r="F800"/>
      <c r="G800"/>
      <c r="H800"/>
      <c r="I800"/>
      <c r="J800"/>
      <c r="K800"/>
      <c r="L800"/>
    </row>
    <row r="801" spans="1:12">
      <c r="A801"/>
      <c r="B801"/>
      <c r="C801"/>
      <c r="D801"/>
      <c r="E801"/>
      <c r="F801"/>
      <c r="G801"/>
      <c r="H801"/>
      <c r="I801"/>
      <c r="J801"/>
      <c r="K801"/>
      <c r="L801"/>
    </row>
    <row r="802" spans="1:12">
      <c r="A802"/>
      <c r="B802"/>
      <c r="C802"/>
      <c r="D802"/>
      <c r="E802"/>
      <c r="F802"/>
      <c r="G802"/>
      <c r="H802"/>
      <c r="I802"/>
      <c r="J802"/>
      <c r="K802"/>
      <c r="L802"/>
    </row>
    <row r="803" spans="1:12">
      <c r="A803"/>
      <c r="B803"/>
      <c r="C803"/>
      <c r="D803"/>
      <c r="E803"/>
      <c r="F803"/>
      <c r="G803"/>
      <c r="H803"/>
      <c r="I803"/>
      <c r="J803"/>
      <c r="K803"/>
      <c r="L803"/>
    </row>
    <row r="804" spans="1:12">
      <c r="A804"/>
      <c r="B804"/>
      <c r="C804"/>
      <c r="D804"/>
      <c r="E804"/>
      <c r="F804"/>
      <c r="G804"/>
      <c r="H804"/>
      <c r="I804"/>
      <c r="J804"/>
      <c r="K804"/>
      <c r="L804"/>
    </row>
    <row r="805" spans="1:12">
      <c r="A805"/>
      <c r="B805"/>
      <c r="C805"/>
      <c r="D805"/>
      <c r="E805"/>
      <c r="F805"/>
      <c r="G805"/>
      <c r="H805"/>
      <c r="I805"/>
      <c r="J805"/>
      <c r="K805"/>
      <c r="L805"/>
    </row>
    <row r="806" spans="1:12">
      <c r="A806"/>
      <c r="B806"/>
      <c r="C806"/>
      <c r="D806"/>
      <c r="E806"/>
      <c r="F806"/>
      <c r="G806"/>
      <c r="H806"/>
      <c r="I806"/>
      <c r="J806"/>
      <c r="K806"/>
      <c r="L806"/>
    </row>
    <row r="807" spans="1:12">
      <c r="A807"/>
      <c r="B807"/>
      <c r="C807"/>
      <c r="D807"/>
      <c r="E807"/>
      <c r="F807"/>
      <c r="G807"/>
      <c r="H807"/>
      <c r="I807"/>
      <c r="J807"/>
      <c r="K807"/>
      <c r="L807"/>
    </row>
    <row r="808" spans="1:12">
      <c r="A808"/>
      <c r="B808"/>
      <c r="C808"/>
      <c r="D808"/>
      <c r="E808"/>
      <c r="F808"/>
      <c r="G808"/>
      <c r="H808"/>
      <c r="I808"/>
      <c r="J808"/>
      <c r="K808"/>
      <c r="L808"/>
    </row>
    <row r="809" spans="1:12">
      <c r="A809"/>
      <c r="B809"/>
      <c r="C809"/>
      <c r="D809"/>
      <c r="E809"/>
      <c r="F809"/>
      <c r="G809"/>
      <c r="H809"/>
      <c r="I809"/>
      <c r="J809"/>
      <c r="K809"/>
      <c r="L809"/>
    </row>
    <row r="810" spans="1:12">
      <c r="A810"/>
      <c r="B810"/>
      <c r="C810"/>
      <c r="D810"/>
      <c r="E810"/>
      <c r="F810"/>
      <c r="G810"/>
      <c r="H810"/>
      <c r="I810"/>
      <c r="J810"/>
      <c r="K810"/>
      <c r="L810"/>
    </row>
    <row r="811" spans="1:12">
      <c r="A811"/>
      <c r="B811"/>
      <c r="C811"/>
      <c r="D811"/>
      <c r="E811"/>
      <c r="F811"/>
      <c r="G811"/>
      <c r="H811"/>
      <c r="I811"/>
      <c r="J811"/>
      <c r="K811"/>
      <c r="L811"/>
    </row>
    <row r="812" spans="1:12">
      <c r="A812"/>
      <c r="B812"/>
      <c r="C812"/>
      <c r="D812"/>
      <c r="E812"/>
      <c r="F812"/>
      <c r="G812"/>
      <c r="H812"/>
      <c r="I812"/>
      <c r="J812"/>
      <c r="K812"/>
      <c r="L812"/>
    </row>
    <row r="813" spans="1:12">
      <c r="A813"/>
      <c r="B813"/>
      <c r="C813"/>
      <c r="D813"/>
      <c r="E813"/>
      <c r="F813"/>
      <c r="G813"/>
      <c r="H813"/>
      <c r="I813"/>
      <c r="J813"/>
      <c r="K813"/>
      <c r="L813"/>
    </row>
    <row r="814" spans="1:12">
      <c r="A814"/>
      <c r="B814"/>
      <c r="C814"/>
      <c r="D814"/>
      <c r="E814"/>
      <c r="F814"/>
      <c r="G814"/>
      <c r="H814"/>
      <c r="I814"/>
      <c r="J814"/>
      <c r="K814"/>
      <c r="L814"/>
    </row>
    <row r="815" spans="1:12">
      <c r="A815"/>
      <c r="B815"/>
      <c r="C815"/>
      <c r="D815"/>
      <c r="E815"/>
      <c r="F815"/>
      <c r="G815"/>
      <c r="H815"/>
      <c r="I815"/>
      <c r="J815"/>
      <c r="K815"/>
      <c r="L815"/>
    </row>
    <row r="816" spans="1:12">
      <c r="A816"/>
      <c r="B816"/>
      <c r="C816"/>
      <c r="D816"/>
      <c r="E816"/>
      <c r="F816"/>
      <c r="G816"/>
      <c r="H816"/>
      <c r="I816"/>
      <c r="J816"/>
      <c r="K816"/>
      <c r="L816"/>
    </row>
    <row r="817" spans="1:12">
      <c r="A817"/>
      <c r="B817"/>
      <c r="C817"/>
      <c r="D817"/>
      <c r="E817"/>
      <c r="F817"/>
      <c r="G817"/>
      <c r="H817"/>
      <c r="I817"/>
      <c r="J817"/>
      <c r="K817"/>
      <c r="L817"/>
    </row>
    <row r="818" spans="1:12">
      <c r="A818"/>
      <c r="B818"/>
      <c r="C818"/>
      <c r="D818"/>
      <c r="E818"/>
      <c r="F818"/>
      <c r="G818"/>
      <c r="H818"/>
      <c r="I818"/>
      <c r="J818"/>
      <c r="K818"/>
      <c r="L818"/>
    </row>
    <row r="819" spans="1:12">
      <c r="A819"/>
      <c r="B819"/>
      <c r="C819"/>
      <c r="D819"/>
      <c r="E819"/>
      <c r="F819"/>
      <c r="G819"/>
      <c r="H819"/>
      <c r="I819"/>
      <c r="J819"/>
      <c r="K819"/>
      <c r="L819"/>
    </row>
    <row r="820" spans="1:12">
      <c r="A820"/>
      <c r="B820"/>
      <c r="C820"/>
      <c r="D820"/>
      <c r="E820"/>
      <c r="F820"/>
      <c r="G820"/>
      <c r="H820"/>
      <c r="I820"/>
      <c r="J820"/>
      <c r="K820"/>
      <c r="L820"/>
    </row>
    <row r="821" spans="1:12">
      <c r="A821"/>
      <c r="B821"/>
      <c r="C821"/>
      <c r="D821"/>
      <c r="E821"/>
      <c r="F821"/>
      <c r="G821"/>
      <c r="H821"/>
      <c r="I821"/>
      <c r="J821"/>
      <c r="K821"/>
      <c r="L821"/>
    </row>
    <row r="822" spans="1:12">
      <c r="A822"/>
      <c r="B822"/>
      <c r="C822"/>
      <c r="D822"/>
      <c r="E822"/>
      <c r="F822"/>
      <c r="G822"/>
      <c r="H822"/>
      <c r="I822"/>
      <c r="J822"/>
      <c r="K822"/>
      <c r="L822"/>
    </row>
    <row r="823" spans="1:12">
      <c r="A823"/>
      <c r="B823"/>
      <c r="C823"/>
      <c r="D823"/>
      <c r="E823"/>
      <c r="F823"/>
      <c r="G823"/>
      <c r="H823"/>
      <c r="I823"/>
      <c r="J823"/>
      <c r="K823"/>
      <c r="L823"/>
    </row>
    <row r="824" spans="1:12">
      <c r="A824"/>
      <c r="B824"/>
      <c r="C824"/>
      <c r="D824"/>
      <c r="E824"/>
      <c r="F824"/>
      <c r="G824"/>
      <c r="H824"/>
      <c r="I824"/>
      <c r="J824"/>
      <c r="K824"/>
      <c r="L824"/>
    </row>
    <row r="825" spans="1:12">
      <c r="A825"/>
      <c r="B825"/>
      <c r="C825"/>
      <c r="D825"/>
      <c r="E825"/>
      <c r="F825"/>
      <c r="G825"/>
      <c r="H825"/>
      <c r="I825"/>
      <c r="J825"/>
      <c r="K825"/>
      <c r="L825"/>
    </row>
    <row r="826" spans="1:12">
      <c r="A826"/>
      <c r="B826"/>
      <c r="C826"/>
      <c r="D826"/>
      <c r="E826"/>
      <c r="F826"/>
      <c r="G826"/>
      <c r="H826"/>
      <c r="I826"/>
      <c r="J826"/>
      <c r="K826"/>
      <c r="L826"/>
    </row>
    <row r="827" spans="1:12">
      <c r="A827"/>
      <c r="B827"/>
      <c r="C827"/>
      <c r="D827"/>
      <c r="E827"/>
      <c r="F827"/>
      <c r="G827"/>
      <c r="H827"/>
      <c r="I827"/>
      <c r="J827"/>
      <c r="K827"/>
      <c r="L827"/>
    </row>
    <row r="828" spans="1:12">
      <c r="A828"/>
      <c r="B828"/>
      <c r="C828"/>
      <c r="D828"/>
      <c r="E828"/>
      <c r="F828"/>
      <c r="G828"/>
      <c r="H828"/>
      <c r="I828"/>
      <c r="J828"/>
      <c r="K828"/>
      <c r="L828"/>
    </row>
    <row r="829" spans="1:12">
      <c r="A829"/>
      <c r="B829"/>
      <c r="C829"/>
      <c r="D829"/>
      <c r="E829"/>
      <c r="F829"/>
      <c r="G829"/>
      <c r="H829"/>
      <c r="I829"/>
      <c r="J829"/>
      <c r="K829"/>
      <c r="L829"/>
    </row>
    <row r="830" spans="1:12">
      <c r="A830"/>
      <c r="B830"/>
      <c r="C830"/>
      <c r="D830"/>
      <c r="E830"/>
      <c r="F830"/>
      <c r="G830"/>
      <c r="H830"/>
      <c r="I830"/>
      <c r="J830"/>
      <c r="K830"/>
      <c r="L830"/>
    </row>
    <row r="831" spans="1:12">
      <c r="A831"/>
      <c r="B831"/>
      <c r="C831"/>
      <c r="D831"/>
      <c r="E831"/>
      <c r="F831"/>
      <c r="G831"/>
      <c r="H831"/>
      <c r="I831"/>
      <c r="J831"/>
      <c r="K831"/>
      <c r="L831"/>
    </row>
    <row r="832" spans="1:12">
      <c r="A832"/>
      <c r="B832"/>
      <c r="C832"/>
      <c r="D832"/>
      <c r="E832"/>
      <c r="F832"/>
      <c r="G832"/>
      <c r="H832"/>
      <c r="I832"/>
      <c r="J832"/>
      <c r="K832"/>
      <c r="L832"/>
    </row>
    <row r="833" spans="1:12">
      <c r="A833"/>
      <c r="B833"/>
      <c r="C833"/>
      <c r="D833"/>
      <c r="E833"/>
      <c r="F833"/>
      <c r="G833"/>
      <c r="H833"/>
      <c r="I833"/>
      <c r="J833"/>
      <c r="K833"/>
      <c r="L833"/>
    </row>
    <row r="834" spans="1:12">
      <c r="A834"/>
      <c r="B834"/>
      <c r="C834"/>
      <c r="D834"/>
      <c r="E834"/>
      <c r="F834"/>
      <c r="G834"/>
      <c r="H834"/>
      <c r="I834"/>
      <c r="J834"/>
      <c r="K834"/>
      <c r="L834"/>
    </row>
    <row r="835" spans="1:12">
      <c r="A835"/>
      <c r="B835"/>
      <c r="C835"/>
      <c r="D835"/>
      <c r="E835"/>
      <c r="F835"/>
      <c r="G835"/>
      <c r="H835"/>
      <c r="I835"/>
      <c r="J835"/>
      <c r="K835"/>
      <c r="L835"/>
    </row>
    <row r="836" spans="1:12">
      <c r="A836"/>
      <c r="B836"/>
      <c r="C836"/>
      <c r="D836"/>
      <c r="E836"/>
      <c r="F836"/>
      <c r="G836"/>
      <c r="H836"/>
      <c r="I836"/>
      <c r="J836"/>
      <c r="K836"/>
      <c r="L836"/>
    </row>
    <row r="837" spans="1:12">
      <c r="A837"/>
      <c r="B837"/>
      <c r="C837"/>
      <c r="D837"/>
      <c r="E837"/>
      <c r="F837"/>
      <c r="G837"/>
      <c r="H837"/>
      <c r="I837"/>
      <c r="J837"/>
      <c r="K837"/>
      <c r="L837"/>
    </row>
    <row r="838" spans="1:12">
      <c r="A838"/>
      <c r="B838"/>
      <c r="C838"/>
      <c r="D838"/>
      <c r="E838"/>
      <c r="F838"/>
      <c r="G838"/>
      <c r="H838"/>
      <c r="I838"/>
      <c r="J838"/>
      <c r="K838"/>
      <c r="L838"/>
    </row>
    <row r="839" spans="1:12">
      <c r="A839"/>
      <c r="B839"/>
      <c r="C839"/>
      <c r="D839"/>
      <c r="E839"/>
      <c r="F839"/>
      <c r="G839"/>
      <c r="H839"/>
      <c r="I839"/>
      <c r="J839"/>
      <c r="K839"/>
      <c r="L839"/>
    </row>
    <row r="840" spans="1:12">
      <c r="A840"/>
      <c r="B840"/>
      <c r="C840"/>
      <c r="D840"/>
      <c r="E840"/>
      <c r="F840"/>
      <c r="G840"/>
      <c r="H840"/>
      <c r="I840"/>
      <c r="J840"/>
      <c r="K840"/>
      <c r="L840"/>
    </row>
    <row r="841" spans="1:12">
      <c r="A841"/>
      <c r="B841"/>
      <c r="C841"/>
      <c r="D841"/>
      <c r="E841"/>
      <c r="F841"/>
      <c r="G841"/>
      <c r="H841"/>
      <c r="I841"/>
      <c r="J841"/>
      <c r="K841"/>
      <c r="L841"/>
    </row>
    <row r="842" spans="1:12">
      <c r="A842"/>
      <c r="B842"/>
      <c r="C842"/>
      <c r="D842"/>
      <c r="E842"/>
      <c r="F842"/>
      <c r="G842"/>
      <c r="H842"/>
      <c r="I842"/>
      <c r="J842"/>
      <c r="K842"/>
      <c r="L842"/>
    </row>
    <row r="843" spans="1:12">
      <c r="A843"/>
      <c r="B843"/>
      <c r="C843"/>
      <c r="D843"/>
      <c r="E843"/>
      <c r="F843"/>
      <c r="G843"/>
      <c r="H843"/>
      <c r="I843"/>
      <c r="J843"/>
      <c r="K843"/>
      <c r="L843"/>
    </row>
    <row r="844" spans="1:12">
      <c r="A844"/>
      <c r="B844"/>
      <c r="C844"/>
      <c r="D844"/>
      <c r="E844"/>
      <c r="F844"/>
      <c r="G844"/>
      <c r="H844"/>
      <c r="I844"/>
      <c r="J844"/>
      <c r="K844"/>
      <c r="L844"/>
    </row>
    <row r="845" spans="1:12">
      <c r="A845"/>
      <c r="B845"/>
      <c r="C845"/>
      <c r="D845"/>
      <c r="E845"/>
      <c r="F845"/>
      <c r="G845"/>
      <c r="H845"/>
      <c r="I845"/>
      <c r="J845"/>
      <c r="K845"/>
      <c r="L845"/>
    </row>
    <row r="846" spans="1:12">
      <c r="A846"/>
      <c r="B846"/>
      <c r="C846"/>
      <c r="D846"/>
      <c r="E846"/>
      <c r="F846"/>
      <c r="G846"/>
      <c r="H846"/>
      <c r="I846"/>
      <c r="J846"/>
      <c r="K846"/>
      <c r="L846"/>
    </row>
    <row r="847" spans="1:12">
      <c r="A847"/>
      <c r="B847"/>
      <c r="C847"/>
      <c r="D847"/>
      <c r="E847"/>
      <c r="F847"/>
      <c r="G847"/>
      <c r="H847"/>
      <c r="I847"/>
      <c r="J847"/>
      <c r="K847"/>
      <c r="L847"/>
    </row>
    <row r="848" spans="1:12">
      <c r="A848"/>
      <c r="B848"/>
      <c r="C848"/>
      <c r="D848"/>
      <c r="E848"/>
      <c r="F848"/>
      <c r="G848"/>
      <c r="H848"/>
      <c r="I848"/>
      <c r="J848"/>
      <c r="K848"/>
      <c r="L848"/>
    </row>
    <row r="849" spans="1:12">
      <c r="A849"/>
      <c r="B849"/>
      <c r="C849"/>
      <c r="D849"/>
      <c r="E849"/>
      <c r="F849"/>
      <c r="G849"/>
      <c r="H849"/>
      <c r="I849"/>
      <c r="J849"/>
      <c r="K849"/>
      <c r="L849"/>
    </row>
    <row r="850" spans="1:12">
      <c r="A850"/>
      <c r="B850"/>
      <c r="C850"/>
      <c r="D850"/>
      <c r="E850"/>
      <c r="F850"/>
      <c r="G850"/>
      <c r="H850"/>
      <c r="I850"/>
      <c r="J850"/>
      <c r="K850"/>
      <c r="L850"/>
    </row>
    <row r="851" spans="1:12">
      <c r="A851"/>
      <c r="B851"/>
      <c r="C851"/>
      <c r="D851"/>
      <c r="E851"/>
      <c r="F851"/>
      <c r="G851"/>
      <c r="H851"/>
      <c r="I851"/>
      <c r="J851"/>
      <c r="K851"/>
      <c r="L851"/>
    </row>
    <row r="852" spans="1:12">
      <c r="A852"/>
      <c r="B852"/>
      <c r="C852"/>
      <c r="D852"/>
      <c r="E852"/>
      <c r="F852"/>
      <c r="G852"/>
      <c r="H852"/>
      <c r="I852"/>
      <c r="J852"/>
      <c r="K852"/>
      <c r="L852"/>
    </row>
    <row r="853" spans="1:12">
      <c r="A853"/>
      <c r="B853"/>
      <c r="C853"/>
      <c r="D853"/>
      <c r="E853"/>
      <c r="F853"/>
      <c r="G853"/>
      <c r="H853"/>
      <c r="I853"/>
      <c r="J853"/>
      <c r="K853"/>
      <c r="L853"/>
    </row>
    <row r="854" spans="1:12">
      <c r="A854"/>
      <c r="B854"/>
      <c r="C854"/>
      <c r="D854"/>
      <c r="E854"/>
      <c r="F854"/>
      <c r="G854"/>
      <c r="H854"/>
      <c r="I854"/>
      <c r="J854"/>
      <c r="K854"/>
      <c r="L854"/>
    </row>
    <row r="855" spans="1:12">
      <c r="A855"/>
      <c r="B855"/>
      <c r="C855"/>
      <c r="D855"/>
      <c r="E855"/>
      <c r="F855"/>
      <c r="G855"/>
      <c r="H855"/>
      <c r="I855"/>
      <c r="J855"/>
      <c r="K855"/>
      <c r="L855"/>
    </row>
    <row r="856" spans="1:12">
      <c r="A856"/>
      <c r="B856"/>
      <c r="C856"/>
      <c r="D856"/>
      <c r="E856"/>
      <c r="F856"/>
      <c r="G856"/>
      <c r="H856"/>
      <c r="I856"/>
      <c r="J856"/>
      <c r="K856"/>
      <c r="L856"/>
    </row>
    <row r="857" spans="1:12">
      <c r="A857"/>
      <c r="B857"/>
      <c r="C857"/>
      <c r="D857"/>
      <c r="E857"/>
      <c r="F857"/>
      <c r="G857"/>
      <c r="H857"/>
      <c r="I857"/>
      <c r="J857"/>
      <c r="K857"/>
      <c r="L857"/>
    </row>
    <row r="858" spans="1:12">
      <c r="A858"/>
      <c r="B858"/>
      <c r="C858"/>
      <c r="D858"/>
      <c r="E858"/>
      <c r="F858"/>
      <c r="G858"/>
      <c r="H858"/>
      <c r="I858"/>
      <c r="J858"/>
      <c r="K858"/>
      <c r="L858"/>
    </row>
    <row r="859" spans="1:12">
      <c r="A859"/>
      <c r="B859"/>
      <c r="C859"/>
      <c r="D859"/>
      <c r="E859"/>
      <c r="F859"/>
      <c r="G859"/>
      <c r="H859"/>
      <c r="I859"/>
      <c r="J859"/>
      <c r="K859"/>
      <c r="L859"/>
    </row>
    <row r="860" spans="1:12">
      <c r="A860"/>
      <c r="B860"/>
      <c r="C860"/>
      <c r="D860"/>
      <c r="E860"/>
      <c r="F860"/>
      <c r="G860"/>
      <c r="H860"/>
      <c r="I860"/>
      <c r="J860"/>
      <c r="K860"/>
      <c r="L860"/>
    </row>
    <row r="861" spans="1:12">
      <c r="A861"/>
      <c r="B861"/>
      <c r="C861"/>
      <c r="D861"/>
      <c r="E861"/>
      <c r="F861"/>
      <c r="G861"/>
      <c r="H861"/>
      <c r="I861"/>
      <c r="J861"/>
      <c r="K861"/>
      <c r="L861"/>
    </row>
    <row r="862" spans="1:12">
      <c r="A862"/>
      <c r="B862"/>
      <c r="C862"/>
      <c r="D862"/>
      <c r="E862"/>
      <c r="F862"/>
      <c r="G862"/>
      <c r="H862"/>
      <c r="I862"/>
      <c r="J862"/>
      <c r="K862"/>
      <c r="L862"/>
    </row>
    <row r="863" spans="1:12">
      <c r="A863"/>
      <c r="B863"/>
      <c r="C863"/>
      <c r="D863"/>
      <c r="E863"/>
      <c r="F863"/>
      <c r="G863"/>
      <c r="H863"/>
      <c r="I863"/>
      <c r="J863"/>
      <c r="K863"/>
      <c r="L863"/>
    </row>
    <row r="864" spans="1:12">
      <c r="A864"/>
      <c r="B864"/>
      <c r="C864"/>
      <c r="D864"/>
      <c r="E864"/>
      <c r="F864"/>
      <c r="G864"/>
      <c r="H864"/>
      <c r="I864"/>
      <c r="J864"/>
      <c r="K864"/>
      <c r="L864"/>
    </row>
    <row r="865" spans="1:12">
      <c r="A865"/>
      <c r="B865"/>
      <c r="C865"/>
      <c r="D865"/>
      <c r="E865"/>
      <c r="F865"/>
      <c r="G865"/>
      <c r="H865"/>
      <c r="I865"/>
      <c r="J865"/>
      <c r="K865"/>
      <c r="L865"/>
    </row>
    <row r="866" spans="1:12">
      <c r="A866"/>
      <c r="B866"/>
      <c r="C866"/>
      <c r="D866"/>
      <c r="E866"/>
      <c r="F866"/>
      <c r="G866"/>
      <c r="H866"/>
      <c r="I866"/>
      <c r="J866"/>
      <c r="K866"/>
      <c r="L866"/>
    </row>
    <row r="867" spans="1:12">
      <c r="A867"/>
      <c r="B867"/>
      <c r="C867"/>
      <c r="D867"/>
      <c r="E867"/>
      <c r="F867"/>
      <c r="G867"/>
      <c r="H867"/>
      <c r="I867"/>
      <c r="J867"/>
      <c r="K867"/>
      <c r="L867"/>
    </row>
    <row r="868" spans="1:12">
      <c r="A868"/>
      <c r="B868"/>
      <c r="C868"/>
      <c r="D868"/>
      <c r="E868"/>
      <c r="F868"/>
      <c r="G868"/>
      <c r="H868"/>
      <c r="I868"/>
      <c r="J868"/>
      <c r="K868"/>
      <c r="L868"/>
    </row>
    <row r="869" spans="1:12">
      <c r="A869"/>
      <c r="B869"/>
      <c r="C869"/>
      <c r="D869"/>
      <c r="E869"/>
      <c r="F869"/>
      <c r="G869"/>
      <c r="H869"/>
      <c r="I869"/>
      <c r="J869"/>
      <c r="K869"/>
      <c r="L869"/>
    </row>
    <row r="870" spans="1:12">
      <c r="A870"/>
      <c r="B870"/>
      <c r="C870"/>
      <c r="D870"/>
      <c r="E870"/>
      <c r="F870"/>
      <c r="G870"/>
      <c r="H870"/>
      <c r="I870"/>
      <c r="J870"/>
      <c r="K870"/>
      <c r="L870"/>
    </row>
    <row r="871" spans="1:12">
      <c r="A871"/>
      <c r="B871"/>
      <c r="C871"/>
      <c r="D871"/>
      <c r="E871"/>
      <c r="F871"/>
      <c r="G871"/>
      <c r="H871"/>
      <c r="I871"/>
      <c r="J871"/>
      <c r="K871"/>
      <c r="L871"/>
    </row>
    <row r="872" spans="1:12">
      <c r="A872"/>
      <c r="B872"/>
      <c r="C872"/>
      <c r="D872"/>
      <c r="E872"/>
      <c r="F872"/>
      <c r="G872"/>
      <c r="H872"/>
      <c r="I872"/>
      <c r="J872"/>
      <c r="K872"/>
      <c r="L872"/>
    </row>
    <row r="873" spans="1:12">
      <c r="A873"/>
      <c r="B873"/>
      <c r="C873"/>
      <c r="D873"/>
      <c r="E873"/>
      <c r="F873"/>
      <c r="G873"/>
      <c r="H873"/>
      <c r="I873"/>
      <c r="J873"/>
      <c r="K873"/>
      <c r="L873"/>
    </row>
    <row r="874" spans="1:12">
      <c r="A874"/>
      <c r="B874"/>
      <c r="C874"/>
      <c r="D874"/>
      <c r="E874"/>
      <c r="F874"/>
      <c r="G874"/>
      <c r="H874"/>
      <c r="I874"/>
      <c r="J874"/>
      <c r="K874"/>
      <c r="L874"/>
    </row>
    <row r="875" spans="1:12">
      <c r="A875"/>
      <c r="B875"/>
      <c r="C875"/>
      <c r="D875"/>
      <c r="E875"/>
      <c r="F875"/>
      <c r="G875"/>
      <c r="H875"/>
      <c r="I875"/>
      <c r="J875"/>
      <c r="K875"/>
      <c r="L875"/>
    </row>
    <row r="876" spans="1:12">
      <c r="A876"/>
      <c r="B876"/>
      <c r="C876"/>
      <c r="D876"/>
      <c r="E876"/>
      <c r="F876"/>
      <c r="G876"/>
      <c r="H876"/>
      <c r="I876"/>
      <c r="J876"/>
      <c r="K876"/>
      <c r="L876"/>
    </row>
    <row r="877" spans="1:12">
      <c r="A877"/>
      <c r="B877"/>
      <c r="C877"/>
      <c r="D877"/>
      <c r="E877"/>
      <c r="F877"/>
      <c r="G877"/>
      <c r="H877"/>
      <c r="I877"/>
      <c r="J877"/>
      <c r="K877"/>
      <c r="L877"/>
    </row>
    <row r="878" spans="1:12">
      <c r="A878"/>
      <c r="B878"/>
      <c r="C878"/>
      <c r="D878"/>
      <c r="E878"/>
      <c r="F878"/>
      <c r="G878"/>
      <c r="H878"/>
      <c r="I878"/>
      <c r="J878"/>
      <c r="K878"/>
      <c r="L878"/>
    </row>
    <row r="879" spans="1:12">
      <c r="A879"/>
      <c r="B879"/>
      <c r="C879"/>
      <c r="D879"/>
      <c r="E879"/>
      <c r="F879"/>
      <c r="G879"/>
      <c r="H879"/>
      <c r="I879"/>
      <c r="J879"/>
      <c r="K879"/>
      <c r="L879"/>
    </row>
    <row r="880" spans="1:12">
      <c r="A880"/>
      <c r="B880"/>
      <c r="C880"/>
      <c r="D880"/>
      <c r="E880"/>
      <c r="F880"/>
      <c r="G880"/>
      <c r="H880"/>
      <c r="I880"/>
      <c r="J880"/>
      <c r="K880"/>
      <c r="L880"/>
    </row>
    <row r="881" spans="1:12">
      <c r="A881"/>
      <c r="B881"/>
      <c r="C881"/>
      <c r="D881"/>
      <c r="E881"/>
      <c r="F881"/>
      <c r="G881"/>
      <c r="H881"/>
      <c r="I881"/>
      <c r="J881"/>
      <c r="K881"/>
      <c r="L881"/>
    </row>
    <row r="882" spans="1:12">
      <c r="A882"/>
      <c r="B882"/>
      <c r="C882"/>
      <c r="D882"/>
      <c r="E882"/>
      <c r="F882"/>
      <c r="G882"/>
      <c r="H882"/>
      <c r="I882"/>
      <c r="J882"/>
      <c r="K882"/>
      <c r="L882"/>
    </row>
    <row r="883" spans="1:12">
      <c r="A883"/>
      <c r="B883"/>
      <c r="C883"/>
      <c r="D883"/>
      <c r="E883"/>
      <c r="F883"/>
      <c r="G883"/>
      <c r="H883"/>
      <c r="I883"/>
      <c r="J883"/>
      <c r="K883"/>
      <c r="L883"/>
    </row>
    <row r="884" spans="1:12">
      <c r="A884"/>
      <c r="B884"/>
      <c r="C884"/>
      <c r="D884"/>
      <c r="E884"/>
      <c r="F884"/>
      <c r="G884"/>
      <c r="H884"/>
      <c r="I884"/>
      <c r="J884"/>
      <c r="K884"/>
      <c r="L884"/>
    </row>
    <row r="885" spans="1:12">
      <c r="A885"/>
      <c r="B885"/>
      <c r="C885"/>
      <c r="D885"/>
      <c r="E885"/>
      <c r="F885"/>
      <c r="G885"/>
      <c r="H885"/>
      <c r="I885"/>
      <c r="J885"/>
      <c r="K885"/>
      <c r="L885"/>
    </row>
    <row r="886" spans="1:12">
      <c r="A886"/>
      <c r="B886"/>
      <c r="C886"/>
      <c r="D886"/>
      <c r="E886"/>
      <c r="F886"/>
      <c r="G886"/>
      <c r="H886"/>
      <c r="I886"/>
      <c r="J886"/>
      <c r="K886"/>
      <c r="L886"/>
    </row>
    <row r="887" spans="1:12">
      <c r="A887"/>
      <c r="B887"/>
      <c r="C887"/>
      <c r="D887"/>
      <c r="E887"/>
      <c r="F887"/>
      <c r="G887"/>
      <c r="H887"/>
      <c r="I887"/>
      <c r="J887"/>
      <c r="K887"/>
      <c r="L887"/>
    </row>
    <row r="888" spans="1:12">
      <c r="A888"/>
      <c r="B888"/>
      <c r="C888"/>
      <c r="D888"/>
      <c r="E888"/>
      <c r="F888"/>
      <c r="G888"/>
      <c r="H888"/>
      <c r="I888"/>
      <c r="J888"/>
      <c r="K888"/>
      <c r="L888"/>
    </row>
    <row r="889" spans="1:12">
      <c r="A889"/>
      <c r="B889"/>
      <c r="C889"/>
      <c r="D889"/>
      <c r="E889"/>
      <c r="F889"/>
      <c r="G889"/>
      <c r="H889"/>
      <c r="I889"/>
      <c r="J889"/>
      <c r="K889"/>
      <c r="L889"/>
    </row>
    <row r="890" spans="1:12">
      <c r="A890"/>
      <c r="B890"/>
      <c r="C890"/>
      <c r="D890"/>
      <c r="E890"/>
      <c r="F890"/>
      <c r="G890"/>
      <c r="H890"/>
      <c r="I890"/>
      <c r="J890"/>
      <c r="K890"/>
      <c r="L890"/>
    </row>
    <row r="891" spans="1:12">
      <c r="A891"/>
      <c r="B891"/>
      <c r="C891"/>
      <c r="D891"/>
      <c r="E891"/>
      <c r="F891"/>
      <c r="G891"/>
      <c r="H891"/>
      <c r="I891"/>
      <c r="J891"/>
      <c r="K891"/>
      <c r="L891"/>
    </row>
    <row r="892" spans="1:12">
      <c r="A892"/>
      <c r="B892"/>
      <c r="C892"/>
      <c r="D892"/>
      <c r="E892"/>
      <c r="F892"/>
      <c r="G892"/>
      <c r="H892"/>
      <c r="I892"/>
      <c r="J892"/>
      <c r="K892"/>
      <c r="L892"/>
    </row>
    <row r="893" spans="1:12">
      <c r="A893"/>
      <c r="B893"/>
      <c r="C893"/>
      <c r="D893"/>
      <c r="E893"/>
      <c r="F893"/>
      <c r="G893"/>
      <c r="H893"/>
      <c r="I893"/>
      <c r="J893"/>
      <c r="K893"/>
      <c r="L893"/>
    </row>
    <row r="894" spans="1:12">
      <c r="A894"/>
      <c r="B894"/>
      <c r="C894"/>
      <c r="D894"/>
      <c r="E894"/>
      <c r="F894"/>
      <c r="G894"/>
      <c r="H894"/>
      <c r="I894"/>
      <c r="J894"/>
      <c r="K894"/>
      <c r="L894"/>
    </row>
    <row r="895" spans="1:12">
      <c r="A895"/>
      <c r="B895"/>
      <c r="C895"/>
      <c r="D895"/>
      <c r="E895"/>
      <c r="F895"/>
      <c r="G895"/>
      <c r="H895"/>
      <c r="I895"/>
      <c r="J895"/>
      <c r="K895"/>
      <c r="L895"/>
    </row>
    <row r="896" spans="1:12">
      <c r="A896"/>
      <c r="B896"/>
      <c r="C896"/>
      <c r="D896"/>
      <c r="E896"/>
      <c r="F896"/>
      <c r="G896"/>
      <c r="H896"/>
      <c r="I896"/>
      <c r="J896"/>
      <c r="K896"/>
      <c r="L896"/>
    </row>
    <row r="897" spans="1:12">
      <c r="A897"/>
      <c r="B897"/>
      <c r="C897"/>
      <c r="D897"/>
      <c r="E897"/>
      <c r="F897"/>
      <c r="G897"/>
      <c r="H897"/>
      <c r="I897"/>
      <c r="J897"/>
      <c r="K897"/>
      <c r="L897"/>
    </row>
    <row r="898" spans="1:12">
      <c r="A898"/>
      <c r="B898"/>
      <c r="C898"/>
      <c r="D898"/>
      <c r="E898"/>
      <c r="F898"/>
      <c r="G898"/>
      <c r="H898"/>
      <c r="I898"/>
      <c r="J898"/>
      <c r="K898"/>
      <c r="L898"/>
    </row>
    <row r="899" spans="1:12">
      <c r="A899"/>
      <c r="B899"/>
      <c r="C899"/>
      <c r="D899"/>
      <c r="E899"/>
      <c r="F899"/>
      <c r="G899"/>
      <c r="H899"/>
      <c r="I899"/>
      <c r="J899"/>
      <c r="K899"/>
      <c r="L899"/>
    </row>
    <row r="900" spans="1:12">
      <c r="A900"/>
      <c r="B900"/>
      <c r="C900"/>
      <c r="D900"/>
      <c r="E900"/>
      <c r="F900"/>
      <c r="G900"/>
      <c r="H900"/>
      <c r="I900"/>
      <c r="J900"/>
      <c r="K900"/>
      <c r="L900"/>
    </row>
    <row r="901" spans="1:12">
      <c r="A901"/>
      <c r="B901"/>
      <c r="C901"/>
      <c r="D901"/>
      <c r="E901"/>
      <c r="F901"/>
      <c r="G901"/>
      <c r="H901"/>
      <c r="I901"/>
      <c r="J901"/>
      <c r="K901"/>
      <c r="L901"/>
    </row>
    <row r="902" spans="1:12">
      <c r="A902"/>
      <c r="B902"/>
      <c r="C902"/>
      <c r="D902"/>
      <c r="E902"/>
      <c r="F902"/>
      <c r="G902"/>
      <c r="H902"/>
      <c r="I902"/>
      <c r="J902"/>
      <c r="K902"/>
      <c r="L902"/>
    </row>
    <row r="903" spans="1:12">
      <c r="A903"/>
      <c r="B903"/>
      <c r="C903"/>
      <c r="D903"/>
      <c r="E903"/>
      <c r="F903"/>
      <c r="G903"/>
      <c r="H903"/>
      <c r="I903"/>
      <c r="J903"/>
      <c r="K903"/>
      <c r="L903"/>
    </row>
    <row r="904" spans="1:12">
      <c r="A904"/>
      <c r="B904"/>
      <c r="C904"/>
      <c r="D904"/>
      <c r="E904"/>
      <c r="F904"/>
      <c r="G904"/>
      <c r="H904"/>
      <c r="I904"/>
      <c r="J904"/>
      <c r="K904"/>
      <c r="L904"/>
    </row>
    <row r="905" spans="1:12">
      <c r="A905"/>
      <c r="B905"/>
      <c r="C905"/>
      <c r="D905"/>
      <c r="E905"/>
      <c r="F905"/>
      <c r="G905"/>
      <c r="H905"/>
      <c r="I905"/>
      <c r="J905"/>
      <c r="K905"/>
      <c r="L905"/>
    </row>
    <row r="906" spans="1:12">
      <c r="A906"/>
      <c r="B906"/>
      <c r="C906"/>
      <c r="D906"/>
      <c r="E906"/>
      <c r="F906"/>
      <c r="G906"/>
      <c r="H906"/>
      <c r="I906"/>
      <c r="J906"/>
      <c r="K906"/>
      <c r="L906"/>
    </row>
    <row r="907" spans="1:12">
      <c r="A907"/>
      <c r="B907"/>
      <c r="C907"/>
      <c r="D907"/>
      <c r="E907"/>
      <c r="F907"/>
      <c r="G907"/>
      <c r="H907"/>
      <c r="I907"/>
      <c r="J907"/>
      <c r="K907"/>
      <c r="L907"/>
    </row>
    <row r="908" spans="1:12">
      <c r="A908"/>
      <c r="B908"/>
      <c r="C908"/>
      <c r="D908"/>
      <c r="E908"/>
      <c r="F908"/>
      <c r="G908"/>
      <c r="H908"/>
      <c r="I908"/>
      <c r="J908"/>
      <c r="K908"/>
      <c r="L908"/>
    </row>
    <row r="909" spans="1:12">
      <c r="A909"/>
      <c r="B909"/>
      <c r="C909"/>
      <c r="D909"/>
      <c r="E909"/>
      <c r="F909"/>
      <c r="G909"/>
      <c r="H909"/>
      <c r="I909"/>
      <c r="J909"/>
      <c r="K909"/>
      <c r="L909"/>
    </row>
    <row r="910" spans="1:12">
      <c r="A910"/>
      <c r="B910"/>
      <c r="C910"/>
      <c r="D910"/>
      <c r="E910"/>
      <c r="F910"/>
      <c r="G910"/>
      <c r="H910"/>
      <c r="I910"/>
      <c r="J910"/>
      <c r="K910"/>
      <c r="L910"/>
    </row>
    <row r="911" spans="1:12">
      <c r="A911"/>
      <c r="B911"/>
      <c r="C911"/>
      <c r="D911"/>
      <c r="E911"/>
      <c r="F911"/>
      <c r="G911"/>
      <c r="H911"/>
      <c r="I911"/>
      <c r="J911"/>
      <c r="K911"/>
      <c r="L911"/>
    </row>
    <row r="912" spans="1:12">
      <c r="A912"/>
      <c r="B912"/>
      <c r="C912"/>
      <c r="D912"/>
      <c r="E912"/>
      <c r="F912"/>
      <c r="G912"/>
      <c r="H912"/>
      <c r="I912"/>
      <c r="J912"/>
      <c r="K912"/>
      <c r="L912"/>
    </row>
    <row r="913" spans="1:12">
      <c r="A913"/>
      <c r="B913"/>
      <c r="C913"/>
      <c r="D913"/>
      <c r="E913"/>
      <c r="F913"/>
      <c r="G913"/>
      <c r="H913"/>
      <c r="I913"/>
      <c r="J913"/>
      <c r="K913"/>
      <c r="L913"/>
    </row>
    <row r="914" spans="1:12">
      <c r="A914"/>
      <c r="B914"/>
      <c r="C914"/>
      <c r="D914"/>
      <c r="E914"/>
      <c r="F914"/>
      <c r="G914"/>
      <c r="H914"/>
      <c r="I914"/>
      <c r="J914"/>
      <c r="K914"/>
      <c r="L914"/>
    </row>
    <row r="915" spans="1:12">
      <c r="A915"/>
      <c r="B915"/>
      <c r="C915"/>
      <c r="D915"/>
      <c r="E915"/>
      <c r="F915"/>
      <c r="G915"/>
      <c r="H915"/>
      <c r="I915"/>
      <c r="J915"/>
      <c r="K915"/>
      <c r="L915"/>
    </row>
    <row r="916" spans="1:12">
      <c r="A916"/>
      <c r="B916"/>
      <c r="C916"/>
      <c r="D916"/>
      <c r="E916"/>
      <c r="F916"/>
      <c r="G916"/>
      <c r="H916"/>
      <c r="I916"/>
      <c r="J916"/>
      <c r="K916"/>
      <c r="L916"/>
    </row>
    <row r="917" spans="1:12">
      <c r="A917"/>
      <c r="B917"/>
      <c r="C917"/>
      <c r="D917"/>
      <c r="E917"/>
      <c r="F917"/>
      <c r="G917"/>
      <c r="H917"/>
      <c r="I917"/>
      <c r="J917"/>
      <c r="K917"/>
      <c r="L917"/>
    </row>
    <row r="918" spans="1:12">
      <c r="A918"/>
      <c r="B918"/>
      <c r="C918"/>
      <c r="D918"/>
      <c r="E918"/>
      <c r="F918"/>
      <c r="G918"/>
      <c r="H918"/>
      <c r="I918"/>
      <c r="J918"/>
      <c r="K918"/>
      <c r="L918"/>
    </row>
    <row r="919" spans="1:12">
      <c r="A919"/>
      <c r="B919"/>
      <c r="C919"/>
      <c r="D919"/>
      <c r="E919"/>
      <c r="F919"/>
      <c r="G919"/>
      <c r="H919"/>
      <c r="I919"/>
      <c r="J919"/>
      <c r="K919"/>
      <c r="L919"/>
    </row>
    <row r="920" spans="1:12">
      <c r="A920"/>
      <c r="B920"/>
      <c r="C920"/>
      <c r="D920"/>
      <c r="E920"/>
      <c r="F920"/>
      <c r="G920"/>
      <c r="H920"/>
      <c r="I920"/>
      <c r="J920"/>
      <c r="K920"/>
      <c r="L920"/>
    </row>
    <row r="921" spans="1:12">
      <c r="A921"/>
      <c r="B921"/>
      <c r="C921"/>
      <c r="D921"/>
      <c r="E921"/>
      <c r="F921"/>
      <c r="G921"/>
      <c r="H921"/>
      <c r="I921"/>
      <c r="J921"/>
      <c r="K921"/>
      <c r="L921"/>
    </row>
    <row r="922" spans="1:12">
      <c r="A922"/>
      <c r="B922"/>
      <c r="C922"/>
      <c r="D922"/>
      <c r="E922"/>
      <c r="F922"/>
      <c r="G922"/>
      <c r="H922"/>
      <c r="I922"/>
      <c r="J922"/>
      <c r="K922"/>
      <c r="L922"/>
    </row>
    <row r="923" spans="1:12">
      <c r="A923"/>
      <c r="B923"/>
      <c r="C923"/>
      <c r="D923"/>
      <c r="E923"/>
      <c r="F923"/>
      <c r="G923"/>
      <c r="H923"/>
      <c r="I923"/>
      <c r="J923"/>
      <c r="K923"/>
      <c r="L923"/>
    </row>
    <row r="924" spans="1:12">
      <c r="A924"/>
      <c r="B924"/>
      <c r="C924"/>
      <c r="D924"/>
      <c r="E924"/>
      <c r="F924"/>
      <c r="G924"/>
      <c r="H924"/>
      <c r="I924"/>
      <c r="J924"/>
      <c r="K924"/>
      <c r="L924"/>
    </row>
    <row r="925" spans="1:12">
      <c r="A925"/>
      <c r="B925"/>
      <c r="C925"/>
      <c r="D925"/>
      <c r="E925"/>
      <c r="F925"/>
      <c r="G925"/>
      <c r="H925"/>
      <c r="I925"/>
      <c r="J925"/>
      <c r="K925"/>
      <c r="L925"/>
    </row>
    <row r="926" spans="1:12">
      <c r="A926"/>
      <c r="B926"/>
      <c r="C926"/>
      <c r="D926"/>
      <c r="E926"/>
      <c r="F926"/>
      <c r="G926"/>
      <c r="H926"/>
      <c r="I926"/>
      <c r="J926"/>
      <c r="K926"/>
      <c r="L926"/>
    </row>
    <row r="927" spans="1:12">
      <c r="A927"/>
      <c r="B927"/>
      <c r="C927"/>
      <c r="D927"/>
      <c r="E927"/>
      <c r="F927"/>
      <c r="G927"/>
      <c r="H927"/>
      <c r="I927"/>
      <c r="J927"/>
      <c r="K927"/>
      <c r="L927"/>
    </row>
    <row r="928" spans="1:12">
      <c r="A928"/>
      <c r="B928"/>
      <c r="C928"/>
      <c r="D928"/>
      <c r="E928"/>
      <c r="F928"/>
      <c r="G928"/>
      <c r="H928"/>
      <c r="I928"/>
      <c r="J928"/>
      <c r="K928"/>
      <c r="L928"/>
    </row>
    <row r="929" spans="1:12">
      <c r="A929"/>
      <c r="B929"/>
      <c r="C929"/>
      <c r="D929"/>
      <c r="E929"/>
      <c r="F929"/>
      <c r="G929"/>
      <c r="H929"/>
      <c r="I929"/>
      <c r="J929"/>
      <c r="K929"/>
      <c r="L929"/>
    </row>
    <row r="930" spans="1:12">
      <c r="A930"/>
      <c r="B930"/>
      <c r="C930"/>
      <c r="D930"/>
      <c r="E930"/>
      <c r="F930"/>
      <c r="G930"/>
      <c r="H930"/>
      <c r="I930"/>
      <c r="J930"/>
      <c r="K930"/>
      <c r="L930"/>
    </row>
    <row r="931" spans="1:12">
      <c r="A931"/>
      <c r="B931"/>
      <c r="C931"/>
      <c r="D931"/>
      <c r="E931"/>
      <c r="F931"/>
      <c r="G931"/>
      <c r="H931"/>
      <c r="I931"/>
      <c r="J931"/>
      <c r="K931"/>
      <c r="L931"/>
    </row>
    <row r="932" spans="1:12">
      <c r="A932"/>
      <c r="B932"/>
      <c r="C932"/>
      <c r="D932"/>
      <c r="E932"/>
      <c r="F932"/>
      <c r="G932"/>
      <c r="H932"/>
      <c r="I932"/>
      <c r="J932"/>
      <c r="K932"/>
      <c r="L932"/>
    </row>
    <row r="933" spans="1:12">
      <c r="A933"/>
      <c r="B933"/>
      <c r="C933"/>
      <c r="D933"/>
      <c r="E933"/>
      <c r="F933"/>
      <c r="G933"/>
      <c r="H933"/>
      <c r="I933"/>
      <c r="J933"/>
      <c r="K933"/>
      <c r="L933"/>
    </row>
    <row r="934" spans="1:12">
      <c r="A934"/>
      <c r="B934"/>
      <c r="C934"/>
      <c r="D934"/>
      <c r="E934"/>
      <c r="F934"/>
      <c r="G934"/>
      <c r="H934"/>
      <c r="I934"/>
      <c r="J934"/>
      <c r="K934"/>
      <c r="L934"/>
    </row>
    <row r="935" spans="1:12">
      <c r="A935"/>
      <c r="B935"/>
      <c r="C935"/>
      <c r="D935"/>
      <c r="E935"/>
      <c r="F935"/>
      <c r="G935"/>
      <c r="H935"/>
      <c r="I935"/>
      <c r="J935"/>
      <c r="K935"/>
      <c r="L935"/>
    </row>
    <row r="936" spans="1:12">
      <c r="A936"/>
      <c r="B936"/>
      <c r="C936"/>
      <c r="D936"/>
      <c r="E936"/>
      <c r="F936"/>
      <c r="G936"/>
      <c r="H936"/>
      <c r="I936"/>
      <c r="J936"/>
      <c r="K936"/>
      <c r="L936"/>
    </row>
    <row r="937" spans="1:12">
      <c r="A937"/>
      <c r="B937"/>
      <c r="C937"/>
      <c r="D937"/>
      <c r="E937"/>
      <c r="F937"/>
      <c r="G937"/>
      <c r="H937"/>
      <c r="I937"/>
      <c r="J937"/>
      <c r="K937"/>
      <c r="L937"/>
    </row>
    <row r="938" spans="1:12">
      <c r="A938"/>
      <c r="B938"/>
      <c r="C938"/>
      <c r="D938"/>
      <c r="E938"/>
      <c r="F938"/>
      <c r="G938"/>
      <c r="H938"/>
      <c r="I938"/>
      <c r="J938"/>
      <c r="K938"/>
      <c r="L938"/>
    </row>
    <row r="939" spans="1:12">
      <c r="A939"/>
      <c r="B939"/>
      <c r="C939"/>
      <c r="D939"/>
      <c r="E939"/>
      <c r="F939"/>
      <c r="G939"/>
      <c r="H939"/>
      <c r="I939"/>
      <c r="J939"/>
      <c r="K939"/>
      <c r="L939"/>
    </row>
    <row r="940" spans="1:12">
      <c r="A940"/>
      <c r="B940"/>
      <c r="C940"/>
      <c r="D940"/>
      <c r="E940"/>
      <c r="F940"/>
      <c r="G940"/>
      <c r="H940"/>
      <c r="I940"/>
      <c r="J940"/>
      <c r="K940"/>
      <c r="L940"/>
    </row>
    <row r="941" spans="1:12">
      <c r="A941"/>
      <c r="B941"/>
      <c r="C941"/>
      <c r="D941"/>
      <c r="E941"/>
      <c r="F941"/>
      <c r="G941"/>
      <c r="H941"/>
      <c r="I941"/>
      <c r="J941"/>
      <c r="K941"/>
      <c r="L941"/>
    </row>
    <row r="942" spans="1:12">
      <c r="A942"/>
      <c r="B942"/>
      <c r="C942"/>
      <c r="D942"/>
      <c r="E942"/>
      <c r="F942"/>
      <c r="G942"/>
      <c r="H942"/>
      <c r="I942"/>
      <c r="J942"/>
      <c r="K942"/>
      <c r="L942"/>
    </row>
    <row r="943" spans="1:12">
      <c r="A943"/>
      <c r="B943"/>
      <c r="C943"/>
      <c r="D943"/>
      <c r="E943"/>
      <c r="F943"/>
      <c r="G943"/>
      <c r="H943"/>
      <c r="I943"/>
      <c r="J943"/>
      <c r="K943"/>
      <c r="L943"/>
    </row>
    <row r="944" spans="1:12">
      <c r="A944"/>
      <c r="B944"/>
      <c r="C944"/>
      <c r="D944"/>
      <c r="E944"/>
      <c r="F944"/>
      <c r="G944"/>
      <c r="H944"/>
      <c r="I944"/>
      <c r="J944"/>
      <c r="K944"/>
      <c r="L944"/>
    </row>
    <row r="945" spans="1:12">
      <c r="A945"/>
      <c r="B945"/>
      <c r="C945"/>
      <c r="D945"/>
      <c r="E945"/>
      <c r="F945"/>
      <c r="G945"/>
      <c r="H945"/>
      <c r="I945"/>
      <c r="J945"/>
      <c r="K945"/>
      <c r="L945"/>
    </row>
    <row r="946" spans="1:12">
      <c r="A946"/>
      <c r="B946"/>
      <c r="C946"/>
      <c r="D946"/>
      <c r="E946"/>
      <c r="F946"/>
      <c r="G946"/>
      <c r="H946"/>
      <c r="I946"/>
      <c r="J946"/>
      <c r="K946"/>
      <c r="L946"/>
    </row>
    <row r="947" spans="1:12">
      <c r="A947"/>
      <c r="B947"/>
      <c r="C947"/>
      <c r="D947"/>
      <c r="E947"/>
      <c r="F947"/>
      <c r="G947"/>
      <c r="H947"/>
      <c r="I947"/>
      <c r="J947"/>
      <c r="K947"/>
      <c r="L947"/>
    </row>
    <row r="948" spans="1:12">
      <c r="A948"/>
      <c r="B948"/>
      <c r="C948"/>
      <c r="D948"/>
      <c r="E948"/>
      <c r="F948"/>
      <c r="G948"/>
      <c r="H948"/>
      <c r="I948"/>
      <c r="J948"/>
      <c r="K948"/>
      <c r="L948"/>
    </row>
    <row r="949" spans="1:12">
      <c r="A949"/>
      <c r="B949"/>
      <c r="C949"/>
      <c r="D949"/>
      <c r="E949"/>
      <c r="F949"/>
      <c r="G949"/>
      <c r="H949"/>
      <c r="I949"/>
      <c r="J949"/>
      <c r="K949"/>
      <c r="L949"/>
    </row>
    <row r="950" spans="1:12">
      <c r="A950"/>
      <c r="B950"/>
      <c r="C950"/>
      <c r="D950"/>
      <c r="E950"/>
      <c r="F950"/>
      <c r="G950"/>
      <c r="H950"/>
      <c r="I950"/>
      <c r="J950"/>
      <c r="K950"/>
      <c r="L950"/>
    </row>
    <row r="951" spans="1:12">
      <c r="A951"/>
      <c r="B951"/>
      <c r="C951"/>
      <c r="D951"/>
      <c r="E951"/>
      <c r="F951"/>
      <c r="G951"/>
      <c r="H951"/>
      <c r="I951"/>
      <c r="J951"/>
      <c r="K951"/>
      <c r="L951"/>
    </row>
    <row r="952" spans="1:12">
      <c r="A952"/>
      <c r="B952"/>
      <c r="C952"/>
      <c r="D952"/>
      <c r="E952"/>
      <c r="F952"/>
      <c r="G952"/>
      <c r="H952"/>
      <c r="I952"/>
      <c r="J952"/>
      <c r="K952"/>
      <c r="L952"/>
    </row>
    <row r="953" spans="1:12">
      <c r="A953"/>
      <c r="B953"/>
      <c r="C953"/>
      <c r="D953"/>
      <c r="E953"/>
      <c r="F953"/>
      <c r="G953"/>
      <c r="H953"/>
      <c r="I953"/>
      <c r="J953"/>
      <c r="K953"/>
      <c r="L953"/>
    </row>
    <row r="954" spans="1:12">
      <c r="A954"/>
      <c r="B954"/>
      <c r="C954"/>
      <c r="D954"/>
      <c r="E954"/>
      <c r="F954"/>
      <c r="G954"/>
      <c r="H954"/>
      <c r="I954"/>
      <c r="J954"/>
      <c r="K954"/>
      <c r="L954"/>
    </row>
    <row r="955" spans="1:12">
      <c r="A955"/>
      <c r="B955"/>
      <c r="C955"/>
      <c r="D955"/>
      <c r="E955"/>
      <c r="F955"/>
      <c r="G955"/>
      <c r="H955"/>
      <c r="I955"/>
      <c r="J955"/>
      <c r="K955"/>
      <c r="L955"/>
    </row>
    <row r="956" spans="1:12">
      <c r="A956"/>
      <c r="B956"/>
      <c r="C956"/>
      <c r="D956"/>
      <c r="E956"/>
      <c r="F956"/>
      <c r="G956"/>
      <c r="H956"/>
      <c r="I956"/>
      <c r="J956"/>
      <c r="K956"/>
      <c r="L956"/>
    </row>
    <row r="957" spans="1:12">
      <c r="A957"/>
      <c r="B957"/>
      <c r="C957"/>
      <c r="D957"/>
      <c r="E957"/>
      <c r="F957"/>
      <c r="G957"/>
      <c r="H957"/>
      <c r="I957"/>
      <c r="J957"/>
      <c r="K957"/>
      <c r="L957"/>
    </row>
    <row r="958" spans="1:12">
      <c r="A958"/>
      <c r="B958"/>
      <c r="C958"/>
      <c r="D958"/>
      <c r="E958"/>
      <c r="F958"/>
      <c r="G958"/>
      <c r="H958"/>
      <c r="I958"/>
      <c r="J958"/>
      <c r="K958"/>
      <c r="L958"/>
    </row>
    <row r="959" spans="1:12">
      <c r="A959"/>
      <c r="B959"/>
      <c r="C959"/>
      <c r="D959"/>
      <c r="E959"/>
      <c r="F959"/>
      <c r="G959"/>
      <c r="H959"/>
      <c r="I959"/>
      <c r="J959"/>
      <c r="K959"/>
      <c r="L959"/>
    </row>
    <row r="960" spans="1:12">
      <c r="A960"/>
      <c r="B960"/>
      <c r="C960"/>
      <c r="D960"/>
      <c r="E960"/>
      <c r="F960"/>
      <c r="G960"/>
      <c r="H960"/>
      <c r="I960"/>
      <c r="J960"/>
      <c r="K960"/>
      <c r="L960"/>
    </row>
    <row r="961" spans="1:12">
      <c r="A961"/>
      <c r="B961"/>
      <c r="C961"/>
      <c r="D961"/>
      <c r="E961"/>
      <c r="F961"/>
      <c r="G961"/>
      <c r="H961"/>
      <c r="I961"/>
      <c r="J961"/>
      <c r="K961"/>
      <c r="L961"/>
    </row>
    <row r="962" spans="1:12">
      <c r="A962"/>
      <c r="B962"/>
      <c r="C962"/>
      <c r="D962"/>
      <c r="E962"/>
      <c r="F962"/>
      <c r="G962"/>
      <c r="H962"/>
      <c r="I962"/>
      <c r="J962"/>
      <c r="K962"/>
      <c r="L962"/>
    </row>
    <row r="963" spans="1:12">
      <c r="A963"/>
      <c r="B963"/>
      <c r="C963"/>
      <c r="D963"/>
      <c r="E963"/>
      <c r="F963"/>
      <c r="G963"/>
      <c r="H963"/>
      <c r="I963"/>
      <c r="J963"/>
      <c r="K963"/>
      <c r="L963"/>
    </row>
    <row r="964" spans="1:12">
      <c r="A964"/>
      <c r="B964"/>
      <c r="C964"/>
      <c r="D964"/>
      <c r="E964"/>
      <c r="F964"/>
      <c r="G964"/>
      <c r="H964"/>
      <c r="I964"/>
      <c r="J964"/>
      <c r="K964"/>
      <c r="L964"/>
    </row>
    <row r="965" spans="1:12">
      <c r="A965"/>
      <c r="B965"/>
      <c r="C965"/>
      <c r="D965"/>
      <c r="E965"/>
      <c r="F965"/>
      <c r="G965"/>
      <c r="H965"/>
      <c r="I965"/>
      <c r="J965"/>
      <c r="K965"/>
      <c r="L965"/>
    </row>
    <row r="966" spans="1:12">
      <c r="A966"/>
      <c r="B966"/>
      <c r="C966"/>
      <c r="D966"/>
      <c r="E966"/>
      <c r="F966"/>
      <c r="G966"/>
      <c r="H966"/>
      <c r="I966"/>
      <c r="J966"/>
      <c r="K966"/>
      <c r="L966"/>
    </row>
    <row r="967" spans="1:12">
      <c r="A967"/>
      <c r="B967"/>
      <c r="C967"/>
      <c r="D967"/>
      <c r="E967"/>
      <c r="F967"/>
      <c r="G967"/>
      <c r="H967"/>
      <c r="I967"/>
      <c r="J967"/>
      <c r="K967"/>
      <c r="L967"/>
    </row>
    <row r="968" spans="1:12">
      <c r="A968"/>
      <c r="B968"/>
      <c r="C968"/>
      <c r="D968"/>
      <c r="E968"/>
      <c r="F968"/>
      <c r="G968"/>
      <c r="H968"/>
      <c r="I968"/>
      <c r="J968"/>
      <c r="K968"/>
      <c r="L968"/>
    </row>
    <row r="969" spans="1:12">
      <c r="A969"/>
      <c r="B969"/>
      <c r="C969"/>
      <c r="D969"/>
      <c r="E969"/>
      <c r="F969"/>
      <c r="G969"/>
      <c r="H969"/>
      <c r="I969"/>
      <c r="J969"/>
      <c r="K969"/>
      <c r="L969"/>
    </row>
    <row r="970" spans="1:12">
      <c r="A970"/>
      <c r="B970"/>
      <c r="C970"/>
      <c r="D970"/>
      <c r="E970"/>
      <c r="F970"/>
      <c r="G970"/>
      <c r="H970"/>
      <c r="I970"/>
      <c r="J970"/>
      <c r="K970"/>
      <c r="L970"/>
    </row>
    <row r="971" spans="1:12">
      <c r="A971"/>
      <c r="B971"/>
      <c r="C971"/>
      <c r="D971"/>
      <c r="E971"/>
      <c r="F971"/>
      <c r="G971"/>
      <c r="H971"/>
      <c r="I971"/>
      <c r="J971"/>
      <c r="K971"/>
      <c r="L971"/>
    </row>
    <row r="972" spans="1:12">
      <c r="A972"/>
      <c r="B972"/>
      <c r="C972"/>
      <c r="D972"/>
      <c r="E972"/>
      <c r="F972"/>
      <c r="G972"/>
      <c r="H972"/>
      <c r="I972"/>
      <c r="J972"/>
      <c r="K972"/>
      <c r="L972"/>
    </row>
    <row r="973" spans="1:12">
      <c r="A973"/>
      <c r="B973"/>
      <c r="C973"/>
      <c r="D973"/>
      <c r="E973"/>
      <c r="F973"/>
      <c r="G973"/>
      <c r="H973"/>
      <c r="I973"/>
      <c r="J973"/>
      <c r="K973"/>
      <c r="L973"/>
    </row>
    <row r="974" spans="1:12">
      <c r="A974"/>
      <c r="B974"/>
      <c r="C974"/>
      <c r="D974"/>
      <c r="E974"/>
      <c r="F974"/>
      <c r="G974"/>
      <c r="H974"/>
      <c r="I974"/>
      <c r="J974"/>
      <c r="K974"/>
      <c r="L974"/>
    </row>
    <row r="975" spans="1:12">
      <c r="A975"/>
      <c r="B975"/>
      <c r="C975"/>
      <c r="D975"/>
      <c r="E975"/>
      <c r="F975"/>
      <c r="G975"/>
      <c r="H975"/>
      <c r="I975"/>
      <c r="J975"/>
      <c r="K975"/>
      <c r="L975"/>
    </row>
    <row r="976" spans="1:12">
      <c r="A976"/>
      <c r="B976"/>
      <c r="C976"/>
      <c r="D976"/>
      <c r="E976"/>
      <c r="F976"/>
      <c r="G976"/>
      <c r="H976"/>
      <c r="I976"/>
      <c r="J976"/>
      <c r="K976"/>
      <c r="L976"/>
    </row>
    <row r="977" spans="1:12">
      <c r="A977"/>
      <c r="B977"/>
      <c r="C977"/>
      <c r="D977"/>
      <c r="E977"/>
      <c r="F977"/>
      <c r="G977"/>
      <c r="H977"/>
      <c r="I977"/>
      <c r="J977"/>
      <c r="K977"/>
      <c r="L977"/>
    </row>
    <row r="978" spans="1:12">
      <c r="A978"/>
      <c r="B978"/>
      <c r="C978"/>
      <c r="D978"/>
      <c r="E978"/>
      <c r="F978"/>
      <c r="G978"/>
      <c r="H978"/>
      <c r="I978"/>
      <c r="J978"/>
      <c r="K978"/>
      <c r="L978"/>
    </row>
    <row r="979" spans="1:12">
      <c r="A979"/>
      <c r="B979"/>
      <c r="C979"/>
      <c r="D979"/>
      <c r="E979"/>
      <c r="F979"/>
      <c r="G979"/>
      <c r="H979"/>
      <c r="I979"/>
      <c r="J979"/>
      <c r="K979"/>
      <c r="L979"/>
    </row>
    <row r="980" spans="1:12">
      <c r="A980"/>
      <c r="B980"/>
      <c r="C980"/>
      <c r="D980"/>
      <c r="E980"/>
      <c r="F980"/>
      <c r="G980"/>
      <c r="H980"/>
      <c r="I980"/>
      <c r="J980"/>
      <c r="K980"/>
      <c r="L980"/>
    </row>
    <row r="981" spans="1:12">
      <c r="A981"/>
      <c r="B981"/>
      <c r="C981"/>
      <c r="D981"/>
      <c r="E981"/>
      <c r="F981"/>
      <c r="G981"/>
      <c r="H981"/>
      <c r="I981"/>
      <c r="J981"/>
      <c r="K981"/>
      <c r="L981"/>
    </row>
    <row r="982" spans="1:12">
      <c r="A982"/>
      <c r="B982"/>
      <c r="C982"/>
      <c r="D982"/>
      <c r="E982"/>
      <c r="F982"/>
      <c r="G982"/>
      <c r="H982"/>
      <c r="I982"/>
      <c r="J982"/>
      <c r="K982"/>
      <c r="L982"/>
    </row>
    <row r="983" spans="1:12">
      <c r="A983"/>
      <c r="B983"/>
      <c r="C983"/>
      <c r="D983"/>
      <c r="E983"/>
      <c r="F983"/>
      <c r="G983"/>
      <c r="H983"/>
      <c r="I983"/>
      <c r="J983"/>
      <c r="K983"/>
      <c r="L983"/>
    </row>
    <row r="984" spans="1:12">
      <c r="A984"/>
      <c r="B984"/>
      <c r="C984"/>
      <c r="D984"/>
      <c r="E984"/>
      <c r="F984"/>
      <c r="G984"/>
      <c r="H984"/>
      <c r="I984"/>
      <c r="J984"/>
      <c r="K984"/>
      <c r="L984"/>
    </row>
    <row r="985" spans="1:12">
      <c r="A985"/>
      <c r="B985"/>
      <c r="C985"/>
      <c r="D985"/>
      <c r="E985"/>
      <c r="F985"/>
      <c r="G985"/>
      <c r="H985"/>
      <c r="I985"/>
      <c r="J985"/>
      <c r="K985"/>
      <c r="L985"/>
    </row>
    <row r="986" spans="1:12">
      <c r="A986"/>
      <c r="B986"/>
      <c r="C986"/>
      <c r="D986"/>
      <c r="E986"/>
      <c r="F986"/>
      <c r="G986"/>
      <c r="H986"/>
      <c r="I986"/>
      <c r="J986"/>
      <c r="K986"/>
      <c r="L986"/>
    </row>
    <row r="987" spans="1:12">
      <c r="A987"/>
      <c r="B987"/>
      <c r="C987"/>
      <c r="D987"/>
      <c r="E987"/>
      <c r="F987"/>
      <c r="G987"/>
      <c r="H987"/>
      <c r="I987"/>
      <c r="J987"/>
      <c r="K987"/>
      <c r="L987"/>
    </row>
    <row r="988" spans="1:12">
      <c r="A988"/>
      <c r="B988"/>
      <c r="C988"/>
      <c r="D988"/>
      <c r="E988"/>
      <c r="F988"/>
      <c r="G988"/>
      <c r="H988"/>
      <c r="I988"/>
      <c r="J988"/>
      <c r="K988"/>
      <c r="L988"/>
    </row>
    <row r="989" spans="1:12">
      <c r="A989"/>
      <c r="B989"/>
      <c r="C989"/>
      <c r="D989"/>
      <c r="E989"/>
      <c r="F989"/>
      <c r="G989"/>
      <c r="H989"/>
      <c r="I989"/>
      <c r="J989"/>
      <c r="K989"/>
      <c r="L989"/>
    </row>
    <row r="990" spans="1:12">
      <c r="A990"/>
      <c r="B990"/>
      <c r="C990"/>
      <c r="D990"/>
      <c r="E990"/>
      <c r="F990"/>
      <c r="G990"/>
      <c r="H990"/>
      <c r="I990"/>
      <c r="J990"/>
      <c r="K990"/>
      <c r="L990"/>
    </row>
    <row r="991" spans="1:12">
      <c r="A991"/>
      <c r="B991"/>
      <c r="C991"/>
      <c r="D991"/>
      <c r="E991"/>
      <c r="F991"/>
      <c r="G991"/>
      <c r="H991"/>
      <c r="I991"/>
      <c r="J991"/>
      <c r="K991"/>
      <c r="L991"/>
    </row>
    <row r="992" spans="1:12">
      <c r="A992"/>
      <c r="B992"/>
      <c r="C992"/>
      <c r="D992"/>
      <c r="E992"/>
      <c r="F992"/>
      <c r="G992"/>
      <c r="H992"/>
      <c r="I992"/>
      <c r="J992"/>
      <c r="K992"/>
      <c r="L992"/>
    </row>
    <row r="993" spans="1:12">
      <c r="A993"/>
      <c r="B993"/>
      <c r="C993"/>
      <c r="D993"/>
      <c r="E993"/>
      <c r="F993"/>
      <c r="G993"/>
      <c r="H993"/>
      <c r="I993"/>
      <c r="J993"/>
      <c r="K993"/>
      <c r="L993"/>
    </row>
    <row r="994" spans="1:12">
      <c r="A994"/>
      <c r="B994"/>
      <c r="C994"/>
      <c r="D994"/>
      <c r="E994"/>
      <c r="F994"/>
      <c r="G994"/>
      <c r="H994"/>
      <c r="I994"/>
      <c r="J994"/>
      <c r="K994"/>
      <c r="L994"/>
    </row>
    <row r="995" spans="1:12">
      <c r="A995"/>
      <c r="B995"/>
      <c r="C995"/>
      <c r="D995"/>
      <c r="E995"/>
      <c r="F995"/>
      <c r="G995"/>
      <c r="H995"/>
      <c r="I995"/>
      <c r="J995"/>
      <c r="K995"/>
      <c r="L995"/>
    </row>
    <row r="996" spans="1:12">
      <c r="A996"/>
      <c r="B996"/>
      <c r="C996"/>
      <c r="D996"/>
      <c r="E996"/>
      <c r="F996"/>
      <c r="G996"/>
      <c r="H996"/>
      <c r="I996"/>
      <c r="J996"/>
      <c r="K996"/>
      <c r="L996"/>
    </row>
    <row r="997" spans="1:12">
      <c r="A997"/>
      <c r="B997"/>
      <c r="C997"/>
      <c r="D997"/>
      <c r="E997"/>
      <c r="F997"/>
      <c r="G997"/>
      <c r="H997"/>
      <c r="I997"/>
      <c r="J997"/>
      <c r="K997"/>
      <c r="L997"/>
    </row>
    <row r="998" spans="1:12">
      <c r="A998"/>
      <c r="B998"/>
      <c r="C998"/>
      <c r="D998"/>
      <c r="E998"/>
      <c r="F998"/>
      <c r="G998"/>
      <c r="H998"/>
      <c r="I998"/>
      <c r="J998"/>
      <c r="K998"/>
      <c r="L998"/>
    </row>
    <row r="999" spans="1:12">
      <c r="A999"/>
      <c r="B999"/>
      <c r="C999"/>
      <c r="D999"/>
      <c r="E999"/>
      <c r="F999"/>
      <c r="G999"/>
      <c r="H999"/>
      <c r="I999"/>
      <c r="J999"/>
      <c r="K999"/>
      <c r="L999"/>
    </row>
    <row r="1000" spans="1:12">
      <c r="A1000"/>
      <c r="B1000"/>
      <c r="C1000"/>
      <c r="D1000"/>
      <c r="E1000"/>
      <c r="F1000"/>
      <c r="G1000"/>
      <c r="H1000"/>
      <c r="I1000"/>
      <c r="J1000"/>
      <c r="K1000"/>
      <c r="L1000"/>
    </row>
    <row r="1001" spans="1:12">
      <c r="A1001"/>
      <c r="B1001"/>
      <c r="C1001"/>
      <c r="D1001"/>
      <c r="E1001"/>
      <c r="F1001"/>
      <c r="G1001"/>
      <c r="H1001"/>
      <c r="I1001"/>
      <c r="J1001"/>
      <c r="K1001"/>
      <c r="L1001"/>
    </row>
    <row r="1002" spans="1:12">
      <c r="A1002"/>
      <c r="B1002"/>
      <c r="C1002"/>
      <c r="D1002"/>
      <c r="E1002"/>
      <c r="F1002"/>
      <c r="G1002"/>
      <c r="H1002"/>
      <c r="I1002"/>
      <c r="J1002"/>
      <c r="K1002"/>
      <c r="L1002"/>
    </row>
    <row r="1003" spans="1:12">
      <c r="A1003"/>
      <c r="B1003"/>
      <c r="C1003"/>
      <c r="D1003"/>
      <c r="E1003"/>
      <c r="F1003"/>
      <c r="G1003"/>
      <c r="H1003"/>
      <c r="I1003"/>
      <c r="J1003"/>
      <c r="K1003"/>
      <c r="L1003"/>
    </row>
    <row r="1004" spans="1:12">
      <c r="A1004"/>
      <c r="B1004"/>
      <c r="C1004"/>
      <c r="D1004"/>
      <c r="E1004"/>
      <c r="F1004"/>
      <c r="G1004"/>
      <c r="H1004"/>
      <c r="I1004"/>
      <c r="J1004"/>
      <c r="K1004"/>
      <c r="L1004"/>
    </row>
    <row r="1005" spans="1:12">
      <c r="A1005"/>
      <c r="B1005"/>
      <c r="C1005"/>
      <c r="D1005"/>
      <c r="E1005"/>
      <c r="F1005"/>
      <c r="G1005"/>
      <c r="H1005"/>
      <c r="I1005"/>
      <c r="J1005"/>
      <c r="K1005"/>
      <c r="L1005"/>
    </row>
    <row r="1006" spans="1:12">
      <c r="A1006"/>
      <c r="B1006"/>
      <c r="C1006"/>
      <c r="D1006"/>
      <c r="E1006"/>
      <c r="F1006"/>
      <c r="G1006"/>
      <c r="H1006"/>
      <c r="I1006"/>
      <c r="J1006"/>
      <c r="K1006"/>
      <c r="L1006"/>
    </row>
    <row r="1007" spans="1:12">
      <c r="A1007"/>
      <c r="B1007"/>
      <c r="C1007"/>
      <c r="D1007"/>
      <c r="E1007"/>
      <c r="F1007"/>
      <c r="G1007"/>
      <c r="H1007"/>
      <c r="I1007"/>
      <c r="J1007"/>
      <c r="K1007"/>
      <c r="L1007"/>
    </row>
    <row r="1008" spans="1:12">
      <c r="A1008"/>
      <c r="B1008"/>
      <c r="C1008"/>
      <c r="D1008"/>
      <c r="E1008"/>
      <c r="F1008"/>
      <c r="G1008"/>
      <c r="H1008"/>
      <c r="I1008"/>
      <c r="J1008"/>
      <c r="K1008"/>
      <c r="L1008"/>
    </row>
    <row r="1009" spans="1:12">
      <c r="A1009"/>
      <c r="B1009"/>
      <c r="C1009"/>
      <c r="D1009"/>
      <c r="E1009"/>
      <c r="F1009"/>
      <c r="G1009"/>
      <c r="H1009"/>
      <c r="I1009"/>
      <c r="J1009"/>
      <c r="K1009"/>
      <c r="L1009"/>
    </row>
    <row r="1010" spans="1:12">
      <c r="A1010"/>
      <c r="B1010"/>
      <c r="C1010"/>
      <c r="D1010"/>
      <c r="E1010"/>
      <c r="F1010"/>
      <c r="G1010"/>
      <c r="H1010"/>
      <c r="I1010"/>
      <c r="J1010"/>
      <c r="K1010"/>
      <c r="L1010"/>
    </row>
    <row r="1011" spans="1:12">
      <c r="A1011"/>
      <c r="B1011"/>
      <c r="C1011"/>
      <c r="D1011"/>
      <c r="E1011"/>
      <c r="F1011"/>
      <c r="G1011"/>
      <c r="H1011"/>
      <c r="I1011"/>
      <c r="J1011"/>
      <c r="K1011"/>
      <c r="L1011"/>
    </row>
    <row r="1012" spans="1:12">
      <c r="A1012"/>
      <c r="B1012"/>
      <c r="C1012"/>
      <c r="D1012"/>
      <c r="E1012"/>
      <c r="F1012"/>
      <c r="G1012"/>
      <c r="H1012"/>
      <c r="I1012"/>
      <c r="J1012"/>
      <c r="K1012"/>
      <c r="L1012"/>
    </row>
    <row r="1013" spans="1:12">
      <c r="A1013"/>
      <c r="B1013"/>
      <c r="C1013"/>
      <c r="D1013"/>
      <c r="E1013"/>
      <c r="F1013"/>
      <c r="G1013"/>
      <c r="H1013"/>
      <c r="I1013"/>
      <c r="J1013"/>
      <c r="K1013"/>
      <c r="L1013"/>
    </row>
    <row r="1014" spans="1:12">
      <c r="A1014"/>
      <c r="B1014"/>
      <c r="C1014"/>
      <c r="D1014"/>
      <c r="E1014"/>
      <c r="F1014"/>
      <c r="G1014"/>
      <c r="H1014"/>
      <c r="I1014"/>
      <c r="J1014"/>
      <c r="K1014"/>
      <c r="L1014"/>
    </row>
    <row r="1015" spans="1:12">
      <c r="A1015"/>
      <c r="B1015"/>
      <c r="C1015"/>
      <c r="D1015"/>
      <c r="E1015"/>
      <c r="F1015"/>
      <c r="G1015"/>
      <c r="H1015"/>
      <c r="I1015"/>
      <c r="J1015"/>
      <c r="K1015"/>
      <c r="L1015"/>
    </row>
    <row r="1016" spans="1:12">
      <c r="A1016"/>
      <c r="B1016"/>
      <c r="C1016"/>
      <c r="D1016"/>
      <c r="E1016"/>
      <c r="F1016"/>
      <c r="G1016"/>
      <c r="H1016"/>
      <c r="I1016"/>
      <c r="J1016"/>
      <c r="K1016"/>
      <c r="L1016"/>
    </row>
    <row r="1017" spans="1:12">
      <c r="A1017"/>
      <c r="B1017"/>
      <c r="C1017"/>
      <c r="D1017"/>
      <c r="E1017"/>
      <c r="F1017"/>
      <c r="G1017"/>
      <c r="H1017"/>
      <c r="I1017"/>
      <c r="J1017"/>
      <c r="K1017"/>
      <c r="L1017"/>
    </row>
    <row r="1018" spans="1:12">
      <c r="A1018"/>
      <c r="B1018"/>
      <c r="C1018"/>
      <c r="D1018"/>
      <c r="E1018"/>
      <c r="F1018"/>
      <c r="G1018"/>
      <c r="H1018"/>
      <c r="I1018"/>
      <c r="J1018"/>
      <c r="K1018"/>
      <c r="L1018"/>
    </row>
    <row r="1019" spans="1:12">
      <c r="A1019"/>
      <c r="B1019"/>
      <c r="C1019"/>
      <c r="D1019"/>
      <c r="E1019"/>
      <c r="F1019"/>
      <c r="G1019"/>
      <c r="H1019"/>
      <c r="I1019"/>
      <c r="J1019"/>
      <c r="K1019"/>
      <c r="L1019"/>
    </row>
    <row r="1020" spans="1:12">
      <c r="A1020"/>
      <c r="B1020"/>
      <c r="C1020"/>
      <c r="D1020"/>
      <c r="E1020"/>
      <c r="F1020"/>
      <c r="G1020"/>
      <c r="H1020"/>
      <c r="I1020"/>
      <c r="J1020"/>
      <c r="K1020"/>
      <c r="L1020"/>
    </row>
    <row r="1021" spans="1:12">
      <c r="A1021"/>
      <c r="B1021"/>
      <c r="C1021"/>
      <c r="D1021"/>
      <c r="E1021"/>
      <c r="F1021"/>
      <c r="G1021"/>
      <c r="H1021"/>
      <c r="I1021"/>
      <c r="J1021"/>
      <c r="K1021"/>
      <c r="L1021"/>
    </row>
    <row r="1022" spans="1:12">
      <c r="A1022"/>
      <c r="B1022"/>
      <c r="C1022"/>
      <c r="D1022"/>
      <c r="E1022"/>
      <c r="F1022"/>
      <c r="G1022"/>
      <c r="H1022"/>
      <c r="I1022"/>
      <c r="J1022"/>
      <c r="K1022"/>
      <c r="L1022"/>
    </row>
    <row r="1023" spans="1:12">
      <c r="A1023"/>
      <c r="B1023"/>
      <c r="C1023"/>
      <c r="D1023"/>
      <c r="E1023"/>
      <c r="F1023"/>
      <c r="G1023"/>
      <c r="H1023"/>
      <c r="I1023"/>
      <c r="J1023"/>
      <c r="K1023"/>
      <c r="L1023"/>
    </row>
    <row r="1024" spans="1:12">
      <c r="A1024"/>
      <c r="B1024"/>
      <c r="C1024"/>
      <c r="D1024"/>
      <c r="E1024"/>
      <c r="F1024"/>
      <c r="G1024"/>
      <c r="H1024"/>
      <c r="I1024"/>
      <c r="J1024"/>
      <c r="K1024"/>
      <c r="L1024"/>
    </row>
    <row r="1025" spans="1:12">
      <c r="A1025"/>
      <c r="B1025"/>
      <c r="C1025"/>
      <c r="D1025"/>
      <c r="E1025"/>
      <c r="F1025"/>
      <c r="G1025"/>
      <c r="H1025"/>
      <c r="I1025"/>
      <c r="J1025"/>
      <c r="K1025"/>
      <c r="L1025"/>
    </row>
    <row r="1026" spans="1:12">
      <c r="A1026"/>
      <c r="B1026"/>
      <c r="C1026"/>
      <c r="D1026"/>
      <c r="E1026"/>
      <c r="F1026"/>
      <c r="G1026"/>
      <c r="H1026"/>
      <c r="I1026"/>
      <c r="J1026"/>
      <c r="K1026"/>
      <c r="L1026"/>
    </row>
    <row r="1027" spans="1:12">
      <c r="A1027"/>
      <c r="B1027"/>
      <c r="C1027"/>
      <c r="D1027"/>
      <c r="E1027"/>
      <c r="F1027"/>
      <c r="G1027"/>
      <c r="H1027"/>
      <c r="I1027"/>
      <c r="J1027"/>
      <c r="K1027"/>
      <c r="L1027"/>
    </row>
    <row r="1028" spans="1:12">
      <c r="A1028"/>
      <c r="B1028"/>
      <c r="C1028"/>
      <c r="D1028"/>
      <c r="E1028"/>
      <c r="F1028"/>
      <c r="G1028"/>
      <c r="H1028"/>
      <c r="I1028"/>
      <c r="J1028"/>
      <c r="K1028"/>
      <c r="L1028"/>
    </row>
    <row r="1029" spans="1:12">
      <c r="A1029"/>
      <c r="B1029"/>
      <c r="C1029"/>
      <c r="D1029"/>
      <c r="E1029"/>
      <c r="F1029"/>
      <c r="G1029"/>
      <c r="H1029"/>
      <c r="I1029"/>
      <c r="J1029"/>
      <c r="K1029"/>
      <c r="L1029"/>
    </row>
    <row r="1030" spans="1:12">
      <c r="A1030"/>
      <c r="B1030"/>
      <c r="C1030"/>
      <c r="D1030"/>
      <c r="E1030"/>
      <c r="F1030"/>
      <c r="G1030"/>
      <c r="H1030"/>
      <c r="I1030"/>
      <c r="J1030"/>
      <c r="K1030"/>
      <c r="L1030"/>
    </row>
    <row r="1031" spans="1:12">
      <c r="A1031"/>
      <c r="B1031"/>
      <c r="C1031"/>
      <c r="D1031"/>
      <c r="E1031"/>
      <c r="F1031"/>
      <c r="G1031"/>
      <c r="H1031"/>
      <c r="I1031"/>
      <c r="J1031"/>
      <c r="K1031"/>
      <c r="L1031"/>
    </row>
    <row r="1032" spans="1:12">
      <c r="A1032"/>
      <c r="B1032"/>
      <c r="C1032"/>
      <c r="D1032"/>
      <c r="E1032"/>
      <c r="F1032"/>
      <c r="G1032"/>
      <c r="H1032"/>
      <c r="I1032"/>
      <c r="J1032"/>
      <c r="K1032"/>
      <c r="L1032"/>
    </row>
    <row r="1033" spans="1:12">
      <c r="A1033"/>
      <c r="B1033"/>
      <c r="C1033"/>
      <c r="D1033"/>
      <c r="E1033"/>
      <c r="F1033"/>
      <c r="G1033"/>
      <c r="H1033"/>
      <c r="I1033"/>
      <c r="J1033"/>
      <c r="K1033"/>
      <c r="L1033"/>
    </row>
    <row r="1034" spans="1:12">
      <c r="A1034"/>
      <c r="B1034"/>
      <c r="C1034"/>
      <c r="D1034"/>
      <c r="E1034"/>
      <c r="F1034"/>
      <c r="G1034"/>
      <c r="H1034"/>
      <c r="I1034"/>
      <c r="J1034"/>
      <c r="K1034"/>
      <c r="L1034"/>
    </row>
    <row r="1035" spans="1:12">
      <c r="A1035"/>
      <c r="B1035"/>
      <c r="C1035"/>
      <c r="D1035"/>
      <c r="E1035"/>
      <c r="F1035"/>
      <c r="G1035"/>
      <c r="H1035"/>
      <c r="I1035"/>
      <c r="J1035"/>
      <c r="K1035"/>
      <c r="L1035"/>
    </row>
    <row r="1036" spans="1:12">
      <c r="A1036"/>
      <c r="B1036"/>
      <c r="C1036"/>
      <c r="D1036"/>
      <c r="E1036"/>
      <c r="F1036"/>
      <c r="G1036"/>
      <c r="H1036"/>
      <c r="I1036"/>
      <c r="J1036"/>
      <c r="K1036"/>
      <c r="L1036"/>
    </row>
    <row r="1037" spans="1:12">
      <c r="A1037"/>
      <c r="B1037"/>
      <c r="C1037"/>
      <c r="D1037"/>
      <c r="E1037"/>
      <c r="F1037"/>
      <c r="G1037"/>
      <c r="H1037"/>
      <c r="I1037"/>
      <c r="J1037"/>
      <c r="K1037"/>
      <c r="L1037"/>
    </row>
    <row r="1038" spans="1:12">
      <c r="A1038"/>
      <c r="B1038"/>
      <c r="C1038"/>
      <c r="D1038"/>
      <c r="E1038"/>
      <c r="F1038"/>
      <c r="G1038"/>
      <c r="H1038"/>
      <c r="I1038"/>
      <c r="J1038"/>
      <c r="K1038"/>
      <c r="L1038"/>
    </row>
    <row r="1039" spans="1:12">
      <c r="A1039"/>
      <c r="B1039"/>
      <c r="C1039"/>
      <c r="D1039"/>
      <c r="E1039"/>
      <c r="F1039"/>
      <c r="G1039"/>
      <c r="H1039"/>
      <c r="I1039"/>
      <c r="J1039"/>
      <c r="K1039"/>
      <c r="L1039"/>
    </row>
    <row r="1040" spans="1:12">
      <c r="A1040"/>
      <c r="B1040"/>
      <c r="C1040"/>
      <c r="D1040"/>
      <c r="E1040"/>
      <c r="F1040"/>
      <c r="G1040"/>
      <c r="H1040"/>
      <c r="I1040"/>
      <c r="J1040"/>
      <c r="K1040"/>
      <c r="L1040"/>
    </row>
    <row r="1041" spans="1:12">
      <c r="A1041"/>
      <c r="B1041"/>
      <c r="C1041"/>
      <c r="D1041"/>
      <c r="E1041"/>
      <c r="F1041"/>
      <c r="G1041"/>
      <c r="H1041"/>
      <c r="I1041"/>
      <c r="J1041"/>
      <c r="K1041"/>
      <c r="L1041"/>
    </row>
    <row r="1042" spans="1:12">
      <c r="A1042"/>
      <c r="B1042"/>
      <c r="C1042"/>
      <c r="D1042"/>
      <c r="E1042"/>
      <c r="F1042"/>
      <c r="G1042"/>
      <c r="H1042"/>
      <c r="I1042"/>
      <c r="J1042"/>
      <c r="K1042"/>
      <c r="L1042"/>
    </row>
    <row r="1043" spans="1:12">
      <c r="A1043"/>
      <c r="B1043"/>
      <c r="C1043"/>
      <c r="D1043"/>
      <c r="E1043"/>
      <c r="F1043"/>
      <c r="G1043"/>
      <c r="H1043"/>
      <c r="I1043"/>
      <c r="J1043"/>
      <c r="K1043"/>
      <c r="L1043"/>
    </row>
    <row r="1044" spans="1:12">
      <c r="A1044"/>
      <c r="B1044"/>
      <c r="C1044"/>
      <c r="D1044"/>
      <c r="E1044"/>
      <c r="F1044"/>
      <c r="G1044"/>
      <c r="H1044"/>
      <c r="I1044"/>
      <c r="J1044"/>
      <c r="K1044"/>
      <c r="L1044"/>
    </row>
    <row r="1045" spans="1:12">
      <c r="A1045"/>
      <c r="B1045"/>
      <c r="C1045"/>
      <c r="D1045"/>
      <c r="E1045"/>
      <c r="F1045"/>
      <c r="G1045"/>
      <c r="H1045"/>
      <c r="I1045"/>
      <c r="J1045"/>
      <c r="K1045"/>
      <c r="L1045"/>
    </row>
    <row r="1046" spans="1:12">
      <c r="A1046"/>
      <c r="B1046"/>
      <c r="C1046"/>
      <c r="D1046"/>
      <c r="E1046"/>
      <c r="F1046"/>
      <c r="G1046"/>
      <c r="H1046"/>
      <c r="I1046"/>
      <c r="J1046"/>
      <c r="K1046"/>
      <c r="L1046"/>
    </row>
    <row r="1047" spans="1:12">
      <c r="A1047"/>
      <c r="B1047"/>
      <c r="C1047"/>
      <c r="D1047"/>
      <c r="E1047"/>
      <c r="F1047"/>
      <c r="G1047"/>
      <c r="H1047"/>
      <c r="I1047"/>
      <c r="J1047"/>
      <c r="K1047"/>
      <c r="L1047"/>
    </row>
    <row r="1048" spans="1:12">
      <c r="A1048"/>
      <c r="B1048"/>
      <c r="C1048"/>
      <c r="D1048"/>
      <c r="E1048"/>
      <c r="F1048"/>
      <c r="G1048"/>
      <c r="H1048"/>
      <c r="I1048"/>
      <c r="J1048"/>
      <c r="K1048"/>
      <c r="L1048"/>
    </row>
    <row r="1049" spans="1:12">
      <c r="A1049"/>
      <c r="B1049"/>
      <c r="C1049"/>
      <c r="D1049"/>
      <c r="E1049"/>
      <c r="F1049"/>
      <c r="G1049"/>
      <c r="H1049"/>
      <c r="I1049"/>
      <c r="J1049"/>
      <c r="K1049"/>
      <c r="L1049"/>
    </row>
    <row r="1050" spans="1:12">
      <c r="A1050"/>
      <c r="B1050"/>
      <c r="C1050"/>
      <c r="D1050"/>
      <c r="E1050"/>
      <c r="F1050"/>
      <c r="G1050"/>
      <c r="H1050"/>
      <c r="I1050"/>
      <c r="J1050"/>
      <c r="K1050"/>
      <c r="L1050"/>
    </row>
    <row r="1051" spans="1:12">
      <c r="A1051"/>
      <c r="B1051"/>
      <c r="C1051"/>
      <c r="D1051"/>
      <c r="E1051"/>
      <c r="F1051"/>
      <c r="G1051"/>
      <c r="H1051"/>
      <c r="I1051"/>
      <c r="J1051"/>
      <c r="K1051"/>
      <c r="L1051"/>
    </row>
    <row r="1052" spans="1:12">
      <c r="A1052"/>
      <c r="B1052"/>
      <c r="C1052"/>
      <c r="D1052"/>
      <c r="E1052"/>
      <c r="F1052"/>
      <c r="G1052"/>
      <c r="H1052"/>
      <c r="I1052"/>
      <c r="J1052"/>
      <c r="K1052"/>
      <c r="L1052"/>
    </row>
    <row r="1053" spans="1:12">
      <c r="A1053"/>
      <c r="B1053"/>
      <c r="C1053"/>
      <c r="D1053"/>
      <c r="E1053"/>
      <c r="F1053"/>
      <c r="G1053"/>
      <c r="H1053"/>
      <c r="I1053"/>
      <c r="J1053"/>
      <c r="K1053"/>
      <c r="L1053"/>
    </row>
    <row r="1054" spans="1:12">
      <c r="A1054"/>
      <c r="B1054"/>
      <c r="C1054"/>
      <c r="D1054"/>
      <c r="E1054"/>
      <c r="F1054"/>
      <c r="G1054"/>
      <c r="H1054"/>
      <c r="I1054"/>
      <c r="J1054"/>
      <c r="K1054"/>
      <c r="L1054"/>
    </row>
    <row r="1055" spans="1:12">
      <c r="A1055"/>
      <c r="B1055"/>
      <c r="C1055"/>
      <c r="D1055"/>
      <c r="E1055"/>
      <c r="F1055"/>
      <c r="G1055"/>
      <c r="H1055"/>
      <c r="I1055"/>
      <c r="J1055"/>
      <c r="K1055"/>
      <c r="L1055"/>
    </row>
    <row r="1056" spans="1:12">
      <c r="A1056"/>
      <c r="B1056"/>
      <c r="C1056"/>
      <c r="D1056"/>
      <c r="E1056"/>
      <c r="F1056"/>
      <c r="G1056"/>
      <c r="H1056"/>
      <c r="I1056"/>
      <c r="J1056"/>
      <c r="K1056"/>
      <c r="L1056"/>
    </row>
    <row r="1057" spans="1:12">
      <c r="A1057"/>
      <c r="B1057"/>
      <c r="C1057"/>
      <c r="D1057"/>
      <c r="E1057"/>
      <c r="F1057"/>
      <c r="G1057"/>
      <c r="H1057"/>
      <c r="I1057"/>
      <c r="J1057"/>
      <c r="K1057"/>
      <c r="L1057"/>
    </row>
    <row r="1058" spans="1:12">
      <c r="A1058"/>
      <c r="B1058"/>
      <c r="C1058"/>
      <c r="D1058"/>
      <c r="E1058"/>
      <c r="F1058"/>
      <c r="G1058"/>
      <c r="H1058"/>
      <c r="I1058"/>
      <c r="J1058"/>
      <c r="K1058"/>
      <c r="L1058"/>
    </row>
    <row r="1059" spans="1:12">
      <c r="A1059"/>
      <c r="B1059"/>
      <c r="C1059"/>
      <c r="D1059"/>
      <c r="E1059"/>
      <c r="F1059"/>
      <c r="G1059"/>
      <c r="H1059"/>
      <c r="I1059"/>
      <c r="J1059"/>
      <c r="K1059"/>
      <c r="L1059"/>
    </row>
    <row r="1060" spans="1:12">
      <c r="A1060"/>
      <c r="B1060"/>
      <c r="C1060"/>
      <c r="D1060"/>
      <c r="E1060"/>
      <c r="F1060"/>
      <c r="G1060"/>
      <c r="H1060"/>
      <c r="I1060"/>
      <c r="J1060"/>
      <c r="K1060"/>
      <c r="L1060"/>
    </row>
    <row r="1061" spans="1:12">
      <c r="A1061"/>
      <c r="B1061"/>
      <c r="C1061"/>
      <c r="D1061"/>
      <c r="E1061"/>
      <c r="F1061"/>
      <c r="G1061"/>
      <c r="H1061"/>
      <c r="I1061"/>
      <c r="J1061"/>
      <c r="K1061"/>
      <c r="L1061"/>
    </row>
    <row r="1062" spans="1:12">
      <c r="A1062"/>
      <c r="B1062"/>
      <c r="C1062"/>
      <c r="D1062"/>
      <c r="E1062"/>
      <c r="F1062"/>
      <c r="G1062"/>
      <c r="H1062"/>
      <c r="I1062"/>
      <c r="J1062"/>
      <c r="K1062"/>
      <c r="L1062"/>
    </row>
    <row r="1063" spans="1:12">
      <c r="A1063"/>
      <c r="B1063"/>
      <c r="C1063"/>
      <c r="D1063"/>
      <c r="E1063"/>
      <c r="F1063"/>
      <c r="G1063"/>
      <c r="H1063"/>
      <c r="I1063"/>
      <c r="J1063"/>
      <c r="K1063"/>
      <c r="L1063"/>
    </row>
    <row r="1064" spans="1:12">
      <c r="A1064"/>
      <c r="B1064"/>
      <c r="C1064"/>
      <c r="D1064"/>
      <c r="E1064"/>
      <c r="F1064"/>
      <c r="G1064"/>
      <c r="H1064"/>
      <c r="I1064"/>
      <c r="J1064"/>
      <c r="K1064"/>
      <c r="L1064"/>
    </row>
    <row r="1065" spans="1:12">
      <c r="A1065"/>
      <c r="B1065"/>
      <c r="C1065"/>
      <c r="D1065"/>
      <c r="E1065"/>
      <c r="F1065"/>
      <c r="G1065"/>
      <c r="H1065"/>
      <c r="I1065"/>
      <c r="J1065"/>
      <c r="K1065"/>
      <c r="L1065"/>
    </row>
    <row r="1066" spans="1:12">
      <c r="A1066"/>
      <c r="B1066"/>
      <c r="C1066"/>
      <c r="D1066"/>
      <c r="E1066"/>
      <c r="F1066"/>
      <c r="G1066"/>
      <c r="H1066"/>
      <c r="I1066"/>
      <c r="J1066"/>
      <c r="K1066"/>
      <c r="L1066"/>
    </row>
    <row r="1067" spans="1:12">
      <c r="A1067"/>
      <c r="B1067"/>
      <c r="C1067"/>
      <c r="D1067"/>
      <c r="E1067"/>
      <c r="F1067"/>
      <c r="G1067"/>
      <c r="H1067"/>
      <c r="I1067"/>
      <c r="J1067"/>
      <c r="K1067"/>
      <c r="L1067"/>
    </row>
    <row r="1068" spans="1:12">
      <c r="A1068"/>
      <c r="B1068"/>
      <c r="C1068"/>
      <c r="D1068"/>
      <c r="E1068"/>
      <c r="F1068"/>
      <c r="G1068"/>
      <c r="H1068"/>
      <c r="I1068"/>
      <c r="J1068"/>
      <c r="K1068"/>
      <c r="L1068"/>
    </row>
    <row r="1069" spans="1:12">
      <c r="A1069"/>
      <c r="B1069"/>
      <c r="C1069"/>
      <c r="D1069"/>
      <c r="E1069"/>
      <c r="F1069"/>
      <c r="G1069"/>
      <c r="H1069"/>
      <c r="I1069"/>
      <c r="J1069"/>
      <c r="K1069"/>
      <c r="L1069"/>
    </row>
    <row r="1070" spans="1:12">
      <c r="A1070"/>
      <c r="B1070"/>
      <c r="C1070"/>
      <c r="D1070"/>
      <c r="E1070"/>
      <c r="F1070"/>
      <c r="G1070"/>
      <c r="H1070"/>
      <c r="I1070"/>
      <c r="J1070"/>
      <c r="K1070"/>
      <c r="L1070"/>
    </row>
    <row r="1071" spans="1:12">
      <c r="A1071"/>
      <c r="B1071"/>
      <c r="C1071"/>
      <c r="D1071"/>
      <c r="E1071"/>
      <c r="F1071"/>
      <c r="G1071"/>
      <c r="H1071"/>
      <c r="I1071"/>
      <c r="J1071"/>
      <c r="K1071"/>
      <c r="L1071"/>
    </row>
    <row r="1072" spans="1:12">
      <c r="A1072"/>
      <c r="B1072"/>
      <c r="C1072"/>
      <c r="D1072"/>
      <c r="E1072"/>
      <c r="F1072"/>
      <c r="G1072"/>
      <c r="H1072"/>
      <c r="I1072"/>
      <c r="J1072"/>
      <c r="K1072"/>
      <c r="L1072"/>
    </row>
    <row r="1073" spans="1:12">
      <c r="A1073"/>
      <c r="B1073"/>
      <c r="C1073"/>
      <c r="D1073"/>
      <c r="E1073"/>
      <c r="F1073"/>
      <c r="G1073"/>
      <c r="H1073"/>
      <c r="I1073"/>
      <c r="J1073"/>
      <c r="K1073"/>
      <c r="L1073"/>
    </row>
    <row r="1074" spans="1:12">
      <c r="A1074"/>
      <c r="B1074"/>
      <c r="C1074"/>
      <c r="D1074"/>
      <c r="E1074"/>
      <c r="F1074"/>
      <c r="G1074"/>
      <c r="H1074"/>
      <c r="I1074"/>
      <c r="J1074"/>
      <c r="K1074"/>
      <c r="L1074"/>
    </row>
    <row r="1075" spans="1:12">
      <c r="A1075"/>
      <c r="B1075"/>
      <c r="C1075"/>
      <c r="D1075"/>
      <c r="E1075"/>
      <c r="F1075"/>
      <c r="G1075"/>
      <c r="H1075"/>
      <c r="I1075"/>
      <c r="J1075"/>
      <c r="K1075"/>
      <c r="L1075"/>
    </row>
    <row r="1076" spans="1:12">
      <c r="A1076"/>
      <c r="B1076"/>
      <c r="C1076"/>
      <c r="D1076"/>
      <c r="E1076"/>
      <c r="F1076"/>
      <c r="G1076"/>
      <c r="H1076"/>
      <c r="I1076"/>
      <c r="J1076"/>
      <c r="K1076"/>
      <c r="L1076"/>
    </row>
    <row r="1077" spans="1:12">
      <c r="A1077"/>
      <c r="B1077"/>
      <c r="C1077"/>
      <c r="D1077"/>
      <c r="E1077"/>
      <c r="F1077"/>
      <c r="G1077"/>
      <c r="H1077"/>
      <c r="I1077"/>
      <c r="J1077"/>
      <c r="K1077"/>
      <c r="L1077"/>
    </row>
    <row r="1078" spans="1:12">
      <c r="A1078"/>
      <c r="B1078"/>
      <c r="C1078"/>
      <c r="D1078"/>
      <c r="E1078"/>
      <c r="F1078"/>
      <c r="G1078"/>
      <c r="H1078"/>
      <c r="I1078"/>
      <c r="J1078"/>
      <c r="K1078"/>
      <c r="L1078"/>
    </row>
    <row r="1079" spans="1:12">
      <c r="A1079"/>
      <c r="B1079"/>
      <c r="C1079"/>
      <c r="D1079"/>
      <c r="E1079"/>
      <c r="F1079"/>
      <c r="G1079"/>
      <c r="H1079"/>
      <c r="I1079"/>
      <c r="J1079"/>
      <c r="K1079"/>
      <c r="L1079"/>
    </row>
    <row r="1080" spans="1:12">
      <c r="A1080"/>
      <c r="B1080"/>
      <c r="C1080"/>
      <c r="D1080"/>
      <c r="E1080"/>
      <c r="F1080"/>
      <c r="G1080"/>
      <c r="H1080"/>
      <c r="I1080"/>
      <c r="J1080"/>
      <c r="K1080"/>
      <c r="L1080"/>
    </row>
    <row r="1081" spans="1:12">
      <c r="A1081"/>
      <c r="B1081"/>
      <c r="C1081"/>
      <c r="D1081"/>
      <c r="E1081"/>
      <c r="F1081"/>
      <c r="G1081"/>
      <c r="H1081"/>
      <c r="I1081"/>
      <c r="J1081"/>
      <c r="K1081"/>
      <c r="L1081"/>
    </row>
    <row r="1082" spans="1:12">
      <c r="A1082"/>
      <c r="B1082"/>
      <c r="C1082"/>
      <c r="D1082"/>
      <c r="E1082"/>
      <c r="F1082"/>
      <c r="G1082"/>
      <c r="H1082"/>
      <c r="I1082"/>
      <c r="J1082"/>
      <c r="K1082"/>
      <c r="L1082"/>
    </row>
    <row r="1083" spans="1:12">
      <c r="A1083"/>
      <c r="B1083"/>
      <c r="C1083"/>
      <c r="D1083"/>
      <c r="E1083"/>
      <c r="F1083"/>
      <c r="G1083"/>
      <c r="H1083"/>
      <c r="I1083"/>
      <c r="J1083"/>
      <c r="K1083"/>
      <c r="L1083"/>
    </row>
    <row r="1084" spans="1:12">
      <c r="A1084"/>
      <c r="B1084"/>
      <c r="C1084"/>
      <c r="D1084"/>
      <c r="E1084"/>
      <c r="F1084"/>
      <c r="G1084"/>
      <c r="H1084"/>
      <c r="I1084"/>
      <c r="J1084"/>
      <c r="K1084"/>
      <c r="L1084"/>
    </row>
    <row r="1085" spans="1:12">
      <c r="A1085"/>
      <c r="B1085"/>
      <c r="C1085"/>
      <c r="D1085"/>
      <c r="E1085"/>
      <c r="F1085"/>
      <c r="G1085"/>
      <c r="H1085"/>
      <c r="I1085"/>
      <c r="J1085"/>
      <c r="K1085"/>
      <c r="L1085"/>
    </row>
    <row r="1086" spans="1:12">
      <c r="A1086"/>
      <c r="B1086"/>
      <c r="C1086"/>
      <c r="D1086"/>
      <c r="E1086"/>
      <c r="F1086"/>
      <c r="G1086"/>
      <c r="H1086"/>
      <c r="I1086"/>
      <c r="J1086"/>
      <c r="K1086"/>
      <c r="L1086"/>
    </row>
    <row r="1087" spans="1:12">
      <c r="A1087"/>
      <c r="B1087"/>
      <c r="C1087"/>
      <c r="D1087"/>
      <c r="E1087"/>
      <c r="F1087"/>
      <c r="G1087"/>
      <c r="H1087"/>
      <c r="I1087"/>
      <c r="J1087"/>
      <c r="K1087"/>
      <c r="L1087"/>
    </row>
    <row r="1088" spans="1:12">
      <c r="A1088"/>
      <c r="B1088"/>
      <c r="C1088"/>
      <c r="D1088"/>
      <c r="E1088"/>
      <c r="F1088"/>
      <c r="G1088"/>
      <c r="H1088"/>
      <c r="I1088"/>
      <c r="J1088"/>
      <c r="K1088"/>
      <c r="L1088"/>
    </row>
    <row r="1089" spans="1:12">
      <c r="A1089"/>
      <c r="B1089"/>
      <c r="C1089"/>
      <c r="D1089"/>
      <c r="E1089"/>
      <c r="F1089"/>
      <c r="G1089"/>
      <c r="H1089"/>
      <c r="I1089"/>
      <c r="J1089"/>
      <c r="K1089"/>
      <c r="L1089"/>
    </row>
    <row r="1090" spans="1:12">
      <c r="A1090"/>
      <c r="B1090"/>
      <c r="C1090"/>
      <c r="D1090"/>
      <c r="E1090"/>
      <c r="F1090"/>
      <c r="G1090"/>
      <c r="H1090"/>
      <c r="I1090"/>
      <c r="J1090"/>
      <c r="K1090"/>
      <c r="L1090"/>
    </row>
    <row r="1091" spans="1:12">
      <c r="A1091"/>
      <c r="B1091"/>
      <c r="C1091"/>
      <c r="D1091"/>
      <c r="E1091"/>
      <c r="F1091"/>
      <c r="G1091"/>
      <c r="H1091"/>
      <c r="I1091"/>
      <c r="J1091"/>
      <c r="K1091"/>
      <c r="L1091"/>
    </row>
    <row r="1092" spans="1:12">
      <c r="A1092"/>
      <c r="B1092"/>
      <c r="C1092"/>
      <c r="D1092"/>
      <c r="E1092"/>
      <c r="F1092"/>
      <c r="G1092"/>
      <c r="H1092"/>
      <c r="I1092"/>
      <c r="J1092"/>
      <c r="K1092"/>
      <c r="L1092"/>
    </row>
    <row r="1093" spans="1:12">
      <c r="A1093"/>
      <c r="B1093"/>
      <c r="C1093"/>
      <c r="D1093"/>
      <c r="E1093"/>
      <c r="F1093"/>
      <c r="G1093"/>
      <c r="H1093"/>
      <c r="I1093"/>
      <c r="J1093"/>
      <c r="K1093"/>
      <c r="L1093"/>
    </row>
    <row r="1094" spans="1:12">
      <c r="A1094"/>
      <c r="B1094"/>
      <c r="C1094"/>
      <c r="D1094"/>
      <c r="E1094"/>
      <c r="F1094"/>
      <c r="G1094"/>
      <c r="H1094"/>
      <c r="I1094"/>
      <c r="J1094"/>
      <c r="K1094"/>
      <c r="L1094"/>
    </row>
    <row r="1095" spans="1:12">
      <c r="A1095"/>
      <c r="B1095"/>
      <c r="C1095"/>
      <c r="D1095"/>
      <c r="E1095"/>
      <c r="F1095"/>
      <c r="G1095"/>
      <c r="H1095"/>
      <c r="I1095"/>
      <c r="J1095"/>
      <c r="K1095"/>
      <c r="L1095"/>
    </row>
    <row r="1096" spans="1:12">
      <c r="A1096"/>
      <c r="B1096"/>
      <c r="C1096"/>
      <c r="D1096"/>
      <c r="E1096"/>
      <c r="F1096"/>
      <c r="G1096"/>
      <c r="H1096"/>
      <c r="I1096"/>
      <c r="J1096"/>
      <c r="K1096"/>
      <c r="L1096"/>
    </row>
    <row r="1097" spans="1:12">
      <c r="A1097"/>
      <c r="B1097"/>
      <c r="C1097"/>
      <c r="D1097"/>
      <c r="E1097"/>
      <c r="F1097"/>
      <c r="G1097"/>
      <c r="H1097"/>
      <c r="I1097"/>
      <c r="J1097"/>
      <c r="K1097"/>
      <c r="L1097"/>
    </row>
    <row r="1098" spans="1:12">
      <c r="A1098"/>
      <c r="B1098"/>
      <c r="C1098"/>
      <c r="D1098"/>
      <c r="E1098"/>
      <c r="F1098"/>
      <c r="G1098"/>
      <c r="H1098"/>
      <c r="I1098"/>
      <c r="J1098"/>
      <c r="K1098"/>
      <c r="L1098"/>
    </row>
    <row r="1099" spans="1:12">
      <c r="A1099"/>
      <c r="B1099"/>
      <c r="C1099"/>
      <c r="D1099"/>
      <c r="E1099"/>
      <c r="F1099"/>
      <c r="G1099"/>
      <c r="H1099"/>
      <c r="I1099"/>
      <c r="J1099"/>
      <c r="K1099"/>
      <c r="L1099"/>
    </row>
    <row r="1100" spans="1:12">
      <c r="A1100"/>
      <c r="B1100"/>
      <c r="C1100"/>
      <c r="D1100"/>
      <c r="E1100"/>
      <c r="F1100"/>
      <c r="G1100"/>
      <c r="H1100"/>
      <c r="I1100"/>
      <c r="J1100"/>
      <c r="K1100"/>
      <c r="L1100"/>
    </row>
    <row r="1101" spans="1:12">
      <c r="A1101"/>
      <c r="B1101"/>
      <c r="C1101"/>
      <c r="D1101"/>
      <c r="E1101"/>
      <c r="F1101"/>
      <c r="G1101"/>
      <c r="H1101"/>
      <c r="I1101"/>
      <c r="J1101"/>
      <c r="K1101"/>
      <c r="L1101"/>
    </row>
    <row r="1102" spans="1:12">
      <c r="A1102"/>
      <c r="B1102"/>
      <c r="C1102"/>
      <c r="D1102"/>
      <c r="E1102"/>
      <c r="F1102"/>
      <c r="G1102"/>
      <c r="H1102"/>
      <c r="I1102"/>
      <c r="J1102"/>
      <c r="K1102"/>
      <c r="L1102"/>
    </row>
    <row r="1103" spans="1:12">
      <c r="A1103"/>
      <c r="B1103"/>
      <c r="C1103"/>
      <c r="D1103"/>
      <c r="E1103"/>
      <c r="F1103"/>
      <c r="G1103"/>
      <c r="H1103"/>
      <c r="I1103"/>
      <c r="J1103"/>
      <c r="K1103"/>
      <c r="L1103"/>
    </row>
    <row r="1104" spans="1:12">
      <c r="A1104"/>
      <c r="B1104"/>
      <c r="C1104"/>
      <c r="D1104"/>
      <c r="E1104"/>
      <c r="F1104"/>
      <c r="G1104"/>
      <c r="H1104"/>
      <c r="I1104"/>
      <c r="J1104"/>
      <c r="K1104"/>
      <c r="L1104"/>
    </row>
    <row r="1105" spans="1:12">
      <c r="A1105"/>
      <c r="B1105"/>
      <c r="C1105"/>
      <c r="D1105"/>
      <c r="E1105"/>
      <c r="F1105"/>
      <c r="G1105"/>
      <c r="H1105"/>
      <c r="I1105"/>
      <c r="J1105"/>
      <c r="K1105"/>
      <c r="L1105"/>
    </row>
    <row r="1106" spans="1:12">
      <c r="A1106"/>
      <c r="B1106"/>
      <c r="C1106"/>
      <c r="D1106"/>
      <c r="E1106"/>
      <c r="F1106"/>
      <c r="G1106"/>
      <c r="H1106"/>
      <c r="I1106"/>
      <c r="J1106"/>
      <c r="K1106"/>
      <c r="L1106"/>
    </row>
    <row r="1107" spans="1:12">
      <c r="A1107"/>
      <c r="B1107"/>
      <c r="C1107"/>
      <c r="D1107"/>
      <c r="E1107"/>
      <c r="F1107"/>
      <c r="G1107"/>
      <c r="H1107"/>
      <c r="I1107"/>
      <c r="J1107"/>
      <c r="K1107"/>
      <c r="L1107"/>
    </row>
    <row r="1108" spans="1:12">
      <c r="A1108"/>
      <c r="B1108"/>
      <c r="C1108"/>
      <c r="D1108"/>
      <c r="E1108"/>
      <c r="F1108"/>
      <c r="G1108"/>
      <c r="H1108"/>
      <c r="I1108"/>
      <c r="J1108"/>
      <c r="K1108"/>
      <c r="L1108"/>
    </row>
    <row r="1109" spans="1:12">
      <c r="A1109"/>
      <c r="B1109"/>
      <c r="C1109"/>
      <c r="D1109"/>
      <c r="E1109"/>
      <c r="F1109"/>
      <c r="G1109"/>
      <c r="H1109"/>
      <c r="I1109"/>
      <c r="J1109"/>
      <c r="K1109"/>
      <c r="L1109"/>
    </row>
    <row r="1110" spans="1:12">
      <c r="A1110"/>
      <c r="B1110"/>
      <c r="C1110"/>
      <c r="D1110"/>
      <c r="E1110"/>
      <c r="F1110"/>
      <c r="G1110"/>
      <c r="H1110"/>
      <c r="I1110"/>
      <c r="J1110"/>
      <c r="K1110"/>
      <c r="L1110"/>
    </row>
    <row r="1111" spans="1:12">
      <c r="A1111"/>
      <c r="B1111"/>
      <c r="C1111"/>
      <c r="D1111"/>
      <c r="E1111"/>
      <c r="F1111"/>
      <c r="G1111"/>
      <c r="H1111"/>
      <c r="I1111"/>
      <c r="J1111"/>
      <c r="K1111"/>
      <c r="L1111"/>
    </row>
    <row r="1112" spans="1:12">
      <c r="A1112"/>
      <c r="B1112"/>
      <c r="C1112"/>
      <c r="D1112"/>
      <c r="E1112"/>
      <c r="F1112"/>
      <c r="G1112"/>
      <c r="H1112"/>
      <c r="I1112"/>
      <c r="J1112"/>
      <c r="K1112"/>
      <c r="L1112"/>
    </row>
    <row r="1113" spans="1:12">
      <c r="A1113"/>
      <c r="B1113"/>
      <c r="C1113"/>
      <c r="D1113"/>
      <c r="E1113"/>
      <c r="F1113"/>
      <c r="G1113"/>
      <c r="H1113"/>
      <c r="I1113"/>
      <c r="J1113"/>
      <c r="K1113"/>
      <c r="L1113"/>
    </row>
    <row r="1114" spans="1:12">
      <c r="A1114"/>
      <c r="B1114"/>
      <c r="C1114"/>
      <c r="D1114"/>
      <c r="E1114"/>
      <c r="F1114"/>
      <c r="G1114"/>
      <c r="H1114"/>
      <c r="I1114"/>
      <c r="J1114"/>
      <c r="K1114"/>
      <c r="L1114"/>
    </row>
    <row r="1115" spans="1:12">
      <c r="A1115"/>
      <c r="B1115"/>
      <c r="C1115"/>
      <c r="D1115"/>
      <c r="E1115"/>
      <c r="F1115"/>
      <c r="G1115"/>
      <c r="H1115"/>
      <c r="I1115"/>
      <c r="J1115"/>
      <c r="K1115"/>
      <c r="L1115"/>
    </row>
    <row r="1116" spans="1:12">
      <c r="A1116"/>
      <c r="B1116"/>
      <c r="C1116"/>
      <c r="D1116"/>
      <c r="E1116"/>
      <c r="F1116"/>
      <c r="G1116"/>
      <c r="H1116"/>
      <c r="I1116"/>
      <c r="J1116"/>
      <c r="K1116"/>
      <c r="L1116"/>
    </row>
    <row r="1117" spans="1:12">
      <c r="A1117"/>
      <c r="B1117"/>
      <c r="C1117"/>
      <c r="D1117"/>
      <c r="E1117"/>
      <c r="F1117"/>
      <c r="G1117"/>
      <c r="H1117"/>
      <c r="I1117"/>
      <c r="J1117"/>
      <c r="K1117"/>
      <c r="L1117"/>
    </row>
    <row r="1118" spans="1:12">
      <c r="A1118"/>
      <c r="B1118"/>
      <c r="C1118"/>
      <c r="D1118"/>
      <c r="E1118"/>
      <c r="F1118"/>
      <c r="G1118"/>
      <c r="H1118"/>
      <c r="I1118"/>
      <c r="J1118"/>
      <c r="K1118"/>
      <c r="L1118"/>
    </row>
    <row r="1119" spans="1:12">
      <c r="A1119"/>
      <c r="B1119"/>
      <c r="C1119"/>
      <c r="D1119"/>
      <c r="E1119"/>
      <c r="F1119"/>
      <c r="G1119"/>
      <c r="H1119"/>
      <c r="I1119"/>
      <c r="J1119"/>
      <c r="K1119"/>
      <c r="L1119"/>
    </row>
    <row r="1120" spans="1:12">
      <c r="A1120"/>
      <c r="B1120"/>
      <c r="C1120"/>
      <c r="D1120"/>
      <c r="E1120"/>
      <c r="F1120"/>
      <c r="G1120"/>
      <c r="H1120"/>
      <c r="I1120"/>
      <c r="J1120"/>
      <c r="K1120"/>
      <c r="L1120"/>
    </row>
    <row r="1121" spans="1:12">
      <c r="A1121"/>
      <c r="B1121"/>
      <c r="C1121"/>
      <c r="D1121"/>
      <c r="E1121"/>
      <c r="F1121"/>
      <c r="G1121"/>
      <c r="H1121"/>
      <c r="I1121"/>
      <c r="J1121"/>
      <c r="K1121"/>
      <c r="L1121"/>
    </row>
    <row r="1122" spans="1:12">
      <c r="A1122"/>
      <c r="B1122"/>
      <c r="C1122"/>
      <c r="D1122"/>
      <c r="E1122"/>
      <c r="F1122"/>
      <c r="G1122"/>
      <c r="H1122"/>
      <c r="I1122"/>
      <c r="J1122"/>
      <c r="K1122"/>
      <c r="L1122"/>
    </row>
    <row r="1123" spans="1:12">
      <c r="A1123"/>
      <c r="B1123"/>
      <c r="C1123"/>
      <c r="D1123"/>
      <c r="E1123"/>
      <c r="F1123"/>
      <c r="G1123"/>
      <c r="H1123"/>
      <c r="I1123"/>
      <c r="J1123"/>
      <c r="K1123"/>
      <c r="L1123"/>
    </row>
    <row r="1124" spans="1:12">
      <c r="A1124"/>
      <c r="B1124"/>
      <c r="C1124"/>
      <c r="D1124"/>
      <c r="E1124"/>
      <c r="F1124"/>
      <c r="G1124"/>
      <c r="H1124"/>
      <c r="I1124"/>
      <c r="J1124"/>
      <c r="K1124"/>
      <c r="L1124"/>
    </row>
    <row r="1125" spans="1:12">
      <c r="A1125"/>
      <c r="B1125"/>
      <c r="C1125"/>
      <c r="D1125"/>
      <c r="E1125"/>
      <c r="F1125"/>
      <c r="G1125"/>
      <c r="H1125"/>
      <c r="I1125"/>
      <c r="J1125"/>
      <c r="K1125"/>
      <c r="L1125"/>
    </row>
    <row r="1126" spans="1:12">
      <c r="A1126"/>
      <c r="B1126"/>
      <c r="C1126"/>
      <c r="D1126"/>
      <c r="E1126"/>
      <c r="F1126"/>
      <c r="G1126"/>
      <c r="H1126"/>
      <c r="I1126"/>
      <c r="J1126"/>
      <c r="K1126"/>
      <c r="L1126"/>
    </row>
    <row r="1127" spans="1:12">
      <c r="A1127"/>
      <c r="B1127"/>
      <c r="C1127"/>
      <c r="D1127"/>
      <c r="E1127"/>
      <c r="F1127"/>
      <c r="G1127"/>
      <c r="H1127"/>
      <c r="I1127"/>
      <c r="J1127"/>
      <c r="K1127"/>
      <c r="L1127"/>
    </row>
    <row r="1128" spans="1:12">
      <c r="A1128"/>
      <c r="B1128"/>
      <c r="C1128"/>
      <c r="D1128"/>
      <c r="E1128"/>
      <c r="F1128"/>
      <c r="G1128"/>
      <c r="H1128"/>
      <c r="I1128"/>
      <c r="J1128"/>
      <c r="K1128"/>
      <c r="L1128"/>
    </row>
    <row r="1129" spans="1:12">
      <c r="A1129"/>
      <c r="B1129"/>
      <c r="C1129"/>
      <c r="D1129"/>
      <c r="E1129"/>
      <c r="F1129"/>
      <c r="G1129"/>
      <c r="H1129"/>
      <c r="I1129"/>
      <c r="J1129"/>
      <c r="K1129"/>
      <c r="L1129"/>
    </row>
    <row r="1130" spans="1:12">
      <c r="A1130"/>
      <c r="B1130"/>
      <c r="C1130"/>
      <c r="D1130"/>
      <c r="E1130"/>
      <c r="F1130"/>
      <c r="G1130"/>
      <c r="H1130"/>
      <c r="I1130"/>
      <c r="J1130"/>
      <c r="K1130"/>
      <c r="L1130"/>
    </row>
    <row r="1131" spans="1:12">
      <c r="A1131"/>
      <c r="B1131"/>
      <c r="C1131"/>
      <c r="D1131"/>
      <c r="E1131"/>
      <c r="F1131"/>
      <c r="G1131"/>
      <c r="H1131"/>
      <c r="I1131"/>
      <c r="J1131"/>
      <c r="K1131"/>
      <c r="L1131"/>
    </row>
    <row r="1132" spans="1:12">
      <c r="A1132"/>
      <c r="B1132"/>
      <c r="C1132"/>
      <c r="D1132"/>
      <c r="E1132"/>
      <c r="F1132"/>
      <c r="G1132"/>
      <c r="H1132"/>
      <c r="I1132"/>
      <c r="J1132"/>
      <c r="K1132"/>
      <c r="L1132"/>
    </row>
    <row r="1133" spans="1:12">
      <c r="A1133"/>
      <c r="B1133"/>
      <c r="C1133"/>
      <c r="D1133"/>
      <c r="E1133"/>
      <c r="F1133"/>
      <c r="G1133"/>
      <c r="H1133"/>
      <c r="I1133"/>
      <c r="J1133"/>
      <c r="K1133"/>
      <c r="L1133"/>
    </row>
    <row r="1134" spans="1:12">
      <c r="A1134"/>
      <c r="B1134"/>
      <c r="C1134"/>
      <c r="D1134"/>
      <c r="E1134"/>
      <c r="F1134"/>
      <c r="G1134"/>
      <c r="H1134"/>
      <c r="I1134"/>
      <c r="J1134"/>
      <c r="K1134"/>
      <c r="L1134"/>
    </row>
    <row r="1135" spans="1:12">
      <c r="A1135"/>
      <c r="B1135"/>
      <c r="C1135"/>
      <c r="D1135"/>
      <c r="E1135"/>
      <c r="F1135"/>
      <c r="G1135"/>
      <c r="H1135"/>
      <c r="I1135"/>
      <c r="J1135"/>
      <c r="K1135"/>
      <c r="L1135"/>
    </row>
    <row r="1136" spans="1:12">
      <c r="A1136"/>
      <c r="B1136"/>
      <c r="C1136"/>
      <c r="D1136"/>
      <c r="E1136"/>
      <c r="F1136"/>
      <c r="G1136"/>
      <c r="H1136"/>
      <c r="I1136"/>
      <c r="J1136"/>
      <c r="K1136"/>
      <c r="L1136"/>
    </row>
    <row r="1137" spans="1:12">
      <c r="A1137"/>
      <c r="B1137"/>
      <c r="C1137"/>
      <c r="D1137"/>
      <c r="E1137"/>
      <c r="F1137"/>
      <c r="G1137"/>
      <c r="H1137"/>
      <c r="I1137"/>
      <c r="J1137"/>
      <c r="K1137"/>
      <c r="L1137"/>
    </row>
    <row r="1138" spans="1:12">
      <c r="A1138"/>
      <c r="B1138"/>
      <c r="C1138"/>
      <c r="D1138"/>
      <c r="E1138"/>
      <c r="F1138"/>
      <c r="G1138"/>
      <c r="H1138"/>
      <c r="I1138"/>
      <c r="J1138"/>
      <c r="K1138"/>
      <c r="L1138"/>
    </row>
    <row r="1139" spans="1:12">
      <c r="A1139"/>
      <c r="B1139"/>
      <c r="C1139"/>
      <c r="D1139"/>
      <c r="E1139"/>
      <c r="F1139"/>
      <c r="G1139"/>
      <c r="H1139"/>
      <c r="I1139"/>
      <c r="J1139"/>
      <c r="K1139"/>
      <c r="L1139"/>
    </row>
    <row r="1140" spans="1:12">
      <c r="A1140"/>
      <c r="B1140"/>
      <c r="C1140"/>
      <c r="D1140"/>
      <c r="E1140"/>
      <c r="F1140"/>
      <c r="G1140"/>
      <c r="H1140"/>
      <c r="I1140"/>
      <c r="J1140"/>
      <c r="K1140"/>
      <c r="L1140"/>
    </row>
    <row r="1141" spans="1:12">
      <c r="A1141"/>
      <c r="B1141"/>
      <c r="C1141"/>
      <c r="D1141"/>
      <c r="E1141"/>
      <c r="F1141"/>
      <c r="G1141"/>
      <c r="H1141"/>
      <c r="I1141"/>
      <c r="J1141"/>
      <c r="K1141"/>
      <c r="L1141"/>
    </row>
    <row r="1142" spans="1:12">
      <c r="A1142"/>
      <c r="B1142"/>
      <c r="C1142"/>
      <c r="D1142"/>
      <c r="E1142"/>
      <c r="F1142"/>
      <c r="G1142"/>
      <c r="H1142"/>
      <c r="I1142"/>
      <c r="J1142"/>
      <c r="K1142"/>
      <c r="L1142"/>
    </row>
    <row r="1143" spans="1:12">
      <c r="A1143"/>
      <c r="B1143"/>
      <c r="C1143"/>
      <c r="D1143"/>
      <c r="E1143"/>
      <c r="F1143"/>
      <c r="G1143"/>
      <c r="H1143"/>
      <c r="I1143"/>
      <c r="J1143"/>
      <c r="K1143"/>
      <c r="L1143"/>
    </row>
    <row r="1144" spans="1:12">
      <c r="A1144"/>
      <c r="B1144"/>
      <c r="C1144"/>
      <c r="D1144"/>
      <c r="E1144"/>
      <c r="F1144"/>
      <c r="G1144"/>
      <c r="H1144"/>
      <c r="I1144"/>
      <c r="J1144"/>
      <c r="K1144"/>
      <c r="L1144"/>
    </row>
    <row r="1145" spans="1:12">
      <c r="A1145"/>
      <c r="B1145"/>
      <c r="C1145"/>
      <c r="D1145"/>
      <c r="E1145"/>
      <c r="F1145"/>
      <c r="G1145"/>
      <c r="H1145"/>
      <c r="I1145"/>
      <c r="J1145"/>
      <c r="K1145"/>
      <c r="L1145"/>
    </row>
    <row r="1146" spans="1:12">
      <c r="A1146"/>
      <c r="B1146"/>
      <c r="C1146"/>
      <c r="D1146"/>
      <c r="E1146"/>
      <c r="F1146"/>
      <c r="G1146"/>
      <c r="H1146"/>
      <c r="I1146"/>
      <c r="J1146"/>
      <c r="K1146"/>
      <c r="L1146"/>
    </row>
    <row r="1147" spans="1:12">
      <c r="A1147"/>
      <c r="B1147"/>
      <c r="C1147"/>
      <c r="D1147"/>
      <c r="E1147"/>
      <c r="F1147"/>
      <c r="G1147"/>
      <c r="H1147"/>
      <c r="I1147"/>
      <c r="J1147"/>
      <c r="K1147"/>
      <c r="L1147"/>
    </row>
    <row r="1148" spans="1:12">
      <c r="A1148"/>
      <c r="B1148"/>
      <c r="C1148"/>
      <c r="D1148"/>
      <c r="E1148"/>
      <c r="F1148"/>
      <c r="G1148"/>
      <c r="H1148"/>
      <c r="I1148"/>
      <c r="J1148"/>
      <c r="K1148"/>
      <c r="L1148"/>
    </row>
    <row r="1149" spans="1:12">
      <c r="A1149"/>
      <c r="B1149"/>
      <c r="C1149"/>
      <c r="D1149"/>
      <c r="E1149"/>
      <c r="F1149"/>
      <c r="G1149"/>
      <c r="H1149"/>
      <c r="I1149"/>
      <c r="J1149"/>
      <c r="K1149"/>
      <c r="L1149"/>
    </row>
    <row r="1150" spans="1:12">
      <c r="A1150"/>
      <c r="B1150"/>
      <c r="C1150"/>
      <c r="D1150"/>
      <c r="E1150"/>
      <c r="F1150"/>
      <c r="G1150"/>
      <c r="H1150"/>
      <c r="I1150"/>
      <c r="J1150"/>
      <c r="K1150"/>
      <c r="L1150"/>
    </row>
    <row r="1151" spans="1:12">
      <c r="A1151"/>
      <c r="B1151"/>
      <c r="C1151"/>
      <c r="D1151"/>
      <c r="E1151"/>
      <c r="F1151"/>
      <c r="G1151"/>
      <c r="H1151"/>
      <c r="I1151"/>
      <c r="J1151"/>
      <c r="K1151"/>
      <c r="L1151"/>
    </row>
    <row r="1152" spans="1:12">
      <c r="A1152"/>
      <c r="B1152"/>
      <c r="C1152"/>
      <c r="D1152"/>
      <c r="E1152"/>
      <c r="F1152"/>
      <c r="G1152"/>
      <c r="H1152"/>
      <c r="I1152"/>
      <c r="J1152"/>
      <c r="K1152"/>
      <c r="L1152"/>
    </row>
    <row r="1153" spans="1:12">
      <c r="A1153"/>
      <c r="B1153"/>
      <c r="C1153"/>
      <c r="D1153"/>
      <c r="E1153"/>
      <c r="F1153"/>
      <c r="G1153"/>
      <c r="H1153"/>
      <c r="I1153"/>
      <c r="J1153"/>
      <c r="K1153"/>
      <c r="L1153"/>
    </row>
    <row r="1154" spans="1:12">
      <c r="A1154"/>
      <c r="B1154"/>
      <c r="C1154"/>
      <c r="D1154"/>
      <c r="E1154"/>
      <c r="F1154"/>
      <c r="G1154"/>
      <c r="H1154"/>
      <c r="I1154"/>
      <c r="J1154"/>
      <c r="K1154"/>
      <c r="L1154"/>
    </row>
    <row r="1155" spans="1:12">
      <c r="A1155"/>
      <c r="B1155"/>
      <c r="C1155"/>
      <c r="D1155"/>
      <c r="E1155"/>
      <c r="F1155"/>
      <c r="G1155"/>
      <c r="H1155"/>
      <c r="I1155"/>
      <c r="J1155"/>
      <c r="K1155"/>
      <c r="L1155"/>
    </row>
    <row r="1156" spans="1:12">
      <c r="A1156"/>
      <c r="B1156"/>
      <c r="C1156"/>
      <c r="D1156"/>
      <c r="E1156"/>
      <c r="F1156"/>
      <c r="G1156"/>
      <c r="H1156"/>
      <c r="I1156"/>
      <c r="J1156"/>
      <c r="K1156"/>
      <c r="L1156"/>
    </row>
    <row r="1157" spans="1:12">
      <c r="A1157"/>
      <c r="B1157"/>
      <c r="C1157"/>
      <c r="D1157"/>
      <c r="E1157"/>
      <c r="F1157"/>
      <c r="G1157"/>
      <c r="H1157"/>
      <c r="I1157"/>
      <c r="J1157"/>
      <c r="K1157"/>
      <c r="L1157"/>
    </row>
    <row r="1158" spans="1:12">
      <c r="A1158"/>
      <c r="B1158"/>
      <c r="C1158"/>
      <c r="D1158"/>
      <c r="E1158"/>
      <c r="F1158"/>
      <c r="G1158"/>
      <c r="H1158"/>
      <c r="I1158"/>
      <c r="J1158"/>
      <c r="K1158"/>
      <c r="L1158"/>
    </row>
    <row r="1159" spans="1:12">
      <c r="A1159"/>
      <c r="B1159"/>
      <c r="C1159"/>
      <c r="D1159"/>
      <c r="E1159"/>
      <c r="F1159"/>
      <c r="G1159"/>
      <c r="H1159"/>
      <c r="I1159"/>
      <c r="J1159"/>
      <c r="K1159"/>
      <c r="L1159"/>
    </row>
    <row r="1160" spans="1:12">
      <c r="A1160"/>
      <c r="B1160"/>
      <c r="C1160"/>
      <c r="D1160"/>
      <c r="E1160"/>
      <c r="F1160"/>
      <c r="G1160"/>
      <c r="H1160"/>
      <c r="I1160"/>
      <c r="J1160"/>
      <c r="K1160"/>
      <c r="L1160"/>
    </row>
    <row r="1161" spans="1:12">
      <c r="A1161"/>
      <c r="B1161"/>
      <c r="C1161"/>
      <c r="D1161"/>
      <c r="E1161"/>
      <c r="F1161"/>
      <c r="G1161"/>
      <c r="H1161"/>
      <c r="I1161"/>
      <c r="J1161"/>
      <c r="K1161"/>
      <c r="L1161"/>
    </row>
    <row r="1162" spans="1:12">
      <c r="A1162"/>
      <c r="B1162"/>
      <c r="C1162"/>
      <c r="D1162"/>
      <c r="E1162"/>
      <c r="F1162"/>
      <c r="G1162"/>
      <c r="H1162"/>
      <c r="I1162"/>
      <c r="J1162"/>
      <c r="K1162"/>
      <c r="L1162"/>
    </row>
    <row r="1163" spans="1:12">
      <c r="A1163"/>
      <c r="B1163"/>
      <c r="C1163"/>
      <c r="D1163"/>
      <c r="E1163"/>
      <c r="F1163"/>
      <c r="G1163"/>
      <c r="H1163"/>
      <c r="I1163"/>
      <c r="J1163"/>
      <c r="K1163"/>
      <c r="L1163"/>
    </row>
    <row r="1164" spans="1:12">
      <c r="A1164"/>
      <c r="B1164"/>
      <c r="C1164"/>
      <c r="D1164"/>
      <c r="E1164"/>
      <c r="F1164"/>
      <c r="G1164"/>
      <c r="H1164"/>
      <c r="I1164"/>
      <c r="J1164"/>
      <c r="K1164"/>
      <c r="L1164"/>
    </row>
    <row r="1165" spans="1:12">
      <c r="A1165"/>
      <c r="B1165"/>
      <c r="C1165"/>
      <c r="D1165"/>
      <c r="E1165"/>
      <c r="F1165"/>
      <c r="G1165"/>
      <c r="H1165"/>
      <c r="I1165"/>
      <c r="J1165"/>
      <c r="K1165"/>
      <c r="L1165"/>
    </row>
    <row r="1166" spans="1:12">
      <c r="A1166"/>
      <c r="B1166"/>
      <c r="C1166"/>
      <c r="D1166"/>
      <c r="E1166"/>
      <c r="F1166"/>
      <c r="G1166"/>
      <c r="H1166"/>
      <c r="I1166"/>
      <c r="J1166"/>
      <c r="K1166"/>
      <c r="L1166"/>
    </row>
    <row r="1167" spans="1:12">
      <c r="A1167"/>
      <c r="B1167"/>
      <c r="C1167"/>
      <c r="D1167"/>
      <c r="E1167"/>
      <c r="F1167"/>
      <c r="G1167"/>
      <c r="H1167"/>
      <c r="I1167"/>
      <c r="J1167"/>
      <c r="K1167"/>
      <c r="L1167"/>
    </row>
    <row r="1168" spans="1:12">
      <c r="A1168"/>
      <c r="B1168"/>
      <c r="C1168"/>
      <c r="D1168"/>
      <c r="E1168"/>
      <c r="F1168"/>
      <c r="G1168"/>
      <c r="H1168"/>
      <c r="I1168"/>
      <c r="J1168"/>
      <c r="K1168"/>
      <c r="L1168"/>
    </row>
    <row r="1169" spans="1:12">
      <c r="A1169"/>
      <c r="B1169"/>
      <c r="C1169"/>
      <c r="D1169"/>
      <c r="E1169"/>
      <c r="F1169"/>
      <c r="G1169"/>
      <c r="H1169"/>
      <c r="I1169"/>
      <c r="J1169"/>
      <c r="K1169"/>
      <c r="L1169"/>
    </row>
    <row r="1170" spans="1:12">
      <c r="A1170"/>
      <c r="B1170"/>
      <c r="C1170"/>
      <c r="D1170"/>
      <c r="E1170"/>
      <c r="F1170"/>
      <c r="G1170"/>
      <c r="H1170"/>
      <c r="I1170"/>
      <c r="J1170"/>
      <c r="K1170"/>
      <c r="L1170"/>
    </row>
    <row r="1171" spans="1:12">
      <c r="A1171"/>
      <c r="B1171"/>
      <c r="C1171"/>
      <c r="D1171"/>
      <c r="E1171"/>
      <c r="F1171"/>
      <c r="G1171"/>
      <c r="H1171"/>
      <c r="I1171"/>
      <c r="J1171"/>
      <c r="K1171"/>
      <c r="L1171"/>
    </row>
    <row r="1172" spans="1:12">
      <c r="A1172"/>
      <c r="B1172"/>
      <c r="C1172"/>
      <c r="D1172"/>
      <c r="E1172"/>
      <c r="F1172"/>
      <c r="G1172"/>
      <c r="H1172"/>
      <c r="I1172"/>
      <c r="J1172"/>
      <c r="K1172"/>
      <c r="L1172"/>
    </row>
    <row r="1173" spans="1:12">
      <c r="A1173"/>
      <c r="B1173"/>
      <c r="C1173"/>
      <c r="D1173"/>
      <c r="E1173"/>
      <c r="F1173"/>
      <c r="G1173"/>
      <c r="H1173"/>
      <c r="I1173"/>
      <c r="J1173"/>
      <c r="K1173"/>
      <c r="L1173"/>
    </row>
    <row r="1174" spans="1:12">
      <c r="A1174"/>
      <c r="B1174"/>
      <c r="C1174"/>
      <c r="D1174"/>
      <c r="E1174"/>
      <c r="F1174"/>
      <c r="G1174"/>
      <c r="H1174"/>
      <c r="I1174"/>
      <c r="J1174"/>
      <c r="K1174"/>
      <c r="L1174"/>
    </row>
    <row r="1175" spans="1:12">
      <c r="A1175"/>
      <c r="B1175"/>
      <c r="C1175"/>
      <c r="D1175"/>
      <c r="E1175"/>
      <c r="F1175"/>
      <c r="G1175"/>
      <c r="H1175"/>
      <c r="I1175"/>
      <c r="J1175"/>
      <c r="K1175"/>
      <c r="L1175"/>
    </row>
    <row r="1176" spans="1:12">
      <c r="A1176"/>
      <c r="B1176"/>
      <c r="C1176"/>
      <c r="D1176"/>
      <c r="E1176"/>
      <c r="F1176"/>
      <c r="G1176"/>
      <c r="H1176"/>
      <c r="I1176"/>
      <c r="J1176"/>
      <c r="K1176"/>
      <c r="L1176"/>
    </row>
    <row r="1177" spans="1:12">
      <c r="A1177"/>
      <c r="B1177"/>
      <c r="C1177"/>
      <c r="D1177"/>
      <c r="E1177"/>
      <c r="F1177"/>
      <c r="G1177"/>
      <c r="H1177"/>
      <c r="I1177"/>
      <c r="J1177"/>
      <c r="K1177"/>
      <c r="L1177"/>
    </row>
    <row r="1178" spans="1:12">
      <c r="A1178"/>
      <c r="B1178"/>
      <c r="C1178"/>
      <c r="D1178"/>
      <c r="E1178"/>
      <c r="F1178"/>
      <c r="G1178"/>
      <c r="H1178"/>
      <c r="I1178"/>
      <c r="J1178"/>
      <c r="K1178"/>
      <c r="L1178"/>
    </row>
    <row r="1179" spans="1:12">
      <c r="A1179"/>
      <c r="B1179"/>
      <c r="C1179"/>
      <c r="D1179"/>
      <c r="E1179"/>
      <c r="F1179"/>
      <c r="G1179"/>
      <c r="H1179"/>
      <c r="I1179"/>
      <c r="J1179"/>
      <c r="K1179"/>
      <c r="L1179"/>
    </row>
    <row r="1180" spans="1:12">
      <c r="A1180"/>
      <c r="B1180"/>
      <c r="C1180"/>
      <c r="D1180"/>
      <c r="E1180"/>
      <c r="F1180"/>
      <c r="G1180"/>
      <c r="H1180"/>
      <c r="I1180"/>
      <c r="J1180"/>
      <c r="K1180"/>
      <c r="L1180"/>
    </row>
    <row r="1181" spans="1:12">
      <c r="A1181"/>
      <c r="B1181"/>
      <c r="C1181"/>
      <c r="D1181"/>
      <c r="E1181"/>
      <c r="F1181"/>
      <c r="G1181"/>
      <c r="H1181"/>
      <c r="I1181"/>
      <c r="J1181"/>
      <c r="K1181"/>
      <c r="L1181"/>
    </row>
    <row r="1182" spans="1:12">
      <c r="A1182"/>
      <c r="B1182"/>
      <c r="C1182"/>
      <c r="D1182"/>
      <c r="E1182"/>
      <c r="F1182"/>
      <c r="G1182"/>
      <c r="H1182"/>
      <c r="I1182"/>
      <c r="J1182"/>
      <c r="K1182"/>
      <c r="L1182"/>
    </row>
    <row r="1183" spans="1:12">
      <c r="A1183"/>
      <c r="B1183"/>
      <c r="C1183"/>
      <c r="D1183"/>
      <c r="E1183"/>
      <c r="F1183"/>
      <c r="G1183"/>
      <c r="H1183"/>
      <c r="I1183"/>
      <c r="J1183"/>
      <c r="K1183"/>
      <c r="L1183"/>
    </row>
    <row r="1184" spans="1:12">
      <c r="A1184"/>
      <c r="B1184"/>
      <c r="C1184"/>
      <c r="D1184"/>
      <c r="E1184"/>
      <c r="F1184"/>
      <c r="G1184"/>
      <c r="H1184"/>
      <c r="I1184"/>
      <c r="J1184"/>
      <c r="K1184"/>
      <c r="L1184"/>
    </row>
    <row r="1185" spans="1:12">
      <c r="A1185"/>
      <c r="B1185"/>
      <c r="C1185"/>
      <c r="D1185"/>
      <c r="E1185"/>
      <c r="F1185"/>
      <c r="G1185"/>
      <c r="H1185"/>
      <c r="I1185"/>
      <c r="J1185"/>
      <c r="K1185"/>
      <c r="L1185"/>
    </row>
    <row r="1186" spans="1:12">
      <c r="A1186"/>
      <c r="B1186"/>
      <c r="C1186"/>
      <c r="D1186"/>
      <c r="E1186"/>
      <c r="F1186"/>
      <c r="G1186"/>
      <c r="H1186"/>
      <c r="I1186"/>
      <c r="J1186"/>
      <c r="K1186"/>
      <c r="L1186"/>
    </row>
    <row r="1187" spans="1:12">
      <c r="A1187"/>
      <c r="B1187"/>
      <c r="C1187"/>
      <c r="D1187"/>
      <c r="E1187"/>
      <c r="F1187"/>
      <c r="G1187"/>
      <c r="H1187"/>
      <c r="I1187"/>
      <c r="J1187"/>
      <c r="K1187"/>
      <c r="L1187"/>
    </row>
    <row r="1188" spans="1:12">
      <c r="A1188"/>
      <c r="B1188"/>
      <c r="C1188"/>
      <c r="D1188"/>
      <c r="E1188"/>
      <c r="F1188"/>
      <c r="G1188"/>
      <c r="H1188"/>
      <c r="I1188"/>
      <c r="J1188"/>
      <c r="K1188"/>
      <c r="L1188"/>
    </row>
    <row r="1189" spans="1:12">
      <c r="A1189"/>
      <c r="B1189"/>
      <c r="C1189"/>
      <c r="D1189"/>
      <c r="E1189"/>
      <c r="F1189"/>
      <c r="G1189"/>
      <c r="H1189"/>
      <c r="I1189"/>
      <c r="J1189"/>
      <c r="K1189"/>
      <c r="L1189"/>
    </row>
    <row r="1190" spans="1:12">
      <c r="A1190"/>
      <c r="B1190"/>
      <c r="C1190"/>
      <c r="D1190"/>
      <c r="E1190"/>
      <c r="F1190"/>
      <c r="G1190"/>
      <c r="H1190"/>
      <c r="I1190"/>
      <c r="J1190"/>
      <c r="K1190"/>
      <c r="L1190"/>
    </row>
    <row r="1191" spans="1:12">
      <c r="A1191"/>
      <c r="B1191"/>
      <c r="C1191"/>
      <c r="D1191"/>
      <c r="E1191"/>
      <c r="F1191"/>
      <c r="G1191"/>
      <c r="H1191"/>
      <c r="I1191"/>
      <c r="J1191"/>
      <c r="K1191"/>
      <c r="L1191"/>
    </row>
    <row r="1192" spans="1:12">
      <c r="A1192"/>
      <c r="B1192"/>
      <c r="C1192"/>
      <c r="D1192"/>
      <c r="E1192"/>
      <c r="F1192"/>
      <c r="G1192"/>
      <c r="H1192"/>
      <c r="I1192"/>
      <c r="J1192"/>
      <c r="K1192"/>
      <c r="L1192"/>
    </row>
    <row r="1193" spans="1:12">
      <c r="A1193"/>
      <c r="B1193"/>
      <c r="C1193"/>
      <c r="D1193"/>
      <c r="E1193"/>
      <c r="F1193"/>
      <c r="G1193"/>
      <c r="H1193"/>
      <c r="I1193"/>
      <c r="J1193"/>
      <c r="K1193"/>
      <c r="L1193"/>
    </row>
    <row r="1194" spans="1:12">
      <c r="A1194"/>
      <c r="B1194"/>
      <c r="C1194"/>
      <c r="D1194"/>
      <c r="E1194"/>
      <c r="F1194"/>
      <c r="G1194"/>
      <c r="H1194"/>
      <c r="I1194"/>
      <c r="J1194"/>
      <c r="K1194"/>
      <c r="L1194"/>
    </row>
    <row r="1195" spans="1:12">
      <c r="A1195"/>
      <c r="B1195"/>
      <c r="C1195"/>
      <c r="D1195"/>
      <c r="E1195"/>
      <c r="F1195"/>
      <c r="G1195"/>
      <c r="H1195"/>
      <c r="I1195"/>
      <c r="J1195"/>
      <c r="K1195"/>
      <c r="L1195"/>
    </row>
    <row r="1196" spans="1:12">
      <c r="A1196"/>
      <c r="B1196"/>
      <c r="C1196"/>
      <c r="D1196"/>
      <c r="E1196"/>
      <c r="F1196"/>
      <c r="G1196"/>
      <c r="H1196"/>
      <c r="I1196"/>
      <c r="J1196"/>
      <c r="K1196"/>
      <c r="L1196"/>
    </row>
    <row r="1197" spans="1:12">
      <c r="A1197"/>
      <c r="B1197"/>
      <c r="C1197"/>
      <c r="D1197"/>
      <c r="E1197"/>
      <c r="F1197"/>
      <c r="G1197"/>
      <c r="H1197"/>
      <c r="I1197"/>
      <c r="J1197"/>
      <c r="K1197"/>
      <c r="L1197"/>
    </row>
    <row r="1198" spans="1:12">
      <c r="A1198"/>
      <c r="B1198"/>
      <c r="C1198"/>
      <c r="D1198"/>
      <c r="E1198"/>
      <c r="F1198"/>
      <c r="G1198"/>
      <c r="H1198"/>
      <c r="I1198"/>
      <c r="J1198"/>
      <c r="K1198"/>
      <c r="L1198"/>
    </row>
    <row r="1199" spans="1:12">
      <c r="A1199"/>
      <c r="B1199"/>
      <c r="C1199"/>
      <c r="D1199"/>
      <c r="E1199"/>
      <c r="F1199"/>
      <c r="G1199"/>
      <c r="H1199"/>
      <c r="I1199"/>
      <c r="J1199"/>
      <c r="K1199"/>
      <c r="L1199"/>
    </row>
    <row r="1200" spans="1:12">
      <c r="A1200"/>
      <c r="B1200"/>
      <c r="C1200"/>
      <c r="D1200"/>
      <c r="E1200"/>
      <c r="F1200"/>
      <c r="G1200"/>
      <c r="H1200"/>
      <c r="I1200"/>
      <c r="J1200"/>
      <c r="K1200"/>
      <c r="L1200"/>
    </row>
    <row r="1201" spans="1:12">
      <c r="A1201"/>
      <c r="B1201"/>
      <c r="C1201"/>
      <c r="D1201"/>
      <c r="E1201"/>
      <c r="F1201"/>
      <c r="G1201"/>
      <c r="H1201"/>
      <c r="I1201"/>
      <c r="J1201"/>
      <c r="K1201"/>
      <c r="L1201"/>
    </row>
    <row r="1202" spans="1:12">
      <c r="A1202"/>
      <c r="B1202"/>
      <c r="C1202"/>
      <c r="D1202"/>
      <c r="E1202"/>
      <c r="F1202"/>
      <c r="G1202"/>
      <c r="H1202"/>
      <c r="I1202"/>
      <c r="J1202"/>
      <c r="K1202"/>
      <c r="L1202"/>
    </row>
    <row r="1203" spans="1:12">
      <c r="A1203"/>
      <c r="B1203"/>
      <c r="C1203"/>
      <c r="D1203"/>
      <c r="E1203"/>
      <c r="F1203"/>
      <c r="G1203"/>
      <c r="H1203"/>
      <c r="I1203"/>
      <c r="J1203"/>
      <c r="K1203"/>
      <c r="L1203"/>
    </row>
    <row r="1204" spans="1:12">
      <c r="A1204"/>
      <c r="B1204"/>
      <c r="C1204"/>
      <c r="D1204"/>
      <c r="E1204"/>
      <c r="F1204"/>
      <c r="G1204"/>
      <c r="H1204"/>
      <c r="I1204"/>
      <c r="J1204"/>
      <c r="K1204"/>
      <c r="L1204"/>
    </row>
    <row r="1205" spans="1:12">
      <c r="A1205"/>
      <c r="B1205"/>
      <c r="C1205"/>
      <c r="D1205"/>
      <c r="E1205"/>
      <c r="F1205"/>
      <c r="G1205"/>
      <c r="H1205"/>
      <c r="I1205"/>
      <c r="J1205"/>
      <c r="K1205"/>
      <c r="L1205"/>
    </row>
    <row r="1206" spans="1:12">
      <c r="A1206"/>
      <c r="B1206"/>
      <c r="C1206"/>
      <c r="D1206"/>
      <c r="E1206"/>
      <c r="F1206"/>
      <c r="G1206"/>
      <c r="H1206"/>
      <c r="I1206"/>
      <c r="J1206"/>
      <c r="K1206"/>
      <c r="L1206"/>
    </row>
    <row r="1207" spans="1:12">
      <c r="A1207"/>
      <c r="B1207"/>
      <c r="C1207"/>
      <c r="D1207"/>
      <c r="E1207"/>
      <c r="F1207"/>
      <c r="G1207"/>
      <c r="H1207"/>
      <c r="I1207"/>
      <c r="J1207"/>
      <c r="K1207"/>
      <c r="L1207"/>
    </row>
    <row r="1208" spans="1:12">
      <c r="A1208"/>
      <c r="B1208"/>
      <c r="C1208"/>
      <c r="D1208"/>
      <c r="E1208"/>
      <c r="F1208"/>
      <c r="G1208"/>
      <c r="H1208"/>
      <c r="I1208"/>
      <c r="J1208"/>
      <c r="K1208"/>
      <c r="L1208"/>
    </row>
    <row r="1209" spans="1:12">
      <c r="A1209"/>
      <c r="B1209"/>
      <c r="C1209"/>
      <c r="D1209"/>
      <c r="E1209"/>
      <c r="F1209"/>
      <c r="G1209"/>
      <c r="H1209"/>
      <c r="I1209"/>
      <c r="J1209"/>
      <c r="K1209"/>
      <c r="L1209"/>
    </row>
    <row r="1210" spans="1:12">
      <c r="A1210"/>
      <c r="B1210"/>
      <c r="C1210"/>
      <c r="D1210"/>
      <c r="E1210"/>
      <c r="F1210"/>
      <c r="G1210"/>
      <c r="H1210"/>
      <c r="I1210"/>
      <c r="J1210"/>
      <c r="K1210"/>
      <c r="L1210"/>
    </row>
    <row r="1211" spans="1:12">
      <c r="A1211"/>
      <c r="B1211"/>
      <c r="C1211"/>
      <c r="D1211"/>
      <c r="E1211"/>
      <c r="F1211"/>
      <c r="G1211"/>
      <c r="H1211"/>
      <c r="I1211"/>
      <c r="J1211"/>
      <c r="K1211"/>
      <c r="L1211"/>
    </row>
    <row r="1212" spans="1:12">
      <c r="A1212"/>
      <c r="B1212"/>
      <c r="C1212"/>
      <c r="D1212"/>
      <c r="E1212"/>
      <c r="F1212"/>
      <c r="G1212"/>
      <c r="H1212"/>
      <c r="I1212"/>
      <c r="J1212"/>
      <c r="K1212"/>
      <c r="L1212"/>
    </row>
    <row r="1213" spans="1:12">
      <c r="A1213"/>
      <c r="B1213"/>
      <c r="C1213"/>
      <c r="D1213"/>
      <c r="E1213"/>
      <c r="F1213"/>
      <c r="G1213"/>
      <c r="H1213"/>
      <c r="I1213"/>
      <c r="J1213"/>
      <c r="K1213"/>
      <c r="L1213"/>
    </row>
    <row r="1214" spans="1:12">
      <c r="A1214"/>
      <c r="B1214"/>
      <c r="C1214"/>
      <c r="D1214"/>
      <c r="E1214"/>
      <c r="F1214"/>
      <c r="G1214"/>
      <c r="H1214"/>
      <c r="I1214"/>
      <c r="J1214"/>
      <c r="K1214"/>
      <c r="L1214"/>
    </row>
    <row r="1215" spans="1:12">
      <c r="A1215"/>
      <c r="B1215"/>
      <c r="C1215"/>
      <c r="D1215"/>
      <c r="E1215"/>
      <c r="F1215"/>
      <c r="G1215"/>
      <c r="H1215"/>
      <c r="I1215"/>
      <c r="J1215"/>
      <c r="K1215"/>
      <c r="L1215"/>
    </row>
    <row r="1216" spans="1:12">
      <c r="A1216"/>
      <c r="B1216"/>
      <c r="C1216"/>
      <c r="D1216"/>
      <c r="E1216"/>
      <c r="F1216"/>
      <c r="G1216"/>
      <c r="H1216"/>
      <c r="I1216"/>
      <c r="J1216"/>
      <c r="K1216"/>
      <c r="L1216"/>
    </row>
    <row r="1217" spans="1:12">
      <c r="A1217"/>
      <c r="B1217"/>
      <c r="C1217"/>
      <c r="D1217"/>
      <c r="E1217"/>
      <c r="F1217"/>
      <c r="G1217"/>
      <c r="H1217"/>
      <c r="I1217"/>
      <c r="J1217"/>
      <c r="K1217"/>
      <c r="L1217"/>
    </row>
    <row r="1218" spans="1:12">
      <c r="A1218"/>
      <c r="B1218"/>
      <c r="C1218"/>
      <c r="D1218"/>
      <c r="E1218"/>
      <c r="F1218"/>
      <c r="G1218"/>
      <c r="H1218"/>
      <c r="I1218"/>
      <c r="J1218"/>
      <c r="K1218"/>
      <c r="L1218"/>
    </row>
    <row r="1219" spans="1:12">
      <c r="A1219"/>
      <c r="B1219"/>
      <c r="C1219"/>
      <c r="D1219"/>
      <c r="E1219"/>
      <c r="F1219"/>
      <c r="G1219"/>
      <c r="H1219"/>
      <c r="I1219"/>
      <c r="J1219"/>
      <c r="K1219"/>
      <c r="L1219"/>
    </row>
    <row r="1220" spans="1:12">
      <c r="A1220"/>
      <c r="B1220"/>
      <c r="C1220"/>
      <c r="D1220"/>
      <c r="E1220"/>
      <c r="F1220"/>
      <c r="G1220"/>
      <c r="H1220"/>
      <c r="I1220"/>
      <c r="J1220"/>
      <c r="K1220"/>
      <c r="L1220"/>
    </row>
    <row r="1221" spans="1:12">
      <c r="A1221"/>
      <c r="B1221"/>
      <c r="C1221"/>
      <c r="D1221"/>
      <c r="E1221"/>
      <c r="F1221"/>
      <c r="G1221"/>
      <c r="H1221"/>
      <c r="I1221"/>
      <c r="J1221"/>
      <c r="K1221"/>
      <c r="L1221"/>
    </row>
    <row r="1222" spans="1:12">
      <c r="A1222"/>
      <c r="B1222"/>
      <c r="C1222"/>
      <c r="D1222"/>
      <c r="E1222"/>
      <c r="F1222"/>
      <c r="G1222"/>
      <c r="H1222"/>
      <c r="I1222"/>
      <c r="J1222"/>
      <c r="K1222"/>
      <c r="L1222"/>
    </row>
    <row r="1223" spans="1:12">
      <c r="A1223"/>
      <c r="B1223"/>
      <c r="C1223"/>
      <c r="D1223"/>
      <c r="E1223"/>
      <c r="F1223"/>
      <c r="G1223"/>
      <c r="H1223"/>
      <c r="I1223"/>
      <c r="J1223"/>
      <c r="K1223"/>
      <c r="L1223"/>
    </row>
    <row r="1224" spans="1:12">
      <c r="A1224"/>
      <c r="B1224"/>
      <c r="C1224"/>
      <c r="D1224"/>
      <c r="E1224"/>
      <c r="F1224"/>
      <c r="G1224"/>
      <c r="H1224"/>
      <c r="I1224"/>
      <c r="J1224"/>
      <c r="K1224"/>
      <c r="L1224"/>
    </row>
    <row r="1225" spans="1:12">
      <c r="A1225"/>
      <c r="B1225"/>
      <c r="C1225"/>
      <c r="D1225"/>
      <c r="E1225"/>
      <c r="F1225"/>
      <c r="G1225"/>
      <c r="H1225"/>
      <c r="I1225"/>
      <c r="J1225"/>
      <c r="K1225"/>
      <c r="L1225"/>
    </row>
    <row r="1226" spans="1:12">
      <c r="A1226"/>
      <c r="B1226"/>
      <c r="C1226"/>
      <c r="D1226"/>
      <c r="E1226"/>
      <c r="F1226"/>
      <c r="G1226"/>
      <c r="H1226"/>
      <c r="I1226"/>
      <c r="J1226"/>
      <c r="K1226"/>
      <c r="L1226"/>
    </row>
    <row r="1227" spans="1:12">
      <c r="A1227"/>
      <c r="B1227"/>
      <c r="C1227"/>
      <c r="D1227"/>
      <c r="E1227"/>
      <c r="F1227"/>
      <c r="G1227"/>
      <c r="H1227"/>
      <c r="I1227"/>
      <c r="J1227"/>
      <c r="K1227"/>
      <c r="L1227"/>
    </row>
    <row r="1228" spans="1:12">
      <c r="A1228"/>
      <c r="B1228"/>
      <c r="C1228"/>
      <c r="D1228"/>
      <c r="E1228"/>
      <c r="F1228"/>
      <c r="G1228"/>
      <c r="H1228"/>
      <c r="I1228"/>
      <c r="J1228"/>
      <c r="K1228"/>
      <c r="L1228"/>
    </row>
    <row r="1229" spans="1:12">
      <c r="A1229"/>
      <c r="B1229"/>
      <c r="C1229"/>
      <c r="D1229"/>
      <c r="E1229"/>
      <c r="F1229"/>
      <c r="G1229"/>
      <c r="H1229"/>
      <c r="I1229"/>
      <c r="J1229"/>
      <c r="K1229"/>
      <c r="L1229"/>
    </row>
    <row r="1230" spans="1:12">
      <c r="A1230"/>
      <c r="B1230"/>
      <c r="C1230"/>
      <c r="D1230"/>
      <c r="E1230"/>
      <c r="F1230"/>
      <c r="G1230"/>
      <c r="H1230"/>
      <c r="I1230"/>
      <c r="J1230"/>
      <c r="K1230"/>
      <c r="L1230"/>
    </row>
    <row r="1231" spans="1:12">
      <c r="D1231" s="22"/>
      <c r="E1231" s="22"/>
      <c r="F1231" s="22"/>
      <c r="G1231" s="22"/>
      <c r="H1231" s="22"/>
      <c r="I1231" s="22"/>
    </row>
    <row r="1232" spans="1:12">
      <c r="D1232" s="22"/>
      <c r="E1232" s="22"/>
      <c r="F1232" s="22"/>
      <c r="G1232" s="22"/>
      <c r="H1232" s="22"/>
      <c r="I1232" s="22"/>
    </row>
    <row r="1233" spans="4:9">
      <c r="D1233" s="22"/>
      <c r="E1233" s="22"/>
      <c r="F1233" s="22"/>
      <c r="G1233" s="22"/>
      <c r="H1233" s="22"/>
      <c r="I1233" s="22"/>
    </row>
    <row r="1234" spans="4:9">
      <c r="D1234" s="22"/>
      <c r="E1234" s="22"/>
      <c r="F1234" s="22"/>
      <c r="G1234" s="22"/>
      <c r="H1234" s="22"/>
      <c r="I1234" s="22"/>
    </row>
    <row r="1235" spans="4:9">
      <c r="D1235" s="22"/>
      <c r="E1235" s="22"/>
      <c r="F1235" s="22"/>
      <c r="G1235" s="22"/>
      <c r="H1235" s="22"/>
      <c r="I1235" s="22"/>
    </row>
    <row r="1236" spans="4:9">
      <c r="D1236" s="22"/>
      <c r="E1236" s="22"/>
      <c r="F1236" s="22"/>
      <c r="G1236" s="22"/>
      <c r="H1236" s="22"/>
      <c r="I1236" s="22"/>
    </row>
    <row r="1237" spans="4:9">
      <c r="D1237" s="22"/>
      <c r="E1237" s="22"/>
      <c r="F1237" s="22"/>
      <c r="G1237" s="22"/>
      <c r="H1237" s="22"/>
      <c r="I1237" s="22"/>
    </row>
    <row r="1238" spans="4:9">
      <c r="D1238" s="22"/>
      <c r="E1238" s="22"/>
      <c r="F1238" s="22"/>
      <c r="G1238" s="22"/>
      <c r="H1238" s="22"/>
      <c r="I1238" s="22"/>
    </row>
    <row r="1239" spans="4:9">
      <c r="D1239" s="22"/>
      <c r="E1239" s="22"/>
      <c r="F1239" s="22"/>
      <c r="G1239" s="22"/>
      <c r="H1239" s="22"/>
      <c r="I1239" s="22"/>
    </row>
    <row r="1240" spans="4:9">
      <c r="D1240" s="22"/>
      <c r="E1240" s="22"/>
      <c r="F1240" s="22"/>
      <c r="G1240" s="22"/>
      <c r="H1240" s="22"/>
      <c r="I1240" s="22"/>
    </row>
    <row r="1241" spans="4:9">
      <c r="D1241" s="22"/>
      <c r="E1241" s="22"/>
      <c r="F1241" s="22"/>
      <c r="G1241" s="22"/>
      <c r="H1241" s="22"/>
      <c r="I1241" s="22"/>
    </row>
    <row r="1242" spans="4:9">
      <c r="D1242" s="22"/>
      <c r="E1242" s="22"/>
      <c r="F1242" s="22"/>
      <c r="G1242" s="22"/>
      <c r="H1242" s="22"/>
      <c r="I1242" s="22"/>
    </row>
    <row r="1243" spans="4:9">
      <c r="D1243" s="22"/>
      <c r="E1243" s="22"/>
      <c r="F1243" s="22"/>
      <c r="G1243" s="22"/>
      <c r="H1243" s="22"/>
      <c r="I1243" s="22"/>
    </row>
    <row r="1244" spans="4:9">
      <c r="D1244" s="22"/>
      <c r="E1244" s="22"/>
      <c r="F1244" s="22"/>
      <c r="G1244" s="22"/>
      <c r="H1244" s="22"/>
      <c r="I1244" s="22"/>
    </row>
    <row r="1245" spans="4:9">
      <c r="D1245" s="22"/>
      <c r="E1245" s="22"/>
      <c r="F1245" s="22"/>
      <c r="G1245" s="22"/>
      <c r="H1245" s="22"/>
      <c r="I1245" s="22"/>
    </row>
    <row r="1246" spans="4:9">
      <c r="D1246" s="22"/>
      <c r="E1246" s="22"/>
      <c r="F1246" s="22"/>
      <c r="G1246" s="22"/>
      <c r="H1246" s="22"/>
      <c r="I1246" s="22"/>
    </row>
    <row r="1247" spans="4:9">
      <c r="D1247" s="22"/>
      <c r="E1247" s="22"/>
      <c r="F1247" s="22"/>
      <c r="G1247" s="22"/>
      <c r="H1247" s="22"/>
      <c r="I1247" s="22"/>
    </row>
    <row r="1248" spans="4:9">
      <c r="D1248" s="22"/>
      <c r="E1248" s="22"/>
      <c r="F1248" s="22"/>
      <c r="G1248" s="22"/>
      <c r="H1248" s="22"/>
      <c r="I1248" s="22"/>
    </row>
    <row r="1249" spans="4:9">
      <c r="D1249" s="22"/>
      <c r="E1249" s="22"/>
      <c r="F1249" s="22"/>
      <c r="G1249" s="22"/>
      <c r="H1249" s="22"/>
      <c r="I1249" s="22"/>
    </row>
    <row r="1250" spans="4:9">
      <c r="D1250" s="22"/>
      <c r="E1250" s="22"/>
      <c r="F1250" s="22"/>
      <c r="G1250" s="22"/>
      <c r="H1250" s="22"/>
      <c r="I1250" s="22"/>
    </row>
    <row r="1251" spans="4:9">
      <c r="D1251" s="22"/>
      <c r="E1251" s="22"/>
      <c r="F1251" s="22"/>
      <c r="G1251" s="22"/>
      <c r="H1251" s="22"/>
      <c r="I1251" s="22"/>
    </row>
    <row r="1252" spans="4:9">
      <c r="D1252" s="22"/>
      <c r="E1252" s="22"/>
      <c r="F1252" s="22"/>
      <c r="G1252" s="22"/>
      <c r="H1252" s="22"/>
      <c r="I1252" s="22"/>
    </row>
    <row r="1253" spans="4:9">
      <c r="D1253" s="22"/>
      <c r="E1253" s="22"/>
      <c r="F1253" s="22"/>
      <c r="G1253" s="22"/>
      <c r="H1253" s="22"/>
      <c r="I1253" s="22"/>
    </row>
    <row r="1254" spans="4:9">
      <c r="D1254" s="22"/>
      <c r="E1254" s="22"/>
      <c r="F1254" s="22"/>
      <c r="G1254" s="22"/>
      <c r="H1254" s="22"/>
      <c r="I1254" s="22"/>
    </row>
    <row r="1255" spans="4:9">
      <c r="D1255" s="22"/>
      <c r="E1255" s="22"/>
      <c r="F1255" s="22"/>
      <c r="G1255" s="22"/>
      <c r="H1255" s="22"/>
      <c r="I1255" s="22"/>
    </row>
    <row r="1256" spans="4:9">
      <c r="D1256" s="22"/>
      <c r="E1256" s="22"/>
      <c r="F1256" s="22"/>
      <c r="G1256" s="22"/>
      <c r="H1256" s="22"/>
      <c r="I1256" s="22"/>
    </row>
    <row r="1257" spans="4:9">
      <c r="D1257" s="22"/>
      <c r="E1257" s="22"/>
      <c r="F1257" s="22"/>
      <c r="G1257" s="22"/>
      <c r="H1257" s="22"/>
      <c r="I1257" s="22"/>
    </row>
    <row r="1258" spans="4:9">
      <c r="D1258" s="22"/>
      <c r="E1258" s="22"/>
      <c r="F1258" s="22"/>
      <c r="G1258" s="22"/>
      <c r="H1258" s="22"/>
      <c r="I1258" s="22"/>
    </row>
    <row r="1259" spans="4:9">
      <c r="D1259" s="22"/>
      <c r="E1259" s="22"/>
      <c r="F1259" s="22"/>
      <c r="G1259" s="22"/>
      <c r="H1259" s="22"/>
      <c r="I1259" s="22"/>
    </row>
    <row r="1260" spans="4:9">
      <c r="D1260" s="22"/>
      <c r="E1260" s="22"/>
      <c r="F1260" s="22"/>
      <c r="G1260" s="22"/>
      <c r="H1260" s="22"/>
      <c r="I1260" s="22"/>
    </row>
    <row r="1261" spans="4:9">
      <c r="D1261" s="22"/>
      <c r="E1261" s="22"/>
      <c r="F1261" s="22"/>
      <c r="G1261" s="22"/>
      <c r="H1261" s="22"/>
      <c r="I1261" s="22"/>
    </row>
    <row r="1262" spans="4:9">
      <c r="D1262" s="22"/>
      <c r="E1262" s="22"/>
      <c r="F1262" s="22"/>
      <c r="G1262" s="22"/>
      <c r="H1262" s="22"/>
      <c r="I1262" s="22"/>
    </row>
    <row r="1263" spans="4:9">
      <c r="D1263" s="22"/>
      <c r="E1263" s="22"/>
      <c r="F1263" s="22"/>
      <c r="G1263" s="22"/>
      <c r="H1263" s="22"/>
      <c r="I1263" s="22"/>
    </row>
    <row r="1264" spans="4:9">
      <c r="D1264" s="22"/>
      <c r="E1264" s="22"/>
      <c r="F1264" s="22"/>
      <c r="G1264" s="22"/>
      <c r="H1264" s="22"/>
      <c r="I1264" s="22"/>
    </row>
    <row r="1265" spans="4:9">
      <c r="D1265" s="22"/>
      <c r="E1265" s="22"/>
      <c r="F1265" s="22"/>
      <c r="G1265" s="22"/>
      <c r="H1265" s="22"/>
      <c r="I1265" s="22"/>
    </row>
    <row r="1266" spans="4:9">
      <c r="D1266" s="22"/>
      <c r="E1266" s="22"/>
      <c r="F1266" s="22"/>
      <c r="G1266" s="22"/>
      <c r="H1266" s="22"/>
      <c r="I1266" s="22"/>
    </row>
    <row r="1267" spans="4:9">
      <c r="D1267" s="22"/>
      <c r="E1267" s="22"/>
      <c r="F1267" s="22"/>
      <c r="G1267" s="22"/>
      <c r="H1267" s="22"/>
      <c r="I1267" s="22"/>
    </row>
    <row r="1268" spans="4:9">
      <c r="D1268" s="22"/>
      <c r="E1268" s="22"/>
      <c r="F1268" s="22"/>
      <c r="G1268" s="22"/>
      <c r="H1268" s="22"/>
      <c r="I1268" s="22"/>
    </row>
    <row r="1269" spans="4:9">
      <c r="D1269" s="22"/>
      <c r="E1269" s="22"/>
      <c r="F1269" s="22"/>
      <c r="G1269" s="22"/>
      <c r="H1269" s="22"/>
      <c r="I1269" s="22"/>
    </row>
    <row r="1270" spans="4:9">
      <c r="D1270" s="22"/>
      <c r="E1270" s="22"/>
      <c r="F1270" s="22"/>
      <c r="G1270" s="22"/>
      <c r="H1270" s="22"/>
      <c r="I1270" s="22"/>
    </row>
    <row r="1271" spans="4:9">
      <c r="D1271" s="22"/>
      <c r="E1271" s="22"/>
      <c r="F1271" s="22"/>
      <c r="G1271" s="22"/>
      <c r="H1271" s="22"/>
      <c r="I1271" s="22"/>
    </row>
    <row r="1272" spans="4:9">
      <c r="D1272" s="22"/>
      <c r="E1272" s="22"/>
      <c r="F1272" s="22"/>
      <c r="G1272" s="22"/>
      <c r="H1272" s="22"/>
      <c r="I1272" s="22"/>
    </row>
    <row r="1273" spans="4:9">
      <c r="D1273" s="22"/>
      <c r="E1273" s="22"/>
      <c r="F1273" s="22"/>
      <c r="G1273" s="22"/>
      <c r="H1273" s="22"/>
      <c r="I1273" s="22"/>
    </row>
    <row r="1274" spans="4:9">
      <c r="D1274" s="22"/>
      <c r="E1274" s="22"/>
      <c r="F1274" s="22"/>
      <c r="G1274" s="22"/>
      <c r="H1274" s="22"/>
      <c r="I1274" s="22"/>
    </row>
    <row r="1275" spans="4:9">
      <c r="D1275" s="22"/>
      <c r="E1275" s="22"/>
      <c r="F1275" s="22"/>
      <c r="G1275" s="22"/>
      <c r="H1275" s="22"/>
      <c r="I1275" s="22"/>
    </row>
    <row r="1276" spans="4:9">
      <c r="D1276" s="22"/>
      <c r="E1276" s="22"/>
      <c r="F1276" s="22"/>
      <c r="G1276" s="22"/>
      <c r="H1276" s="22"/>
      <c r="I1276" s="22"/>
    </row>
    <row r="1277" spans="4:9">
      <c r="D1277" s="22"/>
      <c r="E1277" s="22"/>
      <c r="F1277" s="22"/>
      <c r="G1277" s="22"/>
      <c r="H1277" s="22"/>
      <c r="I1277" s="22"/>
    </row>
    <row r="1278" spans="4:9">
      <c r="D1278" s="22"/>
      <c r="E1278" s="22"/>
      <c r="F1278" s="22"/>
      <c r="G1278" s="22"/>
      <c r="H1278" s="22"/>
      <c r="I1278" s="22"/>
    </row>
    <row r="1279" spans="4:9">
      <c r="D1279" s="22"/>
      <c r="E1279" s="22"/>
      <c r="F1279" s="22"/>
      <c r="G1279" s="22"/>
      <c r="H1279" s="22"/>
      <c r="I1279" s="22"/>
    </row>
    <row r="1280" spans="4:9">
      <c r="D1280" s="22"/>
      <c r="E1280" s="22"/>
      <c r="F1280" s="22"/>
      <c r="G1280" s="22"/>
      <c r="H1280" s="22"/>
      <c r="I1280" s="22"/>
    </row>
    <row r="1281" spans="4:9">
      <c r="D1281" s="22"/>
      <c r="E1281" s="22"/>
      <c r="F1281" s="22"/>
      <c r="G1281" s="22"/>
      <c r="H1281" s="22"/>
      <c r="I1281" s="22"/>
    </row>
    <row r="1282" spans="4:9">
      <c r="D1282" s="22"/>
      <c r="E1282" s="22"/>
      <c r="F1282" s="22"/>
      <c r="G1282" s="22"/>
      <c r="H1282" s="22"/>
      <c r="I1282" s="22"/>
    </row>
    <row r="1283" spans="4:9">
      <c r="D1283" s="22"/>
      <c r="E1283" s="22"/>
      <c r="F1283" s="22"/>
      <c r="G1283" s="22"/>
      <c r="H1283" s="22"/>
      <c r="I1283" s="22"/>
    </row>
    <row r="1284" spans="4:9">
      <c r="D1284" s="22"/>
      <c r="E1284" s="22"/>
      <c r="F1284" s="22"/>
      <c r="G1284" s="22"/>
      <c r="H1284" s="22"/>
      <c r="I1284" s="22"/>
    </row>
    <row r="1285" spans="4:9">
      <c r="D1285" s="22"/>
      <c r="E1285" s="22"/>
      <c r="F1285" s="22"/>
      <c r="G1285" s="22"/>
      <c r="H1285" s="22"/>
      <c r="I1285" s="22"/>
    </row>
    <row r="1286" spans="4:9">
      <c r="D1286" s="22"/>
      <c r="E1286" s="22"/>
      <c r="F1286" s="22"/>
      <c r="G1286" s="22"/>
      <c r="H1286" s="22"/>
      <c r="I1286" s="22"/>
    </row>
    <row r="1287" spans="4:9">
      <c r="D1287" s="22"/>
      <c r="E1287" s="22"/>
      <c r="F1287" s="22"/>
      <c r="G1287" s="22"/>
      <c r="H1287" s="22"/>
      <c r="I1287" s="22"/>
    </row>
    <row r="1288" spans="4:9">
      <c r="D1288" s="22"/>
      <c r="E1288" s="22"/>
      <c r="F1288" s="22"/>
      <c r="G1288" s="22"/>
      <c r="H1288" s="22"/>
      <c r="I1288" s="22"/>
    </row>
    <row r="1289" spans="4:9">
      <c r="D1289" s="22"/>
      <c r="E1289" s="22"/>
      <c r="F1289" s="22"/>
      <c r="G1289" s="22"/>
      <c r="H1289" s="22"/>
      <c r="I1289" s="22"/>
    </row>
    <row r="1290" spans="4:9">
      <c r="D1290" s="22"/>
      <c r="E1290" s="22"/>
      <c r="F1290" s="22"/>
      <c r="G1290" s="22"/>
      <c r="H1290" s="22"/>
      <c r="I1290" s="22"/>
    </row>
    <row r="1291" spans="4:9">
      <c r="D1291" s="22"/>
      <c r="E1291" s="22"/>
      <c r="F1291" s="22"/>
      <c r="G1291" s="22"/>
      <c r="H1291" s="22"/>
      <c r="I1291" s="22"/>
    </row>
    <row r="1292" spans="4:9">
      <c r="D1292" s="22"/>
      <c r="E1292" s="22"/>
      <c r="F1292" s="22"/>
      <c r="G1292" s="22"/>
      <c r="H1292" s="22"/>
      <c r="I1292" s="22"/>
    </row>
    <row r="1293" spans="4:9">
      <c r="D1293" s="22"/>
      <c r="E1293" s="22"/>
      <c r="F1293" s="22"/>
      <c r="G1293" s="22"/>
      <c r="H1293" s="22"/>
      <c r="I1293" s="22"/>
    </row>
    <row r="1294" spans="4:9">
      <c r="D1294" s="22"/>
      <c r="E1294" s="22"/>
      <c r="F1294" s="22"/>
      <c r="G1294" s="22"/>
      <c r="H1294" s="22"/>
      <c r="I1294" s="22"/>
    </row>
    <row r="1295" spans="4:9">
      <c r="D1295" s="22"/>
      <c r="E1295" s="22"/>
      <c r="F1295" s="22"/>
      <c r="G1295" s="22"/>
      <c r="H1295" s="22"/>
      <c r="I1295" s="22"/>
    </row>
    <row r="1296" spans="4:9">
      <c r="D1296" s="22"/>
      <c r="E1296" s="22"/>
      <c r="F1296" s="22"/>
      <c r="G1296" s="22"/>
      <c r="H1296" s="22"/>
      <c r="I1296" s="22"/>
    </row>
    <row r="1297" spans="4:9">
      <c r="D1297" s="22"/>
      <c r="E1297" s="22"/>
      <c r="F1297" s="22"/>
      <c r="G1297" s="22"/>
      <c r="H1297" s="22"/>
      <c r="I1297" s="22"/>
    </row>
    <row r="1298" spans="4:9">
      <c r="D1298" s="22"/>
      <c r="E1298" s="22"/>
      <c r="F1298" s="22"/>
      <c r="G1298" s="22"/>
      <c r="H1298" s="22"/>
      <c r="I1298" s="22"/>
    </row>
    <row r="1299" spans="4:9">
      <c r="D1299" s="22"/>
      <c r="E1299" s="22"/>
      <c r="F1299" s="22"/>
      <c r="G1299" s="22"/>
      <c r="H1299" s="22"/>
      <c r="I1299" s="22"/>
    </row>
    <row r="1300" spans="4:9">
      <c r="D1300" s="22"/>
      <c r="E1300" s="22"/>
      <c r="F1300" s="22"/>
      <c r="G1300" s="22"/>
      <c r="H1300" s="22"/>
      <c r="I1300" s="22"/>
    </row>
    <row r="1301" spans="4:9">
      <c r="D1301" s="22"/>
      <c r="E1301" s="22"/>
      <c r="F1301" s="22"/>
      <c r="G1301" s="22"/>
      <c r="H1301" s="22"/>
      <c r="I1301" s="22"/>
    </row>
    <row r="1302" spans="4:9">
      <c r="D1302" s="22"/>
      <c r="E1302" s="22"/>
      <c r="F1302" s="22"/>
      <c r="G1302" s="22"/>
      <c r="H1302" s="22"/>
      <c r="I1302" s="22"/>
    </row>
    <row r="1303" spans="4:9">
      <c r="D1303" s="22"/>
      <c r="E1303" s="22"/>
      <c r="F1303" s="22"/>
      <c r="G1303" s="22"/>
      <c r="H1303" s="22"/>
      <c r="I1303" s="22"/>
    </row>
    <row r="1304" spans="4:9">
      <c r="D1304" s="22"/>
      <c r="E1304" s="22"/>
      <c r="F1304" s="22"/>
      <c r="G1304" s="22"/>
      <c r="H1304" s="22"/>
      <c r="I1304" s="22"/>
    </row>
    <row r="1305" spans="4:9">
      <c r="D1305" s="22"/>
      <c r="E1305" s="22"/>
      <c r="F1305" s="22"/>
      <c r="G1305" s="22"/>
      <c r="H1305" s="22"/>
      <c r="I1305" s="22"/>
    </row>
    <row r="1306" spans="4:9">
      <c r="D1306" s="22"/>
      <c r="E1306" s="22"/>
      <c r="F1306" s="22"/>
      <c r="G1306" s="22"/>
      <c r="H1306" s="22"/>
      <c r="I1306" s="22"/>
    </row>
    <row r="1307" spans="4:9">
      <c r="D1307" s="22"/>
      <c r="E1307" s="22"/>
      <c r="F1307" s="22"/>
      <c r="G1307" s="22"/>
      <c r="H1307" s="22"/>
      <c r="I1307" s="22"/>
    </row>
    <row r="1308" spans="4:9">
      <c r="D1308" s="22"/>
      <c r="E1308" s="22"/>
      <c r="F1308" s="22"/>
      <c r="G1308" s="22"/>
      <c r="H1308" s="22"/>
      <c r="I1308" s="22"/>
    </row>
    <row r="1309" spans="4:9">
      <c r="D1309" s="22"/>
      <c r="E1309" s="22"/>
      <c r="F1309" s="22"/>
      <c r="G1309" s="22"/>
      <c r="H1309" s="22"/>
      <c r="I1309" s="22"/>
    </row>
    <row r="1310" spans="4:9">
      <c r="D1310" s="22"/>
      <c r="E1310" s="22"/>
      <c r="F1310" s="22"/>
      <c r="G1310" s="22"/>
      <c r="H1310" s="22"/>
      <c r="I1310" s="22"/>
    </row>
    <row r="1311" spans="4:9">
      <c r="D1311" s="22"/>
      <c r="E1311" s="22"/>
      <c r="F1311" s="22"/>
      <c r="G1311" s="22"/>
      <c r="H1311" s="22"/>
      <c r="I1311" s="22"/>
    </row>
    <row r="1312" spans="4:9">
      <c r="D1312" s="22"/>
      <c r="E1312" s="22"/>
      <c r="F1312" s="22"/>
      <c r="G1312" s="22"/>
      <c r="H1312" s="22"/>
      <c r="I1312" s="22"/>
    </row>
    <row r="1313" spans="4:9">
      <c r="D1313" s="22"/>
      <c r="E1313" s="22"/>
      <c r="F1313" s="22"/>
      <c r="G1313" s="22"/>
      <c r="H1313" s="22"/>
      <c r="I1313" s="22"/>
    </row>
    <row r="1314" spans="4:9">
      <c r="D1314" s="22"/>
      <c r="E1314" s="22"/>
      <c r="F1314" s="22"/>
      <c r="G1314" s="22"/>
      <c r="H1314" s="22"/>
      <c r="I1314" s="22"/>
    </row>
    <row r="1315" spans="4:9">
      <c r="D1315" s="22"/>
      <c r="E1315" s="22"/>
      <c r="F1315" s="22"/>
      <c r="G1315" s="22"/>
      <c r="H1315" s="22"/>
      <c r="I1315" s="22"/>
    </row>
    <row r="1316" spans="4:9">
      <c r="D1316" s="22"/>
      <c r="E1316" s="22"/>
      <c r="F1316" s="22"/>
      <c r="G1316" s="22"/>
      <c r="H1316" s="22"/>
      <c r="I1316" s="22"/>
    </row>
    <row r="1317" spans="4:9">
      <c r="D1317" s="22"/>
      <c r="E1317" s="22"/>
      <c r="F1317" s="22"/>
      <c r="G1317" s="22"/>
      <c r="H1317" s="22"/>
      <c r="I1317" s="22"/>
    </row>
    <row r="1318" spans="4:9">
      <c r="D1318" s="22"/>
      <c r="E1318" s="22"/>
      <c r="F1318" s="22"/>
      <c r="G1318" s="22"/>
      <c r="H1318" s="22"/>
      <c r="I1318" s="22"/>
    </row>
    <row r="1319" spans="4:9">
      <c r="D1319" s="22"/>
      <c r="E1319" s="22"/>
      <c r="F1319" s="22"/>
      <c r="G1319" s="22"/>
      <c r="H1319" s="22"/>
      <c r="I1319" s="22"/>
    </row>
    <row r="1320" spans="4:9">
      <c r="D1320" s="22"/>
      <c r="E1320" s="22"/>
      <c r="F1320" s="22"/>
      <c r="G1320" s="22"/>
      <c r="H1320" s="22"/>
      <c r="I1320" s="22"/>
    </row>
    <row r="1321" spans="4:9">
      <c r="D1321" s="22"/>
      <c r="E1321" s="22"/>
      <c r="F1321" s="22"/>
      <c r="G1321" s="22"/>
      <c r="H1321" s="22"/>
      <c r="I1321" s="22"/>
    </row>
    <row r="1322" spans="4:9">
      <c r="D1322" s="22"/>
      <c r="E1322" s="22"/>
      <c r="F1322" s="22"/>
      <c r="G1322" s="22"/>
      <c r="H1322" s="22"/>
      <c r="I1322" s="22"/>
    </row>
    <row r="1323" spans="4:9">
      <c r="D1323" s="22"/>
      <c r="E1323" s="22"/>
      <c r="F1323" s="22"/>
      <c r="G1323" s="22"/>
      <c r="H1323" s="22"/>
      <c r="I1323" s="22"/>
    </row>
    <row r="1324" spans="4:9">
      <c r="D1324" s="22"/>
      <c r="E1324" s="22"/>
      <c r="F1324" s="22"/>
      <c r="G1324" s="22"/>
      <c r="H1324" s="22"/>
      <c r="I1324" s="22"/>
    </row>
    <row r="1325" spans="4:9">
      <c r="D1325" s="22"/>
      <c r="E1325" s="22"/>
      <c r="F1325" s="22"/>
      <c r="G1325" s="22"/>
      <c r="H1325" s="22"/>
      <c r="I1325" s="22"/>
    </row>
    <row r="1326" spans="4:9">
      <c r="D1326" s="22"/>
      <c r="E1326" s="22"/>
      <c r="F1326" s="22"/>
      <c r="G1326" s="22"/>
      <c r="H1326" s="22"/>
      <c r="I1326" s="22"/>
    </row>
    <row r="1327" spans="4:9">
      <c r="D1327" s="22"/>
      <c r="E1327" s="22"/>
      <c r="F1327" s="22"/>
      <c r="G1327" s="22"/>
      <c r="H1327" s="22"/>
      <c r="I1327" s="22"/>
    </row>
    <row r="1328" spans="4:9">
      <c r="D1328" s="22"/>
      <c r="E1328" s="22"/>
      <c r="F1328" s="22"/>
      <c r="G1328" s="22"/>
      <c r="H1328" s="22"/>
      <c r="I1328" s="22"/>
    </row>
    <row r="1329" spans="4:9">
      <c r="D1329" s="22"/>
      <c r="E1329" s="22"/>
      <c r="F1329" s="22"/>
      <c r="G1329" s="22"/>
      <c r="H1329" s="22"/>
      <c r="I1329" s="22"/>
    </row>
    <row r="1330" spans="4:9">
      <c r="D1330" s="22"/>
      <c r="E1330" s="22"/>
      <c r="F1330" s="22"/>
      <c r="G1330" s="22"/>
      <c r="H1330" s="22"/>
      <c r="I1330" s="22"/>
    </row>
    <row r="1331" spans="4:9">
      <c r="D1331" s="22"/>
      <c r="E1331" s="22"/>
      <c r="F1331" s="22"/>
      <c r="G1331" s="22"/>
      <c r="H1331" s="22"/>
      <c r="I1331" s="22"/>
    </row>
    <row r="1332" spans="4:9">
      <c r="D1332" s="22"/>
      <c r="E1332" s="22"/>
      <c r="F1332" s="22"/>
      <c r="G1332" s="22"/>
      <c r="H1332" s="22"/>
      <c r="I1332" s="22"/>
    </row>
    <row r="1333" spans="4:9">
      <c r="D1333" s="22"/>
      <c r="E1333" s="22"/>
      <c r="F1333" s="22"/>
      <c r="G1333" s="22"/>
      <c r="H1333" s="22"/>
      <c r="I1333" s="22"/>
    </row>
    <row r="1334" spans="4:9">
      <c r="D1334" s="22"/>
      <c r="E1334" s="22"/>
      <c r="F1334" s="22"/>
      <c r="G1334" s="22"/>
      <c r="H1334" s="22"/>
      <c r="I1334" s="22"/>
    </row>
    <row r="1335" spans="4:9">
      <c r="D1335" s="22"/>
      <c r="E1335" s="22"/>
      <c r="F1335" s="22"/>
      <c r="G1335" s="22"/>
      <c r="H1335" s="22"/>
      <c r="I1335" s="22"/>
    </row>
    <row r="1336" spans="4:9">
      <c r="D1336" s="22"/>
      <c r="E1336" s="22"/>
      <c r="F1336" s="22"/>
      <c r="G1336" s="22"/>
      <c r="H1336" s="22"/>
      <c r="I1336" s="22"/>
    </row>
    <row r="1337" spans="4:9">
      <c r="D1337" s="22"/>
      <c r="E1337" s="22"/>
      <c r="F1337" s="22"/>
      <c r="G1337" s="22"/>
      <c r="H1337" s="22"/>
      <c r="I1337" s="22"/>
    </row>
    <row r="1338" spans="4:9">
      <c r="D1338" s="22"/>
      <c r="E1338" s="22"/>
      <c r="F1338" s="22"/>
      <c r="G1338" s="22"/>
      <c r="H1338" s="22"/>
      <c r="I1338" s="22"/>
    </row>
    <row r="1339" spans="4:9">
      <c r="D1339" s="22"/>
      <c r="E1339" s="22"/>
      <c r="F1339" s="22"/>
      <c r="G1339" s="22"/>
      <c r="H1339" s="22"/>
      <c r="I1339" s="22"/>
    </row>
    <row r="1340" spans="4:9">
      <c r="D1340" s="22"/>
      <c r="E1340" s="22"/>
      <c r="F1340" s="22"/>
      <c r="G1340" s="22"/>
      <c r="H1340" s="22"/>
      <c r="I1340" s="22"/>
    </row>
    <row r="1341" spans="4:9">
      <c r="D1341" s="22"/>
      <c r="E1341" s="22"/>
      <c r="F1341" s="22"/>
      <c r="G1341" s="22"/>
      <c r="H1341" s="22"/>
      <c r="I1341" s="22"/>
    </row>
    <row r="1342" spans="4:9">
      <c r="D1342" s="22"/>
      <c r="E1342" s="22"/>
      <c r="F1342" s="22"/>
      <c r="G1342" s="22"/>
      <c r="H1342" s="22"/>
      <c r="I1342" s="22"/>
    </row>
    <row r="1343" spans="4:9">
      <c r="D1343" s="22"/>
      <c r="E1343" s="22"/>
      <c r="F1343" s="22"/>
      <c r="G1343" s="22"/>
      <c r="H1343" s="22"/>
      <c r="I1343" s="22"/>
    </row>
    <row r="1344" spans="4:9">
      <c r="D1344" s="22"/>
      <c r="E1344" s="22"/>
      <c r="F1344" s="22"/>
      <c r="G1344" s="22"/>
      <c r="H1344" s="22"/>
      <c r="I1344" s="22"/>
    </row>
    <row r="1345" spans="4:9">
      <c r="D1345" s="22"/>
      <c r="E1345" s="22"/>
      <c r="F1345" s="22"/>
      <c r="G1345" s="22"/>
      <c r="H1345" s="22"/>
      <c r="I1345" s="22"/>
    </row>
    <row r="1346" spans="4:9">
      <c r="D1346" s="22"/>
      <c r="E1346" s="22"/>
      <c r="F1346" s="22"/>
      <c r="G1346" s="22"/>
      <c r="H1346" s="22"/>
      <c r="I1346" s="22"/>
    </row>
    <row r="1347" spans="4:9">
      <c r="D1347" s="22"/>
      <c r="E1347" s="22"/>
      <c r="F1347" s="22"/>
      <c r="G1347" s="22"/>
      <c r="H1347" s="22"/>
      <c r="I1347" s="22"/>
    </row>
    <row r="1348" spans="4:9">
      <c r="D1348" s="22"/>
      <c r="E1348" s="22"/>
      <c r="F1348" s="22"/>
      <c r="G1348" s="22"/>
      <c r="H1348" s="22"/>
      <c r="I1348" s="22"/>
    </row>
    <row r="1349" spans="4:9">
      <c r="D1349" s="22"/>
      <c r="E1349" s="22"/>
      <c r="F1349" s="22"/>
      <c r="G1349" s="22"/>
      <c r="H1349" s="22"/>
      <c r="I1349" s="22"/>
    </row>
    <row r="1350" spans="4:9">
      <c r="D1350" s="22"/>
      <c r="E1350" s="22"/>
      <c r="F1350" s="22"/>
      <c r="G1350" s="22"/>
      <c r="H1350" s="22"/>
      <c r="I1350" s="22"/>
    </row>
    <row r="1351" spans="4:9">
      <c r="D1351" s="22"/>
      <c r="E1351" s="22"/>
      <c r="F1351" s="22"/>
      <c r="G1351" s="22"/>
      <c r="H1351" s="22"/>
      <c r="I1351" s="22"/>
    </row>
    <row r="1352" spans="4:9">
      <c r="D1352" s="22"/>
      <c r="E1352" s="22"/>
      <c r="F1352" s="22"/>
      <c r="G1352" s="22"/>
      <c r="H1352" s="22"/>
      <c r="I1352" s="22"/>
    </row>
    <row r="1353" spans="4:9">
      <c r="D1353" s="22"/>
      <c r="E1353" s="22"/>
      <c r="F1353" s="22"/>
      <c r="G1353" s="22"/>
      <c r="H1353" s="22"/>
      <c r="I1353" s="22"/>
    </row>
    <row r="1354" spans="4:9">
      <c r="D1354" s="22"/>
      <c r="E1354" s="22"/>
      <c r="F1354" s="22"/>
      <c r="G1354" s="22"/>
      <c r="H1354" s="22"/>
      <c r="I1354" s="22"/>
    </row>
    <row r="1355" spans="4:9">
      <c r="D1355" s="22"/>
      <c r="E1355" s="22"/>
      <c r="F1355" s="22"/>
      <c r="G1355" s="22"/>
      <c r="H1355" s="22"/>
      <c r="I1355" s="22"/>
    </row>
    <row r="1356" spans="4:9">
      <c r="D1356" s="22"/>
      <c r="E1356" s="22"/>
      <c r="F1356" s="22"/>
      <c r="G1356" s="22"/>
      <c r="H1356" s="22"/>
      <c r="I1356" s="22"/>
    </row>
    <row r="1357" spans="4:9">
      <c r="D1357" s="22"/>
      <c r="E1357" s="22"/>
      <c r="F1357" s="22"/>
      <c r="G1357" s="22"/>
      <c r="H1357" s="22"/>
      <c r="I1357" s="22"/>
    </row>
    <row r="1358" spans="4:9">
      <c r="D1358" s="22"/>
      <c r="E1358" s="22"/>
      <c r="F1358" s="22"/>
      <c r="G1358" s="22"/>
      <c r="H1358" s="22"/>
      <c r="I1358" s="22"/>
    </row>
    <row r="1359" spans="4:9">
      <c r="D1359" s="22"/>
      <c r="E1359" s="22"/>
      <c r="F1359" s="22"/>
      <c r="G1359" s="22"/>
      <c r="H1359" s="22"/>
      <c r="I1359" s="22"/>
    </row>
    <row r="1360" spans="4:9">
      <c r="D1360" s="22"/>
      <c r="E1360" s="22"/>
      <c r="F1360" s="22"/>
      <c r="G1360" s="22"/>
      <c r="H1360" s="22"/>
      <c r="I1360" s="22"/>
    </row>
    <row r="1361" spans="4:9">
      <c r="D1361" s="22"/>
      <c r="E1361" s="22"/>
      <c r="F1361" s="22"/>
      <c r="G1361" s="22"/>
      <c r="H1361" s="22"/>
      <c r="I1361" s="22"/>
    </row>
    <row r="1362" spans="4:9">
      <c r="D1362" s="22"/>
      <c r="E1362" s="22"/>
      <c r="F1362" s="22"/>
      <c r="G1362" s="22"/>
      <c r="H1362" s="22"/>
      <c r="I1362" s="22"/>
    </row>
    <row r="1363" spans="4:9">
      <c r="D1363" s="22"/>
      <c r="E1363" s="22"/>
      <c r="F1363" s="22"/>
      <c r="G1363" s="22"/>
      <c r="H1363" s="22"/>
      <c r="I1363" s="22"/>
    </row>
    <row r="1364" spans="4:9">
      <c r="D1364" s="22"/>
      <c r="E1364" s="22"/>
      <c r="F1364" s="22"/>
      <c r="G1364" s="22"/>
      <c r="H1364" s="22"/>
      <c r="I1364" s="22"/>
    </row>
    <row r="1365" spans="4:9">
      <c r="D1365" s="22"/>
      <c r="E1365" s="22"/>
      <c r="F1365" s="22"/>
      <c r="G1365" s="22"/>
      <c r="H1365" s="22"/>
      <c r="I1365" s="22"/>
    </row>
    <row r="1366" spans="4:9">
      <c r="D1366" s="22"/>
      <c r="E1366" s="22"/>
      <c r="F1366" s="22"/>
      <c r="G1366" s="22"/>
      <c r="H1366" s="22"/>
      <c r="I1366" s="22"/>
    </row>
    <row r="1367" spans="4:9">
      <c r="D1367" s="22"/>
      <c r="E1367" s="22"/>
      <c r="F1367" s="22"/>
      <c r="G1367" s="22"/>
      <c r="H1367" s="22"/>
      <c r="I1367" s="22"/>
    </row>
    <row r="1368" spans="4:9">
      <c r="D1368" s="22"/>
      <c r="E1368" s="22"/>
      <c r="F1368" s="22"/>
      <c r="G1368" s="22"/>
      <c r="H1368" s="22"/>
      <c r="I1368" s="22"/>
    </row>
    <row r="1369" spans="4:9">
      <c r="D1369" s="22"/>
      <c r="E1369" s="22"/>
      <c r="F1369" s="22"/>
      <c r="G1369" s="22"/>
      <c r="H1369" s="22"/>
      <c r="I1369" s="22"/>
    </row>
    <row r="1370" spans="4:9">
      <c r="D1370" s="22"/>
      <c r="E1370" s="22"/>
      <c r="F1370" s="22"/>
      <c r="G1370" s="22"/>
      <c r="H1370" s="22"/>
      <c r="I1370" s="22"/>
    </row>
    <row r="1371" spans="4:9">
      <c r="D1371" s="22"/>
      <c r="E1371" s="22"/>
      <c r="F1371" s="22"/>
      <c r="G1371" s="22"/>
      <c r="H1371" s="22"/>
      <c r="I1371" s="22"/>
    </row>
    <row r="1372" spans="4:9">
      <c r="D1372" s="22"/>
      <c r="E1372" s="22"/>
      <c r="F1372" s="22"/>
      <c r="G1372" s="22"/>
      <c r="H1372" s="22"/>
      <c r="I1372" s="22"/>
    </row>
    <row r="1373" spans="4:9">
      <c r="D1373" s="22"/>
      <c r="E1373" s="22"/>
      <c r="F1373" s="22"/>
      <c r="G1373" s="22"/>
      <c r="H1373" s="22"/>
      <c r="I1373" s="22"/>
    </row>
    <row r="1374" spans="4:9">
      <c r="D1374" s="22"/>
      <c r="E1374" s="22"/>
      <c r="F1374" s="22"/>
      <c r="G1374" s="22"/>
      <c r="H1374" s="22"/>
      <c r="I1374" s="22"/>
    </row>
    <row r="1375" spans="4:9">
      <c r="D1375" s="22"/>
      <c r="E1375" s="22"/>
      <c r="F1375" s="22"/>
      <c r="G1375" s="22"/>
      <c r="H1375" s="22"/>
      <c r="I1375" s="22"/>
    </row>
    <row r="1376" spans="4:9">
      <c r="D1376" s="22"/>
      <c r="E1376" s="22"/>
      <c r="F1376" s="22"/>
      <c r="G1376" s="22"/>
      <c r="H1376" s="22"/>
      <c r="I1376" s="22"/>
    </row>
    <row r="1377" spans="4:9">
      <c r="D1377" s="22"/>
      <c r="E1377" s="22"/>
      <c r="F1377" s="22"/>
      <c r="G1377" s="22"/>
      <c r="H1377" s="22"/>
      <c r="I1377" s="22"/>
    </row>
    <row r="1378" spans="4:9">
      <c r="D1378" s="22"/>
      <c r="E1378" s="22"/>
      <c r="F1378" s="22"/>
      <c r="G1378" s="22"/>
      <c r="H1378" s="22"/>
      <c r="I1378" s="22"/>
    </row>
    <row r="1379" spans="4:9">
      <c r="D1379" s="22"/>
      <c r="E1379" s="22"/>
      <c r="F1379" s="22"/>
      <c r="G1379" s="22"/>
      <c r="H1379" s="22"/>
      <c r="I1379" s="22"/>
    </row>
    <row r="1380" spans="4:9">
      <c r="D1380" s="22"/>
      <c r="E1380" s="22"/>
      <c r="F1380" s="22"/>
      <c r="G1380" s="22"/>
      <c r="H1380" s="22"/>
      <c r="I1380" s="22"/>
    </row>
    <row r="1381" spans="4:9">
      <c r="D1381" s="22"/>
      <c r="E1381" s="22"/>
      <c r="F1381" s="22"/>
      <c r="G1381" s="22"/>
      <c r="H1381" s="22"/>
      <c r="I1381" s="22"/>
    </row>
    <row r="1382" spans="4:9">
      <c r="D1382" s="22"/>
      <c r="E1382" s="22"/>
      <c r="F1382" s="22"/>
      <c r="G1382" s="22"/>
      <c r="H1382" s="22"/>
      <c r="I1382" s="22"/>
    </row>
    <row r="1383" spans="4:9">
      <c r="D1383" s="22"/>
      <c r="E1383" s="22"/>
      <c r="F1383" s="22"/>
      <c r="G1383" s="22"/>
      <c r="H1383" s="22"/>
      <c r="I1383" s="22"/>
    </row>
    <row r="1384" spans="4:9">
      <c r="D1384" s="22"/>
      <c r="E1384" s="22"/>
      <c r="F1384" s="22"/>
      <c r="G1384" s="22"/>
      <c r="H1384" s="22"/>
      <c r="I1384" s="22"/>
    </row>
    <row r="1385" spans="4:9">
      <c r="D1385" s="22"/>
      <c r="E1385" s="22"/>
      <c r="F1385" s="22"/>
      <c r="G1385" s="22"/>
      <c r="H1385" s="22"/>
      <c r="I1385" s="22"/>
    </row>
    <row r="1386" spans="4:9">
      <c r="D1386" s="22"/>
      <c r="E1386" s="22"/>
      <c r="F1386" s="22"/>
      <c r="G1386" s="22"/>
      <c r="H1386" s="22"/>
      <c r="I1386" s="22"/>
    </row>
    <row r="1387" spans="4:9">
      <c r="D1387" s="22"/>
      <c r="E1387" s="22"/>
      <c r="F1387" s="22"/>
      <c r="G1387" s="22"/>
      <c r="H1387" s="22"/>
      <c r="I1387" s="22"/>
    </row>
    <row r="1388" spans="4:9">
      <c r="D1388" s="22"/>
      <c r="E1388" s="22"/>
      <c r="F1388" s="22"/>
      <c r="G1388" s="22"/>
      <c r="H1388" s="22"/>
      <c r="I1388" s="22"/>
    </row>
    <row r="1389" spans="4:9">
      <c r="D1389" s="22"/>
      <c r="E1389" s="22"/>
      <c r="F1389" s="22"/>
      <c r="G1389" s="22"/>
      <c r="H1389" s="22"/>
      <c r="I1389" s="22"/>
    </row>
    <row r="1390" spans="4:9">
      <c r="D1390" s="22"/>
      <c r="E1390" s="22"/>
      <c r="F1390" s="22"/>
      <c r="G1390" s="22"/>
      <c r="H1390" s="22"/>
      <c r="I1390" s="22"/>
    </row>
    <row r="1391" spans="4:9">
      <c r="D1391" s="22"/>
      <c r="E1391" s="22"/>
      <c r="F1391" s="22"/>
      <c r="G1391" s="22"/>
      <c r="H1391" s="22"/>
      <c r="I1391" s="22"/>
    </row>
    <row r="1392" spans="4:9">
      <c r="D1392" s="22"/>
      <c r="E1392" s="22"/>
      <c r="F1392" s="22"/>
      <c r="G1392" s="22"/>
      <c r="H1392" s="22"/>
      <c r="I1392" s="22"/>
    </row>
    <row r="1393" spans="4:9">
      <c r="D1393" s="22"/>
      <c r="E1393" s="22"/>
      <c r="F1393" s="22"/>
      <c r="G1393" s="22"/>
      <c r="H1393" s="22"/>
      <c r="I1393" s="22"/>
    </row>
    <row r="1394" spans="4:9">
      <c r="D1394" s="22"/>
      <c r="E1394" s="22"/>
      <c r="F1394" s="22"/>
      <c r="G1394" s="22"/>
      <c r="H1394" s="22"/>
      <c r="I1394" s="22"/>
    </row>
    <row r="1395" spans="4:9">
      <c r="D1395" s="22"/>
      <c r="E1395" s="22"/>
      <c r="F1395" s="22"/>
      <c r="G1395" s="22"/>
      <c r="H1395" s="22"/>
      <c r="I1395" s="22"/>
    </row>
    <row r="1396" spans="4:9">
      <c r="D1396" s="22"/>
      <c r="E1396" s="22"/>
      <c r="F1396" s="22"/>
      <c r="G1396" s="22"/>
      <c r="H1396" s="22"/>
      <c r="I1396" s="22"/>
    </row>
    <row r="1397" spans="4:9">
      <c r="D1397" s="22"/>
      <c r="E1397" s="22"/>
      <c r="F1397" s="22"/>
      <c r="G1397" s="22"/>
      <c r="H1397" s="22"/>
      <c r="I1397" s="22"/>
    </row>
    <row r="1398" spans="4:9">
      <c r="D1398" s="22"/>
      <c r="E1398" s="22"/>
      <c r="F1398" s="22"/>
      <c r="G1398" s="22"/>
      <c r="H1398" s="22"/>
      <c r="I1398" s="22"/>
    </row>
    <row r="1399" spans="4:9">
      <c r="D1399" s="22"/>
      <c r="E1399" s="22"/>
      <c r="F1399" s="22"/>
      <c r="G1399" s="22"/>
      <c r="H1399" s="22"/>
    </row>
    <row r="1400" spans="4:9">
      <c r="D1400" s="22"/>
      <c r="E1400" s="22"/>
      <c r="F1400" s="22"/>
      <c r="G1400" s="22"/>
      <c r="H1400" s="22"/>
    </row>
    <row r="1401" spans="4:9">
      <c r="D1401" s="22"/>
      <c r="E1401" s="22"/>
      <c r="F1401" s="22"/>
      <c r="G1401" s="22"/>
      <c r="H1401" s="22"/>
    </row>
    <row r="1402" spans="4:9">
      <c r="D1402" s="22"/>
      <c r="E1402" s="22"/>
      <c r="F1402" s="22"/>
      <c r="G1402" s="22"/>
      <c r="H1402" s="22"/>
    </row>
    <row r="1403" spans="4:9">
      <c r="D1403" s="22"/>
      <c r="E1403" s="22"/>
      <c r="F1403" s="22"/>
      <c r="G1403" s="22"/>
      <c r="H1403" s="22"/>
    </row>
    <row r="1404" spans="4:9">
      <c r="D1404" s="22"/>
      <c r="E1404" s="22"/>
      <c r="F1404" s="22"/>
      <c r="G1404" s="22"/>
      <c r="H1404" s="22"/>
    </row>
    <row r="1405" spans="4:9">
      <c r="D1405" s="22"/>
      <c r="E1405" s="22"/>
      <c r="F1405" s="22"/>
      <c r="G1405" s="22"/>
      <c r="H1405" s="22"/>
    </row>
    <row r="1406" spans="4:9">
      <c r="D1406" s="22"/>
      <c r="E1406" s="22"/>
      <c r="F1406" s="22"/>
      <c r="G1406" s="22"/>
      <c r="H1406" s="22"/>
    </row>
    <row r="1407" spans="4:9">
      <c r="D1407" s="22"/>
      <c r="E1407" s="22"/>
      <c r="F1407" s="22"/>
      <c r="G1407" s="22"/>
      <c r="H1407" s="22"/>
    </row>
    <row r="1408" spans="4:9">
      <c r="D1408" s="22"/>
      <c r="E1408" s="22"/>
      <c r="F1408" s="22"/>
      <c r="G1408" s="22"/>
      <c r="H1408" s="22"/>
    </row>
    <row r="1409" spans="4:8">
      <c r="D1409" s="22"/>
      <c r="E1409" s="22"/>
      <c r="F1409" s="22"/>
      <c r="G1409" s="22"/>
      <c r="H1409" s="22"/>
    </row>
    <row r="1410" spans="4:8">
      <c r="D1410" s="22"/>
      <c r="E1410" s="22"/>
      <c r="F1410" s="22"/>
      <c r="G1410" s="22"/>
      <c r="H1410" s="22"/>
    </row>
    <row r="1411" spans="4:8">
      <c r="D1411" s="22"/>
      <c r="E1411" s="22"/>
      <c r="F1411" s="22"/>
      <c r="G1411" s="22"/>
      <c r="H1411" s="22"/>
    </row>
    <row r="1412" spans="4:8">
      <c r="D1412" s="22"/>
      <c r="E1412" s="22"/>
      <c r="F1412" s="22"/>
      <c r="G1412" s="22"/>
      <c r="H1412" s="22"/>
    </row>
    <row r="1413" spans="4:8">
      <c r="D1413" s="22"/>
      <c r="E1413" s="22"/>
      <c r="F1413" s="22"/>
      <c r="G1413" s="22"/>
      <c r="H1413" s="22"/>
    </row>
    <row r="1414" spans="4:8">
      <c r="D1414" s="22"/>
      <c r="E1414" s="22"/>
      <c r="F1414" s="22"/>
      <c r="G1414" s="22"/>
      <c r="H1414" s="22"/>
    </row>
    <row r="1415" spans="4:8">
      <c r="D1415" s="22"/>
      <c r="E1415" s="22"/>
      <c r="F1415" s="22"/>
      <c r="G1415" s="22"/>
      <c r="H1415" s="22"/>
    </row>
    <row r="1416" spans="4:8">
      <c r="D1416" s="22"/>
      <c r="E1416" s="22"/>
      <c r="F1416" s="22"/>
      <c r="G1416" s="22"/>
      <c r="H1416" s="22"/>
    </row>
    <row r="1417" spans="4:8">
      <c r="D1417" s="22"/>
      <c r="E1417" s="22"/>
      <c r="F1417" s="22"/>
      <c r="G1417" s="22"/>
      <c r="H1417" s="22"/>
    </row>
    <row r="1418" spans="4:8">
      <c r="D1418" s="22"/>
      <c r="E1418" s="22"/>
      <c r="F1418" s="22"/>
      <c r="G1418" s="22"/>
      <c r="H1418" s="22"/>
    </row>
    <row r="1419" spans="4:8">
      <c r="D1419" s="22"/>
      <c r="E1419" s="22"/>
      <c r="F1419" s="22"/>
      <c r="G1419" s="22"/>
      <c r="H1419" s="22"/>
    </row>
    <row r="1420" spans="4:8">
      <c r="D1420" s="22"/>
      <c r="E1420" s="22"/>
      <c r="F1420" s="22"/>
      <c r="G1420" s="22"/>
      <c r="H1420" s="22"/>
    </row>
    <row r="1421" spans="4:8">
      <c r="D1421" s="22"/>
      <c r="E1421" s="22"/>
      <c r="F1421" s="22"/>
      <c r="G1421" s="22"/>
      <c r="H1421" s="22"/>
    </row>
    <row r="1422" spans="4:8">
      <c r="D1422" s="22"/>
      <c r="E1422" s="22"/>
      <c r="F1422" s="22"/>
      <c r="G1422" s="22"/>
      <c r="H1422" s="22"/>
    </row>
    <row r="1423" spans="4:8">
      <c r="D1423" s="22"/>
      <c r="E1423" s="22"/>
      <c r="F1423" s="22"/>
      <c r="G1423" s="22"/>
      <c r="H1423" s="22"/>
    </row>
    <row r="1424" spans="4:8">
      <c r="D1424" s="22"/>
      <c r="E1424" s="22"/>
      <c r="F1424" s="22"/>
      <c r="G1424" s="22"/>
      <c r="H1424" s="22"/>
    </row>
    <row r="1425" spans="4:8">
      <c r="D1425" s="22"/>
      <c r="E1425" s="22"/>
      <c r="F1425" s="22"/>
      <c r="G1425" s="22"/>
      <c r="H1425" s="22"/>
    </row>
    <row r="1426" spans="4:8">
      <c r="D1426" s="22"/>
      <c r="E1426" s="22"/>
      <c r="F1426" s="22"/>
      <c r="G1426" s="22"/>
      <c r="H1426" s="22"/>
    </row>
    <row r="1427" spans="4:8">
      <c r="D1427" s="22"/>
      <c r="E1427" s="22"/>
      <c r="F1427" s="22"/>
      <c r="G1427" s="22"/>
      <c r="H1427" s="22"/>
    </row>
    <row r="1428" spans="4:8">
      <c r="D1428" s="22"/>
      <c r="E1428" s="22"/>
      <c r="F1428" s="22"/>
      <c r="G1428" s="22"/>
      <c r="H1428" s="22"/>
    </row>
    <row r="1429" spans="4:8">
      <c r="D1429" s="22"/>
      <c r="E1429" s="22"/>
      <c r="F1429" s="22"/>
      <c r="G1429" s="22"/>
      <c r="H1429" s="22"/>
    </row>
    <row r="1430" spans="4:8">
      <c r="D1430" s="22"/>
      <c r="E1430" s="22"/>
      <c r="F1430" s="22"/>
      <c r="G1430" s="22"/>
      <c r="H1430" s="22"/>
    </row>
    <row r="1431" spans="4:8">
      <c r="D1431" s="22"/>
      <c r="E1431" s="22"/>
      <c r="F1431" s="22"/>
      <c r="G1431" s="22"/>
      <c r="H1431" s="22"/>
    </row>
    <row r="1432" spans="4:8">
      <c r="D1432" s="22"/>
      <c r="E1432" s="22"/>
      <c r="F1432" s="22"/>
      <c r="G1432" s="22"/>
      <c r="H1432" s="22"/>
    </row>
    <row r="1433" spans="4:8">
      <c r="D1433" s="22"/>
      <c r="E1433" s="22"/>
      <c r="F1433" s="22"/>
      <c r="G1433" s="22"/>
      <c r="H1433" s="22"/>
    </row>
    <row r="1434" spans="4:8">
      <c r="D1434" s="22"/>
      <c r="E1434" s="22"/>
      <c r="F1434" s="22"/>
      <c r="G1434" s="22"/>
      <c r="H1434" s="22"/>
    </row>
    <row r="1435" spans="4:8">
      <c r="D1435" s="22"/>
      <c r="E1435" s="22"/>
      <c r="F1435" s="22"/>
      <c r="G1435" s="22"/>
      <c r="H1435" s="22"/>
    </row>
    <row r="1436" spans="4:8">
      <c r="D1436" s="22"/>
      <c r="E1436" s="22"/>
      <c r="F1436" s="22"/>
      <c r="G1436" s="22"/>
      <c r="H1436" s="22"/>
    </row>
    <row r="1437" spans="4:8">
      <c r="D1437" s="22"/>
      <c r="E1437" s="22"/>
      <c r="F1437" s="22"/>
      <c r="G1437" s="22"/>
      <c r="H1437" s="22"/>
    </row>
    <row r="1438" spans="4:8">
      <c r="D1438" s="22"/>
      <c r="E1438" s="22"/>
      <c r="F1438" s="22"/>
      <c r="G1438" s="22"/>
      <c r="H1438" s="22"/>
    </row>
    <row r="1439" spans="4:8">
      <c r="D1439" s="22"/>
      <c r="E1439" s="22"/>
      <c r="F1439" s="22"/>
      <c r="G1439" s="22"/>
      <c r="H1439" s="22"/>
    </row>
    <row r="1440" spans="4:8">
      <c r="D1440" s="22"/>
      <c r="E1440" s="22"/>
      <c r="F1440" s="22"/>
      <c r="G1440" s="22"/>
      <c r="H1440" s="22"/>
    </row>
    <row r="1441" spans="4:8">
      <c r="D1441" s="22"/>
      <c r="E1441" s="22"/>
      <c r="F1441" s="22"/>
      <c r="G1441" s="22"/>
      <c r="H1441" s="22"/>
    </row>
    <row r="1442" spans="4:8">
      <c r="D1442" s="22"/>
      <c r="E1442" s="22"/>
      <c r="F1442" s="22"/>
      <c r="G1442" s="22"/>
      <c r="H1442" s="22"/>
    </row>
    <row r="1443" spans="4:8">
      <c r="D1443" s="22"/>
      <c r="E1443" s="22"/>
      <c r="F1443" s="22"/>
      <c r="G1443" s="22"/>
      <c r="H1443" s="22"/>
    </row>
    <row r="1444" spans="4:8">
      <c r="D1444" s="22"/>
      <c r="E1444" s="22"/>
      <c r="F1444" s="22"/>
      <c r="G1444" s="22"/>
      <c r="H1444" s="22"/>
    </row>
    <row r="1445" spans="4:8">
      <c r="D1445" s="22"/>
      <c r="E1445" s="22"/>
      <c r="F1445" s="22"/>
      <c r="G1445" s="22"/>
      <c r="H1445" s="22"/>
    </row>
    <row r="1446" spans="4:8">
      <c r="D1446" s="22"/>
      <c r="E1446" s="22"/>
      <c r="F1446" s="22"/>
      <c r="G1446" s="22"/>
      <c r="H1446" s="22"/>
    </row>
    <row r="1447" spans="4:8">
      <c r="D1447" s="22"/>
      <c r="E1447" s="22"/>
      <c r="F1447" s="22"/>
      <c r="G1447" s="22"/>
      <c r="H1447" s="22"/>
    </row>
    <row r="1448" spans="4:8">
      <c r="D1448" s="22"/>
      <c r="E1448" s="22"/>
      <c r="F1448" s="22"/>
      <c r="G1448" s="22"/>
      <c r="H1448" s="22"/>
    </row>
    <row r="1449" spans="4:8">
      <c r="D1449" s="22"/>
      <c r="E1449" s="22"/>
      <c r="F1449" s="22"/>
      <c r="G1449" s="22"/>
      <c r="H1449" s="22"/>
    </row>
    <row r="1450" spans="4:8">
      <c r="D1450" s="22"/>
      <c r="E1450" s="22"/>
      <c r="F1450" s="22"/>
      <c r="G1450" s="22"/>
      <c r="H1450" s="22"/>
    </row>
    <row r="1451" spans="4:8">
      <c r="D1451" s="22"/>
      <c r="E1451" s="22"/>
      <c r="F1451" s="22"/>
      <c r="G1451" s="22"/>
      <c r="H1451" s="22"/>
    </row>
    <row r="1452" spans="4:8">
      <c r="D1452" s="22"/>
      <c r="E1452" s="22"/>
      <c r="F1452" s="22"/>
      <c r="G1452" s="22"/>
      <c r="H1452" s="22"/>
    </row>
    <row r="1453" spans="4:8">
      <c r="D1453" s="22"/>
      <c r="E1453" s="22"/>
      <c r="F1453" s="22"/>
      <c r="G1453" s="22"/>
      <c r="H1453" s="22"/>
    </row>
    <row r="1454" spans="4:8">
      <c r="D1454" s="22"/>
      <c r="E1454" s="22"/>
      <c r="F1454" s="22"/>
      <c r="G1454" s="22"/>
      <c r="H1454" s="22"/>
    </row>
    <row r="1455" spans="4:8">
      <c r="D1455" s="22"/>
      <c r="E1455" s="22"/>
      <c r="F1455" s="22"/>
      <c r="G1455" s="22"/>
      <c r="H1455" s="22"/>
    </row>
    <row r="1456" spans="4:8">
      <c r="D1456" s="22"/>
      <c r="E1456" s="22"/>
      <c r="F1456" s="22"/>
      <c r="G1456" s="22"/>
      <c r="H1456" s="22"/>
    </row>
    <row r="1457" spans="4:8">
      <c r="D1457" s="22"/>
      <c r="E1457" s="22"/>
      <c r="F1457" s="22"/>
      <c r="G1457" s="22"/>
      <c r="H1457" s="22"/>
    </row>
    <row r="1458" spans="4:8">
      <c r="D1458" s="22"/>
      <c r="E1458" s="22"/>
      <c r="F1458" s="22"/>
      <c r="G1458" s="22"/>
      <c r="H1458" s="22"/>
    </row>
    <row r="1459" spans="4:8">
      <c r="D1459" s="22"/>
      <c r="E1459" s="22"/>
      <c r="F1459" s="22"/>
      <c r="G1459" s="22"/>
      <c r="H1459" s="22"/>
    </row>
    <row r="1460" spans="4:8">
      <c r="D1460" s="22"/>
      <c r="E1460" s="22"/>
      <c r="F1460" s="22"/>
      <c r="G1460" s="22"/>
      <c r="H1460" s="22"/>
    </row>
    <row r="1461" spans="4:8">
      <c r="D1461" s="22"/>
      <c r="E1461" s="22"/>
      <c r="F1461" s="22"/>
      <c r="G1461" s="22"/>
      <c r="H1461" s="22"/>
    </row>
    <row r="1462" spans="4:8">
      <c r="D1462" s="22"/>
      <c r="E1462" s="22"/>
      <c r="F1462" s="22"/>
      <c r="G1462" s="22"/>
      <c r="H1462" s="22"/>
    </row>
    <row r="1463" spans="4:8">
      <c r="D1463" s="22"/>
      <c r="E1463" s="22"/>
      <c r="F1463" s="22"/>
      <c r="G1463" s="22"/>
      <c r="H1463" s="22"/>
    </row>
    <row r="1464" spans="4:8">
      <c r="D1464" s="22"/>
      <c r="E1464" s="22"/>
      <c r="F1464" s="22"/>
      <c r="G1464" s="22"/>
      <c r="H1464" s="22"/>
    </row>
    <row r="1465" spans="4:8">
      <c r="D1465" s="22"/>
      <c r="E1465" s="22"/>
      <c r="F1465" s="22"/>
      <c r="G1465" s="22"/>
      <c r="H1465" s="22"/>
    </row>
    <row r="1466" spans="4:8">
      <c r="D1466" s="22"/>
      <c r="E1466" s="22"/>
      <c r="F1466" s="22"/>
      <c r="G1466" s="22"/>
      <c r="H1466" s="22"/>
    </row>
    <row r="1467" spans="4:8">
      <c r="D1467" s="22"/>
      <c r="E1467" s="22"/>
      <c r="F1467" s="22"/>
      <c r="G1467" s="22"/>
      <c r="H1467" s="22"/>
    </row>
    <row r="1468" spans="4:8">
      <c r="D1468" s="22"/>
      <c r="E1468" s="22"/>
      <c r="F1468" s="22"/>
      <c r="G1468" s="22"/>
      <c r="H1468" s="22"/>
    </row>
    <row r="1469" spans="4:8">
      <c r="D1469" s="22"/>
      <c r="E1469" s="22"/>
      <c r="F1469" s="22"/>
      <c r="G1469" s="22"/>
      <c r="H1469" s="22"/>
    </row>
    <row r="1470" spans="4:8">
      <c r="D1470" s="22"/>
      <c r="E1470" s="22"/>
      <c r="F1470" s="22"/>
      <c r="G1470" s="22"/>
      <c r="H1470" s="22"/>
    </row>
    <row r="1471" spans="4:8">
      <c r="D1471" s="22"/>
      <c r="E1471" s="22"/>
      <c r="F1471" s="22"/>
      <c r="G1471" s="22"/>
      <c r="H1471" s="22"/>
    </row>
    <row r="1472" spans="4:8">
      <c r="D1472" s="22"/>
      <c r="E1472" s="22"/>
      <c r="F1472" s="22"/>
      <c r="G1472" s="22"/>
      <c r="H1472" s="22"/>
    </row>
    <row r="1473" spans="4:8">
      <c r="D1473" s="22"/>
      <c r="E1473" s="22"/>
      <c r="F1473" s="22"/>
      <c r="G1473" s="22"/>
      <c r="H1473" s="22"/>
    </row>
    <row r="1474" spans="4:8">
      <c r="D1474" s="22"/>
      <c r="E1474" s="22"/>
      <c r="F1474" s="22"/>
      <c r="G1474" s="22"/>
      <c r="H1474" s="22"/>
    </row>
    <row r="1475" spans="4:8">
      <c r="D1475" s="22"/>
      <c r="E1475" s="22"/>
      <c r="F1475" s="22"/>
      <c r="G1475" s="22"/>
      <c r="H1475" s="22"/>
    </row>
    <row r="1476" spans="4:8">
      <c r="D1476" s="22"/>
      <c r="E1476" s="22"/>
      <c r="F1476" s="22"/>
      <c r="G1476" s="22"/>
      <c r="H1476" s="22"/>
    </row>
    <row r="1477" spans="4:8">
      <c r="D1477" s="22"/>
      <c r="E1477" s="22"/>
      <c r="F1477" s="22"/>
      <c r="G1477" s="22"/>
      <c r="H1477" s="22"/>
    </row>
    <row r="1478" spans="4:8">
      <c r="D1478" s="22"/>
      <c r="E1478" s="22"/>
      <c r="F1478" s="22"/>
      <c r="G1478" s="22"/>
      <c r="H1478" s="22"/>
    </row>
    <row r="1479" spans="4:8">
      <c r="D1479" s="22"/>
      <c r="E1479" s="22"/>
      <c r="F1479" s="22"/>
      <c r="G1479" s="22"/>
      <c r="H1479" s="22"/>
    </row>
    <row r="1480" spans="4:8">
      <c r="D1480" s="22"/>
      <c r="E1480" s="22"/>
      <c r="F1480" s="22"/>
      <c r="G1480" s="22"/>
      <c r="H1480" s="22"/>
    </row>
    <row r="1481" spans="4:8">
      <c r="D1481" s="22"/>
      <c r="E1481" s="22"/>
      <c r="F1481" s="22"/>
      <c r="G1481" s="22"/>
      <c r="H1481" s="22"/>
    </row>
    <row r="1482" spans="4:8">
      <c r="D1482" s="22"/>
      <c r="E1482" s="22"/>
      <c r="F1482" s="22"/>
      <c r="G1482" s="22"/>
      <c r="H1482" s="22"/>
    </row>
    <row r="1483" spans="4:8">
      <c r="D1483" s="22"/>
      <c r="E1483" s="22"/>
      <c r="F1483" s="22"/>
      <c r="G1483" s="22"/>
      <c r="H1483" s="22"/>
    </row>
    <row r="1484" spans="4:8">
      <c r="D1484" s="22"/>
      <c r="E1484" s="22"/>
      <c r="F1484" s="22"/>
      <c r="G1484" s="22"/>
      <c r="H1484" s="22"/>
    </row>
    <row r="1485" spans="4:8">
      <c r="D1485" s="22"/>
      <c r="E1485" s="22"/>
      <c r="F1485" s="22"/>
      <c r="G1485" s="22"/>
      <c r="H1485" s="22"/>
    </row>
    <row r="1486" spans="4:8">
      <c r="D1486" s="22"/>
      <c r="E1486" s="22"/>
      <c r="F1486" s="22"/>
      <c r="G1486" s="22"/>
      <c r="H1486" s="22"/>
    </row>
    <row r="1487" spans="4:8">
      <c r="D1487" s="22"/>
      <c r="E1487" s="22"/>
      <c r="F1487" s="22"/>
      <c r="G1487" s="22"/>
      <c r="H1487" s="22"/>
    </row>
    <row r="1488" spans="4:8">
      <c r="D1488" s="22"/>
      <c r="E1488" s="22"/>
      <c r="F1488" s="22"/>
      <c r="G1488" s="22"/>
      <c r="H1488" s="22"/>
    </row>
    <row r="1489" spans="4:8">
      <c r="D1489" s="22"/>
      <c r="E1489" s="22"/>
      <c r="F1489" s="22"/>
      <c r="G1489" s="22"/>
      <c r="H1489" s="22"/>
    </row>
    <row r="1490" spans="4:8">
      <c r="D1490" s="22"/>
      <c r="E1490" s="22"/>
      <c r="F1490" s="22"/>
      <c r="G1490" s="22"/>
      <c r="H1490" s="22"/>
    </row>
    <row r="1491" spans="4:8">
      <c r="D1491" s="22"/>
      <c r="E1491" s="22"/>
      <c r="F1491" s="22"/>
      <c r="G1491" s="22"/>
      <c r="H1491" s="22"/>
    </row>
    <row r="1492" spans="4:8">
      <c r="D1492" s="22"/>
      <c r="E1492" s="22"/>
      <c r="F1492" s="22"/>
      <c r="G1492" s="22"/>
      <c r="H1492" s="22"/>
    </row>
    <row r="1493" spans="4:8">
      <c r="D1493" s="22"/>
      <c r="E1493" s="22"/>
      <c r="F1493" s="22"/>
      <c r="G1493" s="22"/>
      <c r="H1493" s="22"/>
    </row>
    <row r="1494" spans="4:8">
      <c r="D1494" s="22"/>
      <c r="E1494" s="22"/>
      <c r="F1494" s="22"/>
      <c r="G1494" s="22"/>
      <c r="H1494" s="22"/>
    </row>
    <row r="1495" spans="4:8">
      <c r="D1495" s="22"/>
      <c r="E1495" s="22"/>
      <c r="F1495" s="22"/>
      <c r="G1495" s="22"/>
      <c r="H1495" s="22"/>
    </row>
    <row r="1496" spans="4:8">
      <c r="D1496" s="22"/>
      <c r="E1496" s="22"/>
      <c r="F1496" s="22"/>
      <c r="G1496" s="22"/>
      <c r="H1496" s="22"/>
    </row>
    <row r="1497" spans="4:8">
      <c r="D1497" s="22"/>
      <c r="E1497" s="22"/>
      <c r="F1497" s="22"/>
      <c r="G1497" s="22"/>
      <c r="H1497" s="22"/>
    </row>
    <row r="1498" spans="4:8">
      <c r="D1498" s="22"/>
      <c r="E1498" s="22"/>
      <c r="F1498" s="22"/>
      <c r="G1498" s="22"/>
      <c r="H1498" s="22"/>
    </row>
    <row r="1499" spans="4:8">
      <c r="D1499" s="22"/>
      <c r="E1499" s="22"/>
      <c r="F1499" s="22"/>
      <c r="G1499" s="22"/>
      <c r="H1499" s="22"/>
    </row>
    <row r="1500" spans="4:8">
      <c r="D1500" s="22"/>
      <c r="E1500" s="22"/>
      <c r="F1500" s="22"/>
      <c r="G1500" s="22"/>
      <c r="H1500" s="22"/>
    </row>
    <row r="1501" spans="4:8">
      <c r="D1501" s="22"/>
      <c r="E1501" s="22"/>
      <c r="F1501" s="22"/>
      <c r="G1501" s="22"/>
      <c r="H1501" s="22"/>
    </row>
    <row r="1502" spans="4:8">
      <c r="D1502" s="22"/>
      <c r="E1502" s="22"/>
      <c r="F1502" s="22"/>
      <c r="G1502" s="22"/>
      <c r="H1502" s="22"/>
    </row>
    <row r="1503" spans="4:8">
      <c r="D1503" s="22"/>
      <c r="E1503" s="22"/>
      <c r="F1503" s="22"/>
      <c r="G1503" s="22"/>
      <c r="H1503" s="22"/>
    </row>
    <row r="1504" spans="4:8">
      <c r="D1504" s="22"/>
      <c r="E1504" s="22"/>
      <c r="F1504" s="22"/>
      <c r="G1504" s="22"/>
      <c r="H1504" s="22"/>
    </row>
    <row r="1505" spans="4:8">
      <c r="D1505" s="22"/>
      <c r="E1505" s="22"/>
      <c r="F1505" s="22"/>
      <c r="G1505" s="22"/>
      <c r="H1505" s="22"/>
    </row>
    <row r="1506" spans="4:8">
      <c r="D1506" s="22"/>
      <c r="E1506" s="22"/>
      <c r="F1506" s="22"/>
      <c r="G1506" s="22"/>
      <c r="H1506" s="22"/>
    </row>
    <row r="1507" spans="4:8">
      <c r="D1507" s="22"/>
      <c r="E1507" s="22"/>
      <c r="F1507" s="22"/>
      <c r="G1507" s="22"/>
      <c r="H1507" s="22"/>
    </row>
    <row r="1508" spans="4:8">
      <c r="D1508" s="22"/>
      <c r="E1508" s="22"/>
      <c r="F1508" s="22"/>
      <c r="G1508" s="22"/>
      <c r="H1508" s="22"/>
    </row>
    <row r="1509" spans="4:8">
      <c r="D1509" s="22"/>
      <c r="E1509" s="22"/>
      <c r="F1509" s="22"/>
      <c r="G1509" s="22"/>
      <c r="H1509" s="22"/>
    </row>
    <row r="1510" spans="4:8">
      <c r="D1510" s="22"/>
      <c r="E1510" s="22"/>
      <c r="F1510" s="22"/>
      <c r="G1510" s="22"/>
      <c r="H1510" s="22"/>
    </row>
    <row r="1511" spans="4:8">
      <c r="D1511" s="22"/>
      <c r="E1511" s="22"/>
      <c r="F1511" s="22"/>
      <c r="G1511" s="22"/>
      <c r="H1511" s="22"/>
    </row>
    <row r="1512" spans="4:8">
      <c r="D1512" s="22"/>
      <c r="E1512" s="22"/>
      <c r="F1512" s="22"/>
      <c r="G1512" s="22"/>
      <c r="H1512" s="22"/>
    </row>
    <row r="1513" spans="4:8">
      <c r="D1513" s="22"/>
      <c r="E1513" s="22"/>
      <c r="F1513" s="22"/>
      <c r="G1513" s="22"/>
      <c r="H1513" s="22"/>
    </row>
    <row r="1514" spans="4:8">
      <c r="D1514" s="22"/>
      <c r="E1514" s="22"/>
      <c r="F1514" s="22"/>
      <c r="G1514" s="22"/>
      <c r="H1514" s="22"/>
    </row>
    <row r="1515" spans="4:8">
      <c r="D1515" s="22"/>
      <c r="E1515" s="22"/>
      <c r="F1515" s="22"/>
      <c r="G1515" s="22"/>
      <c r="H1515" s="22"/>
    </row>
    <row r="1516" spans="4:8">
      <c r="D1516" s="22"/>
      <c r="E1516" s="22"/>
      <c r="F1516" s="22"/>
      <c r="G1516" s="22"/>
      <c r="H1516" s="22"/>
    </row>
    <row r="1517" spans="4:8">
      <c r="D1517" s="22"/>
      <c r="E1517" s="22"/>
      <c r="F1517" s="22"/>
      <c r="G1517" s="22"/>
      <c r="H1517" s="22"/>
    </row>
    <row r="1518" spans="4:8">
      <c r="D1518" s="22"/>
      <c r="E1518" s="22"/>
      <c r="F1518" s="22"/>
      <c r="G1518" s="22"/>
      <c r="H1518" s="22"/>
    </row>
    <row r="1519" spans="4:8">
      <c r="D1519" s="22"/>
      <c r="E1519" s="22"/>
      <c r="F1519" s="22"/>
      <c r="G1519" s="22"/>
      <c r="H1519" s="22"/>
    </row>
    <row r="1520" spans="4:8">
      <c r="D1520" s="22"/>
      <c r="E1520" s="22"/>
      <c r="F1520" s="22"/>
      <c r="G1520" s="22"/>
      <c r="H1520" s="22"/>
    </row>
    <row r="1521" spans="4:8">
      <c r="D1521" s="22"/>
      <c r="E1521" s="22"/>
      <c r="F1521" s="22"/>
      <c r="G1521" s="22"/>
      <c r="H1521" s="22"/>
    </row>
    <row r="1522" spans="4:8">
      <c r="D1522" s="22"/>
      <c r="E1522" s="22"/>
      <c r="F1522" s="22"/>
      <c r="G1522" s="22"/>
      <c r="H1522" s="22"/>
    </row>
    <row r="1523" spans="4:8">
      <c r="D1523" s="22"/>
      <c r="E1523" s="22"/>
      <c r="F1523" s="22"/>
      <c r="G1523" s="22"/>
      <c r="H1523" s="22"/>
    </row>
    <row r="1524" spans="4:8">
      <c r="D1524" s="22"/>
      <c r="E1524" s="22"/>
      <c r="F1524" s="22"/>
      <c r="G1524" s="22"/>
      <c r="H1524" s="22"/>
    </row>
    <row r="1525" spans="4:8">
      <c r="D1525" s="22"/>
      <c r="E1525" s="22"/>
      <c r="F1525" s="22"/>
      <c r="G1525" s="22"/>
      <c r="H1525" s="22"/>
    </row>
    <row r="1526" spans="4:8">
      <c r="D1526" s="22"/>
      <c r="E1526" s="22"/>
      <c r="F1526" s="22"/>
      <c r="G1526" s="22"/>
      <c r="H1526" s="22"/>
    </row>
    <row r="1527" spans="4:8">
      <c r="D1527" s="22"/>
      <c r="E1527" s="22"/>
      <c r="F1527" s="22"/>
      <c r="G1527" s="22"/>
      <c r="H1527" s="22"/>
    </row>
    <row r="1528" spans="4:8">
      <c r="D1528" s="22"/>
      <c r="E1528" s="22"/>
      <c r="F1528" s="22"/>
      <c r="G1528" s="22"/>
      <c r="H1528" s="22"/>
    </row>
    <row r="1529" spans="4:8">
      <c r="D1529" s="22"/>
      <c r="E1529" s="22"/>
      <c r="F1529" s="22"/>
      <c r="G1529" s="22"/>
      <c r="H1529" s="22"/>
    </row>
    <row r="1530" spans="4:8">
      <c r="D1530" s="22"/>
      <c r="E1530" s="22"/>
      <c r="F1530" s="22"/>
      <c r="G1530" s="22"/>
      <c r="H1530" s="22"/>
    </row>
    <row r="1531" spans="4:8">
      <c r="D1531" s="22"/>
      <c r="E1531" s="22"/>
      <c r="F1531" s="22"/>
      <c r="G1531" s="22"/>
      <c r="H1531" s="22"/>
    </row>
    <row r="1532" spans="4:8">
      <c r="D1532" s="22"/>
      <c r="E1532" s="22"/>
      <c r="F1532" s="22"/>
      <c r="G1532" s="22"/>
      <c r="H1532" s="22"/>
    </row>
    <row r="1533" spans="4:8">
      <c r="D1533" s="22"/>
      <c r="E1533" s="22"/>
      <c r="F1533" s="22"/>
      <c r="G1533" s="22"/>
      <c r="H1533" s="22"/>
    </row>
    <row r="1534" spans="4:8">
      <c r="D1534" s="22"/>
      <c r="E1534" s="22"/>
      <c r="F1534" s="22"/>
      <c r="G1534" s="22"/>
      <c r="H1534" s="22"/>
    </row>
    <row r="1535" spans="4:8">
      <c r="D1535" s="22"/>
      <c r="E1535" s="22"/>
      <c r="F1535" s="22"/>
      <c r="G1535" s="22"/>
      <c r="H1535" s="22"/>
    </row>
    <row r="1536" spans="4:8">
      <c r="D1536" s="22"/>
      <c r="E1536" s="22"/>
      <c r="F1536" s="22"/>
      <c r="G1536" s="22"/>
      <c r="H1536" s="22"/>
    </row>
    <row r="1537" spans="4:8">
      <c r="D1537" s="22"/>
      <c r="E1537" s="22"/>
      <c r="F1537" s="22"/>
      <c r="G1537" s="22"/>
      <c r="H1537" s="22"/>
    </row>
    <row r="1538" spans="4:8">
      <c r="D1538" s="22"/>
      <c r="E1538" s="22"/>
      <c r="F1538" s="22"/>
      <c r="G1538" s="22"/>
      <c r="H1538" s="22"/>
    </row>
    <row r="1539" spans="4:8">
      <c r="D1539" s="22"/>
      <c r="E1539" s="22"/>
      <c r="F1539" s="22"/>
      <c r="G1539" s="22"/>
      <c r="H1539" s="22"/>
    </row>
    <row r="1540" spans="4:8">
      <c r="D1540" s="22"/>
      <c r="E1540" s="22"/>
      <c r="F1540" s="22"/>
      <c r="G1540" s="22"/>
      <c r="H1540" s="22"/>
    </row>
    <row r="1541" spans="4:8">
      <c r="D1541" s="22"/>
      <c r="E1541" s="22"/>
      <c r="F1541" s="22"/>
      <c r="G1541" s="22"/>
      <c r="H1541" s="22"/>
    </row>
    <row r="1542" spans="4:8">
      <c r="D1542" s="22"/>
      <c r="E1542" s="22"/>
      <c r="F1542" s="22"/>
      <c r="G1542" s="22"/>
      <c r="H1542" s="22"/>
    </row>
    <row r="1543" spans="4:8">
      <c r="D1543" s="22"/>
      <c r="E1543" s="22"/>
      <c r="F1543" s="22"/>
      <c r="G1543" s="22"/>
      <c r="H1543" s="22"/>
    </row>
    <row r="1544" spans="4:8">
      <c r="D1544" s="22"/>
      <c r="E1544" s="22"/>
      <c r="F1544" s="22"/>
      <c r="G1544" s="22"/>
      <c r="H1544" s="22"/>
    </row>
    <row r="1545" spans="4:8">
      <c r="D1545" s="22"/>
      <c r="E1545" s="22"/>
      <c r="F1545" s="22"/>
      <c r="G1545" s="22"/>
      <c r="H1545" s="22"/>
    </row>
    <row r="1546" spans="4:8">
      <c r="D1546" s="22"/>
      <c r="E1546" s="22"/>
      <c r="F1546" s="22"/>
      <c r="G1546" s="22"/>
      <c r="H1546" s="22"/>
    </row>
    <row r="1547" spans="4:8">
      <c r="D1547" s="22"/>
      <c r="E1547" s="22"/>
      <c r="F1547" s="22"/>
      <c r="G1547" s="22"/>
      <c r="H1547" s="22"/>
    </row>
    <row r="1548" spans="4:8">
      <c r="D1548" s="22"/>
      <c r="E1548" s="22"/>
      <c r="F1548" s="22"/>
      <c r="G1548" s="22"/>
      <c r="H1548" s="22"/>
    </row>
    <row r="1549" spans="4:8">
      <c r="D1549" s="22"/>
      <c r="E1549" s="22"/>
      <c r="F1549" s="22"/>
      <c r="G1549" s="22"/>
      <c r="H1549" s="22"/>
    </row>
    <row r="1550" spans="4:8">
      <c r="D1550" s="22"/>
      <c r="E1550" s="22"/>
      <c r="F1550" s="22"/>
      <c r="G1550" s="22"/>
      <c r="H1550" s="22"/>
    </row>
    <row r="1551" spans="4:8">
      <c r="D1551" s="22"/>
      <c r="E1551" s="22"/>
      <c r="F1551" s="22"/>
      <c r="G1551" s="22"/>
      <c r="H1551" s="22"/>
    </row>
    <row r="1552" spans="4:8">
      <c r="D1552" s="22"/>
      <c r="E1552" s="22"/>
      <c r="F1552" s="22"/>
      <c r="G1552" s="22"/>
      <c r="H1552" s="22"/>
    </row>
    <row r="1553" spans="4:8">
      <c r="D1553" s="22"/>
      <c r="E1553" s="22"/>
      <c r="F1553" s="22"/>
      <c r="G1553" s="22"/>
      <c r="H1553" s="22"/>
    </row>
    <row r="1554" spans="4:8">
      <c r="D1554" s="22"/>
      <c r="E1554" s="22"/>
      <c r="F1554" s="22"/>
      <c r="G1554" s="22"/>
      <c r="H1554" s="22"/>
    </row>
    <row r="1555" spans="4:8">
      <c r="D1555" s="22"/>
      <c r="E1555" s="22"/>
      <c r="F1555" s="22"/>
      <c r="G1555" s="22"/>
      <c r="H1555" s="22"/>
    </row>
    <row r="1556" spans="4:8">
      <c r="D1556" s="22"/>
      <c r="E1556" s="22"/>
      <c r="F1556" s="22"/>
      <c r="G1556" s="22"/>
      <c r="H1556" s="22"/>
    </row>
    <row r="1557" spans="4:8">
      <c r="D1557" s="22"/>
      <c r="E1557" s="22"/>
      <c r="F1557" s="22"/>
      <c r="G1557" s="22"/>
      <c r="H1557" s="22"/>
    </row>
    <row r="1558" spans="4:8">
      <c r="D1558" s="22"/>
      <c r="E1558" s="22"/>
      <c r="F1558" s="22"/>
      <c r="G1558" s="22"/>
      <c r="H1558" s="22"/>
    </row>
    <row r="1559" spans="4:8">
      <c r="D1559" s="22"/>
      <c r="E1559" s="22"/>
      <c r="F1559" s="22"/>
      <c r="G1559" s="22"/>
      <c r="H1559" s="22"/>
    </row>
    <row r="1560" spans="4:8">
      <c r="D1560" s="22"/>
      <c r="E1560" s="22"/>
      <c r="F1560" s="22"/>
      <c r="G1560" s="22"/>
      <c r="H1560" s="22"/>
    </row>
    <row r="1561" spans="4:8">
      <c r="D1561" s="22"/>
      <c r="E1561" s="22"/>
      <c r="F1561" s="22"/>
      <c r="G1561" s="22"/>
      <c r="H1561" s="22"/>
    </row>
    <row r="1562" spans="4:8">
      <c r="D1562" s="22"/>
      <c r="E1562" s="22"/>
      <c r="F1562" s="22"/>
      <c r="G1562" s="22"/>
      <c r="H1562" s="22"/>
    </row>
    <row r="1563" spans="4:8">
      <c r="D1563" s="22"/>
      <c r="E1563" s="22"/>
      <c r="F1563" s="22"/>
      <c r="G1563" s="22"/>
      <c r="H1563" s="22"/>
    </row>
    <row r="1564" spans="4:8">
      <c r="D1564" s="22"/>
      <c r="E1564" s="22"/>
      <c r="F1564" s="22"/>
      <c r="G1564" s="22"/>
      <c r="H1564" s="22"/>
    </row>
    <row r="1565" spans="4:8">
      <c r="D1565" s="22"/>
      <c r="E1565" s="22"/>
      <c r="F1565" s="22"/>
      <c r="G1565" s="22"/>
      <c r="H1565" s="22"/>
    </row>
    <row r="1566" spans="4:8">
      <c r="D1566" s="22"/>
      <c r="E1566" s="22"/>
      <c r="F1566" s="22"/>
      <c r="G1566" s="22"/>
      <c r="H1566" s="22"/>
    </row>
    <row r="1567" spans="4:8">
      <c r="D1567" s="22"/>
      <c r="E1567" s="22"/>
      <c r="F1567" s="22"/>
      <c r="G1567" s="22"/>
      <c r="H1567" s="22"/>
    </row>
    <row r="1568" spans="4:8">
      <c r="D1568" s="22"/>
      <c r="E1568" s="22"/>
      <c r="F1568" s="22"/>
      <c r="G1568" s="22"/>
      <c r="H1568" s="22"/>
    </row>
    <row r="1569" spans="4:8">
      <c r="D1569" s="22"/>
      <c r="E1569" s="22"/>
      <c r="F1569" s="22"/>
      <c r="G1569" s="22"/>
      <c r="H1569" s="22"/>
    </row>
    <row r="1570" spans="4:8">
      <c r="D1570" s="22"/>
      <c r="E1570" s="22"/>
      <c r="F1570" s="22"/>
      <c r="G1570" s="22"/>
      <c r="H1570" s="22"/>
    </row>
    <row r="1571" spans="4:8">
      <c r="D1571" s="22"/>
      <c r="E1571" s="22"/>
      <c r="F1571" s="22"/>
      <c r="G1571" s="22"/>
      <c r="H1571" s="22"/>
    </row>
    <row r="1572" spans="4:8">
      <c r="D1572" s="22"/>
      <c r="E1572" s="22"/>
      <c r="F1572" s="22"/>
      <c r="G1572" s="22"/>
      <c r="H1572" s="22"/>
    </row>
    <row r="1573" spans="4:8">
      <c r="D1573" s="22"/>
      <c r="E1573" s="22"/>
      <c r="F1573" s="22"/>
      <c r="G1573" s="22"/>
      <c r="H1573" s="22"/>
    </row>
    <row r="1574" spans="4:8">
      <c r="D1574" s="22"/>
      <c r="E1574" s="22"/>
      <c r="F1574" s="22"/>
      <c r="G1574" s="22"/>
      <c r="H1574" s="22"/>
    </row>
    <row r="1575" spans="4:8">
      <c r="D1575" s="22"/>
      <c r="E1575" s="22"/>
      <c r="F1575" s="22"/>
      <c r="G1575" s="22"/>
      <c r="H1575" s="22"/>
    </row>
    <row r="1576" spans="4:8">
      <c r="D1576" s="22"/>
      <c r="E1576" s="22"/>
      <c r="F1576" s="22"/>
      <c r="G1576" s="22"/>
      <c r="H1576" s="22"/>
    </row>
    <row r="1577" spans="4:8">
      <c r="D1577" s="22"/>
      <c r="E1577" s="22"/>
      <c r="F1577" s="22"/>
      <c r="G1577" s="22"/>
      <c r="H1577" s="22"/>
    </row>
    <row r="1578" spans="4:8">
      <c r="D1578" s="22"/>
      <c r="E1578" s="22"/>
      <c r="F1578" s="22"/>
      <c r="G1578" s="22"/>
      <c r="H1578" s="22"/>
    </row>
    <row r="1579" spans="4:8">
      <c r="D1579" s="22"/>
      <c r="E1579" s="22"/>
      <c r="F1579" s="22"/>
      <c r="G1579" s="22"/>
      <c r="H1579" s="22"/>
    </row>
    <row r="1580" spans="4:8">
      <c r="D1580" s="22"/>
      <c r="E1580" s="22"/>
      <c r="F1580" s="22"/>
      <c r="G1580" s="22"/>
      <c r="H1580" s="22"/>
    </row>
    <row r="1581" spans="4:8">
      <c r="D1581" s="22"/>
      <c r="E1581" s="22"/>
      <c r="F1581" s="22"/>
      <c r="G1581" s="22"/>
      <c r="H1581" s="22"/>
    </row>
    <row r="1582" spans="4:8">
      <c r="D1582" s="22"/>
      <c r="E1582" s="22"/>
      <c r="F1582" s="22"/>
      <c r="G1582" s="22"/>
      <c r="H1582" s="22"/>
    </row>
    <row r="1583" spans="4:8">
      <c r="D1583" s="22"/>
      <c r="E1583" s="22"/>
      <c r="F1583" s="22"/>
      <c r="G1583" s="22"/>
      <c r="H1583" s="22"/>
    </row>
    <row r="1584" spans="4:8">
      <c r="D1584" s="22"/>
      <c r="E1584" s="22"/>
      <c r="F1584" s="22"/>
      <c r="G1584" s="22"/>
      <c r="H1584" s="22"/>
    </row>
    <row r="1585" spans="4:8">
      <c r="D1585" s="22"/>
      <c r="E1585" s="22"/>
      <c r="F1585" s="22"/>
      <c r="G1585" s="22"/>
      <c r="H1585" s="22"/>
    </row>
    <row r="1586" spans="4:8">
      <c r="D1586" s="22"/>
      <c r="E1586" s="22"/>
      <c r="F1586" s="22"/>
      <c r="G1586" s="22"/>
      <c r="H1586" s="22"/>
    </row>
    <row r="1587" spans="4:8">
      <c r="D1587" s="22"/>
      <c r="E1587" s="22"/>
      <c r="F1587" s="22"/>
      <c r="G1587" s="22"/>
      <c r="H1587" s="22"/>
    </row>
    <row r="1588" spans="4:8">
      <c r="D1588" s="22"/>
      <c r="E1588" s="22"/>
      <c r="F1588" s="22"/>
      <c r="G1588" s="22"/>
      <c r="H1588" s="22"/>
    </row>
    <row r="1589" spans="4:8">
      <c r="D1589" s="22"/>
      <c r="E1589" s="22"/>
      <c r="F1589" s="22"/>
      <c r="G1589" s="22"/>
      <c r="H1589" s="22"/>
    </row>
    <row r="1590" spans="4:8">
      <c r="D1590" s="22"/>
      <c r="E1590" s="22"/>
      <c r="F1590" s="22"/>
      <c r="G1590" s="22"/>
      <c r="H1590" s="22"/>
    </row>
    <row r="1591" spans="4:8">
      <c r="D1591" s="22"/>
      <c r="E1591" s="22"/>
      <c r="F1591" s="22"/>
      <c r="G1591" s="22"/>
      <c r="H1591" s="22"/>
    </row>
    <row r="1592" spans="4:8">
      <c r="D1592" s="22"/>
      <c r="E1592" s="22"/>
      <c r="F1592" s="22"/>
      <c r="G1592" s="22"/>
      <c r="H1592" s="22"/>
    </row>
    <row r="1593" spans="4:8">
      <c r="D1593" s="22"/>
      <c r="E1593" s="22"/>
      <c r="F1593" s="22"/>
      <c r="G1593" s="22"/>
      <c r="H1593" s="22"/>
    </row>
    <row r="1594" spans="4:8">
      <c r="D1594" s="22"/>
      <c r="E1594" s="22"/>
      <c r="F1594" s="22"/>
      <c r="G1594" s="22"/>
      <c r="H1594" s="22"/>
    </row>
    <row r="1595" spans="4:8">
      <c r="D1595" s="22"/>
      <c r="E1595" s="22"/>
      <c r="F1595" s="22"/>
      <c r="G1595" s="22"/>
      <c r="H1595" s="22"/>
    </row>
    <row r="1596" spans="4:8">
      <c r="D1596" s="22"/>
      <c r="E1596" s="22"/>
      <c r="F1596" s="22"/>
      <c r="G1596" s="22"/>
      <c r="H1596" s="22"/>
    </row>
    <row r="1597" spans="4:8">
      <c r="D1597" s="22"/>
      <c r="E1597" s="22"/>
      <c r="F1597" s="22"/>
      <c r="G1597" s="22"/>
      <c r="H1597" s="22"/>
    </row>
    <row r="1598" spans="4:8">
      <c r="D1598" s="22"/>
      <c r="E1598" s="22"/>
      <c r="F1598" s="22"/>
      <c r="G1598" s="22"/>
      <c r="H1598" s="22"/>
    </row>
    <row r="1599" spans="4:8">
      <c r="D1599" s="22"/>
      <c r="E1599" s="22"/>
      <c r="F1599" s="22"/>
      <c r="G1599" s="22"/>
      <c r="H1599" s="22"/>
    </row>
    <row r="1600" spans="4:8">
      <c r="D1600" s="22"/>
      <c r="E1600" s="22"/>
      <c r="F1600" s="22"/>
      <c r="G1600" s="22"/>
      <c r="H1600" s="22"/>
    </row>
    <row r="1601" spans="4:8">
      <c r="D1601" s="22"/>
      <c r="E1601" s="22"/>
      <c r="F1601" s="22"/>
      <c r="G1601" s="22"/>
      <c r="H1601" s="22"/>
    </row>
    <row r="1602" spans="4:8">
      <c r="D1602" s="22"/>
      <c r="E1602" s="22"/>
      <c r="F1602" s="22"/>
      <c r="G1602" s="22"/>
      <c r="H1602" s="22"/>
    </row>
    <row r="1603" spans="4:8">
      <c r="D1603" s="22"/>
      <c r="E1603" s="22"/>
      <c r="F1603" s="22"/>
      <c r="G1603" s="22"/>
      <c r="H1603" s="22"/>
    </row>
    <row r="1604" spans="4:8">
      <c r="D1604" s="22"/>
      <c r="E1604" s="22"/>
      <c r="F1604" s="22"/>
      <c r="G1604" s="22"/>
      <c r="H1604" s="22"/>
    </row>
    <row r="1605" spans="4:8">
      <c r="D1605" s="22"/>
      <c r="E1605" s="22"/>
      <c r="F1605" s="22"/>
      <c r="G1605" s="22"/>
      <c r="H1605" s="22"/>
    </row>
    <row r="1606" spans="4:8">
      <c r="D1606" s="22"/>
      <c r="E1606" s="22"/>
      <c r="F1606" s="22"/>
      <c r="G1606" s="22"/>
      <c r="H1606" s="22"/>
    </row>
    <row r="1607" spans="4:8">
      <c r="D1607" s="22"/>
      <c r="E1607" s="22"/>
      <c r="F1607" s="22"/>
      <c r="G1607" s="22"/>
      <c r="H1607" s="22"/>
    </row>
    <row r="1608" spans="4:8">
      <c r="D1608" s="22"/>
      <c r="E1608" s="22"/>
      <c r="F1608" s="22"/>
      <c r="G1608" s="22"/>
      <c r="H1608" s="22"/>
    </row>
    <row r="1609" spans="4:8">
      <c r="D1609" s="22"/>
      <c r="E1609" s="22"/>
      <c r="F1609" s="22"/>
      <c r="G1609" s="22"/>
      <c r="H1609" s="22"/>
    </row>
    <row r="1610" spans="4:8">
      <c r="D1610" s="22"/>
      <c r="E1610" s="22"/>
      <c r="F1610" s="22"/>
      <c r="G1610" s="22"/>
      <c r="H1610" s="22"/>
    </row>
    <row r="1611" spans="4:8">
      <c r="D1611" s="22"/>
      <c r="E1611" s="22"/>
      <c r="F1611" s="22"/>
      <c r="G1611" s="22"/>
      <c r="H1611" s="22"/>
    </row>
    <row r="1612" spans="4:8">
      <c r="D1612" s="22"/>
      <c r="E1612" s="22"/>
      <c r="F1612" s="22"/>
      <c r="G1612" s="22"/>
      <c r="H1612" s="22"/>
    </row>
    <row r="1613" spans="4:8">
      <c r="D1613" s="22"/>
      <c r="E1613" s="22"/>
      <c r="F1613" s="22"/>
      <c r="G1613" s="22"/>
      <c r="H1613" s="22"/>
    </row>
    <row r="1614" spans="4:8">
      <c r="D1614" s="22"/>
      <c r="E1614" s="22"/>
      <c r="F1614" s="22"/>
      <c r="G1614" s="22"/>
      <c r="H1614" s="22"/>
    </row>
    <row r="1615" spans="4:8">
      <c r="D1615" s="22"/>
      <c r="E1615" s="22"/>
      <c r="F1615" s="22"/>
      <c r="G1615" s="22"/>
      <c r="H1615" s="22"/>
    </row>
    <row r="1616" spans="4:8">
      <c r="D1616" s="22"/>
      <c r="E1616" s="22"/>
      <c r="F1616" s="22"/>
      <c r="G1616" s="22"/>
      <c r="H1616" s="22"/>
    </row>
    <row r="1617" spans="4:8">
      <c r="D1617" s="22"/>
      <c r="E1617" s="22"/>
      <c r="F1617" s="22"/>
      <c r="G1617" s="22"/>
      <c r="H1617" s="22"/>
    </row>
    <row r="1618" spans="4:8">
      <c r="D1618" s="22"/>
      <c r="E1618" s="22"/>
      <c r="F1618" s="22"/>
      <c r="G1618" s="22"/>
      <c r="H1618" s="22"/>
    </row>
    <row r="1619" spans="4:8">
      <c r="D1619" s="22"/>
      <c r="E1619" s="22"/>
      <c r="F1619" s="22"/>
      <c r="G1619" s="22"/>
      <c r="H1619" s="22"/>
    </row>
    <row r="1620" spans="4:8">
      <c r="D1620" s="22"/>
      <c r="E1620" s="22"/>
      <c r="F1620" s="22"/>
      <c r="G1620" s="22"/>
      <c r="H1620" s="22"/>
    </row>
    <row r="1621" spans="4:8">
      <c r="D1621" s="22"/>
      <c r="E1621" s="22"/>
      <c r="F1621" s="22"/>
      <c r="G1621" s="22"/>
      <c r="H1621" s="22"/>
    </row>
    <row r="1622" spans="4:8">
      <c r="D1622" s="22"/>
      <c r="E1622" s="22"/>
      <c r="F1622" s="22"/>
      <c r="G1622" s="22"/>
      <c r="H1622" s="22"/>
    </row>
    <row r="1623" spans="4:8">
      <c r="D1623" s="22"/>
      <c r="E1623" s="22"/>
      <c r="F1623" s="22"/>
      <c r="G1623" s="22"/>
      <c r="H1623" s="22"/>
    </row>
    <row r="1624" spans="4:8">
      <c r="D1624" s="22"/>
      <c r="E1624" s="22"/>
      <c r="F1624" s="22"/>
      <c r="G1624" s="22"/>
      <c r="H1624" s="22"/>
    </row>
    <row r="1625" spans="4:8">
      <c r="D1625" s="22"/>
      <c r="E1625" s="22"/>
      <c r="F1625" s="22"/>
      <c r="G1625" s="22"/>
      <c r="H1625" s="22"/>
    </row>
    <row r="1626" spans="4:8">
      <c r="D1626" s="22"/>
      <c r="E1626" s="22"/>
      <c r="F1626" s="22"/>
      <c r="G1626" s="22"/>
      <c r="H1626" s="22"/>
    </row>
    <row r="1627" spans="4:8">
      <c r="D1627" s="22"/>
      <c r="E1627" s="22"/>
      <c r="F1627" s="22"/>
      <c r="G1627" s="22"/>
      <c r="H1627" s="22"/>
    </row>
    <row r="1628" spans="4:8">
      <c r="D1628" s="22"/>
      <c r="E1628" s="22"/>
      <c r="F1628" s="22"/>
      <c r="G1628" s="22"/>
      <c r="H1628" s="22"/>
    </row>
    <row r="1629" spans="4:8">
      <c r="D1629" s="22"/>
      <c r="E1629" s="22"/>
      <c r="F1629" s="22"/>
      <c r="G1629" s="22"/>
      <c r="H1629" s="22"/>
    </row>
    <row r="1630" spans="4:8">
      <c r="D1630" s="22"/>
      <c r="E1630" s="22"/>
      <c r="F1630" s="22"/>
      <c r="G1630" s="22"/>
      <c r="H1630" s="22"/>
    </row>
    <row r="1631" spans="4:8">
      <c r="D1631" s="22"/>
      <c r="E1631" s="22"/>
      <c r="F1631" s="22"/>
      <c r="G1631" s="22"/>
      <c r="H1631" s="22"/>
    </row>
    <row r="1632" spans="4:8">
      <c r="D1632" s="22"/>
      <c r="E1632" s="22"/>
      <c r="F1632" s="22"/>
      <c r="G1632" s="22"/>
      <c r="H1632" s="22"/>
    </row>
    <row r="1633" spans="4:8">
      <c r="D1633" s="22"/>
      <c r="E1633" s="22"/>
      <c r="F1633" s="22"/>
      <c r="G1633" s="22"/>
      <c r="H1633" s="22"/>
    </row>
    <row r="1634" spans="4:8">
      <c r="D1634" s="22"/>
      <c r="E1634" s="22"/>
      <c r="F1634" s="22"/>
      <c r="G1634" s="22"/>
      <c r="H1634" s="22"/>
    </row>
    <row r="1635" spans="4:8">
      <c r="D1635" s="22"/>
      <c r="E1635" s="22"/>
      <c r="F1635" s="22"/>
      <c r="G1635" s="22"/>
      <c r="H1635" s="22"/>
    </row>
    <row r="1636" spans="4:8">
      <c r="D1636" s="22"/>
      <c r="E1636" s="22"/>
      <c r="F1636" s="22"/>
      <c r="G1636" s="22"/>
      <c r="H1636" s="22"/>
    </row>
    <row r="1637" spans="4:8">
      <c r="D1637" s="22"/>
      <c r="E1637" s="22"/>
      <c r="F1637" s="22"/>
      <c r="G1637" s="22"/>
      <c r="H1637" s="22"/>
    </row>
    <row r="1638" spans="4:8">
      <c r="D1638" s="22"/>
      <c r="E1638" s="22"/>
      <c r="F1638" s="22"/>
      <c r="G1638" s="22"/>
      <c r="H1638" s="22"/>
    </row>
    <row r="1639" spans="4:8">
      <c r="D1639" s="22"/>
      <c r="E1639" s="22"/>
      <c r="F1639" s="22"/>
      <c r="G1639" s="22"/>
      <c r="H1639" s="22"/>
    </row>
    <row r="1640" spans="4:8">
      <c r="D1640" s="22"/>
      <c r="E1640" s="22"/>
      <c r="F1640" s="22"/>
      <c r="G1640" s="22"/>
      <c r="H1640" s="22"/>
    </row>
    <row r="1641" spans="4:8">
      <c r="D1641" s="22"/>
      <c r="E1641" s="22"/>
      <c r="F1641" s="22"/>
      <c r="G1641" s="22"/>
      <c r="H1641" s="22"/>
    </row>
    <row r="1642" spans="4:8">
      <c r="D1642" s="22"/>
      <c r="E1642" s="22"/>
      <c r="F1642" s="22"/>
      <c r="G1642" s="22"/>
      <c r="H1642" s="22"/>
    </row>
    <row r="1643" spans="4:8">
      <c r="D1643" s="22"/>
      <c r="E1643" s="22"/>
      <c r="F1643" s="22"/>
      <c r="G1643" s="22"/>
      <c r="H1643" s="22"/>
    </row>
    <row r="1644" spans="4:8">
      <c r="D1644" s="22"/>
      <c r="E1644" s="22"/>
      <c r="F1644" s="22"/>
      <c r="G1644" s="22"/>
      <c r="H1644" s="22"/>
    </row>
    <row r="1645" spans="4:8">
      <c r="D1645" s="22"/>
      <c r="E1645" s="22"/>
      <c r="F1645" s="22"/>
      <c r="G1645" s="22"/>
      <c r="H1645" s="22"/>
    </row>
    <row r="1646" spans="4:8">
      <c r="D1646" s="22"/>
      <c r="E1646" s="22"/>
      <c r="F1646" s="22"/>
      <c r="G1646" s="22"/>
      <c r="H1646" s="22"/>
    </row>
    <row r="1647" spans="4:8">
      <c r="D1647" s="22"/>
      <c r="E1647" s="22"/>
      <c r="F1647" s="22"/>
      <c r="G1647" s="22"/>
      <c r="H1647" s="22"/>
    </row>
    <row r="1648" spans="4:8">
      <c r="D1648" s="22"/>
      <c r="E1648" s="22"/>
      <c r="F1648" s="22"/>
      <c r="G1648" s="22"/>
      <c r="H1648" s="22"/>
    </row>
    <row r="1649" spans="4:8">
      <c r="D1649" s="22"/>
      <c r="E1649" s="22"/>
      <c r="F1649" s="22"/>
      <c r="G1649" s="22"/>
      <c r="H1649" s="22"/>
    </row>
    <row r="1650" spans="4:8">
      <c r="D1650" s="22"/>
      <c r="E1650" s="22"/>
      <c r="F1650" s="22"/>
      <c r="G1650" s="22"/>
      <c r="H1650" s="22"/>
    </row>
    <row r="1651" spans="4:8">
      <c r="D1651" s="22"/>
      <c r="E1651" s="22"/>
      <c r="F1651" s="22"/>
      <c r="G1651" s="22"/>
      <c r="H1651" s="22"/>
    </row>
    <row r="1652" spans="4:8">
      <c r="D1652" s="22"/>
      <c r="E1652" s="22"/>
      <c r="F1652" s="22"/>
      <c r="G1652" s="22"/>
      <c r="H1652" s="22"/>
    </row>
    <row r="1653" spans="4:8">
      <c r="D1653" s="22"/>
      <c r="E1653" s="22"/>
      <c r="F1653" s="22"/>
      <c r="G1653" s="22"/>
      <c r="H1653" s="22"/>
    </row>
    <row r="1654" spans="4:8">
      <c r="D1654" s="22"/>
      <c r="E1654" s="22"/>
      <c r="F1654" s="22"/>
      <c r="G1654" s="22"/>
      <c r="H1654" s="22"/>
    </row>
    <row r="1655" spans="4:8">
      <c r="D1655" s="22"/>
      <c r="E1655" s="22"/>
      <c r="F1655" s="22"/>
      <c r="G1655" s="22"/>
      <c r="H1655" s="22"/>
    </row>
    <row r="1656" spans="4:8">
      <c r="D1656" s="22"/>
      <c r="E1656" s="22"/>
      <c r="F1656" s="22"/>
      <c r="G1656" s="22"/>
      <c r="H1656" s="22"/>
    </row>
    <row r="1657" spans="4:8">
      <c r="D1657" s="22"/>
      <c r="E1657" s="22"/>
      <c r="F1657" s="22"/>
      <c r="G1657" s="22"/>
      <c r="H1657" s="22"/>
    </row>
    <row r="1658" spans="4:8">
      <c r="D1658" s="22"/>
      <c r="E1658" s="22"/>
      <c r="F1658" s="22"/>
      <c r="G1658" s="22"/>
      <c r="H1658" s="22"/>
    </row>
    <row r="1659" spans="4:8">
      <c r="D1659" s="22"/>
      <c r="E1659" s="22"/>
      <c r="F1659" s="22"/>
      <c r="G1659" s="22"/>
      <c r="H1659" s="22"/>
    </row>
    <row r="1660" spans="4:8">
      <c r="D1660" s="22"/>
      <c r="E1660" s="22"/>
      <c r="F1660" s="22"/>
      <c r="G1660" s="22"/>
      <c r="H1660" s="22"/>
    </row>
    <row r="1661" spans="4:8">
      <c r="D1661" s="22"/>
      <c r="E1661" s="22"/>
      <c r="F1661" s="22"/>
      <c r="G1661" s="22"/>
      <c r="H1661" s="22"/>
    </row>
    <row r="1662" spans="4:8">
      <c r="D1662" s="22"/>
      <c r="E1662" s="22"/>
      <c r="F1662" s="22"/>
      <c r="G1662" s="22"/>
      <c r="H1662" s="22"/>
    </row>
    <row r="1663" spans="4:8">
      <c r="D1663" s="22"/>
      <c r="E1663" s="22"/>
      <c r="F1663" s="22"/>
      <c r="G1663" s="22"/>
      <c r="H1663" s="22"/>
    </row>
    <row r="1664" spans="4:8">
      <c r="D1664" s="22"/>
      <c r="E1664" s="22"/>
      <c r="F1664" s="22"/>
      <c r="G1664" s="22"/>
      <c r="H1664" s="22"/>
    </row>
    <row r="1665" spans="4:8">
      <c r="D1665" s="22"/>
      <c r="E1665" s="22"/>
      <c r="F1665" s="22"/>
      <c r="G1665" s="22"/>
      <c r="H1665" s="22"/>
    </row>
    <row r="1666" spans="4:8">
      <c r="D1666" s="22"/>
      <c r="E1666" s="22"/>
      <c r="F1666" s="22"/>
      <c r="G1666" s="22"/>
      <c r="H1666" s="22"/>
    </row>
    <row r="1667" spans="4:8">
      <c r="D1667" s="22"/>
      <c r="E1667" s="22"/>
      <c r="F1667" s="22"/>
      <c r="G1667" s="22"/>
      <c r="H1667" s="22"/>
    </row>
    <row r="1668" spans="4:8">
      <c r="D1668" s="22"/>
      <c r="E1668" s="22"/>
      <c r="F1668" s="22"/>
      <c r="G1668" s="22"/>
      <c r="H1668" s="22"/>
    </row>
    <row r="1669" spans="4:8">
      <c r="D1669" s="22"/>
      <c r="E1669" s="22"/>
      <c r="F1669" s="22"/>
      <c r="G1669" s="22"/>
      <c r="H1669" s="22"/>
    </row>
    <row r="1670" spans="4:8">
      <c r="D1670" s="22"/>
      <c r="E1670" s="22"/>
      <c r="F1670" s="22"/>
      <c r="G1670" s="22"/>
      <c r="H1670" s="22"/>
    </row>
    <row r="1671" spans="4:8">
      <c r="D1671" s="22"/>
      <c r="E1671" s="22"/>
      <c r="F1671" s="22"/>
      <c r="G1671" s="22"/>
      <c r="H1671" s="22"/>
    </row>
    <row r="1672" spans="4:8">
      <c r="D1672" s="22"/>
      <c r="E1672" s="22"/>
      <c r="F1672" s="22"/>
      <c r="G1672" s="22"/>
      <c r="H1672" s="22"/>
    </row>
    <row r="1673" spans="4:8">
      <c r="D1673" s="22"/>
      <c r="E1673" s="22"/>
      <c r="F1673" s="22"/>
      <c r="G1673" s="22"/>
      <c r="H1673" s="22"/>
    </row>
    <row r="1674" spans="4:8">
      <c r="D1674" s="22"/>
      <c r="E1674" s="22"/>
      <c r="F1674" s="22"/>
      <c r="G1674" s="22"/>
      <c r="H1674" s="22"/>
    </row>
    <row r="1675" spans="4:8">
      <c r="D1675" s="22"/>
      <c r="E1675" s="22"/>
      <c r="F1675" s="22"/>
      <c r="G1675" s="22"/>
      <c r="H1675" s="22"/>
    </row>
    <row r="1676" spans="4:8">
      <c r="D1676" s="22"/>
      <c r="E1676" s="22"/>
      <c r="F1676" s="22"/>
      <c r="G1676" s="22"/>
      <c r="H1676" s="22"/>
    </row>
    <row r="1677" spans="4:8">
      <c r="D1677" s="22"/>
      <c r="E1677" s="22"/>
      <c r="F1677" s="22"/>
      <c r="G1677" s="22"/>
      <c r="H1677" s="22"/>
    </row>
    <row r="1678" spans="4:8">
      <c r="D1678" s="22"/>
      <c r="E1678" s="22"/>
      <c r="F1678" s="22"/>
      <c r="G1678" s="22"/>
      <c r="H1678" s="22"/>
    </row>
    <row r="1679" spans="4:8">
      <c r="D1679" s="22"/>
      <c r="E1679" s="22"/>
      <c r="F1679" s="22"/>
      <c r="G1679" s="22"/>
      <c r="H1679" s="22"/>
    </row>
    <row r="1680" spans="4:8">
      <c r="D1680" s="22"/>
      <c r="E1680" s="22"/>
      <c r="F1680" s="22"/>
      <c r="G1680" s="22"/>
      <c r="H1680" s="22"/>
    </row>
    <row r="1681" spans="4:8">
      <c r="D1681" s="22"/>
      <c r="E1681" s="22"/>
      <c r="F1681" s="22"/>
      <c r="G1681" s="22"/>
      <c r="H1681" s="22"/>
    </row>
    <row r="1682" spans="4:8">
      <c r="D1682" s="22"/>
      <c r="E1682" s="22"/>
      <c r="F1682" s="22"/>
      <c r="G1682" s="22"/>
      <c r="H1682" s="22"/>
    </row>
    <row r="1683" spans="4:8">
      <c r="D1683" s="22"/>
      <c r="E1683" s="22"/>
      <c r="F1683" s="22"/>
      <c r="G1683" s="22"/>
      <c r="H1683" s="22"/>
    </row>
    <row r="1684" spans="4:8">
      <c r="D1684" s="22"/>
      <c r="E1684" s="22"/>
      <c r="F1684" s="22"/>
      <c r="G1684" s="22"/>
      <c r="H1684" s="22"/>
    </row>
    <row r="1685" spans="4:8">
      <c r="D1685" s="22"/>
      <c r="E1685" s="22"/>
      <c r="F1685" s="22"/>
      <c r="G1685" s="22"/>
      <c r="H1685" s="22"/>
    </row>
    <row r="1686" spans="4:8">
      <c r="D1686" s="22"/>
      <c r="E1686" s="22"/>
      <c r="F1686" s="22"/>
      <c r="G1686" s="22"/>
      <c r="H1686" s="22"/>
    </row>
    <row r="1687" spans="4:8">
      <c r="D1687" s="22"/>
      <c r="E1687" s="22"/>
      <c r="F1687" s="22"/>
      <c r="G1687" s="22"/>
      <c r="H1687" s="22"/>
    </row>
    <row r="1688" spans="4:8">
      <c r="D1688" s="22"/>
      <c r="E1688" s="22"/>
      <c r="F1688" s="22"/>
      <c r="G1688" s="22"/>
      <c r="H1688" s="22"/>
    </row>
    <row r="1689" spans="4:8">
      <c r="D1689" s="22"/>
      <c r="E1689" s="22"/>
      <c r="F1689" s="22"/>
      <c r="G1689" s="22"/>
      <c r="H1689" s="22"/>
    </row>
    <row r="1690" spans="4:8">
      <c r="D1690" s="22"/>
      <c r="E1690" s="22"/>
      <c r="F1690" s="22"/>
      <c r="G1690" s="22"/>
      <c r="H1690" s="22"/>
    </row>
    <row r="1691" spans="4:8">
      <c r="D1691" s="22"/>
      <c r="E1691" s="22"/>
      <c r="F1691" s="22"/>
      <c r="G1691" s="22"/>
      <c r="H1691" s="22"/>
    </row>
    <row r="1692" spans="4:8">
      <c r="D1692" s="22"/>
      <c r="E1692" s="22"/>
      <c r="F1692" s="22"/>
      <c r="G1692" s="22"/>
      <c r="H1692" s="22"/>
    </row>
    <row r="1693" spans="4:8">
      <c r="D1693" s="22"/>
      <c r="E1693" s="22"/>
      <c r="F1693" s="22"/>
      <c r="G1693" s="22"/>
      <c r="H1693" s="22"/>
    </row>
    <row r="1694" spans="4:8">
      <c r="D1694" s="22"/>
      <c r="E1694" s="22"/>
      <c r="F1694" s="22"/>
      <c r="G1694" s="22"/>
      <c r="H1694" s="22"/>
    </row>
    <row r="1695" spans="4:8">
      <c r="D1695" s="22"/>
      <c r="E1695" s="22"/>
      <c r="F1695" s="22"/>
      <c r="G1695" s="22"/>
      <c r="H1695" s="22"/>
    </row>
    <row r="1696" spans="4:8">
      <c r="D1696" s="22"/>
      <c r="E1696" s="22"/>
      <c r="F1696" s="22"/>
      <c r="G1696" s="22"/>
      <c r="H1696" s="22"/>
    </row>
    <row r="1697" spans="4:8">
      <c r="D1697" s="22"/>
      <c r="E1697" s="22"/>
      <c r="F1697" s="22"/>
      <c r="G1697" s="22"/>
      <c r="H1697" s="22"/>
    </row>
    <row r="1698" spans="4:8">
      <c r="D1698" s="22"/>
      <c r="E1698" s="22"/>
      <c r="F1698" s="22"/>
      <c r="G1698" s="22"/>
      <c r="H1698" s="22"/>
    </row>
    <row r="1699" spans="4:8">
      <c r="D1699" s="22"/>
      <c r="E1699" s="22"/>
      <c r="F1699" s="22"/>
      <c r="G1699" s="22"/>
      <c r="H1699" s="22"/>
    </row>
    <row r="1700" spans="4:8">
      <c r="D1700" s="22"/>
      <c r="E1700" s="22"/>
      <c r="F1700" s="22"/>
      <c r="G1700" s="22"/>
      <c r="H1700" s="22"/>
    </row>
    <row r="1701" spans="4:8">
      <c r="D1701" s="22"/>
      <c r="E1701" s="22"/>
      <c r="F1701" s="22"/>
      <c r="G1701" s="22"/>
      <c r="H1701" s="22"/>
    </row>
    <row r="1702" spans="4:8">
      <c r="D1702" s="22"/>
      <c r="E1702" s="22"/>
      <c r="F1702" s="22"/>
      <c r="G1702" s="22"/>
      <c r="H1702" s="22"/>
    </row>
    <row r="1703" spans="4:8">
      <c r="D1703" s="22"/>
      <c r="E1703" s="22"/>
      <c r="F1703" s="22"/>
      <c r="G1703" s="22"/>
      <c r="H1703" s="22"/>
    </row>
    <row r="1704" spans="4:8">
      <c r="D1704" s="22"/>
      <c r="E1704" s="22"/>
      <c r="F1704" s="22"/>
      <c r="G1704" s="22"/>
      <c r="H1704" s="22"/>
    </row>
    <row r="1705" spans="4:8">
      <c r="D1705" s="22"/>
      <c r="E1705" s="22"/>
      <c r="F1705" s="22"/>
      <c r="G1705" s="22"/>
      <c r="H1705" s="22"/>
    </row>
    <row r="1706" spans="4:8">
      <c r="D1706" s="22"/>
      <c r="E1706" s="22"/>
      <c r="F1706" s="22"/>
      <c r="G1706" s="22"/>
      <c r="H1706" s="22"/>
    </row>
    <row r="1707" spans="4:8">
      <c r="D1707" s="22"/>
      <c r="E1707" s="22"/>
      <c r="F1707" s="22"/>
      <c r="G1707" s="22"/>
      <c r="H1707" s="22"/>
    </row>
    <row r="1708" spans="4:8">
      <c r="D1708" s="22"/>
      <c r="E1708" s="22"/>
      <c r="F1708" s="22"/>
      <c r="G1708" s="22"/>
      <c r="H1708" s="22"/>
    </row>
    <row r="1709" spans="4:8">
      <c r="D1709" s="22"/>
      <c r="E1709" s="22"/>
      <c r="F1709" s="22"/>
      <c r="G1709" s="22"/>
      <c r="H1709" s="22"/>
    </row>
    <row r="1710" spans="4:8">
      <c r="D1710" s="22"/>
      <c r="E1710" s="22"/>
      <c r="F1710" s="22"/>
      <c r="G1710" s="22"/>
      <c r="H1710" s="22"/>
    </row>
    <row r="1711" spans="4:8">
      <c r="D1711" s="22"/>
      <c r="E1711" s="22"/>
      <c r="F1711" s="22"/>
      <c r="G1711" s="22"/>
      <c r="H1711" s="22"/>
    </row>
    <row r="1712" spans="4:8">
      <c r="D1712" s="22"/>
      <c r="E1712" s="22"/>
      <c r="F1712" s="22"/>
      <c r="G1712" s="22"/>
      <c r="H1712" s="22"/>
    </row>
    <row r="1713" spans="4:8">
      <c r="D1713" s="22"/>
      <c r="E1713" s="22"/>
      <c r="F1713" s="22"/>
      <c r="G1713" s="22"/>
      <c r="H1713" s="22"/>
    </row>
    <row r="1714" spans="4:8">
      <c r="D1714" s="22"/>
      <c r="E1714" s="22"/>
      <c r="F1714" s="22"/>
      <c r="G1714" s="22"/>
      <c r="H1714" s="22"/>
    </row>
    <row r="1715" spans="4:8">
      <c r="D1715" s="22"/>
      <c r="E1715" s="22"/>
      <c r="F1715" s="22"/>
      <c r="G1715" s="22"/>
      <c r="H1715" s="22"/>
    </row>
    <row r="1716" spans="4:8">
      <c r="D1716" s="22"/>
      <c r="E1716" s="22"/>
      <c r="F1716" s="22"/>
      <c r="G1716" s="22"/>
      <c r="H1716" s="22"/>
    </row>
    <row r="1717" spans="4:8">
      <c r="D1717" s="22"/>
      <c r="E1717" s="22"/>
      <c r="F1717" s="22"/>
      <c r="G1717" s="22"/>
      <c r="H1717" s="22"/>
    </row>
    <row r="1718" spans="4:8">
      <c r="D1718" s="22"/>
      <c r="E1718" s="22"/>
      <c r="F1718" s="22"/>
      <c r="G1718" s="22"/>
      <c r="H1718" s="22"/>
    </row>
    <row r="1719" spans="4:8">
      <c r="D1719" s="22"/>
      <c r="E1719" s="22"/>
      <c r="F1719" s="22"/>
      <c r="G1719" s="22"/>
      <c r="H1719" s="22"/>
    </row>
    <row r="1720" spans="4:8">
      <c r="D1720" s="22"/>
      <c r="E1720" s="22"/>
      <c r="F1720" s="22"/>
      <c r="G1720" s="22"/>
      <c r="H1720" s="22"/>
    </row>
    <row r="1721" spans="4:8">
      <c r="D1721" s="22"/>
      <c r="E1721" s="22"/>
      <c r="F1721" s="22"/>
      <c r="G1721" s="22"/>
      <c r="H1721" s="22"/>
    </row>
    <row r="1722" spans="4:8">
      <c r="D1722" s="22"/>
      <c r="E1722" s="22"/>
      <c r="F1722" s="22"/>
      <c r="G1722" s="22"/>
      <c r="H1722" s="22"/>
    </row>
    <row r="1723" spans="4:8">
      <c r="D1723" s="22"/>
      <c r="E1723" s="22"/>
      <c r="F1723" s="22"/>
      <c r="G1723" s="22"/>
      <c r="H1723" s="22"/>
    </row>
    <row r="1724" spans="4:8">
      <c r="D1724" s="22"/>
      <c r="E1724" s="22"/>
      <c r="F1724" s="22"/>
      <c r="G1724" s="22"/>
      <c r="H1724" s="22"/>
    </row>
    <row r="1725" spans="4:8">
      <c r="D1725" s="22"/>
      <c r="E1725" s="22"/>
      <c r="F1725" s="22"/>
      <c r="G1725" s="22"/>
      <c r="H1725" s="22"/>
    </row>
    <row r="1726" spans="4:8">
      <c r="D1726" s="22"/>
      <c r="E1726" s="22"/>
      <c r="F1726" s="22"/>
      <c r="G1726" s="22"/>
      <c r="H1726" s="22"/>
    </row>
    <row r="1727" spans="4:8">
      <c r="D1727" s="22"/>
      <c r="E1727" s="22"/>
      <c r="F1727" s="22"/>
      <c r="G1727" s="22"/>
      <c r="H1727" s="22"/>
    </row>
    <row r="1728" spans="4:8">
      <c r="D1728" s="22"/>
      <c r="E1728" s="22"/>
      <c r="F1728" s="22"/>
      <c r="G1728" s="22"/>
      <c r="H1728" s="22"/>
    </row>
    <row r="1729" spans="4:8">
      <c r="D1729" s="22"/>
      <c r="E1729" s="22"/>
      <c r="F1729" s="22"/>
      <c r="G1729" s="22"/>
      <c r="H1729" s="22"/>
    </row>
    <row r="1730" spans="4:8">
      <c r="D1730" s="22"/>
      <c r="E1730" s="22"/>
      <c r="F1730" s="22"/>
      <c r="G1730" s="22"/>
      <c r="H1730" s="22"/>
    </row>
    <row r="1731" spans="4:8">
      <c r="D1731" s="22"/>
      <c r="E1731" s="22"/>
      <c r="F1731" s="22"/>
      <c r="G1731" s="22"/>
      <c r="H1731" s="22"/>
    </row>
    <row r="1732" spans="4:8">
      <c r="D1732" s="22"/>
      <c r="E1732" s="22"/>
      <c r="F1732" s="22"/>
      <c r="G1732" s="22"/>
      <c r="H1732" s="22"/>
    </row>
    <row r="1733" spans="4:8">
      <c r="D1733" s="22"/>
      <c r="E1733" s="22"/>
      <c r="F1733" s="22"/>
      <c r="G1733" s="22"/>
      <c r="H1733" s="22"/>
    </row>
    <row r="1734" spans="4:8">
      <c r="D1734" s="22"/>
      <c r="E1734" s="22"/>
      <c r="F1734" s="22"/>
      <c r="G1734" s="22"/>
      <c r="H1734" s="22"/>
    </row>
    <row r="1735" spans="4:8">
      <c r="D1735" s="22"/>
      <c r="E1735" s="22"/>
      <c r="F1735" s="22"/>
      <c r="G1735" s="22"/>
      <c r="H1735" s="22"/>
    </row>
    <row r="1736" spans="4:8">
      <c r="D1736" s="22"/>
      <c r="E1736" s="22"/>
      <c r="F1736" s="22"/>
      <c r="G1736" s="22"/>
      <c r="H1736" s="22"/>
    </row>
    <row r="1737" spans="4:8">
      <c r="D1737" s="22"/>
      <c r="E1737" s="22"/>
      <c r="F1737" s="22"/>
      <c r="G1737" s="22"/>
      <c r="H1737" s="22"/>
    </row>
    <row r="1738" spans="4:8">
      <c r="D1738" s="22"/>
      <c r="E1738" s="22"/>
      <c r="F1738" s="22"/>
      <c r="G1738" s="22"/>
      <c r="H1738" s="22"/>
    </row>
    <row r="1739" spans="4:8">
      <c r="D1739" s="22"/>
      <c r="E1739" s="22"/>
      <c r="F1739" s="22"/>
      <c r="G1739" s="22"/>
      <c r="H1739" s="22"/>
    </row>
    <row r="1740" spans="4:8">
      <c r="D1740" s="22"/>
      <c r="E1740" s="22"/>
      <c r="F1740" s="22"/>
      <c r="G1740" s="22"/>
      <c r="H1740" s="22"/>
    </row>
    <row r="1741" spans="4:8">
      <c r="D1741" s="22"/>
      <c r="E1741" s="22"/>
      <c r="F1741" s="22"/>
      <c r="G1741" s="22"/>
      <c r="H1741" s="22"/>
    </row>
    <row r="1742" spans="4:8">
      <c r="D1742" s="22"/>
      <c r="E1742" s="22"/>
      <c r="F1742" s="22"/>
      <c r="G1742" s="22"/>
      <c r="H1742" s="22"/>
    </row>
    <row r="1743" spans="4:8">
      <c r="D1743" s="22"/>
      <c r="E1743" s="22"/>
      <c r="F1743" s="22"/>
      <c r="G1743" s="22"/>
      <c r="H1743" s="22"/>
    </row>
    <row r="1744" spans="4:8">
      <c r="D1744" s="22"/>
      <c r="E1744" s="22"/>
      <c r="F1744" s="22"/>
      <c r="G1744" s="22"/>
      <c r="H1744" s="22"/>
    </row>
    <row r="1745" spans="4:8">
      <c r="D1745" s="22"/>
      <c r="E1745" s="22"/>
      <c r="F1745" s="22"/>
      <c r="G1745" s="22"/>
      <c r="H1745" s="22"/>
    </row>
    <row r="1746" spans="4:8">
      <c r="D1746" s="22"/>
      <c r="E1746" s="22"/>
      <c r="F1746" s="22"/>
      <c r="G1746" s="22"/>
      <c r="H1746" s="22"/>
    </row>
    <row r="1747" spans="4:8">
      <c r="D1747" s="22"/>
      <c r="E1747" s="22"/>
      <c r="F1747" s="22"/>
      <c r="G1747" s="22"/>
      <c r="H1747" s="22"/>
    </row>
    <row r="1748" spans="4:8">
      <c r="D1748" s="22"/>
      <c r="E1748" s="22"/>
      <c r="F1748" s="22"/>
      <c r="G1748" s="22"/>
      <c r="H1748" s="22"/>
    </row>
    <row r="1749" spans="4:8">
      <c r="D1749" s="22"/>
      <c r="E1749" s="22"/>
      <c r="F1749" s="22"/>
      <c r="G1749" s="22"/>
      <c r="H1749" s="22"/>
    </row>
    <row r="1750" spans="4:8">
      <c r="D1750" s="22"/>
      <c r="E1750" s="22"/>
      <c r="F1750" s="22"/>
      <c r="G1750" s="22"/>
      <c r="H1750" s="22"/>
    </row>
    <row r="1751" spans="4:8">
      <c r="D1751" s="22"/>
      <c r="E1751" s="22"/>
      <c r="F1751" s="22"/>
      <c r="G1751" s="22"/>
      <c r="H1751" s="22"/>
    </row>
    <row r="1752" spans="4:8">
      <c r="D1752" s="22"/>
      <c r="E1752" s="22"/>
      <c r="F1752" s="22"/>
      <c r="G1752" s="22"/>
      <c r="H1752" s="22"/>
    </row>
    <row r="1753" spans="4:8">
      <c r="D1753" s="22"/>
      <c r="E1753" s="22"/>
      <c r="F1753" s="22"/>
      <c r="G1753" s="22"/>
      <c r="H1753" s="22"/>
    </row>
    <row r="1754" spans="4:8">
      <c r="D1754" s="22"/>
      <c r="E1754" s="22"/>
      <c r="F1754" s="22"/>
      <c r="G1754" s="22"/>
      <c r="H1754" s="22"/>
    </row>
    <row r="1755" spans="4:8">
      <c r="D1755" s="22"/>
      <c r="E1755" s="22"/>
      <c r="F1755" s="22"/>
      <c r="G1755" s="22"/>
      <c r="H1755" s="22"/>
    </row>
    <row r="1756" spans="4:8">
      <c r="D1756" s="22"/>
      <c r="E1756" s="22"/>
      <c r="F1756" s="22"/>
      <c r="G1756" s="22"/>
      <c r="H1756" s="22"/>
    </row>
    <row r="1757" spans="4:8">
      <c r="D1757" s="22"/>
      <c r="E1757" s="22"/>
      <c r="F1757" s="22"/>
      <c r="G1757" s="22"/>
      <c r="H1757" s="22"/>
    </row>
    <row r="1758" spans="4:8">
      <c r="D1758" s="22"/>
      <c r="E1758" s="22"/>
      <c r="F1758" s="22"/>
      <c r="G1758" s="22"/>
      <c r="H1758" s="22"/>
    </row>
    <row r="1759" spans="4:8">
      <c r="D1759" s="22"/>
      <c r="E1759" s="22"/>
      <c r="F1759" s="22"/>
      <c r="G1759" s="22"/>
      <c r="H1759" s="22"/>
    </row>
    <row r="1760" spans="4:8">
      <c r="D1760" s="22"/>
      <c r="E1760" s="22"/>
      <c r="F1760" s="22"/>
      <c r="G1760" s="22"/>
      <c r="H1760" s="22"/>
    </row>
    <row r="1761" spans="4:8">
      <c r="D1761" s="22"/>
      <c r="E1761" s="22"/>
      <c r="F1761" s="22"/>
      <c r="G1761" s="22"/>
      <c r="H1761" s="22"/>
    </row>
    <row r="1762" spans="4:8">
      <c r="D1762" s="22"/>
      <c r="E1762" s="22"/>
      <c r="F1762" s="22"/>
      <c r="G1762" s="22"/>
      <c r="H1762" s="22"/>
    </row>
    <row r="1763" spans="4:8">
      <c r="D1763" s="22"/>
      <c r="E1763" s="22"/>
      <c r="F1763" s="22"/>
      <c r="G1763" s="22"/>
      <c r="H1763" s="22"/>
    </row>
    <row r="1764" spans="4:8">
      <c r="D1764" s="22"/>
      <c r="E1764" s="22"/>
      <c r="F1764" s="22"/>
      <c r="G1764" s="22"/>
      <c r="H1764" s="22"/>
    </row>
    <row r="1765" spans="4:8">
      <c r="D1765" s="22"/>
      <c r="E1765" s="22"/>
      <c r="F1765" s="22"/>
      <c r="G1765" s="22"/>
      <c r="H1765" s="22"/>
    </row>
    <row r="1766" spans="4:8">
      <c r="D1766" s="22"/>
      <c r="E1766" s="22"/>
      <c r="F1766" s="22"/>
      <c r="G1766" s="22"/>
      <c r="H1766" s="22"/>
    </row>
    <row r="1767" spans="4:8">
      <c r="D1767" s="22"/>
      <c r="E1767" s="22"/>
      <c r="F1767" s="22"/>
      <c r="G1767" s="22"/>
      <c r="H1767" s="22"/>
    </row>
    <row r="1768" spans="4:8">
      <c r="D1768" s="22"/>
      <c r="E1768" s="22"/>
      <c r="F1768" s="22"/>
      <c r="G1768" s="22"/>
      <c r="H1768" s="22"/>
    </row>
    <row r="1769" spans="4:8">
      <c r="D1769" s="22"/>
      <c r="E1769" s="22"/>
      <c r="F1769" s="22"/>
      <c r="G1769" s="22"/>
      <c r="H1769" s="22"/>
    </row>
    <row r="1770" spans="4:8">
      <c r="D1770" s="22"/>
      <c r="E1770" s="22"/>
      <c r="F1770" s="22"/>
      <c r="G1770" s="22"/>
      <c r="H1770" s="22"/>
    </row>
    <row r="1771" spans="4:8">
      <c r="D1771" s="22"/>
      <c r="E1771" s="22"/>
      <c r="F1771" s="22"/>
      <c r="G1771" s="22"/>
      <c r="H1771" s="22"/>
    </row>
    <row r="1772" spans="4:8">
      <c r="D1772" s="22"/>
      <c r="E1772" s="22"/>
      <c r="F1772" s="22"/>
      <c r="G1772" s="22"/>
      <c r="H1772" s="22"/>
    </row>
    <row r="1773" spans="4:8">
      <c r="D1773" s="22"/>
      <c r="E1773" s="22"/>
      <c r="F1773" s="22"/>
      <c r="G1773" s="22"/>
      <c r="H1773" s="22"/>
    </row>
    <row r="1774" spans="4:8">
      <c r="D1774" s="22"/>
      <c r="E1774" s="22"/>
      <c r="F1774" s="22"/>
      <c r="G1774" s="22"/>
      <c r="H1774" s="22"/>
    </row>
    <row r="1775" spans="4:8">
      <c r="D1775" s="22"/>
      <c r="E1775" s="22"/>
      <c r="F1775" s="22"/>
      <c r="G1775" s="22"/>
      <c r="H1775" s="22"/>
    </row>
    <row r="1776" spans="4:8">
      <c r="D1776" s="22"/>
      <c r="E1776" s="22"/>
      <c r="F1776" s="22"/>
      <c r="G1776" s="22"/>
      <c r="H1776" s="22"/>
    </row>
    <row r="1777" spans="4:8">
      <c r="D1777" s="22"/>
      <c r="E1777" s="22"/>
      <c r="F1777" s="22"/>
      <c r="G1777" s="22"/>
      <c r="H1777" s="22"/>
    </row>
    <row r="1778" spans="4:8">
      <c r="D1778" s="22"/>
      <c r="E1778" s="22"/>
      <c r="F1778" s="22"/>
      <c r="G1778" s="22"/>
      <c r="H1778" s="22"/>
    </row>
    <row r="1779" spans="4:8">
      <c r="D1779" s="22"/>
      <c r="E1779" s="22"/>
      <c r="F1779" s="22"/>
      <c r="G1779" s="22"/>
      <c r="H1779" s="22"/>
    </row>
    <row r="1780" spans="4:8">
      <c r="D1780" s="22"/>
      <c r="E1780" s="22"/>
      <c r="F1780" s="22"/>
      <c r="G1780" s="22"/>
      <c r="H1780" s="22"/>
    </row>
    <row r="1781" spans="4:8">
      <c r="D1781" s="22"/>
      <c r="E1781" s="22"/>
      <c r="F1781" s="22"/>
      <c r="G1781" s="22"/>
      <c r="H1781" s="22"/>
    </row>
    <row r="1782" spans="4:8">
      <c r="D1782" s="22"/>
      <c r="E1782" s="22"/>
      <c r="F1782" s="22"/>
      <c r="G1782" s="22"/>
      <c r="H1782" s="22"/>
    </row>
    <row r="1783" spans="4:8">
      <c r="D1783" s="22"/>
      <c r="E1783" s="22"/>
      <c r="F1783" s="22"/>
      <c r="G1783" s="22"/>
      <c r="H1783" s="22"/>
    </row>
    <row r="1784" spans="4:8">
      <c r="D1784" s="22"/>
      <c r="E1784" s="22"/>
      <c r="F1784" s="22"/>
      <c r="G1784" s="22"/>
      <c r="H1784" s="22"/>
    </row>
    <row r="1785" spans="4:8">
      <c r="D1785" s="22"/>
      <c r="E1785" s="22"/>
      <c r="F1785" s="22"/>
      <c r="G1785" s="22"/>
      <c r="H1785" s="22"/>
    </row>
    <row r="1786" spans="4:8">
      <c r="D1786" s="22"/>
      <c r="E1786" s="22"/>
      <c r="F1786" s="22"/>
      <c r="G1786" s="22"/>
      <c r="H1786" s="22"/>
    </row>
    <row r="1787" spans="4:8">
      <c r="D1787" s="22"/>
      <c r="E1787" s="22"/>
      <c r="F1787" s="22"/>
      <c r="G1787" s="22"/>
      <c r="H1787" s="22"/>
    </row>
    <row r="1788" spans="4:8">
      <c r="D1788" s="22"/>
      <c r="E1788" s="22"/>
      <c r="F1788" s="22"/>
      <c r="G1788" s="22"/>
      <c r="H1788" s="22"/>
    </row>
    <row r="1789" spans="4:8">
      <c r="D1789" s="22"/>
      <c r="E1789" s="22"/>
      <c r="F1789" s="22"/>
      <c r="G1789" s="22"/>
      <c r="H1789" s="22"/>
    </row>
    <row r="1790" spans="4:8">
      <c r="D1790" s="22"/>
      <c r="E1790" s="22"/>
      <c r="F1790" s="22"/>
      <c r="G1790" s="22"/>
      <c r="H1790" s="22"/>
    </row>
    <row r="1791" spans="4:8">
      <c r="D1791" s="22"/>
      <c r="E1791" s="22"/>
      <c r="F1791" s="22"/>
      <c r="G1791" s="22"/>
      <c r="H1791" s="22"/>
    </row>
    <row r="1792" spans="4:8">
      <c r="D1792" s="22"/>
      <c r="E1792" s="22"/>
      <c r="F1792" s="22"/>
      <c r="G1792" s="22"/>
      <c r="H1792" s="22"/>
    </row>
    <row r="1793" spans="4:8">
      <c r="D1793" s="22"/>
      <c r="E1793" s="22"/>
      <c r="F1793" s="22"/>
      <c r="G1793" s="22"/>
      <c r="H1793" s="22"/>
    </row>
    <row r="1794" spans="4:8">
      <c r="D1794" s="22"/>
      <c r="E1794" s="22"/>
      <c r="F1794" s="22"/>
      <c r="G1794" s="22"/>
      <c r="H1794" s="22"/>
    </row>
    <row r="1795" spans="4:8">
      <c r="D1795" s="22"/>
      <c r="E1795" s="22"/>
      <c r="F1795" s="22"/>
      <c r="G1795" s="22"/>
      <c r="H1795" s="22"/>
    </row>
    <row r="1796" spans="4:8">
      <c r="D1796" s="22"/>
      <c r="E1796" s="22"/>
      <c r="F1796" s="22"/>
      <c r="G1796" s="22"/>
      <c r="H1796" s="22"/>
    </row>
    <row r="1797" spans="4:8">
      <c r="D1797" s="22"/>
      <c r="E1797" s="22"/>
      <c r="F1797" s="22"/>
      <c r="G1797" s="22"/>
      <c r="H1797" s="22"/>
    </row>
    <row r="1798" spans="4:8">
      <c r="D1798" s="22"/>
      <c r="E1798" s="22"/>
      <c r="F1798" s="22"/>
      <c r="G1798" s="22"/>
      <c r="H1798" s="22"/>
    </row>
    <row r="1799" spans="4:8">
      <c r="D1799" s="22"/>
      <c r="E1799" s="22"/>
      <c r="F1799" s="22"/>
      <c r="G1799" s="22"/>
      <c r="H1799" s="22"/>
    </row>
    <row r="1800" spans="4:8">
      <c r="D1800" s="22"/>
      <c r="E1800" s="22"/>
      <c r="F1800" s="22"/>
      <c r="G1800" s="22"/>
      <c r="H1800" s="22"/>
    </row>
    <row r="1801" spans="4:8">
      <c r="D1801" s="22"/>
      <c r="E1801" s="22"/>
      <c r="F1801" s="22"/>
      <c r="G1801" s="22"/>
      <c r="H1801" s="22"/>
    </row>
    <row r="1802" spans="4:8">
      <c r="D1802" s="22"/>
      <c r="E1802" s="22"/>
      <c r="F1802" s="22"/>
      <c r="G1802" s="22"/>
      <c r="H1802" s="22"/>
    </row>
    <row r="1803" spans="4:8">
      <c r="D1803" s="22"/>
      <c r="E1803" s="22"/>
      <c r="F1803" s="22"/>
      <c r="G1803" s="22"/>
      <c r="H1803" s="22"/>
    </row>
    <row r="1804" spans="4:8">
      <c r="D1804" s="22"/>
      <c r="E1804" s="22"/>
      <c r="F1804" s="22"/>
      <c r="G1804" s="22"/>
      <c r="H1804" s="22"/>
    </row>
    <row r="1805" spans="4:8">
      <c r="D1805" s="22"/>
      <c r="E1805" s="22"/>
      <c r="F1805" s="22"/>
      <c r="G1805" s="22"/>
      <c r="H1805" s="22"/>
    </row>
    <row r="1806" spans="4:8">
      <c r="D1806" s="22"/>
      <c r="E1806" s="22"/>
      <c r="F1806" s="22"/>
      <c r="G1806" s="22"/>
      <c r="H1806" s="22"/>
    </row>
    <row r="1807" spans="4:8">
      <c r="D1807" s="22"/>
      <c r="E1807" s="22"/>
      <c r="F1807" s="22"/>
      <c r="G1807" s="22"/>
      <c r="H1807" s="22"/>
    </row>
    <row r="1808" spans="4:8">
      <c r="D1808" s="22"/>
      <c r="E1808" s="22"/>
      <c r="F1808" s="22"/>
      <c r="G1808" s="22"/>
      <c r="H1808" s="22"/>
    </row>
    <row r="1809" spans="4:8">
      <c r="D1809" s="22"/>
      <c r="E1809" s="22"/>
      <c r="F1809" s="22"/>
      <c r="G1809" s="22"/>
      <c r="H1809" s="22"/>
    </row>
    <row r="1810" spans="4:8">
      <c r="D1810" s="22"/>
      <c r="E1810" s="22"/>
      <c r="F1810" s="22"/>
      <c r="G1810" s="22"/>
      <c r="H1810" s="22"/>
    </row>
    <row r="1811" spans="4:8">
      <c r="D1811" s="22"/>
      <c r="E1811" s="22"/>
      <c r="F1811" s="22"/>
      <c r="G1811" s="22"/>
      <c r="H1811" s="22"/>
    </row>
    <row r="1812" spans="4:8">
      <c r="D1812" s="22"/>
      <c r="E1812" s="22"/>
      <c r="F1812" s="22"/>
      <c r="G1812" s="22"/>
      <c r="H1812" s="22"/>
    </row>
    <row r="1813" spans="4:8">
      <c r="D1813" s="22"/>
      <c r="E1813" s="22"/>
      <c r="F1813" s="22"/>
      <c r="G1813" s="22"/>
      <c r="H1813" s="22"/>
    </row>
    <row r="1814" spans="4:8">
      <c r="D1814" s="22"/>
      <c r="E1814" s="22"/>
      <c r="F1814" s="22"/>
      <c r="G1814" s="22"/>
      <c r="H1814" s="22"/>
    </row>
    <row r="1815" spans="4:8">
      <c r="D1815" s="22"/>
      <c r="E1815" s="22"/>
      <c r="F1815" s="22"/>
      <c r="G1815" s="22"/>
      <c r="H1815" s="22"/>
    </row>
    <row r="1816" spans="4:8">
      <c r="D1816" s="22"/>
      <c r="E1816" s="22"/>
      <c r="F1816" s="22"/>
      <c r="G1816" s="22"/>
      <c r="H1816" s="22"/>
    </row>
    <row r="1817" spans="4:8">
      <c r="D1817" s="22"/>
      <c r="E1817" s="22"/>
      <c r="F1817" s="22"/>
      <c r="G1817" s="22"/>
      <c r="H1817" s="22"/>
    </row>
    <row r="1818" spans="4:8">
      <c r="D1818" s="22"/>
      <c r="E1818" s="22"/>
      <c r="F1818" s="22"/>
      <c r="G1818" s="22"/>
      <c r="H1818" s="22"/>
    </row>
    <row r="1819" spans="4:8">
      <c r="D1819" s="22"/>
      <c r="E1819" s="22"/>
      <c r="F1819" s="22"/>
      <c r="G1819" s="22"/>
      <c r="H1819" s="22"/>
    </row>
    <row r="1820" spans="4:8">
      <c r="D1820" s="22"/>
      <c r="E1820" s="22"/>
      <c r="F1820" s="22"/>
      <c r="G1820" s="22"/>
      <c r="H1820" s="22"/>
    </row>
    <row r="1821" spans="4:8">
      <c r="D1821" s="22"/>
      <c r="E1821" s="22"/>
      <c r="F1821" s="22"/>
      <c r="G1821" s="22"/>
      <c r="H1821" s="22"/>
    </row>
    <row r="1822" spans="4:8">
      <c r="D1822" s="22"/>
      <c r="E1822" s="22"/>
      <c r="F1822" s="22"/>
      <c r="G1822" s="22"/>
      <c r="H1822" s="22"/>
    </row>
    <row r="1823" spans="4:8">
      <c r="D1823" s="22"/>
      <c r="E1823" s="22"/>
      <c r="F1823" s="22"/>
      <c r="G1823" s="22"/>
      <c r="H1823" s="22"/>
    </row>
    <row r="1824" spans="4:8">
      <c r="D1824" s="22"/>
      <c r="E1824" s="22"/>
      <c r="F1824" s="22"/>
      <c r="G1824" s="22"/>
      <c r="H1824" s="22"/>
    </row>
    <row r="1825" spans="4:8">
      <c r="D1825" s="22"/>
      <c r="E1825" s="22"/>
      <c r="F1825" s="22"/>
      <c r="G1825" s="22"/>
      <c r="H1825" s="22"/>
    </row>
    <row r="1826" spans="4:8">
      <c r="D1826" s="22"/>
      <c r="E1826" s="22"/>
      <c r="F1826" s="22"/>
      <c r="G1826" s="22"/>
      <c r="H1826" s="22"/>
    </row>
    <row r="1827" spans="4:8">
      <c r="D1827" s="22"/>
      <c r="E1827" s="22"/>
      <c r="F1827" s="22"/>
      <c r="G1827" s="22"/>
      <c r="H1827" s="22"/>
    </row>
    <row r="1828" spans="4:8">
      <c r="D1828" s="22"/>
      <c r="E1828" s="22"/>
      <c r="F1828" s="22"/>
      <c r="G1828" s="22"/>
      <c r="H1828" s="22"/>
    </row>
    <row r="1829" spans="4:8">
      <c r="D1829" s="22"/>
      <c r="E1829" s="22"/>
      <c r="F1829" s="22"/>
      <c r="G1829" s="22"/>
      <c r="H1829" s="22"/>
    </row>
    <row r="1830" spans="4:8">
      <c r="D1830" s="22"/>
      <c r="E1830" s="22"/>
      <c r="F1830" s="22"/>
      <c r="G1830" s="22"/>
      <c r="H1830" s="22"/>
    </row>
    <row r="1831" spans="4:8">
      <c r="D1831" s="22"/>
      <c r="E1831" s="22"/>
      <c r="F1831" s="22"/>
      <c r="G1831" s="22"/>
      <c r="H1831" s="22"/>
    </row>
    <row r="1832" spans="4:8">
      <c r="D1832" s="22"/>
      <c r="E1832" s="22"/>
      <c r="F1832" s="22"/>
      <c r="G1832" s="22"/>
      <c r="H1832" s="22"/>
    </row>
    <row r="1833" spans="4:8">
      <c r="D1833" s="22"/>
      <c r="E1833" s="22"/>
      <c r="F1833" s="22"/>
      <c r="G1833" s="22"/>
      <c r="H1833" s="22"/>
    </row>
    <row r="1834" spans="4:8">
      <c r="D1834" s="22"/>
      <c r="E1834" s="22"/>
      <c r="F1834" s="22"/>
      <c r="G1834" s="22"/>
      <c r="H1834" s="22"/>
    </row>
    <row r="1835" spans="4:8">
      <c r="D1835" s="22"/>
      <c r="E1835" s="22"/>
      <c r="F1835" s="22"/>
      <c r="G1835" s="22"/>
      <c r="H1835" s="22"/>
    </row>
    <row r="1836" spans="4:8">
      <c r="D1836" s="22"/>
      <c r="E1836" s="22"/>
      <c r="F1836" s="22"/>
      <c r="G1836" s="22"/>
      <c r="H1836" s="22"/>
    </row>
    <row r="1837" spans="4:8">
      <c r="D1837" s="22"/>
      <c r="E1837" s="22"/>
      <c r="F1837" s="22"/>
      <c r="G1837" s="22"/>
      <c r="H1837" s="22"/>
    </row>
    <row r="1838" spans="4:8">
      <c r="D1838" s="22"/>
      <c r="E1838" s="22"/>
      <c r="F1838" s="22"/>
      <c r="G1838" s="22"/>
      <c r="H1838" s="22"/>
    </row>
    <row r="1839" spans="4:8">
      <c r="D1839" s="22"/>
      <c r="E1839" s="22"/>
      <c r="F1839" s="22"/>
      <c r="G1839" s="22"/>
      <c r="H1839" s="22"/>
    </row>
    <row r="1840" spans="4:8">
      <c r="D1840" s="22"/>
      <c r="E1840" s="22"/>
      <c r="F1840" s="22"/>
      <c r="G1840" s="22"/>
      <c r="H1840" s="22"/>
    </row>
    <row r="1841" spans="4:8">
      <c r="D1841" s="22"/>
      <c r="E1841" s="22"/>
      <c r="F1841" s="22"/>
      <c r="G1841" s="22"/>
      <c r="H1841" s="22"/>
    </row>
    <row r="1842" spans="4:8">
      <c r="D1842" s="22"/>
      <c r="E1842" s="22"/>
      <c r="F1842" s="22"/>
      <c r="G1842" s="22"/>
      <c r="H1842" s="22"/>
    </row>
    <row r="1843" spans="4:8">
      <c r="D1843" s="22"/>
      <c r="E1843" s="22"/>
      <c r="F1843" s="22"/>
      <c r="G1843" s="22"/>
      <c r="H1843" s="22"/>
    </row>
    <row r="1844" spans="4:8">
      <c r="D1844" s="22"/>
      <c r="E1844" s="22"/>
      <c r="F1844" s="22"/>
      <c r="G1844" s="22"/>
      <c r="H1844" s="22"/>
    </row>
    <row r="1845" spans="4:8">
      <c r="D1845" s="22"/>
      <c r="E1845" s="22"/>
      <c r="F1845" s="22"/>
      <c r="G1845" s="22"/>
      <c r="H1845" s="22"/>
    </row>
    <row r="1846" spans="4:8">
      <c r="D1846" s="22"/>
      <c r="E1846" s="22"/>
      <c r="F1846" s="22"/>
      <c r="G1846" s="22"/>
      <c r="H1846" s="22"/>
    </row>
    <row r="1847" spans="4:8">
      <c r="D1847" s="22"/>
      <c r="E1847" s="22"/>
      <c r="F1847" s="22"/>
      <c r="G1847" s="22"/>
      <c r="H1847" s="22"/>
    </row>
    <row r="1848" spans="4:8">
      <c r="D1848" s="22"/>
      <c r="E1848" s="22"/>
      <c r="F1848" s="22"/>
      <c r="G1848" s="22"/>
      <c r="H1848" s="22"/>
    </row>
    <row r="1849" spans="4:8">
      <c r="D1849" s="22"/>
      <c r="E1849" s="22"/>
      <c r="F1849" s="22"/>
      <c r="G1849" s="22"/>
      <c r="H1849" s="22"/>
    </row>
    <row r="1850" spans="4:8">
      <c r="D1850" s="22"/>
      <c r="E1850" s="22"/>
      <c r="F1850" s="22"/>
      <c r="G1850" s="22"/>
      <c r="H1850" s="22"/>
    </row>
    <row r="1851" spans="4:8">
      <c r="D1851" s="22"/>
      <c r="E1851" s="22"/>
      <c r="F1851" s="22"/>
      <c r="G1851" s="22"/>
      <c r="H1851" s="22"/>
    </row>
    <row r="1852" spans="4:8">
      <c r="D1852" s="22"/>
      <c r="E1852" s="22"/>
      <c r="F1852" s="22"/>
      <c r="G1852" s="22"/>
      <c r="H1852" s="22"/>
    </row>
    <row r="1853" spans="4:8">
      <c r="D1853" s="22"/>
      <c r="E1853" s="22"/>
      <c r="F1853" s="22"/>
      <c r="G1853" s="22"/>
      <c r="H1853" s="22"/>
    </row>
    <row r="1854" spans="4:8">
      <c r="D1854" s="22"/>
      <c r="E1854" s="22"/>
      <c r="F1854" s="22"/>
      <c r="G1854" s="22"/>
      <c r="H1854" s="22"/>
    </row>
    <row r="1855" spans="4:8">
      <c r="D1855" s="22"/>
      <c r="E1855" s="22"/>
      <c r="F1855" s="22"/>
      <c r="G1855" s="22"/>
      <c r="H1855" s="22"/>
    </row>
    <row r="1856" spans="4:8">
      <c r="D1856" s="22"/>
      <c r="E1856" s="22"/>
      <c r="F1856" s="22"/>
      <c r="G1856" s="22"/>
      <c r="H1856" s="22"/>
    </row>
    <row r="1857" spans="4:8">
      <c r="D1857" s="22"/>
      <c r="E1857" s="22"/>
      <c r="F1857" s="22"/>
      <c r="G1857" s="22"/>
      <c r="H1857" s="22"/>
    </row>
    <row r="1858" spans="4:8">
      <c r="D1858" s="22"/>
      <c r="E1858" s="22"/>
      <c r="F1858" s="22"/>
      <c r="G1858" s="22"/>
      <c r="H1858" s="22"/>
    </row>
    <row r="1859" spans="4:8">
      <c r="D1859" s="22"/>
      <c r="E1859" s="22"/>
      <c r="F1859" s="22"/>
      <c r="G1859" s="22"/>
      <c r="H1859" s="22"/>
    </row>
    <row r="1860" spans="4:8">
      <c r="D1860" s="22"/>
      <c r="E1860" s="22"/>
      <c r="F1860" s="22"/>
      <c r="G1860" s="22"/>
      <c r="H1860" s="22"/>
    </row>
    <row r="1861" spans="4:8">
      <c r="D1861" s="22"/>
      <c r="E1861" s="22"/>
      <c r="F1861" s="22"/>
      <c r="G1861" s="22"/>
      <c r="H1861" s="22"/>
    </row>
    <row r="1862" spans="4:8">
      <c r="D1862" s="22"/>
      <c r="E1862" s="22"/>
      <c r="F1862" s="22"/>
      <c r="G1862" s="22"/>
      <c r="H1862" s="22"/>
    </row>
    <row r="1863" spans="4:8">
      <c r="D1863" s="22"/>
      <c r="E1863" s="22"/>
      <c r="F1863" s="22"/>
      <c r="G1863" s="22"/>
      <c r="H1863" s="22"/>
    </row>
    <row r="1864" spans="4:8">
      <c r="D1864" s="22"/>
      <c r="E1864" s="22"/>
      <c r="F1864" s="22"/>
      <c r="G1864" s="22"/>
      <c r="H1864" s="22"/>
    </row>
    <row r="1865" spans="4:8">
      <c r="D1865" s="22"/>
      <c r="E1865" s="22"/>
      <c r="F1865" s="22"/>
      <c r="G1865" s="22"/>
      <c r="H1865" s="22"/>
    </row>
    <row r="1866" spans="4:8">
      <c r="D1866" s="22"/>
      <c r="E1866" s="22"/>
      <c r="F1866" s="22"/>
      <c r="G1866" s="22"/>
      <c r="H1866" s="22"/>
    </row>
    <row r="1867" spans="4:8">
      <c r="D1867" s="22"/>
      <c r="E1867" s="22"/>
      <c r="F1867" s="22"/>
      <c r="G1867" s="22"/>
      <c r="H1867" s="22"/>
    </row>
    <row r="1868" spans="4:8">
      <c r="D1868" s="22"/>
      <c r="E1868" s="22"/>
      <c r="F1868" s="22"/>
      <c r="G1868" s="22"/>
      <c r="H1868" s="22"/>
    </row>
    <row r="1869" spans="4:8">
      <c r="D1869" s="22"/>
      <c r="E1869" s="22"/>
      <c r="F1869" s="22"/>
      <c r="G1869" s="22"/>
      <c r="H1869" s="22"/>
    </row>
    <row r="1870" spans="4:8">
      <c r="D1870" s="22"/>
      <c r="E1870" s="22"/>
      <c r="F1870" s="22"/>
      <c r="G1870" s="22"/>
      <c r="H1870" s="22"/>
    </row>
    <row r="1871" spans="4:8">
      <c r="D1871" s="22"/>
      <c r="E1871" s="22"/>
      <c r="F1871" s="22"/>
      <c r="G1871" s="22"/>
      <c r="H1871" s="22"/>
    </row>
    <row r="1872" spans="4:8">
      <c r="D1872" s="22"/>
      <c r="E1872" s="22"/>
      <c r="F1872" s="22"/>
      <c r="G1872" s="22"/>
      <c r="H1872" s="22"/>
    </row>
    <row r="1873" spans="4:8">
      <c r="D1873" s="22"/>
      <c r="E1873" s="22"/>
      <c r="F1873" s="22"/>
      <c r="G1873" s="22"/>
      <c r="H1873" s="22"/>
    </row>
    <row r="1874" spans="4:8">
      <c r="D1874" s="22"/>
      <c r="E1874" s="22"/>
      <c r="F1874" s="22"/>
      <c r="G1874" s="22"/>
      <c r="H1874" s="22"/>
    </row>
    <row r="1875" spans="4:8">
      <c r="D1875" s="22"/>
      <c r="E1875" s="22"/>
      <c r="F1875" s="22"/>
      <c r="G1875" s="22"/>
      <c r="H1875" s="22"/>
    </row>
    <row r="1876" spans="4:8">
      <c r="D1876" s="22"/>
      <c r="E1876" s="22"/>
      <c r="F1876" s="22"/>
      <c r="G1876" s="22"/>
      <c r="H1876" s="22"/>
    </row>
    <row r="1877" spans="4:8">
      <c r="D1877" s="22"/>
      <c r="E1877" s="22"/>
      <c r="F1877" s="22"/>
      <c r="G1877" s="22"/>
      <c r="H1877" s="22"/>
    </row>
    <row r="1878" spans="4:8">
      <c r="D1878" s="22"/>
      <c r="E1878" s="22"/>
      <c r="F1878" s="22"/>
      <c r="G1878" s="22"/>
      <c r="H1878" s="22"/>
    </row>
    <row r="1879" spans="4:8">
      <c r="D1879" s="22"/>
      <c r="E1879" s="22"/>
      <c r="F1879" s="22"/>
      <c r="G1879" s="22"/>
      <c r="H1879" s="22"/>
    </row>
    <row r="1880" spans="4:8">
      <c r="D1880" s="22"/>
      <c r="E1880" s="22"/>
      <c r="F1880" s="22"/>
      <c r="G1880" s="22"/>
      <c r="H1880" s="22"/>
    </row>
    <row r="1881" spans="4:8">
      <c r="D1881" s="22"/>
      <c r="E1881" s="22"/>
      <c r="F1881" s="22"/>
      <c r="G1881" s="22"/>
      <c r="H1881" s="22"/>
    </row>
    <row r="1882" spans="4:8">
      <c r="D1882" s="22"/>
      <c r="E1882" s="22"/>
      <c r="F1882" s="22"/>
      <c r="G1882" s="22"/>
      <c r="H1882" s="22"/>
    </row>
    <row r="1883" spans="4:8">
      <c r="D1883" s="22"/>
      <c r="E1883" s="22"/>
      <c r="F1883" s="22"/>
      <c r="G1883" s="22"/>
      <c r="H1883" s="22"/>
    </row>
    <row r="1884" spans="4:8">
      <c r="D1884" s="22"/>
      <c r="E1884" s="22"/>
      <c r="F1884" s="22"/>
      <c r="G1884" s="22"/>
      <c r="H1884" s="22"/>
    </row>
    <row r="1885" spans="4:8">
      <c r="D1885" s="22"/>
      <c r="E1885" s="22"/>
      <c r="F1885" s="22"/>
      <c r="G1885" s="22"/>
      <c r="H1885" s="22"/>
    </row>
    <row r="1886" spans="4:8">
      <c r="D1886" s="22"/>
      <c r="E1886" s="22"/>
      <c r="F1886" s="22"/>
      <c r="G1886" s="22"/>
      <c r="H1886" s="22"/>
    </row>
    <row r="1887" spans="4:8">
      <c r="D1887" s="22"/>
      <c r="E1887" s="22"/>
      <c r="F1887" s="22"/>
      <c r="G1887" s="22"/>
      <c r="H1887" s="22"/>
    </row>
    <row r="1888" spans="4:8">
      <c r="D1888" s="22"/>
      <c r="E1888" s="22"/>
      <c r="F1888" s="22"/>
      <c r="G1888" s="22"/>
      <c r="H1888" s="22"/>
    </row>
    <row r="1889" spans="4:8">
      <c r="D1889" s="22"/>
      <c r="E1889" s="22"/>
      <c r="F1889" s="22"/>
      <c r="G1889" s="22"/>
      <c r="H1889" s="22"/>
    </row>
    <row r="1890" spans="4:8">
      <c r="D1890" s="22"/>
      <c r="E1890" s="22"/>
      <c r="F1890" s="22"/>
      <c r="G1890" s="22"/>
      <c r="H1890" s="22"/>
    </row>
    <row r="1891" spans="4:8">
      <c r="D1891" s="22"/>
      <c r="E1891" s="22"/>
      <c r="F1891" s="22"/>
      <c r="G1891" s="22"/>
      <c r="H1891" s="22"/>
    </row>
    <row r="1892" spans="4:8">
      <c r="D1892" s="22"/>
      <c r="E1892" s="22"/>
      <c r="F1892" s="22"/>
      <c r="G1892" s="22"/>
      <c r="H1892" s="22"/>
    </row>
    <row r="1893" spans="4:8">
      <c r="D1893" s="22"/>
      <c r="E1893" s="22"/>
      <c r="F1893" s="22"/>
      <c r="G1893" s="22"/>
      <c r="H1893" s="22"/>
    </row>
    <row r="1894" spans="4:8">
      <c r="D1894" s="22"/>
      <c r="E1894" s="22"/>
      <c r="F1894" s="22"/>
      <c r="G1894" s="22"/>
      <c r="H1894" s="22"/>
    </row>
    <row r="1895" spans="4:8">
      <c r="D1895" s="22"/>
      <c r="E1895" s="22"/>
      <c r="F1895" s="22"/>
      <c r="G1895" s="22"/>
      <c r="H1895" s="22"/>
    </row>
    <row r="1896" spans="4:8">
      <c r="D1896" s="22"/>
      <c r="E1896" s="22"/>
      <c r="F1896" s="22"/>
      <c r="G1896" s="22"/>
      <c r="H1896" s="22"/>
    </row>
    <row r="1897" spans="4:8">
      <c r="D1897" s="22"/>
      <c r="E1897" s="22"/>
      <c r="F1897" s="22"/>
      <c r="G1897" s="22"/>
      <c r="H1897" s="22"/>
    </row>
    <row r="1898" spans="4:8">
      <c r="D1898" s="22"/>
      <c r="E1898" s="22"/>
      <c r="F1898" s="22"/>
      <c r="G1898" s="22"/>
      <c r="H1898" s="22"/>
    </row>
    <row r="1899" spans="4:8">
      <c r="D1899" s="22"/>
      <c r="E1899" s="22"/>
      <c r="F1899" s="22"/>
      <c r="G1899" s="22"/>
      <c r="H1899" s="22"/>
    </row>
    <row r="1900" spans="4:8">
      <c r="D1900" s="22"/>
      <c r="E1900" s="22"/>
      <c r="F1900" s="22"/>
      <c r="G1900" s="22"/>
      <c r="H1900" s="22"/>
    </row>
    <row r="1901" spans="4:8">
      <c r="D1901" s="22"/>
      <c r="E1901" s="22"/>
      <c r="F1901" s="22"/>
      <c r="G1901" s="22"/>
      <c r="H1901" s="22"/>
    </row>
    <row r="1902" spans="4:8">
      <c r="D1902" s="22"/>
      <c r="E1902" s="22"/>
      <c r="F1902" s="22"/>
      <c r="G1902" s="22"/>
      <c r="H1902" s="22"/>
    </row>
    <row r="1903" spans="4:8">
      <c r="D1903" s="22"/>
      <c r="E1903" s="22"/>
      <c r="F1903" s="22"/>
      <c r="G1903" s="22"/>
      <c r="H1903" s="22"/>
    </row>
    <row r="1904" spans="4:8">
      <c r="D1904" s="22"/>
      <c r="E1904" s="22"/>
      <c r="F1904" s="22"/>
      <c r="G1904" s="22"/>
      <c r="H1904" s="22"/>
    </row>
    <row r="1905" spans="4:8">
      <c r="D1905" s="22"/>
      <c r="E1905" s="22"/>
      <c r="F1905" s="22"/>
      <c r="G1905" s="22"/>
      <c r="H1905" s="22"/>
    </row>
    <row r="1906" spans="4:8">
      <c r="D1906" s="22"/>
      <c r="E1906" s="22"/>
      <c r="F1906" s="22"/>
      <c r="G1906" s="22"/>
      <c r="H1906" s="22"/>
    </row>
    <row r="1907" spans="4:8">
      <c r="D1907" s="22"/>
      <c r="E1907" s="22"/>
      <c r="F1907" s="22"/>
      <c r="G1907" s="22"/>
      <c r="H1907" s="22"/>
    </row>
    <row r="1908" spans="4:8">
      <c r="D1908" s="22"/>
      <c r="E1908" s="22"/>
      <c r="F1908" s="22"/>
      <c r="G1908" s="22"/>
      <c r="H1908" s="22"/>
    </row>
    <row r="1909" spans="4:8">
      <c r="D1909" s="22"/>
      <c r="E1909" s="22"/>
      <c r="F1909" s="22"/>
      <c r="G1909" s="22"/>
      <c r="H1909" s="22"/>
    </row>
    <row r="1910" spans="4:8">
      <c r="D1910" s="22"/>
      <c r="E1910" s="22"/>
      <c r="F1910" s="22"/>
      <c r="G1910" s="22"/>
      <c r="H1910" s="22"/>
    </row>
    <row r="1911" spans="4:8">
      <c r="D1911" s="22"/>
      <c r="E1911" s="22"/>
      <c r="F1911" s="22"/>
      <c r="G1911" s="22"/>
      <c r="H1911" s="22"/>
    </row>
    <row r="1912" spans="4:8">
      <c r="D1912" s="22"/>
      <c r="E1912" s="22"/>
      <c r="F1912" s="22"/>
      <c r="G1912" s="22"/>
      <c r="H1912" s="22"/>
    </row>
    <row r="1913" spans="4:8">
      <c r="D1913" s="22"/>
      <c r="E1913" s="22"/>
      <c r="F1913" s="22"/>
      <c r="G1913" s="22"/>
      <c r="H1913" s="22"/>
    </row>
    <row r="1914" spans="4:8">
      <c r="D1914" s="22"/>
      <c r="E1914" s="22"/>
      <c r="F1914" s="22"/>
      <c r="G1914" s="22"/>
      <c r="H1914" s="22"/>
    </row>
    <row r="1915" spans="4:8">
      <c r="D1915" s="22"/>
      <c r="E1915" s="22"/>
      <c r="F1915" s="22"/>
      <c r="G1915" s="22"/>
      <c r="H1915" s="22"/>
    </row>
    <row r="1916" spans="4:8">
      <c r="D1916" s="22"/>
      <c r="E1916" s="22"/>
      <c r="F1916" s="22"/>
      <c r="G1916" s="22"/>
      <c r="H1916" s="22"/>
    </row>
    <row r="1917" spans="4:8">
      <c r="D1917" s="22"/>
      <c r="E1917" s="22"/>
      <c r="F1917" s="22"/>
      <c r="G1917" s="22"/>
      <c r="H1917" s="22"/>
    </row>
    <row r="1918" spans="4:8">
      <c r="D1918" s="22"/>
      <c r="E1918" s="22"/>
      <c r="F1918" s="22"/>
      <c r="G1918" s="22"/>
      <c r="H1918" s="22"/>
    </row>
    <row r="1919" spans="4:8">
      <c r="D1919" s="22"/>
      <c r="E1919" s="22"/>
      <c r="F1919" s="22"/>
      <c r="G1919" s="22"/>
      <c r="H1919" s="22"/>
    </row>
    <row r="1920" spans="4:8">
      <c r="D1920" s="22"/>
      <c r="E1920" s="22"/>
      <c r="F1920" s="22"/>
      <c r="G1920" s="22"/>
      <c r="H1920" s="22"/>
    </row>
    <row r="1921" spans="4:8">
      <c r="D1921" s="22"/>
      <c r="E1921" s="22"/>
      <c r="F1921" s="22"/>
      <c r="G1921" s="22"/>
      <c r="H1921" s="22"/>
    </row>
    <row r="1922" spans="4:8">
      <c r="D1922" s="22"/>
      <c r="E1922" s="22"/>
      <c r="F1922" s="22"/>
      <c r="G1922" s="22"/>
      <c r="H1922" s="22"/>
    </row>
    <row r="1923" spans="4:8">
      <c r="D1923" s="22"/>
      <c r="E1923" s="22"/>
      <c r="F1923" s="22"/>
      <c r="G1923" s="22"/>
      <c r="H1923" s="22"/>
    </row>
    <row r="1924" spans="4:8">
      <c r="D1924" s="22"/>
      <c r="E1924" s="22"/>
      <c r="F1924" s="22"/>
      <c r="G1924" s="22"/>
      <c r="H1924" s="22"/>
    </row>
    <row r="1925" spans="4:8">
      <c r="D1925" s="22"/>
      <c r="E1925" s="22"/>
      <c r="F1925" s="22"/>
      <c r="G1925" s="22"/>
      <c r="H1925" s="22"/>
    </row>
    <row r="1926" spans="4:8">
      <c r="D1926" s="22"/>
      <c r="E1926" s="22"/>
      <c r="F1926" s="22"/>
      <c r="G1926" s="22"/>
      <c r="H1926" s="22"/>
    </row>
    <row r="1927" spans="4:8">
      <c r="D1927" s="22"/>
      <c r="E1927" s="22"/>
      <c r="F1927" s="22"/>
      <c r="G1927" s="22"/>
      <c r="H1927" s="22"/>
    </row>
    <row r="1928" spans="4:8">
      <c r="D1928" s="22"/>
      <c r="E1928" s="22"/>
      <c r="F1928" s="22"/>
      <c r="G1928" s="22"/>
      <c r="H1928" s="22"/>
    </row>
    <row r="1929" spans="4:8">
      <c r="D1929" s="22"/>
      <c r="E1929" s="22"/>
      <c r="F1929" s="22"/>
      <c r="G1929" s="22"/>
      <c r="H1929" s="22"/>
    </row>
    <row r="1930" spans="4:8">
      <c r="D1930" s="22"/>
      <c r="E1930" s="22"/>
      <c r="F1930" s="22"/>
      <c r="G1930" s="22"/>
      <c r="H1930" s="22"/>
    </row>
    <row r="1931" spans="4:8">
      <c r="D1931" s="22"/>
      <c r="E1931" s="22"/>
      <c r="F1931" s="22"/>
      <c r="G1931" s="22"/>
      <c r="H1931" s="22"/>
    </row>
    <row r="1932" spans="4:8">
      <c r="D1932" s="22"/>
      <c r="E1932" s="22"/>
      <c r="F1932" s="22"/>
      <c r="G1932" s="22"/>
      <c r="H1932" s="22"/>
    </row>
    <row r="1933" spans="4:8">
      <c r="D1933" s="22"/>
      <c r="E1933" s="22"/>
      <c r="F1933" s="22"/>
      <c r="G1933" s="22"/>
      <c r="H1933" s="22"/>
    </row>
    <row r="1934" spans="4:8">
      <c r="D1934" s="22"/>
      <c r="E1934" s="22"/>
      <c r="F1934" s="22"/>
      <c r="G1934" s="22"/>
      <c r="H1934" s="22"/>
    </row>
    <row r="1935" spans="4:8">
      <c r="D1935" s="22"/>
      <c r="E1935" s="22"/>
      <c r="F1935" s="22"/>
      <c r="G1935" s="22"/>
      <c r="H1935" s="22"/>
    </row>
    <row r="1936" spans="4:8">
      <c r="D1936" s="22"/>
      <c r="E1936" s="22"/>
      <c r="F1936" s="22"/>
      <c r="G1936" s="22"/>
      <c r="H1936" s="22"/>
    </row>
    <row r="1937" spans="4:8">
      <c r="D1937" s="22"/>
      <c r="E1937" s="22"/>
      <c r="F1937" s="22"/>
      <c r="G1937" s="22"/>
      <c r="H1937" s="22"/>
    </row>
    <row r="1938" spans="4:8">
      <c r="D1938" s="22"/>
      <c r="E1938" s="22"/>
      <c r="F1938" s="22"/>
      <c r="G1938" s="22"/>
      <c r="H1938" s="22"/>
    </row>
    <row r="1939" spans="4:8">
      <c r="D1939" s="22"/>
      <c r="E1939" s="22"/>
      <c r="F1939" s="22"/>
      <c r="G1939" s="22"/>
      <c r="H1939" s="22"/>
    </row>
    <row r="1940" spans="4:8">
      <c r="D1940" s="22"/>
      <c r="E1940" s="22"/>
      <c r="F1940" s="22"/>
      <c r="G1940" s="22"/>
      <c r="H1940" s="22"/>
    </row>
    <row r="1941" spans="4:8">
      <c r="D1941" s="22"/>
      <c r="E1941" s="22"/>
      <c r="F1941" s="22"/>
      <c r="G1941" s="22"/>
      <c r="H1941" s="22"/>
    </row>
    <row r="1942" spans="4:8">
      <c r="D1942" s="22"/>
      <c r="E1942" s="22"/>
      <c r="F1942" s="22"/>
      <c r="G1942" s="22"/>
      <c r="H1942" s="22"/>
    </row>
    <row r="1943" spans="4:8">
      <c r="D1943" s="22"/>
      <c r="E1943" s="22"/>
      <c r="F1943" s="22"/>
      <c r="G1943" s="22"/>
      <c r="H1943" s="22"/>
    </row>
    <row r="1944" spans="4:8">
      <c r="D1944" s="22"/>
      <c r="E1944" s="22"/>
      <c r="F1944" s="22"/>
      <c r="G1944" s="22"/>
      <c r="H1944" s="22"/>
    </row>
    <row r="1945" spans="4:8">
      <c r="D1945" s="22"/>
      <c r="E1945" s="22"/>
      <c r="F1945" s="22"/>
      <c r="G1945" s="22"/>
      <c r="H1945" s="22"/>
    </row>
    <row r="1946" spans="4:8">
      <c r="D1946" s="22"/>
      <c r="E1946" s="22"/>
      <c r="F1946" s="22"/>
      <c r="G1946" s="22"/>
      <c r="H1946" s="22"/>
    </row>
    <row r="1947" spans="4:8">
      <c r="D1947" s="22"/>
      <c r="E1947" s="22"/>
      <c r="F1947" s="22"/>
      <c r="G1947" s="22"/>
      <c r="H1947" s="22"/>
    </row>
    <row r="1948" spans="4:8">
      <c r="D1948" s="22"/>
      <c r="E1948" s="22"/>
      <c r="F1948" s="22"/>
      <c r="G1948" s="22"/>
      <c r="H1948" s="22"/>
    </row>
    <row r="1949" spans="4:8">
      <c r="D1949" s="22"/>
      <c r="E1949" s="22"/>
      <c r="F1949" s="22"/>
      <c r="G1949" s="22"/>
      <c r="H1949" s="22"/>
    </row>
    <row r="1950" spans="4:8">
      <c r="D1950" s="22"/>
      <c r="E1950" s="22"/>
      <c r="F1950" s="22"/>
      <c r="G1950" s="22"/>
      <c r="H1950" s="22"/>
    </row>
    <row r="1951" spans="4:8">
      <c r="D1951" s="22"/>
      <c r="E1951" s="22"/>
      <c r="F1951" s="22"/>
      <c r="G1951" s="22"/>
      <c r="H1951" s="22"/>
    </row>
    <row r="1952" spans="4:8">
      <c r="D1952" s="22"/>
      <c r="E1952" s="22"/>
      <c r="F1952" s="22"/>
      <c r="G1952" s="22"/>
      <c r="H1952" s="22"/>
    </row>
    <row r="1953" spans="4:8">
      <c r="D1953" s="22"/>
      <c r="E1953" s="22"/>
      <c r="F1953" s="22"/>
      <c r="G1953" s="22"/>
      <c r="H1953" s="22"/>
    </row>
    <row r="1954" spans="4:8">
      <c r="D1954" s="22"/>
      <c r="E1954" s="22"/>
      <c r="F1954" s="22"/>
      <c r="G1954" s="22"/>
      <c r="H1954" s="22"/>
    </row>
    <row r="1955" spans="4:8">
      <c r="D1955" s="22"/>
      <c r="E1955" s="22"/>
      <c r="F1955" s="22"/>
      <c r="G1955" s="22"/>
      <c r="H1955" s="22"/>
    </row>
    <row r="1956" spans="4:8">
      <c r="D1956" s="22"/>
      <c r="E1956" s="22"/>
      <c r="F1956" s="22"/>
      <c r="G1956" s="22"/>
      <c r="H1956" s="22"/>
    </row>
    <row r="1957" spans="4:8">
      <c r="D1957" s="22"/>
      <c r="E1957" s="22"/>
      <c r="F1957" s="22"/>
      <c r="G1957" s="22"/>
      <c r="H1957" s="22"/>
    </row>
    <row r="1958" spans="4:8">
      <c r="D1958" s="22"/>
      <c r="E1958" s="22"/>
      <c r="F1958" s="22"/>
      <c r="G1958" s="22"/>
      <c r="H1958" s="22"/>
    </row>
    <row r="1959" spans="4:8">
      <c r="D1959" s="22"/>
      <c r="E1959" s="22"/>
      <c r="F1959" s="22"/>
      <c r="G1959" s="22"/>
      <c r="H1959" s="22"/>
    </row>
    <row r="1960" spans="4:8">
      <c r="D1960" s="22"/>
      <c r="E1960" s="22"/>
      <c r="F1960" s="22"/>
      <c r="G1960" s="22"/>
      <c r="H1960" s="22"/>
    </row>
    <row r="1961" spans="4:8">
      <c r="D1961" s="22"/>
      <c r="E1961" s="22"/>
      <c r="F1961" s="22"/>
      <c r="G1961" s="22"/>
      <c r="H1961" s="22"/>
    </row>
    <row r="1962" spans="4:8">
      <c r="D1962" s="22"/>
      <c r="E1962" s="22"/>
      <c r="F1962" s="22"/>
      <c r="G1962" s="22"/>
      <c r="H1962" s="22"/>
    </row>
    <row r="1963" spans="4:8">
      <c r="D1963" s="22"/>
      <c r="E1963" s="22"/>
      <c r="F1963" s="22"/>
      <c r="G1963" s="22"/>
      <c r="H1963" s="22"/>
    </row>
    <row r="1964" spans="4:8">
      <c r="D1964" s="22"/>
      <c r="E1964" s="22"/>
      <c r="F1964" s="22"/>
      <c r="G1964" s="22"/>
      <c r="H1964" s="22"/>
    </row>
    <row r="1965" spans="4:8">
      <c r="D1965" s="22"/>
      <c r="E1965" s="22"/>
      <c r="F1965" s="22"/>
      <c r="G1965" s="22"/>
      <c r="H1965" s="22"/>
    </row>
    <row r="1966" spans="4:8">
      <c r="D1966" s="22"/>
      <c r="E1966" s="22"/>
      <c r="F1966" s="22"/>
      <c r="G1966" s="22"/>
      <c r="H1966" s="22"/>
    </row>
    <row r="1967" spans="4:8">
      <c r="D1967" s="22"/>
      <c r="E1967" s="22"/>
      <c r="F1967" s="22"/>
      <c r="G1967" s="22"/>
      <c r="H1967" s="22"/>
    </row>
    <row r="1968" spans="4:8">
      <c r="D1968" s="22"/>
      <c r="E1968" s="22"/>
      <c r="F1968" s="22"/>
      <c r="G1968" s="22"/>
      <c r="H1968" s="22"/>
    </row>
    <row r="1969" spans="4:8">
      <c r="D1969" s="22"/>
      <c r="E1969" s="22"/>
      <c r="F1969" s="22"/>
      <c r="G1969" s="22"/>
      <c r="H1969" s="22"/>
    </row>
    <row r="1970" spans="4:8">
      <c r="D1970" s="22"/>
      <c r="E1970" s="22"/>
      <c r="F1970" s="22"/>
      <c r="G1970" s="22"/>
      <c r="H1970" s="22"/>
    </row>
    <row r="1971" spans="4:8">
      <c r="D1971" s="22"/>
      <c r="E1971" s="22"/>
      <c r="F1971" s="22"/>
      <c r="G1971" s="22"/>
      <c r="H1971" s="22"/>
    </row>
    <row r="1972" spans="4:8">
      <c r="D1972" s="22"/>
      <c r="E1972" s="22"/>
      <c r="F1972" s="22"/>
      <c r="G1972" s="22"/>
      <c r="H1972" s="22"/>
    </row>
    <row r="1973" spans="4:8">
      <c r="D1973" s="22"/>
      <c r="E1973" s="22"/>
      <c r="F1973" s="22"/>
      <c r="G1973" s="22"/>
      <c r="H1973" s="22"/>
    </row>
    <row r="1974" spans="4:8">
      <c r="D1974" s="22"/>
      <c r="E1974" s="22"/>
      <c r="F1974" s="22"/>
      <c r="G1974" s="22"/>
      <c r="H1974" s="22"/>
    </row>
    <row r="1975" spans="4:8">
      <c r="D1975" s="22"/>
      <c r="E1975" s="22"/>
      <c r="F1975" s="22"/>
      <c r="G1975" s="22"/>
      <c r="H1975" s="22"/>
    </row>
    <row r="1976" spans="4:8">
      <c r="D1976" s="22"/>
      <c r="E1976" s="22"/>
      <c r="F1976" s="22"/>
      <c r="G1976" s="22"/>
      <c r="H1976" s="22"/>
    </row>
    <row r="1977" spans="4:8">
      <c r="D1977" s="22"/>
      <c r="E1977" s="22"/>
      <c r="F1977" s="22"/>
      <c r="G1977" s="22"/>
      <c r="H1977" s="22"/>
    </row>
    <row r="1978" spans="4:8">
      <c r="D1978" s="22"/>
      <c r="E1978" s="22"/>
      <c r="F1978" s="22"/>
      <c r="G1978" s="22"/>
      <c r="H1978" s="22"/>
    </row>
    <row r="1979" spans="4:8">
      <c r="D1979" s="22"/>
      <c r="E1979" s="22"/>
      <c r="F1979" s="22"/>
      <c r="G1979" s="22"/>
      <c r="H1979" s="22"/>
    </row>
    <row r="1980" spans="4:8">
      <c r="D1980" s="22"/>
      <c r="E1980" s="22"/>
      <c r="F1980" s="22"/>
      <c r="G1980" s="22"/>
      <c r="H1980" s="22"/>
    </row>
    <row r="1981" spans="4:8">
      <c r="D1981" s="22"/>
      <c r="E1981" s="22"/>
      <c r="F1981" s="22"/>
      <c r="G1981" s="22"/>
      <c r="H1981" s="22"/>
    </row>
    <row r="1982" spans="4:8">
      <c r="D1982" s="22"/>
      <c r="E1982" s="22"/>
      <c r="F1982" s="22"/>
      <c r="G1982" s="22"/>
      <c r="H1982" s="22"/>
    </row>
    <row r="1983" spans="4:8">
      <c r="D1983" s="22"/>
      <c r="E1983" s="22"/>
      <c r="F1983" s="22"/>
      <c r="G1983" s="22"/>
      <c r="H1983" s="22"/>
    </row>
    <row r="1984" spans="4:8">
      <c r="D1984" s="22"/>
      <c r="E1984" s="22"/>
      <c r="F1984" s="22"/>
      <c r="G1984" s="22"/>
      <c r="H1984" s="22"/>
    </row>
    <row r="1985" spans="4:8">
      <c r="D1985" s="22"/>
      <c r="E1985" s="22"/>
      <c r="F1985" s="22"/>
      <c r="G1985" s="22"/>
      <c r="H1985" s="22"/>
    </row>
    <row r="1986" spans="4:8">
      <c r="D1986" s="22"/>
      <c r="E1986" s="22"/>
      <c r="F1986" s="22"/>
      <c r="G1986" s="22"/>
      <c r="H1986" s="22"/>
    </row>
    <row r="1987" spans="4:8">
      <c r="D1987" s="22"/>
      <c r="E1987" s="22"/>
      <c r="F1987" s="22"/>
      <c r="G1987" s="22"/>
      <c r="H1987" s="22"/>
    </row>
    <row r="1988" spans="4:8">
      <c r="D1988" s="22"/>
      <c r="E1988" s="22"/>
      <c r="F1988" s="22"/>
      <c r="G1988" s="22"/>
      <c r="H1988" s="22"/>
    </row>
    <row r="1989" spans="4:8">
      <c r="D1989" s="22"/>
      <c r="E1989" s="22"/>
      <c r="F1989" s="22"/>
      <c r="G1989" s="22"/>
      <c r="H1989" s="22"/>
    </row>
    <row r="1990" spans="4:8">
      <c r="D1990" s="22"/>
      <c r="E1990" s="22"/>
      <c r="F1990" s="22"/>
      <c r="G1990" s="22"/>
      <c r="H1990" s="22"/>
    </row>
    <row r="1991" spans="4:8">
      <c r="D1991" s="22"/>
      <c r="E1991" s="22"/>
      <c r="F1991" s="22"/>
      <c r="G1991" s="22"/>
      <c r="H1991" s="22"/>
    </row>
    <row r="1992" spans="4:8">
      <c r="D1992" s="22"/>
      <c r="E1992" s="22"/>
      <c r="F1992" s="22"/>
      <c r="G1992" s="22"/>
      <c r="H1992" s="22"/>
    </row>
    <row r="1993" spans="4:8">
      <c r="D1993" s="22"/>
      <c r="E1993" s="22"/>
      <c r="F1993" s="22"/>
      <c r="G1993" s="22"/>
      <c r="H1993" s="22"/>
    </row>
    <row r="1994" spans="4:8">
      <c r="D1994" s="22"/>
      <c r="E1994" s="22"/>
      <c r="F1994" s="22"/>
      <c r="G1994" s="22"/>
      <c r="H1994" s="22"/>
    </row>
    <row r="1995" spans="4:8">
      <c r="D1995" s="22"/>
      <c r="E1995" s="22"/>
      <c r="F1995" s="22"/>
      <c r="G1995" s="22"/>
      <c r="H1995" s="22"/>
    </row>
    <row r="1996" spans="4:8">
      <c r="D1996" s="22"/>
      <c r="E1996" s="22"/>
      <c r="F1996" s="22"/>
      <c r="G1996" s="22"/>
      <c r="H1996" s="22"/>
    </row>
    <row r="1997" spans="4:8">
      <c r="D1997" s="22"/>
      <c r="E1997" s="22"/>
      <c r="F1997" s="22"/>
      <c r="G1997" s="22"/>
      <c r="H1997" s="22"/>
    </row>
    <row r="1998" spans="4:8">
      <c r="D1998" s="22"/>
      <c r="E1998" s="22"/>
      <c r="F1998" s="22"/>
      <c r="G1998" s="22"/>
      <c r="H1998" s="22"/>
    </row>
    <row r="1999" spans="4:8">
      <c r="D1999" s="22"/>
      <c r="E1999" s="22"/>
      <c r="F1999" s="22"/>
      <c r="G1999" s="22"/>
      <c r="H1999" s="22"/>
    </row>
    <row r="2000" spans="4:8">
      <c r="D2000" s="22"/>
      <c r="E2000" s="22"/>
      <c r="F2000" s="22"/>
      <c r="G2000" s="22"/>
      <c r="H2000" s="22"/>
    </row>
    <row r="2001" spans="4:8">
      <c r="D2001" s="22"/>
      <c r="E2001" s="22"/>
      <c r="F2001" s="22"/>
      <c r="G2001" s="22"/>
      <c r="H2001" s="22"/>
    </row>
    <row r="2002" spans="4:8">
      <c r="D2002" s="22"/>
      <c r="E2002" s="22"/>
      <c r="F2002" s="22"/>
      <c r="G2002" s="22"/>
      <c r="H2002" s="22"/>
    </row>
    <row r="2003" spans="4:8">
      <c r="D2003" s="22"/>
      <c r="E2003" s="22"/>
      <c r="F2003" s="22"/>
      <c r="G2003" s="22"/>
      <c r="H2003" s="22"/>
    </row>
    <row r="2004" spans="4:8">
      <c r="D2004" s="22"/>
      <c r="E2004" s="22"/>
      <c r="F2004" s="22"/>
      <c r="G2004" s="22"/>
      <c r="H2004" s="22"/>
    </row>
    <row r="2005" spans="4:8">
      <c r="D2005" s="22"/>
      <c r="E2005" s="22"/>
      <c r="F2005" s="22"/>
      <c r="G2005" s="22"/>
      <c r="H2005" s="22"/>
    </row>
    <row r="2006" spans="4:8">
      <c r="D2006" s="22"/>
      <c r="E2006" s="22"/>
      <c r="F2006" s="22"/>
      <c r="G2006" s="22"/>
      <c r="H2006" s="22"/>
    </row>
    <row r="2007" spans="4:8">
      <c r="D2007" s="22"/>
      <c r="E2007" s="22"/>
      <c r="F2007" s="22"/>
      <c r="G2007" s="22"/>
      <c r="H2007" s="22"/>
    </row>
    <row r="2008" spans="4:8">
      <c r="D2008" s="22"/>
      <c r="E2008" s="22"/>
      <c r="F2008" s="22"/>
      <c r="G2008" s="22"/>
      <c r="H2008" s="22"/>
    </row>
    <row r="2009" spans="4:8">
      <c r="D2009" s="22"/>
      <c r="E2009" s="22"/>
      <c r="F2009" s="22"/>
      <c r="G2009" s="22"/>
      <c r="H2009" s="22"/>
    </row>
    <row r="2010" spans="4:8">
      <c r="D2010" s="22"/>
      <c r="E2010" s="22"/>
      <c r="F2010" s="22"/>
      <c r="G2010" s="22"/>
      <c r="H2010" s="22"/>
    </row>
    <row r="2011" spans="4:8">
      <c r="D2011" s="22"/>
      <c r="E2011" s="22"/>
      <c r="F2011" s="22"/>
      <c r="G2011" s="22"/>
      <c r="H2011" s="22"/>
    </row>
    <row r="2012" spans="4:8">
      <c r="D2012" s="22"/>
      <c r="E2012" s="22"/>
      <c r="F2012" s="22"/>
      <c r="G2012" s="22"/>
      <c r="H2012" s="22"/>
    </row>
    <row r="2013" spans="4:8">
      <c r="D2013" s="22"/>
      <c r="E2013" s="22"/>
      <c r="F2013" s="22"/>
      <c r="G2013" s="22"/>
      <c r="H2013" s="22"/>
    </row>
    <row r="2014" spans="4:8">
      <c r="D2014" s="22"/>
      <c r="E2014" s="22"/>
      <c r="F2014" s="22"/>
      <c r="G2014" s="22"/>
      <c r="H2014" s="22"/>
    </row>
    <row r="2015" spans="4:8">
      <c r="D2015" s="22"/>
      <c r="E2015" s="22"/>
      <c r="F2015" s="22"/>
      <c r="G2015" s="22"/>
      <c r="H2015" s="22"/>
    </row>
    <row r="2016" spans="4:8">
      <c r="D2016" s="22"/>
      <c r="E2016" s="22"/>
      <c r="F2016" s="22"/>
      <c r="G2016" s="22"/>
      <c r="H2016" s="22"/>
    </row>
    <row r="2017" spans="4:8">
      <c r="D2017" s="22"/>
      <c r="E2017" s="22"/>
      <c r="F2017" s="22"/>
      <c r="G2017" s="22"/>
      <c r="H2017" s="22"/>
    </row>
    <row r="2018" spans="4:8">
      <c r="D2018" s="22"/>
      <c r="E2018" s="22"/>
      <c r="F2018" s="22"/>
      <c r="G2018" s="22"/>
      <c r="H2018" s="22"/>
    </row>
    <row r="2019" spans="4:8">
      <c r="D2019" s="22"/>
      <c r="E2019" s="22"/>
      <c r="F2019" s="22"/>
      <c r="G2019" s="22"/>
      <c r="H2019" s="22"/>
    </row>
    <row r="2020" spans="4:8">
      <c r="D2020" s="22"/>
      <c r="E2020" s="22"/>
      <c r="F2020" s="22"/>
      <c r="G2020" s="22"/>
      <c r="H2020" s="22"/>
    </row>
    <row r="2021" spans="4:8">
      <c r="D2021" s="22"/>
      <c r="E2021" s="22"/>
      <c r="F2021" s="22"/>
      <c r="G2021" s="22"/>
      <c r="H2021" s="22"/>
    </row>
    <row r="2022" spans="4:8">
      <c r="D2022" s="22"/>
      <c r="E2022" s="22"/>
      <c r="F2022" s="22"/>
      <c r="G2022" s="22"/>
      <c r="H2022" s="22"/>
    </row>
    <row r="2023" spans="4:8">
      <c r="D2023" s="22"/>
      <c r="E2023" s="22"/>
      <c r="F2023" s="22"/>
      <c r="G2023" s="22"/>
      <c r="H2023" s="22"/>
    </row>
    <row r="2024" spans="4:8">
      <c r="D2024" s="22"/>
      <c r="E2024" s="22"/>
      <c r="F2024" s="22"/>
      <c r="G2024" s="22"/>
      <c r="H2024" s="22"/>
    </row>
    <row r="2025" spans="4:8">
      <c r="D2025" s="22"/>
      <c r="E2025" s="22"/>
      <c r="F2025" s="22"/>
      <c r="G2025" s="22"/>
      <c r="H2025" s="22"/>
    </row>
    <row r="2026" spans="4:8">
      <c r="D2026" s="22"/>
      <c r="E2026" s="22"/>
      <c r="F2026" s="22"/>
      <c r="G2026" s="22"/>
      <c r="H2026" s="22"/>
    </row>
    <row r="2027" spans="4:8">
      <c r="D2027" s="22"/>
      <c r="E2027" s="22"/>
      <c r="F2027" s="22"/>
      <c r="G2027" s="22"/>
      <c r="H2027" s="22"/>
    </row>
    <row r="2028" spans="4:8">
      <c r="D2028" s="22"/>
      <c r="E2028" s="22"/>
      <c r="F2028" s="22"/>
      <c r="G2028" s="22"/>
      <c r="H2028" s="22"/>
    </row>
    <row r="2029" spans="4:8">
      <c r="D2029" s="22"/>
      <c r="E2029" s="22"/>
      <c r="F2029" s="22"/>
      <c r="G2029" s="22"/>
      <c r="H2029" s="22"/>
    </row>
    <row r="2030" spans="4:8">
      <c r="D2030" s="22"/>
      <c r="E2030" s="22"/>
      <c r="F2030" s="22"/>
      <c r="G2030" s="22"/>
      <c r="H2030" s="22"/>
    </row>
    <row r="2031" spans="4:8">
      <c r="D2031" s="22"/>
      <c r="E2031" s="22"/>
      <c r="F2031" s="22"/>
      <c r="G2031" s="22"/>
      <c r="H2031" s="22"/>
    </row>
    <row r="2032" spans="4:8">
      <c r="D2032" s="22"/>
      <c r="E2032" s="22"/>
      <c r="F2032" s="22"/>
      <c r="G2032" s="22"/>
      <c r="H2032" s="22"/>
    </row>
    <row r="2033" spans="4:8">
      <c r="D2033" s="22"/>
      <c r="E2033" s="22"/>
      <c r="F2033" s="22"/>
      <c r="G2033" s="22"/>
      <c r="H2033" s="22"/>
    </row>
    <row r="2034" spans="4:8">
      <c r="D2034" s="22"/>
      <c r="E2034" s="22"/>
      <c r="F2034" s="22"/>
      <c r="G2034" s="22"/>
      <c r="H2034" s="22"/>
    </row>
    <row r="2035" spans="4:8">
      <c r="D2035" s="22"/>
      <c r="E2035" s="22"/>
      <c r="F2035" s="22"/>
      <c r="G2035" s="22"/>
      <c r="H2035" s="22"/>
    </row>
    <row r="2036" spans="4:8">
      <c r="D2036" s="22"/>
      <c r="E2036" s="22"/>
      <c r="F2036" s="22"/>
      <c r="G2036" s="22"/>
      <c r="H2036" s="22"/>
    </row>
    <row r="2037" spans="4:8">
      <c r="D2037" s="22"/>
      <c r="E2037" s="22"/>
      <c r="F2037" s="22"/>
      <c r="G2037" s="22"/>
      <c r="H2037" s="22"/>
    </row>
    <row r="2038" spans="4:8">
      <c r="D2038" s="22"/>
      <c r="E2038" s="22"/>
      <c r="F2038" s="22"/>
      <c r="G2038" s="22"/>
      <c r="H2038" s="22"/>
    </row>
    <row r="2039" spans="4:8">
      <c r="D2039" s="22"/>
      <c r="E2039" s="22"/>
      <c r="F2039" s="22"/>
      <c r="G2039" s="22"/>
      <c r="H2039" s="22"/>
    </row>
    <row r="2040" spans="4:8">
      <c r="D2040" s="22"/>
      <c r="E2040" s="22"/>
      <c r="F2040" s="22"/>
      <c r="G2040" s="22"/>
      <c r="H2040" s="22"/>
    </row>
    <row r="2041" spans="4:8">
      <c r="D2041" s="22"/>
      <c r="E2041" s="22"/>
      <c r="F2041" s="22"/>
      <c r="G2041" s="22"/>
      <c r="H2041" s="22"/>
    </row>
    <row r="2042" spans="4:8">
      <c r="D2042" s="22"/>
      <c r="E2042" s="22"/>
      <c r="F2042" s="22"/>
      <c r="G2042" s="22"/>
      <c r="H2042" s="22"/>
    </row>
    <row r="2043" spans="4:8">
      <c r="D2043" s="22"/>
      <c r="E2043" s="22"/>
      <c r="F2043" s="22"/>
      <c r="G2043" s="22"/>
      <c r="H2043" s="22"/>
    </row>
    <row r="2044" spans="4:8">
      <c r="D2044" s="22"/>
      <c r="E2044" s="22"/>
      <c r="F2044" s="22"/>
      <c r="G2044" s="22"/>
      <c r="H2044" s="22"/>
    </row>
    <row r="2045" spans="4:8">
      <c r="D2045" s="22"/>
      <c r="E2045" s="22"/>
      <c r="F2045" s="22"/>
      <c r="G2045" s="22"/>
      <c r="H2045" s="22"/>
    </row>
    <row r="2046" spans="4:8">
      <c r="D2046" s="22"/>
      <c r="E2046" s="22"/>
      <c r="F2046" s="22"/>
      <c r="G2046" s="22"/>
      <c r="H2046" s="22"/>
    </row>
    <row r="2047" spans="4:8">
      <c r="D2047" s="22"/>
      <c r="E2047" s="22"/>
      <c r="F2047" s="22"/>
      <c r="G2047" s="22"/>
      <c r="H2047" s="22"/>
    </row>
    <row r="2048" spans="4:8">
      <c r="D2048" s="22"/>
      <c r="E2048" s="22"/>
      <c r="F2048" s="22"/>
      <c r="G2048" s="22"/>
      <c r="H2048" s="22"/>
    </row>
    <row r="2049" spans="4:8">
      <c r="D2049" s="22"/>
      <c r="E2049" s="22"/>
      <c r="F2049" s="22"/>
      <c r="G2049" s="22"/>
      <c r="H2049" s="22"/>
    </row>
    <row r="2050" spans="4:8">
      <c r="D2050" s="22"/>
      <c r="E2050" s="22"/>
      <c r="F2050" s="22"/>
      <c r="G2050" s="22"/>
      <c r="H2050" s="22"/>
    </row>
    <row r="2051" spans="4:8">
      <c r="D2051" s="22"/>
      <c r="E2051" s="22"/>
      <c r="F2051" s="22"/>
      <c r="G2051" s="22"/>
      <c r="H2051" s="22"/>
    </row>
    <row r="2052" spans="4:8">
      <c r="D2052" s="22"/>
      <c r="E2052" s="22"/>
      <c r="F2052" s="22"/>
      <c r="G2052" s="22"/>
      <c r="H2052" s="22"/>
    </row>
    <row r="2053" spans="4:8">
      <c r="D2053" s="22"/>
      <c r="E2053" s="22"/>
      <c r="F2053" s="22"/>
      <c r="G2053" s="22"/>
      <c r="H2053" s="22"/>
    </row>
    <row r="2054" spans="4:8">
      <c r="D2054" s="22"/>
      <c r="E2054" s="22"/>
      <c r="F2054" s="22"/>
      <c r="G2054" s="22"/>
      <c r="H2054" s="22"/>
    </row>
    <row r="2055" spans="4:8">
      <c r="D2055" s="22"/>
      <c r="E2055" s="22"/>
      <c r="F2055" s="22"/>
      <c r="G2055" s="22"/>
      <c r="H2055" s="22"/>
    </row>
    <row r="2056" spans="4:8">
      <c r="D2056" s="22"/>
      <c r="E2056" s="22"/>
      <c r="F2056" s="22"/>
      <c r="G2056" s="22"/>
      <c r="H2056" s="22"/>
    </row>
    <row r="2057" spans="4:8">
      <c r="D2057" s="22"/>
      <c r="E2057" s="22"/>
      <c r="F2057" s="22"/>
      <c r="G2057" s="22"/>
      <c r="H2057" s="22"/>
    </row>
    <row r="2058" spans="4:8">
      <c r="D2058" s="22"/>
      <c r="E2058" s="22"/>
      <c r="F2058" s="22"/>
      <c r="G2058" s="22"/>
      <c r="H2058" s="22"/>
    </row>
    <row r="2059" spans="4:8">
      <c r="D2059" s="22"/>
      <c r="E2059" s="22"/>
      <c r="F2059" s="22"/>
      <c r="G2059" s="22"/>
      <c r="H2059" s="22"/>
    </row>
    <row r="2060" spans="4:8">
      <c r="D2060" s="22"/>
      <c r="E2060" s="22"/>
      <c r="F2060" s="22"/>
      <c r="G2060" s="22"/>
      <c r="H2060" s="22"/>
    </row>
    <row r="2061" spans="4:8">
      <c r="D2061" s="22"/>
      <c r="E2061" s="22"/>
      <c r="F2061" s="22"/>
      <c r="G2061" s="22"/>
      <c r="H2061" s="22"/>
    </row>
    <row r="2062" spans="4:8">
      <c r="D2062" s="22"/>
      <c r="E2062" s="22"/>
      <c r="F2062" s="22"/>
      <c r="G2062" s="22"/>
      <c r="H2062" s="22"/>
    </row>
    <row r="2063" spans="4:8">
      <c r="D2063" s="22"/>
      <c r="E2063" s="22"/>
      <c r="F2063" s="22"/>
      <c r="G2063" s="22"/>
      <c r="H2063" s="22"/>
    </row>
    <row r="2064" spans="4:8">
      <c r="D2064" s="22"/>
      <c r="E2064" s="22"/>
      <c r="F2064" s="22"/>
      <c r="G2064" s="22"/>
      <c r="H2064" s="22"/>
    </row>
    <row r="2065" spans="4:8">
      <c r="D2065" s="22"/>
      <c r="E2065" s="22"/>
      <c r="F2065" s="22"/>
      <c r="G2065" s="22"/>
      <c r="H2065" s="22"/>
    </row>
    <row r="2066" spans="4:8">
      <c r="D2066" s="22"/>
      <c r="E2066" s="22"/>
      <c r="F2066" s="22"/>
      <c r="G2066" s="22"/>
      <c r="H2066" s="22"/>
    </row>
    <row r="2067" spans="4:8">
      <c r="D2067" s="22"/>
      <c r="E2067" s="22"/>
      <c r="F2067" s="22"/>
      <c r="G2067" s="22"/>
      <c r="H2067" s="22"/>
    </row>
    <row r="2068" spans="4:8">
      <c r="D2068" s="22"/>
      <c r="E2068" s="22"/>
      <c r="F2068" s="22"/>
      <c r="G2068" s="22"/>
      <c r="H2068" s="22"/>
    </row>
    <row r="2069" spans="4:8">
      <c r="D2069" s="22"/>
      <c r="E2069" s="22"/>
      <c r="F2069" s="22"/>
      <c r="G2069" s="22"/>
      <c r="H2069" s="22"/>
    </row>
    <row r="2070" spans="4:8">
      <c r="D2070" s="22"/>
      <c r="E2070" s="22"/>
      <c r="F2070" s="22"/>
      <c r="G2070" s="22"/>
      <c r="H2070" s="22"/>
    </row>
    <row r="2071" spans="4:8">
      <c r="D2071" s="22"/>
      <c r="E2071" s="22"/>
      <c r="F2071" s="22"/>
      <c r="G2071" s="22"/>
      <c r="H2071" s="22"/>
    </row>
    <row r="2072" spans="4:8">
      <c r="D2072" s="22"/>
      <c r="E2072" s="22"/>
      <c r="F2072" s="22"/>
      <c r="G2072" s="22"/>
      <c r="H2072" s="22"/>
    </row>
    <row r="2073" spans="4:8">
      <c r="D2073" s="22"/>
      <c r="E2073" s="22"/>
      <c r="F2073" s="22"/>
      <c r="G2073" s="22"/>
      <c r="H2073" s="22"/>
    </row>
    <row r="2074" spans="4:8">
      <c r="D2074" s="22"/>
      <c r="E2074" s="22"/>
      <c r="F2074" s="22"/>
      <c r="G2074" s="22"/>
      <c r="H2074" s="22"/>
    </row>
    <row r="2075" spans="4:8">
      <c r="D2075" s="22"/>
      <c r="E2075" s="22"/>
      <c r="F2075" s="22"/>
      <c r="G2075" s="22"/>
      <c r="H2075" s="22"/>
    </row>
    <row r="2076" spans="4:8">
      <c r="D2076" s="22"/>
      <c r="E2076" s="22"/>
      <c r="F2076" s="22"/>
      <c r="G2076" s="22"/>
      <c r="H2076" s="22"/>
    </row>
    <row r="2077" spans="4:8">
      <c r="D2077" s="22"/>
      <c r="E2077" s="22"/>
      <c r="F2077" s="22"/>
      <c r="G2077" s="22"/>
      <c r="H2077" s="22"/>
    </row>
    <row r="2078" spans="4:8">
      <c r="D2078" s="22"/>
      <c r="E2078" s="22"/>
      <c r="F2078" s="22"/>
      <c r="G2078" s="22"/>
      <c r="H2078" s="22"/>
    </row>
    <row r="2079" spans="4:8">
      <c r="D2079" s="22"/>
      <c r="E2079" s="22"/>
      <c r="F2079" s="22"/>
      <c r="G2079" s="22"/>
      <c r="H2079" s="22"/>
    </row>
    <row r="2080" spans="4:8">
      <c r="D2080" s="22"/>
      <c r="E2080" s="22"/>
      <c r="F2080" s="22"/>
      <c r="G2080" s="22"/>
      <c r="H2080" s="22"/>
    </row>
    <row r="2081" spans="4:8">
      <c r="D2081" s="22"/>
      <c r="E2081" s="22"/>
      <c r="F2081" s="22"/>
      <c r="G2081" s="22"/>
      <c r="H2081" s="22"/>
    </row>
    <row r="2082" spans="4:8">
      <c r="D2082" s="22"/>
      <c r="E2082" s="22"/>
      <c r="F2082" s="22"/>
      <c r="G2082" s="22"/>
      <c r="H2082" s="22"/>
    </row>
    <row r="2083" spans="4:8">
      <c r="D2083" s="22"/>
      <c r="E2083" s="22"/>
      <c r="F2083" s="22"/>
      <c r="G2083" s="22"/>
      <c r="H2083" s="22"/>
    </row>
    <row r="2084" spans="4:8">
      <c r="D2084" s="22"/>
      <c r="E2084" s="22"/>
      <c r="F2084" s="22"/>
      <c r="G2084" s="22"/>
      <c r="H2084" s="22"/>
    </row>
    <row r="2085" spans="4:8">
      <c r="D2085" s="22"/>
      <c r="E2085" s="22"/>
      <c r="F2085" s="22"/>
      <c r="G2085" s="22"/>
      <c r="H2085" s="22"/>
    </row>
    <row r="2086" spans="4:8">
      <c r="D2086" s="22"/>
      <c r="E2086" s="22"/>
      <c r="F2086" s="22"/>
      <c r="G2086" s="22"/>
      <c r="H2086" s="22"/>
    </row>
    <row r="2087" spans="4:8">
      <c r="D2087" s="22"/>
      <c r="E2087" s="22"/>
      <c r="F2087" s="22"/>
      <c r="G2087" s="22"/>
      <c r="H2087" s="22"/>
    </row>
    <row r="2088" spans="4:8">
      <c r="D2088" s="22"/>
      <c r="E2088" s="22"/>
      <c r="F2088" s="22"/>
      <c r="G2088" s="22"/>
      <c r="H2088" s="22"/>
    </row>
    <row r="2089" spans="4:8">
      <c r="D2089" s="22"/>
      <c r="E2089" s="22"/>
      <c r="F2089" s="22"/>
      <c r="G2089" s="22"/>
      <c r="H2089" s="22"/>
    </row>
    <row r="2090" spans="4:8">
      <c r="D2090" s="22"/>
      <c r="E2090" s="22"/>
      <c r="F2090" s="22"/>
      <c r="G2090" s="22"/>
      <c r="H2090" s="22"/>
    </row>
    <row r="2091" spans="4:8">
      <c r="D2091" s="22"/>
      <c r="E2091" s="22"/>
      <c r="F2091" s="22"/>
      <c r="G2091" s="22"/>
      <c r="H2091" s="22"/>
    </row>
    <row r="2092" spans="4:8">
      <c r="D2092" s="22"/>
      <c r="E2092" s="22"/>
      <c r="F2092" s="22"/>
      <c r="G2092" s="22"/>
      <c r="H2092" s="22"/>
    </row>
    <row r="2093" spans="4:8">
      <c r="D2093" s="22"/>
      <c r="E2093" s="22"/>
      <c r="F2093" s="22"/>
      <c r="G2093" s="22"/>
      <c r="H2093" s="22"/>
    </row>
    <row r="2094" spans="4:8">
      <c r="D2094" s="22"/>
      <c r="E2094" s="22"/>
      <c r="F2094" s="22"/>
      <c r="G2094" s="22"/>
      <c r="H2094" s="22"/>
    </row>
    <row r="2095" spans="4:8">
      <c r="D2095" s="22"/>
      <c r="E2095" s="22"/>
      <c r="F2095" s="22"/>
      <c r="G2095" s="22"/>
      <c r="H2095" s="22"/>
    </row>
    <row r="2096" spans="4:8">
      <c r="D2096" s="22"/>
      <c r="E2096" s="22"/>
      <c r="F2096" s="22"/>
      <c r="G2096" s="22"/>
      <c r="H2096" s="22"/>
    </row>
    <row r="2097" spans="4:8">
      <c r="D2097" s="22"/>
      <c r="E2097" s="22"/>
      <c r="F2097" s="22"/>
      <c r="G2097" s="22"/>
      <c r="H2097" s="22"/>
    </row>
    <row r="2098" spans="4:8">
      <c r="D2098" s="22"/>
      <c r="E2098" s="22"/>
      <c r="F2098" s="22"/>
      <c r="G2098" s="22"/>
      <c r="H2098" s="22"/>
    </row>
    <row r="2099" spans="4:8">
      <c r="D2099" s="22"/>
      <c r="E2099" s="22"/>
      <c r="F2099" s="22"/>
      <c r="G2099" s="22"/>
      <c r="H2099" s="22"/>
    </row>
    <row r="2100" spans="4:8">
      <c r="D2100" s="22"/>
      <c r="E2100" s="22"/>
      <c r="F2100" s="22"/>
      <c r="G2100" s="22"/>
      <c r="H2100" s="22"/>
    </row>
    <row r="2101" spans="4:8">
      <c r="D2101" s="22"/>
      <c r="E2101" s="22"/>
      <c r="F2101" s="22"/>
      <c r="G2101" s="22"/>
      <c r="H2101" s="22"/>
    </row>
    <row r="2102" spans="4:8">
      <c r="D2102" s="22"/>
      <c r="E2102" s="22"/>
      <c r="F2102" s="22"/>
      <c r="G2102" s="22"/>
      <c r="H2102" s="22"/>
    </row>
    <row r="2103" spans="4:8">
      <c r="D2103" s="22"/>
      <c r="E2103" s="22"/>
      <c r="F2103" s="22"/>
      <c r="G2103" s="22"/>
      <c r="H2103" s="22"/>
    </row>
    <row r="2104" spans="4:8">
      <c r="D2104" s="22"/>
      <c r="E2104" s="22"/>
      <c r="F2104" s="22"/>
      <c r="G2104" s="22"/>
      <c r="H2104" s="22"/>
    </row>
    <row r="2105" spans="4:8">
      <c r="D2105" s="22"/>
      <c r="E2105" s="22"/>
      <c r="F2105" s="22"/>
      <c r="G2105" s="22"/>
      <c r="H2105" s="22"/>
    </row>
    <row r="2106" spans="4:8">
      <c r="D2106" s="22"/>
      <c r="E2106" s="22"/>
      <c r="F2106" s="22"/>
      <c r="G2106" s="22"/>
      <c r="H2106" s="22"/>
    </row>
    <row r="2107" spans="4:8">
      <c r="D2107" s="22"/>
      <c r="E2107" s="22"/>
      <c r="F2107" s="22"/>
      <c r="G2107" s="22"/>
      <c r="H2107" s="22"/>
    </row>
    <row r="2108" spans="4:8">
      <c r="D2108" s="22"/>
      <c r="E2108" s="22"/>
      <c r="F2108" s="22"/>
      <c r="G2108" s="22"/>
      <c r="H2108" s="22"/>
    </row>
    <row r="2109" spans="4:8">
      <c r="D2109" s="22"/>
      <c r="E2109" s="22"/>
      <c r="F2109" s="22"/>
      <c r="G2109" s="22"/>
      <c r="H2109" s="22"/>
    </row>
    <row r="2110" spans="4:8">
      <c r="D2110" s="22"/>
      <c r="E2110" s="22"/>
      <c r="F2110" s="22"/>
      <c r="G2110" s="22"/>
      <c r="H2110" s="22"/>
    </row>
    <row r="2111" spans="4:8">
      <c r="D2111" s="22"/>
      <c r="E2111" s="22"/>
      <c r="F2111" s="22"/>
      <c r="G2111" s="22"/>
      <c r="H2111" s="22"/>
    </row>
    <row r="2112" spans="4:8">
      <c r="D2112" s="22"/>
      <c r="E2112" s="22"/>
      <c r="F2112" s="22"/>
      <c r="G2112" s="22"/>
      <c r="H2112" s="22"/>
    </row>
    <row r="2113" spans="4:8">
      <c r="D2113" s="22"/>
      <c r="E2113" s="22"/>
      <c r="F2113" s="22"/>
      <c r="G2113" s="22"/>
      <c r="H2113" s="22"/>
    </row>
    <row r="2114" spans="4:8">
      <c r="D2114" s="22"/>
      <c r="E2114" s="22"/>
      <c r="F2114" s="22"/>
      <c r="G2114" s="22"/>
      <c r="H2114" s="22"/>
    </row>
    <row r="2115" spans="4:8">
      <c r="D2115" s="22"/>
      <c r="E2115" s="22"/>
      <c r="F2115" s="22"/>
      <c r="G2115" s="22"/>
      <c r="H2115" s="22"/>
    </row>
    <row r="2116" spans="4:8">
      <c r="D2116" s="22"/>
      <c r="E2116" s="22"/>
      <c r="F2116" s="22"/>
      <c r="G2116" s="22"/>
      <c r="H2116" s="22"/>
    </row>
    <row r="2117" spans="4:8">
      <c r="D2117" s="22"/>
      <c r="E2117" s="22"/>
      <c r="F2117" s="22"/>
      <c r="G2117" s="22"/>
      <c r="H2117" s="22"/>
    </row>
    <row r="2118" spans="4:8">
      <c r="D2118" s="22"/>
      <c r="E2118" s="22"/>
      <c r="F2118" s="22"/>
      <c r="G2118" s="22"/>
      <c r="H2118" s="22"/>
    </row>
    <row r="2119" spans="4:8">
      <c r="D2119" s="22"/>
      <c r="E2119" s="22"/>
      <c r="F2119" s="22"/>
      <c r="G2119" s="22"/>
      <c r="H2119" s="22"/>
    </row>
    <row r="2120" spans="4:8">
      <c r="D2120" s="22"/>
      <c r="E2120" s="22"/>
      <c r="F2120" s="22"/>
      <c r="G2120" s="22"/>
      <c r="H2120" s="22"/>
    </row>
    <row r="2121" spans="4:8">
      <c r="D2121" s="22"/>
      <c r="E2121" s="22"/>
      <c r="F2121" s="22"/>
      <c r="G2121" s="22"/>
      <c r="H2121" s="22"/>
    </row>
    <row r="2122" spans="4:8">
      <c r="D2122" s="22"/>
      <c r="E2122" s="22"/>
      <c r="F2122" s="22"/>
      <c r="G2122" s="22"/>
      <c r="H2122" s="22"/>
    </row>
    <row r="2123" spans="4:8">
      <c r="D2123" s="22"/>
      <c r="E2123" s="22"/>
      <c r="F2123" s="22"/>
      <c r="G2123" s="22"/>
      <c r="H2123" s="22"/>
    </row>
    <row r="2124" spans="4:8">
      <c r="D2124" s="22"/>
      <c r="E2124" s="22"/>
      <c r="F2124" s="22"/>
      <c r="G2124" s="22"/>
      <c r="H2124" s="22"/>
    </row>
    <row r="2125" spans="4:8">
      <c r="D2125" s="22"/>
      <c r="E2125" s="22"/>
      <c r="F2125" s="22"/>
      <c r="G2125" s="22"/>
      <c r="H2125" s="22"/>
    </row>
    <row r="2126" spans="4:8">
      <c r="D2126" s="22"/>
      <c r="E2126" s="22"/>
      <c r="F2126" s="22"/>
      <c r="G2126" s="22"/>
      <c r="H2126" s="22"/>
    </row>
    <row r="2127" spans="4:8">
      <c r="D2127" s="22"/>
      <c r="E2127" s="22"/>
      <c r="F2127" s="22"/>
      <c r="G2127" s="22"/>
      <c r="H2127" s="22"/>
    </row>
    <row r="2128" spans="4:8">
      <c r="D2128" s="22"/>
      <c r="E2128" s="22"/>
      <c r="F2128" s="22"/>
      <c r="G2128" s="22"/>
      <c r="H2128" s="22"/>
    </row>
    <row r="2129" spans="4:8">
      <c r="D2129" s="22"/>
      <c r="E2129" s="22"/>
      <c r="F2129" s="22"/>
      <c r="G2129" s="22"/>
      <c r="H2129" s="22"/>
    </row>
    <row r="2130" spans="4:8">
      <c r="D2130" s="22"/>
      <c r="E2130" s="22"/>
      <c r="F2130" s="22"/>
      <c r="G2130" s="22"/>
      <c r="H2130" s="22"/>
    </row>
    <row r="2131" spans="4:8">
      <c r="D2131" s="22"/>
      <c r="E2131" s="22"/>
      <c r="F2131" s="22"/>
      <c r="G2131" s="22"/>
      <c r="H2131" s="22"/>
    </row>
    <row r="2132" spans="4:8">
      <c r="D2132" s="22"/>
      <c r="E2132" s="22"/>
      <c r="F2132" s="22"/>
      <c r="G2132" s="22"/>
      <c r="H2132" s="22"/>
    </row>
    <row r="2133" spans="4:8">
      <c r="D2133" s="22"/>
      <c r="E2133" s="22"/>
      <c r="F2133" s="22"/>
      <c r="G2133" s="22"/>
      <c r="H2133" s="22"/>
    </row>
    <row r="2134" spans="4:8">
      <c r="D2134" s="22"/>
      <c r="E2134" s="22"/>
      <c r="F2134" s="22"/>
      <c r="G2134" s="22"/>
      <c r="H2134" s="22"/>
    </row>
    <row r="2135" spans="4:8">
      <c r="D2135" s="22"/>
      <c r="E2135" s="22"/>
      <c r="F2135" s="22"/>
      <c r="G2135" s="22"/>
      <c r="H2135" s="22"/>
    </row>
    <row r="2136" spans="4:8">
      <c r="D2136" s="22"/>
      <c r="E2136" s="22"/>
      <c r="F2136" s="22"/>
      <c r="G2136" s="22"/>
      <c r="H2136" s="22"/>
    </row>
    <row r="2137" spans="4:8">
      <c r="D2137" s="22"/>
      <c r="E2137" s="22"/>
      <c r="F2137" s="22"/>
      <c r="G2137" s="22"/>
      <c r="H2137" s="22"/>
    </row>
    <row r="2138" spans="4:8">
      <c r="D2138" s="22"/>
      <c r="E2138" s="22"/>
      <c r="F2138" s="22"/>
      <c r="G2138" s="22"/>
      <c r="H2138" s="22"/>
    </row>
    <row r="2139" spans="4:8">
      <c r="D2139" s="22"/>
      <c r="E2139" s="22"/>
      <c r="F2139" s="22"/>
      <c r="G2139" s="22"/>
      <c r="H2139" s="22"/>
    </row>
    <row r="2140" spans="4:8">
      <c r="D2140" s="22"/>
      <c r="E2140" s="22"/>
      <c r="F2140" s="22"/>
      <c r="G2140" s="22"/>
      <c r="H2140" s="22"/>
    </row>
    <row r="2141" spans="4:8">
      <c r="D2141" s="22"/>
      <c r="E2141" s="22"/>
      <c r="F2141" s="22"/>
      <c r="G2141" s="22"/>
      <c r="H2141" s="22"/>
    </row>
    <row r="2142" spans="4:8">
      <c r="D2142" s="22"/>
      <c r="E2142" s="22"/>
      <c r="F2142" s="22"/>
      <c r="G2142" s="22"/>
      <c r="H2142" s="22"/>
    </row>
    <row r="2143" spans="4:8">
      <c r="D2143" s="22"/>
      <c r="E2143" s="22"/>
      <c r="F2143" s="22"/>
      <c r="G2143" s="22"/>
      <c r="H2143" s="22"/>
    </row>
    <row r="2144" spans="4:8">
      <c r="D2144" s="22"/>
      <c r="E2144" s="22"/>
      <c r="F2144" s="22"/>
      <c r="G2144" s="22"/>
      <c r="H2144" s="22"/>
    </row>
    <row r="2145" spans="4:8">
      <c r="D2145" s="22"/>
      <c r="E2145" s="22"/>
      <c r="F2145" s="22"/>
      <c r="G2145" s="22"/>
      <c r="H2145" s="22"/>
    </row>
    <row r="2146" spans="4:8">
      <c r="D2146" s="22"/>
      <c r="E2146" s="22"/>
      <c r="F2146" s="22"/>
      <c r="G2146" s="22"/>
      <c r="H2146" s="22"/>
    </row>
    <row r="2147" spans="4:8">
      <c r="D2147" s="22"/>
      <c r="E2147" s="22"/>
      <c r="F2147" s="22"/>
      <c r="G2147" s="22"/>
      <c r="H2147" s="22"/>
    </row>
    <row r="2148" spans="4:8">
      <c r="D2148" s="22"/>
      <c r="E2148" s="22"/>
      <c r="F2148" s="22"/>
      <c r="G2148" s="22"/>
      <c r="H2148" s="22"/>
    </row>
    <row r="2149" spans="4:8">
      <c r="D2149" s="22"/>
      <c r="E2149" s="22"/>
      <c r="F2149" s="22"/>
      <c r="G2149" s="22"/>
      <c r="H2149" s="22"/>
    </row>
    <row r="2150" spans="4:8">
      <c r="D2150" s="22"/>
      <c r="E2150" s="22"/>
      <c r="F2150" s="22"/>
      <c r="G2150" s="22"/>
      <c r="H2150" s="22"/>
    </row>
    <row r="2151" spans="4:8">
      <c r="D2151" s="22"/>
      <c r="E2151" s="22"/>
      <c r="F2151" s="22"/>
      <c r="G2151" s="22"/>
      <c r="H2151" s="22"/>
    </row>
    <row r="2152" spans="4:8">
      <c r="D2152" s="22"/>
      <c r="E2152" s="22"/>
      <c r="F2152" s="22"/>
      <c r="G2152" s="22"/>
      <c r="H2152" s="22"/>
    </row>
    <row r="2153" spans="4:8">
      <c r="D2153" s="22"/>
      <c r="E2153" s="22"/>
      <c r="F2153" s="22"/>
      <c r="G2153" s="22"/>
      <c r="H2153" s="22"/>
    </row>
    <row r="2154" spans="4:8">
      <c r="D2154" s="22"/>
      <c r="E2154" s="22"/>
      <c r="F2154" s="22"/>
      <c r="G2154" s="22"/>
      <c r="H2154" s="22"/>
    </row>
    <row r="2155" spans="4:8">
      <c r="D2155" s="22"/>
      <c r="E2155" s="22"/>
      <c r="F2155" s="22"/>
      <c r="G2155" s="22"/>
      <c r="H2155" s="22"/>
    </row>
    <row r="2156" spans="4:8">
      <c r="D2156" s="22"/>
      <c r="E2156" s="22"/>
      <c r="F2156" s="22"/>
      <c r="G2156" s="22"/>
      <c r="H2156" s="22"/>
    </row>
    <row r="2157" spans="4:8">
      <c r="D2157" s="22"/>
      <c r="E2157" s="22"/>
      <c r="F2157" s="22"/>
      <c r="G2157" s="22"/>
      <c r="H2157" s="22"/>
    </row>
    <row r="2158" spans="4:8">
      <c r="D2158" s="22"/>
      <c r="E2158" s="22"/>
      <c r="F2158" s="22"/>
      <c r="G2158" s="22"/>
      <c r="H2158" s="22"/>
    </row>
    <row r="2159" spans="4:8">
      <c r="D2159" s="22"/>
      <c r="E2159" s="22"/>
      <c r="F2159" s="22"/>
      <c r="G2159" s="22"/>
      <c r="H2159" s="22"/>
    </row>
    <row r="2160" spans="4:8">
      <c r="D2160" s="22"/>
      <c r="E2160" s="22"/>
      <c r="F2160" s="22"/>
      <c r="G2160" s="22"/>
      <c r="H2160" s="22"/>
    </row>
    <row r="2161" spans="4:8">
      <c r="D2161" s="22"/>
      <c r="E2161" s="22"/>
      <c r="F2161" s="22"/>
      <c r="G2161" s="22"/>
      <c r="H2161" s="22"/>
    </row>
    <row r="2162" spans="4:8">
      <c r="D2162" s="22"/>
      <c r="E2162" s="22"/>
      <c r="F2162" s="22"/>
      <c r="G2162" s="22"/>
      <c r="H2162" s="22"/>
    </row>
    <row r="2163" spans="4:8">
      <c r="D2163" s="22"/>
      <c r="E2163" s="22"/>
      <c r="F2163" s="22"/>
      <c r="G2163" s="22"/>
      <c r="H2163" s="22"/>
    </row>
    <row r="2164" spans="4:8">
      <c r="D2164" s="22"/>
      <c r="E2164" s="22"/>
      <c r="F2164" s="22"/>
      <c r="G2164" s="22"/>
      <c r="H2164" s="22"/>
    </row>
    <row r="2165" spans="4:8">
      <c r="D2165" s="22"/>
      <c r="E2165" s="22"/>
      <c r="F2165" s="22"/>
      <c r="G2165" s="22"/>
      <c r="H2165" s="22"/>
    </row>
    <row r="2166" spans="4:8">
      <c r="D2166" s="22"/>
      <c r="E2166" s="22"/>
      <c r="F2166" s="22"/>
      <c r="G2166" s="22"/>
      <c r="H2166" s="22"/>
    </row>
    <row r="2167" spans="4:8">
      <c r="D2167" s="22"/>
      <c r="E2167" s="22"/>
      <c r="F2167" s="22"/>
      <c r="G2167" s="22"/>
      <c r="H2167" s="22"/>
    </row>
    <row r="2168" spans="4:8">
      <c r="D2168" s="22"/>
      <c r="E2168" s="22"/>
      <c r="F2168" s="22"/>
      <c r="G2168" s="22"/>
      <c r="H2168" s="22"/>
    </row>
    <row r="2169" spans="4:8">
      <c r="D2169" s="22"/>
      <c r="E2169" s="22"/>
      <c r="F2169" s="22"/>
      <c r="G2169" s="22"/>
      <c r="H2169" s="22"/>
    </row>
    <row r="2170" spans="4:8">
      <c r="D2170" s="22"/>
      <c r="E2170" s="22"/>
      <c r="F2170" s="22"/>
      <c r="G2170" s="22"/>
      <c r="H2170" s="22"/>
    </row>
    <row r="2171" spans="4:8">
      <c r="D2171" s="22"/>
      <c r="E2171" s="22"/>
      <c r="F2171" s="22"/>
      <c r="G2171" s="22"/>
      <c r="H2171" s="22"/>
    </row>
    <row r="2172" spans="4:8">
      <c r="D2172" s="22"/>
      <c r="E2172" s="22"/>
      <c r="F2172" s="22"/>
      <c r="G2172" s="22"/>
      <c r="H2172" s="22"/>
    </row>
    <row r="2173" spans="4:8">
      <c r="D2173" s="22"/>
      <c r="E2173" s="22"/>
      <c r="F2173" s="22"/>
      <c r="G2173" s="22"/>
      <c r="H2173" s="22"/>
    </row>
    <row r="2174" spans="4:8">
      <c r="D2174" s="22"/>
      <c r="E2174" s="22"/>
      <c r="F2174" s="22"/>
      <c r="G2174" s="22"/>
      <c r="H2174" s="22"/>
    </row>
    <row r="2175" spans="4:8">
      <c r="D2175" s="22"/>
      <c r="E2175" s="22"/>
      <c r="F2175" s="22"/>
      <c r="G2175" s="22"/>
      <c r="H2175" s="22"/>
    </row>
    <row r="2176" spans="4:8">
      <c r="D2176" s="22"/>
      <c r="E2176" s="22"/>
      <c r="F2176" s="22"/>
      <c r="G2176" s="22"/>
      <c r="H2176" s="22"/>
    </row>
    <row r="2177" spans="4:8">
      <c r="D2177" s="22"/>
      <c r="E2177" s="22"/>
      <c r="F2177" s="22"/>
      <c r="G2177" s="22"/>
      <c r="H2177" s="22"/>
    </row>
    <row r="2178" spans="4:8">
      <c r="D2178" s="22"/>
      <c r="E2178" s="22"/>
      <c r="F2178" s="22"/>
      <c r="G2178" s="22"/>
      <c r="H2178" s="22"/>
    </row>
    <row r="2179" spans="4:8">
      <c r="D2179" s="22"/>
      <c r="E2179" s="22"/>
      <c r="F2179" s="22"/>
      <c r="G2179" s="22"/>
      <c r="H2179" s="22"/>
    </row>
    <row r="2180" spans="4:8">
      <c r="D2180" s="22"/>
      <c r="E2180" s="22"/>
      <c r="F2180" s="22"/>
      <c r="G2180" s="22"/>
      <c r="H2180" s="22"/>
    </row>
    <row r="2181" spans="4:8">
      <c r="D2181" s="22"/>
      <c r="E2181" s="22"/>
      <c r="F2181" s="22"/>
      <c r="G2181" s="22"/>
      <c r="H2181" s="22"/>
    </row>
    <row r="2182" spans="4:8">
      <c r="D2182" s="22"/>
      <c r="E2182" s="22"/>
      <c r="F2182" s="22"/>
      <c r="G2182" s="22"/>
      <c r="H2182" s="22"/>
    </row>
    <row r="2183" spans="4:8">
      <c r="D2183" s="22"/>
      <c r="E2183" s="22"/>
      <c r="F2183" s="22"/>
      <c r="G2183" s="22"/>
      <c r="H2183" s="22"/>
    </row>
    <row r="2184" spans="4:8">
      <c r="D2184" s="22"/>
      <c r="E2184" s="22"/>
      <c r="F2184" s="22"/>
      <c r="G2184" s="22"/>
      <c r="H2184" s="22"/>
    </row>
    <row r="2185" spans="4:8">
      <c r="D2185" s="22"/>
      <c r="E2185" s="22"/>
      <c r="F2185" s="22"/>
      <c r="G2185" s="22"/>
      <c r="H2185" s="22"/>
    </row>
    <row r="2186" spans="4:8">
      <c r="D2186" s="22"/>
      <c r="E2186" s="22"/>
      <c r="F2186" s="22"/>
      <c r="G2186" s="22"/>
      <c r="H2186" s="22"/>
    </row>
    <row r="2187" spans="4:8">
      <c r="D2187" s="22"/>
      <c r="E2187" s="22"/>
      <c r="F2187" s="22"/>
      <c r="G2187" s="22"/>
      <c r="H2187" s="22"/>
    </row>
    <row r="2188" spans="4:8">
      <c r="D2188" s="22"/>
      <c r="E2188" s="22"/>
      <c r="F2188" s="22"/>
      <c r="G2188" s="22"/>
      <c r="H2188" s="22"/>
    </row>
    <row r="2189" spans="4:8">
      <c r="D2189" s="22"/>
      <c r="E2189" s="22"/>
      <c r="F2189" s="22"/>
      <c r="G2189" s="22"/>
      <c r="H2189" s="22"/>
    </row>
    <row r="2190" spans="4:8">
      <c r="D2190" s="22"/>
      <c r="E2190" s="22"/>
      <c r="F2190" s="22"/>
      <c r="G2190" s="22"/>
      <c r="H2190" s="22"/>
    </row>
    <row r="2191" spans="4:8">
      <c r="D2191" s="22"/>
      <c r="E2191" s="22"/>
      <c r="F2191" s="22"/>
      <c r="G2191" s="22"/>
      <c r="H2191" s="22"/>
    </row>
    <row r="2192" spans="4:8">
      <c r="D2192" s="22"/>
      <c r="E2192" s="22"/>
      <c r="F2192" s="22"/>
      <c r="G2192" s="22"/>
      <c r="H2192" s="22"/>
    </row>
    <row r="2193" spans="4:8">
      <c r="D2193" s="22"/>
      <c r="E2193" s="22"/>
      <c r="F2193" s="22"/>
      <c r="G2193" s="22"/>
      <c r="H2193" s="22"/>
    </row>
    <row r="2194" spans="4:8">
      <c r="D2194" s="22"/>
      <c r="E2194" s="22"/>
      <c r="F2194" s="22"/>
      <c r="G2194" s="22"/>
      <c r="H2194" s="22"/>
    </row>
    <row r="2195" spans="4:8">
      <c r="D2195" s="22"/>
      <c r="E2195" s="22"/>
      <c r="F2195" s="22"/>
      <c r="G2195" s="22"/>
      <c r="H2195" s="22"/>
    </row>
    <row r="2196" spans="4:8">
      <c r="D2196" s="22"/>
      <c r="E2196" s="22"/>
      <c r="F2196" s="22"/>
      <c r="G2196" s="22"/>
      <c r="H2196" s="22"/>
    </row>
    <row r="2197" spans="4:8">
      <c r="D2197" s="22"/>
      <c r="E2197" s="22"/>
      <c r="F2197" s="22"/>
      <c r="G2197" s="22"/>
      <c r="H2197" s="22"/>
    </row>
    <row r="2198" spans="4:8">
      <c r="D2198" s="22"/>
      <c r="E2198" s="22"/>
      <c r="F2198" s="22"/>
      <c r="G2198" s="22"/>
      <c r="H2198" s="22"/>
    </row>
    <row r="2199" spans="4:8">
      <c r="D2199" s="22"/>
      <c r="E2199" s="22"/>
      <c r="F2199" s="22"/>
      <c r="G2199" s="22"/>
      <c r="H2199" s="22"/>
    </row>
    <row r="2200" spans="4:8">
      <c r="D2200" s="22"/>
      <c r="E2200" s="22"/>
      <c r="F2200" s="22"/>
      <c r="G2200" s="22"/>
      <c r="H2200" s="22"/>
    </row>
    <row r="2201" spans="4:8">
      <c r="D2201" s="22"/>
      <c r="E2201" s="22"/>
      <c r="F2201" s="22"/>
      <c r="G2201" s="22"/>
      <c r="H2201" s="22"/>
    </row>
    <row r="2202" spans="4:8">
      <c r="D2202" s="22"/>
      <c r="E2202" s="22"/>
      <c r="F2202" s="22"/>
      <c r="G2202" s="22"/>
      <c r="H2202" s="22"/>
    </row>
    <row r="2203" spans="4:8">
      <c r="D2203" s="22"/>
      <c r="E2203" s="22"/>
      <c r="F2203" s="22"/>
      <c r="G2203" s="22"/>
      <c r="H2203" s="22"/>
    </row>
    <row r="2204" spans="4:8">
      <c r="D2204" s="22"/>
      <c r="E2204" s="22"/>
      <c r="F2204" s="22"/>
      <c r="G2204" s="22"/>
      <c r="H2204" s="22"/>
    </row>
    <row r="2205" spans="4:8">
      <c r="D2205" s="22"/>
      <c r="E2205" s="22"/>
      <c r="F2205" s="22"/>
      <c r="G2205" s="22"/>
      <c r="H2205" s="22"/>
    </row>
    <row r="2206" spans="4:8">
      <c r="D2206" s="22"/>
      <c r="E2206" s="22"/>
      <c r="F2206" s="22"/>
      <c r="G2206" s="22"/>
      <c r="H2206" s="22"/>
    </row>
    <row r="2207" spans="4:8">
      <c r="D2207" s="22"/>
      <c r="E2207" s="22"/>
      <c r="F2207" s="22"/>
      <c r="G2207" s="22"/>
      <c r="H2207" s="22"/>
    </row>
    <row r="2208" spans="4:8">
      <c r="D2208" s="22"/>
      <c r="E2208" s="22"/>
      <c r="F2208" s="22"/>
      <c r="G2208" s="22"/>
      <c r="H2208" s="22"/>
    </row>
    <row r="2209" spans="4:8">
      <c r="D2209" s="22"/>
      <c r="E2209" s="22"/>
      <c r="F2209" s="22"/>
      <c r="G2209" s="22"/>
      <c r="H2209" s="22"/>
    </row>
    <row r="2210" spans="4:8">
      <c r="D2210" s="22"/>
      <c r="E2210" s="22"/>
      <c r="F2210" s="22"/>
      <c r="G2210" s="22"/>
      <c r="H2210" s="22"/>
    </row>
    <row r="2211" spans="4:8">
      <c r="D2211" s="22"/>
      <c r="E2211" s="22"/>
      <c r="F2211" s="22"/>
      <c r="G2211" s="22"/>
      <c r="H2211" s="22"/>
    </row>
    <row r="2212" spans="4:8">
      <c r="D2212" s="22"/>
      <c r="E2212" s="22"/>
      <c r="F2212" s="22"/>
      <c r="G2212" s="22"/>
      <c r="H2212" s="22"/>
    </row>
    <row r="2213" spans="4:8">
      <c r="D2213" s="22"/>
      <c r="E2213" s="22"/>
      <c r="F2213" s="22"/>
      <c r="G2213" s="22"/>
      <c r="H2213" s="22"/>
    </row>
    <row r="2214" spans="4:8">
      <c r="D2214" s="22"/>
      <c r="E2214" s="22"/>
      <c r="F2214" s="22"/>
      <c r="G2214" s="22"/>
      <c r="H2214" s="22"/>
    </row>
    <row r="2215" spans="4:8">
      <c r="D2215" s="22"/>
      <c r="E2215" s="22"/>
      <c r="F2215" s="22"/>
      <c r="G2215" s="22"/>
      <c r="H2215" s="22"/>
    </row>
    <row r="2216" spans="4:8">
      <c r="D2216" s="22"/>
      <c r="E2216" s="22"/>
      <c r="F2216" s="22"/>
      <c r="G2216" s="22"/>
      <c r="H2216" s="22"/>
    </row>
    <row r="2217" spans="4:8">
      <c r="D2217" s="22"/>
      <c r="E2217" s="22"/>
      <c r="F2217" s="22"/>
      <c r="G2217" s="22"/>
      <c r="H2217" s="22"/>
    </row>
    <row r="2218" spans="4:8">
      <c r="D2218" s="22"/>
      <c r="E2218" s="22"/>
      <c r="F2218" s="22"/>
      <c r="G2218" s="22"/>
      <c r="H2218" s="22"/>
    </row>
    <row r="2219" spans="4:8">
      <c r="D2219" s="22"/>
      <c r="E2219" s="22"/>
      <c r="F2219" s="22"/>
      <c r="G2219" s="22"/>
      <c r="H2219" s="22"/>
    </row>
    <row r="2220" spans="4:8">
      <c r="D2220" s="22"/>
      <c r="E2220" s="22"/>
      <c r="F2220" s="22"/>
      <c r="G2220" s="22"/>
      <c r="H2220" s="22"/>
    </row>
    <row r="2221" spans="4:8">
      <c r="D2221" s="22"/>
      <c r="E2221" s="22"/>
      <c r="F2221" s="22"/>
      <c r="G2221" s="22"/>
      <c r="H2221" s="22"/>
    </row>
    <row r="2222" spans="4:8">
      <c r="D2222" s="22"/>
      <c r="E2222" s="22"/>
      <c r="F2222" s="22"/>
      <c r="G2222" s="22"/>
      <c r="H2222" s="22"/>
    </row>
    <row r="2223" spans="4:8">
      <c r="D2223" s="22"/>
      <c r="E2223" s="22"/>
      <c r="F2223" s="22"/>
      <c r="G2223" s="22"/>
      <c r="H2223" s="22"/>
    </row>
    <row r="2224" spans="4:8">
      <c r="D2224" s="22"/>
      <c r="E2224" s="22"/>
      <c r="F2224" s="22"/>
      <c r="G2224" s="22"/>
      <c r="H2224" s="22"/>
    </row>
    <row r="2225" spans="4:8">
      <c r="D2225" s="22"/>
      <c r="E2225" s="22"/>
      <c r="F2225" s="22"/>
      <c r="G2225" s="22"/>
      <c r="H2225" s="22"/>
    </row>
    <row r="2226" spans="4:8">
      <c r="D2226" s="22"/>
      <c r="E2226" s="22"/>
      <c r="F2226" s="22"/>
      <c r="G2226" s="22"/>
      <c r="H2226" s="22"/>
    </row>
    <row r="2227" spans="4:8">
      <c r="D2227" s="22"/>
      <c r="E2227" s="22"/>
      <c r="F2227" s="22"/>
      <c r="G2227" s="22"/>
      <c r="H2227" s="22"/>
    </row>
    <row r="2228" spans="4:8">
      <c r="D2228" s="22"/>
      <c r="E2228" s="22"/>
      <c r="F2228" s="22"/>
      <c r="G2228" s="22"/>
      <c r="H2228" s="22"/>
    </row>
    <row r="2229" spans="4:8">
      <c r="D2229" s="22"/>
      <c r="E2229" s="22"/>
      <c r="F2229" s="22"/>
      <c r="G2229" s="22"/>
      <c r="H2229" s="22"/>
    </row>
    <row r="2230" spans="4:8">
      <c r="D2230" s="22"/>
      <c r="E2230" s="22"/>
      <c r="F2230" s="22"/>
      <c r="G2230" s="22"/>
      <c r="H2230" s="22"/>
    </row>
    <row r="2231" spans="4:8">
      <c r="D2231" s="22"/>
      <c r="E2231" s="22"/>
      <c r="F2231" s="22"/>
      <c r="G2231" s="22"/>
      <c r="H2231" s="22"/>
    </row>
    <row r="2232" spans="4:8">
      <c r="D2232" s="22"/>
      <c r="E2232" s="22"/>
      <c r="F2232" s="22"/>
      <c r="G2232" s="22"/>
      <c r="H2232" s="22"/>
    </row>
    <row r="2233" spans="4:8">
      <c r="D2233" s="22"/>
      <c r="E2233" s="22"/>
      <c r="F2233" s="22"/>
      <c r="G2233" s="22"/>
      <c r="H2233" s="22"/>
    </row>
    <row r="2234" spans="4:8">
      <c r="D2234" s="22"/>
      <c r="E2234" s="22"/>
      <c r="F2234" s="22"/>
      <c r="G2234" s="22"/>
      <c r="H2234" s="22"/>
    </row>
    <row r="2235" spans="4:8">
      <c r="D2235" s="22"/>
      <c r="E2235" s="22"/>
      <c r="F2235" s="22"/>
      <c r="G2235" s="22"/>
      <c r="H2235" s="22"/>
    </row>
    <row r="2236" spans="4:8">
      <c r="D2236" s="22"/>
      <c r="E2236" s="22"/>
      <c r="F2236" s="22"/>
      <c r="G2236" s="22"/>
      <c r="H2236" s="22"/>
    </row>
    <row r="2237" spans="4:8">
      <c r="D2237" s="22"/>
      <c r="E2237" s="22"/>
      <c r="F2237" s="22"/>
      <c r="G2237" s="22"/>
      <c r="H2237" s="22"/>
    </row>
    <row r="2238" spans="4:8">
      <c r="D2238" s="22"/>
      <c r="E2238" s="22"/>
      <c r="F2238" s="22"/>
      <c r="G2238" s="22"/>
      <c r="H2238" s="22"/>
    </row>
    <row r="2239" spans="4:8">
      <c r="D2239" s="22"/>
      <c r="E2239" s="22"/>
      <c r="F2239" s="22"/>
      <c r="G2239" s="22"/>
      <c r="H2239" s="22"/>
    </row>
    <row r="2240" spans="4:8">
      <c r="D2240" s="22"/>
      <c r="E2240" s="22"/>
      <c r="F2240" s="22"/>
      <c r="G2240" s="22"/>
      <c r="H2240" s="22"/>
    </row>
    <row r="2241" spans="4:8">
      <c r="D2241" s="22"/>
      <c r="E2241" s="22"/>
      <c r="F2241" s="22"/>
      <c r="G2241" s="22"/>
      <c r="H2241" s="22"/>
    </row>
    <row r="2242" spans="4:8">
      <c r="D2242" s="22"/>
      <c r="E2242" s="22"/>
      <c r="F2242" s="22"/>
      <c r="G2242" s="22"/>
      <c r="H2242" s="22"/>
    </row>
    <row r="2243" spans="4:8">
      <c r="D2243" s="22"/>
      <c r="E2243" s="22"/>
      <c r="F2243" s="22"/>
      <c r="G2243" s="22"/>
      <c r="H2243" s="22"/>
    </row>
    <row r="2244" spans="4:8">
      <c r="D2244" s="22"/>
      <c r="E2244" s="22"/>
      <c r="F2244" s="22"/>
      <c r="G2244" s="22"/>
      <c r="H2244" s="22"/>
    </row>
    <row r="2245" spans="4:8">
      <c r="D2245" s="22"/>
      <c r="E2245" s="22"/>
      <c r="F2245" s="22"/>
      <c r="G2245" s="22"/>
      <c r="H2245" s="22"/>
    </row>
    <row r="2246" spans="4:8">
      <c r="D2246" s="22"/>
      <c r="E2246" s="22"/>
      <c r="F2246" s="22"/>
      <c r="G2246" s="22"/>
      <c r="H2246" s="22"/>
    </row>
    <row r="2247" spans="4:8">
      <c r="D2247" s="22"/>
      <c r="E2247" s="22"/>
      <c r="F2247" s="22"/>
      <c r="G2247" s="22"/>
      <c r="H2247" s="22"/>
    </row>
    <row r="2248" spans="4:8">
      <c r="D2248" s="22"/>
      <c r="E2248" s="22"/>
      <c r="F2248" s="22"/>
      <c r="G2248" s="22"/>
      <c r="H2248" s="22"/>
    </row>
    <row r="2249" spans="4:8">
      <c r="D2249" s="22"/>
      <c r="E2249" s="22"/>
      <c r="F2249" s="22"/>
      <c r="G2249" s="22"/>
      <c r="H2249" s="22"/>
    </row>
    <row r="2250" spans="4:8">
      <c r="D2250" s="22"/>
      <c r="E2250" s="22"/>
      <c r="F2250" s="22"/>
      <c r="G2250" s="22"/>
      <c r="H2250" s="22"/>
    </row>
    <row r="2251" spans="4:8">
      <c r="D2251" s="22"/>
      <c r="E2251" s="22"/>
      <c r="F2251" s="22"/>
      <c r="G2251" s="22"/>
      <c r="H2251" s="22"/>
    </row>
    <row r="2252" spans="4:8">
      <c r="D2252" s="22"/>
      <c r="E2252" s="22"/>
      <c r="F2252" s="22"/>
      <c r="G2252" s="22"/>
      <c r="H2252" s="22"/>
    </row>
    <row r="2253" spans="4:8">
      <c r="D2253" s="22"/>
      <c r="E2253" s="22"/>
      <c r="F2253" s="22"/>
      <c r="G2253" s="22"/>
      <c r="H2253" s="22"/>
    </row>
    <row r="2254" spans="4:8">
      <c r="D2254" s="22"/>
      <c r="E2254" s="22"/>
      <c r="F2254" s="22"/>
      <c r="G2254" s="22"/>
      <c r="H2254" s="22"/>
    </row>
    <row r="2255" spans="4:8">
      <c r="D2255" s="22"/>
      <c r="E2255" s="22"/>
      <c r="F2255" s="22"/>
      <c r="G2255" s="22"/>
      <c r="H2255" s="22"/>
    </row>
    <row r="2256" spans="4:8">
      <c r="D2256" s="22"/>
      <c r="E2256" s="22"/>
      <c r="F2256" s="22"/>
      <c r="G2256" s="22"/>
      <c r="H2256" s="22"/>
    </row>
    <row r="2257" spans="4:8">
      <c r="D2257" s="22"/>
      <c r="E2257" s="22"/>
      <c r="F2257" s="22"/>
      <c r="G2257" s="22"/>
      <c r="H2257" s="22"/>
    </row>
    <row r="2258" spans="4:8">
      <c r="D2258" s="22"/>
      <c r="E2258" s="22"/>
      <c r="F2258" s="22"/>
      <c r="G2258" s="22"/>
      <c r="H2258" s="22"/>
    </row>
    <row r="2259" spans="4:8">
      <c r="D2259" s="22"/>
      <c r="E2259" s="22"/>
      <c r="F2259" s="22"/>
      <c r="G2259" s="22"/>
      <c r="H2259" s="22"/>
    </row>
    <row r="2260" spans="4:8">
      <c r="D2260" s="22"/>
      <c r="E2260" s="22"/>
      <c r="F2260" s="22"/>
      <c r="G2260" s="22"/>
      <c r="H2260" s="22"/>
    </row>
    <row r="2261" spans="4:8">
      <c r="D2261" s="22"/>
      <c r="E2261" s="22"/>
      <c r="F2261" s="22"/>
      <c r="G2261" s="22"/>
      <c r="H2261" s="22"/>
    </row>
    <row r="2262" spans="4:8">
      <c r="D2262" s="22"/>
      <c r="E2262" s="22"/>
      <c r="F2262" s="22"/>
      <c r="G2262" s="22"/>
      <c r="H2262" s="22"/>
    </row>
    <row r="2263" spans="4:8">
      <c r="D2263" s="22"/>
      <c r="E2263" s="22"/>
      <c r="F2263" s="22"/>
      <c r="G2263" s="22"/>
      <c r="H2263" s="22"/>
    </row>
    <row r="2264" spans="4:8">
      <c r="D2264" s="22"/>
      <c r="E2264" s="22"/>
      <c r="F2264" s="22"/>
      <c r="G2264" s="22"/>
      <c r="H2264" s="22"/>
    </row>
    <row r="2265" spans="4:8">
      <c r="D2265" s="22"/>
      <c r="E2265" s="22"/>
      <c r="F2265" s="22"/>
      <c r="G2265" s="22"/>
      <c r="H2265" s="22"/>
    </row>
    <row r="2266" spans="4:8">
      <c r="D2266" s="22"/>
      <c r="E2266" s="22"/>
      <c r="F2266" s="22"/>
      <c r="G2266" s="22"/>
      <c r="H2266" s="22"/>
    </row>
    <row r="2267" spans="4:8">
      <c r="D2267" s="22"/>
      <c r="E2267" s="22"/>
      <c r="F2267" s="22"/>
      <c r="G2267" s="22"/>
      <c r="H2267" s="22"/>
    </row>
    <row r="2268" spans="4:8">
      <c r="D2268" s="22"/>
      <c r="E2268" s="22"/>
      <c r="F2268" s="22"/>
      <c r="G2268" s="22"/>
      <c r="H2268" s="22"/>
    </row>
    <row r="2269" spans="4:8">
      <c r="D2269" s="22"/>
      <c r="E2269" s="22"/>
      <c r="F2269" s="22"/>
      <c r="G2269" s="22"/>
      <c r="H2269" s="22"/>
    </row>
    <row r="2270" spans="4:8">
      <c r="D2270" s="22"/>
      <c r="E2270" s="22"/>
      <c r="F2270" s="22"/>
      <c r="G2270" s="22"/>
      <c r="H2270" s="22"/>
    </row>
    <row r="2271" spans="4:8">
      <c r="D2271" s="22"/>
      <c r="E2271" s="22"/>
      <c r="F2271" s="22"/>
      <c r="G2271" s="22"/>
      <c r="H2271" s="22"/>
    </row>
    <row r="2272" spans="4:8">
      <c r="D2272" s="22"/>
      <c r="E2272" s="22"/>
      <c r="F2272" s="22"/>
      <c r="G2272" s="22"/>
      <c r="H2272" s="22"/>
    </row>
    <row r="2273" spans="4:8">
      <c r="D2273" s="22"/>
      <c r="E2273" s="22"/>
      <c r="F2273" s="22"/>
      <c r="G2273" s="22"/>
      <c r="H2273" s="22"/>
    </row>
    <row r="2274" spans="4:8">
      <c r="D2274" s="22"/>
      <c r="E2274" s="22"/>
      <c r="F2274" s="22"/>
      <c r="G2274" s="22"/>
      <c r="H2274" s="22"/>
    </row>
    <row r="2275" spans="4:8">
      <c r="D2275" s="22"/>
      <c r="E2275" s="22"/>
      <c r="F2275" s="22"/>
      <c r="G2275" s="22"/>
      <c r="H2275" s="22"/>
    </row>
    <row r="2276" spans="4:8">
      <c r="D2276" s="22"/>
      <c r="E2276" s="22"/>
      <c r="F2276" s="22"/>
      <c r="G2276" s="22"/>
      <c r="H2276" s="22"/>
    </row>
    <row r="2277" spans="4:8">
      <c r="D2277" s="22"/>
      <c r="E2277" s="22"/>
      <c r="F2277" s="22"/>
      <c r="G2277" s="22"/>
      <c r="H2277" s="22"/>
    </row>
    <row r="2278" spans="4:8">
      <c r="D2278" s="22"/>
      <c r="E2278" s="22"/>
      <c r="F2278" s="22"/>
      <c r="G2278" s="22"/>
      <c r="H2278" s="22"/>
    </row>
    <row r="2279" spans="4:8">
      <c r="D2279" s="22"/>
      <c r="E2279" s="22"/>
      <c r="F2279" s="22"/>
      <c r="G2279" s="22"/>
      <c r="H2279" s="22"/>
    </row>
    <row r="2280" spans="4:8">
      <c r="D2280" s="22"/>
      <c r="E2280" s="22"/>
      <c r="F2280" s="22"/>
      <c r="G2280" s="22"/>
      <c r="H2280" s="22"/>
    </row>
    <row r="2281" spans="4:8">
      <c r="D2281" s="22"/>
      <c r="E2281" s="22"/>
      <c r="F2281" s="22"/>
      <c r="G2281" s="22"/>
      <c r="H2281" s="22"/>
    </row>
    <row r="2282" spans="4:8">
      <c r="D2282" s="22"/>
      <c r="E2282" s="22"/>
      <c r="F2282" s="22"/>
      <c r="G2282" s="22"/>
      <c r="H2282" s="22"/>
    </row>
    <row r="2283" spans="4:8">
      <c r="D2283" s="22"/>
      <c r="E2283" s="22"/>
      <c r="F2283" s="22"/>
      <c r="G2283" s="22"/>
      <c r="H2283" s="22"/>
    </row>
    <row r="2284" spans="4:8">
      <c r="D2284" s="22"/>
      <c r="E2284" s="22"/>
      <c r="F2284" s="22"/>
      <c r="G2284" s="22"/>
      <c r="H2284" s="22"/>
    </row>
    <row r="2285" spans="4:8">
      <c r="D2285" s="22"/>
      <c r="E2285" s="22"/>
      <c r="F2285" s="22"/>
      <c r="G2285" s="22"/>
      <c r="H2285" s="22"/>
    </row>
    <row r="2286" spans="4:8">
      <c r="D2286" s="22"/>
      <c r="E2286" s="22"/>
      <c r="F2286" s="22"/>
      <c r="G2286" s="22"/>
      <c r="H2286" s="22"/>
    </row>
    <row r="2287" spans="4:8">
      <c r="D2287" s="22"/>
      <c r="E2287" s="22"/>
      <c r="F2287" s="22"/>
      <c r="G2287" s="22"/>
      <c r="H2287" s="22"/>
    </row>
    <row r="2288" spans="4:8">
      <c r="D2288" s="22"/>
      <c r="E2288" s="22"/>
      <c r="F2288" s="22"/>
      <c r="G2288" s="22"/>
      <c r="H2288" s="22"/>
    </row>
    <row r="2289" spans="4:8">
      <c r="D2289" s="22"/>
      <c r="E2289" s="22"/>
      <c r="F2289" s="22"/>
      <c r="G2289" s="22"/>
      <c r="H2289" s="22"/>
    </row>
    <row r="2290" spans="4:8">
      <c r="D2290" s="22"/>
      <c r="E2290" s="22"/>
      <c r="F2290" s="22"/>
      <c r="G2290" s="22"/>
      <c r="H2290" s="22"/>
    </row>
    <row r="2291" spans="4:8">
      <c r="D2291" s="22"/>
      <c r="E2291" s="22"/>
      <c r="F2291" s="22"/>
      <c r="G2291" s="22"/>
      <c r="H2291" s="22"/>
    </row>
    <row r="2292" spans="4:8">
      <c r="D2292" s="22"/>
      <c r="E2292" s="22"/>
      <c r="F2292" s="22"/>
      <c r="G2292" s="22"/>
      <c r="H2292" s="22"/>
    </row>
    <row r="2293" spans="4:8">
      <c r="D2293" s="22"/>
      <c r="E2293" s="22"/>
      <c r="F2293" s="22"/>
      <c r="G2293" s="22"/>
      <c r="H2293" s="22"/>
    </row>
    <row r="2294" spans="4:8">
      <c r="D2294" s="22"/>
      <c r="E2294" s="22"/>
      <c r="F2294" s="22"/>
      <c r="G2294" s="22"/>
      <c r="H2294" s="22"/>
    </row>
    <row r="2295" spans="4:8">
      <c r="D2295" s="22"/>
      <c r="E2295" s="22"/>
      <c r="F2295" s="22"/>
      <c r="G2295" s="22"/>
      <c r="H2295" s="22"/>
    </row>
    <row r="2296" spans="4:8">
      <c r="D2296" s="22"/>
      <c r="E2296" s="22"/>
      <c r="F2296" s="22"/>
      <c r="G2296" s="22"/>
      <c r="H2296" s="22"/>
    </row>
    <row r="2297" spans="4:8">
      <c r="D2297" s="22"/>
      <c r="E2297" s="22"/>
      <c r="F2297" s="22"/>
      <c r="G2297" s="22"/>
      <c r="H2297" s="22"/>
    </row>
    <row r="2298" spans="4:8">
      <c r="D2298" s="22"/>
      <c r="E2298" s="22"/>
      <c r="F2298" s="22"/>
      <c r="G2298" s="22"/>
      <c r="H2298" s="22"/>
    </row>
    <row r="2299" spans="4:8">
      <c r="D2299" s="22"/>
      <c r="E2299" s="22"/>
      <c r="F2299" s="22"/>
      <c r="G2299" s="22"/>
      <c r="H2299" s="22"/>
    </row>
    <row r="2300" spans="4:8">
      <c r="D2300" s="22"/>
      <c r="E2300" s="22"/>
      <c r="F2300" s="22"/>
      <c r="G2300" s="22"/>
      <c r="H2300" s="22"/>
    </row>
    <row r="2301" spans="4:8">
      <c r="D2301" s="22"/>
      <c r="E2301" s="22"/>
      <c r="F2301" s="22"/>
      <c r="G2301" s="22"/>
      <c r="H2301" s="22"/>
    </row>
    <row r="2302" spans="4:8">
      <c r="D2302" s="22"/>
      <c r="E2302" s="22"/>
      <c r="F2302" s="22"/>
      <c r="G2302" s="22"/>
      <c r="H2302" s="22"/>
    </row>
    <row r="2303" spans="4:8">
      <c r="D2303" s="22"/>
      <c r="E2303" s="22"/>
      <c r="F2303" s="22"/>
      <c r="G2303" s="22"/>
      <c r="H2303" s="22"/>
    </row>
    <row r="2304" spans="4:8">
      <c r="D2304" s="22"/>
      <c r="E2304" s="22"/>
      <c r="F2304" s="22"/>
      <c r="G2304" s="22"/>
      <c r="H2304" s="22"/>
    </row>
    <row r="2305" spans="4:8">
      <c r="D2305" s="22"/>
      <c r="E2305" s="22"/>
      <c r="F2305" s="22"/>
      <c r="G2305" s="22"/>
      <c r="H2305" s="22"/>
    </row>
    <row r="2306" spans="4:8">
      <c r="D2306" s="22"/>
      <c r="E2306" s="22"/>
      <c r="F2306" s="22"/>
      <c r="G2306" s="22"/>
      <c r="H2306" s="22"/>
    </row>
    <row r="2307" spans="4:8">
      <c r="D2307" s="22"/>
      <c r="E2307" s="22"/>
      <c r="F2307" s="22"/>
      <c r="G2307" s="22"/>
      <c r="H2307" s="22"/>
    </row>
    <row r="2308" spans="4:8">
      <c r="D2308" s="22"/>
      <c r="E2308" s="22"/>
      <c r="F2308" s="22"/>
      <c r="G2308" s="22"/>
      <c r="H2308" s="22"/>
    </row>
    <row r="2309" spans="4:8">
      <c r="D2309" s="22"/>
      <c r="E2309" s="22"/>
      <c r="F2309" s="22"/>
      <c r="G2309" s="22"/>
      <c r="H2309" s="22"/>
    </row>
    <row r="2310" spans="4:8">
      <c r="D2310" s="22"/>
      <c r="E2310" s="22"/>
      <c r="F2310" s="22"/>
      <c r="G2310" s="22"/>
      <c r="H2310" s="22"/>
    </row>
    <row r="2311" spans="4:8">
      <c r="D2311" s="22"/>
      <c r="E2311" s="22"/>
      <c r="F2311" s="22"/>
      <c r="G2311" s="22"/>
      <c r="H2311" s="22"/>
    </row>
    <row r="2312" spans="4:8">
      <c r="D2312" s="22"/>
      <c r="E2312" s="22"/>
      <c r="F2312" s="22"/>
      <c r="G2312" s="22"/>
      <c r="H2312" s="22"/>
    </row>
    <row r="2313" spans="4:8">
      <c r="D2313" s="22"/>
      <c r="E2313" s="22"/>
      <c r="F2313" s="22"/>
      <c r="G2313" s="22"/>
      <c r="H2313" s="22"/>
    </row>
    <row r="2314" spans="4:8">
      <c r="D2314" s="22"/>
      <c r="E2314" s="22"/>
      <c r="F2314" s="22"/>
      <c r="G2314" s="22"/>
      <c r="H2314" s="22"/>
    </row>
    <row r="2315" spans="4:8">
      <c r="D2315" s="22"/>
      <c r="E2315" s="22"/>
      <c r="F2315" s="22"/>
      <c r="G2315" s="22"/>
      <c r="H2315" s="22"/>
    </row>
    <row r="2316" spans="4:8">
      <c r="D2316" s="22"/>
      <c r="E2316" s="22"/>
      <c r="F2316" s="22"/>
      <c r="G2316" s="22"/>
      <c r="H2316" s="22"/>
    </row>
    <row r="2317" spans="4:8">
      <c r="D2317" s="22"/>
      <c r="E2317" s="22"/>
      <c r="F2317" s="22"/>
      <c r="G2317" s="22"/>
      <c r="H2317" s="22"/>
    </row>
    <row r="2318" spans="4:8">
      <c r="D2318" s="22"/>
      <c r="E2318" s="22"/>
      <c r="F2318" s="22"/>
      <c r="G2318" s="22"/>
      <c r="H2318" s="22"/>
    </row>
    <row r="2319" spans="4:8">
      <c r="D2319" s="22"/>
      <c r="E2319" s="22"/>
      <c r="F2319" s="22"/>
      <c r="G2319" s="22"/>
      <c r="H2319" s="22"/>
    </row>
    <row r="2320" spans="4:8">
      <c r="D2320" s="22"/>
      <c r="E2320" s="22"/>
      <c r="F2320" s="22"/>
      <c r="G2320" s="22"/>
      <c r="H2320" s="22"/>
    </row>
    <row r="2321" spans="4:8">
      <c r="D2321" s="22"/>
      <c r="E2321" s="22"/>
      <c r="F2321" s="22"/>
      <c r="G2321" s="22"/>
      <c r="H2321" s="22"/>
    </row>
    <row r="2322" spans="4:8">
      <c r="D2322" s="22"/>
      <c r="E2322" s="22"/>
      <c r="F2322" s="22"/>
      <c r="G2322" s="22"/>
      <c r="H2322" s="22"/>
    </row>
    <row r="2323" spans="4:8">
      <c r="D2323" s="22"/>
      <c r="E2323" s="22"/>
      <c r="F2323" s="22"/>
      <c r="G2323" s="22"/>
      <c r="H2323" s="22"/>
    </row>
    <row r="2324" spans="4:8">
      <c r="D2324" s="22"/>
      <c r="E2324" s="22"/>
      <c r="F2324" s="22"/>
      <c r="G2324" s="22"/>
      <c r="H2324" s="22"/>
    </row>
    <row r="2325" spans="4:8">
      <c r="D2325" s="22"/>
      <c r="E2325" s="22"/>
      <c r="F2325" s="22"/>
      <c r="G2325" s="22"/>
      <c r="H2325" s="22"/>
    </row>
    <row r="2326" spans="4:8">
      <c r="D2326" s="22"/>
      <c r="E2326" s="22"/>
      <c r="F2326" s="22"/>
      <c r="G2326" s="22"/>
      <c r="H2326" s="22"/>
    </row>
    <row r="2327" spans="4:8">
      <c r="D2327" s="22"/>
      <c r="E2327" s="22"/>
      <c r="F2327" s="22"/>
      <c r="G2327" s="22"/>
      <c r="H2327" s="22"/>
    </row>
    <row r="2328" spans="4:8">
      <c r="D2328" s="22"/>
      <c r="E2328" s="22"/>
      <c r="F2328" s="22"/>
      <c r="G2328" s="22"/>
      <c r="H2328" s="22"/>
    </row>
    <row r="2329" spans="4:8">
      <c r="D2329" s="22"/>
      <c r="E2329" s="22"/>
      <c r="F2329" s="22"/>
      <c r="G2329" s="22"/>
      <c r="H2329" s="22"/>
    </row>
    <row r="2330" spans="4:8">
      <c r="D2330" s="22"/>
      <c r="E2330" s="22"/>
      <c r="F2330" s="22"/>
      <c r="G2330" s="22"/>
      <c r="H2330" s="22"/>
    </row>
    <row r="2331" spans="4:8">
      <c r="D2331" s="22"/>
      <c r="E2331" s="22"/>
      <c r="F2331" s="22"/>
      <c r="G2331" s="22"/>
      <c r="H2331" s="22"/>
    </row>
    <row r="2332" spans="4:8">
      <c r="D2332" s="22"/>
      <c r="E2332" s="22"/>
      <c r="F2332" s="22"/>
      <c r="G2332" s="22"/>
      <c r="H2332" s="22"/>
    </row>
    <row r="2333" spans="4:8">
      <c r="D2333" s="22"/>
      <c r="E2333" s="22"/>
      <c r="F2333" s="22"/>
      <c r="G2333" s="22"/>
      <c r="H2333" s="22"/>
    </row>
    <row r="2334" spans="4:8">
      <c r="D2334" s="22"/>
      <c r="E2334" s="22"/>
      <c r="F2334" s="22"/>
      <c r="G2334" s="22"/>
      <c r="H2334" s="22"/>
    </row>
    <row r="2335" spans="4:8">
      <c r="D2335" s="22"/>
      <c r="E2335" s="22"/>
      <c r="F2335" s="22"/>
      <c r="G2335" s="22"/>
      <c r="H2335" s="22"/>
    </row>
    <row r="2336" spans="4:8">
      <c r="D2336" s="22"/>
      <c r="E2336" s="22"/>
      <c r="F2336" s="22"/>
      <c r="G2336" s="22"/>
      <c r="H2336" s="22"/>
    </row>
    <row r="2337" spans="4:8">
      <c r="D2337" s="22"/>
      <c r="E2337" s="22"/>
      <c r="F2337" s="22"/>
      <c r="G2337" s="22"/>
      <c r="H2337" s="22"/>
    </row>
    <row r="2338" spans="4:8">
      <c r="D2338" s="22"/>
      <c r="E2338" s="22"/>
      <c r="F2338" s="22"/>
      <c r="G2338" s="22"/>
      <c r="H2338" s="22"/>
    </row>
    <row r="2339" spans="4:8">
      <c r="D2339" s="22"/>
      <c r="E2339" s="22"/>
      <c r="F2339" s="22"/>
      <c r="G2339" s="22"/>
      <c r="H2339" s="22"/>
    </row>
    <row r="2340" spans="4:8">
      <c r="D2340" s="22"/>
      <c r="E2340" s="22"/>
      <c r="F2340" s="22"/>
      <c r="G2340" s="22"/>
      <c r="H2340" s="22"/>
    </row>
    <row r="2341" spans="4:8">
      <c r="D2341" s="22"/>
      <c r="E2341" s="22"/>
      <c r="F2341" s="22"/>
      <c r="G2341" s="22"/>
      <c r="H2341" s="22"/>
    </row>
    <row r="2342" spans="4:8">
      <c r="D2342" s="22"/>
      <c r="E2342" s="22"/>
      <c r="F2342" s="22"/>
      <c r="G2342" s="22"/>
      <c r="H2342" s="22"/>
    </row>
    <row r="2343" spans="4:8">
      <c r="D2343" s="22"/>
      <c r="E2343" s="22"/>
      <c r="F2343" s="22"/>
      <c r="G2343" s="22"/>
      <c r="H2343" s="22"/>
    </row>
    <row r="2344" spans="4:8">
      <c r="D2344" s="22"/>
      <c r="E2344" s="22"/>
      <c r="F2344" s="22"/>
      <c r="G2344" s="22"/>
      <c r="H2344" s="22"/>
    </row>
    <row r="2345" spans="4:8">
      <c r="D2345" s="22"/>
      <c r="E2345" s="22"/>
      <c r="F2345" s="22"/>
      <c r="G2345" s="22"/>
      <c r="H2345" s="22"/>
    </row>
    <row r="2346" spans="4:8">
      <c r="D2346" s="22"/>
      <c r="E2346" s="22"/>
      <c r="F2346" s="22"/>
      <c r="G2346" s="22"/>
      <c r="H2346" s="22"/>
    </row>
    <row r="2347" spans="4:8">
      <c r="D2347" s="22"/>
      <c r="E2347" s="22"/>
      <c r="F2347" s="22"/>
      <c r="G2347" s="22"/>
      <c r="H2347" s="22"/>
    </row>
    <row r="2348" spans="4:8">
      <c r="D2348" s="22"/>
      <c r="E2348" s="22"/>
      <c r="F2348" s="22"/>
      <c r="G2348" s="22"/>
      <c r="H2348" s="22"/>
    </row>
    <row r="2349" spans="4:8">
      <c r="D2349" s="22"/>
      <c r="E2349" s="22"/>
      <c r="F2349" s="22"/>
      <c r="G2349" s="22"/>
      <c r="H2349" s="22"/>
    </row>
    <row r="2350" spans="4:8">
      <c r="D2350" s="22"/>
      <c r="E2350" s="22"/>
      <c r="F2350" s="22"/>
      <c r="G2350" s="22"/>
      <c r="H2350" s="22"/>
    </row>
    <row r="2351" spans="4:8">
      <c r="D2351" s="22"/>
      <c r="E2351" s="22"/>
      <c r="F2351" s="22"/>
      <c r="G2351" s="22"/>
      <c r="H2351" s="22"/>
    </row>
    <row r="2352" spans="4:8">
      <c r="D2352" s="22"/>
      <c r="E2352" s="22"/>
      <c r="F2352" s="22"/>
      <c r="G2352" s="22"/>
      <c r="H2352" s="22"/>
    </row>
    <row r="2353" spans="4:8">
      <c r="D2353" s="22"/>
      <c r="E2353" s="22"/>
      <c r="F2353" s="22"/>
      <c r="G2353" s="22"/>
      <c r="H2353" s="22"/>
    </row>
    <row r="2354" spans="4:8">
      <c r="D2354" s="22"/>
      <c r="E2354" s="22"/>
      <c r="F2354" s="22"/>
      <c r="G2354" s="22"/>
      <c r="H2354" s="22"/>
    </row>
    <row r="2355" spans="4:8">
      <c r="D2355" s="22"/>
      <c r="E2355" s="22"/>
      <c r="F2355" s="22"/>
      <c r="G2355" s="22"/>
      <c r="H2355" s="22"/>
    </row>
    <row r="2356" spans="4:8">
      <c r="D2356" s="22"/>
      <c r="E2356" s="22"/>
      <c r="F2356" s="22"/>
      <c r="G2356" s="22"/>
      <c r="H2356" s="22"/>
    </row>
    <row r="2357" spans="4:8">
      <c r="D2357" s="22"/>
      <c r="E2357" s="22"/>
      <c r="F2357" s="22"/>
      <c r="G2357" s="22"/>
      <c r="H2357" s="22"/>
    </row>
    <row r="2358" spans="4:8">
      <c r="D2358" s="22"/>
      <c r="E2358" s="22"/>
      <c r="F2358" s="22"/>
      <c r="G2358" s="22"/>
      <c r="H2358" s="22"/>
    </row>
    <row r="2359" spans="4:8">
      <c r="D2359" s="22"/>
      <c r="E2359" s="22"/>
      <c r="F2359" s="22"/>
      <c r="G2359" s="22"/>
      <c r="H2359" s="22"/>
    </row>
    <row r="2360" spans="4:8">
      <c r="D2360" s="22"/>
      <c r="E2360" s="22"/>
      <c r="F2360" s="22"/>
      <c r="G2360" s="22"/>
      <c r="H2360" s="22"/>
    </row>
    <row r="2361" spans="4:8">
      <c r="D2361" s="22"/>
      <c r="E2361" s="22"/>
      <c r="F2361" s="22"/>
      <c r="G2361" s="22"/>
      <c r="H2361" s="22"/>
    </row>
    <row r="2362" spans="4:8">
      <c r="D2362" s="22"/>
      <c r="E2362" s="22"/>
      <c r="F2362" s="22"/>
      <c r="G2362" s="22"/>
      <c r="H2362" s="22"/>
    </row>
    <row r="2363" spans="4:8">
      <c r="D2363" s="22"/>
      <c r="E2363" s="22"/>
      <c r="F2363" s="22"/>
      <c r="G2363" s="22"/>
      <c r="H2363" s="22"/>
    </row>
    <row r="2364" spans="4:8">
      <c r="D2364" s="22"/>
      <c r="E2364" s="22"/>
      <c r="F2364" s="22"/>
      <c r="G2364" s="22"/>
      <c r="H2364" s="22"/>
    </row>
    <row r="2365" spans="4:8">
      <c r="D2365" s="22"/>
      <c r="E2365" s="22"/>
      <c r="F2365" s="22"/>
      <c r="G2365" s="22"/>
      <c r="H2365" s="22"/>
    </row>
    <row r="2366" spans="4:8">
      <c r="D2366" s="22"/>
      <c r="E2366" s="22"/>
      <c r="F2366" s="22"/>
      <c r="G2366" s="22"/>
      <c r="H2366" s="22"/>
    </row>
    <row r="2367" spans="4:8">
      <c r="D2367" s="22"/>
      <c r="E2367" s="22"/>
      <c r="F2367" s="22"/>
      <c r="G2367" s="22"/>
      <c r="H2367" s="22"/>
    </row>
    <row r="2368" spans="4:8">
      <c r="D2368" s="22"/>
      <c r="E2368" s="22"/>
      <c r="F2368" s="22"/>
      <c r="G2368" s="22"/>
      <c r="H2368" s="22"/>
    </row>
    <row r="2369" spans="4:8">
      <c r="D2369" s="22"/>
      <c r="E2369" s="22"/>
      <c r="F2369" s="22"/>
      <c r="G2369" s="22"/>
      <c r="H2369" s="22"/>
    </row>
    <row r="2370" spans="4:8">
      <c r="D2370" s="22"/>
      <c r="E2370" s="22"/>
      <c r="F2370" s="22"/>
      <c r="G2370" s="22"/>
      <c r="H2370" s="22"/>
    </row>
    <row r="2371" spans="4:8">
      <c r="D2371" s="22"/>
      <c r="E2371" s="22"/>
      <c r="F2371" s="22"/>
      <c r="G2371" s="22"/>
      <c r="H2371" s="22"/>
    </row>
    <row r="2372" spans="4:8">
      <c r="D2372" s="22"/>
      <c r="E2372" s="22"/>
      <c r="F2372" s="22"/>
      <c r="G2372" s="22"/>
      <c r="H2372" s="22"/>
    </row>
    <row r="2373" spans="4:8">
      <c r="D2373" s="22"/>
      <c r="E2373" s="22"/>
      <c r="F2373" s="22"/>
      <c r="G2373" s="22"/>
      <c r="H2373" s="22"/>
    </row>
    <row r="2374" spans="4:8">
      <c r="D2374" s="22"/>
      <c r="E2374" s="22"/>
      <c r="F2374" s="22"/>
      <c r="G2374" s="22"/>
      <c r="H2374" s="22"/>
    </row>
    <row r="2375" spans="4:8">
      <c r="D2375" s="22"/>
      <c r="E2375" s="22"/>
      <c r="F2375" s="22"/>
      <c r="G2375" s="22"/>
      <c r="H2375" s="22"/>
    </row>
    <row r="2376" spans="4:8">
      <c r="D2376" s="22"/>
      <c r="E2376" s="22"/>
      <c r="F2376" s="22"/>
      <c r="G2376" s="22"/>
      <c r="H2376" s="22"/>
    </row>
    <row r="2377" spans="4:8">
      <c r="D2377" s="22"/>
      <c r="E2377" s="22"/>
      <c r="F2377" s="22"/>
      <c r="G2377" s="22"/>
      <c r="H2377" s="22"/>
    </row>
    <row r="2378" spans="4:8">
      <c r="D2378" s="22"/>
      <c r="E2378" s="22"/>
      <c r="F2378" s="22"/>
      <c r="G2378" s="22"/>
      <c r="H2378" s="22"/>
    </row>
    <row r="2379" spans="4:8">
      <c r="D2379" s="22"/>
      <c r="E2379" s="22"/>
      <c r="F2379" s="22"/>
      <c r="G2379" s="22"/>
      <c r="H2379" s="22"/>
    </row>
    <row r="2380" spans="4:8">
      <c r="D2380" s="22"/>
      <c r="E2380" s="22"/>
      <c r="F2380" s="22"/>
      <c r="G2380" s="22"/>
      <c r="H2380" s="22"/>
    </row>
    <row r="2381" spans="4:8">
      <c r="D2381" s="22"/>
      <c r="E2381" s="22"/>
      <c r="F2381" s="22"/>
      <c r="G2381" s="22"/>
      <c r="H2381" s="22"/>
    </row>
    <row r="2382" spans="4:8">
      <c r="D2382" s="22"/>
      <c r="E2382" s="22"/>
      <c r="F2382" s="22"/>
      <c r="G2382" s="22"/>
      <c r="H2382" s="22"/>
    </row>
    <row r="2383" spans="4:8">
      <c r="D2383" s="22"/>
      <c r="E2383" s="22"/>
      <c r="F2383" s="22"/>
      <c r="G2383" s="22"/>
      <c r="H2383" s="22"/>
    </row>
    <row r="2384" spans="4:8">
      <c r="D2384" s="22"/>
      <c r="E2384" s="22"/>
      <c r="F2384" s="22"/>
      <c r="G2384" s="22"/>
      <c r="H2384" s="22"/>
    </row>
    <row r="2385" spans="4:8">
      <c r="D2385" s="22"/>
      <c r="E2385" s="22"/>
      <c r="F2385" s="22"/>
      <c r="G2385" s="22"/>
      <c r="H2385" s="22"/>
    </row>
    <row r="2386" spans="4:8">
      <c r="D2386" s="22"/>
      <c r="E2386" s="22"/>
      <c r="F2386" s="22"/>
      <c r="G2386" s="22"/>
      <c r="H2386" s="22"/>
    </row>
    <row r="2387" spans="4:8">
      <c r="D2387" s="22"/>
      <c r="E2387" s="22"/>
      <c r="F2387" s="22"/>
      <c r="G2387" s="22"/>
      <c r="H2387" s="22"/>
    </row>
    <row r="2388" spans="4:8">
      <c r="D2388" s="22"/>
      <c r="E2388" s="22"/>
      <c r="F2388" s="22"/>
      <c r="G2388" s="22"/>
      <c r="H2388" s="22"/>
    </row>
    <row r="2389" spans="4:8">
      <c r="D2389" s="22"/>
      <c r="E2389" s="22"/>
      <c r="F2389" s="22"/>
      <c r="G2389" s="22"/>
      <c r="H2389" s="22"/>
    </row>
    <row r="2390" spans="4:8">
      <c r="D2390" s="22"/>
      <c r="E2390" s="22"/>
      <c r="F2390" s="22"/>
      <c r="G2390" s="22"/>
      <c r="H2390" s="22"/>
    </row>
    <row r="2391" spans="4:8">
      <c r="D2391" s="22"/>
      <c r="E2391" s="22"/>
      <c r="F2391" s="22"/>
      <c r="G2391" s="22"/>
      <c r="H2391" s="22"/>
    </row>
    <row r="2392" spans="4:8">
      <c r="D2392" s="22"/>
      <c r="E2392" s="22"/>
      <c r="F2392" s="22"/>
      <c r="G2392" s="22"/>
      <c r="H2392" s="22"/>
    </row>
    <row r="2393" spans="4:8">
      <c r="D2393" s="22"/>
      <c r="E2393" s="22"/>
      <c r="F2393" s="22"/>
      <c r="G2393" s="22"/>
      <c r="H2393" s="22"/>
    </row>
    <row r="2394" spans="4:8">
      <c r="D2394" s="22"/>
      <c r="E2394" s="22"/>
      <c r="F2394" s="22"/>
      <c r="G2394" s="22"/>
      <c r="H2394" s="22"/>
    </row>
    <row r="2395" spans="4:8">
      <c r="D2395" s="22"/>
      <c r="E2395" s="22"/>
      <c r="F2395" s="22"/>
      <c r="G2395" s="22"/>
      <c r="H2395" s="22"/>
    </row>
    <row r="2396" spans="4:8">
      <c r="D2396" s="22"/>
      <c r="E2396" s="22"/>
      <c r="F2396" s="22"/>
      <c r="G2396" s="22"/>
      <c r="H2396" s="22"/>
    </row>
    <row r="2397" spans="4:8">
      <c r="D2397" s="22"/>
      <c r="E2397" s="22"/>
      <c r="F2397" s="22"/>
      <c r="G2397" s="22"/>
      <c r="H2397" s="22"/>
    </row>
    <row r="2398" spans="4:8">
      <c r="D2398" s="22"/>
      <c r="E2398" s="22"/>
      <c r="F2398" s="22"/>
      <c r="G2398" s="22"/>
      <c r="H2398" s="22"/>
    </row>
    <row r="2399" spans="4:8">
      <c r="D2399" s="22"/>
      <c r="E2399" s="22"/>
      <c r="F2399" s="22"/>
      <c r="G2399" s="22"/>
      <c r="H2399" s="22"/>
    </row>
    <row r="2400" spans="4:8">
      <c r="D2400" s="22"/>
      <c r="E2400" s="22"/>
      <c r="F2400" s="22"/>
      <c r="G2400" s="22"/>
      <c r="H2400" s="22"/>
    </row>
    <row r="2401" spans="4:8">
      <c r="D2401" s="22"/>
      <c r="E2401" s="22"/>
      <c r="F2401" s="22"/>
      <c r="G2401" s="22"/>
      <c r="H2401" s="22"/>
    </row>
    <row r="2402" spans="4:8">
      <c r="D2402" s="22"/>
      <c r="E2402" s="22"/>
      <c r="F2402" s="22"/>
      <c r="G2402" s="22"/>
      <c r="H2402" s="22"/>
    </row>
    <row r="2403" spans="4:8">
      <c r="D2403" s="22"/>
      <c r="E2403" s="22"/>
      <c r="F2403" s="22"/>
      <c r="G2403" s="22"/>
      <c r="H2403" s="22"/>
    </row>
    <row r="2404" spans="4:8">
      <c r="D2404" s="22"/>
      <c r="E2404" s="22"/>
      <c r="F2404" s="22"/>
      <c r="G2404" s="22"/>
      <c r="H2404" s="22"/>
    </row>
    <row r="2405" spans="4:8">
      <c r="D2405" s="22"/>
      <c r="E2405" s="22"/>
      <c r="F2405" s="22"/>
      <c r="G2405" s="22"/>
      <c r="H2405" s="22"/>
    </row>
    <row r="2406" spans="4:8">
      <c r="D2406" s="22"/>
      <c r="E2406" s="22"/>
      <c r="F2406" s="22"/>
      <c r="G2406" s="22"/>
      <c r="H2406" s="22"/>
    </row>
    <row r="2407" spans="4:8">
      <c r="D2407" s="22"/>
      <c r="E2407" s="22"/>
      <c r="F2407" s="22"/>
      <c r="G2407" s="22"/>
      <c r="H2407" s="22"/>
    </row>
    <row r="2408" spans="4:8">
      <c r="D2408" s="22"/>
      <c r="E2408" s="22"/>
      <c r="F2408" s="22"/>
      <c r="G2408" s="22"/>
      <c r="H2408" s="22"/>
    </row>
    <row r="2409" spans="4:8">
      <c r="D2409" s="22"/>
      <c r="E2409" s="22"/>
      <c r="F2409" s="22"/>
      <c r="G2409" s="22"/>
      <c r="H2409" s="22"/>
    </row>
    <row r="2410" spans="4:8">
      <c r="D2410" s="22"/>
      <c r="E2410" s="22"/>
      <c r="F2410" s="22"/>
      <c r="G2410" s="22"/>
      <c r="H2410" s="22"/>
    </row>
    <row r="2411" spans="4:8">
      <c r="D2411" s="22"/>
      <c r="E2411" s="22"/>
      <c r="F2411" s="22"/>
      <c r="G2411" s="22"/>
      <c r="H2411" s="22"/>
    </row>
    <row r="2412" spans="4:8">
      <c r="D2412" s="22"/>
      <c r="E2412" s="22"/>
      <c r="F2412" s="22"/>
      <c r="G2412" s="22"/>
      <c r="H2412" s="22"/>
    </row>
    <row r="2413" spans="4:8">
      <c r="D2413" s="22"/>
      <c r="E2413" s="22"/>
      <c r="F2413" s="22"/>
      <c r="G2413" s="22"/>
      <c r="H2413" s="22"/>
    </row>
    <row r="2414" spans="4:8">
      <c r="D2414" s="22"/>
      <c r="E2414" s="22"/>
      <c r="F2414" s="22"/>
      <c r="G2414" s="22"/>
      <c r="H2414" s="22"/>
    </row>
    <row r="2415" spans="4:8">
      <c r="D2415" s="22"/>
      <c r="E2415" s="22"/>
      <c r="F2415" s="22"/>
      <c r="G2415" s="22"/>
      <c r="H2415" s="22"/>
    </row>
    <row r="2416" spans="4:8">
      <c r="D2416" s="22"/>
      <c r="E2416" s="22"/>
      <c r="F2416" s="22"/>
      <c r="G2416" s="22"/>
      <c r="H2416" s="22"/>
    </row>
    <row r="2417" spans="4:8">
      <c r="D2417" s="22"/>
      <c r="E2417" s="22"/>
      <c r="F2417" s="22"/>
      <c r="G2417" s="22"/>
      <c r="H2417" s="22"/>
    </row>
    <row r="2418" spans="4:8">
      <c r="D2418" s="22"/>
      <c r="E2418" s="22"/>
      <c r="F2418" s="22"/>
      <c r="G2418" s="22"/>
      <c r="H2418" s="22"/>
    </row>
    <row r="2419" spans="4:8">
      <c r="D2419" s="22"/>
      <c r="E2419" s="22"/>
      <c r="F2419" s="22"/>
      <c r="G2419" s="22"/>
      <c r="H2419" s="22"/>
    </row>
    <row r="2420" spans="4:8">
      <c r="D2420" s="22"/>
      <c r="E2420" s="22"/>
      <c r="F2420" s="22"/>
      <c r="G2420" s="22"/>
      <c r="H2420" s="22"/>
    </row>
    <row r="2421" spans="4:8">
      <c r="D2421" s="22"/>
      <c r="E2421" s="22"/>
      <c r="F2421" s="22"/>
      <c r="G2421" s="22"/>
      <c r="H2421" s="22"/>
    </row>
    <row r="2422" spans="4:8">
      <c r="D2422" s="22"/>
      <c r="E2422" s="22"/>
      <c r="F2422" s="22"/>
      <c r="G2422" s="22"/>
      <c r="H2422" s="22"/>
    </row>
    <row r="2423" spans="4:8">
      <c r="D2423" s="22"/>
      <c r="E2423" s="22"/>
      <c r="F2423" s="22"/>
      <c r="G2423" s="22"/>
      <c r="H2423" s="22"/>
    </row>
    <row r="2424" spans="4:8">
      <c r="D2424" s="22"/>
      <c r="E2424" s="22"/>
      <c r="F2424" s="22"/>
      <c r="G2424" s="22"/>
      <c r="H2424" s="22"/>
    </row>
    <row r="2425" spans="4:8">
      <c r="D2425" s="22"/>
      <c r="E2425" s="22"/>
      <c r="F2425" s="22"/>
      <c r="G2425" s="22"/>
      <c r="H2425" s="22"/>
    </row>
    <row r="2426" spans="4:8">
      <c r="D2426" s="22"/>
      <c r="E2426" s="22"/>
      <c r="F2426" s="22"/>
      <c r="G2426" s="22"/>
      <c r="H2426" s="22"/>
    </row>
    <row r="2427" spans="4:8">
      <c r="D2427" s="22"/>
      <c r="E2427" s="22"/>
      <c r="F2427" s="22"/>
      <c r="G2427" s="22"/>
      <c r="H2427" s="22"/>
    </row>
    <row r="2428" spans="4:8">
      <c r="D2428" s="22"/>
      <c r="E2428" s="22"/>
      <c r="F2428" s="22"/>
      <c r="G2428" s="22"/>
      <c r="H2428" s="22"/>
    </row>
    <row r="2429" spans="4:8">
      <c r="D2429" s="22"/>
      <c r="E2429" s="22"/>
      <c r="F2429" s="22"/>
      <c r="G2429" s="22"/>
      <c r="H2429" s="22"/>
    </row>
    <row r="2430" spans="4:8">
      <c r="D2430" s="22"/>
      <c r="E2430" s="22"/>
      <c r="F2430" s="22"/>
      <c r="G2430" s="22"/>
      <c r="H2430" s="22"/>
    </row>
    <row r="2431" spans="4:8">
      <c r="D2431" s="22"/>
      <c r="E2431" s="22"/>
      <c r="F2431" s="22"/>
      <c r="G2431" s="22"/>
      <c r="H2431" s="22"/>
    </row>
    <row r="2432" spans="4:8">
      <c r="D2432" s="22"/>
      <c r="E2432" s="22"/>
      <c r="F2432" s="22"/>
      <c r="G2432" s="22"/>
      <c r="H2432" s="22"/>
    </row>
    <row r="2433" spans="4:8">
      <c r="D2433" s="22"/>
      <c r="E2433" s="22"/>
      <c r="F2433" s="22"/>
      <c r="G2433" s="22"/>
      <c r="H2433" s="22"/>
    </row>
    <row r="2434" spans="4:8">
      <c r="D2434" s="22"/>
      <c r="E2434" s="22"/>
      <c r="F2434" s="22"/>
      <c r="G2434" s="22"/>
      <c r="H2434" s="22"/>
    </row>
    <row r="2435" spans="4:8">
      <c r="D2435" s="22"/>
      <c r="E2435" s="22"/>
      <c r="F2435" s="22"/>
      <c r="G2435" s="22"/>
      <c r="H2435" s="22"/>
    </row>
    <row r="2436" spans="4:8">
      <c r="D2436" s="22"/>
      <c r="E2436" s="22"/>
      <c r="F2436" s="22"/>
      <c r="G2436" s="22"/>
      <c r="H2436" s="22"/>
    </row>
    <row r="2437" spans="4:8">
      <c r="D2437" s="22"/>
      <c r="E2437" s="22"/>
      <c r="F2437" s="22"/>
      <c r="G2437" s="22"/>
      <c r="H2437" s="22"/>
    </row>
    <row r="2438" spans="4:8">
      <c r="D2438" s="22"/>
      <c r="E2438" s="22"/>
      <c r="F2438" s="22"/>
      <c r="G2438" s="22"/>
      <c r="H2438" s="22"/>
    </row>
    <row r="2439" spans="4:8">
      <c r="D2439" s="22"/>
      <c r="E2439" s="22"/>
      <c r="F2439" s="22"/>
      <c r="G2439" s="22"/>
      <c r="H2439" s="22"/>
    </row>
    <row r="2440" spans="4:8">
      <c r="D2440" s="22"/>
      <c r="E2440" s="22"/>
      <c r="F2440" s="22"/>
      <c r="G2440" s="22"/>
      <c r="H2440" s="22"/>
    </row>
    <row r="2441" spans="4:8">
      <c r="D2441" s="22"/>
      <c r="E2441" s="22"/>
      <c r="F2441" s="22"/>
      <c r="G2441" s="22"/>
      <c r="H2441" s="22"/>
    </row>
    <row r="2442" spans="4:8">
      <c r="D2442" s="22"/>
      <c r="E2442" s="22"/>
      <c r="F2442" s="22"/>
      <c r="G2442" s="22"/>
      <c r="H2442" s="22"/>
    </row>
    <row r="2443" spans="4:8">
      <c r="D2443" s="22"/>
      <c r="E2443" s="22"/>
      <c r="F2443" s="22"/>
      <c r="G2443" s="22"/>
      <c r="H2443" s="22"/>
    </row>
    <row r="2444" spans="4:8">
      <c r="D2444" s="22"/>
      <c r="E2444" s="22"/>
      <c r="F2444" s="22"/>
      <c r="G2444" s="22"/>
      <c r="H2444" s="22"/>
    </row>
    <row r="2445" spans="4:8">
      <c r="D2445" s="22"/>
      <c r="E2445" s="22"/>
      <c r="F2445" s="22"/>
      <c r="G2445" s="22"/>
      <c r="H2445" s="22"/>
    </row>
    <row r="2446" spans="4:8">
      <c r="D2446" s="22"/>
      <c r="E2446" s="22"/>
      <c r="F2446" s="22"/>
      <c r="G2446" s="22"/>
      <c r="H2446" s="22"/>
    </row>
    <row r="2447" spans="4:8">
      <c r="D2447" s="22"/>
      <c r="E2447" s="22"/>
      <c r="F2447" s="22"/>
      <c r="G2447" s="22"/>
      <c r="H2447" s="22"/>
    </row>
    <row r="2448" spans="4:8">
      <c r="D2448" s="22"/>
      <c r="E2448" s="22"/>
      <c r="F2448" s="22"/>
      <c r="G2448" s="22"/>
      <c r="H2448" s="22"/>
    </row>
    <row r="2449" spans="4:8">
      <c r="D2449" s="22"/>
      <c r="E2449" s="22"/>
      <c r="F2449" s="22"/>
      <c r="G2449" s="22"/>
      <c r="H2449" s="22"/>
    </row>
    <row r="2450" spans="4:8">
      <c r="D2450" s="22"/>
      <c r="E2450" s="22"/>
      <c r="F2450" s="22"/>
      <c r="G2450" s="22"/>
      <c r="H2450" s="22"/>
    </row>
    <row r="2451" spans="4:8">
      <c r="D2451" s="22"/>
      <c r="E2451" s="22"/>
      <c r="F2451" s="22"/>
      <c r="G2451" s="22"/>
      <c r="H2451" s="22"/>
    </row>
    <row r="2452" spans="4:8">
      <c r="D2452" s="22"/>
      <c r="E2452" s="22"/>
      <c r="F2452" s="22"/>
      <c r="G2452" s="22"/>
      <c r="H2452" s="22"/>
    </row>
    <row r="2453" spans="4:8">
      <c r="D2453" s="22"/>
      <c r="E2453" s="22"/>
      <c r="F2453" s="22"/>
      <c r="G2453" s="22"/>
      <c r="H2453" s="22"/>
    </row>
    <row r="2454" spans="4:8">
      <c r="D2454" s="22"/>
      <c r="E2454" s="22"/>
      <c r="F2454" s="22"/>
      <c r="G2454" s="22"/>
      <c r="H2454" s="22"/>
    </row>
    <row r="2455" spans="4:8">
      <c r="D2455" s="22"/>
      <c r="E2455" s="22"/>
      <c r="F2455" s="22"/>
      <c r="G2455" s="22"/>
      <c r="H2455" s="22"/>
    </row>
    <row r="2456" spans="4:8">
      <c r="D2456" s="22"/>
      <c r="E2456" s="22"/>
      <c r="F2456" s="22"/>
      <c r="G2456" s="22"/>
      <c r="H2456" s="22"/>
    </row>
    <row r="2457" spans="4:8">
      <c r="D2457" s="22"/>
      <c r="E2457" s="22"/>
      <c r="F2457" s="22"/>
      <c r="G2457" s="22"/>
      <c r="H2457" s="22"/>
    </row>
    <row r="2458" spans="4:8">
      <c r="D2458" s="22"/>
      <c r="E2458" s="22"/>
      <c r="F2458" s="22"/>
      <c r="G2458" s="22"/>
      <c r="H2458" s="22"/>
    </row>
    <row r="2459" spans="4:8">
      <c r="D2459" s="22"/>
      <c r="E2459" s="22"/>
      <c r="F2459" s="22"/>
      <c r="G2459" s="22"/>
      <c r="H2459" s="22"/>
    </row>
    <row r="2460" spans="4:8">
      <c r="D2460" s="22"/>
      <c r="E2460" s="22"/>
      <c r="F2460" s="22"/>
      <c r="G2460" s="22"/>
      <c r="H2460" s="22"/>
    </row>
    <row r="2461" spans="4:8">
      <c r="D2461" s="22"/>
      <c r="E2461" s="22"/>
      <c r="F2461" s="22"/>
      <c r="G2461" s="22"/>
      <c r="H2461" s="22"/>
    </row>
    <row r="2462" spans="4:8">
      <c r="D2462" s="22"/>
      <c r="E2462" s="22"/>
      <c r="F2462" s="22"/>
      <c r="G2462" s="22"/>
      <c r="H2462" s="22"/>
    </row>
    <row r="2463" spans="4:8">
      <c r="D2463" s="22"/>
      <c r="E2463" s="22"/>
      <c r="F2463" s="22"/>
      <c r="G2463" s="22"/>
      <c r="H2463" s="22"/>
    </row>
    <row r="2464" spans="4:8">
      <c r="D2464" s="22"/>
      <c r="E2464" s="22"/>
      <c r="F2464" s="22"/>
      <c r="G2464" s="22"/>
      <c r="H2464" s="22"/>
    </row>
    <row r="2465" spans="4:8">
      <c r="D2465" s="22"/>
      <c r="E2465" s="22"/>
      <c r="F2465" s="22"/>
      <c r="G2465" s="22"/>
      <c r="H2465" s="22"/>
    </row>
    <row r="2466" spans="4:8">
      <c r="D2466" s="22"/>
      <c r="E2466" s="22"/>
      <c r="F2466" s="22"/>
      <c r="G2466" s="22"/>
      <c r="H2466" s="22"/>
    </row>
    <row r="2467" spans="4:8">
      <c r="D2467" s="22"/>
      <c r="E2467" s="22"/>
      <c r="F2467" s="22"/>
      <c r="G2467" s="22"/>
      <c r="H2467" s="22"/>
    </row>
    <row r="2468" spans="4:8">
      <c r="D2468" s="22"/>
      <c r="E2468" s="22"/>
      <c r="F2468" s="22"/>
      <c r="G2468" s="22"/>
      <c r="H2468" s="22"/>
    </row>
    <row r="2469" spans="4:8">
      <c r="D2469" s="22"/>
      <c r="E2469" s="22"/>
      <c r="F2469" s="22"/>
      <c r="G2469" s="22"/>
      <c r="H2469" s="22"/>
    </row>
    <row r="2470" spans="4:8">
      <c r="D2470" s="22"/>
      <c r="E2470" s="22"/>
      <c r="F2470" s="22"/>
      <c r="G2470" s="22"/>
      <c r="H2470" s="22"/>
    </row>
    <row r="2471" spans="4:8">
      <c r="D2471" s="22"/>
      <c r="E2471" s="22"/>
      <c r="F2471" s="22"/>
      <c r="G2471" s="22"/>
      <c r="H2471" s="22"/>
    </row>
    <row r="2472" spans="4:8">
      <c r="D2472" s="22"/>
      <c r="E2472" s="22"/>
      <c r="F2472" s="22"/>
      <c r="G2472" s="22"/>
      <c r="H2472" s="22"/>
    </row>
    <row r="2473" spans="4:8">
      <c r="D2473" s="22"/>
      <c r="E2473" s="22"/>
      <c r="F2473" s="22"/>
      <c r="G2473" s="22"/>
      <c r="H2473" s="22"/>
    </row>
    <row r="2474" spans="4:8">
      <c r="D2474" s="22"/>
      <c r="E2474" s="22"/>
      <c r="F2474" s="22"/>
      <c r="G2474" s="22"/>
      <c r="H2474" s="22"/>
    </row>
    <row r="2475" spans="4:8">
      <c r="D2475" s="22"/>
      <c r="E2475" s="22"/>
      <c r="F2475" s="22"/>
      <c r="G2475" s="22"/>
      <c r="H2475" s="22"/>
    </row>
    <row r="2476" spans="4:8">
      <c r="D2476" s="22"/>
      <c r="E2476" s="22"/>
      <c r="F2476" s="22"/>
      <c r="G2476" s="22"/>
      <c r="H2476" s="22"/>
    </row>
    <row r="2477" spans="4:8">
      <c r="D2477" s="22"/>
      <c r="E2477" s="22"/>
      <c r="F2477" s="22"/>
      <c r="G2477" s="22"/>
      <c r="H2477" s="22"/>
    </row>
    <row r="2478" spans="4:8">
      <c r="D2478" s="22"/>
      <c r="E2478" s="22"/>
      <c r="F2478" s="22"/>
      <c r="G2478" s="22"/>
      <c r="H2478" s="22"/>
    </row>
    <row r="2479" spans="4:8">
      <c r="D2479" s="22"/>
      <c r="E2479" s="22"/>
      <c r="F2479" s="22"/>
      <c r="G2479" s="22"/>
      <c r="H2479" s="22"/>
    </row>
    <row r="2480" spans="4:8">
      <c r="D2480" s="22"/>
      <c r="E2480" s="22"/>
      <c r="F2480" s="22"/>
      <c r="G2480" s="22"/>
      <c r="H2480" s="22"/>
    </row>
    <row r="2481" spans="4:8">
      <c r="D2481" s="22"/>
      <c r="E2481" s="22"/>
      <c r="F2481" s="22"/>
      <c r="G2481" s="22"/>
      <c r="H2481" s="22"/>
    </row>
    <row r="2482" spans="4:8">
      <c r="D2482" s="22"/>
      <c r="E2482" s="22"/>
      <c r="F2482" s="22"/>
      <c r="G2482" s="22"/>
      <c r="H2482" s="22"/>
    </row>
    <row r="2483" spans="4:8">
      <c r="D2483" s="22"/>
      <c r="E2483" s="22"/>
      <c r="F2483" s="22"/>
      <c r="G2483" s="22"/>
      <c r="H2483" s="22"/>
    </row>
    <row r="2484" spans="4:8">
      <c r="D2484" s="22"/>
      <c r="E2484" s="22"/>
      <c r="F2484" s="22"/>
      <c r="G2484" s="22"/>
      <c r="H2484" s="22"/>
    </row>
    <row r="2485" spans="4:8">
      <c r="D2485" s="22"/>
      <c r="E2485" s="22"/>
      <c r="F2485" s="22"/>
      <c r="G2485" s="22"/>
      <c r="H2485" s="22"/>
    </row>
    <row r="2486" spans="4:8">
      <c r="D2486" s="22"/>
      <c r="E2486" s="22"/>
      <c r="F2486" s="22"/>
      <c r="G2486" s="22"/>
      <c r="H2486" s="22"/>
    </row>
    <row r="2487" spans="4:8">
      <c r="D2487" s="22"/>
      <c r="E2487" s="22"/>
      <c r="F2487" s="22"/>
      <c r="G2487" s="22"/>
      <c r="H2487" s="22"/>
    </row>
    <row r="2488" spans="4:8">
      <c r="D2488" s="22"/>
      <c r="E2488" s="22"/>
      <c r="F2488" s="22"/>
      <c r="G2488" s="22"/>
      <c r="H2488" s="22"/>
    </row>
    <row r="2489" spans="4:8">
      <c r="D2489" s="22"/>
      <c r="E2489" s="22"/>
      <c r="F2489" s="22"/>
      <c r="G2489" s="22"/>
      <c r="H2489" s="22"/>
    </row>
    <row r="2490" spans="4:8">
      <c r="D2490" s="22"/>
      <c r="E2490" s="22"/>
      <c r="F2490" s="22"/>
      <c r="G2490" s="22"/>
      <c r="H2490" s="22"/>
    </row>
    <row r="2491" spans="4:8">
      <c r="D2491" s="22"/>
      <c r="E2491" s="22"/>
      <c r="F2491" s="22"/>
      <c r="G2491" s="22"/>
      <c r="H2491" s="22"/>
    </row>
    <row r="2492" spans="4:8">
      <c r="D2492" s="22"/>
      <c r="E2492" s="22"/>
      <c r="F2492" s="22"/>
      <c r="G2492" s="22"/>
      <c r="H2492" s="22"/>
    </row>
    <row r="2493" spans="4:8">
      <c r="D2493" s="22"/>
      <c r="E2493" s="22"/>
      <c r="F2493" s="22"/>
      <c r="G2493" s="22"/>
      <c r="H2493" s="22"/>
    </row>
    <row r="2494" spans="4:8">
      <c r="D2494" s="22"/>
      <c r="E2494" s="22"/>
      <c r="F2494" s="22"/>
      <c r="G2494" s="22"/>
      <c r="H2494" s="22"/>
    </row>
    <row r="2495" spans="4:8">
      <c r="D2495" s="22"/>
      <c r="E2495" s="22"/>
      <c r="F2495" s="22"/>
      <c r="G2495" s="22"/>
      <c r="H2495" s="22"/>
    </row>
    <row r="2496" spans="4:8">
      <c r="D2496" s="22"/>
      <c r="E2496" s="22"/>
      <c r="F2496" s="22"/>
      <c r="G2496" s="22"/>
      <c r="H2496" s="22"/>
    </row>
    <row r="2497" spans="4:8">
      <c r="D2497" s="22"/>
      <c r="E2497" s="22"/>
      <c r="F2497" s="22"/>
      <c r="G2497" s="22"/>
      <c r="H2497" s="22"/>
    </row>
    <row r="2498" spans="4:8">
      <c r="D2498" s="22"/>
      <c r="E2498" s="22"/>
      <c r="F2498" s="22"/>
      <c r="G2498" s="22"/>
      <c r="H2498" s="22"/>
    </row>
    <row r="2499" spans="4:8">
      <c r="D2499" s="22"/>
      <c r="E2499" s="22"/>
      <c r="F2499" s="22"/>
      <c r="G2499" s="22"/>
      <c r="H2499" s="22"/>
    </row>
    <row r="2500" spans="4:8">
      <c r="D2500" s="22"/>
      <c r="E2500" s="22"/>
      <c r="F2500" s="22"/>
      <c r="G2500" s="22"/>
      <c r="H2500" s="22"/>
    </row>
    <row r="2501" spans="4:8">
      <c r="D2501" s="22"/>
      <c r="E2501" s="22"/>
      <c r="F2501" s="22"/>
      <c r="G2501" s="22"/>
      <c r="H2501" s="22"/>
    </row>
    <row r="2502" spans="4:8">
      <c r="D2502" s="22"/>
      <c r="E2502" s="22"/>
      <c r="F2502" s="22"/>
      <c r="G2502" s="22"/>
      <c r="H2502" s="22"/>
    </row>
    <row r="2503" spans="4:8">
      <c r="D2503" s="22"/>
      <c r="E2503" s="22"/>
      <c r="F2503" s="22"/>
      <c r="G2503" s="22"/>
      <c r="H2503" s="22"/>
    </row>
    <row r="2504" spans="4:8">
      <c r="D2504" s="22"/>
      <c r="E2504" s="22"/>
      <c r="F2504" s="22"/>
      <c r="G2504" s="22"/>
      <c r="H2504" s="22"/>
    </row>
    <row r="2505" spans="4:8">
      <c r="D2505" s="22"/>
      <c r="E2505" s="22"/>
      <c r="F2505" s="22"/>
      <c r="G2505" s="22"/>
      <c r="H2505" s="22"/>
    </row>
    <row r="2506" spans="4:8">
      <c r="D2506" s="22"/>
      <c r="E2506" s="22"/>
      <c r="F2506" s="22"/>
      <c r="G2506" s="22"/>
      <c r="H2506" s="22"/>
    </row>
    <row r="2507" spans="4:8">
      <c r="D2507" s="22"/>
      <c r="E2507" s="22"/>
      <c r="F2507" s="22"/>
      <c r="G2507" s="22"/>
      <c r="H2507" s="22"/>
    </row>
    <row r="2508" spans="4:8">
      <c r="D2508" s="22"/>
      <c r="E2508" s="22"/>
      <c r="F2508" s="22"/>
      <c r="G2508" s="22"/>
      <c r="H2508" s="22"/>
    </row>
    <row r="2509" spans="4:8">
      <c r="D2509" s="22"/>
      <c r="E2509" s="22"/>
      <c r="F2509" s="22"/>
      <c r="G2509" s="22"/>
      <c r="H2509" s="22"/>
    </row>
    <row r="2510" spans="4:8">
      <c r="D2510" s="22"/>
      <c r="E2510" s="22"/>
      <c r="F2510" s="22"/>
      <c r="G2510" s="22"/>
      <c r="H2510" s="22"/>
    </row>
    <row r="2511" spans="4:8">
      <c r="D2511" s="22"/>
      <c r="E2511" s="22"/>
      <c r="F2511" s="22"/>
      <c r="G2511" s="22"/>
      <c r="H2511" s="22"/>
    </row>
    <row r="2512" spans="4:8">
      <c r="D2512" s="22"/>
      <c r="E2512" s="22"/>
      <c r="F2512" s="22"/>
      <c r="G2512" s="22"/>
      <c r="H2512" s="22"/>
    </row>
    <row r="2513" spans="4:8">
      <c r="D2513" s="22"/>
      <c r="E2513" s="22"/>
      <c r="F2513" s="22"/>
      <c r="G2513" s="22"/>
      <c r="H2513" s="22"/>
    </row>
    <row r="2514" spans="4:8">
      <c r="D2514" s="22"/>
      <c r="E2514" s="22"/>
      <c r="F2514" s="22"/>
      <c r="G2514" s="22"/>
      <c r="H2514" s="22"/>
    </row>
    <row r="2515" spans="4:8">
      <c r="D2515" s="22"/>
      <c r="E2515" s="22"/>
      <c r="F2515" s="22"/>
      <c r="G2515" s="22"/>
      <c r="H2515" s="22"/>
    </row>
    <row r="2516" spans="4:8">
      <c r="D2516" s="22"/>
      <c r="E2516" s="22"/>
      <c r="F2516" s="22"/>
      <c r="G2516" s="22"/>
      <c r="H2516" s="22"/>
    </row>
    <row r="2517" spans="4:8">
      <c r="D2517" s="22"/>
      <c r="E2517" s="22"/>
      <c r="F2517" s="22"/>
      <c r="G2517" s="22"/>
      <c r="H2517" s="22"/>
    </row>
    <row r="2518" spans="4:8">
      <c r="D2518" s="22"/>
      <c r="E2518" s="22"/>
      <c r="F2518" s="22"/>
      <c r="G2518" s="22"/>
      <c r="H2518" s="22"/>
    </row>
    <row r="2519" spans="4:8">
      <c r="D2519" s="22"/>
      <c r="E2519" s="22"/>
      <c r="F2519" s="22"/>
      <c r="G2519" s="22"/>
      <c r="H2519" s="22"/>
    </row>
    <row r="2520" spans="4:8">
      <c r="D2520" s="22"/>
      <c r="E2520" s="22"/>
      <c r="F2520" s="22"/>
      <c r="G2520" s="22"/>
      <c r="H2520" s="22"/>
    </row>
    <row r="2521" spans="4:8">
      <c r="D2521" s="22"/>
      <c r="E2521" s="22"/>
      <c r="F2521" s="22"/>
      <c r="G2521" s="22"/>
      <c r="H2521" s="22"/>
    </row>
    <row r="2522" spans="4:8">
      <c r="D2522" s="22"/>
      <c r="E2522" s="22"/>
      <c r="F2522" s="22"/>
      <c r="G2522" s="22"/>
      <c r="H2522" s="22"/>
    </row>
    <row r="2523" spans="4:8">
      <c r="D2523" s="22"/>
      <c r="E2523" s="22"/>
      <c r="F2523" s="22"/>
      <c r="G2523" s="22"/>
      <c r="H2523" s="22"/>
    </row>
    <row r="2524" spans="4:8">
      <c r="D2524" s="22"/>
      <c r="E2524" s="22"/>
      <c r="F2524" s="22"/>
      <c r="G2524" s="22"/>
      <c r="H2524" s="22"/>
    </row>
    <row r="2525" spans="4:8">
      <c r="D2525" s="22"/>
      <c r="E2525" s="22"/>
      <c r="F2525" s="22"/>
      <c r="G2525" s="22"/>
      <c r="H2525" s="22"/>
    </row>
    <row r="2526" spans="4:8">
      <c r="D2526" s="22"/>
      <c r="E2526" s="22"/>
      <c r="F2526" s="22"/>
      <c r="G2526" s="22"/>
      <c r="H2526" s="22"/>
    </row>
    <row r="2527" spans="4:8">
      <c r="D2527" s="22"/>
      <c r="E2527" s="22"/>
      <c r="F2527" s="22"/>
      <c r="G2527" s="22"/>
      <c r="H2527" s="22"/>
    </row>
    <row r="2528" spans="4:8">
      <c r="D2528" s="22"/>
      <c r="E2528" s="22"/>
      <c r="F2528" s="22"/>
      <c r="G2528" s="22"/>
      <c r="H2528" s="22"/>
    </row>
    <row r="2529" spans="4:8">
      <c r="D2529" s="22"/>
      <c r="E2529" s="22"/>
      <c r="F2529" s="22"/>
      <c r="G2529" s="22"/>
      <c r="H2529" s="22"/>
    </row>
    <row r="2530" spans="4:8">
      <c r="D2530" s="22"/>
      <c r="E2530" s="22"/>
      <c r="F2530" s="22"/>
      <c r="G2530" s="22"/>
      <c r="H2530" s="22"/>
    </row>
    <row r="2531" spans="4:8">
      <c r="D2531" s="22"/>
      <c r="E2531" s="22"/>
      <c r="F2531" s="22"/>
      <c r="G2531" s="22"/>
      <c r="H2531" s="22"/>
    </row>
    <row r="2532" spans="4:8">
      <c r="D2532" s="22"/>
      <c r="E2532" s="22"/>
      <c r="F2532" s="22"/>
      <c r="G2532" s="22"/>
      <c r="H2532" s="22"/>
    </row>
    <row r="2533" spans="4:8">
      <c r="D2533" s="22"/>
      <c r="E2533" s="22"/>
      <c r="F2533" s="22"/>
      <c r="G2533" s="22"/>
      <c r="H2533" s="22"/>
    </row>
    <row r="2534" spans="4:8">
      <c r="D2534" s="22"/>
      <c r="E2534" s="22"/>
      <c r="F2534" s="22"/>
      <c r="G2534" s="22"/>
      <c r="H2534" s="22"/>
    </row>
    <row r="2535" spans="4:8">
      <c r="D2535" s="22"/>
      <c r="E2535" s="22"/>
      <c r="F2535" s="22"/>
      <c r="G2535" s="22"/>
      <c r="H2535" s="22"/>
    </row>
    <row r="2536" spans="4:8">
      <c r="D2536" s="22"/>
      <c r="E2536" s="22"/>
      <c r="F2536" s="22"/>
      <c r="G2536" s="22"/>
      <c r="H2536" s="22"/>
    </row>
    <row r="2537" spans="4:8">
      <c r="D2537" s="22"/>
      <c r="E2537" s="22"/>
      <c r="F2537" s="22"/>
      <c r="G2537" s="22"/>
      <c r="H2537" s="22"/>
    </row>
    <row r="2538" spans="4:8">
      <c r="D2538" s="22"/>
      <c r="E2538" s="22"/>
      <c r="F2538" s="22"/>
      <c r="G2538" s="22"/>
      <c r="H2538" s="22"/>
    </row>
    <row r="2539" spans="4:8">
      <c r="D2539" s="22"/>
      <c r="E2539" s="22"/>
      <c r="F2539" s="22"/>
      <c r="G2539" s="22"/>
      <c r="H2539" s="22"/>
    </row>
    <row r="2540" spans="4:8">
      <c r="D2540" s="22"/>
      <c r="E2540" s="22"/>
      <c r="F2540" s="22"/>
      <c r="G2540" s="22"/>
      <c r="H2540" s="22"/>
    </row>
    <row r="2541" spans="4:8">
      <c r="D2541" s="22"/>
      <c r="E2541" s="22"/>
      <c r="F2541" s="22"/>
      <c r="G2541" s="22"/>
      <c r="H2541" s="22"/>
    </row>
    <row r="2542" spans="4:8">
      <c r="D2542" s="22"/>
      <c r="E2542" s="22"/>
      <c r="F2542" s="22"/>
      <c r="G2542" s="22"/>
      <c r="H2542" s="22"/>
    </row>
    <row r="2543" spans="4:8">
      <c r="D2543" s="22"/>
      <c r="E2543" s="22"/>
      <c r="F2543" s="22"/>
      <c r="G2543" s="22"/>
      <c r="H2543" s="22"/>
    </row>
    <row r="2544" spans="4:8">
      <c r="D2544" s="22"/>
      <c r="E2544" s="22"/>
      <c r="F2544" s="22"/>
      <c r="G2544" s="22"/>
      <c r="H2544" s="22"/>
    </row>
    <row r="2545" spans="4:8">
      <c r="D2545" s="22"/>
      <c r="E2545" s="22"/>
      <c r="F2545" s="22"/>
      <c r="G2545" s="22"/>
      <c r="H2545" s="22"/>
    </row>
    <row r="2546" spans="4:8">
      <c r="D2546" s="22"/>
      <c r="E2546" s="22"/>
      <c r="F2546" s="22"/>
      <c r="G2546" s="22"/>
      <c r="H2546" s="22"/>
    </row>
    <row r="2547" spans="4:8">
      <c r="D2547" s="22"/>
      <c r="E2547" s="22"/>
      <c r="F2547" s="22"/>
      <c r="G2547" s="22"/>
      <c r="H2547" s="22"/>
    </row>
    <row r="2548" spans="4:8">
      <c r="D2548" s="22"/>
      <c r="E2548" s="22"/>
      <c r="F2548" s="22"/>
      <c r="G2548" s="22"/>
      <c r="H2548" s="22"/>
    </row>
    <row r="2549" spans="4:8">
      <c r="D2549" s="22"/>
      <c r="E2549" s="22"/>
      <c r="F2549" s="22"/>
      <c r="G2549" s="22"/>
      <c r="H2549" s="22"/>
    </row>
    <row r="2550" spans="4:8">
      <c r="D2550" s="22"/>
      <c r="E2550" s="22"/>
      <c r="F2550" s="22"/>
      <c r="G2550" s="22"/>
      <c r="H2550" s="22"/>
    </row>
    <row r="2551" spans="4:8">
      <c r="D2551" s="22"/>
      <c r="E2551" s="22"/>
      <c r="F2551" s="22"/>
      <c r="G2551" s="22"/>
      <c r="H2551" s="22"/>
    </row>
    <row r="2552" spans="4:8">
      <c r="D2552" s="22"/>
      <c r="E2552" s="22"/>
      <c r="F2552" s="22"/>
      <c r="G2552" s="22"/>
      <c r="H2552" s="22"/>
    </row>
    <row r="2553" spans="4:8">
      <c r="D2553" s="22"/>
      <c r="E2553" s="22"/>
      <c r="F2553" s="22"/>
      <c r="G2553" s="22"/>
      <c r="H2553" s="22"/>
    </row>
    <row r="2554" spans="4:8">
      <c r="D2554" s="22"/>
      <c r="E2554" s="22"/>
      <c r="F2554" s="22"/>
      <c r="G2554" s="22"/>
      <c r="H2554" s="22"/>
    </row>
    <row r="2555" spans="4:8">
      <c r="D2555" s="22"/>
      <c r="E2555" s="22"/>
      <c r="F2555" s="22"/>
      <c r="G2555" s="22"/>
      <c r="H2555" s="22"/>
    </row>
    <row r="2556" spans="4:8">
      <c r="D2556" s="22"/>
      <c r="E2556" s="22"/>
      <c r="F2556" s="22"/>
      <c r="G2556" s="22"/>
      <c r="H2556" s="22"/>
    </row>
    <row r="2557" spans="4:8">
      <c r="D2557" s="22"/>
      <c r="E2557" s="22"/>
      <c r="F2557" s="22"/>
      <c r="G2557" s="22"/>
      <c r="H2557" s="22"/>
    </row>
    <row r="2558" spans="4:8">
      <c r="D2558" s="22"/>
      <c r="E2558" s="22"/>
      <c r="F2558" s="22"/>
      <c r="G2558" s="22"/>
      <c r="H2558" s="22"/>
    </row>
    <row r="2559" spans="4:8">
      <c r="D2559" s="22"/>
      <c r="E2559" s="22"/>
      <c r="F2559" s="22"/>
      <c r="G2559" s="22"/>
      <c r="H2559" s="22"/>
    </row>
    <row r="2560" spans="4:8">
      <c r="D2560" s="22"/>
      <c r="E2560" s="22"/>
      <c r="F2560" s="22"/>
      <c r="G2560" s="22"/>
      <c r="H2560" s="22"/>
    </row>
    <row r="2561" spans="4:8">
      <c r="D2561" s="22"/>
      <c r="E2561" s="22"/>
      <c r="F2561" s="22"/>
      <c r="G2561" s="22"/>
      <c r="H2561" s="22"/>
    </row>
    <row r="2562" spans="4:8">
      <c r="D2562" s="22"/>
      <c r="E2562" s="22"/>
      <c r="F2562" s="22"/>
      <c r="G2562" s="22"/>
      <c r="H2562" s="22"/>
    </row>
    <row r="2563" spans="4:8">
      <c r="D2563" s="22"/>
      <c r="E2563" s="22"/>
      <c r="F2563" s="22"/>
      <c r="G2563" s="22"/>
      <c r="H2563" s="22"/>
    </row>
    <row r="2564" spans="4:8">
      <c r="D2564" s="22"/>
      <c r="E2564" s="22"/>
      <c r="F2564" s="22"/>
      <c r="G2564" s="22"/>
      <c r="H2564" s="22"/>
    </row>
    <row r="2565" spans="4:8">
      <c r="D2565" s="22"/>
      <c r="E2565" s="22"/>
      <c r="F2565" s="22"/>
      <c r="G2565" s="22"/>
      <c r="H2565" s="22"/>
    </row>
    <row r="2566" spans="4:8">
      <c r="D2566" s="22"/>
      <c r="E2566" s="22"/>
      <c r="F2566" s="22"/>
      <c r="G2566" s="22"/>
      <c r="H2566" s="22"/>
    </row>
    <row r="2567" spans="4:8">
      <c r="D2567" s="22"/>
      <c r="E2567" s="22"/>
      <c r="F2567" s="22"/>
      <c r="G2567" s="22"/>
      <c r="H2567" s="22"/>
    </row>
    <row r="2568" spans="4:8">
      <c r="D2568" s="22"/>
      <c r="E2568" s="22"/>
      <c r="F2568" s="22"/>
      <c r="G2568" s="22"/>
      <c r="H2568" s="22"/>
    </row>
    <row r="2569" spans="4:8">
      <c r="D2569" s="22"/>
      <c r="E2569" s="22"/>
      <c r="F2569" s="22"/>
      <c r="G2569" s="22"/>
      <c r="H2569" s="22"/>
    </row>
    <row r="2570" spans="4:8">
      <c r="D2570" s="22"/>
      <c r="E2570" s="22"/>
      <c r="F2570" s="22"/>
      <c r="G2570" s="22"/>
      <c r="H2570" s="22"/>
    </row>
    <row r="2571" spans="4:8">
      <c r="D2571" s="22"/>
      <c r="E2571" s="22"/>
      <c r="F2571" s="22"/>
      <c r="G2571" s="22"/>
      <c r="H2571" s="22"/>
    </row>
    <row r="2572" spans="4:8">
      <c r="D2572" s="22"/>
      <c r="E2572" s="22"/>
      <c r="F2572" s="22"/>
      <c r="G2572" s="22"/>
      <c r="H2572" s="22"/>
    </row>
    <row r="2573" spans="4:8">
      <c r="D2573" s="22"/>
      <c r="E2573" s="22"/>
      <c r="F2573" s="22"/>
      <c r="G2573" s="22"/>
      <c r="H2573" s="22"/>
    </row>
    <row r="2574" spans="4:8">
      <c r="D2574" s="22"/>
      <c r="E2574" s="22"/>
      <c r="F2574" s="22"/>
      <c r="G2574" s="22"/>
      <c r="H2574" s="22"/>
    </row>
    <row r="2575" spans="4:8">
      <c r="D2575" s="22"/>
      <c r="E2575" s="22"/>
      <c r="F2575" s="22"/>
      <c r="G2575" s="22"/>
      <c r="H2575" s="22"/>
    </row>
    <row r="2576" spans="4:8">
      <c r="D2576" s="22"/>
      <c r="E2576" s="22"/>
      <c r="F2576" s="22"/>
      <c r="G2576" s="22"/>
      <c r="H2576" s="22"/>
    </row>
    <row r="2577" spans="4:8">
      <c r="D2577" s="22"/>
      <c r="E2577" s="22"/>
      <c r="F2577" s="22"/>
      <c r="G2577" s="22"/>
      <c r="H2577" s="22"/>
    </row>
    <row r="2578" spans="4:8">
      <c r="D2578" s="22"/>
      <c r="E2578" s="22"/>
      <c r="F2578" s="22"/>
      <c r="G2578" s="22"/>
      <c r="H2578" s="22"/>
    </row>
    <row r="2579" spans="4:8">
      <c r="D2579" s="22"/>
      <c r="E2579" s="22"/>
      <c r="F2579" s="22"/>
      <c r="G2579" s="22"/>
      <c r="H2579" s="22"/>
    </row>
    <row r="2580" spans="4:8">
      <c r="D2580" s="22"/>
      <c r="E2580" s="22"/>
      <c r="F2580" s="22"/>
      <c r="G2580" s="22"/>
      <c r="H2580" s="22"/>
    </row>
    <row r="2581" spans="4:8">
      <c r="D2581" s="22"/>
      <c r="E2581" s="22"/>
      <c r="F2581" s="22"/>
      <c r="G2581" s="22"/>
      <c r="H2581" s="22"/>
    </row>
    <row r="2582" spans="4:8">
      <c r="D2582" s="22"/>
      <c r="E2582" s="22"/>
      <c r="F2582" s="22"/>
      <c r="G2582" s="22"/>
      <c r="H2582" s="22"/>
    </row>
    <row r="2583" spans="4:8">
      <c r="D2583" s="22"/>
      <c r="E2583" s="22"/>
      <c r="F2583" s="22"/>
      <c r="G2583" s="22"/>
      <c r="H2583" s="22"/>
    </row>
    <row r="2584" spans="4:8">
      <c r="D2584" s="22"/>
      <c r="E2584" s="22"/>
      <c r="F2584" s="22"/>
      <c r="G2584" s="22"/>
      <c r="H2584" s="22"/>
    </row>
    <row r="2585" spans="4:8">
      <c r="D2585" s="22"/>
      <c r="E2585" s="22"/>
      <c r="F2585" s="22"/>
      <c r="G2585" s="22"/>
      <c r="H2585" s="22"/>
    </row>
    <row r="2586" spans="4:8">
      <c r="D2586" s="22"/>
      <c r="E2586" s="22"/>
      <c r="F2586" s="22"/>
      <c r="G2586" s="22"/>
      <c r="H2586" s="22"/>
    </row>
    <row r="2587" spans="4:8">
      <c r="D2587" s="22"/>
      <c r="E2587" s="22"/>
      <c r="F2587" s="22"/>
      <c r="G2587" s="22"/>
      <c r="H2587" s="22"/>
    </row>
    <row r="2588" spans="4:8">
      <c r="D2588" s="22"/>
      <c r="E2588" s="22"/>
      <c r="F2588" s="22"/>
      <c r="G2588" s="22"/>
      <c r="H2588" s="22"/>
    </row>
    <row r="2589" spans="4:8">
      <c r="D2589" s="22"/>
      <c r="E2589" s="22"/>
      <c r="F2589" s="22"/>
      <c r="G2589" s="22"/>
      <c r="H2589" s="22"/>
    </row>
    <row r="2590" spans="4:8">
      <c r="D2590" s="22"/>
      <c r="E2590" s="22"/>
      <c r="F2590" s="22"/>
      <c r="G2590" s="22"/>
      <c r="H2590" s="22"/>
    </row>
    <row r="2591" spans="4:8">
      <c r="D2591" s="22"/>
      <c r="E2591" s="22"/>
      <c r="F2591" s="22"/>
      <c r="G2591" s="22"/>
      <c r="H2591" s="22"/>
    </row>
    <row r="2592" spans="4:8">
      <c r="D2592" s="22"/>
      <c r="E2592" s="22"/>
      <c r="F2592" s="22"/>
      <c r="G2592" s="22"/>
      <c r="H2592" s="22"/>
    </row>
    <row r="2593" spans="4:8">
      <c r="D2593" s="22"/>
      <c r="E2593" s="22"/>
      <c r="F2593" s="22"/>
      <c r="G2593" s="22"/>
      <c r="H2593" s="22"/>
    </row>
    <row r="2594" spans="4:8">
      <c r="D2594" s="22"/>
      <c r="E2594" s="22"/>
      <c r="F2594" s="22"/>
      <c r="G2594" s="22"/>
      <c r="H2594" s="22"/>
    </row>
    <row r="2595" spans="4:8">
      <c r="D2595" s="22"/>
      <c r="E2595" s="22"/>
      <c r="F2595" s="22"/>
      <c r="G2595" s="22"/>
      <c r="H2595" s="22"/>
    </row>
    <row r="2596" spans="4:8">
      <c r="D2596" s="22"/>
      <c r="E2596" s="22"/>
      <c r="F2596" s="22"/>
      <c r="G2596" s="22"/>
      <c r="H2596" s="22"/>
    </row>
    <row r="2597" spans="4:8">
      <c r="D2597" s="22"/>
      <c r="E2597" s="22"/>
      <c r="F2597" s="22"/>
      <c r="G2597" s="22"/>
      <c r="H2597" s="22"/>
    </row>
    <row r="2598" spans="4:8">
      <c r="D2598" s="22"/>
      <c r="E2598" s="22"/>
      <c r="F2598" s="22"/>
      <c r="G2598" s="22"/>
      <c r="H2598" s="22"/>
    </row>
    <row r="2599" spans="4:8">
      <c r="D2599" s="22"/>
      <c r="E2599" s="22"/>
      <c r="F2599" s="22"/>
      <c r="G2599" s="22"/>
      <c r="H2599" s="22"/>
    </row>
    <row r="2600" spans="4:8">
      <c r="D2600" s="22"/>
      <c r="E2600" s="22"/>
      <c r="F2600" s="22"/>
      <c r="G2600" s="22"/>
      <c r="H2600" s="22"/>
    </row>
    <row r="2601" spans="4:8">
      <c r="D2601" s="22"/>
      <c r="E2601" s="22"/>
      <c r="F2601" s="22"/>
      <c r="G2601" s="22"/>
      <c r="H2601" s="22"/>
    </row>
    <row r="2602" spans="4:8">
      <c r="D2602" s="22"/>
      <c r="E2602" s="22"/>
      <c r="F2602" s="22"/>
      <c r="G2602" s="22"/>
      <c r="H2602" s="22"/>
    </row>
    <row r="2603" spans="4:8">
      <c r="D2603" s="22"/>
      <c r="E2603" s="22"/>
      <c r="F2603" s="22"/>
      <c r="G2603" s="22"/>
      <c r="H2603" s="22"/>
    </row>
    <row r="2604" spans="4:8">
      <c r="D2604" s="22"/>
      <c r="E2604" s="22"/>
      <c r="F2604" s="22"/>
      <c r="G2604" s="22"/>
      <c r="H2604" s="22"/>
    </row>
    <row r="2605" spans="4:8">
      <c r="D2605" s="22"/>
      <c r="E2605" s="22"/>
      <c r="F2605" s="22"/>
      <c r="G2605" s="22"/>
      <c r="H2605" s="22"/>
    </row>
    <row r="2606" spans="4:8">
      <c r="D2606" s="22"/>
      <c r="E2606" s="22"/>
      <c r="F2606" s="22"/>
      <c r="G2606" s="22"/>
      <c r="H2606" s="22"/>
    </row>
    <row r="2607" spans="4:8">
      <c r="D2607" s="22"/>
      <c r="E2607" s="22"/>
      <c r="F2607" s="22"/>
      <c r="G2607" s="22"/>
      <c r="H2607" s="22"/>
    </row>
    <row r="2608" spans="4:8">
      <c r="D2608" s="22"/>
      <c r="E2608" s="22"/>
      <c r="F2608" s="22"/>
      <c r="G2608" s="22"/>
      <c r="H2608" s="22"/>
    </row>
    <row r="2609" spans="4:8">
      <c r="D2609" s="22"/>
      <c r="E2609" s="22"/>
      <c r="F2609" s="22"/>
      <c r="G2609" s="22"/>
      <c r="H2609" s="22"/>
    </row>
    <row r="2610" spans="4:8">
      <c r="D2610" s="22"/>
      <c r="E2610" s="22"/>
      <c r="F2610" s="22"/>
      <c r="G2610" s="22"/>
      <c r="H2610" s="22"/>
    </row>
    <row r="2611" spans="4:8">
      <c r="D2611" s="22"/>
      <c r="E2611" s="22"/>
      <c r="F2611" s="22"/>
      <c r="G2611" s="22"/>
      <c r="H2611" s="22"/>
    </row>
    <row r="2612" spans="4:8">
      <c r="D2612" s="22"/>
      <c r="E2612" s="22"/>
      <c r="F2612" s="22"/>
      <c r="G2612" s="22"/>
      <c r="H2612" s="22"/>
    </row>
    <row r="2613" spans="4:8">
      <c r="D2613" s="22"/>
      <c r="E2613" s="22"/>
      <c r="F2613" s="22"/>
      <c r="G2613" s="22"/>
      <c r="H2613" s="22"/>
    </row>
    <row r="2614" spans="4:8">
      <c r="D2614" s="22"/>
      <c r="E2614" s="22"/>
      <c r="F2614" s="22"/>
      <c r="G2614" s="22"/>
      <c r="H2614" s="22"/>
    </row>
    <row r="2615" spans="4:8">
      <c r="D2615" s="22"/>
      <c r="E2615" s="22"/>
      <c r="F2615" s="22"/>
      <c r="G2615" s="22"/>
      <c r="H2615" s="22"/>
    </row>
    <row r="2616" spans="4:8">
      <c r="D2616" s="22"/>
      <c r="E2616" s="22"/>
      <c r="F2616" s="22"/>
      <c r="G2616" s="22"/>
      <c r="H2616" s="22"/>
    </row>
    <row r="2617" spans="4:8">
      <c r="D2617" s="22"/>
      <c r="E2617" s="22"/>
      <c r="F2617" s="22"/>
      <c r="G2617" s="22"/>
      <c r="H2617" s="22"/>
    </row>
    <row r="2618" spans="4:8">
      <c r="D2618" s="22"/>
      <c r="E2618" s="22"/>
      <c r="F2618" s="22"/>
      <c r="G2618" s="22"/>
      <c r="H2618" s="22"/>
    </row>
    <row r="2619" spans="4:8">
      <c r="D2619" s="22"/>
      <c r="E2619" s="22"/>
      <c r="F2619" s="22"/>
      <c r="G2619" s="22"/>
      <c r="H2619" s="22"/>
    </row>
    <row r="2620" spans="4:8">
      <c r="D2620" s="22"/>
      <c r="E2620" s="22"/>
      <c r="F2620" s="22"/>
      <c r="G2620" s="22"/>
      <c r="H2620" s="22"/>
    </row>
    <row r="2621" spans="4:8">
      <c r="D2621" s="22"/>
      <c r="E2621" s="22"/>
      <c r="F2621" s="22"/>
      <c r="G2621" s="22"/>
      <c r="H2621" s="22"/>
    </row>
    <row r="2622" spans="4:8">
      <c r="D2622" s="22"/>
      <c r="E2622" s="22"/>
      <c r="F2622" s="22"/>
      <c r="G2622" s="22"/>
      <c r="H2622" s="22"/>
    </row>
    <row r="2623" spans="4:8">
      <c r="D2623" s="22"/>
      <c r="E2623" s="22"/>
      <c r="F2623" s="22"/>
      <c r="G2623" s="22"/>
      <c r="H2623" s="22"/>
    </row>
    <row r="2624" spans="4:8">
      <c r="D2624" s="22"/>
      <c r="E2624" s="22"/>
      <c r="F2624" s="22"/>
      <c r="G2624" s="22"/>
      <c r="H2624" s="22"/>
    </row>
    <row r="2625" spans="4:8">
      <c r="D2625" s="22"/>
      <c r="E2625" s="22"/>
      <c r="F2625" s="22"/>
      <c r="G2625" s="22"/>
      <c r="H2625" s="22"/>
    </row>
    <row r="2626" spans="4:8">
      <c r="D2626" s="22"/>
      <c r="E2626" s="22"/>
      <c r="F2626" s="22"/>
      <c r="G2626" s="22"/>
      <c r="H2626" s="22"/>
    </row>
    <row r="2627" spans="4:8">
      <c r="D2627" s="22"/>
      <c r="E2627" s="22"/>
      <c r="F2627" s="22"/>
      <c r="G2627" s="22"/>
      <c r="H2627" s="22"/>
    </row>
    <row r="2628" spans="4:8">
      <c r="D2628" s="22"/>
      <c r="E2628" s="22"/>
      <c r="F2628" s="22"/>
      <c r="G2628" s="22"/>
      <c r="H2628" s="22"/>
    </row>
    <row r="2629" spans="4:8">
      <c r="D2629" s="22"/>
      <c r="E2629" s="22"/>
      <c r="F2629" s="22"/>
      <c r="G2629" s="22"/>
      <c r="H2629" s="22"/>
    </row>
    <row r="2630" spans="4:8">
      <c r="D2630" s="22"/>
      <c r="E2630" s="22"/>
      <c r="F2630" s="22"/>
      <c r="G2630" s="22"/>
      <c r="H2630" s="22"/>
    </row>
    <row r="2631" spans="4:8">
      <c r="D2631" s="22"/>
      <c r="E2631" s="22"/>
      <c r="F2631" s="22"/>
      <c r="G2631" s="22"/>
      <c r="H2631" s="22"/>
    </row>
    <row r="2632" spans="4:8">
      <c r="D2632" s="22"/>
      <c r="E2632" s="22"/>
      <c r="F2632" s="22"/>
      <c r="G2632" s="22"/>
      <c r="H2632" s="22"/>
    </row>
    <row r="2633" spans="4:8">
      <c r="D2633" s="22"/>
      <c r="E2633" s="22"/>
      <c r="F2633" s="22"/>
      <c r="G2633" s="22"/>
      <c r="H2633" s="22"/>
    </row>
    <row r="2634" spans="4:8">
      <c r="D2634" s="22"/>
      <c r="E2634" s="22"/>
      <c r="F2634" s="22"/>
      <c r="G2634" s="22"/>
      <c r="H2634" s="22"/>
    </row>
    <row r="2635" spans="4:8">
      <c r="D2635" s="22"/>
      <c r="E2635" s="22"/>
      <c r="F2635" s="22"/>
      <c r="G2635" s="22"/>
      <c r="H2635" s="22"/>
    </row>
    <row r="2636" spans="4:8">
      <c r="D2636" s="22"/>
      <c r="E2636" s="22"/>
      <c r="F2636" s="22"/>
      <c r="G2636" s="22"/>
      <c r="H2636" s="22"/>
    </row>
    <row r="2637" spans="4:8">
      <c r="D2637" s="22"/>
      <c r="E2637" s="22"/>
      <c r="F2637" s="22"/>
      <c r="G2637" s="22"/>
      <c r="H2637" s="22"/>
    </row>
    <row r="2638" spans="4:8">
      <c r="D2638" s="22"/>
      <c r="E2638" s="22"/>
      <c r="F2638" s="22"/>
      <c r="G2638" s="22"/>
      <c r="H2638" s="22"/>
    </row>
    <row r="2639" spans="4:8">
      <c r="D2639" s="22"/>
      <c r="E2639" s="22"/>
      <c r="F2639" s="22"/>
      <c r="G2639" s="22"/>
      <c r="H2639" s="22"/>
    </row>
    <row r="2640" spans="4:8">
      <c r="D2640" s="22"/>
      <c r="E2640" s="22"/>
      <c r="F2640" s="22"/>
      <c r="G2640" s="22"/>
      <c r="H2640" s="22"/>
    </row>
    <row r="2641" spans="4:8">
      <c r="D2641" s="22"/>
      <c r="E2641" s="22"/>
      <c r="F2641" s="22"/>
      <c r="G2641" s="22"/>
      <c r="H2641" s="22"/>
    </row>
    <row r="2642" spans="4:8">
      <c r="D2642" s="22"/>
      <c r="E2642" s="22"/>
      <c r="F2642" s="22"/>
      <c r="G2642" s="22"/>
      <c r="H2642" s="22"/>
    </row>
    <row r="2643" spans="4:8">
      <c r="D2643" s="22"/>
      <c r="E2643" s="22"/>
      <c r="F2643" s="22"/>
      <c r="G2643" s="22"/>
      <c r="H2643" s="22"/>
    </row>
    <row r="2644" spans="4:8">
      <c r="D2644" s="22"/>
      <c r="E2644" s="22"/>
      <c r="F2644" s="22"/>
      <c r="G2644" s="22"/>
      <c r="H2644" s="22"/>
    </row>
    <row r="2645" spans="4:8">
      <c r="D2645" s="22"/>
      <c r="E2645" s="22"/>
      <c r="F2645" s="22"/>
      <c r="G2645" s="22"/>
      <c r="H2645" s="22"/>
    </row>
    <row r="2646" spans="4:8">
      <c r="D2646" s="22"/>
      <c r="E2646" s="22"/>
      <c r="F2646" s="22"/>
      <c r="G2646" s="22"/>
      <c r="H2646" s="22"/>
    </row>
    <row r="2647" spans="4:8">
      <c r="D2647" s="22"/>
      <c r="E2647" s="22"/>
      <c r="F2647" s="22"/>
      <c r="G2647" s="22"/>
      <c r="H2647" s="22"/>
    </row>
    <row r="2648" spans="4:8">
      <c r="D2648" s="22"/>
      <c r="E2648" s="22"/>
      <c r="F2648" s="22"/>
      <c r="G2648" s="22"/>
      <c r="H2648" s="22"/>
    </row>
    <row r="2649" spans="4:8">
      <c r="D2649" s="22"/>
      <c r="E2649" s="22"/>
      <c r="F2649" s="22"/>
      <c r="G2649" s="22"/>
      <c r="H2649" s="22"/>
    </row>
    <row r="2650" spans="4:8">
      <c r="D2650" s="22"/>
      <c r="E2650" s="22"/>
      <c r="F2650" s="22"/>
      <c r="G2650" s="22"/>
      <c r="H2650" s="22"/>
    </row>
    <row r="2651" spans="4:8">
      <c r="D2651" s="22"/>
      <c r="E2651" s="22"/>
      <c r="F2651" s="22"/>
      <c r="G2651" s="22"/>
      <c r="H2651" s="22"/>
    </row>
    <row r="2652" spans="4:8">
      <c r="D2652" s="22"/>
      <c r="E2652" s="22"/>
      <c r="F2652" s="22"/>
      <c r="G2652" s="22"/>
      <c r="H2652" s="22"/>
    </row>
    <row r="2653" spans="4:8">
      <c r="D2653" s="22"/>
      <c r="E2653" s="22"/>
      <c r="F2653" s="22"/>
      <c r="G2653" s="22"/>
      <c r="H2653" s="22"/>
    </row>
    <row r="2654" spans="4:8">
      <c r="D2654" s="22"/>
      <c r="E2654" s="22"/>
      <c r="F2654" s="22"/>
      <c r="G2654" s="22"/>
      <c r="H2654" s="22"/>
    </row>
    <row r="2655" spans="4:8">
      <c r="D2655" s="22"/>
      <c r="E2655" s="22"/>
      <c r="F2655" s="22"/>
      <c r="G2655" s="22"/>
      <c r="H2655" s="22"/>
    </row>
    <row r="2656" spans="4:8">
      <c r="D2656" s="22"/>
      <c r="E2656" s="22"/>
      <c r="F2656" s="22"/>
      <c r="G2656" s="22"/>
      <c r="H2656" s="22"/>
    </row>
    <row r="2657" spans="4:8">
      <c r="D2657" s="22"/>
      <c r="E2657" s="22"/>
      <c r="F2657" s="22"/>
      <c r="G2657" s="22"/>
      <c r="H2657" s="22"/>
    </row>
    <row r="2658" spans="4:8">
      <c r="D2658" s="22"/>
      <c r="E2658" s="22"/>
      <c r="F2658" s="22"/>
      <c r="G2658" s="22"/>
      <c r="H2658" s="22"/>
    </row>
    <row r="2659" spans="4:8">
      <c r="D2659" s="22"/>
      <c r="E2659" s="22"/>
      <c r="F2659" s="22"/>
      <c r="G2659" s="22"/>
      <c r="H2659" s="22"/>
    </row>
    <row r="2660" spans="4:8">
      <c r="D2660" s="22"/>
      <c r="E2660" s="22"/>
      <c r="F2660" s="22"/>
      <c r="G2660" s="22"/>
      <c r="H2660" s="22"/>
    </row>
    <row r="2661" spans="4:8">
      <c r="D2661" s="22"/>
      <c r="E2661" s="22"/>
      <c r="F2661" s="22"/>
      <c r="G2661" s="22"/>
      <c r="H2661" s="22"/>
    </row>
    <row r="2662" spans="4:8">
      <c r="D2662" s="22"/>
      <c r="E2662" s="22"/>
      <c r="F2662" s="22"/>
      <c r="G2662" s="22"/>
      <c r="H2662" s="22"/>
    </row>
    <row r="2663" spans="4:8">
      <c r="D2663" s="22"/>
      <c r="E2663" s="22"/>
      <c r="F2663" s="22"/>
      <c r="G2663" s="22"/>
      <c r="H2663" s="22"/>
    </row>
    <row r="2664" spans="4:8">
      <c r="D2664" s="22"/>
      <c r="E2664" s="22"/>
      <c r="F2664" s="22"/>
      <c r="G2664" s="22"/>
      <c r="H2664" s="22"/>
    </row>
    <row r="2665" spans="4:8">
      <c r="D2665" s="22"/>
      <c r="E2665" s="22"/>
      <c r="F2665" s="22"/>
      <c r="G2665" s="22"/>
      <c r="H2665" s="22"/>
    </row>
    <row r="2666" spans="4:8">
      <c r="D2666" s="22"/>
      <c r="E2666" s="22"/>
      <c r="F2666" s="22"/>
      <c r="G2666" s="22"/>
      <c r="H2666" s="22"/>
    </row>
    <row r="2667" spans="4:8">
      <c r="D2667" s="22"/>
      <c r="E2667" s="22"/>
      <c r="F2667" s="22"/>
      <c r="G2667" s="22"/>
      <c r="H2667" s="22"/>
    </row>
    <row r="2668" spans="4:8">
      <c r="D2668" s="22"/>
      <c r="E2668" s="22"/>
      <c r="F2668" s="22"/>
      <c r="G2668" s="22"/>
      <c r="H2668" s="22"/>
    </row>
    <row r="2669" spans="4:8">
      <c r="D2669" s="22"/>
      <c r="E2669" s="22"/>
      <c r="F2669" s="22"/>
      <c r="G2669" s="22"/>
      <c r="H2669" s="22"/>
    </row>
    <row r="2670" spans="4:8">
      <c r="D2670" s="22"/>
      <c r="E2670" s="22"/>
      <c r="F2670" s="22"/>
      <c r="G2670" s="22"/>
      <c r="H2670" s="22"/>
    </row>
    <row r="2671" spans="4:8">
      <c r="D2671" s="22"/>
      <c r="E2671" s="22"/>
      <c r="F2671" s="22"/>
      <c r="G2671" s="22"/>
      <c r="H2671" s="22"/>
    </row>
    <row r="2672" spans="4:8">
      <c r="D2672" s="22"/>
      <c r="E2672" s="22"/>
      <c r="F2672" s="22"/>
      <c r="G2672" s="22"/>
      <c r="H2672" s="22"/>
    </row>
    <row r="2673" spans="4:8">
      <c r="D2673" s="22"/>
      <c r="E2673" s="22"/>
      <c r="F2673" s="22"/>
      <c r="G2673" s="22"/>
      <c r="H2673" s="22"/>
    </row>
    <row r="2674" spans="4:8">
      <c r="D2674" s="22"/>
      <c r="E2674" s="22"/>
      <c r="F2674" s="22"/>
      <c r="G2674" s="22"/>
      <c r="H2674" s="22"/>
    </row>
    <row r="2675" spans="4:8">
      <c r="D2675" s="22"/>
      <c r="E2675" s="22"/>
      <c r="F2675" s="22"/>
      <c r="G2675" s="22"/>
      <c r="H2675" s="22"/>
    </row>
    <row r="2676" spans="4:8">
      <c r="D2676" s="22"/>
      <c r="E2676" s="22"/>
      <c r="F2676" s="22"/>
      <c r="G2676" s="22"/>
      <c r="H2676" s="22"/>
    </row>
    <row r="2677" spans="4:8">
      <c r="D2677" s="22"/>
      <c r="E2677" s="22"/>
      <c r="F2677" s="22"/>
      <c r="G2677" s="22"/>
      <c r="H2677" s="22"/>
    </row>
    <row r="2678" spans="4:8">
      <c r="D2678" s="22"/>
      <c r="E2678" s="22"/>
      <c r="F2678" s="22"/>
      <c r="G2678" s="22"/>
      <c r="H2678" s="22"/>
    </row>
    <row r="2679" spans="4:8">
      <c r="D2679" s="22"/>
      <c r="E2679" s="22"/>
      <c r="F2679" s="22"/>
      <c r="G2679" s="22"/>
      <c r="H2679" s="22"/>
    </row>
    <row r="2680" spans="4:8">
      <c r="D2680" s="22"/>
      <c r="E2680" s="22"/>
      <c r="F2680" s="22"/>
      <c r="G2680" s="22"/>
      <c r="H2680" s="22"/>
    </row>
    <row r="2681" spans="4:8">
      <c r="D2681" s="22"/>
      <c r="E2681" s="22"/>
      <c r="F2681" s="22"/>
      <c r="G2681" s="22"/>
      <c r="H2681" s="22"/>
    </row>
    <row r="2682" spans="4:8">
      <c r="D2682" s="22"/>
      <c r="E2682" s="22"/>
      <c r="F2682" s="22"/>
      <c r="G2682" s="22"/>
      <c r="H2682" s="22"/>
    </row>
    <row r="2683" spans="4:8">
      <c r="D2683" s="22"/>
      <c r="E2683" s="22"/>
      <c r="F2683" s="22"/>
      <c r="G2683" s="22"/>
      <c r="H2683" s="22"/>
    </row>
    <row r="2684" spans="4:8">
      <c r="D2684" s="22"/>
      <c r="E2684" s="22"/>
      <c r="F2684" s="22"/>
      <c r="G2684" s="22"/>
      <c r="H2684" s="22"/>
    </row>
    <row r="2685" spans="4:8">
      <c r="D2685" s="22"/>
      <c r="E2685" s="22"/>
      <c r="F2685" s="22"/>
      <c r="G2685" s="22"/>
      <c r="H2685" s="22"/>
    </row>
    <row r="2686" spans="4:8">
      <c r="D2686" s="22"/>
      <c r="E2686" s="22"/>
      <c r="F2686" s="22"/>
      <c r="G2686" s="22"/>
      <c r="H2686" s="22"/>
    </row>
    <row r="2687" spans="4:8">
      <c r="D2687" s="22"/>
      <c r="E2687" s="22"/>
      <c r="F2687" s="22"/>
      <c r="G2687" s="22"/>
      <c r="H2687" s="22"/>
    </row>
    <row r="2688" spans="4:8">
      <c r="D2688" s="22"/>
      <c r="E2688" s="22"/>
      <c r="F2688" s="22"/>
      <c r="G2688" s="22"/>
      <c r="H2688" s="22"/>
    </row>
    <row r="2689" spans="4:8">
      <c r="D2689" s="22"/>
      <c r="E2689" s="22"/>
      <c r="F2689" s="22"/>
      <c r="G2689" s="22"/>
      <c r="H2689" s="22"/>
    </row>
    <row r="2690" spans="4:8">
      <c r="D2690" s="22"/>
      <c r="E2690" s="22"/>
      <c r="F2690" s="22"/>
      <c r="G2690" s="22"/>
      <c r="H2690" s="22"/>
    </row>
    <row r="2691" spans="4:8">
      <c r="D2691" s="22"/>
      <c r="E2691" s="22"/>
      <c r="F2691" s="22"/>
      <c r="G2691" s="22"/>
      <c r="H2691" s="22"/>
    </row>
    <row r="2692" spans="4:8">
      <c r="D2692" s="22"/>
      <c r="E2692" s="22"/>
      <c r="F2692" s="22"/>
      <c r="G2692" s="22"/>
      <c r="H2692" s="22"/>
    </row>
    <row r="2693" spans="4:8">
      <c r="D2693" s="22"/>
      <c r="E2693" s="22"/>
      <c r="F2693" s="22"/>
      <c r="G2693" s="22"/>
      <c r="H2693" s="22"/>
    </row>
    <row r="2694" spans="4:8">
      <c r="D2694" s="22"/>
      <c r="E2694" s="22"/>
      <c r="F2694" s="22"/>
      <c r="G2694" s="22"/>
      <c r="H2694" s="22"/>
    </row>
    <row r="2695" spans="4:8">
      <c r="D2695" s="22"/>
      <c r="E2695" s="22"/>
      <c r="F2695" s="22"/>
      <c r="G2695" s="22"/>
      <c r="H2695" s="22"/>
    </row>
    <row r="2696" spans="4:8">
      <c r="D2696" s="22"/>
      <c r="E2696" s="22"/>
      <c r="F2696" s="22"/>
      <c r="G2696" s="22"/>
      <c r="H2696" s="22"/>
    </row>
    <row r="2697" spans="4:8">
      <c r="D2697" s="22"/>
      <c r="E2697" s="22"/>
      <c r="F2697" s="22"/>
      <c r="G2697" s="22"/>
      <c r="H2697" s="22"/>
    </row>
    <row r="2698" spans="4:8">
      <c r="D2698" s="22"/>
      <c r="E2698" s="22"/>
      <c r="F2698" s="22"/>
      <c r="G2698" s="22"/>
      <c r="H2698" s="22"/>
    </row>
    <row r="2699" spans="4:8">
      <c r="D2699" s="22"/>
      <c r="E2699" s="22"/>
      <c r="F2699" s="22"/>
      <c r="G2699" s="22"/>
      <c r="H2699" s="22"/>
    </row>
    <row r="2700" spans="4:8">
      <c r="D2700" s="22"/>
      <c r="E2700" s="22"/>
      <c r="F2700" s="22"/>
      <c r="G2700" s="22"/>
      <c r="H2700" s="22"/>
    </row>
    <row r="2701" spans="4:8">
      <c r="D2701" s="22"/>
      <c r="E2701" s="22"/>
      <c r="F2701" s="22"/>
      <c r="G2701" s="22"/>
      <c r="H2701" s="22"/>
    </row>
    <row r="2702" spans="4:8">
      <c r="D2702" s="22"/>
      <c r="E2702" s="22"/>
      <c r="F2702" s="22"/>
      <c r="G2702" s="22"/>
      <c r="H2702" s="22"/>
    </row>
    <row r="2703" spans="4:8">
      <c r="D2703" s="22"/>
      <c r="E2703" s="22"/>
      <c r="F2703" s="22"/>
      <c r="G2703" s="22"/>
      <c r="H2703" s="22"/>
    </row>
    <row r="2704" spans="4:8">
      <c r="D2704" s="22"/>
      <c r="E2704" s="22"/>
      <c r="F2704" s="22"/>
      <c r="G2704" s="22"/>
      <c r="H2704" s="22"/>
    </row>
    <row r="2705" spans="4:8">
      <c r="D2705" s="22"/>
      <c r="E2705" s="22"/>
      <c r="F2705" s="22"/>
      <c r="G2705" s="22"/>
      <c r="H2705" s="22"/>
    </row>
    <row r="2706" spans="4:8">
      <c r="D2706" s="22"/>
      <c r="E2706" s="22"/>
      <c r="F2706" s="22"/>
      <c r="G2706" s="22"/>
      <c r="H2706" s="22"/>
    </row>
    <row r="2707" spans="4:8">
      <c r="D2707" s="22"/>
      <c r="E2707" s="22"/>
      <c r="F2707" s="22"/>
      <c r="G2707" s="22"/>
      <c r="H2707" s="22"/>
    </row>
    <row r="2708" spans="4:8">
      <c r="D2708" s="22"/>
      <c r="E2708" s="22"/>
      <c r="F2708" s="22"/>
      <c r="G2708" s="22"/>
      <c r="H2708" s="22"/>
    </row>
    <row r="2709" spans="4:8">
      <c r="D2709" s="22"/>
      <c r="E2709" s="22"/>
      <c r="F2709" s="22"/>
      <c r="G2709" s="22"/>
      <c r="H2709" s="22"/>
    </row>
    <row r="2710" spans="4:8">
      <c r="D2710" s="22"/>
      <c r="E2710" s="22"/>
      <c r="F2710" s="22"/>
      <c r="G2710" s="22"/>
      <c r="H2710" s="22"/>
    </row>
    <row r="2711" spans="4:8">
      <c r="D2711" s="22"/>
      <c r="E2711" s="22"/>
      <c r="F2711" s="22"/>
      <c r="G2711" s="22"/>
      <c r="H2711" s="22"/>
    </row>
    <row r="2712" spans="4:8">
      <c r="D2712" s="22"/>
      <c r="E2712" s="22"/>
      <c r="F2712" s="22"/>
      <c r="G2712" s="22"/>
      <c r="H2712" s="22"/>
    </row>
    <row r="2713" spans="4:8">
      <c r="D2713" s="22"/>
      <c r="E2713" s="22"/>
      <c r="F2713" s="22"/>
      <c r="G2713" s="22"/>
      <c r="H2713" s="22"/>
    </row>
    <row r="2714" spans="4:8">
      <c r="D2714" s="22"/>
      <c r="E2714" s="22"/>
      <c r="F2714" s="22"/>
      <c r="G2714" s="22"/>
      <c r="H2714" s="22"/>
    </row>
    <row r="2715" spans="4:8">
      <c r="D2715" s="22"/>
      <c r="E2715" s="22"/>
      <c r="F2715" s="22"/>
      <c r="G2715" s="22"/>
      <c r="H2715" s="22"/>
    </row>
    <row r="2716" spans="4:8">
      <c r="D2716" s="22"/>
      <c r="E2716" s="22"/>
      <c r="F2716" s="22"/>
      <c r="G2716" s="22"/>
      <c r="H2716" s="22"/>
    </row>
    <row r="2717" spans="4:8">
      <c r="D2717" s="22"/>
      <c r="E2717" s="22"/>
      <c r="F2717" s="22"/>
      <c r="G2717" s="22"/>
      <c r="H2717" s="22"/>
    </row>
    <row r="2718" spans="4:8">
      <c r="D2718" s="22"/>
      <c r="E2718" s="22"/>
      <c r="F2718" s="22"/>
      <c r="G2718" s="22"/>
      <c r="H2718" s="22"/>
    </row>
    <row r="2719" spans="4:8">
      <c r="D2719" s="22"/>
      <c r="E2719" s="22"/>
      <c r="F2719" s="22"/>
      <c r="G2719" s="22"/>
      <c r="H2719" s="22"/>
    </row>
    <row r="2720" spans="4:8">
      <c r="D2720" s="22"/>
      <c r="E2720" s="22"/>
      <c r="F2720" s="22"/>
      <c r="G2720" s="22"/>
      <c r="H2720" s="22"/>
    </row>
    <row r="2721" spans="4:8">
      <c r="D2721" s="22"/>
      <c r="E2721" s="22"/>
      <c r="F2721" s="22"/>
      <c r="G2721" s="22"/>
      <c r="H2721" s="22"/>
    </row>
    <row r="2722" spans="4:8">
      <c r="D2722" s="22"/>
      <c r="E2722" s="22"/>
      <c r="F2722" s="22"/>
      <c r="G2722" s="22"/>
      <c r="H2722" s="22"/>
    </row>
    <row r="2723" spans="4:8">
      <c r="D2723" s="22"/>
      <c r="E2723" s="22"/>
      <c r="F2723" s="22"/>
      <c r="G2723" s="22"/>
      <c r="H2723" s="22"/>
    </row>
    <row r="2724" spans="4:8">
      <c r="D2724" s="22"/>
      <c r="E2724" s="22"/>
      <c r="F2724" s="22"/>
      <c r="G2724" s="22"/>
      <c r="H2724" s="22"/>
    </row>
    <row r="2725" spans="4:8">
      <c r="D2725" s="22"/>
      <c r="E2725" s="22"/>
      <c r="F2725" s="22"/>
      <c r="G2725" s="22"/>
      <c r="H2725" s="22"/>
    </row>
    <row r="2726" spans="4:8">
      <c r="D2726" s="22"/>
      <c r="E2726" s="22"/>
      <c r="F2726" s="22"/>
      <c r="G2726" s="22"/>
      <c r="H2726" s="22"/>
    </row>
    <row r="2727" spans="4:8">
      <c r="D2727" s="22"/>
      <c r="E2727" s="22"/>
      <c r="F2727" s="22"/>
      <c r="G2727" s="22"/>
      <c r="H2727" s="22"/>
    </row>
    <row r="2728" spans="4:8">
      <c r="D2728" s="22"/>
      <c r="E2728" s="22"/>
      <c r="F2728" s="22"/>
      <c r="G2728" s="22"/>
      <c r="H2728" s="22"/>
    </row>
    <row r="2729" spans="4:8">
      <c r="D2729" s="22"/>
      <c r="E2729" s="22"/>
      <c r="F2729" s="22"/>
      <c r="G2729" s="22"/>
      <c r="H2729" s="22"/>
    </row>
    <row r="2730" spans="4:8">
      <c r="D2730" s="22"/>
      <c r="E2730" s="22"/>
      <c r="F2730" s="22"/>
      <c r="G2730" s="22"/>
      <c r="H2730" s="22"/>
    </row>
    <row r="2731" spans="4:8">
      <c r="D2731" s="22"/>
      <c r="E2731" s="22"/>
      <c r="F2731" s="22"/>
      <c r="G2731" s="22"/>
      <c r="H2731" s="22"/>
    </row>
    <row r="2732" spans="4:8">
      <c r="D2732" s="22"/>
      <c r="E2732" s="22"/>
      <c r="F2732" s="22"/>
      <c r="G2732" s="22"/>
      <c r="H2732" s="22"/>
    </row>
    <row r="2733" spans="4:8">
      <c r="D2733" s="22"/>
      <c r="E2733" s="22"/>
      <c r="F2733" s="22"/>
      <c r="G2733" s="22"/>
      <c r="H2733" s="22"/>
    </row>
    <row r="2734" spans="4:8">
      <c r="D2734" s="22"/>
      <c r="E2734" s="22"/>
      <c r="F2734" s="22"/>
      <c r="G2734" s="22"/>
      <c r="H2734" s="22"/>
    </row>
    <row r="2735" spans="4:8">
      <c r="D2735" s="22"/>
      <c r="E2735" s="22"/>
      <c r="F2735" s="22"/>
      <c r="G2735" s="22"/>
      <c r="H2735" s="22"/>
    </row>
    <row r="2736" spans="4:8">
      <c r="D2736" s="22"/>
      <c r="E2736" s="22"/>
      <c r="F2736" s="22"/>
      <c r="G2736" s="22"/>
      <c r="H2736" s="22"/>
    </row>
    <row r="2737" spans="4:8">
      <c r="D2737" s="22"/>
      <c r="E2737" s="22"/>
      <c r="F2737" s="22"/>
      <c r="G2737" s="22"/>
      <c r="H2737" s="22"/>
    </row>
    <row r="2738" spans="4:8">
      <c r="D2738" s="22"/>
      <c r="E2738" s="22"/>
      <c r="F2738" s="22"/>
      <c r="G2738" s="22"/>
      <c r="H2738" s="22"/>
    </row>
    <row r="2739" spans="4:8">
      <c r="D2739" s="22"/>
      <c r="E2739" s="22"/>
      <c r="F2739" s="22"/>
      <c r="G2739" s="22"/>
      <c r="H2739" s="22"/>
    </row>
    <row r="2740" spans="4:8">
      <c r="D2740" s="22"/>
      <c r="E2740" s="22"/>
      <c r="F2740" s="22"/>
      <c r="G2740" s="22"/>
      <c r="H2740" s="22"/>
    </row>
    <row r="2741" spans="4:8">
      <c r="D2741" s="22"/>
      <c r="E2741" s="22"/>
      <c r="F2741" s="22"/>
      <c r="G2741" s="22"/>
      <c r="H2741" s="22"/>
    </row>
    <row r="2742" spans="4:8">
      <c r="D2742" s="22"/>
      <c r="E2742" s="22"/>
      <c r="F2742" s="22"/>
      <c r="G2742" s="22"/>
      <c r="H2742" s="22"/>
    </row>
    <row r="2743" spans="4:8">
      <c r="D2743" s="22"/>
      <c r="E2743" s="22"/>
      <c r="F2743" s="22"/>
      <c r="G2743" s="22"/>
      <c r="H2743" s="22"/>
    </row>
    <row r="2744" spans="4:8">
      <c r="D2744" s="22"/>
      <c r="E2744" s="22"/>
      <c r="F2744" s="22"/>
      <c r="G2744" s="22"/>
      <c r="H2744" s="22"/>
    </row>
    <row r="2745" spans="4:8">
      <c r="D2745" s="22"/>
      <c r="E2745" s="22"/>
      <c r="F2745" s="22"/>
      <c r="G2745" s="22"/>
      <c r="H2745" s="22"/>
    </row>
    <row r="2746" spans="4:8">
      <c r="D2746" s="22"/>
      <c r="E2746" s="22"/>
      <c r="F2746" s="22"/>
      <c r="G2746" s="22"/>
      <c r="H2746" s="22"/>
    </row>
    <row r="2747" spans="4:8">
      <c r="D2747" s="22"/>
      <c r="E2747" s="22"/>
      <c r="F2747" s="22"/>
      <c r="G2747" s="22"/>
      <c r="H2747" s="22"/>
    </row>
    <row r="2748" spans="4:8">
      <c r="D2748" s="22"/>
      <c r="E2748" s="22"/>
      <c r="F2748" s="22"/>
      <c r="G2748" s="22"/>
      <c r="H2748" s="22"/>
    </row>
    <row r="2749" spans="4:8">
      <c r="D2749" s="22"/>
      <c r="E2749" s="22"/>
      <c r="F2749" s="22"/>
      <c r="G2749" s="22"/>
      <c r="H2749" s="22"/>
    </row>
    <row r="2750" spans="4:8">
      <c r="D2750" s="22"/>
      <c r="E2750" s="22"/>
      <c r="F2750" s="22"/>
      <c r="G2750" s="22"/>
      <c r="H2750" s="22"/>
    </row>
    <row r="2751" spans="4:8">
      <c r="D2751" s="22"/>
      <c r="E2751" s="22"/>
      <c r="F2751" s="22"/>
      <c r="G2751" s="22"/>
      <c r="H2751" s="22"/>
    </row>
    <row r="2752" spans="4:8">
      <c r="D2752" s="22"/>
      <c r="E2752" s="22"/>
      <c r="F2752" s="22"/>
      <c r="G2752" s="22"/>
      <c r="H2752" s="22"/>
    </row>
    <row r="2753" spans="4:8">
      <c r="D2753" s="22"/>
      <c r="E2753" s="22"/>
      <c r="F2753" s="22"/>
      <c r="G2753" s="22"/>
      <c r="H2753" s="22"/>
    </row>
    <row r="2754" spans="4:8">
      <c r="D2754" s="22"/>
      <c r="E2754" s="22"/>
      <c r="F2754" s="22"/>
      <c r="G2754" s="22"/>
      <c r="H2754" s="22"/>
    </row>
    <row r="2755" spans="4:8">
      <c r="D2755" s="22"/>
      <c r="E2755" s="22"/>
      <c r="F2755" s="22"/>
      <c r="G2755" s="22"/>
      <c r="H2755" s="22"/>
    </row>
    <row r="2756" spans="4:8">
      <c r="D2756" s="22"/>
      <c r="E2756" s="22"/>
      <c r="F2756" s="22"/>
      <c r="G2756" s="22"/>
      <c r="H2756" s="22"/>
    </row>
    <row r="2757" spans="4:8">
      <c r="D2757" s="22"/>
      <c r="E2757" s="22"/>
      <c r="F2757" s="22"/>
      <c r="G2757" s="22"/>
      <c r="H2757" s="22"/>
    </row>
    <row r="2758" spans="4:8">
      <c r="D2758" s="22"/>
      <c r="E2758" s="22"/>
      <c r="F2758" s="22"/>
      <c r="G2758" s="22"/>
      <c r="H2758" s="22"/>
    </row>
    <row r="2759" spans="4:8">
      <c r="D2759" s="22"/>
      <c r="E2759" s="22"/>
      <c r="F2759" s="22"/>
      <c r="G2759" s="22"/>
      <c r="H2759" s="22"/>
    </row>
    <row r="2760" spans="4:8">
      <c r="D2760" s="22"/>
      <c r="E2760" s="22"/>
      <c r="F2760" s="22"/>
      <c r="G2760" s="22"/>
      <c r="H2760" s="22"/>
    </row>
    <row r="2761" spans="4:8">
      <c r="D2761" s="22"/>
      <c r="E2761" s="22"/>
      <c r="F2761" s="22"/>
      <c r="G2761" s="22"/>
      <c r="H2761" s="22"/>
    </row>
    <row r="2762" spans="4:8">
      <c r="D2762" s="22"/>
      <c r="E2762" s="22"/>
      <c r="F2762" s="22"/>
      <c r="G2762" s="22"/>
      <c r="H2762" s="22"/>
    </row>
    <row r="2763" spans="4:8">
      <c r="D2763" s="22"/>
      <c r="E2763" s="22"/>
      <c r="F2763" s="22"/>
      <c r="G2763" s="22"/>
      <c r="H2763" s="22"/>
    </row>
    <row r="2764" spans="4:8">
      <c r="D2764" s="22"/>
      <c r="E2764" s="22"/>
      <c r="F2764" s="22"/>
      <c r="G2764" s="22"/>
      <c r="H2764" s="22"/>
    </row>
    <row r="2765" spans="4:8">
      <c r="D2765" s="22"/>
      <c r="E2765" s="22"/>
      <c r="F2765" s="22"/>
      <c r="G2765" s="22"/>
      <c r="H2765" s="22"/>
    </row>
    <row r="2766" spans="4:8">
      <c r="D2766" s="22"/>
      <c r="E2766" s="22"/>
      <c r="F2766" s="22"/>
      <c r="G2766" s="22"/>
      <c r="H2766" s="22"/>
    </row>
    <row r="2767" spans="4:8">
      <c r="D2767" s="22"/>
      <c r="E2767" s="22"/>
      <c r="F2767" s="22"/>
      <c r="G2767" s="22"/>
      <c r="H2767" s="22"/>
    </row>
    <row r="2768" spans="4:8">
      <c r="D2768" s="22"/>
      <c r="E2768" s="22"/>
      <c r="F2768" s="22"/>
      <c r="G2768" s="22"/>
      <c r="H2768" s="22"/>
    </row>
    <row r="2769" spans="4:8">
      <c r="D2769" s="22"/>
      <c r="E2769" s="22"/>
      <c r="F2769" s="22"/>
      <c r="G2769" s="22"/>
      <c r="H2769" s="22"/>
    </row>
    <row r="2770" spans="4:8">
      <c r="D2770" s="22"/>
      <c r="E2770" s="22"/>
      <c r="F2770" s="22"/>
      <c r="G2770" s="22"/>
      <c r="H2770" s="22"/>
    </row>
    <row r="2771" spans="4:8">
      <c r="D2771" s="22"/>
      <c r="E2771" s="22"/>
      <c r="F2771" s="22"/>
      <c r="G2771" s="22"/>
      <c r="H2771" s="22"/>
    </row>
    <row r="2772" spans="4:8">
      <c r="D2772" s="22"/>
      <c r="E2772" s="22"/>
      <c r="F2772" s="22"/>
      <c r="G2772" s="22"/>
      <c r="H2772" s="22"/>
    </row>
    <row r="2773" spans="4:8">
      <c r="D2773" s="22"/>
      <c r="E2773" s="22"/>
      <c r="F2773" s="22"/>
      <c r="G2773" s="22"/>
      <c r="H2773" s="22"/>
    </row>
    <row r="2774" spans="4:8">
      <c r="D2774" s="22"/>
      <c r="E2774" s="22"/>
      <c r="F2774" s="22"/>
      <c r="G2774" s="22"/>
      <c r="H2774" s="22"/>
    </row>
    <row r="2775" spans="4:8">
      <c r="D2775" s="22"/>
      <c r="E2775" s="22"/>
      <c r="F2775" s="22"/>
      <c r="G2775" s="22"/>
      <c r="H2775" s="22"/>
    </row>
    <row r="2776" spans="4:8">
      <c r="D2776" s="22"/>
      <c r="E2776" s="22"/>
      <c r="F2776" s="22"/>
      <c r="G2776" s="22"/>
      <c r="H2776" s="22"/>
    </row>
    <row r="2777" spans="4:8">
      <c r="D2777" s="22"/>
      <c r="E2777" s="22"/>
      <c r="F2777" s="22"/>
      <c r="G2777" s="22"/>
      <c r="H2777" s="22"/>
    </row>
    <row r="2778" spans="4:8">
      <c r="D2778" s="22"/>
      <c r="E2778" s="22"/>
      <c r="F2778" s="22"/>
      <c r="G2778" s="22"/>
      <c r="H2778" s="22"/>
    </row>
    <row r="2779" spans="4:8">
      <c r="D2779" s="22"/>
      <c r="E2779" s="22"/>
      <c r="F2779" s="22"/>
      <c r="G2779" s="22"/>
      <c r="H2779" s="22"/>
    </row>
    <row r="2780" spans="4:8">
      <c r="D2780" s="22"/>
      <c r="E2780" s="22"/>
      <c r="F2780" s="22"/>
      <c r="G2780" s="22"/>
      <c r="H2780" s="22"/>
    </row>
    <row r="2781" spans="4:8">
      <c r="D2781" s="22"/>
      <c r="E2781" s="22"/>
      <c r="F2781" s="22"/>
      <c r="G2781" s="22"/>
      <c r="H2781" s="22"/>
    </row>
    <row r="2782" spans="4:8">
      <c r="D2782" s="22"/>
      <c r="E2782" s="22"/>
      <c r="F2782" s="22"/>
      <c r="G2782" s="22"/>
      <c r="H2782" s="22"/>
    </row>
    <row r="2783" spans="4:8">
      <c r="D2783" s="22"/>
      <c r="E2783" s="22"/>
      <c r="F2783" s="22"/>
      <c r="G2783" s="22"/>
      <c r="H2783" s="22"/>
    </row>
    <row r="2784" spans="4:8">
      <c r="D2784" s="22"/>
      <c r="E2784" s="22"/>
      <c r="F2784" s="22"/>
      <c r="G2784" s="22"/>
      <c r="H2784" s="22"/>
    </row>
    <row r="2785" spans="4:8">
      <c r="D2785" s="22"/>
      <c r="E2785" s="22"/>
      <c r="F2785" s="22"/>
      <c r="G2785" s="22"/>
      <c r="H2785" s="22"/>
    </row>
    <row r="2786" spans="4:8">
      <c r="D2786" s="22"/>
      <c r="E2786" s="22"/>
      <c r="F2786" s="22"/>
      <c r="G2786" s="22"/>
      <c r="H2786" s="22"/>
    </row>
    <row r="2787" spans="4:8">
      <c r="D2787" s="22"/>
      <c r="E2787" s="22"/>
      <c r="F2787" s="22"/>
      <c r="G2787" s="22"/>
      <c r="H2787" s="22"/>
    </row>
    <row r="2788" spans="4:8">
      <c r="D2788" s="22"/>
      <c r="E2788" s="22"/>
      <c r="F2788" s="22"/>
      <c r="G2788" s="22"/>
      <c r="H2788" s="22"/>
    </row>
    <row r="2789" spans="4:8">
      <c r="D2789" s="22"/>
      <c r="E2789" s="22"/>
      <c r="F2789" s="22"/>
      <c r="G2789" s="22"/>
      <c r="H2789" s="22"/>
    </row>
    <row r="2790" spans="4:8">
      <c r="D2790" s="22"/>
      <c r="E2790" s="22"/>
      <c r="F2790" s="22"/>
      <c r="G2790" s="22"/>
      <c r="H2790" s="22"/>
    </row>
    <row r="2791" spans="4:8">
      <c r="D2791" s="22"/>
      <c r="E2791" s="22"/>
      <c r="F2791" s="22"/>
      <c r="G2791" s="22"/>
      <c r="H2791" s="22"/>
    </row>
    <row r="2792" spans="4:8">
      <c r="D2792" s="22"/>
      <c r="E2792" s="22"/>
      <c r="F2792" s="22"/>
      <c r="G2792" s="22"/>
      <c r="H2792" s="22"/>
    </row>
    <row r="2793" spans="4:8">
      <c r="D2793" s="22"/>
      <c r="E2793" s="22"/>
      <c r="F2793" s="22"/>
      <c r="G2793" s="22"/>
      <c r="H2793" s="22"/>
    </row>
    <row r="2794" spans="4:8">
      <c r="D2794" s="22"/>
      <c r="E2794" s="22"/>
      <c r="F2794" s="22"/>
      <c r="G2794" s="22"/>
      <c r="H2794" s="22"/>
    </row>
    <row r="2795" spans="4:8">
      <c r="D2795" s="22"/>
      <c r="E2795" s="22"/>
      <c r="F2795" s="22"/>
      <c r="G2795" s="22"/>
      <c r="H2795" s="22"/>
    </row>
    <row r="2796" spans="4:8">
      <c r="D2796" s="22"/>
      <c r="E2796" s="22"/>
      <c r="F2796" s="22"/>
      <c r="G2796" s="22"/>
      <c r="H2796" s="22"/>
    </row>
    <row r="2797" spans="4:8">
      <c r="D2797" s="22"/>
      <c r="E2797" s="22"/>
      <c r="F2797" s="22"/>
      <c r="G2797" s="22"/>
      <c r="H2797" s="22"/>
    </row>
    <row r="2798" spans="4:8">
      <c r="D2798" s="22"/>
      <c r="E2798" s="22"/>
      <c r="F2798" s="22"/>
      <c r="G2798" s="22"/>
      <c r="H2798" s="22"/>
    </row>
    <row r="2799" spans="4:8">
      <c r="D2799" s="22"/>
      <c r="E2799" s="22"/>
      <c r="F2799" s="22"/>
      <c r="G2799" s="22"/>
      <c r="H2799" s="22"/>
    </row>
    <row r="2800" spans="4:8">
      <c r="D2800" s="22"/>
      <c r="E2800" s="22"/>
      <c r="F2800" s="22"/>
      <c r="G2800" s="22"/>
      <c r="H2800" s="22"/>
    </row>
    <row r="2801" spans="4:8">
      <c r="D2801" s="22"/>
      <c r="E2801" s="22"/>
      <c r="F2801" s="22"/>
      <c r="G2801" s="22"/>
      <c r="H2801" s="22"/>
    </row>
    <row r="2802" spans="4:8">
      <c r="D2802" s="22"/>
      <c r="E2802" s="22"/>
      <c r="F2802" s="22"/>
      <c r="G2802" s="22"/>
      <c r="H2802" s="22"/>
    </row>
    <row r="2803" spans="4:8">
      <c r="D2803" s="22"/>
      <c r="E2803" s="22"/>
      <c r="F2803" s="22"/>
      <c r="G2803" s="22"/>
      <c r="H2803" s="22"/>
    </row>
    <row r="2804" spans="4:8">
      <c r="D2804" s="22"/>
      <c r="E2804" s="22"/>
      <c r="F2804" s="22"/>
      <c r="G2804" s="22"/>
      <c r="H2804" s="22"/>
    </row>
    <row r="2805" spans="4:8">
      <c r="D2805" s="22"/>
      <c r="E2805" s="22"/>
      <c r="F2805" s="22"/>
      <c r="G2805" s="22"/>
      <c r="H2805" s="22"/>
    </row>
    <row r="2806" spans="4:8">
      <c r="D2806" s="22"/>
      <c r="E2806" s="22"/>
      <c r="F2806" s="22"/>
      <c r="G2806" s="22"/>
      <c r="H2806" s="22"/>
    </row>
    <row r="2807" spans="4:8">
      <c r="D2807" s="22"/>
      <c r="E2807" s="22"/>
      <c r="F2807" s="22"/>
      <c r="G2807" s="22"/>
      <c r="H2807" s="22"/>
    </row>
    <row r="2808" spans="4:8">
      <c r="D2808" s="22"/>
      <c r="E2808" s="22"/>
      <c r="F2808" s="22"/>
      <c r="G2808" s="22"/>
      <c r="H2808" s="22"/>
    </row>
    <row r="2809" spans="4:8">
      <c r="D2809" s="22"/>
      <c r="E2809" s="22"/>
      <c r="F2809" s="22"/>
      <c r="G2809" s="22"/>
      <c r="H2809" s="22"/>
    </row>
    <row r="2810" spans="4:8">
      <c r="D2810" s="22"/>
      <c r="E2810" s="22"/>
      <c r="F2810" s="22"/>
      <c r="G2810" s="22"/>
      <c r="H2810" s="22"/>
    </row>
    <row r="2811" spans="4:8">
      <c r="D2811" s="22"/>
      <c r="E2811" s="22"/>
      <c r="F2811" s="22"/>
      <c r="G2811" s="22"/>
      <c r="H2811" s="22"/>
    </row>
    <row r="2812" spans="4:8">
      <c r="D2812" s="22"/>
      <c r="E2812" s="22"/>
      <c r="F2812" s="22"/>
      <c r="G2812" s="22"/>
      <c r="H2812" s="22"/>
    </row>
    <row r="2813" spans="4:8">
      <c r="D2813" s="22"/>
      <c r="E2813" s="22"/>
      <c r="F2813" s="22"/>
      <c r="G2813" s="22"/>
      <c r="H2813" s="22"/>
    </row>
    <row r="2814" spans="4:8">
      <c r="D2814" s="22"/>
      <c r="E2814" s="22"/>
      <c r="F2814" s="22"/>
      <c r="G2814" s="22"/>
      <c r="H2814" s="22"/>
    </row>
    <row r="2815" spans="4:8">
      <c r="D2815" s="22"/>
      <c r="E2815" s="22"/>
      <c r="F2815" s="22"/>
      <c r="G2815" s="22"/>
      <c r="H2815" s="22"/>
    </row>
    <row r="2816" spans="4:8">
      <c r="D2816" s="22"/>
      <c r="E2816" s="22"/>
      <c r="F2816" s="22"/>
      <c r="G2816" s="22"/>
      <c r="H2816" s="22"/>
    </row>
    <row r="2817" spans="4:8">
      <c r="D2817" s="22"/>
      <c r="E2817" s="22"/>
      <c r="F2817" s="22"/>
      <c r="G2817" s="22"/>
      <c r="H2817" s="22"/>
    </row>
    <row r="2818" spans="4:8">
      <c r="D2818" s="22"/>
      <c r="E2818" s="22"/>
      <c r="F2818" s="22"/>
      <c r="G2818" s="22"/>
      <c r="H2818" s="22"/>
    </row>
    <row r="2819" spans="4:8">
      <c r="D2819" s="22"/>
      <c r="E2819" s="22"/>
      <c r="F2819" s="22"/>
      <c r="G2819" s="22"/>
      <c r="H2819" s="22"/>
    </row>
    <row r="2820" spans="4:8">
      <c r="D2820" s="22"/>
      <c r="E2820" s="22"/>
      <c r="F2820" s="22"/>
      <c r="G2820" s="22"/>
      <c r="H2820" s="22"/>
    </row>
    <row r="2821" spans="4:8">
      <c r="D2821" s="22"/>
      <c r="E2821" s="22"/>
      <c r="F2821" s="22"/>
      <c r="G2821" s="22"/>
      <c r="H2821" s="22"/>
    </row>
    <row r="2822" spans="4:8">
      <c r="D2822" s="22"/>
      <c r="E2822" s="22"/>
      <c r="F2822" s="22"/>
      <c r="G2822" s="22"/>
      <c r="H2822" s="22"/>
    </row>
    <row r="2823" spans="4:8">
      <c r="D2823" s="22"/>
      <c r="E2823" s="22"/>
      <c r="F2823" s="22"/>
      <c r="G2823" s="22"/>
      <c r="H2823" s="22"/>
    </row>
    <row r="2824" spans="4:8">
      <c r="D2824" s="22"/>
      <c r="E2824" s="22"/>
      <c r="F2824" s="22"/>
      <c r="G2824" s="22"/>
      <c r="H2824" s="22"/>
    </row>
    <row r="2825" spans="4:8">
      <c r="D2825" s="22"/>
      <c r="E2825" s="22"/>
      <c r="F2825" s="22"/>
      <c r="G2825" s="22"/>
      <c r="H2825" s="22"/>
    </row>
    <row r="2826" spans="4:8">
      <c r="D2826" s="22"/>
      <c r="E2826" s="22"/>
      <c r="F2826" s="22"/>
      <c r="G2826" s="22"/>
      <c r="H2826" s="22"/>
    </row>
    <row r="2827" spans="4:8">
      <c r="D2827" s="22"/>
      <c r="E2827" s="22"/>
      <c r="F2827" s="22"/>
      <c r="G2827" s="22"/>
      <c r="H2827" s="22"/>
    </row>
    <row r="2828" spans="4:8">
      <c r="D2828" s="22"/>
      <c r="E2828" s="22"/>
      <c r="F2828" s="22"/>
      <c r="G2828" s="22"/>
      <c r="H2828" s="22"/>
    </row>
    <row r="2829" spans="4:8">
      <c r="D2829" s="22"/>
      <c r="E2829" s="22"/>
      <c r="F2829" s="22"/>
      <c r="G2829" s="22"/>
      <c r="H2829" s="22"/>
    </row>
    <row r="2830" spans="4:8">
      <c r="D2830" s="22"/>
      <c r="E2830" s="22"/>
      <c r="F2830" s="22"/>
      <c r="G2830" s="22"/>
      <c r="H2830" s="22"/>
    </row>
    <row r="2831" spans="4:8">
      <c r="D2831" s="22"/>
      <c r="E2831" s="22"/>
      <c r="F2831" s="22"/>
      <c r="G2831" s="22"/>
      <c r="H2831" s="22"/>
    </row>
    <row r="2832" spans="4:8">
      <c r="D2832" s="22"/>
      <c r="E2832" s="22"/>
      <c r="F2832" s="22"/>
      <c r="G2832" s="22"/>
      <c r="H2832" s="22"/>
    </row>
    <row r="2833" spans="4:8">
      <c r="D2833" s="22"/>
      <c r="E2833" s="22"/>
      <c r="F2833" s="22"/>
      <c r="G2833" s="22"/>
      <c r="H2833" s="22"/>
    </row>
    <row r="2834" spans="4:8">
      <c r="D2834" s="22"/>
      <c r="E2834" s="22"/>
      <c r="F2834" s="22"/>
      <c r="G2834" s="22"/>
      <c r="H2834" s="22"/>
    </row>
    <row r="2835" spans="4:8">
      <c r="D2835" s="22"/>
      <c r="E2835" s="22"/>
      <c r="F2835" s="22"/>
      <c r="G2835" s="22"/>
      <c r="H2835" s="22"/>
    </row>
    <row r="2836" spans="4:8">
      <c r="D2836" s="22"/>
      <c r="E2836" s="22"/>
      <c r="F2836" s="22"/>
      <c r="G2836" s="22"/>
      <c r="H2836" s="22"/>
    </row>
    <row r="2837" spans="4:8">
      <c r="D2837" s="22"/>
      <c r="E2837" s="22"/>
      <c r="F2837" s="22"/>
      <c r="G2837" s="22"/>
      <c r="H2837" s="22"/>
    </row>
    <row r="2838" spans="4:8">
      <c r="D2838" s="22"/>
      <c r="E2838" s="22"/>
      <c r="F2838" s="22"/>
      <c r="G2838" s="22"/>
      <c r="H2838" s="22"/>
    </row>
    <row r="2839" spans="4:8">
      <c r="D2839" s="22"/>
      <c r="E2839" s="22"/>
      <c r="F2839" s="22"/>
      <c r="G2839" s="22"/>
      <c r="H2839" s="22"/>
    </row>
    <row r="2840" spans="4:8">
      <c r="D2840" s="22"/>
      <c r="E2840" s="22"/>
      <c r="F2840" s="22"/>
      <c r="G2840" s="22"/>
      <c r="H2840" s="22"/>
    </row>
    <row r="2841" spans="4:8">
      <c r="D2841" s="22"/>
      <c r="E2841" s="22"/>
      <c r="F2841" s="22"/>
      <c r="G2841" s="22"/>
      <c r="H2841" s="22"/>
    </row>
    <row r="2842" spans="4:8">
      <c r="D2842" s="22"/>
      <c r="E2842" s="22"/>
      <c r="F2842" s="22"/>
      <c r="G2842" s="22"/>
      <c r="H2842" s="22"/>
    </row>
    <row r="2843" spans="4:8">
      <c r="D2843" s="22"/>
      <c r="E2843" s="22"/>
      <c r="F2843" s="22"/>
      <c r="G2843" s="22"/>
      <c r="H2843" s="22"/>
    </row>
    <row r="2844" spans="4:8">
      <c r="D2844" s="22"/>
      <c r="E2844" s="22"/>
      <c r="F2844" s="22"/>
      <c r="G2844" s="22"/>
      <c r="H2844" s="22"/>
    </row>
    <row r="2845" spans="4:8">
      <c r="D2845" s="22"/>
      <c r="E2845" s="22"/>
      <c r="F2845" s="22"/>
      <c r="G2845" s="22"/>
      <c r="H2845" s="22"/>
    </row>
    <row r="2846" spans="4:8">
      <c r="D2846" s="22"/>
      <c r="E2846" s="22"/>
      <c r="F2846" s="22"/>
      <c r="G2846" s="22"/>
      <c r="H2846" s="22"/>
    </row>
    <row r="2847" spans="4:8">
      <c r="D2847" s="22"/>
      <c r="E2847" s="22"/>
      <c r="F2847" s="22"/>
      <c r="G2847" s="22"/>
      <c r="H2847" s="22"/>
    </row>
    <row r="2848" spans="4:8">
      <c r="D2848" s="22"/>
      <c r="E2848" s="22"/>
      <c r="F2848" s="22"/>
      <c r="G2848" s="22"/>
      <c r="H2848" s="22"/>
    </row>
    <row r="2849" spans="4:8">
      <c r="D2849" s="22"/>
      <c r="E2849" s="22"/>
      <c r="F2849" s="22"/>
      <c r="G2849" s="22"/>
      <c r="H2849" s="22"/>
    </row>
    <row r="2850" spans="4:8">
      <c r="D2850" s="22"/>
      <c r="E2850" s="22"/>
      <c r="F2850" s="22"/>
      <c r="G2850" s="22"/>
      <c r="H2850" s="22"/>
    </row>
    <row r="2851" spans="4:8">
      <c r="D2851" s="22"/>
      <c r="E2851" s="22"/>
      <c r="F2851" s="22"/>
      <c r="G2851" s="22"/>
      <c r="H2851" s="22"/>
    </row>
    <row r="2852" spans="4:8">
      <c r="D2852" s="22"/>
      <c r="E2852" s="22"/>
      <c r="F2852" s="22"/>
      <c r="G2852" s="22"/>
      <c r="H2852" s="22"/>
    </row>
    <row r="2853" spans="4:8">
      <c r="D2853" s="22"/>
      <c r="E2853" s="22"/>
      <c r="F2853" s="22"/>
      <c r="G2853" s="22"/>
      <c r="H2853" s="22"/>
    </row>
    <row r="2854" spans="4:8">
      <c r="D2854" s="22"/>
      <c r="E2854" s="22"/>
      <c r="F2854" s="22"/>
      <c r="G2854" s="22"/>
      <c r="H2854" s="22"/>
    </row>
    <row r="2855" spans="4:8">
      <c r="D2855" s="22"/>
      <c r="E2855" s="22"/>
      <c r="F2855" s="22"/>
      <c r="G2855" s="22"/>
      <c r="H2855" s="22"/>
    </row>
    <row r="2856" spans="4:8">
      <c r="D2856" s="22"/>
      <c r="E2856" s="22"/>
      <c r="F2856" s="22"/>
      <c r="G2856" s="22"/>
      <c r="H2856" s="22"/>
    </row>
    <row r="2857" spans="4:8">
      <c r="D2857" s="22"/>
      <c r="E2857" s="22"/>
      <c r="F2857" s="22"/>
      <c r="G2857" s="22"/>
      <c r="H2857" s="22"/>
    </row>
    <row r="2858" spans="4:8">
      <c r="D2858" s="22"/>
      <c r="E2858" s="22"/>
      <c r="F2858" s="22"/>
      <c r="G2858" s="22"/>
      <c r="H2858" s="22"/>
    </row>
    <row r="2859" spans="4:8">
      <c r="D2859" s="22"/>
      <c r="E2859" s="22"/>
      <c r="F2859" s="22"/>
      <c r="G2859" s="22"/>
      <c r="H2859" s="22"/>
    </row>
    <row r="2860" spans="4:8">
      <c r="D2860" s="22"/>
      <c r="E2860" s="22"/>
      <c r="F2860" s="22"/>
      <c r="G2860" s="22"/>
      <c r="H2860" s="22"/>
    </row>
    <row r="2861" spans="4:8">
      <c r="D2861" s="22"/>
      <c r="E2861" s="22"/>
      <c r="F2861" s="22"/>
      <c r="G2861" s="22"/>
      <c r="H2861" s="22"/>
    </row>
    <row r="2862" spans="4:8">
      <c r="D2862" s="22"/>
      <c r="E2862" s="22"/>
      <c r="F2862" s="22"/>
      <c r="G2862" s="22"/>
      <c r="H2862" s="22"/>
    </row>
    <row r="2863" spans="4:8">
      <c r="D2863" s="22"/>
      <c r="E2863" s="22"/>
      <c r="F2863" s="22"/>
      <c r="G2863" s="22"/>
      <c r="H2863" s="22"/>
    </row>
    <row r="2864" spans="4:8">
      <c r="D2864" s="22"/>
      <c r="E2864" s="22"/>
      <c r="F2864" s="22"/>
      <c r="G2864" s="22"/>
      <c r="H2864" s="22"/>
    </row>
    <row r="2865" spans="4:8">
      <c r="D2865" s="22"/>
      <c r="E2865" s="22"/>
      <c r="F2865" s="22"/>
      <c r="G2865" s="22"/>
      <c r="H2865" s="22"/>
    </row>
    <row r="2866" spans="4:8">
      <c r="D2866" s="22"/>
      <c r="E2866" s="22"/>
      <c r="F2866" s="22"/>
      <c r="G2866" s="22"/>
      <c r="H2866" s="22"/>
    </row>
    <row r="2867" spans="4:8">
      <c r="D2867" s="22"/>
      <c r="E2867" s="22"/>
      <c r="F2867" s="22"/>
      <c r="G2867" s="22"/>
      <c r="H2867" s="22"/>
    </row>
    <row r="2868" spans="4:8">
      <c r="D2868" s="22"/>
      <c r="E2868" s="22"/>
      <c r="F2868" s="22"/>
      <c r="G2868" s="22"/>
      <c r="H2868" s="22"/>
    </row>
    <row r="2869" spans="4:8">
      <c r="D2869" s="22"/>
      <c r="E2869" s="22"/>
      <c r="F2869" s="22"/>
      <c r="G2869" s="22"/>
      <c r="H2869" s="22"/>
    </row>
    <row r="2870" spans="4:8">
      <c r="D2870" s="22"/>
      <c r="E2870" s="22"/>
      <c r="F2870" s="22"/>
      <c r="G2870" s="22"/>
      <c r="H2870" s="22"/>
    </row>
    <row r="2871" spans="4:8">
      <c r="D2871" s="22"/>
      <c r="E2871" s="22"/>
      <c r="F2871" s="22"/>
      <c r="G2871" s="22"/>
      <c r="H2871" s="22"/>
    </row>
    <row r="2872" spans="4:8">
      <c r="D2872" s="22"/>
      <c r="E2872" s="22"/>
      <c r="F2872" s="22"/>
      <c r="G2872" s="22"/>
      <c r="H2872" s="22"/>
    </row>
    <row r="2873" spans="4:8">
      <c r="D2873" s="22"/>
      <c r="E2873" s="22"/>
      <c r="F2873" s="22"/>
      <c r="G2873" s="22"/>
      <c r="H2873" s="22"/>
    </row>
    <row r="2874" spans="4:8">
      <c r="D2874" s="22"/>
      <c r="E2874" s="22"/>
      <c r="F2874" s="22"/>
      <c r="G2874" s="22"/>
      <c r="H2874" s="22"/>
    </row>
    <row r="2875" spans="4:8">
      <c r="D2875" s="22"/>
      <c r="E2875" s="22"/>
      <c r="F2875" s="22"/>
      <c r="G2875" s="22"/>
      <c r="H2875" s="22"/>
    </row>
    <row r="2876" spans="4:8">
      <c r="D2876" s="22"/>
      <c r="E2876" s="22"/>
      <c r="F2876" s="22"/>
      <c r="G2876" s="22"/>
      <c r="H2876" s="22"/>
    </row>
    <row r="2877" spans="4:8">
      <c r="D2877" s="22"/>
      <c r="E2877" s="22"/>
      <c r="F2877" s="22"/>
      <c r="G2877" s="22"/>
      <c r="H2877" s="22"/>
    </row>
    <row r="2878" spans="4:8">
      <c r="D2878" s="22"/>
      <c r="E2878" s="22"/>
      <c r="F2878" s="22"/>
      <c r="G2878" s="22"/>
      <c r="H2878" s="22"/>
    </row>
    <row r="2879" spans="4:8">
      <c r="D2879" s="22"/>
      <c r="E2879" s="22"/>
      <c r="F2879" s="22"/>
      <c r="G2879" s="22"/>
      <c r="H2879" s="22"/>
    </row>
    <row r="2880" spans="4:8">
      <c r="D2880" s="22"/>
      <c r="E2880" s="22"/>
      <c r="F2880" s="22"/>
      <c r="G2880" s="22"/>
      <c r="H2880" s="22"/>
    </row>
    <row r="2881" spans="4:8">
      <c r="D2881" s="22"/>
      <c r="E2881" s="22"/>
      <c r="F2881" s="22"/>
      <c r="G2881" s="22"/>
      <c r="H2881" s="22"/>
    </row>
    <row r="2882" spans="4:8">
      <c r="D2882" s="22"/>
      <c r="E2882" s="22"/>
      <c r="F2882" s="22"/>
      <c r="G2882" s="22"/>
      <c r="H2882" s="22"/>
    </row>
    <row r="2883" spans="4:8">
      <c r="D2883" s="22"/>
      <c r="E2883" s="22"/>
      <c r="F2883" s="22"/>
      <c r="G2883" s="22"/>
      <c r="H2883" s="22"/>
    </row>
    <row r="2884" spans="4:8">
      <c r="D2884" s="22"/>
      <c r="E2884" s="22"/>
      <c r="F2884" s="22"/>
      <c r="G2884" s="22"/>
      <c r="H2884" s="22"/>
    </row>
    <row r="2885" spans="4:8">
      <c r="D2885" s="22"/>
      <c r="E2885" s="22"/>
      <c r="F2885" s="22"/>
      <c r="G2885" s="22"/>
      <c r="H2885" s="22"/>
    </row>
    <row r="2886" spans="4:8">
      <c r="D2886" s="22"/>
      <c r="E2886" s="22"/>
      <c r="F2886" s="22"/>
      <c r="G2886" s="22"/>
      <c r="H2886" s="22"/>
    </row>
    <row r="2887" spans="4:8">
      <c r="D2887" s="22"/>
      <c r="E2887" s="22"/>
      <c r="F2887" s="22"/>
      <c r="G2887" s="22"/>
      <c r="H2887" s="22"/>
    </row>
    <row r="2888" spans="4:8">
      <c r="D2888" s="22"/>
      <c r="E2888" s="22"/>
      <c r="F2888" s="22"/>
      <c r="G2888" s="22"/>
      <c r="H2888" s="22"/>
    </row>
    <row r="2889" spans="4:8">
      <c r="D2889" s="22"/>
      <c r="E2889" s="22"/>
      <c r="F2889" s="22"/>
      <c r="G2889" s="22"/>
      <c r="H2889" s="22"/>
    </row>
    <row r="2890" spans="4:8">
      <c r="D2890" s="22"/>
      <c r="E2890" s="22"/>
      <c r="F2890" s="22"/>
      <c r="G2890" s="22"/>
      <c r="H2890" s="22"/>
    </row>
    <row r="2891" spans="4:8">
      <c r="D2891" s="22"/>
      <c r="E2891" s="22"/>
      <c r="F2891" s="22"/>
      <c r="G2891" s="22"/>
      <c r="H2891" s="22"/>
    </row>
    <row r="2892" spans="4:8">
      <c r="D2892" s="22"/>
      <c r="E2892" s="22"/>
      <c r="F2892" s="22"/>
      <c r="G2892" s="22"/>
      <c r="H2892" s="22"/>
    </row>
    <row r="2893" spans="4:8">
      <c r="D2893" s="22"/>
      <c r="E2893" s="22"/>
      <c r="F2893" s="22"/>
      <c r="G2893" s="22"/>
      <c r="H2893" s="22"/>
    </row>
    <row r="2894" spans="4:8">
      <c r="D2894" s="22"/>
      <c r="E2894" s="22"/>
      <c r="F2894" s="22"/>
      <c r="G2894" s="22"/>
      <c r="H2894" s="22"/>
    </row>
    <row r="2895" spans="4:8">
      <c r="D2895" s="22"/>
      <c r="E2895" s="22"/>
      <c r="F2895" s="22"/>
      <c r="G2895" s="22"/>
      <c r="H2895" s="22"/>
    </row>
    <row r="2896" spans="4:8">
      <c r="D2896" s="22"/>
      <c r="E2896" s="22"/>
      <c r="F2896" s="22"/>
      <c r="G2896" s="22"/>
      <c r="H2896" s="22"/>
    </row>
    <row r="2897" spans="4:8">
      <c r="D2897" s="22"/>
      <c r="E2897" s="22"/>
      <c r="F2897" s="22"/>
      <c r="G2897" s="22"/>
      <c r="H2897" s="22"/>
    </row>
    <row r="2898" spans="4:8">
      <c r="D2898" s="22"/>
      <c r="E2898" s="22"/>
      <c r="F2898" s="22"/>
      <c r="G2898" s="22"/>
      <c r="H2898" s="22"/>
    </row>
    <row r="2899" spans="4:8">
      <c r="D2899" s="22"/>
      <c r="E2899" s="22"/>
      <c r="F2899" s="22"/>
      <c r="G2899" s="22"/>
      <c r="H2899" s="22"/>
    </row>
    <row r="2900" spans="4:8">
      <c r="D2900" s="22"/>
      <c r="E2900" s="22"/>
      <c r="F2900" s="22"/>
      <c r="G2900" s="22"/>
      <c r="H2900" s="22"/>
    </row>
    <row r="2901" spans="4:8">
      <c r="D2901" s="22"/>
      <c r="E2901" s="22"/>
      <c r="F2901" s="22"/>
      <c r="G2901" s="22"/>
      <c r="H2901" s="22"/>
    </row>
    <row r="2902" spans="4:8">
      <c r="D2902" s="22"/>
      <c r="E2902" s="22"/>
      <c r="F2902" s="22"/>
      <c r="G2902" s="22"/>
      <c r="H2902" s="22"/>
    </row>
    <row r="2903" spans="4:8">
      <c r="D2903" s="22"/>
      <c r="E2903" s="22"/>
      <c r="F2903" s="22"/>
      <c r="G2903" s="22"/>
      <c r="H2903" s="22"/>
    </row>
    <row r="2904" spans="4:8">
      <c r="D2904" s="22"/>
      <c r="E2904" s="22"/>
      <c r="F2904" s="22"/>
      <c r="G2904" s="22"/>
      <c r="H2904" s="22"/>
    </row>
    <row r="2905" spans="4:8">
      <c r="D2905" s="22"/>
      <c r="E2905" s="22"/>
      <c r="F2905" s="22"/>
      <c r="G2905" s="22"/>
      <c r="H2905" s="22"/>
    </row>
    <row r="2906" spans="4:8">
      <c r="D2906" s="22"/>
      <c r="E2906" s="22"/>
      <c r="F2906" s="22"/>
      <c r="G2906" s="22"/>
      <c r="H2906" s="22"/>
    </row>
    <row r="2907" spans="4:8">
      <c r="D2907" s="22"/>
      <c r="E2907" s="22"/>
      <c r="F2907" s="22"/>
      <c r="G2907" s="22"/>
      <c r="H2907" s="22"/>
    </row>
    <row r="2908" spans="4:8">
      <c r="D2908" s="22"/>
      <c r="E2908" s="22"/>
      <c r="F2908" s="22"/>
      <c r="G2908" s="22"/>
      <c r="H2908" s="22"/>
    </row>
    <row r="2909" spans="4:8">
      <c r="D2909" s="22"/>
      <c r="E2909" s="22"/>
      <c r="F2909" s="22"/>
      <c r="G2909" s="22"/>
      <c r="H2909" s="22"/>
    </row>
    <row r="2910" spans="4:8">
      <c r="D2910" s="22"/>
      <c r="E2910" s="22"/>
      <c r="F2910" s="22"/>
      <c r="G2910" s="22"/>
      <c r="H2910" s="22"/>
    </row>
    <row r="2911" spans="4:8">
      <c r="D2911" s="22"/>
      <c r="E2911" s="22"/>
      <c r="F2911" s="22"/>
      <c r="G2911" s="22"/>
      <c r="H2911" s="22"/>
    </row>
    <row r="2912" spans="4:8">
      <c r="D2912" s="22"/>
      <c r="E2912" s="22"/>
      <c r="F2912" s="22"/>
      <c r="G2912" s="22"/>
      <c r="H2912" s="22"/>
    </row>
    <row r="2913" spans="4:8">
      <c r="D2913" s="22"/>
      <c r="E2913" s="22"/>
      <c r="F2913" s="22"/>
      <c r="G2913" s="22"/>
      <c r="H2913" s="22"/>
    </row>
    <row r="2914" spans="4:8">
      <c r="D2914" s="22"/>
      <c r="E2914" s="22"/>
      <c r="F2914" s="22"/>
      <c r="G2914" s="22"/>
      <c r="H2914" s="22"/>
    </row>
    <row r="2915" spans="4:8">
      <c r="D2915" s="22"/>
      <c r="E2915" s="22"/>
      <c r="F2915" s="22"/>
      <c r="G2915" s="22"/>
      <c r="H2915" s="22"/>
    </row>
    <row r="2916" spans="4:8">
      <c r="D2916" s="22"/>
      <c r="E2916" s="22"/>
      <c r="F2916" s="22"/>
      <c r="G2916" s="22"/>
      <c r="H2916" s="22"/>
    </row>
    <row r="2917" spans="4:8">
      <c r="D2917" s="22"/>
      <c r="E2917" s="22"/>
      <c r="F2917" s="22"/>
      <c r="G2917" s="22"/>
      <c r="H2917" s="22"/>
    </row>
    <row r="2918" spans="4:8">
      <c r="D2918" s="22"/>
      <c r="E2918" s="22"/>
      <c r="F2918" s="22"/>
      <c r="G2918" s="22"/>
      <c r="H2918" s="22"/>
    </row>
    <row r="2919" spans="4:8">
      <c r="D2919" s="22"/>
      <c r="E2919" s="22"/>
      <c r="F2919" s="22"/>
      <c r="G2919" s="22"/>
      <c r="H2919" s="22"/>
    </row>
    <row r="2920" spans="4:8">
      <c r="D2920" s="22"/>
      <c r="E2920" s="22"/>
      <c r="F2920" s="22"/>
      <c r="G2920" s="22"/>
      <c r="H2920" s="22"/>
    </row>
    <row r="2921" spans="4:8">
      <c r="D2921" s="22"/>
      <c r="E2921" s="22"/>
      <c r="F2921" s="22"/>
      <c r="G2921" s="22"/>
      <c r="H2921" s="22"/>
    </row>
    <row r="2922" spans="4:8">
      <c r="D2922" s="22"/>
      <c r="E2922" s="22"/>
      <c r="F2922" s="22"/>
      <c r="G2922" s="22"/>
      <c r="H2922" s="22"/>
    </row>
    <row r="2923" spans="4:8">
      <c r="D2923" s="22"/>
      <c r="E2923" s="22"/>
      <c r="F2923" s="22"/>
      <c r="G2923" s="22"/>
      <c r="H2923" s="22"/>
    </row>
    <row r="2924" spans="4:8">
      <c r="D2924" s="22"/>
      <c r="E2924" s="22"/>
      <c r="F2924" s="22"/>
      <c r="G2924" s="22"/>
      <c r="H2924" s="22"/>
    </row>
    <row r="2925" spans="4:8">
      <c r="D2925" s="22"/>
      <c r="E2925" s="22"/>
      <c r="F2925" s="22"/>
      <c r="G2925" s="22"/>
      <c r="H2925" s="22"/>
    </row>
    <row r="2926" spans="4:8">
      <c r="D2926" s="22"/>
      <c r="E2926" s="22"/>
      <c r="F2926" s="22"/>
      <c r="G2926" s="22"/>
      <c r="H2926" s="22"/>
    </row>
    <row r="2927" spans="4:8">
      <c r="D2927" s="22"/>
      <c r="E2927" s="22"/>
      <c r="F2927" s="22"/>
      <c r="G2927" s="22"/>
      <c r="H2927" s="22"/>
    </row>
    <row r="2928" spans="4:8">
      <c r="D2928" s="22"/>
      <c r="E2928" s="22"/>
      <c r="F2928" s="22"/>
      <c r="G2928" s="22"/>
      <c r="H2928" s="22"/>
    </row>
    <row r="2929" spans="4:8">
      <c r="D2929" s="22"/>
      <c r="E2929" s="22"/>
      <c r="F2929" s="22"/>
      <c r="G2929" s="22"/>
      <c r="H2929" s="22"/>
    </row>
    <row r="2930" spans="4:8">
      <c r="D2930" s="22"/>
      <c r="E2930" s="22"/>
      <c r="F2930" s="22"/>
      <c r="G2930" s="22"/>
      <c r="H2930" s="22"/>
    </row>
    <row r="2931" spans="4:8">
      <c r="D2931" s="22"/>
      <c r="E2931" s="22"/>
      <c r="F2931" s="22"/>
      <c r="G2931" s="22"/>
      <c r="H2931" s="22"/>
    </row>
    <row r="2932" spans="4:8">
      <c r="D2932" s="22"/>
      <c r="E2932" s="22"/>
      <c r="F2932" s="22"/>
      <c r="G2932" s="22"/>
      <c r="H2932" s="22"/>
    </row>
    <row r="2933" spans="4:8">
      <c r="D2933" s="22"/>
      <c r="E2933" s="22"/>
      <c r="F2933" s="22"/>
      <c r="G2933" s="22"/>
      <c r="H2933" s="22"/>
    </row>
    <row r="2934" spans="4:8">
      <c r="D2934" s="22"/>
      <c r="E2934" s="22"/>
      <c r="F2934" s="22"/>
      <c r="G2934" s="22"/>
      <c r="H2934" s="22"/>
    </row>
    <row r="2935" spans="4:8">
      <c r="D2935" s="22"/>
      <c r="E2935" s="22"/>
      <c r="F2935" s="22"/>
      <c r="G2935" s="22"/>
      <c r="H2935" s="22"/>
    </row>
    <row r="2936" spans="4:8">
      <c r="D2936" s="22"/>
      <c r="E2936" s="22"/>
      <c r="F2936" s="22"/>
      <c r="G2936" s="22"/>
      <c r="H2936" s="22"/>
    </row>
    <row r="2937" spans="4:8">
      <c r="D2937" s="22"/>
      <c r="E2937" s="22"/>
      <c r="F2937" s="22"/>
      <c r="G2937" s="22"/>
      <c r="H2937" s="22"/>
    </row>
    <row r="2938" spans="4:8">
      <c r="D2938" s="22"/>
      <c r="E2938" s="22"/>
      <c r="F2938" s="22"/>
      <c r="G2938" s="22"/>
      <c r="H2938" s="22"/>
    </row>
    <row r="2939" spans="4:8">
      <c r="D2939" s="22"/>
      <c r="E2939" s="22"/>
      <c r="F2939" s="22"/>
      <c r="G2939" s="22"/>
      <c r="H2939" s="22"/>
    </row>
    <row r="2940" spans="4:8">
      <c r="D2940" s="22"/>
      <c r="E2940" s="22"/>
      <c r="F2940" s="22"/>
      <c r="G2940" s="22"/>
      <c r="H2940" s="22"/>
    </row>
    <row r="2941" spans="4:8">
      <c r="D2941" s="22"/>
      <c r="E2941" s="22"/>
      <c r="F2941" s="22"/>
      <c r="G2941" s="22"/>
      <c r="H2941" s="22"/>
    </row>
    <row r="2942" spans="4:8">
      <c r="D2942" s="22"/>
      <c r="E2942" s="22"/>
      <c r="F2942" s="22"/>
      <c r="G2942" s="22"/>
      <c r="H2942" s="22"/>
    </row>
    <row r="2943" spans="4:8">
      <c r="D2943" s="22"/>
      <c r="E2943" s="22"/>
      <c r="F2943" s="22"/>
      <c r="G2943" s="22"/>
      <c r="H2943" s="22"/>
    </row>
    <row r="2944" spans="4:8">
      <c r="D2944" s="22"/>
      <c r="E2944" s="22"/>
      <c r="F2944" s="22"/>
      <c r="G2944" s="22"/>
      <c r="H2944" s="22"/>
    </row>
    <row r="2945" spans="4:8">
      <c r="D2945" s="22"/>
      <c r="E2945" s="22"/>
      <c r="F2945" s="22"/>
      <c r="G2945" s="22"/>
      <c r="H2945" s="22"/>
    </row>
    <row r="2946" spans="4:8">
      <c r="D2946" s="22"/>
      <c r="E2946" s="22"/>
      <c r="F2946" s="22"/>
      <c r="G2946" s="22"/>
      <c r="H2946" s="22"/>
    </row>
    <row r="2947" spans="4:8">
      <c r="D2947" s="22"/>
      <c r="E2947" s="22"/>
      <c r="F2947" s="22"/>
      <c r="G2947" s="22"/>
      <c r="H2947" s="22"/>
    </row>
    <row r="2948" spans="4:8">
      <c r="D2948" s="22"/>
      <c r="E2948" s="22"/>
      <c r="F2948" s="22"/>
      <c r="G2948" s="22"/>
      <c r="H2948" s="22"/>
    </row>
    <row r="2949" spans="4:8">
      <c r="D2949" s="22"/>
      <c r="E2949" s="22"/>
      <c r="F2949" s="22"/>
      <c r="G2949" s="22"/>
      <c r="H2949" s="22"/>
    </row>
    <row r="2950" spans="4:8">
      <c r="D2950" s="22"/>
      <c r="E2950" s="22"/>
      <c r="F2950" s="22"/>
      <c r="G2950" s="22"/>
      <c r="H2950" s="22"/>
    </row>
    <row r="2951" spans="4:8">
      <c r="D2951" s="22"/>
      <c r="E2951" s="22"/>
      <c r="F2951" s="22"/>
      <c r="G2951" s="22"/>
      <c r="H2951" s="22"/>
    </row>
    <row r="2952" spans="4:8">
      <c r="D2952" s="22"/>
      <c r="E2952" s="22"/>
      <c r="F2952" s="22"/>
      <c r="G2952" s="22"/>
      <c r="H2952" s="22"/>
    </row>
    <row r="2953" spans="4:8">
      <c r="D2953" s="22"/>
      <c r="E2953" s="22"/>
      <c r="F2953" s="22"/>
      <c r="G2953" s="22"/>
      <c r="H2953" s="22"/>
    </row>
    <row r="2954" spans="4:8">
      <c r="D2954" s="22"/>
      <c r="E2954" s="22"/>
      <c r="F2954" s="22"/>
      <c r="G2954" s="22"/>
      <c r="H2954" s="22"/>
    </row>
    <row r="2955" spans="4:8">
      <c r="D2955" s="22"/>
      <c r="E2955" s="22"/>
      <c r="F2955" s="22"/>
      <c r="G2955" s="22"/>
      <c r="H2955" s="22"/>
    </row>
    <row r="2956" spans="4:8">
      <c r="D2956" s="22"/>
      <c r="E2956" s="22"/>
      <c r="F2956" s="22"/>
      <c r="G2956" s="22"/>
      <c r="H2956" s="22"/>
    </row>
    <row r="2957" spans="4:8">
      <c r="D2957" s="22"/>
      <c r="E2957" s="22"/>
      <c r="F2957" s="22"/>
      <c r="G2957" s="22"/>
      <c r="H2957" s="22"/>
    </row>
    <row r="2958" spans="4:8">
      <c r="D2958" s="22"/>
      <c r="E2958" s="22"/>
      <c r="F2958" s="22"/>
      <c r="G2958" s="22"/>
      <c r="H2958" s="22"/>
    </row>
    <row r="2959" spans="4:8">
      <c r="D2959" s="22"/>
      <c r="E2959" s="22"/>
      <c r="F2959" s="22"/>
      <c r="G2959" s="22"/>
      <c r="H2959" s="22"/>
    </row>
    <row r="2960" spans="4:8">
      <c r="D2960" s="22"/>
      <c r="E2960" s="22"/>
      <c r="F2960" s="22"/>
      <c r="G2960" s="22"/>
      <c r="H2960" s="22"/>
    </row>
    <row r="2961" spans="4:8">
      <c r="D2961" s="22"/>
      <c r="E2961" s="22"/>
      <c r="F2961" s="22"/>
      <c r="G2961" s="22"/>
      <c r="H2961" s="22"/>
    </row>
    <row r="2962" spans="4:8">
      <c r="D2962" s="22"/>
      <c r="E2962" s="22"/>
      <c r="F2962" s="22"/>
      <c r="G2962" s="22"/>
      <c r="H2962" s="22"/>
    </row>
    <row r="2963" spans="4:8">
      <c r="D2963" s="22"/>
      <c r="E2963" s="22"/>
      <c r="F2963" s="22"/>
      <c r="G2963" s="22"/>
      <c r="H2963" s="22"/>
    </row>
    <row r="2964" spans="4:8">
      <c r="D2964" s="22"/>
      <c r="E2964" s="22"/>
      <c r="F2964" s="22"/>
      <c r="G2964" s="22"/>
      <c r="H2964" s="22"/>
    </row>
    <row r="2965" spans="4:8">
      <c r="D2965" s="22"/>
      <c r="E2965" s="22"/>
      <c r="F2965" s="22"/>
      <c r="G2965" s="22"/>
      <c r="H2965" s="22"/>
    </row>
    <row r="2966" spans="4:8">
      <c r="D2966" s="22"/>
      <c r="E2966" s="22"/>
      <c r="F2966" s="22"/>
      <c r="G2966" s="22"/>
      <c r="H2966" s="22"/>
    </row>
    <row r="2967" spans="4:8">
      <c r="D2967" s="22"/>
      <c r="E2967" s="22"/>
      <c r="F2967" s="22"/>
      <c r="G2967" s="22"/>
      <c r="H2967" s="22"/>
    </row>
    <row r="2968" spans="4:8">
      <c r="D2968" s="22"/>
      <c r="E2968" s="22"/>
      <c r="F2968" s="22"/>
      <c r="G2968" s="22"/>
      <c r="H2968" s="22"/>
    </row>
    <row r="2969" spans="4:8">
      <c r="D2969" s="22"/>
      <c r="E2969" s="22"/>
      <c r="F2969" s="22"/>
      <c r="G2969" s="22"/>
      <c r="H2969" s="22"/>
    </row>
    <row r="2970" spans="4:8">
      <c r="D2970" s="22"/>
      <c r="E2970" s="22"/>
      <c r="F2970" s="22"/>
      <c r="G2970" s="22"/>
      <c r="H2970" s="22"/>
    </row>
    <row r="2971" spans="4:8">
      <c r="D2971" s="22"/>
      <c r="E2971" s="22"/>
      <c r="F2971" s="22"/>
      <c r="G2971" s="22"/>
      <c r="H2971" s="22"/>
    </row>
    <row r="2972" spans="4:8">
      <c r="D2972" s="22"/>
      <c r="E2972" s="22"/>
      <c r="F2972" s="22"/>
      <c r="G2972" s="22"/>
      <c r="H2972" s="22"/>
    </row>
    <row r="2973" spans="4:8">
      <c r="D2973" s="22"/>
      <c r="E2973" s="22"/>
      <c r="F2973" s="22"/>
      <c r="G2973" s="22"/>
      <c r="H2973" s="22"/>
    </row>
    <row r="2974" spans="4:8">
      <c r="D2974" s="22"/>
      <c r="E2974" s="22"/>
      <c r="F2974" s="22"/>
      <c r="G2974" s="22"/>
      <c r="H2974" s="22"/>
    </row>
    <row r="2975" spans="4:8">
      <c r="D2975" s="22"/>
      <c r="E2975" s="22"/>
      <c r="F2975" s="22"/>
      <c r="G2975" s="22"/>
      <c r="H2975" s="22"/>
    </row>
    <row r="2976" spans="4:8">
      <c r="D2976" s="22"/>
      <c r="E2976" s="22"/>
      <c r="F2976" s="22"/>
      <c r="G2976" s="22"/>
      <c r="H2976" s="22"/>
    </row>
    <row r="2977" spans="4:8">
      <c r="D2977" s="22"/>
      <c r="E2977" s="22"/>
      <c r="F2977" s="22"/>
      <c r="G2977" s="22"/>
      <c r="H2977" s="22"/>
    </row>
    <row r="2978" spans="4:8">
      <c r="D2978" s="22"/>
      <c r="E2978" s="22"/>
      <c r="F2978" s="22"/>
      <c r="G2978" s="22"/>
      <c r="H2978" s="22"/>
    </row>
    <row r="2979" spans="4:8">
      <c r="D2979" s="22"/>
      <c r="E2979" s="22"/>
      <c r="F2979" s="22"/>
      <c r="G2979" s="22"/>
      <c r="H2979" s="22"/>
    </row>
    <row r="2980" spans="4:8">
      <c r="D2980" s="22"/>
      <c r="E2980" s="22"/>
      <c r="F2980" s="22"/>
      <c r="G2980" s="22"/>
      <c r="H2980" s="22"/>
    </row>
    <row r="2981" spans="4:8">
      <c r="D2981" s="22"/>
      <c r="E2981" s="22"/>
      <c r="F2981" s="22"/>
      <c r="G2981" s="22"/>
      <c r="H2981" s="22"/>
    </row>
    <row r="2982" spans="4:8">
      <c r="D2982" s="22"/>
      <c r="E2982" s="22"/>
      <c r="F2982" s="22"/>
      <c r="G2982" s="22"/>
      <c r="H2982" s="22"/>
    </row>
    <row r="2983" spans="4:8">
      <c r="D2983" s="22"/>
      <c r="E2983" s="22"/>
      <c r="F2983" s="22"/>
      <c r="G2983" s="22"/>
      <c r="H2983" s="22"/>
    </row>
    <row r="2984" spans="4:8">
      <c r="D2984" s="22"/>
      <c r="E2984" s="22"/>
      <c r="F2984" s="22"/>
      <c r="G2984" s="22"/>
      <c r="H2984" s="22"/>
    </row>
    <row r="2985" spans="4:8">
      <c r="D2985" s="22"/>
      <c r="E2985" s="22"/>
      <c r="F2985" s="22"/>
      <c r="G2985" s="22"/>
      <c r="H2985" s="22"/>
    </row>
    <row r="2986" spans="4:8">
      <c r="D2986" s="22"/>
      <c r="E2986" s="22"/>
      <c r="F2986" s="22"/>
      <c r="G2986" s="22"/>
      <c r="H2986" s="22"/>
    </row>
    <row r="2987" spans="4:8">
      <c r="D2987" s="22"/>
      <c r="E2987" s="22"/>
      <c r="F2987" s="22"/>
      <c r="G2987" s="22"/>
      <c r="H2987" s="22"/>
    </row>
    <row r="2988" spans="4:8">
      <c r="D2988" s="22"/>
      <c r="E2988" s="22"/>
      <c r="F2988" s="22"/>
      <c r="G2988" s="22"/>
      <c r="H2988" s="22"/>
    </row>
    <row r="2989" spans="4:8">
      <c r="D2989" s="22"/>
      <c r="E2989" s="22"/>
      <c r="F2989" s="22"/>
      <c r="G2989" s="22"/>
      <c r="H2989" s="22"/>
    </row>
    <row r="2990" spans="4:8">
      <c r="D2990" s="22"/>
      <c r="E2990" s="22"/>
      <c r="F2990" s="22"/>
      <c r="G2990" s="22"/>
      <c r="H2990" s="22"/>
    </row>
    <row r="2991" spans="4:8">
      <c r="D2991" s="22"/>
      <c r="E2991" s="22"/>
      <c r="F2991" s="22"/>
      <c r="G2991" s="22"/>
      <c r="H2991" s="22"/>
    </row>
    <row r="2992" spans="4:8">
      <c r="D2992" s="22"/>
      <c r="E2992" s="22"/>
      <c r="F2992" s="22"/>
      <c r="G2992" s="22"/>
      <c r="H2992" s="22"/>
    </row>
    <row r="2993" spans="4:8">
      <c r="D2993" s="22"/>
      <c r="E2993" s="22"/>
      <c r="F2993" s="22"/>
      <c r="G2993" s="22"/>
      <c r="H2993" s="22"/>
    </row>
    <row r="2994" spans="4:8">
      <c r="D2994" s="22"/>
      <c r="E2994" s="22"/>
      <c r="F2994" s="22"/>
      <c r="G2994" s="22"/>
      <c r="H2994" s="22"/>
    </row>
    <row r="2995" spans="4:8">
      <c r="D2995" s="22"/>
      <c r="E2995" s="22"/>
      <c r="F2995" s="22"/>
      <c r="G2995" s="22"/>
      <c r="H2995" s="22"/>
    </row>
    <row r="2996" spans="4:8">
      <c r="D2996" s="22"/>
      <c r="E2996" s="22"/>
      <c r="F2996" s="22"/>
      <c r="G2996" s="22"/>
      <c r="H2996" s="22"/>
    </row>
    <row r="2997" spans="4:8">
      <c r="D2997" s="22"/>
      <c r="E2997" s="22"/>
      <c r="F2997" s="22"/>
      <c r="G2997" s="22"/>
      <c r="H2997" s="22"/>
    </row>
    <row r="2998" spans="4:8">
      <c r="D2998" s="22"/>
      <c r="E2998" s="22"/>
      <c r="F2998" s="22"/>
      <c r="G2998" s="22"/>
      <c r="H2998" s="22"/>
    </row>
    <row r="2999" spans="4:8">
      <c r="D2999" s="22"/>
      <c r="E2999" s="22"/>
      <c r="F2999" s="22"/>
      <c r="G2999" s="22"/>
      <c r="H2999" s="22"/>
    </row>
    <row r="3000" spans="4:8">
      <c r="D3000" s="22"/>
      <c r="E3000" s="22"/>
      <c r="F3000" s="22"/>
      <c r="G3000" s="22"/>
      <c r="H3000" s="22"/>
    </row>
    <row r="3001" spans="4:8">
      <c r="D3001" s="22"/>
      <c r="E3001" s="22"/>
      <c r="F3001" s="22"/>
      <c r="G3001" s="22"/>
      <c r="H3001" s="22"/>
    </row>
    <row r="3002" spans="4:8">
      <c r="D3002" s="22"/>
      <c r="E3002" s="22"/>
      <c r="F3002" s="22"/>
      <c r="G3002" s="22"/>
      <c r="H3002" s="22"/>
    </row>
    <row r="3003" spans="4:8">
      <c r="D3003" s="22"/>
      <c r="E3003" s="22"/>
      <c r="F3003" s="22"/>
      <c r="G3003" s="22"/>
      <c r="H3003" s="22"/>
    </row>
    <row r="3004" spans="4:8">
      <c r="D3004" s="22"/>
      <c r="E3004" s="22"/>
      <c r="F3004" s="22"/>
      <c r="G3004" s="22"/>
      <c r="H3004" s="22"/>
    </row>
    <row r="3005" spans="4:8">
      <c r="D3005" s="22"/>
      <c r="E3005" s="22"/>
      <c r="F3005" s="22"/>
      <c r="G3005" s="22"/>
      <c r="H3005" s="22"/>
    </row>
    <row r="3006" spans="4:8">
      <c r="D3006" s="22"/>
      <c r="E3006" s="22"/>
      <c r="F3006" s="22"/>
      <c r="G3006" s="22"/>
      <c r="H3006" s="22"/>
    </row>
    <row r="3007" spans="4:8">
      <c r="D3007" s="22"/>
      <c r="E3007" s="22"/>
      <c r="F3007" s="22"/>
      <c r="G3007" s="22"/>
      <c r="H3007" s="22"/>
    </row>
    <row r="3008" spans="4:8">
      <c r="D3008" s="22"/>
      <c r="E3008" s="22"/>
      <c r="F3008" s="22"/>
      <c r="G3008" s="22"/>
      <c r="H3008" s="22"/>
    </row>
    <row r="3009" spans="4:8">
      <c r="D3009" s="22"/>
      <c r="E3009" s="22"/>
      <c r="F3009" s="22"/>
      <c r="G3009" s="22"/>
      <c r="H3009" s="22"/>
    </row>
    <row r="3010" spans="4:8">
      <c r="D3010" s="22"/>
      <c r="E3010" s="22"/>
      <c r="F3010" s="22"/>
      <c r="G3010" s="22"/>
      <c r="H3010" s="22"/>
    </row>
    <row r="3011" spans="4:8">
      <c r="D3011" s="22"/>
      <c r="E3011" s="22"/>
      <c r="F3011" s="22"/>
      <c r="G3011" s="22"/>
      <c r="H3011" s="22"/>
    </row>
    <row r="3012" spans="4:8">
      <c r="D3012" s="22"/>
      <c r="E3012" s="22"/>
      <c r="F3012" s="22"/>
      <c r="G3012" s="22"/>
      <c r="H3012" s="22"/>
    </row>
    <row r="3013" spans="4:8">
      <c r="D3013" s="22"/>
      <c r="E3013" s="22"/>
      <c r="F3013" s="22"/>
      <c r="G3013" s="22"/>
      <c r="H3013" s="22"/>
    </row>
    <row r="3014" spans="4:8">
      <c r="D3014" s="22"/>
      <c r="E3014" s="22"/>
      <c r="F3014" s="22"/>
      <c r="G3014" s="22"/>
      <c r="H3014" s="22"/>
    </row>
    <row r="3015" spans="4:8">
      <c r="D3015" s="22"/>
      <c r="E3015" s="22"/>
      <c r="F3015" s="22"/>
      <c r="G3015" s="22"/>
      <c r="H3015" s="22"/>
    </row>
    <row r="3016" spans="4:8">
      <c r="D3016" s="22"/>
      <c r="E3016" s="22"/>
      <c r="F3016" s="22"/>
      <c r="G3016" s="22"/>
      <c r="H3016" s="22"/>
    </row>
    <row r="3017" spans="4:8">
      <c r="D3017" s="22"/>
      <c r="E3017" s="22"/>
      <c r="F3017" s="22"/>
      <c r="G3017" s="22"/>
      <c r="H3017" s="22"/>
    </row>
    <row r="3018" spans="4:8">
      <c r="D3018" s="22"/>
      <c r="E3018" s="22"/>
      <c r="F3018" s="22"/>
      <c r="G3018" s="22"/>
      <c r="H3018" s="22"/>
    </row>
    <row r="3019" spans="4:8">
      <c r="D3019" s="22"/>
      <c r="E3019" s="22"/>
      <c r="F3019" s="22"/>
      <c r="G3019" s="22"/>
      <c r="H3019" s="22"/>
    </row>
    <row r="3020" spans="4:8">
      <c r="D3020" s="22"/>
      <c r="E3020" s="22"/>
      <c r="F3020" s="22"/>
      <c r="G3020" s="22"/>
      <c r="H3020" s="22"/>
    </row>
    <row r="3021" spans="4:8">
      <c r="D3021" s="22"/>
      <c r="E3021" s="22"/>
      <c r="F3021" s="22"/>
      <c r="G3021" s="22"/>
      <c r="H3021" s="22"/>
    </row>
    <row r="3022" spans="4:8">
      <c r="D3022" s="22"/>
      <c r="E3022" s="22"/>
      <c r="F3022" s="22"/>
      <c r="G3022" s="22"/>
      <c r="H3022" s="22"/>
    </row>
    <row r="3023" spans="4:8">
      <c r="D3023" s="22"/>
      <c r="E3023" s="22"/>
      <c r="F3023" s="22"/>
      <c r="G3023" s="22"/>
      <c r="H3023" s="22"/>
    </row>
    <row r="3024" spans="4:8">
      <c r="D3024" s="22"/>
      <c r="E3024" s="22"/>
      <c r="F3024" s="22"/>
      <c r="G3024" s="22"/>
      <c r="H3024" s="22"/>
    </row>
    <row r="3025" spans="4:8">
      <c r="D3025" s="22"/>
      <c r="E3025" s="22"/>
      <c r="F3025" s="22"/>
      <c r="G3025" s="22"/>
      <c r="H3025" s="22"/>
    </row>
    <row r="3026" spans="4:8">
      <c r="D3026" s="22"/>
      <c r="E3026" s="22"/>
      <c r="F3026" s="22"/>
      <c r="G3026" s="22"/>
      <c r="H3026" s="22"/>
    </row>
    <row r="3027" spans="4:8">
      <c r="D3027" s="22"/>
      <c r="E3027" s="22"/>
      <c r="F3027" s="22"/>
      <c r="G3027" s="22"/>
      <c r="H3027" s="22"/>
    </row>
    <row r="3028" spans="4:8">
      <c r="D3028" s="22"/>
      <c r="E3028" s="22"/>
      <c r="F3028" s="22"/>
      <c r="G3028" s="22"/>
      <c r="H3028" s="22"/>
    </row>
    <row r="3029" spans="4:8">
      <c r="D3029" s="22"/>
      <c r="E3029" s="22"/>
      <c r="F3029" s="22"/>
      <c r="G3029" s="22"/>
      <c r="H3029" s="22"/>
    </row>
    <row r="3030" spans="4:8">
      <c r="D3030" s="22"/>
      <c r="E3030" s="22"/>
      <c r="F3030" s="22"/>
      <c r="G3030" s="22"/>
      <c r="H3030" s="22"/>
    </row>
    <row r="3031" spans="4:8">
      <c r="D3031" s="22"/>
      <c r="E3031" s="22"/>
      <c r="F3031" s="22"/>
      <c r="G3031" s="22"/>
      <c r="H3031" s="22"/>
    </row>
    <row r="3032" spans="4:8">
      <c r="D3032" s="22"/>
      <c r="E3032" s="22"/>
      <c r="F3032" s="22"/>
      <c r="G3032" s="22"/>
      <c r="H3032" s="22"/>
    </row>
    <row r="3033" spans="4:8">
      <c r="D3033" s="22"/>
      <c r="E3033" s="22"/>
      <c r="F3033" s="22"/>
      <c r="G3033" s="22"/>
      <c r="H3033" s="22"/>
    </row>
    <row r="3034" spans="4:8">
      <c r="D3034" s="22"/>
      <c r="E3034" s="22"/>
      <c r="F3034" s="22"/>
      <c r="G3034" s="22"/>
      <c r="H3034" s="22"/>
    </row>
    <row r="3035" spans="4:8">
      <c r="D3035" s="22"/>
      <c r="E3035" s="22"/>
      <c r="F3035" s="22"/>
      <c r="G3035" s="22"/>
      <c r="H3035" s="22"/>
    </row>
    <row r="3036" spans="4:8">
      <c r="D3036" s="22"/>
      <c r="E3036" s="22"/>
      <c r="F3036" s="22"/>
      <c r="G3036" s="22"/>
      <c r="H3036" s="22"/>
    </row>
    <row r="3037" spans="4:8">
      <c r="D3037" s="22"/>
      <c r="E3037" s="22"/>
      <c r="F3037" s="22"/>
      <c r="G3037" s="22"/>
      <c r="H3037" s="22"/>
    </row>
    <row r="3038" spans="4:8">
      <c r="D3038" s="22"/>
      <c r="E3038" s="22"/>
      <c r="F3038" s="22"/>
      <c r="G3038" s="22"/>
      <c r="H3038" s="22"/>
    </row>
    <row r="3039" spans="4:8">
      <c r="D3039" s="22"/>
      <c r="E3039" s="22"/>
      <c r="F3039" s="22"/>
      <c r="G3039" s="22"/>
      <c r="H3039" s="22"/>
    </row>
    <row r="3040" spans="4:8">
      <c r="D3040" s="22"/>
      <c r="E3040" s="22"/>
      <c r="F3040" s="22"/>
      <c r="G3040" s="22"/>
      <c r="H3040" s="22"/>
    </row>
    <row r="3041" spans="4:8">
      <c r="D3041" s="22"/>
      <c r="E3041" s="22"/>
      <c r="F3041" s="22"/>
      <c r="G3041" s="22"/>
      <c r="H3041" s="22"/>
    </row>
    <row r="3042" spans="4:8">
      <c r="D3042" s="22"/>
      <c r="E3042" s="22"/>
      <c r="F3042" s="22"/>
      <c r="G3042" s="22"/>
      <c r="H3042" s="22"/>
    </row>
    <row r="3043" spans="4:8">
      <c r="D3043" s="22"/>
      <c r="E3043" s="22"/>
      <c r="F3043" s="22"/>
      <c r="G3043" s="22"/>
      <c r="H3043" s="22"/>
    </row>
    <row r="3044" spans="4:8">
      <c r="D3044" s="22"/>
      <c r="E3044" s="22"/>
      <c r="F3044" s="22"/>
      <c r="G3044" s="22"/>
      <c r="H3044" s="22"/>
    </row>
    <row r="3045" spans="4:8">
      <c r="D3045" s="22"/>
      <c r="E3045" s="22"/>
      <c r="F3045" s="22"/>
      <c r="G3045" s="22"/>
      <c r="H3045" s="22"/>
    </row>
    <row r="3046" spans="4:8">
      <c r="D3046" s="22"/>
      <c r="E3046" s="22"/>
      <c r="F3046" s="22"/>
      <c r="G3046" s="22"/>
      <c r="H3046" s="22"/>
    </row>
    <row r="3047" spans="4:8">
      <c r="D3047" s="22"/>
      <c r="E3047" s="22"/>
      <c r="F3047" s="22"/>
      <c r="G3047" s="22"/>
      <c r="H3047" s="22"/>
    </row>
    <row r="3048" spans="4:8">
      <c r="D3048" s="22"/>
      <c r="E3048" s="22"/>
      <c r="F3048" s="22"/>
      <c r="G3048" s="22"/>
      <c r="H3048" s="22"/>
    </row>
    <row r="3049" spans="4:8">
      <c r="D3049" s="22"/>
      <c r="E3049" s="22"/>
      <c r="F3049" s="22"/>
      <c r="G3049" s="22"/>
      <c r="H3049" s="22"/>
    </row>
    <row r="3050" spans="4:8">
      <c r="D3050" s="22"/>
      <c r="E3050" s="22"/>
      <c r="F3050" s="22"/>
      <c r="G3050" s="22"/>
      <c r="H3050" s="22"/>
    </row>
    <row r="3051" spans="4:8">
      <c r="D3051" s="22"/>
      <c r="E3051" s="22"/>
      <c r="F3051" s="22"/>
      <c r="G3051" s="22"/>
      <c r="H3051" s="22"/>
    </row>
    <row r="3052" spans="4:8">
      <c r="D3052" s="22"/>
      <c r="E3052" s="22"/>
      <c r="F3052" s="22"/>
      <c r="G3052" s="22"/>
      <c r="H3052" s="22"/>
    </row>
    <row r="3053" spans="4:8">
      <c r="D3053" s="22"/>
      <c r="E3053" s="22"/>
      <c r="F3053" s="22"/>
      <c r="G3053" s="22"/>
      <c r="H3053" s="22"/>
    </row>
    <row r="3054" spans="4:8">
      <c r="D3054" s="22"/>
      <c r="E3054" s="22"/>
      <c r="F3054" s="22"/>
      <c r="G3054" s="22"/>
      <c r="H3054" s="22"/>
    </row>
    <row r="3055" spans="4:8">
      <c r="D3055" s="22"/>
      <c r="E3055" s="22"/>
      <c r="F3055" s="22"/>
      <c r="G3055" s="22"/>
      <c r="H3055" s="22"/>
    </row>
    <row r="3056" spans="4:8">
      <c r="D3056" s="22"/>
      <c r="E3056" s="22"/>
      <c r="F3056" s="22"/>
      <c r="G3056" s="22"/>
      <c r="H3056" s="22"/>
    </row>
    <row r="3057" spans="4:8">
      <c r="D3057" s="22"/>
      <c r="E3057" s="22"/>
      <c r="F3057" s="22"/>
      <c r="G3057" s="22"/>
      <c r="H3057" s="22"/>
    </row>
    <row r="3058" spans="4:8">
      <c r="D3058" s="22"/>
      <c r="E3058" s="22"/>
      <c r="F3058" s="22"/>
      <c r="G3058" s="22"/>
      <c r="H3058" s="22"/>
    </row>
    <row r="3059" spans="4:8">
      <c r="D3059" s="22"/>
      <c r="E3059" s="22"/>
      <c r="F3059" s="22"/>
      <c r="G3059" s="22"/>
      <c r="H3059" s="22"/>
    </row>
    <row r="3060" spans="4:8">
      <c r="D3060" s="22"/>
      <c r="E3060" s="22"/>
      <c r="F3060" s="22"/>
      <c r="G3060" s="22"/>
      <c r="H3060" s="22"/>
    </row>
    <row r="3061" spans="4:8">
      <c r="D3061" s="22"/>
      <c r="E3061" s="22"/>
      <c r="F3061" s="22"/>
      <c r="G3061" s="22"/>
      <c r="H3061" s="22"/>
    </row>
    <row r="3062" spans="4:8">
      <c r="D3062" s="22"/>
      <c r="E3062" s="22"/>
      <c r="F3062" s="22"/>
      <c r="G3062" s="22"/>
      <c r="H3062" s="22"/>
    </row>
    <row r="3063" spans="4:8">
      <c r="D3063" s="22"/>
      <c r="E3063" s="22"/>
      <c r="F3063" s="22"/>
      <c r="G3063" s="22"/>
      <c r="H3063" s="22"/>
    </row>
    <row r="3064" spans="4:8">
      <c r="D3064" s="22"/>
      <c r="E3064" s="22"/>
      <c r="F3064" s="22"/>
      <c r="G3064" s="22"/>
      <c r="H3064" s="22"/>
    </row>
    <row r="3065" spans="4:8">
      <c r="D3065" s="22"/>
      <c r="E3065" s="22"/>
      <c r="F3065" s="22"/>
      <c r="G3065" s="22"/>
      <c r="H3065" s="22"/>
    </row>
    <row r="3066" spans="4:8">
      <c r="D3066" s="22"/>
      <c r="E3066" s="22"/>
      <c r="F3066" s="22"/>
      <c r="G3066" s="22"/>
      <c r="H3066" s="22"/>
    </row>
    <row r="3067" spans="4:8">
      <c r="D3067" s="22"/>
      <c r="E3067" s="22"/>
      <c r="F3067" s="22"/>
      <c r="G3067" s="22"/>
      <c r="H3067" s="22"/>
    </row>
    <row r="3068" spans="4:8">
      <c r="D3068" s="22"/>
      <c r="E3068" s="22"/>
      <c r="F3068" s="22"/>
      <c r="G3068" s="22"/>
      <c r="H3068" s="22"/>
    </row>
    <row r="3069" spans="4:8">
      <c r="D3069" s="22"/>
      <c r="E3069" s="22"/>
      <c r="F3069" s="22"/>
      <c r="G3069" s="22"/>
      <c r="H3069" s="22"/>
    </row>
    <row r="3070" spans="4:8">
      <c r="D3070" s="22"/>
      <c r="E3070" s="22"/>
      <c r="F3070" s="22"/>
      <c r="G3070" s="22"/>
      <c r="H3070" s="22"/>
    </row>
    <row r="3071" spans="4:8">
      <c r="D3071" s="22"/>
      <c r="E3071" s="22"/>
      <c r="F3071" s="22"/>
      <c r="G3071" s="22"/>
      <c r="H3071" s="22"/>
    </row>
    <row r="3072" spans="4:8">
      <c r="D3072" s="22"/>
      <c r="E3072" s="22"/>
      <c r="F3072" s="22"/>
      <c r="G3072" s="22"/>
      <c r="H3072" s="22"/>
    </row>
    <row r="3073" spans="4:8">
      <c r="D3073" s="22"/>
      <c r="E3073" s="22"/>
      <c r="F3073" s="22"/>
      <c r="G3073" s="22"/>
      <c r="H3073" s="22"/>
    </row>
    <row r="3074" spans="4:8">
      <c r="D3074" s="22"/>
      <c r="E3074" s="22"/>
      <c r="F3074" s="22"/>
      <c r="G3074" s="22"/>
      <c r="H3074" s="22"/>
    </row>
    <row r="3075" spans="4:8">
      <c r="D3075" s="22"/>
      <c r="E3075" s="22"/>
      <c r="F3075" s="22"/>
      <c r="G3075" s="22"/>
      <c r="H3075" s="22"/>
    </row>
    <row r="3076" spans="4:8">
      <c r="D3076" s="22"/>
      <c r="E3076" s="22"/>
      <c r="F3076" s="22"/>
      <c r="G3076" s="22"/>
      <c r="H3076" s="22"/>
    </row>
    <row r="3077" spans="4:8">
      <c r="D3077" s="22"/>
      <c r="E3077" s="22"/>
      <c r="F3077" s="22"/>
      <c r="G3077" s="22"/>
      <c r="H3077" s="22"/>
    </row>
    <row r="3078" spans="4:8">
      <c r="D3078" s="22"/>
      <c r="E3078" s="22"/>
      <c r="F3078" s="22"/>
      <c r="G3078" s="22"/>
      <c r="H3078" s="22"/>
    </row>
    <row r="3079" spans="4:8">
      <c r="D3079" s="22"/>
      <c r="E3079" s="22"/>
      <c r="F3079" s="22"/>
      <c r="G3079" s="22"/>
      <c r="H3079" s="22"/>
    </row>
    <row r="3080" spans="4:8">
      <c r="D3080" s="22"/>
      <c r="E3080" s="22"/>
      <c r="F3080" s="22"/>
      <c r="G3080" s="22"/>
      <c r="H3080" s="22"/>
    </row>
    <row r="3081" spans="4:8">
      <c r="D3081" s="22"/>
      <c r="E3081" s="22"/>
      <c r="F3081" s="22"/>
      <c r="G3081" s="22"/>
      <c r="H3081" s="22"/>
    </row>
    <row r="3082" spans="4:8">
      <c r="D3082" s="22"/>
      <c r="E3082" s="22"/>
      <c r="F3082" s="22"/>
      <c r="G3082" s="22"/>
      <c r="H3082" s="22"/>
    </row>
    <row r="3083" spans="4:8">
      <c r="D3083" s="22"/>
      <c r="E3083" s="22"/>
      <c r="F3083" s="22"/>
      <c r="G3083" s="22"/>
      <c r="H3083" s="22"/>
    </row>
    <row r="3084" spans="4:8">
      <c r="D3084" s="22"/>
      <c r="E3084" s="22"/>
      <c r="F3084" s="22"/>
      <c r="G3084" s="22"/>
      <c r="H3084" s="22"/>
    </row>
    <row r="3085" spans="4:8">
      <c r="D3085" s="22"/>
      <c r="E3085" s="22"/>
      <c r="F3085" s="22"/>
      <c r="G3085" s="22"/>
      <c r="H3085" s="22"/>
    </row>
    <row r="3086" spans="4:8">
      <c r="D3086" s="22"/>
      <c r="E3086" s="22"/>
      <c r="F3086" s="22"/>
      <c r="G3086" s="22"/>
      <c r="H3086" s="22"/>
    </row>
    <row r="3087" spans="4:8">
      <c r="D3087" s="22"/>
      <c r="E3087" s="22"/>
      <c r="F3087" s="22"/>
      <c r="G3087" s="22"/>
      <c r="H3087" s="22"/>
    </row>
    <row r="3088" spans="4:8">
      <c r="D3088" s="22"/>
      <c r="E3088" s="22"/>
      <c r="F3088" s="22"/>
      <c r="G3088" s="22"/>
      <c r="H3088" s="22"/>
    </row>
    <row r="3089" spans="4:8">
      <c r="D3089" s="22"/>
      <c r="E3089" s="22"/>
      <c r="F3089" s="22"/>
      <c r="G3089" s="22"/>
      <c r="H3089" s="22"/>
    </row>
    <row r="3090" spans="4:8">
      <c r="D3090" s="22"/>
      <c r="E3090" s="22"/>
      <c r="F3090" s="22"/>
      <c r="G3090" s="22"/>
      <c r="H3090" s="22"/>
    </row>
    <row r="3091" spans="4:8">
      <c r="D3091" s="22"/>
      <c r="E3091" s="22"/>
      <c r="F3091" s="22"/>
      <c r="G3091" s="22"/>
      <c r="H3091" s="22"/>
    </row>
    <row r="3092" spans="4:8">
      <c r="D3092" s="22"/>
      <c r="E3092" s="22"/>
      <c r="F3092" s="22"/>
      <c r="G3092" s="22"/>
      <c r="H3092" s="22"/>
    </row>
    <row r="3093" spans="4:8">
      <c r="D3093" s="22"/>
      <c r="E3093" s="22"/>
      <c r="F3093" s="22"/>
      <c r="G3093" s="22"/>
      <c r="H3093" s="22"/>
    </row>
    <row r="3094" spans="4:8">
      <c r="D3094" s="22"/>
      <c r="E3094" s="22"/>
      <c r="F3094" s="22"/>
      <c r="G3094" s="22"/>
      <c r="H3094" s="22"/>
    </row>
    <row r="3095" spans="4:8">
      <c r="D3095" s="22"/>
      <c r="E3095" s="22"/>
      <c r="F3095" s="22"/>
      <c r="G3095" s="22"/>
      <c r="H3095" s="22"/>
    </row>
    <row r="3096" spans="4:8">
      <c r="D3096" s="22"/>
      <c r="E3096" s="22"/>
      <c r="F3096" s="22"/>
      <c r="G3096" s="22"/>
      <c r="H3096" s="22"/>
    </row>
    <row r="3097" spans="4:8">
      <c r="D3097" s="22"/>
      <c r="E3097" s="22"/>
      <c r="F3097" s="22"/>
      <c r="G3097" s="22"/>
      <c r="H3097" s="22"/>
    </row>
    <row r="3098" spans="4:8">
      <c r="D3098" s="22"/>
      <c r="E3098" s="22"/>
      <c r="F3098" s="22"/>
      <c r="G3098" s="22"/>
      <c r="H3098" s="22"/>
    </row>
    <row r="3099" spans="4:8">
      <c r="D3099" s="22"/>
      <c r="E3099" s="22"/>
      <c r="F3099" s="22"/>
      <c r="G3099" s="22"/>
      <c r="H3099" s="22"/>
    </row>
    <row r="3100" spans="4:8">
      <c r="D3100" s="22"/>
      <c r="E3100" s="22"/>
      <c r="F3100" s="22"/>
      <c r="G3100" s="22"/>
      <c r="H3100" s="22"/>
    </row>
    <row r="3101" spans="4:8">
      <c r="D3101" s="22"/>
      <c r="E3101" s="22"/>
      <c r="F3101" s="22"/>
      <c r="G3101" s="22"/>
      <c r="H3101" s="22"/>
    </row>
    <row r="3102" spans="4:8">
      <c r="D3102" s="22"/>
      <c r="E3102" s="22"/>
      <c r="F3102" s="22"/>
      <c r="G3102" s="22"/>
      <c r="H3102" s="22"/>
    </row>
    <row r="3103" spans="4:8">
      <c r="D3103" s="22"/>
      <c r="E3103" s="22"/>
      <c r="F3103" s="22"/>
      <c r="G3103" s="22"/>
      <c r="H3103" s="22"/>
    </row>
    <row r="3104" spans="4:8">
      <c r="D3104" s="22"/>
      <c r="E3104" s="22"/>
      <c r="F3104" s="22"/>
      <c r="G3104" s="22"/>
      <c r="H3104" s="22"/>
    </row>
    <row r="3105" spans="4:8">
      <c r="D3105" s="22"/>
      <c r="E3105" s="22"/>
      <c r="F3105" s="22"/>
      <c r="G3105" s="22"/>
      <c r="H3105" s="22"/>
    </row>
    <row r="3106" spans="4:8">
      <c r="D3106" s="22"/>
      <c r="E3106" s="22"/>
      <c r="F3106" s="22"/>
      <c r="G3106" s="22"/>
      <c r="H3106" s="22"/>
    </row>
    <row r="3107" spans="4:8">
      <c r="D3107" s="22"/>
      <c r="E3107" s="22"/>
      <c r="F3107" s="22"/>
      <c r="G3107" s="22"/>
      <c r="H3107" s="22"/>
    </row>
    <row r="3108" spans="4:8">
      <c r="D3108" s="22"/>
      <c r="E3108" s="22"/>
      <c r="F3108" s="22"/>
      <c r="G3108" s="22"/>
      <c r="H3108" s="22"/>
    </row>
    <row r="3109" spans="4:8">
      <c r="D3109" s="22"/>
      <c r="E3109" s="22"/>
      <c r="F3109" s="22"/>
      <c r="G3109" s="22"/>
      <c r="H3109" s="22"/>
    </row>
    <row r="3110" spans="4:8">
      <c r="D3110" s="22"/>
      <c r="E3110" s="22"/>
      <c r="F3110" s="22"/>
      <c r="G3110" s="22"/>
      <c r="H3110" s="22"/>
    </row>
    <row r="3111" spans="4:8">
      <c r="D3111" s="22"/>
      <c r="E3111" s="22"/>
      <c r="F3111" s="22"/>
      <c r="G3111" s="22"/>
      <c r="H3111" s="22"/>
    </row>
    <row r="3112" spans="4:8">
      <c r="D3112" s="22"/>
      <c r="E3112" s="22"/>
      <c r="F3112" s="22"/>
      <c r="G3112" s="22"/>
      <c r="H3112" s="22"/>
    </row>
    <row r="3113" spans="4:8">
      <c r="D3113" s="22"/>
      <c r="E3113" s="22"/>
      <c r="F3113" s="22"/>
      <c r="G3113" s="22"/>
      <c r="H3113" s="22"/>
    </row>
    <row r="3114" spans="4:8">
      <c r="D3114" s="22"/>
      <c r="E3114" s="22"/>
      <c r="F3114" s="22"/>
      <c r="G3114" s="22"/>
      <c r="H3114" s="22"/>
    </row>
    <row r="3115" spans="4:8">
      <c r="D3115" s="22"/>
      <c r="E3115" s="22"/>
      <c r="F3115" s="22"/>
      <c r="G3115" s="22"/>
      <c r="H3115" s="22"/>
    </row>
    <row r="3116" spans="4:8">
      <c r="D3116" s="22"/>
      <c r="E3116" s="22"/>
      <c r="F3116" s="22"/>
      <c r="G3116" s="22"/>
      <c r="H3116" s="22"/>
    </row>
    <row r="3117" spans="4:8">
      <c r="D3117" s="22"/>
      <c r="E3117" s="22"/>
      <c r="F3117" s="22"/>
      <c r="G3117" s="22"/>
      <c r="H3117" s="22"/>
    </row>
    <row r="3118" spans="4:8">
      <c r="D3118" s="22"/>
      <c r="E3118" s="22"/>
      <c r="F3118" s="22"/>
      <c r="G3118" s="22"/>
      <c r="H3118" s="22"/>
    </row>
    <row r="3119" spans="4:8">
      <c r="D3119" s="22"/>
      <c r="E3119" s="22"/>
      <c r="F3119" s="22"/>
      <c r="G3119" s="22"/>
      <c r="H3119" s="22"/>
    </row>
    <row r="3120" spans="4:8">
      <c r="D3120" s="22"/>
      <c r="E3120" s="22"/>
      <c r="F3120" s="22"/>
      <c r="G3120" s="22"/>
      <c r="H3120" s="22"/>
    </row>
    <row r="3121" spans="4:8">
      <c r="D3121" s="22"/>
      <c r="E3121" s="22"/>
      <c r="F3121" s="22"/>
      <c r="G3121" s="22"/>
      <c r="H3121" s="22"/>
    </row>
    <row r="3122" spans="4:8">
      <c r="D3122" s="22"/>
      <c r="E3122" s="22"/>
      <c r="F3122" s="22"/>
      <c r="G3122" s="22"/>
      <c r="H3122" s="22"/>
    </row>
    <row r="3123" spans="4:8">
      <c r="D3123" s="22"/>
      <c r="E3123" s="22"/>
      <c r="F3123" s="22"/>
      <c r="G3123" s="22"/>
      <c r="H3123" s="22"/>
    </row>
    <row r="3124" spans="4:8">
      <c r="D3124" s="22"/>
      <c r="E3124" s="22"/>
      <c r="F3124" s="22"/>
      <c r="G3124" s="22"/>
      <c r="H3124" s="22"/>
    </row>
    <row r="3125" spans="4:8">
      <c r="D3125" s="22"/>
      <c r="E3125" s="22"/>
      <c r="F3125" s="22"/>
      <c r="G3125" s="22"/>
      <c r="H3125" s="22"/>
    </row>
    <row r="3126" spans="4:8">
      <c r="D3126" s="22"/>
      <c r="E3126" s="22"/>
      <c r="F3126" s="22"/>
      <c r="G3126" s="22"/>
      <c r="H3126" s="22"/>
    </row>
    <row r="3127" spans="4:8">
      <c r="D3127" s="22"/>
      <c r="E3127" s="22"/>
      <c r="F3127" s="22"/>
      <c r="G3127" s="22"/>
      <c r="H3127" s="22"/>
    </row>
    <row r="3128" spans="4:8">
      <c r="D3128" s="22"/>
      <c r="E3128" s="22"/>
      <c r="F3128" s="22"/>
      <c r="G3128" s="22"/>
      <c r="H3128" s="22"/>
    </row>
    <row r="3129" spans="4:8">
      <c r="D3129" s="22"/>
      <c r="E3129" s="22"/>
      <c r="F3129" s="22"/>
      <c r="G3129" s="22"/>
      <c r="H3129" s="22"/>
    </row>
    <row r="3130" spans="4:8">
      <c r="D3130" s="22"/>
      <c r="E3130" s="22"/>
      <c r="F3130" s="22"/>
      <c r="G3130" s="22"/>
      <c r="H3130" s="22"/>
    </row>
    <row r="3131" spans="4:8">
      <c r="D3131" s="22"/>
      <c r="E3131" s="22"/>
      <c r="F3131" s="22"/>
      <c r="G3131" s="22"/>
      <c r="H3131" s="22"/>
    </row>
    <row r="3132" spans="4:8">
      <c r="D3132" s="22"/>
      <c r="E3132" s="22"/>
      <c r="F3132" s="22"/>
      <c r="G3132" s="22"/>
      <c r="H3132" s="22"/>
    </row>
    <row r="3133" spans="4:8">
      <c r="D3133" s="22"/>
      <c r="E3133" s="22"/>
      <c r="F3133" s="22"/>
      <c r="G3133" s="22"/>
      <c r="H3133" s="22"/>
    </row>
    <row r="3134" spans="4:8">
      <c r="D3134" s="22"/>
      <c r="E3134" s="22"/>
      <c r="F3134" s="22"/>
      <c r="G3134" s="22"/>
      <c r="H3134" s="22"/>
    </row>
    <row r="3135" spans="4:8">
      <c r="D3135" s="22"/>
      <c r="E3135" s="22"/>
      <c r="F3135" s="22"/>
      <c r="G3135" s="22"/>
      <c r="H3135" s="22"/>
    </row>
    <row r="3136" spans="4:8">
      <c r="D3136" s="22"/>
      <c r="E3136" s="22"/>
      <c r="F3136" s="22"/>
      <c r="G3136" s="22"/>
      <c r="H3136" s="22"/>
    </row>
    <row r="3137" spans="4:8">
      <c r="D3137" s="22"/>
      <c r="E3137" s="22"/>
      <c r="F3137" s="22"/>
      <c r="G3137" s="22"/>
      <c r="H3137" s="22"/>
    </row>
    <row r="3138" spans="4:8">
      <c r="D3138" s="22"/>
      <c r="E3138" s="22"/>
      <c r="F3138" s="22"/>
      <c r="G3138" s="22"/>
      <c r="H3138" s="22"/>
    </row>
    <row r="3139" spans="4:8">
      <c r="D3139" s="22"/>
      <c r="E3139" s="22"/>
      <c r="F3139" s="22"/>
      <c r="G3139" s="22"/>
      <c r="H3139" s="22"/>
    </row>
    <row r="3140" spans="4:8">
      <c r="D3140" s="22"/>
      <c r="E3140" s="22"/>
      <c r="F3140" s="22"/>
      <c r="G3140" s="22"/>
      <c r="H3140" s="22"/>
    </row>
    <row r="3141" spans="4:8">
      <c r="D3141" s="22"/>
      <c r="E3141" s="22"/>
      <c r="F3141" s="22"/>
      <c r="G3141" s="22"/>
      <c r="H3141" s="22"/>
    </row>
    <row r="3142" spans="4:8">
      <c r="D3142" s="22"/>
      <c r="E3142" s="22"/>
      <c r="F3142" s="22"/>
      <c r="G3142" s="22"/>
      <c r="H3142" s="22"/>
    </row>
    <row r="3143" spans="4:8">
      <c r="D3143" s="22"/>
      <c r="E3143" s="22"/>
      <c r="F3143" s="22"/>
      <c r="G3143" s="22"/>
      <c r="H3143" s="22"/>
    </row>
    <row r="3144" spans="4:8">
      <c r="D3144" s="22"/>
      <c r="E3144" s="22"/>
      <c r="F3144" s="22"/>
      <c r="G3144" s="22"/>
      <c r="H3144" s="22"/>
    </row>
    <row r="3145" spans="4:8">
      <c r="D3145" s="22"/>
      <c r="E3145" s="22"/>
      <c r="F3145" s="22"/>
      <c r="G3145" s="22"/>
      <c r="H3145" s="22"/>
    </row>
    <row r="3146" spans="4:8">
      <c r="D3146" s="22"/>
      <c r="E3146" s="22"/>
      <c r="F3146" s="22"/>
      <c r="G3146" s="22"/>
      <c r="H3146" s="22"/>
    </row>
    <row r="3147" spans="4:8">
      <c r="D3147" s="22"/>
      <c r="E3147" s="22"/>
      <c r="F3147" s="22"/>
      <c r="G3147" s="22"/>
      <c r="H3147" s="22"/>
    </row>
    <row r="3148" spans="4:8">
      <c r="D3148" s="22"/>
      <c r="E3148" s="22"/>
      <c r="F3148" s="22"/>
      <c r="G3148" s="22"/>
      <c r="H3148" s="22"/>
    </row>
    <row r="3149" spans="4:8">
      <c r="D3149" s="22"/>
      <c r="E3149" s="22"/>
      <c r="F3149" s="22"/>
      <c r="G3149" s="22"/>
      <c r="H3149" s="22"/>
    </row>
    <row r="3150" spans="4:8">
      <c r="D3150" s="22"/>
      <c r="E3150" s="22"/>
      <c r="F3150" s="22"/>
      <c r="G3150" s="22"/>
      <c r="H3150" s="22"/>
    </row>
    <row r="3151" spans="4:8">
      <c r="D3151" s="22"/>
      <c r="E3151" s="22"/>
      <c r="F3151" s="22"/>
      <c r="G3151" s="22"/>
      <c r="H3151" s="22"/>
    </row>
    <row r="3152" spans="4:8">
      <c r="D3152" s="22"/>
      <c r="E3152" s="22"/>
      <c r="F3152" s="22"/>
      <c r="G3152" s="22"/>
      <c r="H3152" s="22"/>
    </row>
    <row r="3153" spans="4:8">
      <c r="D3153" s="22"/>
      <c r="E3153" s="22"/>
      <c r="F3153" s="22"/>
      <c r="G3153" s="22"/>
      <c r="H3153" s="22"/>
    </row>
    <row r="3154" spans="4:8">
      <c r="D3154" s="22"/>
      <c r="E3154" s="22"/>
      <c r="F3154" s="22"/>
      <c r="G3154" s="22"/>
      <c r="H3154" s="22"/>
    </row>
    <row r="3155" spans="4:8">
      <c r="D3155" s="22"/>
      <c r="E3155" s="22"/>
      <c r="F3155" s="22"/>
      <c r="G3155" s="22"/>
      <c r="H3155" s="22"/>
    </row>
    <row r="3156" spans="4:8">
      <c r="D3156" s="22"/>
      <c r="E3156" s="22"/>
      <c r="F3156" s="22"/>
      <c r="G3156" s="22"/>
      <c r="H3156" s="22"/>
    </row>
    <row r="3157" spans="4:8">
      <c r="D3157" s="22"/>
      <c r="E3157" s="22"/>
      <c r="F3157" s="22"/>
      <c r="G3157" s="22"/>
      <c r="H3157" s="22"/>
    </row>
    <row r="3158" spans="4:8">
      <c r="D3158" s="22"/>
      <c r="E3158" s="22"/>
      <c r="F3158" s="22"/>
      <c r="G3158" s="22"/>
      <c r="H3158" s="22"/>
    </row>
    <row r="3159" spans="4:8">
      <c r="D3159" s="22"/>
      <c r="E3159" s="22"/>
      <c r="F3159" s="22"/>
      <c r="G3159" s="22"/>
      <c r="H3159" s="22"/>
    </row>
    <row r="3160" spans="4:8">
      <c r="D3160" s="22"/>
      <c r="E3160" s="22"/>
      <c r="F3160" s="22"/>
      <c r="G3160" s="22"/>
      <c r="H3160" s="22"/>
    </row>
    <row r="3161" spans="4:8">
      <c r="D3161" s="22"/>
      <c r="E3161" s="22"/>
      <c r="F3161" s="22"/>
      <c r="G3161" s="22"/>
      <c r="H3161" s="22"/>
    </row>
    <row r="3162" spans="4:8">
      <c r="D3162" s="22"/>
      <c r="E3162" s="22"/>
      <c r="F3162" s="22"/>
      <c r="G3162" s="22"/>
      <c r="H3162" s="22"/>
    </row>
    <row r="3163" spans="4:8">
      <c r="D3163" s="22"/>
      <c r="E3163" s="22"/>
      <c r="F3163" s="22"/>
      <c r="G3163" s="22"/>
      <c r="H3163" s="22"/>
    </row>
    <row r="3164" spans="4:8">
      <c r="D3164" s="22"/>
      <c r="E3164" s="22"/>
      <c r="F3164" s="22"/>
      <c r="G3164" s="22"/>
      <c r="H3164" s="22"/>
    </row>
    <row r="3165" spans="4:8">
      <c r="D3165" s="22"/>
      <c r="E3165" s="22"/>
      <c r="F3165" s="22"/>
      <c r="G3165" s="22"/>
      <c r="H3165" s="22"/>
    </row>
    <row r="3166" spans="4:8">
      <c r="D3166" s="22"/>
      <c r="E3166" s="22"/>
      <c r="F3166" s="22"/>
      <c r="G3166" s="22"/>
      <c r="H3166" s="22"/>
    </row>
    <row r="3167" spans="4:8">
      <c r="D3167" s="22"/>
      <c r="E3167" s="22"/>
      <c r="F3167" s="22"/>
      <c r="G3167" s="22"/>
      <c r="H3167" s="22"/>
    </row>
    <row r="3168" spans="4:8">
      <c r="D3168" s="22"/>
      <c r="E3168" s="22"/>
      <c r="F3168" s="22"/>
      <c r="G3168" s="22"/>
      <c r="H3168" s="22"/>
    </row>
    <row r="3169" spans="4:8">
      <c r="D3169" s="22"/>
      <c r="E3169" s="22"/>
      <c r="F3169" s="22"/>
      <c r="G3169" s="22"/>
      <c r="H3169" s="22"/>
    </row>
    <row r="3170" spans="4:8">
      <c r="D3170" s="22"/>
      <c r="E3170" s="22"/>
      <c r="F3170" s="22"/>
      <c r="G3170" s="22"/>
      <c r="H3170" s="22"/>
    </row>
    <row r="3171" spans="4:8">
      <c r="D3171" s="22"/>
      <c r="E3171" s="22"/>
      <c r="F3171" s="22"/>
      <c r="G3171" s="22"/>
      <c r="H3171" s="22"/>
    </row>
    <row r="3172" spans="4:8">
      <c r="D3172" s="22"/>
      <c r="E3172" s="22"/>
      <c r="F3172" s="22"/>
      <c r="G3172" s="22"/>
      <c r="H3172" s="22"/>
    </row>
    <row r="3173" spans="4:8">
      <c r="D3173" s="22"/>
      <c r="E3173" s="22"/>
      <c r="F3173" s="22"/>
      <c r="G3173" s="22"/>
      <c r="H3173" s="22"/>
    </row>
    <row r="3174" spans="4:8">
      <c r="D3174" s="22"/>
      <c r="E3174" s="22"/>
      <c r="F3174" s="22"/>
      <c r="G3174" s="22"/>
      <c r="H3174" s="22"/>
    </row>
    <row r="3175" spans="4:8">
      <c r="D3175" s="22"/>
      <c r="E3175" s="22"/>
      <c r="F3175" s="22"/>
      <c r="G3175" s="22"/>
      <c r="H3175" s="22"/>
    </row>
    <row r="3176" spans="4:8">
      <c r="D3176" s="22"/>
      <c r="E3176" s="22"/>
      <c r="F3176" s="22"/>
      <c r="G3176" s="22"/>
      <c r="H3176" s="22"/>
    </row>
    <row r="3177" spans="4:8">
      <c r="D3177" s="22"/>
      <c r="E3177" s="22"/>
      <c r="F3177" s="22"/>
      <c r="G3177" s="22"/>
      <c r="H3177" s="22"/>
    </row>
    <row r="3178" spans="4:8">
      <c r="D3178" s="22"/>
      <c r="E3178" s="22"/>
      <c r="F3178" s="22"/>
      <c r="G3178" s="22"/>
      <c r="H3178" s="22"/>
    </row>
    <row r="3179" spans="4:8">
      <c r="D3179" s="22"/>
      <c r="E3179" s="22"/>
      <c r="F3179" s="22"/>
      <c r="G3179" s="22"/>
      <c r="H3179" s="22"/>
    </row>
    <row r="3180" spans="4:8">
      <c r="D3180" s="22"/>
      <c r="E3180" s="22"/>
      <c r="F3180" s="22"/>
      <c r="G3180" s="22"/>
      <c r="H3180" s="22"/>
    </row>
    <row r="3181" spans="4:8">
      <c r="D3181" s="22"/>
      <c r="E3181" s="22"/>
      <c r="F3181" s="22"/>
      <c r="G3181" s="22"/>
      <c r="H3181" s="22"/>
    </row>
    <row r="3182" spans="4:8">
      <c r="D3182" s="22"/>
      <c r="E3182" s="22"/>
      <c r="F3182" s="22"/>
      <c r="G3182" s="22"/>
      <c r="H3182" s="22"/>
    </row>
    <row r="3183" spans="4:8">
      <c r="D3183" s="22"/>
      <c r="E3183" s="22"/>
      <c r="F3183" s="22"/>
      <c r="G3183" s="22"/>
      <c r="H3183" s="22"/>
    </row>
    <row r="3184" spans="4:8">
      <c r="D3184" s="22"/>
      <c r="E3184" s="22"/>
      <c r="F3184" s="22"/>
      <c r="G3184" s="22"/>
      <c r="H3184" s="22"/>
    </row>
    <row r="3185" spans="4:8">
      <c r="D3185" s="22"/>
      <c r="E3185" s="22"/>
      <c r="F3185" s="22"/>
      <c r="G3185" s="22"/>
      <c r="H3185" s="22"/>
    </row>
    <row r="3186" spans="4:8">
      <c r="D3186" s="22"/>
      <c r="E3186" s="22"/>
      <c r="F3186" s="22"/>
      <c r="G3186" s="22"/>
      <c r="H3186" s="22"/>
    </row>
    <row r="3187" spans="4:8">
      <c r="D3187" s="22"/>
      <c r="E3187" s="22"/>
      <c r="F3187" s="22"/>
      <c r="G3187" s="22"/>
      <c r="H3187" s="22"/>
    </row>
    <row r="3188" spans="4:8">
      <c r="D3188" s="22"/>
      <c r="E3188" s="22"/>
      <c r="F3188" s="22"/>
      <c r="G3188" s="22"/>
      <c r="H3188" s="22"/>
    </row>
    <row r="3189" spans="4:8">
      <c r="D3189" s="22"/>
      <c r="E3189" s="22"/>
      <c r="F3189" s="22"/>
      <c r="G3189" s="22"/>
      <c r="H3189" s="22"/>
    </row>
    <row r="3190" spans="4:8">
      <c r="D3190" s="22"/>
      <c r="E3190" s="22"/>
      <c r="F3190" s="22"/>
      <c r="G3190" s="22"/>
      <c r="H3190" s="22"/>
    </row>
    <row r="3191" spans="4:8">
      <c r="D3191" s="22"/>
      <c r="E3191" s="22"/>
      <c r="F3191" s="22"/>
      <c r="G3191" s="22"/>
      <c r="H3191" s="22"/>
    </row>
    <row r="3192" spans="4:8">
      <c r="D3192" s="22"/>
      <c r="E3192" s="22"/>
      <c r="F3192" s="22"/>
      <c r="G3192" s="22"/>
      <c r="H3192" s="22"/>
    </row>
    <row r="3193" spans="4:8">
      <c r="D3193" s="22"/>
      <c r="E3193" s="22"/>
      <c r="F3193" s="22"/>
      <c r="G3193" s="22"/>
      <c r="H3193" s="22"/>
    </row>
    <row r="3194" spans="4:8">
      <c r="D3194" s="22"/>
      <c r="E3194" s="22"/>
      <c r="F3194" s="22"/>
      <c r="G3194" s="22"/>
      <c r="H3194" s="22"/>
    </row>
    <row r="3195" spans="4:8">
      <c r="D3195" s="22"/>
      <c r="E3195" s="22"/>
      <c r="F3195" s="22"/>
      <c r="G3195" s="22"/>
      <c r="H3195" s="22"/>
    </row>
    <row r="3196" spans="4:8">
      <c r="D3196" s="22"/>
      <c r="E3196" s="22"/>
      <c r="F3196" s="22"/>
      <c r="G3196" s="22"/>
      <c r="H3196" s="22"/>
    </row>
    <row r="3197" spans="4:8">
      <c r="D3197" s="22"/>
      <c r="E3197" s="22"/>
      <c r="F3197" s="22"/>
      <c r="G3197" s="22"/>
      <c r="H3197" s="22"/>
    </row>
    <row r="3198" spans="4:8">
      <c r="D3198" s="22"/>
      <c r="E3198" s="22"/>
      <c r="F3198" s="22"/>
      <c r="G3198" s="22"/>
      <c r="H3198" s="22"/>
    </row>
    <row r="3199" spans="4:8">
      <c r="D3199" s="22"/>
      <c r="E3199" s="22"/>
      <c r="F3199" s="22"/>
      <c r="G3199" s="22"/>
      <c r="H3199" s="22"/>
    </row>
    <row r="3200" spans="4:8">
      <c r="D3200" s="22"/>
      <c r="E3200" s="22"/>
      <c r="F3200" s="22"/>
      <c r="G3200" s="22"/>
      <c r="H3200" s="22"/>
    </row>
    <row r="3201" spans="4:8">
      <c r="D3201" s="22"/>
      <c r="E3201" s="22"/>
      <c r="F3201" s="22"/>
      <c r="G3201" s="22"/>
      <c r="H3201" s="22"/>
    </row>
    <row r="3202" spans="4:8">
      <c r="D3202" s="22"/>
      <c r="E3202" s="22"/>
      <c r="F3202" s="22"/>
      <c r="G3202" s="22"/>
      <c r="H3202" s="22"/>
    </row>
    <row r="3203" spans="4:8">
      <c r="D3203" s="22"/>
      <c r="E3203" s="22"/>
      <c r="F3203" s="22"/>
      <c r="G3203" s="22"/>
      <c r="H3203" s="22"/>
    </row>
    <row r="3204" spans="4:8">
      <c r="D3204" s="22"/>
      <c r="E3204" s="22"/>
      <c r="F3204" s="22"/>
      <c r="G3204" s="22"/>
      <c r="H3204" s="22"/>
    </row>
    <row r="3205" spans="4:8">
      <c r="D3205" s="22"/>
      <c r="E3205" s="22"/>
      <c r="F3205" s="22"/>
      <c r="G3205" s="22"/>
      <c r="H3205" s="22"/>
    </row>
    <row r="3206" spans="4:8">
      <c r="D3206" s="22"/>
      <c r="E3206" s="22"/>
      <c r="F3206" s="22"/>
      <c r="G3206" s="22"/>
      <c r="H3206" s="22"/>
    </row>
    <row r="3207" spans="4:8">
      <c r="D3207" s="22"/>
      <c r="E3207" s="22"/>
      <c r="F3207" s="22"/>
      <c r="G3207" s="22"/>
      <c r="H3207" s="22"/>
    </row>
    <row r="3208" spans="4:8">
      <c r="D3208" s="22"/>
      <c r="E3208" s="22"/>
      <c r="F3208" s="22"/>
      <c r="G3208" s="22"/>
      <c r="H3208" s="22"/>
    </row>
    <row r="3209" spans="4:8">
      <c r="D3209" s="22"/>
      <c r="E3209" s="22"/>
      <c r="F3209" s="22"/>
      <c r="G3209" s="22"/>
      <c r="H3209" s="22"/>
    </row>
    <row r="3210" spans="4:8">
      <c r="D3210" s="22"/>
      <c r="E3210" s="22"/>
      <c r="F3210" s="22"/>
      <c r="G3210" s="22"/>
      <c r="H3210" s="22"/>
    </row>
    <row r="3211" spans="4:8">
      <c r="D3211" s="22"/>
      <c r="E3211" s="22"/>
      <c r="F3211" s="22"/>
      <c r="G3211" s="22"/>
      <c r="H3211" s="22"/>
    </row>
    <row r="3212" spans="4:8">
      <c r="D3212" s="22"/>
      <c r="E3212" s="22"/>
      <c r="F3212" s="22"/>
      <c r="G3212" s="22"/>
      <c r="H3212" s="22"/>
    </row>
    <row r="3213" spans="4:8">
      <c r="D3213" s="22"/>
      <c r="E3213" s="22"/>
      <c r="F3213" s="22"/>
      <c r="G3213" s="22"/>
      <c r="H3213" s="22"/>
    </row>
    <row r="3214" spans="4:8">
      <c r="D3214" s="22"/>
      <c r="E3214" s="22"/>
      <c r="F3214" s="22"/>
      <c r="G3214" s="22"/>
      <c r="H3214" s="22"/>
    </row>
    <row r="3215" spans="4:8">
      <c r="D3215" s="22"/>
      <c r="E3215" s="22"/>
      <c r="F3215" s="22"/>
      <c r="G3215" s="22"/>
      <c r="H3215" s="22"/>
    </row>
    <row r="3216" spans="4:8">
      <c r="D3216" s="22"/>
      <c r="E3216" s="22"/>
      <c r="F3216" s="22"/>
      <c r="G3216" s="22"/>
      <c r="H3216" s="22"/>
    </row>
    <row r="3217" spans="4:8">
      <c r="D3217" s="22"/>
      <c r="E3217" s="22"/>
      <c r="F3217" s="22"/>
      <c r="G3217" s="22"/>
      <c r="H3217" s="22"/>
    </row>
    <row r="3218" spans="4:8">
      <c r="D3218" s="22"/>
      <c r="E3218" s="22"/>
      <c r="F3218" s="22"/>
      <c r="G3218" s="22"/>
      <c r="H3218" s="22"/>
    </row>
    <row r="3219" spans="4:8">
      <c r="D3219" s="22"/>
      <c r="E3219" s="22"/>
      <c r="F3219" s="22"/>
      <c r="G3219" s="22"/>
      <c r="H3219" s="22"/>
    </row>
    <row r="3220" spans="4:8">
      <c r="D3220" s="22"/>
      <c r="E3220" s="22"/>
      <c r="F3220" s="22"/>
      <c r="G3220" s="22"/>
      <c r="H3220" s="22"/>
    </row>
    <row r="3221" spans="4:8">
      <c r="D3221" s="22"/>
      <c r="E3221" s="22"/>
      <c r="F3221" s="22"/>
      <c r="G3221" s="22"/>
      <c r="H3221" s="22"/>
    </row>
    <row r="3222" spans="4:8">
      <c r="D3222" s="22"/>
      <c r="E3222" s="22"/>
      <c r="F3222" s="22"/>
      <c r="G3222" s="22"/>
      <c r="H3222" s="22"/>
    </row>
    <row r="3223" spans="4:8">
      <c r="D3223" s="22"/>
      <c r="E3223" s="22"/>
      <c r="F3223" s="22"/>
      <c r="G3223" s="22"/>
      <c r="H3223" s="22"/>
    </row>
    <row r="3224" spans="4:8">
      <c r="D3224" s="22"/>
      <c r="E3224" s="22"/>
      <c r="F3224" s="22"/>
      <c r="G3224" s="22"/>
      <c r="H3224" s="22"/>
    </row>
    <row r="3225" spans="4:8">
      <c r="D3225" s="22"/>
      <c r="E3225" s="22"/>
      <c r="F3225" s="22"/>
      <c r="G3225" s="22"/>
      <c r="H3225" s="22"/>
    </row>
    <row r="3226" spans="4:8">
      <c r="D3226" s="22"/>
      <c r="E3226" s="22"/>
      <c r="F3226" s="22"/>
      <c r="G3226" s="22"/>
      <c r="H3226" s="22"/>
    </row>
    <row r="3227" spans="4:8">
      <c r="D3227" s="22"/>
      <c r="E3227" s="22"/>
      <c r="F3227" s="22"/>
      <c r="G3227" s="22"/>
      <c r="H3227" s="22"/>
    </row>
    <row r="3228" spans="4:8">
      <c r="D3228" s="22"/>
      <c r="E3228" s="22"/>
      <c r="F3228" s="22"/>
      <c r="G3228" s="22"/>
      <c r="H3228" s="22"/>
    </row>
    <row r="3229" spans="4:8">
      <c r="D3229" s="22"/>
      <c r="E3229" s="22"/>
      <c r="F3229" s="22"/>
      <c r="G3229" s="22"/>
      <c r="H3229" s="22"/>
    </row>
    <row r="3230" spans="4:8">
      <c r="D3230" s="22"/>
      <c r="E3230" s="22"/>
      <c r="F3230" s="22"/>
      <c r="G3230" s="22"/>
      <c r="H3230" s="22"/>
    </row>
    <row r="3231" spans="4:8">
      <c r="D3231" s="22"/>
      <c r="E3231" s="22"/>
      <c r="F3231" s="22"/>
      <c r="G3231" s="22"/>
      <c r="H3231" s="22"/>
    </row>
    <row r="3232" spans="4:8">
      <c r="D3232" s="22"/>
      <c r="E3232" s="22"/>
      <c r="F3232" s="22"/>
      <c r="G3232" s="22"/>
      <c r="H3232" s="22"/>
    </row>
    <row r="3233" spans="4:8">
      <c r="D3233" s="22"/>
      <c r="E3233" s="22"/>
      <c r="F3233" s="22"/>
      <c r="G3233" s="22"/>
      <c r="H3233" s="22"/>
    </row>
    <row r="3234" spans="4:8">
      <c r="D3234" s="22"/>
      <c r="E3234" s="22"/>
      <c r="F3234" s="22"/>
      <c r="G3234" s="22"/>
      <c r="H3234" s="22"/>
    </row>
    <row r="3235" spans="4:8">
      <c r="D3235" s="22"/>
      <c r="E3235" s="22"/>
      <c r="F3235" s="22"/>
      <c r="G3235" s="22"/>
      <c r="H3235" s="22"/>
    </row>
    <row r="3236" spans="4:8">
      <c r="D3236" s="22"/>
      <c r="E3236" s="22"/>
      <c r="F3236" s="22"/>
      <c r="G3236" s="22"/>
      <c r="H3236" s="22"/>
    </row>
    <row r="3237" spans="4:8">
      <c r="D3237" s="22"/>
      <c r="E3237" s="22"/>
      <c r="F3237" s="22"/>
      <c r="G3237" s="22"/>
      <c r="H3237" s="22"/>
    </row>
    <row r="3238" spans="4:8">
      <c r="D3238" s="22"/>
      <c r="E3238" s="22"/>
      <c r="F3238" s="22"/>
      <c r="G3238" s="22"/>
      <c r="H3238" s="22"/>
    </row>
    <row r="3239" spans="4:8">
      <c r="D3239" s="22"/>
      <c r="E3239" s="22"/>
      <c r="F3239" s="22"/>
      <c r="G3239" s="22"/>
      <c r="H3239" s="22"/>
    </row>
    <row r="3240" spans="4:8">
      <c r="D3240" s="22"/>
      <c r="E3240" s="22"/>
      <c r="F3240" s="22"/>
      <c r="G3240" s="22"/>
      <c r="H3240" s="22"/>
    </row>
    <row r="3241" spans="4:8">
      <c r="D3241" s="22"/>
      <c r="E3241" s="22"/>
      <c r="F3241" s="22"/>
      <c r="G3241" s="22"/>
      <c r="H3241" s="22"/>
    </row>
    <row r="3242" spans="4:8">
      <c r="D3242" s="22"/>
      <c r="E3242" s="22"/>
      <c r="F3242" s="22"/>
      <c r="G3242" s="22"/>
      <c r="H3242" s="22"/>
    </row>
    <row r="3243" spans="4:8">
      <c r="D3243" s="22"/>
      <c r="E3243" s="22"/>
      <c r="F3243" s="22"/>
      <c r="G3243" s="22"/>
      <c r="H3243" s="22"/>
    </row>
    <row r="3244" spans="4:8">
      <c r="D3244" s="22"/>
      <c r="E3244" s="22"/>
      <c r="F3244" s="22"/>
      <c r="G3244" s="22"/>
      <c r="H3244" s="22"/>
    </row>
    <row r="3245" spans="4:8">
      <c r="D3245" s="22"/>
      <c r="E3245" s="22"/>
      <c r="F3245" s="22"/>
      <c r="G3245" s="22"/>
      <c r="H3245" s="22"/>
    </row>
    <row r="3246" spans="4:8">
      <c r="D3246" s="22"/>
      <c r="E3246" s="22"/>
      <c r="F3246" s="22"/>
      <c r="G3246" s="22"/>
      <c r="H3246" s="22"/>
    </row>
    <row r="3247" spans="4:8">
      <c r="D3247" s="22"/>
      <c r="E3247" s="22"/>
      <c r="F3247" s="22"/>
      <c r="G3247" s="22"/>
      <c r="H3247" s="22"/>
    </row>
    <row r="3248" spans="4:8">
      <c r="D3248" s="22"/>
      <c r="E3248" s="22"/>
      <c r="F3248" s="22"/>
      <c r="G3248" s="22"/>
      <c r="H3248" s="22"/>
    </row>
    <row r="3249" spans="4:8">
      <c r="D3249" s="22"/>
      <c r="E3249" s="22"/>
      <c r="F3249" s="22"/>
      <c r="G3249" s="22"/>
      <c r="H3249" s="22"/>
    </row>
    <row r="3250" spans="4:8">
      <c r="D3250" s="22"/>
      <c r="E3250" s="22"/>
      <c r="F3250" s="22"/>
      <c r="G3250" s="22"/>
      <c r="H3250" s="22"/>
    </row>
    <row r="3251" spans="4:8">
      <c r="D3251" s="22"/>
      <c r="E3251" s="22"/>
      <c r="F3251" s="22"/>
      <c r="G3251" s="22"/>
      <c r="H3251" s="22"/>
    </row>
    <row r="3252" spans="4:8">
      <c r="D3252" s="22"/>
      <c r="E3252" s="22"/>
      <c r="F3252" s="22"/>
      <c r="G3252" s="22"/>
      <c r="H3252" s="22"/>
    </row>
    <row r="3253" spans="4:8">
      <c r="D3253" s="22"/>
      <c r="E3253" s="22"/>
      <c r="F3253" s="22"/>
      <c r="G3253" s="22"/>
      <c r="H3253" s="22"/>
    </row>
    <row r="3254" spans="4:8">
      <c r="D3254" s="22"/>
      <c r="E3254" s="22"/>
      <c r="F3254" s="22"/>
      <c r="G3254" s="22"/>
      <c r="H3254" s="22"/>
    </row>
    <row r="3255" spans="4:8">
      <c r="D3255" s="22"/>
      <c r="E3255" s="22"/>
      <c r="F3255" s="22"/>
      <c r="G3255" s="22"/>
      <c r="H3255" s="22"/>
    </row>
    <row r="3256" spans="4:8">
      <c r="D3256" s="22"/>
      <c r="E3256" s="22"/>
      <c r="F3256" s="22"/>
      <c r="G3256" s="22"/>
      <c r="H3256" s="22"/>
    </row>
    <row r="3257" spans="4:8">
      <c r="D3257" s="22"/>
      <c r="E3257" s="22"/>
      <c r="F3257" s="22"/>
      <c r="G3257" s="22"/>
      <c r="H3257" s="22"/>
    </row>
    <row r="3258" spans="4:8">
      <c r="D3258" s="22"/>
      <c r="E3258" s="22"/>
      <c r="F3258" s="22"/>
      <c r="G3258" s="22"/>
      <c r="H3258" s="22"/>
    </row>
    <row r="3259" spans="4:8">
      <c r="D3259" s="22"/>
      <c r="E3259" s="22"/>
      <c r="F3259" s="22"/>
      <c r="G3259" s="22"/>
      <c r="H3259" s="22"/>
    </row>
    <row r="3260" spans="4:8">
      <c r="D3260" s="22"/>
      <c r="E3260" s="22"/>
      <c r="F3260" s="22"/>
      <c r="G3260" s="22"/>
      <c r="H3260" s="22"/>
    </row>
    <row r="3261" spans="4:8">
      <c r="D3261" s="22"/>
      <c r="E3261" s="22"/>
      <c r="F3261" s="22"/>
      <c r="G3261" s="22"/>
      <c r="H3261" s="22"/>
    </row>
    <row r="3262" spans="4:8">
      <c r="D3262" s="22"/>
      <c r="E3262" s="22"/>
      <c r="F3262" s="22"/>
      <c r="G3262" s="22"/>
      <c r="H3262" s="22"/>
    </row>
    <row r="3263" spans="4:8">
      <c r="D3263" s="22"/>
      <c r="E3263" s="22"/>
      <c r="F3263" s="22"/>
      <c r="G3263" s="22"/>
      <c r="H3263" s="22"/>
    </row>
    <row r="3264" spans="4:8">
      <c r="D3264" s="22"/>
      <c r="E3264" s="22"/>
      <c r="F3264" s="22"/>
      <c r="G3264" s="22"/>
      <c r="H3264" s="22"/>
    </row>
    <row r="3265" spans="4:8">
      <c r="D3265" s="22"/>
      <c r="E3265" s="22"/>
      <c r="F3265" s="22"/>
      <c r="G3265" s="22"/>
      <c r="H3265" s="22"/>
    </row>
    <row r="3266" spans="4:8">
      <c r="D3266" s="22"/>
      <c r="E3266" s="22"/>
      <c r="F3266" s="22"/>
      <c r="G3266" s="22"/>
      <c r="H3266" s="22"/>
    </row>
    <row r="3267" spans="4:8">
      <c r="D3267" s="22"/>
      <c r="E3267" s="22"/>
      <c r="F3267" s="22"/>
      <c r="G3267" s="22"/>
      <c r="H3267" s="22"/>
    </row>
    <row r="3268" spans="4:8">
      <c r="D3268" s="22"/>
      <c r="E3268" s="22"/>
      <c r="F3268" s="22"/>
      <c r="G3268" s="22"/>
      <c r="H3268" s="22"/>
    </row>
    <row r="3269" spans="4:8">
      <c r="D3269" s="22"/>
      <c r="E3269" s="22"/>
      <c r="F3269" s="22"/>
      <c r="G3269" s="22"/>
      <c r="H3269" s="22"/>
    </row>
    <row r="3270" spans="4:8">
      <c r="D3270" s="22"/>
      <c r="E3270" s="22"/>
      <c r="F3270" s="22"/>
      <c r="G3270" s="22"/>
      <c r="H3270" s="22"/>
    </row>
    <row r="3271" spans="4:8">
      <c r="D3271" s="22"/>
      <c r="E3271" s="22"/>
      <c r="F3271" s="22"/>
      <c r="G3271" s="22"/>
      <c r="H3271" s="22"/>
    </row>
    <row r="3272" spans="4:8">
      <c r="D3272" s="22"/>
      <c r="E3272" s="22"/>
      <c r="F3272" s="22"/>
      <c r="G3272" s="22"/>
      <c r="H3272" s="22"/>
    </row>
    <row r="3273" spans="4:8">
      <c r="D3273" s="22"/>
      <c r="E3273" s="22"/>
      <c r="F3273" s="22"/>
      <c r="G3273" s="22"/>
      <c r="H3273" s="22"/>
    </row>
    <row r="3274" spans="4:8">
      <c r="D3274" s="22"/>
      <c r="E3274" s="22"/>
      <c r="F3274" s="22"/>
      <c r="G3274" s="22"/>
      <c r="H3274" s="22"/>
    </row>
    <row r="3275" spans="4:8">
      <c r="D3275" s="22"/>
      <c r="E3275" s="22"/>
      <c r="F3275" s="22"/>
      <c r="G3275" s="22"/>
      <c r="H3275" s="22"/>
    </row>
    <row r="3276" spans="4:8">
      <c r="D3276" s="22"/>
      <c r="E3276" s="22"/>
      <c r="F3276" s="22"/>
      <c r="G3276" s="22"/>
      <c r="H3276" s="22"/>
    </row>
    <row r="3277" spans="4:8">
      <c r="D3277" s="22"/>
      <c r="E3277" s="22"/>
      <c r="F3277" s="22"/>
      <c r="G3277" s="22"/>
      <c r="H3277" s="22"/>
    </row>
    <row r="3278" spans="4:8">
      <c r="D3278" s="22"/>
      <c r="E3278" s="22"/>
      <c r="F3278" s="22"/>
      <c r="G3278" s="22"/>
      <c r="H3278" s="22"/>
    </row>
    <row r="3279" spans="4:8">
      <c r="D3279" s="22"/>
      <c r="E3279" s="22"/>
      <c r="F3279" s="22"/>
      <c r="G3279" s="22"/>
      <c r="H3279" s="22"/>
    </row>
    <row r="3280" spans="4:8">
      <c r="D3280" s="22"/>
      <c r="E3280" s="22"/>
      <c r="F3280" s="22"/>
      <c r="G3280" s="22"/>
      <c r="H3280" s="22"/>
    </row>
    <row r="3281" spans="4:8">
      <c r="D3281" s="22"/>
      <c r="E3281" s="22"/>
      <c r="F3281" s="22"/>
      <c r="G3281" s="22"/>
      <c r="H3281" s="22"/>
    </row>
    <row r="3282" spans="4:8">
      <c r="D3282" s="22"/>
      <c r="E3282" s="22"/>
      <c r="F3282" s="22"/>
      <c r="G3282" s="22"/>
      <c r="H3282" s="22"/>
    </row>
    <row r="3283" spans="4:8">
      <c r="D3283" s="22"/>
      <c r="E3283" s="22"/>
      <c r="F3283" s="22"/>
      <c r="G3283" s="22"/>
      <c r="H3283" s="22"/>
    </row>
    <row r="3284" spans="4:8">
      <c r="D3284" s="22"/>
      <c r="E3284" s="22"/>
      <c r="F3284" s="22"/>
      <c r="G3284" s="22"/>
      <c r="H3284" s="22"/>
    </row>
    <row r="3285" spans="4:8">
      <c r="D3285" s="22"/>
      <c r="E3285" s="22"/>
      <c r="F3285" s="22"/>
      <c r="G3285" s="22"/>
      <c r="H3285" s="22"/>
    </row>
    <row r="3286" spans="4:8">
      <c r="D3286" s="22"/>
      <c r="E3286" s="22"/>
      <c r="F3286" s="22"/>
      <c r="G3286" s="22"/>
      <c r="H3286" s="22"/>
    </row>
    <row r="3287" spans="4:8">
      <c r="D3287" s="22"/>
      <c r="E3287" s="22"/>
      <c r="F3287" s="22"/>
      <c r="G3287" s="22"/>
      <c r="H3287" s="22"/>
    </row>
    <row r="3288" spans="4:8">
      <c r="D3288" s="22"/>
      <c r="E3288" s="22"/>
      <c r="F3288" s="22"/>
      <c r="G3288" s="22"/>
      <c r="H3288" s="22"/>
    </row>
    <row r="3289" spans="4:8">
      <c r="D3289" s="22"/>
      <c r="E3289" s="22"/>
      <c r="F3289" s="22"/>
      <c r="G3289" s="22"/>
      <c r="H3289" s="22"/>
    </row>
    <row r="3290" spans="4:8">
      <c r="D3290" s="22"/>
      <c r="E3290" s="22"/>
      <c r="F3290" s="22"/>
      <c r="G3290" s="22"/>
      <c r="H3290" s="22"/>
    </row>
    <row r="3291" spans="4:8">
      <c r="D3291" s="22"/>
      <c r="E3291" s="22"/>
      <c r="F3291" s="22"/>
      <c r="G3291" s="22"/>
      <c r="H3291" s="22"/>
    </row>
    <row r="3292" spans="4:8">
      <c r="D3292" s="22"/>
      <c r="E3292" s="22"/>
      <c r="F3292" s="22"/>
      <c r="G3292" s="22"/>
      <c r="H3292" s="22"/>
    </row>
    <row r="3293" spans="4:8">
      <c r="D3293" s="22"/>
      <c r="E3293" s="22"/>
      <c r="F3293" s="22"/>
      <c r="G3293" s="22"/>
      <c r="H3293" s="22"/>
    </row>
    <row r="3294" spans="4:8">
      <c r="D3294" s="22"/>
      <c r="E3294" s="22"/>
      <c r="F3294" s="22"/>
      <c r="G3294" s="22"/>
      <c r="H3294" s="22"/>
    </row>
    <row r="3295" spans="4:8">
      <c r="D3295" s="22"/>
      <c r="E3295" s="22"/>
      <c r="F3295" s="22"/>
      <c r="G3295" s="22"/>
      <c r="H3295" s="22"/>
    </row>
    <row r="3296" spans="4:8">
      <c r="D3296" s="22"/>
      <c r="E3296" s="22"/>
      <c r="F3296" s="22"/>
      <c r="G3296" s="22"/>
      <c r="H3296" s="22"/>
    </row>
    <row r="3297" spans="4:8">
      <c r="D3297" s="22"/>
      <c r="E3297" s="22"/>
      <c r="F3297" s="22"/>
      <c r="G3297" s="22"/>
      <c r="H3297" s="22"/>
    </row>
    <row r="3298" spans="4:8">
      <c r="D3298" s="22"/>
      <c r="E3298" s="22"/>
      <c r="F3298" s="22"/>
      <c r="G3298" s="22"/>
      <c r="H3298" s="22"/>
    </row>
    <row r="3299" spans="4:8">
      <c r="D3299" s="22"/>
      <c r="E3299" s="22"/>
      <c r="F3299" s="22"/>
      <c r="G3299" s="22"/>
      <c r="H3299" s="22"/>
    </row>
    <row r="3300" spans="4:8">
      <c r="D3300" s="22"/>
      <c r="E3300" s="22"/>
      <c r="F3300" s="22"/>
      <c r="G3300" s="22"/>
      <c r="H3300" s="22"/>
    </row>
    <row r="3301" spans="4:8">
      <c r="D3301" s="22"/>
      <c r="E3301" s="22"/>
      <c r="F3301" s="22"/>
      <c r="G3301" s="22"/>
      <c r="H3301" s="22"/>
    </row>
    <row r="3302" spans="4:8">
      <c r="D3302" s="22"/>
      <c r="E3302" s="22"/>
      <c r="F3302" s="22"/>
      <c r="G3302" s="22"/>
      <c r="H3302" s="22"/>
    </row>
    <row r="3303" spans="4:8">
      <c r="D3303" s="22"/>
      <c r="E3303" s="22"/>
      <c r="F3303" s="22"/>
      <c r="G3303" s="22"/>
      <c r="H3303" s="22"/>
    </row>
    <row r="3304" spans="4:8">
      <c r="D3304" s="22"/>
      <c r="E3304" s="22"/>
      <c r="F3304" s="22"/>
      <c r="G3304" s="22"/>
      <c r="H3304" s="22"/>
    </row>
    <row r="3305" spans="4:8">
      <c r="D3305" s="22"/>
      <c r="E3305" s="22"/>
      <c r="F3305" s="22"/>
      <c r="G3305" s="22"/>
      <c r="H3305" s="22"/>
    </row>
    <row r="3306" spans="4:8">
      <c r="D3306" s="22"/>
      <c r="E3306" s="22"/>
      <c r="F3306" s="22"/>
      <c r="G3306" s="22"/>
      <c r="H3306" s="22"/>
    </row>
    <row r="3307" spans="4:8">
      <c r="D3307" s="22"/>
      <c r="E3307" s="22"/>
      <c r="F3307" s="22"/>
      <c r="G3307" s="22"/>
      <c r="H3307" s="22"/>
    </row>
    <row r="3308" spans="4:8">
      <c r="D3308" s="22"/>
      <c r="E3308" s="22"/>
      <c r="F3308" s="22"/>
      <c r="G3308" s="22"/>
      <c r="H3308" s="22"/>
    </row>
    <row r="3309" spans="4:8">
      <c r="D3309" s="22"/>
      <c r="E3309" s="22"/>
      <c r="F3309" s="22"/>
      <c r="G3309" s="22"/>
      <c r="H3309" s="22"/>
    </row>
    <row r="3310" spans="4:8">
      <c r="D3310" s="22"/>
      <c r="E3310" s="22"/>
      <c r="F3310" s="22"/>
      <c r="G3310" s="22"/>
      <c r="H3310" s="22"/>
    </row>
    <row r="3311" spans="4:8">
      <c r="D3311" s="22"/>
      <c r="E3311" s="22"/>
      <c r="F3311" s="22"/>
      <c r="G3311" s="22"/>
      <c r="H3311" s="22"/>
    </row>
    <row r="3312" spans="4:8">
      <c r="D3312" s="22"/>
      <c r="E3312" s="22"/>
      <c r="F3312" s="22"/>
      <c r="G3312" s="22"/>
      <c r="H3312" s="22"/>
    </row>
    <row r="3313" spans="4:8">
      <c r="D3313" s="22"/>
      <c r="E3313" s="22"/>
      <c r="F3313" s="22"/>
      <c r="G3313" s="22"/>
      <c r="H3313" s="22"/>
    </row>
    <row r="3314" spans="4:8">
      <c r="D3314" s="22"/>
      <c r="E3314" s="22"/>
      <c r="F3314" s="22"/>
      <c r="G3314" s="22"/>
      <c r="H3314" s="22"/>
    </row>
    <row r="3315" spans="4:8">
      <c r="D3315" s="22"/>
      <c r="E3315" s="22"/>
      <c r="F3315" s="22"/>
      <c r="G3315" s="22"/>
      <c r="H3315" s="22"/>
    </row>
    <row r="3316" spans="4:8">
      <c r="D3316" s="22"/>
      <c r="E3316" s="22"/>
      <c r="F3316" s="22"/>
      <c r="G3316" s="22"/>
      <c r="H3316" s="22"/>
    </row>
    <row r="3317" spans="4:8">
      <c r="D3317" s="22"/>
      <c r="E3317" s="22"/>
      <c r="F3317" s="22"/>
      <c r="G3317" s="22"/>
      <c r="H3317" s="22"/>
    </row>
    <row r="3318" spans="4:8">
      <c r="D3318" s="22"/>
      <c r="E3318" s="22"/>
      <c r="F3318" s="22"/>
      <c r="G3318" s="22"/>
      <c r="H3318" s="22"/>
    </row>
    <row r="3319" spans="4:8">
      <c r="D3319" s="22"/>
      <c r="E3319" s="22"/>
      <c r="F3319" s="22"/>
      <c r="G3319" s="22"/>
      <c r="H3319" s="22"/>
    </row>
    <row r="3320" spans="4:8">
      <c r="D3320" s="22"/>
      <c r="E3320" s="22"/>
      <c r="F3320" s="22"/>
      <c r="G3320" s="22"/>
      <c r="H3320" s="22"/>
    </row>
    <row r="3321" spans="4:8">
      <c r="D3321" s="22"/>
      <c r="E3321" s="22"/>
      <c r="F3321" s="22"/>
      <c r="G3321" s="22"/>
      <c r="H3321" s="22"/>
    </row>
    <row r="3322" spans="4:8">
      <c r="D3322" s="22"/>
      <c r="E3322" s="22"/>
      <c r="F3322" s="22"/>
      <c r="G3322" s="22"/>
      <c r="H3322" s="22"/>
    </row>
    <row r="3323" spans="4:8">
      <c r="D3323" s="22"/>
      <c r="E3323" s="22"/>
      <c r="F3323" s="22"/>
      <c r="G3323" s="22"/>
      <c r="H3323" s="22"/>
    </row>
    <row r="3324" spans="4:8">
      <c r="D3324" s="22"/>
      <c r="E3324" s="22"/>
      <c r="F3324" s="22"/>
      <c r="G3324" s="22"/>
      <c r="H3324" s="22"/>
    </row>
    <row r="3325" spans="4:8">
      <c r="D3325" s="22"/>
      <c r="E3325" s="22"/>
      <c r="F3325" s="22"/>
      <c r="G3325" s="22"/>
      <c r="H3325" s="22"/>
    </row>
    <row r="3326" spans="4:8">
      <c r="D3326" s="22"/>
      <c r="E3326" s="22"/>
      <c r="F3326" s="22"/>
      <c r="G3326" s="22"/>
      <c r="H3326" s="22"/>
    </row>
    <row r="3327" spans="4:8">
      <c r="D3327" s="22"/>
      <c r="E3327" s="22"/>
      <c r="F3327" s="22"/>
      <c r="G3327" s="22"/>
      <c r="H3327" s="22"/>
    </row>
    <row r="3328" spans="4:8">
      <c r="D3328" s="22"/>
      <c r="E3328" s="22"/>
      <c r="F3328" s="22"/>
      <c r="G3328" s="22"/>
      <c r="H3328" s="22"/>
    </row>
    <row r="3329" spans="4:8">
      <c r="D3329" s="22"/>
      <c r="E3329" s="22"/>
      <c r="F3329" s="22"/>
      <c r="G3329" s="22"/>
      <c r="H3329" s="22"/>
    </row>
    <row r="3330" spans="4:8">
      <c r="D3330" s="22"/>
      <c r="E3330" s="22"/>
      <c r="F3330" s="22"/>
      <c r="G3330" s="22"/>
      <c r="H3330" s="22"/>
    </row>
    <row r="3331" spans="4:8">
      <c r="D3331" s="22"/>
      <c r="E3331" s="22"/>
      <c r="F3331" s="22"/>
      <c r="G3331" s="22"/>
      <c r="H3331" s="22"/>
    </row>
    <row r="3332" spans="4:8">
      <c r="D3332" s="22"/>
      <c r="E3332" s="22"/>
      <c r="F3332" s="22"/>
      <c r="G3332" s="22"/>
      <c r="H3332" s="22"/>
    </row>
    <row r="3333" spans="4:8">
      <c r="D3333" s="22"/>
      <c r="E3333" s="22"/>
      <c r="F3333" s="22"/>
      <c r="G3333" s="22"/>
      <c r="H3333" s="22"/>
    </row>
    <row r="3334" spans="4:8">
      <c r="D3334" s="22"/>
      <c r="E3334" s="22"/>
      <c r="F3334" s="22"/>
      <c r="G3334" s="22"/>
      <c r="H3334" s="22"/>
    </row>
    <row r="3335" spans="4:8">
      <c r="D3335" s="22"/>
      <c r="E3335" s="22"/>
      <c r="F3335" s="22"/>
      <c r="G3335" s="22"/>
      <c r="H3335" s="22"/>
    </row>
    <row r="3336" spans="4:8">
      <c r="D3336" s="22"/>
      <c r="E3336" s="22"/>
      <c r="F3336" s="22"/>
      <c r="G3336" s="22"/>
      <c r="H3336" s="22"/>
    </row>
    <row r="3337" spans="4:8">
      <c r="D3337" s="22"/>
      <c r="E3337" s="22"/>
      <c r="F3337" s="22"/>
      <c r="G3337" s="22"/>
      <c r="H3337" s="22"/>
    </row>
    <row r="3338" spans="4:8">
      <c r="D3338" s="22"/>
      <c r="E3338" s="22"/>
      <c r="F3338" s="22"/>
      <c r="G3338" s="22"/>
      <c r="H3338" s="22"/>
    </row>
    <row r="3339" spans="4:8">
      <c r="D3339" s="22"/>
      <c r="E3339" s="22"/>
      <c r="F3339" s="22"/>
      <c r="G3339" s="22"/>
      <c r="H3339" s="22"/>
    </row>
    <row r="3340" spans="4:8">
      <c r="D3340" s="22"/>
      <c r="E3340" s="22"/>
      <c r="F3340" s="22"/>
      <c r="G3340" s="22"/>
      <c r="H3340" s="22"/>
    </row>
    <row r="3341" spans="4:8">
      <c r="D3341" s="22"/>
      <c r="E3341" s="22"/>
      <c r="F3341" s="22"/>
      <c r="G3341" s="22"/>
      <c r="H3341" s="22"/>
    </row>
    <row r="3342" spans="4:8">
      <c r="D3342" s="22"/>
      <c r="E3342" s="22"/>
      <c r="F3342" s="22"/>
      <c r="G3342" s="22"/>
      <c r="H3342" s="22"/>
    </row>
    <row r="3343" spans="4:8">
      <c r="D3343" s="22"/>
      <c r="E3343" s="22"/>
      <c r="F3343" s="22"/>
      <c r="G3343" s="22"/>
      <c r="H3343" s="22"/>
    </row>
    <row r="3344" spans="4:8">
      <c r="D3344" s="22"/>
      <c r="E3344" s="22"/>
      <c r="F3344" s="22"/>
      <c r="G3344" s="22"/>
      <c r="H3344" s="22"/>
    </row>
    <row r="3345" spans="4:8">
      <c r="D3345" s="22"/>
      <c r="E3345" s="22"/>
      <c r="F3345" s="22"/>
      <c r="G3345" s="22"/>
      <c r="H3345" s="22"/>
    </row>
    <row r="3346" spans="4:8">
      <c r="D3346" s="22"/>
      <c r="E3346" s="22"/>
      <c r="F3346" s="22"/>
      <c r="G3346" s="22"/>
      <c r="H3346" s="22"/>
    </row>
    <row r="3347" spans="4:8">
      <c r="D3347" s="22"/>
      <c r="E3347" s="22"/>
      <c r="F3347" s="22"/>
      <c r="G3347" s="22"/>
      <c r="H3347" s="22"/>
    </row>
    <row r="3348" spans="4:8">
      <c r="D3348" s="22"/>
      <c r="E3348" s="22"/>
      <c r="F3348" s="22"/>
      <c r="G3348" s="22"/>
      <c r="H3348" s="22"/>
    </row>
    <row r="3349" spans="4:8">
      <c r="D3349" s="22"/>
      <c r="E3349" s="22"/>
      <c r="F3349" s="22"/>
      <c r="G3349" s="22"/>
      <c r="H3349" s="22"/>
    </row>
    <row r="3350" spans="4:8">
      <c r="D3350" s="22"/>
      <c r="E3350" s="22"/>
      <c r="F3350" s="22"/>
      <c r="G3350" s="22"/>
      <c r="H3350" s="22"/>
    </row>
    <row r="3351" spans="4:8">
      <c r="D3351" s="22"/>
      <c r="E3351" s="22"/>
      <c r="F3351" s="22"/>
      <c r="G3351" s="22"/>
      <c r="H3351" s="22"/>
    </row>
    <row r="3352" spans="4:8">
      <c r="D3352" s="22"/>
      <c r="E3352" s="22"/>
      <c r="F3352" s="22"/>
      <c r="G3352" s="22"/>
      <c r="H3352" s="22"/>
    </row>
    <row r="3353" spans="4:8">
      <c r="D3353" s="22"/>
      <c r="E3353" s="22"/>
      <c r="F3353" s="22"/>
      <c r="G3353" s="22"/>
      <c r="H3353" s="22"/>
    </row>
    <row r="3354" spans="4:8">
      <c r="D3354" s="22"/>
      <c r="E3354" s="22"/>
      <c r="F3354" s="22"/>
      <c r="G3354" s="22"/>
      <c r="H3354" s="22"/>
    </row>
    <row r="3355" spans="4:8">
      <c r="D3355" s="22"/>
      <c r="E3355" s="22"/>
      <c r="F3355" s="22"/>
      <c r="G3355" s="22"/>
      <c r="H3355" s="22"/>
    </row>
    <row r="3356" spans="4:8">
      <c r="D3356" s="22"/>
      <c r="E3356" s="22"/>
      <c r="F3356" s="22"/>
      <c r="G3356" s="22"/>
      <c r="H3356" s="22"/>
    </row>
    <row r="3357" spans="4:8">
      <c r="D3357" s="22"/>
      <c r="E3357" s="22"/>
      <c r="F3357" s="22"/>
      <c r="G3357" s="22"/>
      <c r="H3357" s="22"/>
    </row>
    <row r="3358" spans="4:8">
      <c r="D3358" s="22"/>
      <c r="E3358" s="22"/>
      <c r="F3358" s="22"/>
      <c r="G3358" s="22"/>
      <c r="H3358" s="22"/>
    </row>
    <row r="3359" spans="4:8">
      <c r="D3359" s="22"/>
      <c r="E3359" s="22"/>
      <c r="F3359" s="22"/>
      <c r="G3359" s="22"/>
      <c r="H3359" s="22"/>
    </row>
    <row r="3360" spans="4:8">
      <c r="D3360" s="22"/>
      <c r="E3360" s="22"/>
      <c r="F3360" s="22"/>
      <c r="G3360" s="22"/>
      <c r="H3360" s="22"/>
    </row>
    <row r="3361" spans="4:8">
      <c r="D3361" s="22"/>
      <c r="E3361" s="22"/>
      <c r="F3361" s="22"/>
      <c r="G3361" s="22"/>
      <c r="H3361" s="22"/>
    </row>
    <row r="3362" spans="4:8">
      <c r="D3362" s="22"/>
      <c r="E3362" s="22"/>
      <c r="F3362" s="22"/>
      <c r="G3362" s="22"/>
      <c r="H3362" s="22"/>
    </row>
    <row r="3363" spans="4:8">
      <c r="D3363" s="22"/>
      <c r="E3363" s="22"/>
      <c r="F3363" s="22"/>
      <c r="G3363" s="22"/>
      <c r="H3363" s="22"/>
    </row>
    <row r="3364" spans="4:8">
      <c r="D3364" s="22"/>
      <c r="E3364" s="22"/>
      <c r="F3364" s="22"/>
      <c r="G3364" s="22"/>
      <c r="H3364" s="22"/>
    </row>
    <row r="3365" spans="4:8">
      <c r="D3365" s="22"/>
      <c r="E3365" s="22"/>
      <c r="F3365" s="22"/>
      <c r="G3365" s="22"/>
      <c r="H3365" s="22"/>
    </row>
    <row r="3366" spans="4:8">
      <c r="D3366" s="22"/>
      <c r="E3366" s="22"/>
      <c r="F3366" s="22"/>
      <c r="G3366" s="22"/>
      <c r="H3366" s="22"/>
    </row>
    <row r="3367" spans="4:8">
      <c r="D3367" s="22"/>
      <c r="E3367" s="22"/>
      <c r="F3367" s="22"/>
      <c r="G3367" s="22"/>
      <c r="H3367" s="22"/>
    </row>
    <row r="3368" spans="4:8">
      <c r="D3368" s="22"/>
      <c r="E3368" s="22"/>
      <c r="F3368" s="22"/>
      <c r="G3368" s="22"/>
      <c r="H3368" s="22"/>
    </row>
    <row r="3369" spans="4:8">
      <c r="D3369" s="22"/>
      <c r="E3369" s="22"/>
      <c r="F3369" s="22"/>
      <c r="G3369" s="22"/>
      <c r="H3369" s="22"/>
    </row>
    <row r="3370" spans="4:8">
      <c r="D3370" s="22"/>
      <c r="E3370" s="22"/>
      <c r="F3370" s="22"/>
      <c r="G3370" s="22"/>
      <c r="H3370" s="22"/>
    </row>
    <row r="3371" spans="4:8">
      <c r="D3371" s="22"/>
      <c r="E3371" s="22"/>
      <c r="F3371" s="22"/>
      <c r="G3371" s="22"/>
      <c r="H3371" s="22"/>
    </row>
    <row r="3372" spans="4:8">
      <c r="D3372" s="22"/>
      <c r="E3372" s="22"/>
      <c r="F3372" s="22"/>
      <c r="G3372" s="22"/>
      <c r="H3372" s="22"/>
    </row>
    <row r="3373" spans="4:8">
      <c r="D3373" s="22"/>
      <c r="E3373" s="22"/>
      <c r="F3373" s="22"/>
      <c r="G3373" s="22"/>
      <c r="H3373" s="22"/>
    </row>
    <row r="3374" spans="4:8">
      <c r="D3374" s="22"/>
      <c r="E3374" s="22"/>
      <c r="F3374" s="22"/>
      <c r="G3374" s="22"/>
      <c r="H3374" s="22"/>
    </row>
    <row r="3375" spans="4:8">
      <c r="D3375" s="22"/>
      <c r="E3375" s="22"/>
      <c r="F3375" s="22"/>
      <c r="G3375" s="22"/>
      <c r="H3375" s="22"/>
    </row>
    <row r="3376" spans="4:8">
      <c r="D3376" s="22"/>
      <c r="E3376" s="22"/>
      <c r="F3376" s="22"/>
      <c r="G3376" s="22"/>
      <c r="H3376" s="22"/>
    </row>
    <row r="3377" spans="4:8">
      <c r="D3377" s="22"/>
      <c r="E3377" s="22"/>
      <c r="F3377" s="22"/>
      <c r="G3377" s="22"/>
      <c r="H3377" s="22"/>
    </row>
    <row r="3378" spans="4:8">
      <c r="D3378" s="22"/>
      <c r="E3378" s="22"/>
      <c r="F3378" s="22"/>
      <c r="G3378" s="22"/>
      <c r="H3378" s="22"/>
    </row>
    <row r="3379" spans="4:8">
      <c r="D3379" s="22"/>
      <c r="E3379" s="22"/>
      <c r="F3379" s="22"/>
      <c r="G3379" s="22"/>
      <c r="H3379" s="22"/>
    </row>
    <row r="3380" spans="4:8">
      <c r="D3380" s="22"/>
      <c r="E3380" s="22"/>
      <c r="F3380" s="22"/>
      <c r="G3380" s="22"/>
      <c r="H3380" s="22"/>
    </row>
    <row r="3381" spans="4:8">
      <c r="D3381" s="22"/>
      <c r="E3381" s="22"/>
      <c r="F3381" s="22"/>
      <c r="G3381" s="22"/>
      <c r="H3381" s="22"/>
    </row>
    <row r="3382" spans="4:8">
      <c r="D3382" s="22"/>
      <c r="E3382" s="22"/>
      <c r="F3382" s="22"/>
      <c r="G3382" s="22"/>
      <c r="H3382" s="22"/>
    </row>
    <row r="3383" spans="4:8">
      <c r="D3383" s="22"/>
      <c r="E3383" s="22"/>
      <c r="F3383" s="22"/>
      <c r="G3383" s="22"/>
      <c r="H3383" s="22"/>
    </row>
    <row r="3384" spans="4:8">
      <c r="D3384" s="22"/>
      <c r="E3384" s="22"/>
      <c r="F3384" s="22"/>
      <c r="G3384" s="22"/>
      <c r="H3384" s="22"/>
    </row>
    <row r="3385" spans="4:8">
      <c r="D3385" s="22"/>
      <c r="E3385" s="22"/>
      <c r="F3385" s="22"/>
      <c r="G3385" s="22"/>
      <c r="H3385" s="22"/>
    </row>
    <row r="3386" spans="4:8">
      <c r="D3386" s="22"/>
      <c r="E3386" s="22"/>
      <c r="F3386" s="22"/>
      <c r="G3386" s="22"/>
      <c r="H3386" s="22"/>
    </row>
    <row r="3387" spans="4:8">
      <c r="D3387" s="22"/>
      <c r="E3387" s="22"/>
      <c r="F3387" s="22"/>
      <c r="G3387" s="22"/>
      <c r="H3387" s="22"/>
    </row>
    <row r="3388" spans="4:8">
      <c r="D3388" s="22"/>
      <c r="E3388" s="22"/>
      <c r="F3388" s="22"/>
      <c r="G3388" s="22"/>
      <c r="H3388" s="22"/>
    </row>
    <row r="3389" spans="4:8">
      <c r="D3389" s="22"/>
      <c r="E3389" s="22"/>
      <c r="F3389" s="22"/>
      <c r="G3389" s="22"/>
      <c r="H3389" s="22"/>
    </row>
    <row r="3390" spans="4:8">
      <c r="D3390" s="22"/>
      <c r="E3390" s="22"/>
      <c r="F3390" s="22"/>
      <c r="G3390" s="22"/>
      <c r="H3390" s="22"/>
    </row>
    <row r="3391" spans="4:8">
      <c r="D3391" s="22"/>
      <c r="E3391" s="22"/>
      <c r="F3391" s="22"/>
      <c r="G3391" s="22"/>
      <c r="H3391" s="22"/>
    </row>
    <row r="3392" spans="4:8">
      <c r="D3392" s="22"/>
      <c r="E3392" s="22"/>
      <c r="F3392" s="22"/>
      <c r="G3392" s="22"/>
      <c r="H3392" s="22"/>
    </row>
    <row r="3393" spans="4:8">
      <c r="D3393" s="22"/>
      <c r="E3393" s="22"/>
      <c r="F3393" s="22"/>
      <c r="G3393" s="22"/>
      <c r="H3393" s="22"/>
    </row>
    <row r="3394" spans="4:8">
      <c r="D3394" s="22"/>
      <c r="E3394" s="22"/>
      <c r="F3394" s="22"/>
      <c r="G3394" s="22"/>
      <c r="H3394" s="22"/>
    </row>
    <row r="3395" spans="4:8">
      <c r="D3395" s="22"/>
      <c r="E3395" s="22"/>
      <c r="F3395" s="22"/>
      <c r="G3395" s="22"/>
      <c r="H3395" s="22"/>
    </row>
    <row r="3396" spans="4:8">
      <c r="D3396" s="22"/>
      <c r="E3396" s="22"/>
      <c r="F3396" s="22"/>
      <c r="G3396" s="22"/>
      <c r="H3396" s="22"/>
    </row>
    <row r="3397" spans="4:8">
      <c r="D3397" s="22"/>
      <c r="E3397" s="22"/>
      <c r="F3397" s="22"/>
      <c r="G3397" s="22"/>
      <c r="H3397" s="22"/>
    </row>
    <row r="3398" spans="4:8">
      <c r="D3398" s="22"/>
      <c r="E3398" s="22"/>
      <c r="F3398" s="22"/>
      <c r="G3398" s="22"/>
      <c r="H3398" s="22"/>
    </row>
    <row r="3399" spans="4:8">
      <c r="D3399" s="22"/>
      <c r="E3399" s="22"/>
      <c r="F3399" s="22"/>
      <c r="G3399" s="22"/>
      <c r="H3399" s="22"/>
    </row>
    <row r="3400" spans="4:8">
      <c r="D3400" s="22"/>
      <c r="E3400" s="22"/>
      <c r="F3400" s="22"/>
      <c r="G3400" s="22"/>
      <c r="H3400" s="22"/>
    </row>
    <row r="3401" spans="4:8">
      <c r="D3401" s="22"/>
      <c r="E3401" s="22"/>
      <c r="F3401" s="22"/>
      <c r="G3401" s="22"/>
      <c r="H3401" s="22"/>
    </row>
    <row r="3402" spans="4:8">
      <c r="D3402" s="22"/>
      <c r="E3402" s="22"/>
      <c r="F3402" s="22"/>
      <c r="G3402" s="22"/>
      <c r="H3402" s="22"/>
    </row>
    <row r="3403" spans="4:8">
      <c r="D3403" s="22"/>
      <c r="E3403" s="22"/>
      <c r="F3403" s="22"/>
      <c r="G3403" s="22"/>
      <c r="H3403" s="22"/>
    </row>
    <row r="3404" spans="4:8">
      <c r="D3404" s="22"/>
      <c r="E3404" s="22"/>
      <c r="F3404" s="22"/>
      <c r="G3404" s="22"/>
      <c r="H3404" s="22"/>
    </row>
    <row r="3405" spans="4:8">
      <c r="D3405" s="22"/>
      <c r="E3405" s="22"/>
      <c r="F3405" s="22"/>
      <c r="G3405" s="22"/>
      <c r="H3405" s="22"/>
    </row>
    <row r="3406" spans="4:8">
      <c r="D3406" s="22"/>
      <c r="E3406" s="22"/>
      <c r="F3406" s="22"/>
      <c r="G3406" s="22"/>
      <c r="H3406" s="22"/>
    </row>
    <row r="3407" spans="4:8">
      <c r="D3407" s="22"/>
      <c r="E3407" s="22"/>
      <c r="F3407" s="22"/>
      <c r="G3407" s="22"/>
      <c r="H3407" s="22"/>
    </row>
    <row r="3408" spans="4:8">
      <c r="D3408" s="22"/>
      <c r="E3408" s="22"/>
      <c r="F3408" s="22"/>
      <c r="G3408" s="22"/>
      <c r="H3408" s="22"/>
    </row>
    <row r="3409" spans="4:8">
      <c r="D3409" s="22"/>
      <c r="E3409" s="22"/>
      <c r="F3409" s="22"/>
      <c r="G3409" s="22"/>
      <c r="H3409" s="22"/>
    </row>
    <row r="3410" spans="4:8">
      <c r="D3410" s="22"/>
      <c r="E3410" s="22"/>
      <c r="F3410" s="22"/>
      <c r="G3410" s="22"/>
      <c r="H3410" s="22"/>
    </row>
    <row r="3411" spans="4:8">
      <c r="D3411" s="22"/>
      <c r="E3411" s="22"/>
      <c r="F3411" s="22"/>
      <c r="G3411" s="22"/>
      <c r="H3411" s="22"/>
    </row>
    <row r="3412" spans="4:8">
      <c r="D3412" s="22"/>
      <c r="E3412" s="22"/>
      <c r="F3412" s="22"/>
      <c r="G3412" s="22"/>
      <c r="H3412" s="22"/>
    </row>
    <row r="3413" spans="4:8">
      <c r="D3413" s="22"/>
      <c r="E3413" s="22"/>
      <c r="F3413" s="22"/>
      <c r="G3413" s="22"/>
      <c r="H3413" s="22"/>
    </row>
    <row r="3414" spans="4:8">
      <c r="D3414" s="22"/>
      <c r="E3414" s="22"/>
      <c r="F3414" s="22"/>
      <c r="G3414" s="22"/>
      <c r="H3414" s="22"/>
    </row>
    <row r="3415" spans="4:8">
      <c r="D3415" s="22"/>
      <c r="E3415" s="22"/>
      <c r="F3415" s="22"/>
      <c r="G3415" s="22"/>
      <c r="H3415" s="22"/>
    </row>
    <row r="3416" spans="4:8">
      <c r="D3416" s="22"/>
      <c r="E3416" s="22"/>
      <c r="F3416" s="22"/>
      <c r="G3416" s="22"/>
      <c r="H3416" s="22"/>
    </row>
    <row r="3417" spans="4:8">
      <c r="D3417" s="22"/>
      <c r="E3417" s="22"/>
      <c r="F3417" s="22"/>
      <c r="G3417" s="22"/>
      <c r="H3417" s="22"/>
    </row>
    <row r="3418" spans="4:8">
      <c r="D3418" s="22"/>
      <c r="E3418" s="22"/>
      <c r="F3418" s="22"/>
      <c r="G3418" s="22"/>
      <c r="H3418" s="22"/>
    </row>
    <row r="3419" spans="4:8">
      <c r="D3419" s="22"/>
      <c r="E3419" s="22"/>
      <c r="F3419" s="22"/>
      <c r="G3419" s="22"/>
      <c r="H3419" s="22"/>
    </row>
    <row r="3420" spans="4:8">
      <c r="D3420" s="22"/>
      <c r="E3420" s="22"/>
      <c r="F3420" s="22"/>
      <c r="G3420" s="22"/>
      <c r="H3420" s="22"/>
    </row>
    <row r="3421" spans="4:8">
      <c r="D3421" s="22"/>
      <c r="E3421" s="22"/>
      <c r="F3421" s="22"/>
      <c r="G3421" s="22"/>
      <c r="H3421" s="22"/>
    </row>
    <row r="3422" spans="4:8">
      <c r="D3422" s="22"/>
      <c r="E3422" s="22"/>
      <c r="F3422" s="22"/>
      <c r="G3422" s="22"/>
      <c r="H3422" s="22"/>
    </row>
    <row r="3423" spans="4:8">
      <c r="D3423" s="22"/>
      <c r="E3423" s="22"/>
      <c r="F3423" s="22"/>
      <c r="G3423" s="22"/>
      <c r="H3423" s="22"/>
    </row>
    <row r="3424" spans="4:8">
      <c r="D3424" s="22"/>
      <c r="E3424" s="22"/>
      <c r="F3424" s="22"/>
      <c r="G3424" s="22"/>
      <c r="H3424" s="22"/>
    </row>
    <row r="3425" spans="4:8">
      <c r="D3425" s="22"/>
      <c r="E3425" s="22"/>
      <c r="F3425" s="22"/>
      <c r="G3425" s="22"/>
      <c r="H3425" s="22"/>
    </row>
    <row r="3426" spans="4:8">
      <c r="D3426" s="22"/>
      <c r="E3426" s="22"/>
      <c r="F3426" s="22"/>
      <c r="G3426" s="22"/>
      <c r="H3426" s="22"/>
    </row>
    <row r="3427" spans="4:8">
      <c r="D3427" s="22"/>
      <c r="E3427" s="22"/>
      <c r="F3427" s="22"/>
      <c r="G3427" s="22"/>
      <c r="H3427" s="22"/>
    </row>
    <row r="3428" spans="4:8">
      <c r="D3428" s="22"/>
      <c r="E3428" s="22"/>
      <c r="F3428" s="22"/>
      <c r="G3428" s="22"/>
      <c r="H3428" s="22"/>
    </row>
    <row r="3429" spans="4:8">
      <c r="D3429" s="22"/>
      <c r="E3429" s="22"/>
      <c r="F3429" s="22"/>
      <c r="G3429" s="22"/>
      <c r="H3429" s="22"/>
    </row>
    <row r="3430" spans="4:8">
      <c r="D3430" s="22"/>
      <c r="E3430" s="22"/>
      <c r="F3430" s="22"/>
      <c r="G3430" s="22"/>
      <c r="H3430" s="22"/>
    </row>
    <row r="3431" spans="4:8">
      <c r="D3431" s="22"/>
      <c r="E3431" s="22"/>
      <c r="F3431" s="22"/>
      <c r="G3431" s="22"/>
      <c r="H3431" s="22"/>
    </row>
    <row r="3432" spans="4:8">
      <c r="D3432" s="22"/>
      <c r="E3432" s="22"/>
      <c r="F3432" s="22"/>
      <c r="G3432" s="22"/>
      <c r="H3432" s="22"/>
    </row>
    <row r="3433" spans="4:8">
      <c r="D3433" s="22"/>
      <c r="E3433" s="22"/>
      <c r="F3433" s="22"/>
      <c r="G3433" s="22"/>
      <c r="H3433" s="22"/>
    </row>
    <row r="3434" spans="4:8">
      <c r="D3434" s="22"/>
      <c r="E3434" s="22"/>
      <c r="F3434" s="22"/>
      <c r="G3434" s="22"/>
      <c r="H3434" s="22"/>
    </row>
    <row r="3435" spans="4:8">
      <c r="D3435" s="22"/>
      <c r="E3435" s="22"/>
      <c r="F3435" s="22"/>
      <c r="G3435" s="22"/>
      <c r="H3435" s="22"/>
    </row>
    <row r="3436" spans="4:8">
      <c r="D3436" s="22"/>
      <c r="E3436" s="22"/>
      <c r="F3436" s="22"/>
      <c r="G3436" s="22"/>
      <c r="H3436" s="22"/>
    </row>
    <row r="3437" spans="4:8">
      <c r="D3437" s="22"/>
      <c r="E3437" s="22"/>
      <c r="F3437" s="22"/>
      <c r="G3437" s="22"/>
      <c r="H3437" s="22"/>
    </row>
    <row r="3438" spans="4:8">
      <c r="D3438" s="22"/>
      <c r="E3438" s="22"/>
      <c r="F3438" s="22"/>
      <c r="G3438" s="22"/>
      <c r="H3438" s="22"/>
    </row>
    <row r="3439" spans="4:8">
      <c r="D3439" s="22"/>
      <c r="E3439" s="22"/>
      <c r="F3439" s="22"/>
      <c r="G3439" s="22"/>
      <c r="H3439" s="22"/>
    </row>
    <row r="3440" spans="4:8">
      <c r="D3440" s="22"/>
      <c r="E3440" s="22"/>
      <c r="F3440" s="22"/>
      <c r="G3440" s="22"/>
      <c r="H3440" s="22"/>
    </row>
    <row r="3441" spans="4:8">
      <c r="D3441" s="22"/>
      <c r="E3441" s="22"/>
      <c r="F3441" s="22"/>
      <c r="G3441" s="22"/>
      <c r="H3441" s="22"/>
    </row>
    <row r="3442" spans="4:8">
      <c r="D3442" s="22"/>
      <c r="E3442" s="22"/>
      <c r="F3442" s="22"/>
      <c r="G3442" s="22"/>
      <c r="H3442" s="22"/>
    </row>
    <row r="3443" spans="4:8">
      <c r="D3443" s="22"/>
      <c r="E3443" s="22"/>
      <c r="F3443" s="22"/>
      <c r="G3443" s="22"/>
      <c r="H3443" s="22"/>
    </row>
    <row r="3444" spans="4:8">
      <c r="D3444" s="22"/>
      <c r="E3444" s="22"/>
      <c r="F3444" s="22"/>
      <c r="G3444" s="22"/>
      <c r="H3444" s="22"/>
    </row>
    <row r="3445" spans="4:8">
      <c r="D3445" s="22"/>
      <c r="E3445" s="22"/>
      <c r="F3445" s="22"/>
      <c r="G3445" s="22"/>
      <c r="H3445" s="22"/>
    </row>
    <row r="3446" spans="4:8">
      <c r="D3446" s="22"/>
      <c r="E3446" s="22"/>
      <c r="F3446" s="22"/>
      <c r="G3446" s="22"/>
      <c r="H3446" s="22"/>
    </row>
    <row r="3447" spans="4:8">
      <c r="D3447" s="22"/>
      <c r="E3447" s="22"/>
      <c r="F3447" s="22"/>
      <c r="G3447" s="22"/>
      <c r="H3447" s="22"/>
    </row>
    <row r="3448" spans="4:8">
      <c r="D3448" s="22"/>
      <c r="E3448" s="22"/>
      <c r="F3448" s="22"/>
      <c r="G3448" s="22"/>
      <c r="H3448" s="22"/>
    </row>
    <row r="3449" spans="4:8">
      <c r="D3449" s="22"/>
      <c r="E3449" s="22"/>
      <c r="F3449" s="22"/>
      <c r="G3449" s="22"/>
      <c r="H3449" s="22"/>
    </row>
    <row r="3450" spans="4:8">
      <c r="D3450" s="22"/>
      <c r="E3450" s="22"/>
      <c r="F3450" s="22"/>
      <c r="G3450" s="22"/>
      <c r="H3450" s="22"/>
    </row>
    <row r="3451" spans="4:8">
      <c r="D3451" s="22"/>
      <c r="E3451" s="22"/>
      <c r="F3451" s="22"/>
      <c r="G3451" s="22"/>
      <c r="H3451" s="22"/>
    </row>
    <row r="3452" spans="4:8">
      <c r="D3452" s="22"/>
      <c r="E3452" s="22"/>
      <c r="F3452" s="22"/>
      <c r="G3452" s="22"/>
      <c r="H3452" s="22"/>
    </row>
    <row r="3453" spans="4:8">
      <c r="D3453" s="22"/>
      <c r="E3453" s="22"/>
      <c r="F3453" s="22"/>
      <c r="G3453" s="22"/>
      <c r="H3453" s="22"/>
    </row>
    <row r="3454" spans="4:8">
      <c r="D3454" s="22"/>
      <c r="E3454" s="22"/>
      <c r="F3454" s="22"/>
      <c r="G3454" s="22"/>
      <c r="H3454" s="22"/>
    </row>
    <row r="3455" spans="4:8">
      <c r="D3455" s="22"/>
      <c r="E3455" s="22"/>
      <c r="F3455" s="22"/>
      <c r="G3455" s="22"/>
      <c r="H3455" s="22"/>
    </row>
    <row r="3456" spans="4:8">
      <c r="D3456" s="22"/>
      <c r="E3456" s="22"/>
      <c r="F3456" s="22"/>
      <c r="G3456" s="22"/>
      <c r="H3456" s="22"/>
    </row>
    <row r="3457" spans="4:8">
      <c r="D3457" s="22"/>
      <c r="E3457" s="22"/>
      <c r="F3457" s="22"/>
      <c r="G3457" s="22"/>
      <c r="H3457" s="22"/>
    </row>
    <row r="3458" spans="4:8">
      <c r="D3458" s="22"/>
      <c r="E3458" s="22"/>
      <c r="F3458" s="22"/>
      <c r="G3458" s="22"/>
      <c r="H3458" s="22"/>
    </row>
    <row r="3459" spans="4:8">
      <c r="D3459" s="22"/>
      <c r="E3459" s="22"/>
      <c r="F3459" s="22"/>
      <c r="G3459" s="22"/>
      <c r="H3459" s="22"/>
    </row>
    <row r="3460" spans="4:8">
      <c r="D3460" s="22"/>
      <c r="E3460" s="22"/>
      <c r="F3460" s="22"/>
      <c r="G3460" s="22"/>
      <c r="H3460" s="22"/>
    </row>
    <row r="3461" spans="4:8">
      <c r="D3461" s="22"/>
      <c r="E3461" s="22"/>
      <c r="F3461" s="22"/>
      <c r="G3461" s="22"/>
      <c r="H3461" s="22"/>
    </row>
    <row r="3462" spans="4:8">
      <c r="D3462" s="22"/>
      <c r="E3462" s="22"/>
      <c r="F3462" s="22"/>
      <c r="G3462" s="22"/>
      <c r="H3462" s="22"/>
    </row>
    <row r="3463" spans="4:8">
      <c r="D3463" s="22"/>
      <c r="E3463" s="22"/>
      <c r="F3463" s="22"/>
      <c r="G3463" s="22"/>
      <c r="H3463" s="22"/>
    </row>
    <row r="3464" spans="4:8">
      <c r="D3464" s="22"/>
      <c r="E3464" s="22"/>
      <c r="F3464" s="22"/>
      <c r="G3464" s="22"/>
      <c r="H3464" s="22"/>
    </row>
    <row r="3465" spans="4:8">
      <c r="D3465" s="22"/>
      <c r="E3465" s="22"/>
      <c r="F3465" s="22"/>
      <c r="G3465" s="22"/>
      <c r="H3465" s="22"/>
    </row>
    <row r="3466" spans="4:8">
      <c r="D3466" s="22"/>
      <c r="E3466" s="22"/>
      <c r="F3466" s="22"/>
      <c r="G3466" s="22"/>
      <c r="H3466" s="22"/>
    </row>
    <row r="3467" spans="4:8">
      <c r="D3467" s="22"/>
      <c r="E3467" s="22"/>
      <c r="F3467" s="22"/>
      <c r="G3467" s="22"/>
      <c r="H3467" s="22"/>
    </row>
    <row r="3468" spans="4:8">
      <c r="D3468" s="22"/>
      <c r="E3468" s="22"/>
      <c r="F3468" s="22"/>
      <c r="G3468" s="22"/>
      <c r="H3468" s="22"/>
    </row>
    <row r="3469" spans="4:8">
      <c r="D3469" s="22"/>
      <c r="E3469" s="22"/>
      <c r="F3469" s="22"/>
      <c r="G3469" s="22"/>
      <c r="H3469" s="22"/>
    </row>
    <row r="3470" spans="4:8">
      <c r="D3470" s="22"/>
      <c r="E3470" s="22"/>
      <c r="F3470" s="22"/>
      <c r="G3470" s="22"/>
      <c r="H3470" s="22"/>
    </row>
    <row r="3471" spans="4:8">
      <c r="D3471" s="22"/>
      <c r="E3471" s="22"/>
      <c r="F3471" s="22"/>
      <c r="G3471" s="22"/>
      <c r="H3471" s="22"/>
    </row>
    <row r="3472" spans="4:8">
      <c r="D3472" s="22"/>
      <c r="E3472" s="22"/>
      <c r="F3472" s="22"/>
      <c r="G3472" s="22"/>
      <c r="H3472" s="22"/>
    </row>
    <row r="3473" spans="4:8">
      <c r="D3473" s="22"/>
      <c r="E3473" s="22"/>
      <c r="F3473" s="22"/>
      <c r="G3473" s="22"/>
      <c r="H3473" s="22"/>
    </row>
    <row r="3474" spans="4:8">
      <c r="D3474" s="22"/>
      <c r="E3474" s="22"/>
      <c r="F3474" s="22"/>
      <c r="G3474" s="22"/>
      <c r="H3474" s="22"/>
    </row>
    <row r="3475" spans="4:8">
      <c r="D3475" s="22"/>
      <c r="E3475" s="22"/>
      <c r="F3475" s="22"/>
      <c r="G3475" s="22"/>
      <c r="H3475" s="22"/>
    </row>
    <row r="3476" spans="4:8">
      <c r="D3476" s="22"/>
      <c r="E3476" s="22"/>
      <c r="F3476" s="22"/>
      <c r="G3476" s="22"/>
      <c r="H3476" s="22"/>
    </row>
    <row r="3477" spans="4:8">
      <c r="D3477" s="22"/>
      <c r="E3477" s="22"/>
      <c r="F3477" s="22"/>
      <c r="G3477" s="22"/>
      <c r="H3477" s="22"/>
    </row>
    <row r="3478" spans="4:8">
      <c r="D3478" s="22"/>
      <c r="E3478" s="22"/>
      <c r="F3478" s="22"/>
      <c r="G3478" s="22"/>
      <c r="H3478" s="22"/>
    </row>
    <row r="3479" spans="4:8">
      <c r="D3479" s="22"/>
      <c r="E3479" s="22"/>
      <c r="F3479" s="22"/>
      <c r="G3479" s="22"/>
      <c r="H3479" s="22"/>
    </row>
    <row r="3480" spans="4:8">
      <c r="D3480" s="22"/>
      <c r="E3480" s="22"/>
      <c r="F3480" s="22"/>
      <c r="G3480" s="22"/>
      <c r="H3480" s="22"/>
    </row>
    <row r="3481" spans="4:8">
      <c r="D3481" s="22"/>
      <c r="E3481" s="22"/>
      <c r="F3481" s="22"/>
      <c r="G3481" s="22"/>
      <c r="H3481" s="22"/>
    </row>
    <row r="3482" spans="4:8">
      <c r="D3482" s="22"/>
      <c r="E3482" s="22"/>
      <c r="F3482" s="22"/>
      <c r="G3482" s="22"/>
      <c r="H3482" s="22"/>
    </row>
    <row r="3483" spans="4:8">
      <c r="D3483" s="22"/>
      <c r="E3483" s="22"/>
      <c r="F3483" s="22"/>
      <c r="G3483" s="22"/>
      <c r="H3483" s="22"/>
    </row>
    <row r="3484" spans="4:8">
      <c r="D3484" s="22"/>
      <c r="E3484" s="22"/>
      <c r="F3484" s="22"/>
      <c r="G3484" s="22"/>
      <c r="H3484" s="22"/>
    </row>
    <row r="3485" spans="4:8">
      <c r="D3485" s="22"/>
      <c r="E3485" s="22"/>
      <c r="F3485" s="22"/>
      <c r="G3485" s="22"/>
      <c r="H3485" s="22"/>
    </row>
    <row r="3486" spans="4:8">
      <c r="D3486" s="22"/>
      <c r="E3486" s="22"/>
      <c r="F3486" s="22"/>
      <c r="G3486" s="22"/>
      <c r="H3486" s="22"/>
    </row>
    <row r="3487" spans="4:8">
      <c r="D3487" s="22"/>
      <c r="E3487" s="22"/>
      <c r="F3487" s="22"/>
      <c r="G3487" s="22"/>
      <c r="H3487" s="22"/>
    </row>
    <row r="3488" spans="4:8">
      <c r="D3488" s="22"/>
      <c r="E3488" s="22"/>
      <c r="F3488" s="22"/>
      <c r="G3488" s="22"/>
      <c r="H3488" s="22"/>
    </row>
    <row r="3489" spans="4:8">
      <c r="D3489" s="22"/>
      <c r="E3489" s="22"/>
      <c r="F3489" s="22"/>
      <c r="G3489" s="22"/>
      <c r="H3489" s="22"/>
    </row>
    <row r="3490" spans="4:8">
      <c r="D3490" s="22"/>
      <c r="E3490" s="22"/>
      <c r="F3490" s="22"/>
      <c r="G3490" s="22"/>
      <c r="H3490" s="22"/>
    </row>
    <row r="3491" spans="4:8">
      <c r="D3491" s="22"/>
      <c r="E3491" s="22"/>
      <c r="F3491" s="22"/>
      <c r="G3491" s="22"/>
      <c r="H3491" s="22"/>
    </row>
    <row r="3492" spans="4:8">
      <c r="D3492" s="22"/>
      <c r="E3492" s="22"/>
      <c r="F3492" s="22"/>
      <c r="G3492" s="22"/>
      <c r="H3492" s="22"/>
    </row>
    <row r="3493" spans="4:8">
      <c r="D3493" s="22"/>
      <c r="E3493" s="22"/>
      <c r="F3493" s="22"/>
      <c r="G3493" s="22"/>
      <c r="H3493" s="22"/>
    </row>
    <row r="3494" spans="4:8">
      <c r="D3494" s="22"/>
      <c r="E3494" s="22"/>
      <c r="F3494" s="22"/>
      <c r="G3494" s="22"/>
      <c r="H3494" s="22"/>
    </row>
    <row r="3495" spans="4:8">
      <c r="D3495" s="22"/>
      <c r="E3495" s="22"/>
      <c r="F3495" s="22"/>
      <c r="G3495" s="22"/>
      <c r="H3495" s="22"/>
    </row>
    <row r="3496" spans="4:8">
      <c r="D3496" s="22"/>
      <c r="E3496" s="22"/>
      <c r="F3496" s="22"/>
      <c r="G3496" s="22"/>
      <c r="H3496" s="22"/>
    </row>
    <row r="3497" spans="4:8">
      <c r="D3497" s="22"/>
      <c r="E3497" s="22"/>
      <c r="F3497" s="22"/>
      <c r="G3497" s="22"/>
      <c r="H3497" s="22"/>
    </row>
    <row r="3498" spans="4:8">
      <c r="D3498" s="22"/>
      <c r="E3498" s="22"/>
      <c r="F3498" s="22"/>
      <c r="G3498" s="22"/>
      <c r="H3498" s="22"/>
    </row>
    <row r="3499" spans="4:8">
      <c r="D3499" s="22"/>
      <c r="E3499" s="22"/>
      <c r="F3499" s="22"/>
      <c r="G3499" s="22"/>
      <c r="H3499" s="22"/>
    </row>
    <row r="3500" spans="4:8">
      <c r="D3500" s="22"/>
      <c r="E3500" s="22"/>
      <c r="F3500" s="22"/>
      <c r="G3500" s="22"/>
      <c r="H3500" s="22"/>
    </row>
    <row r="3501" spans="4:8">
      <c r="D3501" s="22"/>
      <c r="E3501" s="22"/>
      <c r="F3501" s="22"/>
      <c r="G3501" s="22"/>
      <c r="H3501" s="22"/>
    </row>
    <row r="3502" spans="4:8">
      <c r="D3502" s="22"/>
      <c r="E3502" s="22"/>
      <c r="F3502" s="22"/>
      <c r="G3502" s="22"/>
      <c r="H3502" s="22"/>
    </row>
    <row r="3503" spans="4:8">
      <c r="D3503" s="22"/>
      <c r="E3503" s="22"/>
      <c r="F3503" s="22"/>
      <c r="G3503" s="22"/>
      <c r="H3503" s="22"/>
    </row>
    <row r="3504" spans="4:8">
      <c r="D3504" s="22"/>
      <c r="E3504" s="22"/>
      <c r="F3504" s="22"/>
      <c r="G3504" s="22"/>
      <c r="H3504" s="22"/>
    </row>
    <row r="3505" spans="4:8">
      <c r="D3505" s="22"/>
      <c r="E3505" s="22"/>
      <c r="F3505" s="22"/>
      <c r="G3505" s="22"/>
      <c r="H3505" s="22"/>
    </row>
    <row r="3506" spans="4:8">
      <c r="D3506" s="22"/>
      <c r="E3506" s="22"/>
      <c r="F3506" s="22"/>
      <c r="G3506" s="22"/>
      <c r="H3506" s="22"/>
    </row>
    <row r="3507" spans="4:8">
      <c r="D3507" s="22"/>
      <c r="E3507" s="22"/>
      <c r="F3507" s="22"/>
      <c r="G3507" s="22"/>
      <c r="H3507" s="22"/>
    </row>
    <row r="3508" spans="4:8">
      <c r="D3508" s="22"/>
      <c r="E3508" s="22"/>
      <c r="F3508" s="22"/>
      <c r="G3508" s="22"/>
      <c r="H3508" s="22"/>
    </row>
    <row r="3509" spans="4:8">
      <c r="D3509" s="22"/>
      <c r="E3509" s="22"/>
      <c r="F3509" s="22"/>
      <c r="G3509" s="22"/>
      <c r="H3509" s="22"/>
    </row>
    <row r="3510" spans="4:8">
      <c r="D3510" s="22"/>
      <c r="E3510" s="22"/>
      <c r="F3510" s="22"/>
      <c r="G3510" s="22"/>
      <c r="H3510" s="22"/>
    </row>
    <row r="3511" spans="4:8">
      <c r="D3511" s="22"/>
      <c r="E3511" s="22"/>
      <c r="F3511" s="22"/>
      <c r="G3511" s="22"/>
      <c r="H3511" s="22"/>
    </row>
    <row r="3512" spans="4:8">
      <c r="D3512" s="22"/>
      <c r="E3512" s="22"/>
      <c r="F3512" s="22"/>
      <c r="G3512" s="22"/>
      <c r="H3512" s="22"/>
    </row>
    <row r="3513" spans="4:8">
      <c r="D3513" s="22"/>
      <c r="E3513" s="22"/>
      <c r="F3513" s="22"/>
      <c r="G3513" s="22"/>
      <c r="H3513" s="22"/>
    </row>
    <row r="3514" spans="4:8">
      <c r="D3514" s="22"/>
      <c r="E3514" s="22"/>
      <c r="F3514" s="22"/>
      <c r="G3514" s="22"/>
      <c r="H3514" s="22"/>
    </row>
    <row r="3515" spans="4:8">
      <c r="D3515" s="22"/>
      <c r="E3515" s="22"/>
      <c r="F3515" s="22"/>
      <c r="G3515" s="22"/>
      <c r="H3515" s="22"/>
    </row>
    <row r="3516" spans="4:8">
      <c r="D3516" s="22"/>
      <c r="E3516" s="22"/>
      <c r="F3516" s="22"/>
      <c r="G3516" s="22"/>
      <c r="H3516" s="22"/>
    </row>
    <row r="3517" spans="4:8">
      <c r="D3517" s="22"/>
      <c r="E3517" s="22"/>
      <c r="F3517" s="22"/>
      <c r="G3517" s="22"/>
      <c r="H3517" s="22"/>
    </row>
    <row r="3518" spans="4:8">
      <c r="D3518" s="22"/>
      <c r="E3518" s="22"/>
      <c r="F3518" s="22"/>
      <c r="G3518" s="22"/>
      <c r="H3518" s="22"/>
    </row>
    <row r="3519" spans="4:8">
      <c r="D3519" s="22"/>
      <c r="E3519" s="22"/>
      <c r="F3519" s="22"/>
      <c r="G3519" s="22"/>
      <c r="H3519" s="22"/>
    </row>
    <row r="3520" spans="4:8">
      <c r="D3520" s="22"/>
      <c r="E3520" s="22"/>
      <c r="F3520" s="22"/>
      <c r="G3520" s="22"/>
      <c r="H3520" s="22"/>
    </row>
    <row r="3521" spans="4:8">
      <c r="D3521" s="22"/>
      <c r="E3521" s="22"/>
      <c r="F3521" s="22"/>
      <c r="G3521" s="22"/>
      <c r="H3521" s="22"/>
    </row>
    <row r="3522" spans="4:8">
      <c r="D3522" s="22"/>
      <c r="E3522" s="22"/>
      <c r="F3522" s="22"/>
      <c r="G3522" s="22"/>
      <c r="H3522" s="22"/>
    </row>
    <row r="3523" spans="4:8">
      <c r="D3523" s="22"/>
      <c r="E3523" s="22"/>
      <c r="F3523" s="22"/>
      <c r="G3523" s="22"/>
      <c r="H3523" s="22"/>
    </row>
    <row r="3524" spans="4:8">
      <c r="D3524" s="22"/>
      <c r="E3524" s="22"/>
      <c r="F3524" s="22"/>
      <c r="G3524" s="22"/>
      <c r="H3524" s="22"/>
    </row>
    <row r="3525" spans="4:8">
      <c r="D3525" s="22"/>
      <c r="E3525" s="22"/>
      <c r="F3525" s="22"/>
      <c r="G3525" s="22"/>
      <c r="H3525" s="22"/>
    </row>
    <row r="3526" spans="4:8">
      <c r="D3526" s="22"/>
      <c r="E3526" s="22"/>
      <c r="F3526" s="22"/>
      <c r="G3526" s="22"/>
      <c r="H3526" s="22"/>
    </row>
    <row r="3527" spans="4:8">
      <c r="D3527" s="22"/>
      <c r="E3527" s="22"/>
      <c r="F3527" s="22"/>
      <c r="G3527" s="22"/>
      <c r="H3527" s="22"/>
    </row>
    <row r="3528" spans="4:8">
      <c r="D3528" s="22"/>
      <c r="E3528" s="22"/>
      <c r="F3528" s="22"/>
      <c r="G3528" s="22"/>
      <c r="H3528" s="22"/>
    </row>
    <row r="3529" spans="4:8">
      <c r="D3529" s="22"/>
      <c r="E3529" s="22"/>
      <c r="F3529" s="22"/>
      <c r="G3529" s="22"/>
      <c r="H3529" s="22"/>
    </row>
    <row r="3530" spans="4:8">
      <c r="D3530" s="22"/>
      <c r="E3530" s="22"/>
      <c r="F3530" s="22"/>
      <c r="G3530" s="22"/>
      <c r="H3530" s="22"/>
    </row>
    <row r="3531" spans="4:8">
      <c r="D3531" s="22"/>
      <c r="E3531" s="22"/>
      <c r="F3531" s="22"/>
      <c r="G3531" s="22"/>
      <c r="H3531" s="22"/>
    </row>
    <row r="3532" spans="4:8">
      <c r="D3532" s="22"/>
      <c r="E3532" s="22"/>
      <c r="F3532" s="22"/>
      <c r="G3532" s="22"/>
      <c r="H3532" s="22"/>
    </row>
    <row r="3533" spans="4:8">
      <c r="D3533" s="22"/>
      <c r="E3533" s="22"/>
      <c r="F3533" s="22"/>
      <c r="G3533" s="22"/>
      <c r="H3533" s="22"/>
    </row>
    <row r="3534" spans="4:8">
      <c r="D3534" s="22"/>
      <c r="E3534" s="22"/>
      <c r="F3534" s="22"/>
      <c r="G3534" s="22"/>
      <c r="H3534" s="22"/>
    </row>
    <row r="3535" spans="4:8">
      <c r="D3535" s="22"/>
      <c r="E3535" s="22"/>
      <c r="F3535" s="22"/>
      <c r="G3535" s="22"/>
      <c r="H3535" s="22"/>
    </row>
    <row r="3536" spans="4:8">
      <c r="D3536" s="22"/>
      <c r="E3536" s="22"/>
      <c r="F3536" s="22"/>
      <c r="G3536" s="22"/>
      <c r="H3536" s="22"/>
    </row>
    <row r="3537" spans="4:8">
      <c r="D3537" s="22"/>
      <c r="E3537" s="22"/>
      <c r="F3537" s="22"/>
      <c r="G3537" s="22"/>
      <c r="H3537" s="22"/>
    </row>
    <row r="3538" spans="4:8">
      <c r="D3538" s="22"/>
      <c r="E3538" s="22"/>
      <c r="F3538" s="22"/>
      <c r="G3538" s="22"/>
      <c r="H3538" s="22"/>
    </row>
    <row r="3539" spans="4:8">
      <c r="D3539" s="22"/>
      <c r="E3539" s="22"/>
      <c r="F3539" s="22"/>
      <c r="G3539" s="22"/>
      <c r="H3539" s="22"/>
    </row>
    <row r="3540" spans="4:8">
      <c r="D3540" s="22"/>
      <c r="E3540" s="22"/>
      <c r="F3540" s="22"/>
      <c r="G3540" s="22"/>
      <c r="H3540" s="22"/>
    </row>
    <row r="3541" spans="4:8">
      <c r="D3541" s="22"/>
      <c r="E3541" s="22"/>
      <c r="F3541" s="22"/>
      <c r="G3541" s="22"/>
      <c r="H3541" s="22"/>
    </row>
    <row r="3542" spans="4:8">
      <c r="D3542" s="22"/>
      <c r="E3542" s="22"/>
      <c r="F3542" s="22"/>
      <c r="G3542" s="22"/>
      <c r="H3542" s="22"/>
    </row>
    <row r="3543" spans="4:8">
      <c r="D3543" s="22"/>
      <c r="E3543" s="22"/>
      <c r="F3543" s="22"/>
      <c r="G3543" s="22"/>
      <c r="H3543" s="22"/>
    </row>
    <row r="3544" spans="4:8">
      <c r="D3544" s="22"/>
      <c r="E3544" s="22"/>
      <c r="F3544" s="22"/>
      <c r="G3544" s="22"/>
      <c r="H3544" s="22"/>
    </row>
    <row r="3545" spans="4:8">
      <c r="D3545" s="22"/>
      <c r="E3545" s="22"/>
      <c r="F3545" s="22"/>
      <c r="G3545" s="22"/>
      <c r="H3545" s="22"/>
    </row>
    <row r="3546" spans="4:8">
      <c r="D3546" s="22"/>
      <c r="E3546" s="22"/>
      <c r="F3546" s="22"/>
      <c r="G3546" s="22"/>
      <c r="H3546" s="22"/>
    </row>
    <row r="3547" spans="4:8">
      <c r="D3547" s="22"/>
      <c r="E3547" s="22"/>
      <c r="F3547" s="22"/>
      <c r="G3547" s="22"/>
      <c r="H3547" s="22"/>
    </row>
    <row r="3548" spans="4:8">
      <c r="D3548" s="22"/>
      <c r="E3548" s="22"/>
      <c r="F3548" s="22"/>
      <c r="G3548" s="22"/>
      <c r="H3548" s="22"/>
    </row>
    <row r="3549" spans="4:8">
      <c r="D3549" s="22"/>
      <c r="E3549" s="22"/>
      <c r="F3549" s="22"/>
      <c r="G3549" s="22"/>
      <c r="H3549" s="22"/>
    </row>
    <row r="3550" spans="4:8">
      <c r="D3550" s="22"/>
      <c r="E3550" s="22"/>
      <c r="F3550" s="22"/>
      <c r="G3550" s="22"/>
      <c r="H3550" s="22"/>
    </row>
    <row r="3551" spans="4:8">
      <c r="D3551" s="22"/>
      <c r="E3551" s="22"/>
      <c r="F3551" s="22"/>
      <c r="G3551" s="22"/>
      <c r="H3551" s="22"/>
    </row>
    <row r="3552" spans="4:8">
      <c r="D3552" s="22"/>
      <c r="E3552" s="22"/>
      <c r="F3552" s="22"/>
      <c r="G3552" s="22"/>
      <c r="H3552" s="22"/>
    </row>
    <row r="3553" spans="4:8">
      <c r="D3553" s="22"/>
      <c r="E3553" s="22"/>
      <c r="F3553" s="22"/>
      <c r="G3553" s="22"/>
      <c r="H3553" s="22"/>
    </row>
    <row r="3554" spans="4:8">
      <c r="D3554" s="22"/>
      <c r="E3554" s="22"/>
      <c r="F3554" s="22"/>
      <c r="G3554" s="22"/>
      <c r="H3554" s="22"/>
    </row>
    <row r="3555" spans="4:8">
      <c r="D3555" s="22"/>
      <c r="E3555" s="22"/>
      <c r="F3555" s="22"/>
      <c r="G3555" s="22"/>
      <c r="H3555" s="22"/>
    </row>
    <row r="3556" spans="4:8">
      <c r="D3556" s="22"/>
      <c r="E3556" s="22"/>
      <c r="F3556" s="22"/>
      <c r="G3556" s="22"/>
      <c r="H3556" s="22"/>
    </row>
    <row r="3557" spans="4:8">
      <c r="D3557" s="22"/>
      <c r="E3557" s="22"/>
      <c r="F3557" s="22"/>
      <c r="G3557" s="22"/>
      <c r="H3557" s="22"/>
    </row>
    <row r="3558" spans="4:8">
      <c r="D3558" s="22"/>
      <c r="E3558" s="22"/>
      <c r="F3558" s="22"/>
      <c r="G3558" s="22"/>
      <c r="H3558" s="22"/>
    </row>
    <row r="3559" spans="4:8">
      <c r="D3559" s="22"/>
      <c r="E3559" s="22"/>
      <c r="F3559" s="22"/>
      <c r="G3559" s="22"/>
      <c r="H3559" s="22"/>
    </row>
    <row r="3560" spans="4:8">
      <c r="D3560" s="22"/>
      <c r="E3560" s="22"/>
      <c r="F3560" s="22"/>
      <c r="G3560" s="22"/>
      <c r="H3560" s="22"/>
    </row>
    <row r="3561" spans="4:8">
      <c r="D3561" s="22"/>
      <c r="E3561" s="22"/>
      <c r="F3561" s="22"/>
      <c r="G3561" s="22"/>
      <c r="H3561" s="22"/>
    </row>
    <row r="3562" spans="4:8">
      <c r="D3562" s="22"/>
      <c r="E3562" s="22"/>
      <c r="F3562" s="22"/>
      <c r="G3562" s="22"/>
      <c r="H3562" s="22"/>
    </row>
    <row r="3563" spans="4:8">
      <c r="D3563" s="22"/>
      <c r="E3563" s="22"/>
      <c r="F3563" s="22"/>
      <c r="G3563" s="22"/>
      <c r="H3563" s="22"/>
    </row>
    <row r="3564" spans="4:8">
      <c r="D3564" s="22"/>
      <c r="E3564" s="22"/>
      <c r="F3564" s="22"/>
      <c r="G3564" s="22"/>
      <c r="H3564" s="22"/>
    </row>
    <row r="3565" spans="4:8">
      <c r="D3565" s="22"/>
      <c r="E3565" s="22"/>
      <c r="F3565" s="22"/>
      <c r="G3565" s="22"/>
      <c r="H3565" s="22"/>
    </row>
    <row r="3566" spans="4:8">
      <c r="D3566" s="22"/>
      <c r="E3566" s="22"/>
      <c r="F3566" s="22"/>
      <c r="G3566" s="22"/>
      <c r="H3566" s="22"/>
    </row>
    <row r="3567" spans="4:8">
      <c r="D3567" s="22"/>
      <c r="E3567" s="22"/>
      <c r="F3567" s="22"/>
      <c r="G3567" s="22"/>
      <c r="H3567" s="22"/>
    </row>
    <row r="3568" spans="4:8">
      <c r="D3568" s="22"/>
      <c r="E3568" s="22"/>
      <c r="F3568" s="22"/>
      <c r="G3568" s="22"/>
      <c r="H3568" s="22"/>
    </row>
    <row r="3569" spans="4:8">
      <c r="D3569" s="22"/>
      <c r="E3569" s="22"/>
      <c r="F3569" s="22"/>
      <c r="G3569" s="22"/>
      <c r="H3569" s="22"/>
    </row>
    <row r="3570" spans="4:8">
      <c r="D3570" s="22"/>
      <c r="E3570" s="22"/>
      <c r="F3570" s="22"/>
      <c r="G3570" s="22"/>
      <c r="H3570" s="22"/>
    </row>
    <row r="3571" spans="4:8">
      <c r="D3571" s="22"/>
      <c r="E3571" s="22"/>
      <c r="F3571" s="22"/>
      <c r="G3571" s="22"/>
      <c r="H3571" s="22"/>
    </row>
    <row r="3572" spans="4:8">
      <c r="D3572" s="22"/>
      <c r="E3572" s="22"/>
      <c r="F3572" s="22"/>
      <c r="G3572" s="22"/>
      <c r="H3572" s="22"/>
    </row>
    <row r="3573" spans="4:8">
      <c r="D3573" s="22"/>
      <c r="E3573" s="22"/>
      <c r="F3573" s="22"/>
      <c r="G3573" s="22"/>
      <c r="H3573" s="22"/>
    </row>
    <row r="3574" spans="4:8">
      <c r="D3574" s="22"/>
      <c r="E3574" s="22"/>
      <c r="F3574" s="22"/>
      <c r="G3574" s="22"/>
      <c r="H3574" s="22"/>
    </row>
    <row r="3575" spans="4:8">
      <c r="D3575" s="22"/>
      <c r="E3575" s="22"/>
      <c r="F3575" s="22"/>
      <c r="G3575" s="22"/>
      <c r="H3575" s="22"/>
    </row>
    <row r="3576" spans="4:8">
      <c r="D3576" s="22"/>
      <c r="E3576" s="22"/>
      <c r="F3576" s="22"/>
      <c r="G3576" s="22"/>
      <c r="H3576" s="22"/>
    </row>
    <row r="3577" spans="4:8">
      <c r="D3577" s="22"/>
      <c r="E3577" s="22"/>
      <c r="F3577" s="22"/>
      <c r="G3577" s="22"/>
      <c r="H3577" s="22"/>
    </row>
    <row r="3578" spans="4:8">
      <c r="D3578" s="22"/>
      <c r="E3578" s="22"/>
      <c r="F3578" s="22"/>
      <c r="G3578" s="22"/>
      <c r="H3578" s="22"/>
    </row>
    <row r="3579" spans="4:8">
      <c r="D3579" s="22"/>
      <c r="E3579" s="22"/>
      <c r="F3579" s="22"/>
      <c r="G3579" s="22"/>
      <c r="H3579" s="22"/>
    </row>
    <row r="3580" spans="4:8">
      <c r="D3580" s="22"/>
      <c r="E3580" s="22"/>
      <c r="F3580" s="22"/>
      <c r="G3580" s="22"/>
      <c r="H3580" s="22"/>
    </row>
    <row r="3581" spans="4:8">
      <c r="D3581" s="22"/>
      <c r="E3581" s="22"/>
      <c r="F3581" s="22"/>
      <c r="G3581" s="22"/>
      <c r="H3581" s="22"/>
    </row>
    <row r="3582" spans="4:8">
      <c r="D3582" s="22"/>
      <c r="E3582" s="22"/>
      <c r="F3582" s="22"/>
      <c r="G3582" s="22"/>
      <c r="H3582" s="22"/>
    </row>
    <row r="3583" spans="4:8">
      <c r="D3583" s="22"/>
      <c r="E3583" s="22"/>
      <c r="F3583" s="22"/>
      <c r="G3583" s="22"/>
      <c r="H3583" s="22"/>
    </row>
    <row r="3584" spans="4:8">
      <c r="D3584" s="22"/>
      <c r="E3584" s="22"/>
      <c r="F3584" s="22"/>
      <c r="G3584" s="22"/>
      <c r="H3584" s="22"/>
    </row>
    <row r="3585" spans="4:8">
      <c r="D3585" s="22"/>
      <c r="E3585" s="22"/>
      <c r="F3585" s="22"/>
      <c r="G3585" s="22"/>
      <c r="H3585" s="22"/>
    </row>
    <row r="3586" spans="4:8">
      <c r="D3586" s="22"/>
      <c r="E3586" s="22"/>
      <c r="F3586" s="22"/>
      <c r="G3586" s="22"/>
      <c r="H3586" s="22"/>
    </row>
    <row r="3587" spans="4:8">
      <c r="D3587" s="22"/>
      <c r="E3587" s="22"/>
      <c r="F3587" s="22"/>
      <c r="G3587" s="22"/>
      <c r="H3587" s="22"/>
    </row>
    <row r="3588" spans="4:8">
      <c r="D3588" s="22"/>
      <c r="E3588" s="22"/>
      <c r="F3588" s="22"/>
      <c r="G3588" s="22"/>
      <c r="H3588" s="22"/>
    </row>
    <row r="3589" spans="4:8">
      <c r="D3589" s="22"/>
      <c r="E3589" s="22"/>
      <c r="F3589" s="22"/>
      <c r="G3589" s="22"/>
      <c r="H3589" s="22"/>
    </row>
    <row r="3590" spans="4:8">
      <c r="D3590" s="22"/>
      <c r="E3590" s="22"/>
      <c r="F3590" s="22"/>
      <c r="G3590" s="22"/>
      <c r="H3590" s="22"/>
    </row>
    <row r="3591" spans="4:8">
      <c r="D3591" s="22"/>
      <c r="E3591" s="22"/>
      <c r="F3591" s="22"/>
      <c r="G3591" s="22"/>
      <c r="H3591" s="22"/>
    </row>
    <row r="3592" spans="4:8">
      <c r="D3592" s="22"/>
      <c r="E3592" s="22"/>
      <c r="F3592" s="22"/>
      <c r="G3592" s="22"/>
      <c r="H3592" s="22"/>
    </row>
    <row r="3593" spans="4:8">
      <c r="D3593" s="22"/>
      <c r="E3593" s="22"/>
      <c r="F3593" s="22"/>
      <c r="G3593" s="22"/>
      <c r="H3593" s="22"/>
    </row>
    <row r="3594" spans="4:8">
      <c r="D3594" s="22"/>
      <c r="E3594" s="22"/>
      <c r="F3594" s="22"/>
      <c r="G3594" s="22"/>
      <c r="H3594" s="22"/>
    </row>
    <row r="3595" spans="4:8">
      <c r="D3595" s="22"/>
      <c r="E3595" s="22"/>
      <c r="F3595" s="22"/>
      <c r="G3595" s="22"/>
      <c r="H3595" s="22"/>
    </row>
    <row r="3596" spans="4:8">
      <c r="D3596" s="22"/>
      <c r="E3596" s="22"/>
      <c r="F3596" s="22"/>
      <c r="G3596" s="22"/>
      <c r="H3596" s="22"/>
    </row>
    <row r="3597" spans="4:8">
      <c r="D3597" s="22"/>
      <c r="E3597" s="22"/>
      <c r="F3597" s="22"/>
      <c r="G3597" s="22"/>
      <c r="H3597" s="22"/>
    </row>
    <row r="3598" spans="4:8">
      <c r="D3598" s="22"/>
      <c r="E3598" s="22"/>
      <c r="F3598" s="22"/>
      <c r="G3598" s="22"/>
      <c r="H3598" s="22"/>
    </row>
    <row r="3599" spans="4:8">
      <c r="D3599" s="22"/>
      <c r="E3599" s="22"/>
      <c r="F3599" s="22"/>
      <c r="G3599" s="22"/>
      <c r="H3599" s="22"/>
    </row>
    <row r="3600" spans="4:8">
      <c r="D3600" s="22"/>
      <c r="E3600" s="22"/>
      <c r="F3600" s="22"/>
      <c r="G3600" s="22"/>
      <c r="H3600" s="22"/>
    </row>
    <row r="3601" spans="4:8">
      <c r="D3601" s="22"/>
      <c r="E3601" s="22"/>
      <c r="F3601" s="22"/>
      <c r="G3601" s="22"/>
      <c r="H3601" s="22"/>
    </row>
    <row r="3602" spans="4:8">
      <c r="D3602" s="22"/>
      <c r="E3602" s="22"/>
      <c r="F3602" s="22"/>
      <c r="G3602" s="22"/>
      <c r="H3602" s="22"/>
    </row>
    <row r="3603" spans="4:8">
      <c r="D3603" s="22"/>
      <c r="E3603" s="22"/>
      <c r="F3603" s="22"/>
      <c r="G3603" s="22"/>
      <c r="H3603" s="22"/>
    </row>
    <row r="3604" spans="4:8">
      <c r="D3604" s="22"/>
      <c r="E3604" s="22"/>
      <c r="F3604" s="22"/>
      <c r="G3604" s="22"/>
      <c r="H3604" s="22"/>
    </row>
    <row r="3605" spans="4:8">
      <c r="D3605" s="22"/>
      <c r="E3605" s="22"/>
      <c r="F3605" s="22"/>
      <c r="G3605" s="22"/>
      <c r="H3605" s="22"/>
    </row>
    <row r="3606" spans="4:8">
      <c r="D3606" s="22"/>
      <c r="E3606" s="22"/>
      <c r="F3606" s="22"/>
      <c r="G3606" s="22"/>
      <c r="H3606" s="22"/>
    </row>
    <row r="3607" spans="4:8">
      <c r="D3607" s="22"/>
      <c r="E3607" s="22"/>
      <c r="F3607" s="22"/>
      <c r="G3607" s="22"/>
      <c r="H3607" s="22"/>
    </row>
    <row r="3608" spans="4:8">
      <c r="D3608" s="22"/>
      <c r="E3608" s="22"/>
      <c r="F3608" s="22"/>
      <c r="G3608" s="22"/>
      <c r="H3608" s="22"/>
    </row>
    <row r="3609" spans="4:8">
      <c r="D3609" s="22"/>
      <c r="E3609" s="22"/>
      <c r="F3609" s="22"/>
      <c r="G3609" s="22"/>
      <c r="H3609" s="22"/>
    </row>
    <row r="3610" spans="4:8">
      <c r="D3610" s="22"/>
      <c r="E3610" s="22"/>
      <c r="F3610" s="22"/>
      <c r="G3610" s="22"/>
      <c r="H3610" s="22"/>
    </row>
    <row r="3611" spans="4:8">
      <c r="D3611" s="22"/>
      <c r="E3611" s="22"/>
      <c r="F3611" s="22"/>
      <c r="G3611" s="22"/>
      <c r="H3611" s="22"/>
    </row>
    <row r="3612" spans="4:8">
      <c r="D3612" s="22"/>
      <c r="E3612" s="22"/>
      <c r="F3612" s="22"/>
      <c r="G3612" s="22"/>
      <c r="H3612" s="22"/>
    </row>
    <row r="3613" spans="4:8">
      <c r="D3613" s="22"/>
      <c r="E3613" s="22"/>
      <c r="F3613" s="22"/>
      <c r="G3613" s="22"/>
      <c r="H3613" s="22"/>
    </row>
    <row r="3614" spans="4:8">
      <c r="D3614" s="22"/>
      <c r="E3614" s="22"/>
      <c r="F3614" s="22"/>
      <c r="G3614" s="22"/>
      <c r="H3614" s="22"/>
    </row>
    <row r="3615" spans="4:8">
      <c r="D3615" s="22"/>
      <c r="E3615" s="22"/>
      <c r="F3615" s="22"/>
      <c r="G3615" s="22"/>
      <c r="H3615" s="22"/>
    </row>
    <row r="3616" spans="4:8">
      <c r="D3616" s="22"/>
      <c r="E3616" s="22"/>
      <c r="F3616" s="22"/>
      <c r="G3616" s="22"/>
      <c r="H3616" s="22"/>
    </row>
    <row r="3617" spans="4:8">
      <c r="D3617" s="22"/>
      <c r="E3617" s="22"/>
      <c r="F3617" s="22"/>
      <c r="G3617" s="22"/>
      <c r="H3617" s="22"/>
    </row>
    <row r="3618" spans="4:8">
      <c r="D3618" s="22"/>
      <c r="E3618" s="22"/>
      <c r="F3618" s="22"/>
      <c r="G3618" s="22"/>
      <c r="H3618" s="22"/>
    </row>
    <row r="3619" spans="4:8">
      <c r="D3619" s="22"/>
      <c r="E3619" s="22"/>
      <c r="F3619" s="22"/>
      <c r="G3619" s="22"/>
      <c r="H3619" s="22"/>
    </row>
    <row r="3620" spans="4:8">
      <c r="D3620" s="22"/>
      <c r="E3620" s="22"/>
      <c r="F3620" s="22"/>
      <c r="G3620" s="22"/>
      <c r="H3620" s="22"/>
    </row>
    <row r="3621" spans="4:8">
      <c r="D3621" s="22"/>
      <c r="E3621" s="22"/>
      <c r="F3621" s="22"/>
      <c r="G3621" s="22"/>
      <c r="H3621" s="22"/>
    </row>
    <row r="3622" spans="4:8">
      <c r="D3622" s="22"/>
      <c r="E3622" s="22"/>
      <c r="F3622" s="22"/>
      <c r="G3622" s="22"/>
      <c r="H3622" s="22"/>
    </row>
    <row r="3623" spans="4:8">
      <c r="D3623" s="22"/>
      <c r="E3623" s="22"/>
      <c r="F3623" s="22"/>
      <c r="G3623" s="22"/>
      <c r="H3623" s="22"/>
    </row>
    <row r="3624" spans="4:8">
      <c r="D3624" s="22"/>
      <c r="E3624" s="22"/>
      <c r="F3624" s="22"/>
      <c r="G3624" s="22"/>
      <c r="H3624" s="22"/>
    </row>
    <row r="3625" spans="4:8">
      <c r="D3625" s="22"/>
      <c r="E3625" s="22"/>
      <c r="F3625" s="22"/>
      <c r="G3625" s="22"/>
      <c r="H3625" s="22"/>
    </row>
    <row r="3626" spans="4:8">
      <c r="D3626" s="22"/>
      <c r="E3626" s="22"/>
      <c r="F3626" s="22"/>
      <c r="G3626" s="22"/>
      <c r="H3626" s="22"/>
    </row>
    <row r="3627" spans="4:8">
      <c r="D3627" s="22"/>
      <c r="E3627" s="22"/>
      <c r="F3627" s="22"/>
      <c r="G3627" s="22"/>
      <c r="H3627" s="22"/>
    </row>
    <row r="3628" spans="4:8">
      <c r="D3628" s="22"/>
      <c r="E3628" s="22"/>
      <c r="F3628" s="22"/>
      <c r="G3628" s="22"/>
      <c r="H3628" s="22"/>
    </row>
    <row r="3629" spans="4:8">
      <c r="D3629" s="22"/>
      <c r="E3629" s="22"/>
      <c r="F3629" s="22"/>
      <c r="G3629" s="22"/>
      <c r="H3629" s="22"/>
    </row>
    <row r="3630" spans="4:8">
      <c r="D3630" s="22"/>
      <c r="E3630" s="22"/>
      <c r="F3630" s="22"/>
      <c r="G3630" s="22"/>
      <c r="H3630" s="22"/>
    </row>
    <row r="3631" spans="4:8">
      <c r="D3631" s="22"/>
      <c r="E3631" s="22"/>
      <c r="F3631" s="22"/>
      <c r="G3631" s="22"/>
      <c r="H3631" s="22"/>
    </row>
    <row r="3632" spans="4:8">
      <c r="D3632" s="22"/>
      <c r="E3632" s="22"/>
      <c r="F3632" s="22"/>
      <c r="G3632" s="22"/>
      <c r="H3632" s="22"/>
    </row>
    <row r="3633" spans="4:8">
      <c r="D3633" s="22"/>
      <c r="E3633" s="22"/>
      <c r="F3633" s="22"/>
      <c r="G3633" s="22"/>
      <c r="H3633" s="22"/>
    </row>
    <row r="3634" spans="4:8">
      <c r="D3634" s="22"/>
      <c r="E3634" s="22"/>
      <c r="F3634" s="22"/>
      <c r="G3634" s="22"/>
      <c r="H3634" s="22"/>
    </row>
    <row r="3635" spans="4:8">
      <c r="D3635" s="22"/>
      <c r="E3635" s="22"/>
      <c r="F3635" s="22"/>
      <c r="G3635" s="22"/>
      <c r="H3635" s="22"/>
    </row>
    <row r="3636" spans="4:8">
      <c r="D3636" s="22"/>
      <c r="E3636" s="22"/>
      <c r="F3636" s="22"/>
      <c r="G3636" s="22"/>
      <c r="H3636" s="22"/>
    </row>
    <row r="3637" spans="4:8">
      <c r="D3637" s="22"/>
      <c r="E3637" s="22"/>
      <c r="F3637" s="22"/>
      <c r="G3637" s="22"/>
      <c r="H3637" s="22"/>
    </row>
    <row r="3638" spans="4:8">
      <c r="D3638" s="22"/>
      <c r="E3638" s="22"/>
      <c r="F3638" s="22"/>
      <c r="G3638" s="22"/>
      <c r="H3638" s="22"/>
    </row>
    <row r="3639" spans="4:8">
      <c r="D3639" s="22"/>
      <c r="E3639" s="22"/>
      <c r="F3639" s="22"/>
      <c r="G3639" s="22"/>
      <c r="H3639" s="22"/>
    </row>
    <row r="3640" spans="4:8">
      <c r="D3640" s="22"/>
      <c r="E3640" s="22"/>
      <c r="F3640" s="22"/>
      <c r="G3640" s="22"/>
      <c r="H3640" s="22"/>
    </row>
    <row r="3641" spans="4:8">
      <c r="D3641" s="22"/>
      <c r="E3641" s="22"/>
      <c r="F3641" s="22"/>
      <c r="G3641" s="22"/>
      <c r="H3641" s="22"/>
    </row>
    <row r="3642" spans="4:8">
      <c r="D3642" s="22"/>
      <c r="E3642" s="22"/>
      <c r="F3642" s="22"/>
      <c r="G3642" s="22"/>
      <c r="H3642" s="22"/>
    </row>
    <row r="3643" spans="4:8">
      <c r="D3643" s="22"/>
      <c r="E3643" s="22"/>
      <c r="F3643" s="22"/>
      <c r="G3643" s="22"/>
      <c r="H3643" s="22"/>
    </row>
    <row r="3644" spans="4:8">
      <c r="D3644" s="22"/>
      <c r="E3644" s="22"/>
      <c r="F3644" s="22"/>
      <c r="G3644" s="22"/>
      <c r="H3644" s="22"/>
    </row>
    <row r="3645" spans="4:8">
      <c r="D3645" s="22"/>
      <c r="E3645" s="22"/>
      <c r="F3645" s="22"/>
      <c r="G3645" s="22"/>
      <c r="H3645" s="22"/>
    </row>
    <row r="3646" spans="4:8">
      <c r="D3646" s="22"/>
      <c r="E3646" s="22"/>
      <c r="F3646" s="22"/>
      <c r="G3646" s="22"/>
      <c r="H3646" s="22"/>
    </row>
    <row r="3647" spans="4:8">
      <c r="D3647" s="22"/>
      <c r="E3647" s="22"/>
      <c r="F3647" s="22"/>
      <c r="G3647" s="22"/>
      <c r="H3647" s="22"/>
    </row>
    <row r="3648" spans="4:8">
      <c r="D3648" s="22"/>
      <c r="E3648" s="22"/>
      <c r="F3648" s="22"/>
      <c r="G3648" s="22"/>
      <c r="H3648" s="22"/>
    </row>
    <row r="3649" spans="4:8">
      <c r="D3649" s="22"/>
      <c r="E3649" s="22"/>
      <c r="F3649" s="22"/>
      <c r="G3649" s="22"/>
      <c r="H3649" s="22"/>
    </row>
    <row r="3650" spans="4:8">
      <c r="D3650" s="22"/>
      <c r="E3650" s="22"/>
      <c r="F3650" s="22"/>
      <c r="G3650" s="22"/>
      <c r="H3650" s="22"/>
    </row>
    <row r="3651" spans="4:8">
      <c r="D3651" s="22"/>
      <c r="E3651" s="22"/>
      <c r="F3651" s="22"/>
      <c r="G3651" s="22"/>
      <c r="H3651" s="22"/>
    </row>
    <row r="3652" spans="4:8">
      <c r="D3652" s="22"/>
      <c r="E3652" s="22"/>
      <c r="F3652" s="22"/>
      <c r="G3652" s="22"/>
      <c r="H3652" s="22"/>
    </row>
    <row r="3653" spans="4:8">
      <c r="D3653" s="22"/>
      <c r="E3653" s="22"/>
      <c r="F3653" s="22"/>
      <c r="G3653" s="22"/>
      <c r="H3653" s="22"/>
    </row>
    <row r="3654" spans="4:8">
      <c r="D3654" s="22"/>
      <c r="E3654" s="22"/>
      <c r="F3654" s="22"/>
      <c r="G3654" s="22"/>
      <c r="H3654" s="22"/>
    </row>
    <row r="3655" spans="4:8">
      <c r="D3655" s="22"/>
      <c r="E3655" s="22"/>
      <c r="F3655" s="22"/>
      <c r="G3655" s="22"/>
      <c r="H3655" s="22"/>
    </row>
    <row r="3656" spans="4:8">
      <c r="D3656" s="22"/>
      <c r="E3656" s="22"/>
      <c r="F3656" s="22"/>
      <c r="G3656" s="22"/>
      <c r="H3656" s="22"/>
    </row>
    <row r="3657" spans="4:8">
      <c r="D3657" s="22"/>
      <c r="E3657" s="22"/>
      <c r="F3657" s="22"/>
      <c r="G3657" s="22"/>
      <c r="H3657" s="22"/>
    </row>
    <row r="3658" spans="4:8">
      <c r="D3658" s="22"/>
      <c r="E3658" s="22"/>
      <c r="F3658" s="22"/>
      <c r="G3658" s="22"/>
      <c r="H3658" s="22"/>
    </row>
    <row r="3659" spans="4:8">
      <c r="D3659" s="22"/>
      <c r="E3659" s="22"/>
      <c r="F3659" s="22"/>
      <c r="G3659" s="22"/>
      <c r="H3659" s="22"/>
    </row>
    <row r="3660" spans="4:8">
      <c r="D3660" s="22"/>
      <c r="E3660" s="22"/>
      <c r="F3660" s="22"/>
      <c r="G3660" s="22"/>
      <c r="H3660" s="22"/>
    </row>
    <row r="3661" spans="4:8">
      <c r="D3661" s="22"/>
      <c r="E3661" s="22"/>
      <c r="F3661" s="22"/>
      <c r="G3661" s="22"/>
      <c r="H3661" s="22"/>
    </row>
    <row r="3662" spans="4:8">
      <c r="D3662" s="22"/>
      <c r="E3662" s="22"/>
      <c r="F3662" s="22"/>
      <c r="G3662" s="22"/>
      <c r="H3662" s="22"/>
    </row>
    <row r="3663" spans="4:8">
      <c r="D3663" s="22"/>
      <c r="E3663" s="22"/>
      <c r="F3663" s="22"/>
      <c r="G3663" s="22"/>
      <c r="H3663" s="22"/>
    </row>
    <row r="3664" spans="4:8">
      <c r="D3664" s="22"/>
      <c r="E3664" s="22"/>
      <c r="F3664" s="22"/>
      <c r="G3664" s="22"/>
      <c r="H3664" s="22"/>
    </row>
    <row r="3665" spans="4:8">
      <c r="D3665" s="22"/>
      <c r="E3665" s="22"/>
      <c r="F3665" s="22"/>
      <c r="G3665" s="22"/>
      <c r="H3665" s="22"/>
    </row>
    <row r="3666" spans="4:8">
      <c r="D3666" s="22"/>
      <c r="E3666" s="22"/>
      <c r="F3666" s="22"/>
      <c r="G3666" s="22"/>
      <c r="H3666" s="22"/>
    </row>
    <row r="3667" spans="4:8">
      <c r="D3667" s="22"/>
      <c r="E3667" s="22"/>
      <c r="F3667" s="22"/>
      <c r="G3667" s="22"/>
      <c r="H3667" s="22"/>
    </row>
    <row r="3668" spans="4:8">
      <c r="D3668" s="22"/>
      <c r="E3668" s="22"/>
      <c r="F3668" s="22"/>
      <c r="G3668" s="22"/>
      <c r="H3668" s="22"/>
    </row>
    <row r="3669" spans="4:8">
      <c r="D3669" s="22"/>
      <c r="E3669" s="22"/>
      <c r="F3669" s="22"/>
      <c r="G3669" s="22"/>
      <c r="H3669" s="22"/>
    </row>
    <row r="3670" spans="4:8">
      <c r="D3670" s="22"/>
      <c r="E3670" s="22"/>
      <c r="F3670" s="22"/>
      <c r="G3670" s="22"/>
      <c r="H3670" s="22"/>
    </row>
    <row r="3671" spans="4:8">
      <c r="D3671" s="22"/>
      <c r="E3671" s="22"/>
      <c r="F3671" s="22"/>
      <c r="G3671" s="22"/>
      <c r="H3671" s="22"/>
    </row>
    <row r="3672" spans="4:8">
      <c r="D3672" s="22"/>
      <c r="E3672" s="22"/>
      <c r="F3672" s="22"/>
      <c r="G3672" s="22"/>
      <c r="H3672" s="22"/>
    </row>
    <row r="3673" spans="4:8">
      <c r="D3673" s="22"/>
      <c r="E3673" s="22"/>
      <c r="F3673" s="22"/>
      <c r="G3673" s="22"/>
      <c r="H3673" s="22"/>
    </row>
    <row r="3674" spans="4:8">
      <c r="D3674" s="22"/>
      <c r="E3674" s="22"/>
      <c r="F3674" s="22"/>
      <c r="G3674" s="22"/>
      <c r="H3674" s="22"/>
    </row>
    <row r="3675" spans="4:8">
      <c r="D3675" s="22"/>
      <c r="E3675" s="22"/>
      <c r="F3675" s="22"/>
      <c r="G3675" s="22"/>
      <c r="H3675" s="22"/>
    </row>
    <row r="3676" spans="4:8">
      <c r="D3676" s="22"/>
      <c r="E3676" s="22"/>
      <c r="F3676" s="22"/>
      <c r="G3676" s="22"/>
      <c r="H3676" s="22"/>
    </row>
    <row r="3677" spans="4:8">
      <c r="D3677" s="22"/>
      <c r="E3677" s="22"/>
      <c r="F3677" s="22"/>
      <c r="G3677" s="22"/>
      <c r="H3677" s="22"/>
    </row>
    <row r="3678" spans="4:8">
      <c r="D3678" s="22"/>
      <c r="E3678" s="22"/>
      <c r="F3678" s="22"/>
      <c r="G3678" s="22"/>
      <c r="H3678" s="22"/>
    </row>
    <row r="3679" spans="4:8">
      <c r="D3679" s="22"/>
      <c r="E3679" s="22"/>
      <c r="F3679" s="22"/>
      <c r="G3679" s="22"/>
      <c r="H3679" s="22"/>
    </row>
    <row r="3680" spans="4:8">
      <c r="D3680" s="22"/>
      <c r="E3680" s="22"/>
      <c r="F3680" s="22"/>
      <c r="G3680" s="22"/>
      <c r="H3680" s="22"/>
    </row>
    <row r="3681" spans="4:8">
      <c r="D3681" s="22"/>
      <c r="E3681" s="22"/>
      <c r="F3681" s="22"/>
      <c r="G3681" s="22"/>
      <c r="H3681" s="22"/>
    </row>
    <row r="3682" spans="4:8">
      <c r="D3682" s="22"/>
      <c r="E3682" s="22"/>
      <c r="F3682" s="22"/>
      <c r="G3682" s="22"/>
      <c r="H3682" s="22"/>
    </row>
    <row r="3683" spans="4:8">
      <c r="D3683" s="22"/>
      <c r="E3683" s="22"/>
      <c r="F3683" s="22"/>
      <c r="G3683" s="22"/>
      <c r="H3683" s="22"/>
    </row>
    <row r="3684" spans="4:8">
      <c r="D3684" s="22"/>
      <c r="E3684" s="22"/>
      <c r="F3684" s="22"/>
      <c r="G3684" s="22"/>
      <c r="H3684" s="22"/>
    </row>
    <row r="3685" spans="4:8">
      <c r="D3685" s="22"/>
      <c r="E3685" s="22"/>
      <c r="F3685" s="22"/>
      <c r="G3685" s="22"/>
      <c r="H3685" s="22"/>
    </row>
    <row r="3686" spans="4:8">
      <c r="D3686" s="22"/>
      <c r="E3686" s="22"/>
      <c r="F3686" s="22"/>
      <c r="G3686" s="22"/>
      <c r="H3686" s="22"/>
    </row>
    <row r="3687" spans="4:8">
      <c r="D3687" s="22"/>
      <c r="E3687" s="22"/>
      <c r="F3687" s="22"/>
      <c r="G3687" s="22"/>
      <c r="H3687" s="22"/>
    </row>
    <row r="3688" spans="4:8">
      <c r="D3688" s="22"/>
      <c r="E3688" s="22"/>
      <c r="F3688" s="22"/>
      <c r="G3688" s="22"/>
      <c r="H3688" s="22"/>
    </row>
    <row r="3689" spans="4:8">
      <c r="D3689" s="22"/>
      <c r="E3689" s="22"/>
      <c r="F3689" s="22"/>
      <c r="G3689" s="22"/>
      <c r="H3689" s="22"/>
    </row>
    <row r="3690" spans="4:8">
      <c r="D3690" s="22"/>
      <c r="E3690" s="22"/>
      <c r="F3690" s="22"/>
      <c r="G3690" s="22"/>
      <c r="H3690" s="22"/>
    </row>
    <row r="3691" spans="4:8">
      <c r="D3691" s="22"/>
      <c r="E3691" s="22"/>
      <c r="F3691" s="22"/>
      <c r="G3691" s="22"/>
      <c r="H3691" s="22"/>
    </row>
    <row r="3692" spans="4:8">
      <c r="D3692" s="22"/>
      <c r="E3692" s="22"/>
      <c r="F3692" s="22"/>
      <c r="G3692" s="22"/>
      <c r="H3692" s="22"/>
    </row>
    <row r="3693" spans="4:8">
      <c r="D3693" s="22"/>
      <c r="E3693" s="22"/>
      <c r="F3693" s="22"/>
      <c r="G3693" s="22"/>
      <c r="H3693" s="22"/>
    </row>
    <row r="3694" spans="4:8">
      <c r="D3694" s="22"/>
      <c r="E3694" s="22"/>
      <c r="F3694" s="22"/>
      <c r="G3694" s="22"/>
      <c r="H3694" s="22"/>
    </row>
    <row r="3695" spans="4:8">
      <c r="D3695" s="22"/>
      <c r="E3695" s="22"/>
      <c r="F3695" s="22"/>
      <c r="G3695" s="22"/>
      <c r="H3695" s="22"/>
    </row>
    <row r="3696" spans="4:8">
      <c r="D3696" s="22"/>
      <c r="E3696" s="22"/>
      <c r="F3696" s="22"/>
      <c r="G3696" s="22"/>
      <c r="H3696" s="22"/>
    </row>
    <row r="3697" spans="4:8">
      <c r="D3697" s="22"/>
      <c r="E3697" s="22"/>
      <c r="F3697" s="22"/>
      <c r="G3697" s="22"/>
      <c r="H3697" s="22"/>
    </row>
    <row r="3698" spans="4:8">
      <c r="D3698" s="22"/>
      <c r="E3698" s="22"/>
      <c r="F3698" s="22"/>
      <c r="G3698" s="22"/>
      <c r="H3698" s="22"/>
    </row>
    <row r="3699" spans="4:8">
      <c r="D3699" s="22"/>
      <c r="E3699" s="22"/>
      <c r="F3699" s="22"/>
      <c r="G3699" s="22"/>
      <c r="H3699" s="22"/>
    </row>
    <row r="3700" spans="4:8">
      <c r="D3700" s="22"/>
      <c r="E3700" s="22"/>
      <c r="F3700" s="22"/>
      <c r="G3700" s="22"/>
      <c r="H3700" s="22"/>
    </row>
    <row r="3701" spans="4:8">
      <c r="D3701" s="22"/>
      <c r="E3701" s="22"/>
      <c r="F3701" s="22"/>
      <c r="G3701" s="22"/>
      <c r="H3701" s="22"/>
    </row>
    <row r="3702" spans="4:8">
      <c r="D3702" s="22"/>
      <c r="E3702" s="22"/>
      <c r="F3702" s="22"/>
      <c r="G3702" s="22"/>
      <c r="H3702" s="22"/>
    </row>
    <row r="3703" spans="4:8">
      <c r="D3703" s="22"/>
      <c r="E3703" s="22"/>
      <c r="F3703" s="22"/>
      <c r="G3703" s="22"/>
      <c r="H3703" s="22"/>
    </row>
    <row r="3704" spans="4:8">
      <c r="D3704" s="22"/>
      <c r="E3704" s="22"/>
      <c r="F3704" s="22"/>
      <c r="G3704" s="22"/>
      <c r="H3704" s="22"/>
    </row>
    <row r="3705" spans="4:8">
      <c r="D3705" s="22"/>
      <c r="E3705" s="22"/>
      <c r="F3705" s="22"/>
      <c r="G3705" s="22"/>
      <c r="H3705" s="22"/>
    </row>
    <row r="3706" spans="4:8">
      <c r="D3706" s="22"/>
      <c r="E3706" s="22"/>
      <c r="F3706" s="22"/>
      <c r="G3706" s="22"/>
      <c r="H3706" s="22"/>
    </row>
    <row r="3707" spans="4:8">
      <c r="D3707" s="22"/>
      <c r="E3707" s="22"/>
      <c r="F3707" s="22"/>
      <c r="G3707" s="22"/>
      <c r="H3707" s="22"/>
    </row>
    <row r="3708" spans="4:8">
      <c r="D3708" s="22"/>
      <c r="E3708" s="22"/>
      <c r="F3708" s="22"/>
      <c r="G3708" s="22"/>
      <c r="H3708" s="22"/>
    </row>
    <row r="3709" spans="4:8">
      <c r="D3709" s="22"/>
      <c r="E3709" s="22"/>
      <c r="F3709" s="22"/>
      <c r="G3709" s="22"/>
      <c r="H3709" s="22"/>
    </row>
    <row r="3710" spans="4:8">
      <c r="D3710" s="22"/>
      <c r="E3710" s="22"/>
      <c r="F3710" s="22"/>
      <c r="G3710" s="22"/>
      <c r="H3710" s="22"/>
    </row>
    <row r="3711" spans="4:8">
      <c r="D3711" s="22"/>
      <c r="E3711" s="22"/>
      <c r="F3711" s="22"/>
      <c r="G3711" s="22"/>
      <c r="H3711" s="22"/>
    </row>
    <row r="3712" spans="4:8">
      <c r="D3712" s="22"/>
      <c r="E3712" s="22"/>
      <c r="F3712" s="22"/>
      <c r="G3712" s="22"/>
      <c r="H3712" s="22"/>
    </row>
    <row r="3713" spans="4:8">
      <c r="D3713" s="22"/>
      <c r="E3713" s="22"/>
      <c r="F3713" s="22"/>
      <c r="G3713" s="22"/>
      <c r="H3713" s="22"/>
    </row>
    <row r="3714" spans="4:8">
      <c r="D3714" s="22"/>
      <c r="E3714" s="22"/>
      <c r="F3714" s="22"/>
      <c r="G3714" s="22"/>
      <c r="H3714" s="22"/>
    </row>
    <row r="3715" spans="4:8">
      <c r="D3715" s="22"/>
      <c r="E3715" s="22"/>
      <c r="F3715" s="22"/>
      <c r="G3715" s="22"/>
      <c r="H3715" s="22"/>
    </row>
    <row r="3716" spans="4:8">
      <c r="D3716" s="22"/>
      <c r="E3716" s="22"/>
      <c r="F3716" s="22"/>
      <c r="G3716" s="22"/>
      <c r="H3716" s="22"/>
    </row>
    <row r="3717" spans="4:8">
      <c r="D3717" s="22"/>
      <c r="E3717" s="22"/>
      <c r="F3717" s="22"/>
      <c r="G3717" s="22"/>
      <c r="H3717" s="22"/>
    </row>
    <row r="3718" spans="4:8">
      <c r="D3718" s="22"/>
      <c r="E3718" s="22"/>
      <c r="F3718" s="22"/>
      <c r="G3718" s="22"/>
      <c r="H3718" s="22"/>
    </row>
    <row r="3719" spans="4:8">
      <c r="D3719" s="22"/>
      <c r="E3719" s="22"/>
      <c r="F3719" s="22"/>
      <c r="G3719" s="22"/>
      <c r="H3719" s="22"/>
    </row>
    <row r="3720" spans="4:8">
      <c r="D3720" s="22"/>
      <c r="E3720" s="22"/>
      <c r="F3720" s="22"/>
      <c r="G3720" s="22"/>
      <c r="H3720" s="22"/>
    </row>
    <row r="3721" spans="4:8">
      <c r="D3721" s="22"/>
      <c r="E3721" s="22"/>
      <c r="F3721" s="22"/>
      <c r="G3721" s="22"/>
      <c r="H3721" s="22"/>
    </row>
    <row r="3722" spans="4:8">
      <c r="D3722" s="22"/>
      <c r="E3722" s="22"/>
      <c r="F3722" s="22"/>
      <c r="G3722" s="22"/>
      <c r="H3722" s="22"/>
    </row>
    <row r="3723" spans="4:8">
      <c r="D3723" s="22"/>
      <c r="E3723" s="22"/>
      <c r="F3723" s="22"/>
      <c r="G3723" s="22"/>
      <c r="H3723" s="22"/>
    </row>
    <row r="3724" spans="4:8">
      <c r="D3724" s="22"/>
      <c r="E3724" s="22"/>
      <c r="F3724" s="22"/>
      <c r="G3724" s="22"/>
      <c r="H3724" s="22"/>
    </row>
    <row r="3725" spans="4:8">
      <c r="D3725" s="22"/>
      <c r="E3725" s="22"/>
      <c r="F3725" s="22"/>
      <c r="G3725" s="22"/>
      <c r="H3725" s="22"/>
    </row>
    <row r="3726" spans="4:8">
      <c r="D3726" s="22"/>
      <c r="E3726" s="22"/>
      <c r="F3726" s="22"/>
      <c r="G3726" s="22"/>
      <c r="H3726" s="22"/>
    </row>
    <row r="3727" spans="4:8">
      <c r="D3727" s="22"/>
      <c r="E3727" s="22"/>
      <c r="F3727" s="22"/>
      <c r="G3727" s="22"/>
      <c r="H3727" s="22"/>
    </row>
    <row r="3728" spans="4:8">
      <c r="D3728" s="22"/>
      <c r="E3728" s="22"/>
      <c r="F3728" s="22"/>
      <c r="G3728" s="22"/>
      <c r="H3728" s="22"/>
    </row>
    <row r="3729" spans="4:8">
      <c r="D3729" s="22"/>
      <c r="E3729" s="22"/>
      <c r="F3729" s="22"/>
      <c r="G3729" s="22"/>
      <c r="H3729" s="22"/>
    </row>
    <row r="3730" spans="4:8">
      <c r="D3730" s="22"/>
      <c r="E3730" s="22"/>
      <c r="F3730" s="22"/>
      <c r="G3730" s="22"/>
      <c r="H3730" s="22"/>
    </row>
    <row r="3731" spans="4:8">
      <c r="D3731" s="22"/>
      <c r="E3731" s="22"/>
      <c r="F3731" s="22"/>
      <c r="G3731" s="22"/>
      <c r="H3731" s="22"/>
    </row>
    <row r="3732" spans="4:8">
      <c r="D3732" s="22"/>
      <c r="E3732" s="22"/>
      <c r="F3732" s="22"/>
      <c r="G3732" s="22"/>
      <c r="H3732" s="22"/>
    </row>
    <row r="3733" spans="4:8">
      <c r="D3733" s="22"/>
      <c r="E3733" s="22"/>
      <c r="F3733" s="22"/>
      <c r="G3733" s="22"/>
      <c r="H3733" s="22"/>
    </row>
    <row r="3734" spans="4:8">
      <c r="D3734" s="22"/>
      <c r="E3734" s="22"/>
      <c r="F3734" s="22"/>
      <c r="G3734" s="22"/>
      <c r="H3734" s="22"/>
    </row>
    <row r="3735" spans="4:8">
      <c r="D3735" s="22"/>
      <c r="E3735" s="22"/>
      <c r="F3735" s="22"/>
      <c r="G3735" s="22"/>
      <c r="H3735" s="22"/>
    </row>
    <row r="3736" spans="4:8">
      <c r="D3736" s="22"/>
      <c r="E3736" s="22"/>
      <c r="F3736" s="22"/>
      <c r="G3736" s="22"/>
      <c r="H3736" s="22"/>
    </row>
    <row r="3737" spans="4:8">
      <c r="D3737" s="22"/>
      <c r="E3737" s="22"/>
      <c r="F3737" s="22"/>
      <c r="G3737" s="22"/>
      <c r="H3737" s="22"/>
    </row>
    <row r="3738" spans="4:8">
      <c r="D3738" s="22"/>
      <c r="E3738" s="22"/>
      <c r="F3738" s="22"/>
      <c r="G3738" s="22"/>
      <c r="H3738" s="22"/>
    </row>
    <row r="3739" spans="4:8">
      <c r="D3739" s="22"/>
      <c r="E3739" s="22"/>
      <c r="F3739" s="22"/>
      <c r="G3739" s="22"/>
      <c r="H3739" s="22"/>
    </row>
    <row r="3740" spans="4:8">
      <c r="D3740" s="22"/>
      <c r="E3740" s="22"/>
      <c r="F3740" s="22"/>
      <c r="G3740" s="22"/>
      <c r="H3740" s="22"/>
    </row>
    <row r="3741" spans="4:8">
      <c r="D3741" s="22"/>
      <c r="E3741" s="22"/>
      <c r="F3741" s="22"/>
      <c r="G3741" s="22"/>
      <c r="H3741" s="22"/>
    </row>
    <row r="3742" spans="4:8">
      <c r="D3742" s="22"/>
      <c r="E3742" s="22"/>
      <c r="F3742" s="22"/>
      <c r="G3742" s="22"/>
      <c r="H3742" s="22"/>
    </row>
    <row r="3743" spans="4:8">
      <c r="D3743" s="22"/>
      <c r="E3743" s="22"/>
      <c r="F3743" s="22"/>
      <c r="G3743" s="22"/>
      <c r="H3743" s="22"/>
    </row>
    <row r="3744" spans="4:8">
      <c r="D3744" s="22"/>
      <c r="E3744" s="22"/>
      <c r="F3744" s="22"/>
      <c r="G3744" s="22"/>
      <c r="H3744" s="22"/>
    </row>
    <row r="3745" spans="4:8">
      <c r="D3745" s="22"/>
      <c r="E3745" s="22"/>
      <c r="F3745" s="22"/>
      <c r="G3745" s="22"/>
      <c r="H3745" s="22"/>
    </row>
    <row r="3746" spans="4:8">
      <c r="D3746" s="22"/>
      <c r="E3746" s="22"/>
      <c r="F3746" s="22"/>
      <c r="G3746" s="22"/>
      <c r="H3746" s="22"/>
    </row>
    <row r="3747" spans="4:8">
      <c r="D3747" s="22"/>
      <c r="E3747" s="22"/>
      <c r="F3747" s="22"/>
      <c r="G3747" s="22"/>
      <c r="H3747" s="22"/>
    </row>
    <row r="3748" spans="4:8">
      <c r="D3748" s="22"/>
      <c r="E3748" s="22"/>
      <c r="F3748" s="22"/>
      <c r="G3748" s="22"/>
      <c r="H3748" s="22"/>
    </row>
    <row r="3749" spans="4:8">
      <c r="D3749" s="22"/>
      <c r="E3749" s="22"/>
      <c r="F3749" s="22"/>
      <c r="G3749" s="22"/>
      <c r="H3749" s="22"/>
    </row>
    <row r="3750" spans="4:8">
      <c r="D3750" s="22"/>
      <c r="E3750" s="22"/>
      <c r="F3750" s="22"/>
      <c r="G3750" s="22"/>
      <c r="H3750" s="22"/>
    </row>
    <row r="3751" spans="4:8">
      <c r="D3751" s="22"/>
      <c r="E3751" s="22"/>
      <c r="F3751" s="22"/>
      <c r="G3751" s="22"/>
      <c r="H3751" s="22"/>
    </row>
    <row r="3752" spans="4:8">
      <c r="D3752" s="22"/>
      <c r="E3752" s="22"/>
      <c r="F3752" s="22"/>
      <c r="G3752" s="22"/>
      <c r="H3752" s="22"/>
    </row>
    <row r="3753" spans="4:8">
      <c r="D3753" s="22"/>
      <c r="E3753" s="22"/>
      <c r="F3753" s="22"/>
      <c r="G3753" s="22"/>
      <c r="H3753" s="22"/>
    </row>
    <row r="3754" spans="4:8">
      <c r="D3754" s="22"/>
      <c r="E3754" s="22"/>
      <c r="F3754" s="22"/>
      <c r="G3754" s="22"/>
      <c r="H3754" s="22"/>
    </row>
    <row r="3755" spans="4:8">
      <c r="D3755" s="22"/>
      <c r="E3755" s="22"/>
      <c r="F3755" s="22"/>
      <c r="G3755" s="22"/>
      <c r="H3755" s="22"/>
    </row>
    <row r="3756" spans="4:8">
      <c r="D3756" s="22"/>
      <c r="E3756" s="22"/>
      <c r="F3756" s="22"/>
      <c r="G3756" s="22"/>
      <c r="H3756" s="22"/>
    </row>
    <row r="3757" spans="4:8">
      <c r="D3757" s="22"/>
      <c r="E3757" s="22"/>
      <c r="F3757" s="22"/>
      <c r="G3757" s="22"/>
      <c r="H3757" s="22"/>
    </row>
    <row r="3758" spans="4:8">
      <c r="D3758" s="22"/>
      <c r="E3758" s="22"/>
      <c r="F3758" s="22"/>
      <c r="G3758" s="22"/>
      <c r="H3758" s="22"/>
    </row>
    <row r="3759" spans="4:8">
      <c r="D3759" s="22"/>
      <c r="E3759" s="22"/>
      <c r="F3759" s="22"/>
      <c r="G3759" s="22"/>
      <c r="H3759" s="22"/>
    </row>
    <row r="3760" spans="4:8">
      <c r="D3760" s="22"/>
      <c r="E3760" s="22"/>
      <c r="F3760" s="22"/>
      <c r="G3760" s="22"/>
      <c r="H3760" s="22"/>
    </row>
    <row r="3761" spans="4:8">
      <c r="D3761" s="22"/>
      <c r="E3761" s="22"/>
      <c r="F3761" s="22"/>
      <c r="G3761" s="22"/>
      <c r="H3761" s="22"/>
    </row>
    <row r="3762" spans="4:8">
      <c r="D3762" s="22"/>
      <c r="E3762" s="22"/>
      <c r="F3762" s="22"/>
      <c r="G3762" s="22"/>
      <c r="H3762" s="22"/>
    </row>
    <row r="3763" spans="4:8">
      <c r="D3763" s="22"/>
      <c r="E3763" s="22"/>
      <c r="F3763" s="22"/>
      <c r="G3763" s="22"/>
      <c r="H3763" s="22"/>
    </row>
    <row r="3764" spans="4:8">
      <c r="D3764" s="22"/>
      <c r="E3764" s="22"/>
      <c r="F3764" s="22"/>
      <c r="G3764" s="22"/>
      <c r="H3764" s="22"/>
    </row>
    <row r="3765" spans="4:8">
      <c r="D3765" s="22"/>
      <c r="E3765" s="22"/>
      <c r="F3765" s="22"/>
      <c r="G3765" s="22"/>
      <c r="H3765" s="22"/>
    </row>
    <row r="3766" spans="4:8">
      <c r="D3766" s="22"/>
      <c r="E3766" s="22"/>
      <c r="F3766" s="22"/>
      <c r="G3766" s="22"/>
      <c r="H3766" s="22"/>
    </row>
    <row r="3767" spans="4:8">
      <c r="D3767" s="22"/>
      <c r="E3767" s="22"/>
      <c r="F3767" s="22"/>
      <c r="G3767" s="22"/>
      <c r="H3767" s="22"/>
    </row>
    <row r="3768" spans="4:8">
      <c r="D3768" s="22"/>
      <c r="E3768" s="22"/>
      <c r="F3768" s="22"/>
      <c r="G3768" s="22"/>
      <c r="H3768" s="22"/>
    </row>
    <row r="3769" spans="4:8">
      <c r="D3769" s="22"/>
      <c r="E3769" s="22"/>
      <c r="F3769" s="22"/>
      <c r="G3769" s="22"/>
      <c r="H3769" s="22"/>
    </row>
    <row r="3770" spans="4:8">
      <c r="D3770" s="22"/>
      <c r="E3770" s="22"/>
      <c r="F3770" s="22"/>
      <c r="G3770" s="22"/>
      <c r="H3770" s="22"/>
    </row>
    <row r="3771" spans="4:8">
      <c r="D3771" s="22"/>
      <c r="E3771" s="22"/>
      <c r="F3771" s="22"/>
      <c r="G3771" s="22"/>
      <c r="H3771" s="22"/>
    </row>
    <row r="3772" spans="4:8">
      <c r="D3772" s="22"/>
      <c r="E3772" s="22"/>
      <c r="F3772" s="22"/>
      <c r="G3772" s="22"/>
      <c r="H3772" s="22"/>
    </row>
    <row r="3773" spans="4:8">
      <c r="D3773" s="22"/>
      <c r="E3773" s="22"/>
      <c r="F3773" s="22"/>
      <c r="G3773" s="22"/>
      <c r="H3773" s="22"/>
    </row>
    <row r="3774" spans="4:8">
      <c r="D3774" s="22"/>
      <c r="E3774" s="22"/>
      <c r="F3774" s="22"/>
      <c r="G3774" s="22"/>
      <c r="H3774" s="22"/>
    </row>
    <row r="3775" spans="4:8">
      <c r="D3775" s="22"/>
      <c r="E3775" s="22"/>
      <c r="F3775" s="22"/>
      <c r="G3775" s="22"/>
      <c r="H3775" s="22"/>
    </row>
    <row r="3776" spans="4:8">
      <c r="D3776" s="22"/>
      <c r="E3776" s="22"/>
      <c r="F3776" s="22"/>
      <c r="G3776" s="22"/>
      <c r="H3776" s="22"/>
    </row>
    <row r="3777" spans="4:8">
      <c r="D3777" s="22"/>
      <c r="E3777" s="22"/>
      <c r="F3777" s="22"/>
      <c r="G3777" s="22"/>
      <c r="H3777" s="22"/>
    </row>
    <row r="3778" spans="4:8">
      <c r="D3778" s="22"/>
      <c r="E3778" s="22"/>
      <c r="F3778" s="22"/>
      <c r="G3778" s="22"/>
      <c r="H3778" s="22"/>
    </row>
    <row r="3779" spans="4:8">
      <c r="D3779" s="22"/>
      <c r="E3779" s="22"/>
      <c r="F3779" s="22"/>
      <c r="G3779" s="22"/>
      <c r="H3779" s="22"/>
    </row>
    <row r="3780" spans="4:8">
      <c r="D3780" s="22"/>
      <c r="E3780" s="22"/>
      <c r="F3780" s="22"/>
      <c r="G3780" s="22"/>
      <c r="H3780" s="22"/>
    </row>
    <row r="3781" spans="4:8">
      <c r="D3781" s="22"/>
      <c r="E3781" s="22"/>
      <c r="F3781" s="22"/>
      <c r="G3781" s="22"/>
      <c r="H3781" s="22"/>
    </row>
    <row r="3782" spans="4:8">
      <c r="D3782" s="22"/>
      <c r="E3782" s="22"/>
      <c r="F3782" s="22"/>
      <c r="G3782" s="22"/>
      <c r="H3782" s="22"/>
    </row>
    <row r="3783" spans="4:8">
      <c r="D3783" s="22"/>
      <c r="E3783" s="22"/>
      <c r="F3783" s="22"/>
      <c r="G3783" s="22"/>
      <c r="H3783" s="22"/>
    </row>
    <row r="3784" spans="4:8">
      <c r="D3784" s="22"/>
      <c r="E3784" s="22"/>
      <c r="F3784" s="22"/>
      <c r="G3784" s="22"/>
      <c r="H3784" s="22"/>
    </row>
    <row r="3785" spans="4:8">
      <c r="D3785" s="22"/>
      <c r="E3785" s="22"/>
      <c r="F3785" s="22"/>
      <c r="G3785" s="22"/>
      <c r="H3785" s="22"/>
    </row>
    <row r="3786" spans="4:8">
      <c r="D3786" s="22"/>
      <c r="E3786" s="22"/>
      <c r="F3786" s="22"/>
      <c r="G3786" s="22"/>
      <c r="H3786" s="22"/>
    </row>
    <row r="3787" spans="4:8">
      <c r="D3787" s="22"/>
      <c r="E3787" s="22"/>
      <c r="F3787" s="22"/>
      <c r="G3787" s="22"/>
      <c r="H3787" s="22"/>
    </row>
    <row r="3788" spans="4:8">
      <c r="D3788" s="22"/>
      <c r="E3788" s="22"/>
      <c r="F3788" s="22"/>
      <c r="G3788" s="22"/>
      <c r="H3788" s="22"/>
    </row>
    <row r="3789" spans="4:8">
      <c r="D3789" s="22"/>
      <c r="E3789" s="22"/>
      <c r="F3789" s="22"/>
      <c r="G3789" s="22"/>
      <c r="H3789" s="22"/>
    </row>
    <row r="3790" spans="4:8">
      <c r="D3790" s="22"/>
      <c r="E3790" s="22"/>
      <c r="F3790" s="22"/>
      <c r="G3790" s="22"/>
      <c r="H3790" s="22"/>
    </row>
    <row r="3791" spans="4:8">
      <c r="D3791" s="22"/>
      <c r="E3791" s="22"/>
      <c r="F3791" s="22"/>
      <c r="G3791" s="22"/>
      <c r="H3791" s="22"/>
    </row>
    <row r="3792" spans="4:8">
      <c r="D3792" s="22"/>
      <c r="E3792" s="22"/>
      <c r="F3792" s="22"/>
      <c r="G3792" s="22"/>
      <c r="H3792" s="22"/>
    </row>
    <row r="3793" spans="4:8">
      <c r="D3793" s="22"/>
      <c r="E3793" s="22"/>
      <c r="F3793" s="22"/>
      <c r="G3793" s="22"/>
      <c r="H3793" s="22"/>
    </row>
    <row r="3794" spans="4:8">
      <c r="D3794" s="22"/>
      <c r="E3794" s="22"/>
      <c r="F3794" s="22"/>
      <c r="G3794" s="22"/>
      <c r="H3794" s="22"/>
    </row>
    <row r="3795" spans="4:8">
      <c r="D3795" s="22"/>
      <c r="E3795" s="22"/>
      <c r="F3795" s="22"/>
      <c r="G3795" s="22"/>
      <c r="H3795" s="22"/>
    </row>
    <row r="3796" spans="4:8">
      <c r="D3796" s="22"/>
      <c r="E3796" s="22"/>
      <c r="F3796" s="22"/>
      <c r="G3796" s="22"/>
      <c r="H3796" s="22"/>
    </row>
    <row r="3797" spans="4:8">
      <c r="D3797" s="22"/>
      <c r="E3797" s="22"/>
      <c r="F3797" s="22"/>
      <c r="G3797" s="22"/>
      <c r="H3797" s="22"/>
    </row>
    <row r="3798" spans="4:8">
      <c r="D3798" s="22"/>
      <c r="E3798" s="22"/>
      <c r="F3798" s="22"/>
      <c r="G3798" s="22"/>
      <c r="H3798" s="22"/>
    </row>
    <row r="3799" spans="4:8">
      <c r="D3799" s="22"/>
      <c r="E3799" s="22"/>
      <c r="F3799" s="22"/>
      <c r="G3799" s="22"/>
      <c r="H3799" s="22"/>
    </row>
    <row r="3800" spans="4:8">
      <c r="D3800" s="22"/>
      <c r="E3800" s="22"/>
      <c r="F3800" s="22"/>
      <c r="G3800" s="22"/>
      <c r="H3800" s="22"/>
    </row>
    <row r="3801" spans="4:8">
      <c r="D3801" s="22"/>
      <c r="E3801" s="22"/>
      <c r="F3801" s="22"/>
      <c r="G3801" s="22"/>
      <c r="H3801" s="22"/>
    </row>
    <row r="3802" spans="4:8">
      <c r="D3802" s="22"/>
      <c r="E3802" s="22"/>
      <c r="F3802" s="22"/>
      <c r="G3802" s="22"/>
      <c r="H3802" s="22"/>
    </row>
    <row r="3803" spans="4:8">
      <c r="D3803" s="22"/>
      <c r="E3803" s="22"/>
      <c r="F3803" s="22"/>
      <c r="G3803" s="22"/>
      <c r="H3803" s="22"/>
    </row>
    <row r="3804" spans="4:8">
      <c r="D3804" s="22"/>
      <c r="E3804" s="22"/>
      <c r="F3804" s="22"/>
      <c r="G3804" s="22"/>
      <c r="H3804" s="22"/>
    </row>
    <row r="3805" spans="4:8">
      <c r="D3805" s="22"/>
      <c r="E3805" s="22"/>
      <c r="F3805" s="22"/>
      <c r="G3805" s="22"/>
      <c r="H3805" s="22"/>
    </row>
    <row r="3806" spans="4:8">
      <c r="D3806" s="22"/>
      <c r="E3806" s="22"/>
      <c r="F3806" s="22"/>
      <c r="G3806" s="22"/>
      <c r="H3806" s="22"/>
    </row>
    <row r="3807" spans="4:8">
      <c r="D3807" s="22"/>
      <c r="E3807" s="22"/>
      <c r="F3807" s="22"/>
      <c r="G3807" s="22"/>
      <c r="H3807" s="22"/>
    </row>
    <row r="3808" spans="4:8">
      <c r="D3808" s="22"/>
      <c r="E3808" s="22"/>
      <c r="F3808" s="22"/>
      <c r="G3808" s="22"/>
      <c r="H3808" s="22"/>
    </row>
    <row r="3809" spans="4:8">
      <c r="D3809" s="22"/>
      <c r="E3809" s="22"/>
      <c r="F3809" s="22"/>
      <c r="G3809" s="22"/>
      <c r="H3809" s="22"/>
    </row>
    <row r="3810" spans="4:8">
      <c r="D3810" s="22"/>
      <c r="E3810" s="22"/>
      <c r="F3810" s="22"/>
      <c r="G3810" s="22"/>
      <c r="H3810" s="22"/>
    </row>
    <row r="3811" spans="4:8">
      <c r="D3811" s="22"/>
      <c r="E3811" s="22"/>
      <c r="F3811" s="22"/>
      <c r="G3811" s="22"/>
      <c r="H3811" s="22"/>
    </row>
    <row r="3812" spans="4:8">
      <c r="D3812" s="22"/>
      <c r="E3812" s="22"/>
      <c r="F3812" s="22"/>
      <c r="G3812" s="22"/>
      <c r="H3812" s="22"/>
    </row>
    <row r="3813" spans="4:8">
      <c r="D3813" s="22"/>
      <c r="E3813" s="22"/>
      <c r="F3813" s="22"/>
      <c r="G3813" s="22"/>
      <c r="H3813" s="22"/>
    </row>
    <row r="3814" spans="4:8">
      <c r="D3814" s="22"/>
      <c r="E3814" s="22"/>
      <c r="F3814" s="22"/>
      <c r="G3814" s="22"/>
      <c r="H3814" s="22"/>
    </row>
    <row r="3815" spans="4:8">
      <c r="D3815" s="22"/>
      <c r="E3815" s="22"/>
      <c r="F3815" s="22"/>
      <c r="G3815" s="22"/>
      <c r="H3815" s="22"/>
    </row>
    <row r="3816" spans="4:8">
      <c r="D3816" s="22"/>
      <c r="E3816" s="22"/>
      <c r="F3816" s="22"/>
      <c r="G3816" s="22"/>
      <c r="H3816" s="22"/>
    </row>
    <row r="3817" spans="4:8">
      <c r="D3817" s="22"/>
      <c r="E3817" s="22"/>
      <c r="F3817" s="22"/>
      <c r="G3817" s="22"/>
      <c r="H3817" s="22"/>
    </row>
    <row r="3818" spans="4:8">
      <c r="D3818" s="22"/>
      <c r="E3818" s="22"/>
      <c r="F3818" s="22"/>
      <c r="G3818" s="22"/>
      <c r="H3818" s="22"/>
    </row>
    <row r="3819" spans="4:8">
      <c r="D3819" s="22"/>
      <c r="E3819" s="22"/>
      <c r="F3819" s="22"/>
      <c r="G3819" s="22"/>
      <c r="H3819" s="22"/>
    </row>
    <row r="3820" spans="4:8">
      <c r="D3820" s="22"/>
      <c r="E3820" s="22"/>
      <c r="F3820" s="22"/>
      <c r="G3820" s="22"/>
      <c r="H3820" s="22"/>
    </row>
    <row r="3821" spans="4:8">
      <c r="D3821" s="22"/>
      <c r="E3821" s="22"/>
      <c r="F3821" s="22"/>
      <c r="G3821" s="22"/>
      <c r="H3821" s="22"/>
    </row>
    <row r="3822" spans="4:8">
      <c r="D3822" s="22"/>
      <c r="E3822" s="22"/>
      <c r="F3822" s="22"/>
      <c r="G3822" s="22"/>
      <c r="H3822" s="22"/>
    </row>
    <row r="3823" spans="4:8">
      <c r="D3823" s="22"/>
      <c r="E3823" s="22"/>
      <c r="F3823" s="22"/>
      <c r="G3823" s="22"/>
      <c r="H3823" s="22"/>
    </row>
    <row r="3824" spans="4:8">
      <c r="D3824" s="22"/>
      <c r="E3824" s="22"/>
      <c r="F3824" s="22"/>
      <c r="G3824" s="22"/>
      <c r="H3824" s="22"/>
    </row>
    <row r="3825" spans="4:8">
      <c r="D3825" s="22"/>
      <c r="E3825" s="22"/>
      <c r="F3825" s="22"/>
      <c r="G3825" s="22"/>
      <c r="H3825" s="22"/>
    </row>
    <row r="3826" spans="4:8">
      <c r="D3826" s="22"/>
      <c r="E3826" s="22"/>
      <c r="F3826" s="22"/>
      <c r="G3826" s="22"/>
      <c r="H3826" s="22"/>
    </row>
    <row r="3827" spans="4:8">
      <c r="D3827" s="22"/>
      <c r="E3827" s="22"/>
      <c r="F3827" s="22"/>
      <c r="G3827" s="22"/>
      <c r="H3827" s="22"/>
    </row>
    <row r="3828" spans="4:8">
      <c r="D3828" s="22"/>
      <c r="E3828" s="22"/>
      <c r="F3828" s="22"/>
      <c r="G3828" s="22"/>
      <c r="H3828" s="22"/>
    </row>
    <row r="3829" spans="4:8">
      <c r="D3829" s="22"/>
      <c r="E3829" s="22"/>
      <c r="F3829" s="22"/>
      <c r="G3829" s="22"/>
      <c r="H3829" s="22"/>
    </row>
    <row r="3830" spans="4:8">
      <c r="D3830" s="22"/>
      <c r="E3830" s="22"/>
      <c r="F3830" s="22"/>
      <c r="G3830" s="22"/>
      <c r="H3830" s="22"/>
    </row>
    <row r="3831" spans="4:8">
      <c r="D3831" s="22"/>
      <c r="E3831" s="22"/>
      <c r="F3831" s="22"/>
      <c r="G3831" s="22"/>
      <c r="H3831" s="22"/>
    </row>
    <row r="3832" spans="4:8">
      <c r="D3832" s="22"/>
      <c r="E3832" s="22"/>
      <c r="F3832" s="22"/>
      <c r="G3832" s="22"/>
      <c r="H3832" s="22"/>
    </row>
    <row r="3833" spans="4:8">
      <c r="D3833" s="22"/>
      <c r="E3833" s="22"/>
      <c r="F3833" s="22"/>
      <c r="G3833" s="22"/>
      <c r="H3833" s="22"/>
    </row>
    <row r="3834" spans="4:8">
      <c r="D3834" s="22"/>
      <c r="E3834" s="22"/>
      <c r="F3834" s="22"/>
      <c r="G3834" s="22"/>
      <c r="H3834" s="22"/>
    </row>
    <row r="3835" spans="4:8">
      <c r="D3835" s="22"/>
      <c r="E3835" s="22"/>
      <c r="F3835" s="22"/>
      <c r="G3835" s="22"/>
      <c r="H3835" s="22"/>
    </row>
    <row r="3836" spans="4:8">
      <c r="D3836" s="22"/>
      <c r="E3836" s="22"/>
      <c r="F3836" s="22"/>
      <c r="G3836" s="22"/>
      <c r="H3836" s="22"/>
    </row>
    <row r="3837" spans="4:8">
      <c r="D3837" s="22"/>
      <c r="E3837" s="22"/>
      <c r="F3837" s="22"/>
      <c r="G3837" s="22"/>
      <c r="H3837" s="22"/>
    </row>
    <row r="3838" spans="4:8">
      <c r="D3838" s="22"/>
      <c r="E3838" s="22"/>
      <c r="F3838" s="22"/>
      <c r="G3838" s="22"/>
      <c r="H3838" s="22"/>
    </row>
    <row r="3839" spans="4:8">
      <c r="D3839" s="22"/>
      <c r="E3839" s="22"/>
      <c r="F3839" s="22"/>
      <c r="G3839" s="22"/>
      <c r="H3839" s="22"/>
    </row>
    <row r="3840" spans="4:8">
      <c r="D3840" s="22"/>
      <c r="E3840" s="22"/>
      <c r="F3840" s="22"/>
      <c r="G3840" s="22"/>
      <c r="H3840" s="22"/>
    </row>
    <row r="3841" spans="4:8">
      <c r="D3841" s="22"/>
      <c r="E3841" s="22"/>
      <c r="F3841" s="22"/>
      <c r="G3841" s="22"/>
      <c r="H3841" s="22"/>
    </row>
    <row r="3842" spans="4:8">
      <c r="D3842" s="22"/>
      <c r="E3842" s="22"/>
      <c r="F3842" s="22"/>
      <c r="G3842" s="22"/>
      <c r="H3842" s="22"/>
    </row>
    <row r="3843" spans="4:8">
      <c r="D3843" s="22"/>
      <c r="E3843" s="22"/>
      <c r="F3843" s="22"/>
      <c r="G3843" s="22"/>
      <c r="H3843" s="22"/>
    </row>
    <row r="3844" spans="4:8">
      <c r="D3844" s="22"/>
      <c r="E3844" s="22"/>
      <c r="F3844" s="22"/>
      <c r="G3844" s="22"/>
      <c r="H3844" s="22"/>
    </row>
    <row r="3845" spans="4:8">
      <c r="D3845" s="22"/>
      <c r="E3845" s="22"/>
      <c r="F3845" s="22"/>
      <c r="G3845" s="22"/>
      <c r="H3845" s="22"/>
    </row>
    <row r="3846" spans="4:8">
      <c r="D3846" s="22"/>
      <c r="E3846" s="22"/>
      <c r="F3846" s="22"/>
      <c r="G3846" s="22"/>
      <c r="H3846" s="22"/>
    </row>
    <row r="3847" spans="4:8">
      <c r="D3847" s="22"/>
      <c r="E3847" s="22"/>
      <c r="F3847" s="22"/>
      <c r="G3847" s="22"/>
      <c r="H3847" s="22"/>
    </row>
    <row r="3848" spans="4:8">
      <c r="D3848" s="22"/>
      <c r="E3848" s="22"/>
      <c r="F3848" s="22"/>
      <c r="G3848" s="22"/>
      <c r="H3848" s="22"/>
    </row>
    <row r="3849" spans="4:8">
      <c r="D3849" s="22"/>
      <c r="E3849" s="22"/>
      <c r="F3849" s="22"/>
      <c r="G3849" s="22"/>
      <c r="H3849" s="22"/>
    </row>
    <row r="3850" spans="4:8">
      <c r="D3850" s="22"/>
      <c r="E3850" s="22"/>
      <c r="F3850" s="22"/>
      <c r="G3850" s="22"/>
      <c r="H3850" s="22"/>
    </row>
    <row r="3851" spans="4:8">
      <c r="D3851" s="22"/>
      <c r="E3851" s="22"/>
      <c r="F3851" s="22"/>
      <c r="G3851" s="22"/>
      <c r="H3851" s="22"/>
    </row>
    <row r="3852" spans="4:8">
      <c r="D3852" s="22"/>
      <c r="E3852" s="22"/>
      <c r="F3852" s="22"/>
      <c r="G3852" s="22"/>
      <c r="H3852" s="22"/>
    </row>
    <row r="3853" spans="4:8">
      <c r="D3853" s="22"/>
      <c r="E3853" s="22"/>
      <c r="F3853" s="22"/>
      <c r="G3853" s="22"/>
      <c r="H3853" s="22"/>
    </row>
    <row r="3854" spans="4:8">
      <c r="D3854" s="22"/>
      <c r="E3854" s="22"/>
      <c r="F3854" s="22"/>
      <c r="G3854" s="22"/>
      <c r="H3854" s="22"/>
    </row>
    <row r="3855" spans="4:8">
      <c r="D3855" s="22"/>
      <c r="E3855" s="22"/>
      <c r="F3855" s="22"/>
      <c r="G3855" s="22"/>
      <c r="H3855" s="22"/>
    </row>
    <row r="3856" spans="4:8">
      <c r="D3856" s="22"/>
      <c r="E3856" s="22"/>
      <c r="F3856" s="22"/>
      <c r="G3856" s="22"/>
      <c r="H3856" s="22"/>
    </row>
    <row r="3857" spans="4:8">
      <c r="D3857" s="22"/>
      <c r="E3857" s="22"/>
      <c r="F3857" s="22"/>
      <c r="G3857" s="22"/>
      <c r="H3857" s="22"/>
    </row>
    <row r="3858" spans="4:8">
      <c r="D3858" s="22"/>
      <c r="E3858" s="22"/>
      <c r="F3858" s="22"/>
      <c r="G3858" s="22"/>
      <c r="H3858" s="22"/>
    </row>
    <row r="3859" spans="4:8">
      <c r="D3859" s="22"/>
      <c r="E3859" s="22"/>
      <c r="F3859" s="22"/>
      <c r="G3859" s="22"/>
      <c r="H3859" s="22"/>
    </row>
    <row r="3860" spans="4:8">
      <c r="D3860" s="22"/>
      <c r="E3860" s="22"/>
      <c r="F3860" s="22"/>
      <c r="G3860" s="22"/>
      <c r="H3860" s="22"/>
    </row>
    <row r="3861" spans="4:8">
      <c r="D3861" s="22"/>
      <c r="E3861" s="22"/>
      <c r="F3861" s="22"/>
      <c r="G3861" s="22"/>
      <c r="H3861" s="22"/>
    </row>
    <row r="3862" spans="4:8">
      <c r="D3862" s="22"/>
      <c r="E3862" s="22"/>
      <c r="F3862" s="22"/>
      <c r="G3862" s="22"/>
      <c r="H3862" s="22"/>
    </row>
    <row r="3863" spans="4:8">
      <c r="D3863" s="22"/>
      <c r="E3863" s="22"/>
      <c r="F3863" s="22"/>
      <c r="G3863" s="22"/>
      <c r="H3863" s="22"/>
    </row>
    <row r="3864" spans="4:8">
      <c r="D3864" s="22"/>
      <c r="E3864" s="22"/>
      <c r="F3864" s="22"/>
      <c r="G3864" s="22"/>
      <c r="H3864" s="22"/>
    </row>
    <row r="3865" spans="4:8">
      <c r="D3865" s="22"/>
      <c r="E3865" s="22"/>
      <c r="F3865" s="22"/>
      <c r="G3865" s="22"/>
      <c r="H3865" s="22"/>
    </row>
    <row r="3866" spans="4:8">
      <c r="D3866" s="22"/>
      <c r="E3866" s="22"/>
      <c r="F3866" s="22"/>
      <c r="G3866" s="22"/>
      <c r="H3866" s="22"/>
    </row>
    <row r="3867" spans="4:8">
      <c r="D3867" s="22"/>
      <c r="E3867" s="22"/>
      <c r="F3867" s="22"/>
      <c r="G3867" s="22"/>
      <c r="H3867" s="22"/>
    </row>
    <row r="3868" spans="4:8">
      <c r="D3868" s="22"/>
      <c r="E3868" s="22"/>
      <c r="F3868" s="22"/>
      <c r="G3868" s="22"/>
      <c r="H3868" s="22"/>
    </row>
    <row r="3869" spans="4:8">
      <c r="D3869" s="22"/>
      <c r="E3869" s="22"/>
      <c r="F3869" s="22"/>
      <c r="G3869" s="22"/>
      <c r="H3869" s="22"/>
    </row>
    <row r="3870" spans="4:8">
      <c r="D3870" s="22"/>
      <c r="E3870" s="22"/>
      <c r="F3870" s="22"/>
      <c r="G3870" s="22"/>
      <c r="H3870" s="22"/>
    </row>
    <row r="3871" spans="4:8">
      <c r="D3871" s="22"/>
      <c r="E3871" s="22"/>
      <c r="F3871" s="22"/>
      <c r="G3871" s="22"/>
      <c r="H3871" s="22"/>
    </row>
    <row r="3872" spans="4:8">
      <c r="D3872" s="22"/>
      <c r="E3872" s="22"/>
      <c r="F3872" s="22"/>
      <c r="G3872" s="22"/>
      <c r="H3872" s="22"/>
    </row>
    <row r="3873" spans="4:8">
      <c r="D3873" s="22"/>
      <c r="E3873" s="22"/>
      <c r="F3873" s="22"/>
      <c r="G3873" s="22"/>
      <c r="H3873" s="22"/>
    </row>
    <row r="3874" spans="4:8">
      <c r="D3874" s="22"/>
      <c r="E3874" s="22"/>
      <c r="F3874" s="22"/>
      <c r="G3874" s="22"/>
      <c r="H3874" s="22"/>
    </row>
    <row r="3875" spans="4:8">
      <c r="D3875" s="22"/>
      <c r="E3875" s="22"/>
      <c r="F3875" s="22"/>
      <c r="G3875" s="22"/>
      <c r="H3875" s="22"/>
    </row>
    <row r="3876" spans="4:8">
      <c r="D3876" s="22"/>
      <c r="E3876" s="22"/>
      <c r="F3876" s="22"/>
      <c r="G3876" s="22"/>
      <c r="H3876" s="22"/>
    </row>
    <row r="3877" spans="4:8">
      <c r="D3877" s="22"/>
      <c r="E3877" s="22"/>
      <c r="F3877" s="22"/>
      <c r="G3877" s="22"/>
      <c r="H3877" s="22"/>
    </row>
    <row r="3878" spans="4:8">
      <c r="D3878" s="22"/>
      <c r="E3878" s="22"/>
      <c r="F3878" s="22"/>
      <c r="G3878" s="22"/>
      <c r="H3878" s="22"/>
    </row>
    <row r="3879" spans="4:8">
      <c r="D3879" s="22"/>
      <c r="E3879" s="22"/>
      <c r="F3879" s="22"/>
      <c r="G3879" s="22"/>
      <c r="H3879" s="22"/>
    </row>
    <row r="3880" spans="4:8">
      <c r="D3880" s="22"/>
      <c r="E3880" s="22"/>
      <c r="F3880" s="22"/>
      <c r="G3880" s="22"/>
      <c r="H3880" s="22"/>
    </row>
    <row r="3881" spans="4:8">
      <c r="D3881" s="22"/>
      <c r="E3881" s="22"/>
      <c r="F3881" s="22"/>
      <c r="G3881" s="22"/>
      <c r="H3881" s="22"/>
    </row>
    <row r="3882" spans="4:8">
      <c r="D3882" s="22"/>
      <c r="E3882" s="22"/>
      <c r="F3882" s="22"/>
      <c r="G3882" s="22"/>
      <c r="H3882" s="22"/>
    </row>
    <row r="3883" spans="4:8">
      <c r="D3883" s="22"/>
      <c r="E3883" s="22"/>
      <c r="F3883" s="22"/>
      <c r="G3883" s="22"/>
      <c r="H3883" s="22"/>
    </row>
    <row r="3884" spans="4:8">
      <c r="D3884" s="22"/>
      <c r="E3884" s="22"/>
      <c r="F3884" s="22"/>
      <c r="G3884" s="22"/>
      <c r="H3884" s="22"/>
    </row>
    <row r="3885" spans="4:8">
      <c r="D3885" s="22"/>
      <c r="E3885" s="22"/>
      <c r="F3885" s="22"/>
      <c r="G3885" s="22"/>
      <c r="H3885" s="22"/>
    </row>
    <row r="3886" spans="4:8">
      <c r="D3886" s="22"/>
      <c r="E3886" s="22"/>
      <c r="F3886" s="22"/>
      <c r="G3886" s="22"/>
      <c r="H3886" s="22"/>
    </row>
    <row r="3887" spans="4:8">
      <c r="D3887" s="22"/>
      <c r="E3887" s="22"/>
      <c r="F3887" s="22"/>
      <c r="G3887" s="22"/>
      <c r="H3887" s="22"/>
    </row>
    <row r="3888" spans="4:8">
      <c r="D3888" s="22"/>
      <c r="E3888" s="22"/>
      <c r="F3888" s="22"/>
      <c r="G3888" s="22"/>
      <c r="H3888" s="22"/>
    </row>
    <row r="3889" spans="4:8">
      <c r="D3889" s="22"/>
      <c r="E3889" s="22"/>
      <c r="F3889" s="22"/>
      <c r="G3889" s="22"/>
      <c r="H3889" s="22"/>
    </row>
    <row r="3890" spans="4:8">
      <c r="D3890" s="22"/>
      <c r="E3890" s="22"/>
      <c r="F3890" s="22"/>
      <c r="G3890" s="22"/>
      <c r="H3890" s="22"/>
    </row>
    <row r="3891" spans="4:8">
      <c r="D3891" s="22"/>
      <c r="E3891" s="22"/>
      <c r="F3891" s="22"/>
      <c r="G3891" s="22"/>
      <c r="H3891" s="22"/>
    </row>
    <row r="3892" spans="4:8">
      <c r="D3892" s="22"/>
      <c r="E3892" s="22"/>
      <c r="F3892" s="22"/>
      <c r="G3892" s="22"/>
      <c r="H3892" s="22"/>
    </row>
    <row r="3893" spans="4:8">
      <c r="D3893" s="22"/>
      <c r="E3893" s="22"/>
      <c r="F3893" s="22"/>
      <c r="G3893" s="22"/>
      <c r="H3893" s="22"/>
    </row>
    <row r="3894" spans="4:8">
      <c r="D3894" s="22"/>
      <c r="E3894" s="22"/>
      <c r="F3894" s="22"/>
      <c r="G3894" s="22"/>
      <c r="H3894" s="22"/>
    </row>
    <row r="3895" spans="4:8">
      <c r="D3895" s="22"/>
      <c r="E3895" s="22"/>
      <c r="F3895" s="22"/>
      <c r="G3895" s="22"/>
      <c r="H3895" s="22"/>
    </row>
    <row r="3896" spans="4:8">
      <c r="D3896" s="22"/>
      <c r="E3896" s="22"/>
      <c r="F3896" s="22"/>
      <c r="G3896" s="22"/>
      <c r="H3896" s="22"/>
    </row>
    <row r="3897" spans="4:8">
      <c r="D3897" s="22"/>
      <c r="E3897" s="22"/>
      <c r="F3897" s="22"/>
      <c r="G3897" s="22"/>
      <c r="H3897" s="22"/>
    </row>
    <row r="3898" spans="4:8">
      <c r="D3898" s="22"/>
      <c r="E3898" s="22"/>
      <c r="F3898" s="22"/>
      <c r="G3898" s="22"/>
      <c r="H3898" s="22"/>
    </row>
    <row r="3899" spans="4:8">
      <c r="D3899" s="22"/>
      <c r="E3899" s="22"/>
      <c r="F3899" s="22"/>
      <c r="G3899" s="22"/>
      <c r="H3899" s="22"/>
    </row>
    <row r="3900" spans="4:8">
      <c r="D3900" s="22"/>
      <c r="E3900" s="22"/>
      <c r="F3900" s="22"/>
      <c r="G3900" s="22"/>
      <c r="H3900" s="22"/>
    </row>
    <row r="3901" spans="4:8">
      <c r="D3901" s="22"/>
      <c r="E3901" s="22"/>
      <c r="F3901" s="22"/>
      <c r="G3901" s="22"/>
      <c r="H3901" s="22"/>
    </row>
    <row r="3902" spans="4:8">
      <c r="D3902" s="22"/>
      <c r="E3902" s="22"/>
      <c r="F3902" s="22"/>
      <c r="G3902" s="22"/>
      <c r="H3902" s="22"/>
    </row>
    <row r="3903" spans="4:8">
      <c r="D3903" s="22"/>
      <c r="E3903" s="22"/>
      <c r="F3903" s="22"/>
      <c r="G3903" s="22"/>
      <c r="H3903" s="22"/>
    </row>
    <row r="3904" spans="4:8">
      <c r="D3904" s="22"/>
      <c r="E3904" s="22"/>
      <c r="F3904" s="22"/>
      <c r="G3904" s="22"/>
      <c r="H3904" s="22"/>
    </row>
    <row r="3905" spans="4:8">
      <c r="D3905" s="22"/>
      <c r="E3905" s="22"/>
      <c r="F3905" s="22"/>
      <c r="G3905" s="22"/>
      <c r="H3905" s="22"/>
    </row>
    <row r="3906" spans="4:8">
      <c r="D3906" s="22"/>
      <c r="E3906" s="22"/>
      <c r="F3906" s="22"/>
      <c r="G3906" s="22"/>
      <c r="H3906" s="22"/>
    </row>
    <row r="3907" spans="4:8">
      <c r="D3907" s="22"/>
      <c r="E3907" s="22"/>
      <c r="F3907" s="22"/>
      <c r="G3907" s="22"/>
      <c r="H3907" s="22"/>
    </row>
    <row r="3908" spans="4:8">
      <c r="D3908" s="22"/>
      <c r="E3908" s="22"/>
      <c r="F3908" s="22"/>
      <c r="G3908" s="22"/>
      <c r="H3908" s="22"/>
    </row>
    <row r="3909" spans="4:8">
      <c r="D3909" s="22"/>
      <c r="E3909" s="22"/>
      <c r="F3909" s="22"/>
      <c r="G3909" s="22"/>
      <c r="H3909" s="22"/>
    </row>
    <row r="3910" spans="4:8">
      <c r="D3910" s="22"/>
      <c r="E3910" s="22"/>
      <c r="F3910" s="22"/>
      <c r="G3910" s="22"/>
      <c r="H3910" s="22"/>
    </row>
    <row r="3911" spans="4:8">
      <c r="D3911" s="22"/>
      <c r="E3911" s="22"/>
      <c r="F3911" s="22"/>
      <c r="G3911" s="22"/>
      <c r="H3911" s="22"/>
    </row>
    <row r="3912" spans="4:8">
      <c r="D3912" s="22"/>
      <c r="E3912" s="22"/>
      <c r="F3912" s="22"/>
      <c r="G3912" s="22"/>
      <c r="H3912" s="22"/>
    </row>
    <row r="3913" spans="4:8">
      <c r="D3913" s="22"/>
      <c r="E3913" s="22"/>
      <c r="F3913" s="22"/>
      <c r="G3913" s="22"/>
      <c r="H3913" s="22"/>
    </row>
    <row r="3914" spans="4:8">
      <c r="D3914" s="22"/>
      <c r="E3914" s="22"/>
      <c r="F3914" s="22"/>
      <c r="G3914" s="22"/>
      <c r="H3914" s="22"/>
    </row>
    <row r="3915" spans="4:8">
      <c r="D3915" s="22"/>
      <c r="E3915" s="22"/>
      <c r="F3915" s="22"/>
      <c r="G3915" s="22"/>
      <c r="H3915" s="22"/>
    </row>
    <row r="3916" spans="4:8">
      <c r="D3916" s="22"/>
      <c r="E3916" s="22"/>
      <c r="F3916" s="22"/>
      <c r="G3916" s="22"/>
      <c r="H3916" s="22"/>
    </row>
    <row r="3917" spans="4:8">
      <c r="D3917" s="22"/>
      <c r="E3917" s="22"/>
      <c r="F3917" s="22"/>
      <c r="G3917" s="22"/>
      <c r="H3917" s="22"/>
    </row>
    <row r="3918" spans="4:8">
      <c r="D3918" s="22"/>
      <c r="E3918" s="22"/>
      <c r="F3918" s="22"/>
      <c r="G3918" s="22"/>
      <c r="H3918" s="22"/>
    </row>
    <row r="3919" spans="4:8">
      <c r="D3919" s="22"/>
      <c r="E3919" s="22"/>
      <c r="F3919" s="22"/>
      <c r="G3919" s="22"/>
      <c r="H3919" s="22"/>
    </row>
    <row r="3920" spans="4:8">
      <c r="D3920" s="22"/>
      <c r="E3920" s="22"/>
      <c r="F3920" s="22"/>
      <c r="G3920" s="22"/>
      <c r="H3920" s="22"/>
    </row>
    <row r="3921" spans="4:8">
      <c r="D3921" s="22"/>
      <c r="E3921" s="22"/>
      <c r="F3921" s="22"/>
      <c r="G3921" s="22"/>
      <c r="H3921" s="22"/>
    </row>
    <row r="3922" spans="4:8">
      <c r="D3922" s="22"/>
      <c r="E3922" s="22"/>
      <c r="F3922" s="22"/>
      <c r="G3922" s="22"/>
      <c r="H3922" s="22"/>
    </row>
    <row r="3923" spans="4:8">
      <c r="D3923" s="22"/>
      <c r="E3923" s="22"/>
      <c r="F3923" s="22"/>
      <c r="G3923" s="22"/>
      <c r="H3923" s="22"/>
    </row>
    <row r="3924" spans="4:8">
      <c r="D3924" s="22"/>
      <c r="E3924" s="22"/>
      <c r="F3924" s="22"/>
      <c r="G3924" s="22"/>
      <c r="H3924" s="22"/>
    </row>
    <row r="3925" spans="4:8">
      <c r="D3925" s="22"/>
      <c r="E3925" s="22"/>
      <c r="F3925" s="22"/>
      <c r="G3925" s="22"/>
      <c r="H3925" s="22"/>
    </row>
    <row r="3926" spans="4:8">
      <c r="D3926" s="22"/>
      <c r="E3926" s="22"/>
      <c r="F3926" s="22"/>
      <c r="G3926" s="22"/>
      <c r="H3926" s="22"/>
    </row>
    <row r="3927" spans="4:8">
      <c r="D3927" s="22"/>
      <c r="E3927" s="22"/>
      <c r="F3927" s="22"/>
      <c r="G3927" s="22"/>
      <c r="H3927" s="22"/>
    </row>
    <row r="3928" spans="4:8">
      <c r="D3928" s="22"/>
      <c r="E3928" s="22"/>
      <c r="F3928" s="22"/>
      <c r="G3928" s="22"/>
      <c r="H3928" s="22"/>
    </row>
    <row r="3929" spans="4:8">
      <c r="D3929" s="22"/>
      <c r="E3929" s="22"/>
      <c r="F3929" s="22"/>
      <c r="G3929" s="22"/>
      <c r="H3929" s="22"/>
    </row>
    <row r="3930" spans="4:8">
      <c r="D3930" s="22"/>
      <c r="E3930" s="22"/>
      <c r="F3930" s="22"/>
      <c r="G3930" s="22"/>
      <c r="H3930" s="22"/>
    </row>
    <row r="3931" spans="4:8">
      <c r="D3931" s="22"/>
      <c r="E3931" s="22"/>
      <c r="F3931" s="22"/>
      <c r="G3931" s="22"/>
      <c r="H3931" s="22"/>
    </row>
    <row r="3932" spans="4:8">
      <c r="D3932" s="22"/>
      <c r="E3932" s="22"/>
      <c r="F3932" s="22"/>
      <c r="G3932" s="22"/>
      <c r="H3932" s="22"/>
    </row>
    <row r="3933" spans="4:8">
      <c r="D3933" s="22"/>
      <c r="E3933" s="22"/>
      <c r="F3933" s="22"/>
      <c r="G3933" s="22"/>
      <c r="H3933" s="22"/>
    </row>
    <row r="3934" spans="4:8">
      <c r="D3934" s="22"/>
      <c r="E3934" s="22"/>
      <c r="F3934" s="22"/>
      <c r="G3934" s="22"/>
      <c r="H3934" s="22"/>
    </row>
    <row r="3935" spans="4:8">
      <c r="D3935" s="22"/>
      <c r="E3935" s="22"/>
      <c r="F3935" s="22"/>
      <c r="G3935" s="22"/>
      <c r="H3935" s="22"/>
    </row>
    <row r="3936" spans="4:8">
      <c r="D3936" s="22"/>
      <c r="E3936" s="22"/>
      <c r="F3936" s="22"/>
      <c r="G3936" s="22"/>
      <c r="H3936" s="22"/>
    </row>
    <row r="3937" spans="4:8">
      <c r="D3937" s="22"/>
      <c r="E3937" s="22"/>
      <c r="F3937" s="22"/>
      <c r="G3937" s="22"/>
      <c r="H3937" s="22"/>
    </row>
    <row r="3938" spans="4:8">
      <c r="D3938" s="22"/>
      <c r="E3938" s="22"/>
      <c r="F3938" s="22"/>
      <c r="G3938" s="22"/>
      <c r="H3938" s="22"/>
    </row>
    <row r="3939" spans="4:8">
      <c r="D3939" s="22"/>
      <c r="E3939" s="22"/>
      <c r="F3939" s="22"/>
      <c r="G3939" s="22"/>
      <c r="H3939" s="22"/>
    </row>
    <row r="3940" spans="4:8">
      <c r="D3940" s="22"/>
      <c r="E3940" s="22"/>
      <c r="F3940" s="22"/>
      <c r="G3940" s="22"/>
      <c r="H3940" s="22"/>
    </row>
    <row r="3941" spans="4:8">
      <c r="D3941" s="22"/>
      <c r="E3941" s="22"/>
      <c r="F3941" s="22"/>
      <c r="G3941" s="22"/>
      <c r="H3941" s="22"/>
    </row>
    <row r="3942" spans="4:8">
      <c r="D3942" s="22"/>
      <c r="E3942" s="22"/>
      <c r="F3942" s="22"/>
      <c r="G3942" s="22"/>
      <c r="H3942" s="22"/>
    </row>
    <row r="3943" spans="4:8">
      <c r="D3943" s="22"/>
      <c r="E3943" s="22"/>
      <c r="F3943" s="22"/>
      <c r="G3943" s="22"/>
      <c r="H3943" s="22"/>
    </row>
    <row r="3944" spans="4:8">
      <c r="D3944" s="22"/>
      <c r="E3944" s="22"/>
      <c r="F3944" s="22"/>
      <c r="G3944" s="22"/>
      <c r="H3944" s="22"/>
    </row>
    <row r="3945" spans="4:8">
      <c r="D3945" s="22"/>
      <c r="E3945" s="22"/>
      <c r="F3945" s="22"/>
      <c r="G3945" s="22"/>
      <c r="H3945" s="22"/>
    </row>
    <row r="3946" spans="4:8">
      <c r="D3946" s="22"/>
      <c r="E3946" s="22"/>
      <c r="F3946" s="22"/>
      <c r="G3946" s="22"/>
      <c r="H3946" s="22"/>
    </row>
    <row r="3947" spans="4:8">
      <c r="D3947" s="22"/>
      <c r="E3947" s="22"/>
      <c r="F3947" s="22"/>
      <c r="G3947" s="22"/>
      <c r="H3947" s="22"/>
    </row>
    <row r="3948" spans="4:8">
      <c r="D3948" s="22"/>
      <c r="E3948" s="22"/>
      <c r="F3948" s="22"/>
      <c r="G3948" s="22"/>
      <c r="H3948" s="22"/>
    </row>
    <row r="3949" spans="4:8">
      <c r="D3949" s="22"/>
      <c r="E3949" s="22"/>
      <c r="F3949" s="22"/>
      <c r="G3949" s="22"/>
      <c r="H3949" s="22"/>
    </row>
    <row r="3950" spans="4:8">
      <c r="D3950" s="22"/>
      <c r="E3950" s="22"/>
      <c r="F3950" s="22"/>
      <c r="G3950" s="22"/>
      <c r="H3950" s="22"/>
    </row>
    <row r="3951" spans="4:8">
      <c r="D3951" s="22"/>
      <c r="E3951" s="22"/>
      <c r="F3951" s="22"/>
      <c r="G3951" s="22"/>
      <c r="H3951" s="22"/>
    </row>
    <row r="3952" spans="4:8">
      <c r="D3952" s="22"/>
      <c r="E3952" s="22"/>
      <c r="F3952" s="22"/>
      <c r="G3952" s="22"/>
      <c r="H3952" s="22"/>
    </row>
    <row r="3953" spans="4:8">
      <c r="D3953" s="22"/>
      <c r="E3953" s="22"/>
      <c r="F3953" s="22"/>
      <c r="G3953" s="22"/>
      <c r="H3953" s="22"/>
    </row>
    <row r="3954" spans="4:8">
      <c r="D3954" s="22"/>
      <c r="E3954" s="22"/>
      <c r="F3954" s="22"/>
      <c r="G3954" s="22"/>
      <c r="H3954" s="22"/>
    </row>
    <row r="3955" spans="4:8">
      <c r="D3955" s="22"/>
      <c r="E3955" s="22"/>
      <c r="F3955" s="22"/>
      <c r="G3955" s="22"/>
      <c r="H3955" s="22"/>
    </row>
    <row r="3956" spans="4:8">
      <c r="D3956" s="22"/>
      <c r="E3956" s="22"/>
      <c r="F3956" s="22"/>
      <c r="G3956" s="22"/>
      <c r="H3956" s="22"/>
    </row>
    <row r="3957" spans="4:8">
      <c r="D3957" s="22"/>
      <c r="E3957" s="22"/>
      <c r="F3957" s="22"/>
      <c r="G3957" s="22"/>
      <c r="H3957" s="22"/>
    </row>
    <row r="3958" spans="4:8">
      <c r="D3958" s="22"/>
      <c r="E3958" s="22"/>
      <c r="F3958" s="22"/>
      <c r="G3958" s="22"/>
      <c r="H3958" s="22"/>
    </row>
    <row r="3959" spans="4:8">
      <c r="D3959" s="22"/>
      <c r="E3959" s="22"/>
      <c r="F3959" s="22"/>
      <c r="G3959" s="22"/>
      <c r="H3959" s="22"/>
    </row>
    <row r="3960" spans="4:8">
      <c r="D3960" s="22"/>
      <c r="E3960" s="22"/>
      <c r="F3960" s="22"/>
      <c r="G3960" s="22"/>
      <c r="H3960" s="22"/>
    </row>
    <row r="3961" spans="4:8">
      <c r="D3961" s="22"/>
      <c r="E3961" s="22"/>
      <c r="F3961" s="22"/>
      <c r="G3961" s="22"/>
      <c r="H3961" s="22"/>
    </row>
    <row r="3962" spans="4:8">
      <c r="D3962" s="22"/>
      <c r="E3962" s="22"/>
      <c r="F3962" s="22"/>
      <c r="G3962" s="22"/>
      <c r="H3962" s="22"/>
    </row>
    <row r="3963" spans="4:8">
      <c r="D3963" s="22"/>
      <c r="E3963" s="22"/>
      <c r="F3963" s="22"/>
      <c r="G3963" s="22"/>
      <c r="H3963" s="22"/>
    </row>
    <row r="3964" spans="4:8">
      <c r="D3964" s="22"/>
      <c r="E3964" s="22"/>
      <c r="F3964" s="22"/>
      <c r="G3964" s="22"/>
      <c r="H3964" s="22"/>
    </row>
    <row r="3965" spans="4:8">
      <c r="D3965" s="22"/>
      <c r="E3965" s="22"/>
      <c r="F3965" s="22"/>
      <c r="G3965" s="22"/>
      <c r="H3965" s="22"/>
    </row>
    <row r="3966" spans="4:8">
      <c r="D3966" s="22"/>
      <c r="E3966" s="22"/>
      <c r="F3966" s="22"/>
      <c r="G3966" s="22"/>
      <c r="H3966" s="22"/>
    </row>
    <row r="3967" spans="4:8">
      <c r="D3967" s="22"/>
      <c r="E3967" s="22"/>
      <c r="F3967" s="22"/>
      <c r="G3967" s="22"/>
      <c r="H3967" s="22"/>
    </row>
    <row r="3968" spans="4:8">
      <c r="D3968" s="22"/>
      <c r="E3968" s="22"/>
      <c r="F3968" s="22"/>
      <c r="G3968" s="22"/>
      <c r="H3968" s="22"/>
    </row>
    <row r="3969" spans="4:8">
      <c r="D3969" s="22"/>
      <c r="E3969" s="22"/>
      <c r="F3969" s="22"/>
      <c r="G3969" s="22"/>
      <c r="H3969" s="22"/>
    </row>
    <row r="3970" spans="4:8">
      <c r="D3970" s="22"/>
      <c r="E3970" s="22"/>
      <c r="F3970" s="22"/>
      <c r="G3970" s="22"/>
      <c r="H3970" s="22"/>
    </row>
    <row r="3971" spans="4:8">
      <c r="D3971" s="22"/>
      <c r="E3971" s="22"/>
      <c r="F3971" s="22"/>
      <c r="G3971" s="22"/>
      <c r="H3971" s="22"/>
    </row>
    <row r="3972" spans="4:8">
      <c r="D3972" s="22"/>
      <c r="E3972" s="22"/>
      <c r="F3972" s="22"/>
      <c r="G3972" s="22"/>
      <c r="H3972" s="22"/>
    </row>
    <row r="3973" spans="4:8">
      <c r="D3973" s="22"/>
      <c r="E3973" s="22"/>
      <c r="F3973" s="22"/>
      <c r="G3973" s="22"/>
      <c r="H3973" s="22"/>
    </row>
    <row r="3974" spans="4:8">
      <c r="D3974" s="22"/>
      <c r="E3974" s="22"/>
      <c r="F3974" s="22"/>
      <c r="G3974" s="22"/>
      <c r="H3974" s="22"/>
    </row>
    <row r="3975" spans="4:8">
      <c r="D3975" s="22"/>
      <c r="E3975" s="22"/>
      <c r="F3975" s="22"/>
      <c r="G3975" s="22"/>
      <c r="H3975" s="22"/>
    </row>
    <row r="3976" spans="4:8">
      <c r="D3976" s="22"/>
      <c r="E3976" s="22"/>
      <c r="F3976" s="22"/>
      <c r="G3976" s="22"/>
      <c r="H3976" s="22"/>
    </row>
    <row r="3977" spans="4:8">
      <c r="D3977" s="22"/>
      <c r="E3977" s="22"/>
      <c r="F3977" s="22"/>
      <c r="G3977" s="22"/>
      <c r="H3977" s="22"/>
    </row>
    <row r="3978" spans="4:8">
      <c r="D3978" s="22"/>
      <c r="E3978" s="22"/>
      <c r="F3978" s="22"/>
      <c r="G3978" s="22"/>
      <c r="H3978" s="22"/>
    </row>
    <row r="3979" spans="4:8">
      <c r="D3979" s="22"/>
      <c r="E3979" s="22"/>
      <c r="F3979" s="22"/>
      <c r="G3979" s="22"/>
      <c r="H3979" s="22"/>
    </row>
    <row r="3980" spans="4:8">
      <c r="D3980" s="22"/>
      <c r="E3980" s="22"/>
      <c r="F3980" s="22"/>
      <c r="G3980" s="22"/>
      <c r="H3980" s="22"/>
    </row>
    <row r="3981" spans="4:8">
      <c r="D3981" s="22"/>
      <c r="E3981" s="22"/>
      <c r="F3981" s="22"/>
      <c r="G3981" s="22"/>
      <c r="H3981" s="22"/>
    </row>
    <row r="3982" spans="4:8">
      <c r="D3982" s="22"/>
      <c r="E3982" s="22"/>
      <c r="F3982" s="22"/>
      <c r="G3982" s="22"/>
      <c r="H3982" s="22"/>
    </row>
    <row r="3983" spans="4:8">
      <c r="D3983" s="22"/>
      <c r="E3983" s="22"/>
      <c r="F3983" s="22"/>
      <c r="G3983" s="22"/>
      <c r="H3983" s="22"/>
    </row>
    <row r="3984" spans="4:8">
      <c r="D3984" s="22"/>
      <c r="E3984" s="22"/>
      <c r="F3984" s="22"/>
      <c r="G3984" s="22"/>
      <c r="H3984" s="22"/>
    </row>
    <row r="3985" spans="4:8">
      <c r="D3985" s="22"/>
      <c r="E3985" s="22"/>
      <c r="F3985" s="22"/>
      <c r="G3985" s="22"/>
      <c r="H3985" s="22"/>
    </row>
    <row r="3986" spans="4:8">
      <c r="D3986" s="22"/>
      <c r="E3986" s="22"/>
      <c r="F3986" s="22"/>
      <c r="G3986" s="22"/>
      <c r="H3986" s="22"/>
    </row>
    <row r="3987" spans="4:8">
      <c r="D3987" s="22"/>
      <c r="E3987" s="22"/>
      <c r="F3987" s="22"/>
      <c r="G3987" s="22"/>
      <c r="H3987" s="22"/>
    </row>
    <row r="3988" spans="4:8">
      <c r="D3988" s="22"/>
      <c r="E3988" s="22"/>
      <c r="F3988" s="22"/>
      <c r="G3988" s="22"/>
      <c r="H3988" s="22"/>
    </row>
    <row r="3989" spans="4:8">
      <c r="D3989" s="22"/>
      <c r="E3989" s="22"/>
      <c r="F3989" s="22"/>
      <c r="G3989" s="22"/>
      <c r="H3989" s="22"/>
    </row>
    <row r="3990" spans="4:8">
      <c r="D3990" s="22"/>
      <c r="E3990" s="22"/>
      <c r="F3990" s="22"/>
      <c r="G3990" s="22"/>
      <c r="H3990" s="22"/>
    </row>
    <row r="3991" spans="4:8">
      <c r="D3991" s="22"/>
      <c r="E3991" s="22"/>
      <c r="F3991" s="22"/>
      <c r="G3991" s="22"/>
      <c r="H3991" s="22"/>
    </row>
    <row r="3992" spans="4:8">
      <c r="D3992" s="22"/>
      <c r="E3992" s="22"/>
      <c r="F3992" s="22"/>
      <c r="G3992" s="22"/>
      <c r="H3992" s="22"/>
    </row>
    <row r="3993" spans="4:8">
      <c r="D3993" s="22"/>
      <c r="E3993" s="22"/>
      <c r="F3993" s="22"/>
      <c r="G3993" s="22"/>
      <c r="H3993" s="22"/>
    </row>
    <row r="3994" spans="4:8">
      <c r="D3994" s="22"/>
      <c r="E3994" s="22"/>
      <c r="F3994" s="22"/>
      <c r="G3994" s="22"/>
      <c r="H3994" s="22"/>
    </row>
    <row r="3995" spans="4:8">
      <c r="D3995" s="22"/>
      <c r="E3995" s="22"/>
      <c r="F3995" s="22"/>
      <c r="G3995" s="22"/>
      <c r="H3995" s="22"/>
    </row>
    <row r="3996" spans="4:8">
      <c r="D3996" s="22"/>
      <c r="E3996" s="22"/>
      <c r="F3996" s="22"/>
      <c r="G3996" s="22"/>
      <c r="H3996" s="22"/>
    </row>
    <row r="3997" spans="4:8">
      <c r="D3997" s="22"/>
      <c r="E3997" s="22"/>
      <c r="F3997" s="22"/>
      <c r="G3997" s="22"/>
      <c r="H3997" s="22"/>
    </row>
    <row r="3998" spans="4:8">
      <c r="D3998" s="22"/>
      <c r="E3998" s="22"/>
      <c r="F3998" s="22"/>
      <c r="G3998" s="22"/>
      <c r="H3998" s="22"/>
    </row>
    <row r="3999" spans="4:8">
      <c r="D3999" s="22"/>
      <c r="E3999" s="22"/>
      <c r="F3999" s="22"/>
      <c r="G3999" s="22"/>
      <c r="H3999" s="22"/>
    </row>
    <row r="4000" spans="4:8">
      <c r="D4000" s="22"/>
      <c r="E4000" s="22"/>
      <c r="F4000" s="22"/>
      <c r="G4000" s="22"/>
      <c r="H4000" s="22"/>
    </row>
    <row r="4001" spans="4:8">
      <c r="D4001" s="22"/>
      <c r="E4001" s="22"/>
      <c r="F4001" s="22"/>
      <c r="G4001" s="22"/>
      <c r="H4001" s="22"/>
    </row>
    <row r="4002" spans="4:8">
      <c r="D4002" s="22"/>
      <c r="E4002" s="22"/>
      <c r="F4002" s="22"/>
      <c r="G4002" s="22"/>
      <c r="H4002" s="22"/>
    </row>
    <row r="4003" spans="4:8">
      <c r="D4003" s="22"/>
      <c r="E4003" s="22"/>
      <c r="F4003" s="22"/>
      <c r="G4003" s="22"/>
      <c r="H4003" s="22"/>
    </row>
    <row r="4004" spans="4:8">
      <c r="D4004" s="22"/>
      <c r="E4004" s="22"/>
      <c r="F4004" s="22"/>
      <c r="G4004" s="22"/>
      <c r="H4004" s="22"/>
    </row>
    <row r="4005" spans="4:8">
      <c r="D4005" s="22"/>
      <c r="E4005" s="22"/>
      <c r="F4005" s="22"/>
      <c r="G4005" s="22"/>
      <c r="H4005" s="22"/>
    </row>
    <row r="4006" spans="4:8">
      <c r="D4006" s="22"/>
      <c r="E4006" s="22"/>
      <c r="F4006" s="22"/>
      <c r="G4006" s="22"/>
      <c r="H4006" s="22"/>
    </row>
    <row r="4007" spans="4:8">
      <c r="D4007" s="22"/>
      <c r="E4007" s="22"/>
      <c r="F4007" s="22"/>
      <c r="G4007" s="22"/>
      <c r="H4007" s="22"/>
    </row>
    <row r="4008" spans="4:8">
      <c r="D4008" s="22"/>
      <c r="E4008" s="22"/>
      <c r="F4008" s="22"/>
      <c r="G4008" s="22"/>
      <c r="H4008" s="22"/>
    </row>
    <row r="4009" spans="4:8">
      <c r="D4009" s="22"/>
      <c r="E4009" s="22"/>
      <c r="F4009" s="22"/>
      <c r="G4009" s="22"/>
      <c r="H4009" s="22"/>
    </row>
    <row r="4010" spans="4:8">
      <c r="D4010" s="22"/>
      <c r="E4010" s="22"/>
      <c r="F4010" s="22"/>
      <c r="G4010" s="22"/>
      <c r="H4010" s="22"/>
    </row>
    <row r="4011" spans="4:8">
      <c r="D4011" s="22"/>
      <c r="E4011" s="22"/>
      <c r="F4011" s="22"/>
      <c r="G4011" s="22"/>
      <c r="H4011" s="22"/>
    </row>
    <row r="4012" spans="4:8">
      <c r="D4012" s="22"/>
      <c r="E4012" s="22"/>
      <c r="F4012" s="22"/>
      <c r="G4012" s="22"/>
      <c r="H4012" s="22"/>
    </row>
    <row r="4013" spans="4:8">
      <c r="D4013" s="22"/>
      <c r="E4013" s="22"/>
      <c r="F4013" s="22"/>
      <c r="G4013" s="22"/>
      <c r="H4013" s="22"/>
    </row>
    <row r="4014" spans="4:8">
      <c r="D4014" s="22"/>
      <c r="E4014" s="22"/>
      <c r="F4014" s="22"/>
      <c r="G4014" s="22"/>
      <c r="H4014" s="22"/>
    </row>
    <row r="4015" spans="4:8">
      <c r="D4015" s="22"/>
      <c r="E4015" s="22"/>
      <c r="F4015" s="22"/>
      <c r="G4015" s="22"/>
      <c r="H4015" s="22"/>
    </row>
    <row r="4016" spans="4:8">
      <c r="D4016" s="22"/>
      <c r="E4016" s="22"/>
      <c r="F4016" s="22"/>
      <c r="G4016" s="22"/>
      <c r="H4016" s="22"/>
    </row>
    <row r="4017" spans="4:8">
      <c r="D4017" s="22"/>
      <c r="E4017" s="22"/>
      <c r="F4017" s="22"/>
      <c r="G4017" s="22"/>
      <c r="H4017" s="22"/>
    </row>
    <row r="4018" spans="4:8">
      <c r="D4018" s="22"/>
      <c r="E4018" s="22"/>
      <c r="F4018" s="22"/>
      <c r="G4018" s="22"/>
      <c r="H4018" s="22"/>
    </row>
    <row r="4019" spans="4:8">
      <c r="D4019" s="22"/>
      <c r="E4019" s="22"/>
      <c r="F4019" s="22"/>
      <c r="G4019" s="22"/>
      <c r="H4019" s="22"/>
    </row>
    <row r="4020" spans="4:8">
      <c r="D4020" s="22"/>
      <c r="E4020" s="22"/>
      <c r="F4020" s="22"/>
      <c r="G4020" s="22"/>
      <c r="H4020" s="22"/>
    </row>
    <row r="4021" spans="4:8">
      <c r="D4021" s="22"/>
      <c r="E4021" s="22"/>
      <c r="F4021" s="22"/>
      <c r="G4021" s="22"/>
      <c r="H4021" s="22"/>
    </row>
    <row r="4022" spans="4:8">
      <c r="D4022" s="22"/>
      <c r="E4022" s="22"/>
      <c r="F4022" s="22"/>
      <c r="G4022" s="22"/>
      <c r="H4022" s="22"/>
    </row>
    <row r="4023" spans="4:8">
      <c r="D4023" s="22"/>
      <c r="E4023" s="22"/>
      <c r="F4023" s="22"/>
      <c r="G4023" s="22"/>
      <c r="H4023" s="22"/>
    </row>
    <row r="4024" spans="4:8">
      <c r="D4024" s="22"/>
      <c r="E4024" s="22"/>
      <c r="F4024" s="22"/>
      <c r="G4024" s="22"/>
      <c r="H4024" s="22"/>
    </row>
    <row r="4025" spans="4:8">
      <c r="D4025" s="22"/>
      <c r="E4025" s="22"/>
      <c r="F4025" s="22"/>
      <c r="G4025" s="22"/>
      <c r="H4025" s="22"/>
    </row>
    <row r="4026" spans="4:8">
      <c r="D4026" s="22"/>
      <c r="E4026" s="22"/>
      <c r="F4026" s="22"/>
      <c r="G4026" s="22"/>
      <c r="H4026" s="22"/>
    </row>
    <row r="4027" spans="4:8">
      <c r="D4027" s="22"/>
      <c r="E4027" s="22"/>
      <c r="F4027" s="22"/>
      <c r="G4027" s="22"/>
      <c r="H4027" s="22"/>
    </row>
    <row r="4028" spans="4:8">
      <c r="D4028" s="22"/>
      <c r="E4028" s="22"/>
      <c r="F4028" s="22"/>
      <c r="G4028" s="22"/>
      <c r="H4028" s="22"/>
    </row>
    <row r="4029" spans="4:8">
      <c r="D4029" s="22"/>
      <c r="E4029" s="22"/>
      <c r="F4029" s="22"/>
      <c r="G4029" s="22"/>
      <c r="H4029" s="22"/>
    </row>
    <row r="4030" spans="4:8">
      <c r="D4030" s="22"/>
      <c r="E4030" s="22"/>
      <c r="F4030" s="22"/>
      <c r="G4030" s="22"/>
      <c r="H4030" s="22"/>
    </row>
    <row r="4031" spans="4:8">
      <c r="D4031" s="22"/>
      <c r="E4031" s="22"/>
      <c r="F4031" s="22"/>
      <c r="G4031" s="22"/>
      <c r="H4031" s="22"/>
    </row>
    <row r="4032" spans="4:8">
      <c r="D4032" s="22"/>
      <c r="E4032" s="22"/>
      <c r="F4032" s="22"/>
      <c r="G4032" s="22"/>
      <c r="H4032" s="22"/>
    </row>
    <row r="4033" spans="4:8">
      <c r="D4033" s="22"/>
      <c r="E4033" s="22"/>
      <c r="F4033" s="22"/>
      <c r="G4033" s="22"/>
      <c r="H4033" s="22"/>
    </row>
    <row r="4034" spans="4:8">
      <c r="D4034" s="22"/>
      <c r="E4034" s="22"/>
      <c r="F4034" s="22"/>
      <c r="G4034" s="22"/>
      <c r="H4034" s="22"/>
    </row>
    <row r="4035" spans="4:8">
      <c r="D4035" s="22"/>
      <c r="E4035" s="22"/>
      <c r="F4035" s="22"/>
      <c r="G4035" s="22"/>
      <c r="H4035" s="22"/>
    </row>
    <row r="4036" spans="4:8">
      <c r="D4036" s="22"/>
      <c r="E4036" s="22"/>
      <c r="F4036" s="22"/>
      <c r="G4036" s="22"/>
      <c r="H4036" s="22"/>
    </row>
    <row r="4037" spans="4:8">
      <c r="D4037" s="22"/>
      <c r="E4037" s="22"/>
      <c r="F4037" s="22"/>
      <c r="G4037" s="22"/>
      <c r="H4037" s="22"/>
    </row>
    <row r="4038" spans="4:8">
      <c r="D4038" s="22"/>
      <c r="E4038" s="22"/>
      <c r="F4038" s="22"/>
      <c r="G4038" s="22"/>
      <c r="H4038" s="22"/>
    </row>
    <row r="4039" spans="4:8">
      <c r="D4039" s="22"/>
      <c r="E4039" s="22"/>
      <c r="F4039" s="22"/>
      <c r="G4039" s="22"/>
      <c r="H4039" s="22"/>
    </row>
    <row r="4040" spans="4:8">
      <c r="D4040" s="22"/>
      <c r="E4040" s="22"/>
      <c r="F4040" s="22"/>
      <c r="G4040" s="22"/>
      <c r="H4040" s="22"/>
    </row>
    <row r="4041" spans="4:8">
      <c r="D4041" s="22"/>
      <c r="E4041" s="22"/>
      <c r="F4041" s="22"/>
      <c r="G4041" s="22"/>
      <c r="H4041" s="22"/>
    </row>
    <row r="4042" spans="4:8">
      <c r="D4042" s="22"/>
      <c r="E4042" s="22"/>
      <c r="F4042" s="22"/>
      <c r="G4042" s="22"/>
      <c r="H4042" s="22"/>
    </row>
    <row r="4043" spans="4:8">
      <c r="D4043" s="22"/>
      <c r="E4043" s="22"/>
      <c r="F4043" s="22"/>
      <c r="G4043" s="22"/>
      <c r="H4043" s="22"/>
    </row>
    <row r="4044" spans="4:8">
      <c r="D4044" s="22"/>
      <c r="E4044" s="22"/>
      <c r="F4044" s="22"/>
      <c r="G4044" s="22"/>
      <c r="H4044" s="22"/>
    </row>
    <row r="4045" spans="4:8">
      <c r="D4045" s="22"/>
      <c r="E4045" s="22"/>
      <c r="F4045" s="22"/>
      <c r="G4045" s="22"/>
      <c r="H4045" s="22"/>
    </row>
    <row r="4046" spans="4:8">
      <c r="D4046" s="22"/>
      <c r="E4046" s="22"/>
      <c r="F4046" s="22"/>
      <c r="G4046" s="22"/>
      <c r="H4046" s="22"/>
    </row>
    <row r="4047" spans="4:8">
      <c r="D4047" s="22"/>
      <c r="E4047" s="22"/>
      <c r="F4047" s="22"/>
      <c r="G4047" s="22"/>
      <c r="H4047" s="22"/>
    </row>
    <row r="4048" spans="4:8">
      <c r="D4048" s="22"/>
      <c r="E4048" s="22"/>
      <c r="F4048" s="22"/>
      <c r="G4048" s="22"/>
      <c r="H4048" s="22"/>
    </row>
    <row r="4049" spans="4:8">
      <c r="D4049" s="22"/>
      <c r="E4049" s="22"/>
      <c r="F4049" s="22"/>
      <c r="G4049" s="22"/>
      <c r="H4049" s="22"/>
    </row>
    <row r="4050" spans="4:8">
      <c r="D4050" s="22"/>
      <c r="E4050" s="22"/>
      <c r="F4050" s="22"/>
      <c r="G4050" s="22"/>
      <c r="H4050" s="22"/>
    </row>
    <row r="4051" spans="4:8">
      <c r="D4051" s="22"/>
      <c r="E4051" s="22"/>
      <c r="F4051" s="22"/>
      <c r="G4051" s="22"/>
      <c r="H4051" s="22"/>
    </row>
    <row r="4052" spans="4:8">
      <c r="D4052" s="22"/>
      <c r="E4052" s="22"/>
      <c r="F4052" s="22"/>
      <c r="G4052" s="22"/>
      <c r="H4052" s="22"/>
    </row>
    <row r="4053" spans="4:8">
      <c r="D4053" s="22"/>
      <c r="E4053" s="22"/>
      <c r="F4053" s="22"/>
      <c r="G4053" s="22"/>
      <c r="H4053" s="22"/>
    </row>
    <row r="4054" spans="4:8">
      <c r="D4054" s="22"/>
      <c r="E4054" s="22"/>
      <c r="F4054" s="22"/>
      <c r="G4054" s="22"/>
      <c r="H4054" s="22"/>
    </row>
    <row r="4055" spans="4:8">
      <c r="D4055" s="22"/>
      <c r="E4055" s="22"/>
      <c r="F4055" s="22"/>
      <c r="G4055" s="22"/>
      <c r="H4055" s="22"/>
    </row>
    <row r="4056" spans="4:8">
      <c r="D4056" s="22"/>
      <c r="E4056" s="22"/>
      <c r="F4056" s="22"/>
      <c r="G4056" s="22"/>
      <c r="H4056" s="22"/>
    </row>
    <row r="4057" spans="4:8">
      <c r="D4057" s="22"/>
      <c r="E4057" s="22"/>
      <c r="F4057" s="22"/>
      <c r="G4057" s="22"/>
      <c r="H4057" s="22"/>
    </row>
    <row r="4058" spans="4:8">
      <c r="D4058" s="22"/>
      <c r="E4058" s="22"/>
      <c r="F4058" s="22"/>
      <c r="G4058" s="22"/>
      <c r="H4058" s="22"/>
    </row>
    <row r="4059" spans="4:8">
      <c r="D4059" s="22"/>
      <c r="E4059" s="22"/>
      <c r="F4059" s="22"/>
      <c r="G4059" s="22"/>
      <c r="H4059" s="22"/>
    </row>
    <row r="4060" spans="4:8">
      <c r="D4060" s="22"/>
      <c r="E4060" s="22"/>
      <c r="F4060" s="22"/>
      <c r="G4060" s="22"/>
      <c r="H4060" s="22"/>
    </row>
    <row r="4061" spans="4:8">
      <c r="D4061" s="22"/>
      <c r="E4061" s="22"/>
      <c r="F4061" s="22"/>
      <c r="G4061" s="22"/>
      <c r="H4061" s="22"/>
    </row>
    <row r="4062" spans="4:8">
      <c r="D4062" s="22"/>
      <c r="E4062" s="22"/>
      <c r="F4062" s="22"/>
      <c r="G4062" s="22"/>
      <c r="H4062" s="22"/>
    </row>
    <row r="4063" spans="4:8">
      <c r="D4063" s="22"/>
      <c r="E4063" s="22"/>
      <c r="F4063" s="22"/>
      <c r="G4063" s="22"/>
      <c r="H4063" s="22"/>
    </row>
    <row r="4064" spans="4:8">
      <c r="D4064" s="22"/>
      <c r="E4064" s="22"/>
      <c r="F4064" s="22"/>
      <c r="G4064" s="22"/>
      <c r="H4064" s="22"/>
    </row>
    <row r="4065" spans="4:8">
      <c r="D4065" s="22"/>
      <c r="E4065" s="22"/>
      <c r="F4065" s="22"/>
      <c r="G4065" s="22"/>
      <c r="H4065" s="22"/>
    </row>
    <row r="4066" spans="4:8">
      <c r="D4066" s="22"/>
      <c r="E4066" s="22"/>
      <c r="F4066" s="22"/>
      <c r="G4066" s="22"/>
      <c r="H4066" s="22"/>
    </row>
    <row r="4067" spans="4:8">
      <c r="D4067" s="22"/>
      <c r="E4067" s="22"/>
      <c r="F4067" s="22"/>
      <c r="G4067" s="22"/>
      <c r="H4067" s="22"/>
    </row>
    <row r="4068" spans="4:8">
      <c r="D4068" s="22"/>
      <c r="E4068" s="22"/>
      <c r="F4068" s="22"/>
      <c r="G4068" s="22"/>
      <c r="H4068" s="22"/>
    </row>
    <row r="4069" spans="4:8">
      <c r="D4069" s="22"/>
      <c r="E4069" s="22"/>
      <c r="F4069" s="22"/>
      <c r="G4069" s="22"/>
      <c r="H4069" s="22"/>
    </row>
    <row r="4070" spans="4:8">
      <c r="D4070" s="22"/>
      <c r="E4070" s="22"/>
      <c r="F4070" s="22"/>
      <c r="G4070" s="22"/>
      <c r="H4070" s="22"/>
    </row>
    <row r="4071" spans="4:8">
      <c r="D4071" s="22"/>
      <c r="E4071" s="22"/>
      <c r="F4071" s="22"/>
      <c r="G4071" s="22"/>
      <c r="H4071" s="22"/>
    </row>
    <row r="4072" spans="4:8">
      <c r="D4072" s="22"/>
      <c r="E4072" s="22"/>
      <c r="F4072" s="22"/>
      <c r="G4072" s="22"/>
      <c r="H4072" s="22"/>
    </row>
    <row r="4073" spans="4:8">
      <c r="D4073" s="22"/>
      <c r="E4073" s="22"/>
      <c r="F4073" s="22"/>
      <c r="G4073" s="22"/>
      <c r="H4073" s="22"/>
    </row>
    <row r="4074" spans="4:8">
      <c r="D4074" s="22"/>
      <c r="E4074" s="22"/>
      <c r="F4074" s="22"/>
      <c r="G4074" s="22"/>
      <c r="H4074" s="22"/>
    </row>
    <row r="4075" spans="4:8">
      <c r="D4075" s="22"/>
      <c r="E4075" s="22"/>
      <c r="F4075" s="22"/>
      <c r="G4075" s="22"/>
      <c r="H4075" s="22"/>
    </row>
    <row r="4076" spans="4:8">
      <c r="D4076" s="22"/>
      <c r="E4076" s="22"/>
      <c r="F4076" s="22"/>
      <c r="G4076" s="22"/>
      <c r="H4076" s="22"/>
    </row>
    <row r="4077" spans="4:8">
      <c r="D4077" s="22"/>
      <c r="E4077" s="22"/>
      <c r="F4077" s="22"/>
      <c r="G4077" s="22"/>
      <c r="H4077" s="22"/>
    </row>
    <row r="4078" spans="4:8">
      <c r="D4078" s="22"/>
      <c r="E4078" s="22"/>
      <c r="F4078" s="22"/>
      <c r="G4078" s="22"/>
      <c r="H4078" s="22"/>
    </row>
    <row r="4079" spans="4:8">
      <c r="D4079" s="22"/>
      <c r="E4079" s="22"/>
      <c r="F4079" s="22"/>
      <c r="G4079" s="22"/>
      <c r="H4079" s="22"/>
    </row>
    <row r="4080" spans="4:8">
      <c r="D4080" s="22"/>
      <c r="E4080" s="22"/>
      <c r="F4080" s="22"/>
      <c r="G4080" s="22"/>
      <c r="H4080" s="22"/>
    </row>
    <row r="4081" spans="4:8">
      <c r="D4081" s="22"/>
      <c r="E4081" s="22"/>
      <c r="F4081" s="22"/>
      <c r="G4081" s="22"/>
      <c r="H4081" s="22"/>
    </row>
  </sheetData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15">
    <tabColor theme="9" tint="-0.249977111117893"/>
  </sheetPr>
  <dimension ref="A3:L4081"/>
  <sheetViews>
    <sheetView showGridLines="0" zoomScale="80" zoomScaleNormal="80" workbookViewId="0"/>
  </sheetViews>
  <sheetFormatPr defaultColWidth="9.109375" defaultRowHeight="13.2"/>
  <cols>
    <col min="1" max="1" width="13.44140625" style="22" customWidth="1"/>
    <col min="2" max="2" width="21.109375" style="22" customWidth="1"/>
    <col min="3" max="3" width="22" style="22" customWidth="1"/>
    <col min="4" max="4" width="38.6640625" style="3" customWidth="1"/>
    <col min="5" max="5" width="17.5546875" style="3" customWidth="1"/>
    <col min="6" max="6" width="38.6640625" style="3" customWidth="1"/>
    <col min="7" max="7" width="16.5546875" style="3" customWidth="1"/>
    <col min="8" max="8" width="25.21875" style="3" customWidth="1"/>
    <col min="9" max="9" width="14.88671875" style="6" customWidth="1"/>
    <col min="10" max="11" width="16.33203125" style="22" customWidth="1"/>
    <col min="12" max="12" width="13" style="22" customWidth="1"/>
    <col min="13" max="13" width="9.5546875" style="22" customWidth="1"/>
    <col min="14" max="15" width="13" style="22" customWidth="1"/>
    <col min="16" max="16384" width="9.109375" style="22"/>
  </cols>
  <sheetData>
    <row r="3" spans="1:12">
      <c r="D3" s="22"/>
      <c r="E3" s="22"/>
      <c r="F3" s="22"/>
      <c r="G3" s="22"/>
      <c r="H3" s="22"/>
    </row>
    <row r="4" spans="1:12">
      <c r="D4" s="22"/>
      <c r="E4" s="22"/>
      <c r="F4" s="22"/>
      <c r="G4" s="22"/>
      <c r="H4" s="22"/>
    </row>
    <row r="5" spans="1:12">
      <c r="D5" s="22"/>
      <c r="E5" s="22"/>
      <c r="F5" s="22"/>
      <c r="G5" s="22"/>
      <c r="H5" s="22"/>
    </row>
    <row r="6" spans="1:12">
      <c r="D6" s="22"/>
      <c r="E6" s="22"/>
      <c r="F6" s="22"/>
      <c r="G6" s="22"/>
      <c r="H6" s="22"/>
    </row>
    <row r="7" spans="1:12" ht="20.25" customHeight="1">
      <c r="D7" s="22"/>
      <c r="E7" s="22"/>
      <c r="F7" s="22"/>
      <c r="G7" s="22"/>
      <c r="H7" s="22"/>
    </row>
    <row r="8" spans="1:12">
      <c r="D8" s="22"/>
      <c r="E8" s="22"/>
      <c r="F8" s="22"/>
      <c r="G8" s="22"/>
      <c r="H8" s="22"/>
    </row>
    <row r="9" spans="1:12">
      <c r="A9" s="1" t="s">
        <v>660</v>
      </c>
      <c r="B9"/>
      <c r="C9"/>
      <c r="D9"/>
      <c r="E9"/>
      <c r="F9"/>
      <c r="G9"/>
      <c r="H9"/>
      <c r="I9" s="2" t="s">
        <v>47</v>
      </c>
      <c r="J9"/>
      <c r="K9"/>
      <c r="L9"/>
    </row>
    <row r="10" spans="1:12">
      <c r="A10" s="1" t="s">
        <v>5</v>
      </c>
      <c r="B10" s="1" t="s">
        <v>0</v>
      </c>
      <c r="C10" s="1" t="s">
        <v>12</v>
      </c>
      <c r="D10" s="1" t="s">
        <v>6</v>
      </c>
      <c r="E10" s="1" t="s">
        <v>55</v>
      </c>
      <c r="F10" s="1" t="s">
        <v>8</v>
      </c>
      <c r="G10" s="7" t="s">
        <v>45</v>
      </c>
      <c r="H10" s="1" t="s">
        <v>19</v>
      </c>
      <c r="I10" s="3" t="s">
        <v>659</v>
      </c>
      <c r="J10"/>
      <c r="K10"/>
      <c r="L10"/>
    </row>
    <row r="11" spans="1:12">
      <c r="A11" s="6" t="s">
        <v>659</v>
      </c>
      <c r="B11" s="6"/>
      <c r="C11" s="6"/>
      <c r="D11" s="6"/>
      <c r="E11" s="6"/>
      <c r="F11" s="6"/>
      <c r="G11" s="6"/>
      <c r="H11" s="6"/>
      <c r="I11" s="3"/>
      <c r="J11"/>
      <c r="K11"/>
      <c r="L11"/>
    </row>
    <row r="12" spans="1:12">
      <c r="A12"/>
      <c r="B12"/>
      <c r="C12"/>
      <c r="D12"/>
      <c r="E12"/>
      <c r="F12"/>
      <c r="G12"/>
      <c r="H12"/>
      <c r="I12"/>
      <c r="J12"/>
      <c r="K12"/>
      <c r="L12"/>
    </row>
    <row r="13" spans="1:12">
      <c r="A13"/>
      <c r="B13"/>
      <c r="C13"/>
      <c r="D13"/>
      <c r="E13"/>
      <c r="F13"/>
      <c r="G13"/>
      <c r="H13"/>
      <c r="I13"/>
      <c r="J13"/>
      <c r="K13"/>
      <c r="L13"/>
    </row>
    <row r="14" spans="1:12">
      <c r="A14"/>
      <c r="B14"/>
      <c r="C14"/>
      <c r="D14"/>
      <c r="E14"/>
      <c r="F14"/>
      <c r="G14"/>
      <c r="H14"/>
      <c r="I14"/>
      <c r="J14"/>
      <c r="K14"/>
      <c r="L14"/>
    </row>
    <row r="15" spans="1:12">
      <c r="A15"/>
      <c r="B15"/>
      <c r="C15"/>
      <c r="D15"/>
      <c r="E15"/>
      <c r="F15"/>
      <c r="G15"/>
      <c r="H15"/>
      <c r="I15"/>
      <c r="J15"/>
      <c r="K15"/>
      <c r="L15"/>
    </row>
    <row r="16" spans="1:12">
      <c r="A16"/>
      <c r="B16"/>
      <c r="C16"/>
      <c r="D16"/>
      <c r="E16"/>
      <c r="F16"/>
      <c r="G16"/>
      <c r="H16"/>
      <c r="I16"/>
      <c r="J16"/>
      <c r="K16"/>
      <c r="L16"/>
    </row>
    <row r="17" spans="1:12">
      <c r="A17"/>
      <c r="B17"/>
      <c r="C17"/>
      <c r="D17"/>
      <c r="E17"/>
      <c r="F17"/>
      <c r="G17"/>
      <c r="H17"/>
      <c r="I17"/>
      <c r="J17"/>
      <c r="K17"/>
      <c r="L17"/>
    </row>
    <row r="18" spans="1:12">
      <c r="A18"/>
      <c r="B18"/>
      <c r="C18"/>
      <c r="D18"/>
      <c r="E18"/>
      <c r="F18"/>
      <c r="G18"/>
      <c r="H18"/>
      <c r="I18"/>
      <c r="J18"/>
      <c r="K18"/>
      <c r="L18"/>
    </row>
    <row r="19" spans="1:12">
      <c r="A19"/>
      <c r="B19"/>
      <c r="C19"/>
      <c r="D19"/>
      <c r="E19"/>
      <c r="F19"/>
      <c r="G19"/>
      <c r="H19"/>
      <c r="I19"/>
      <c r="J19"/>
      <c r="K19"/>
      <c r="L19"/>
    </row>
    <row r="20" spans="1:12">
      <c r="A20"/>
      <c r="B20"/>
      <c r="C20"/>
      <c r="D20"/>
      <c r="E20"/>
      <c r="F20"/>
      <c r="G20"/>
      <c r="H20"/>
      <c r="I20"/>
      <c r="J20"/>
      <c r="K20"/>
      <c r="L20"/>
    </row>
    <row r="21" spans="1:12">
      <c r="A21"/>
      <c r="B21"/>
      <c r="C21"/>
      <c r="D21"/>
      <c r="E21"/>
      <c r="F21"/>
      <c r="G21"/>
      <c r="H21"/>
      <c r="I21"/>
      <c r="J21"/>
      <c r="K21"/>
      <c r="L21"/>
    </row>
    <row r="22" spans="1:12">
      <c r="A22"/>
      <c r="B22"/>
      <c r="C22"/>
      <c r="D22"/>
      <c r="E22"/>
      <c r="F22"/>
      <c r="G22"/>
      <c r="H22"/>
      <c r="I22"/>
      <c r="J22"/>
      <c r="K22"/>
      <c r="L22"/>
    </row>
    <row r="23" spans="1:12">
      <c r="A23"/>
      <c r="B23"/>
      <c r="C23"/>
      <c r="D23"/>
      <c r="E23"/>
      <c r="F23"/>
      <c r="G23"/>
      <c r="H23"/>
      <c r="I23"/>
      <c r="J23"/>
      <c r="K23"/>
      <c r="L23"/>
    </row>
    <row r="24" spans="1:12">
      <c r="A24"/>
      <c r="B24"/>
      <c r="C24"/>
      <c r="D24"/>
      <c r="E24"/>
      <c r="F24"/>
      <c r="G24"/>
      <c r="H24"/>
      <c r="I24"/>
      <c r="J24"/>
      <c r="K24"/>
      <c r="L24"/>
    </row>
    <row r="25" spans="1:12">
      <c r="A25"/>
      <c r="B25"/>
      <c r="C25"/>
      <c r="D25"/>
      <c r="E25"/>
      <c r="F25"/>
      <c r="G25"/>
      <c r="H25"/>
      <c r="I25"/>
      <c r="J25"/>
      <c r="K25"/>
      <c r="L25"/>
    </row>
    <row r="26" spans="1:12">
      <c r="A26"/>
      <c r="B26"/>
      <c r="C26"/>
      <c r="D26"/>
      <c r="E26"/>
      <c r="F26"/>
      <c r="G26"/>
      <c r="H26"/>
      <c r="I26"/>
      <c r="J26"/>
      <c r="K26"/>
      <c r="L26"/>
    </row>
    <row r="27" spans="1:12">
      <c r="A27"/>
      <c r="B27"/>
      <c r="C27"/>
      <c r="D27"/>
      <c r="E27"/>
      <c r="F27"/>
      <c r="G27"/>
      <c r="H27"/>
      <c r="I27"/>
      <c r="J27"/>
      <c r="K27"/>
      <c r="L27"/>
    </row>
    <row r="28" spans="1:12">
      <c r="A28"/>
      <c r="B28"/>
      <c r="C28"/>
      <c r="D28"/>
      <c r="E28"/>
      <c r="F28"/>
      <c r="G28"/>
      <c r="H28"/>
      <c r="I28"/>
      <c r="J28"/>
      <c r="K28"/>
      <c r="L28"/>
    </row>
    <row r="29" spans="1:12">
      <c r="A29"/>
      <c r="B29"/>
      <c r="C29"/>
      <c r="D29"/>
      <c r="E29"/>
      <c r="F29"/>
      <c r="G29"/>
      <c r="H29"/>
      <c r="I29"/>
      <c r="J29"/>
      <c r="K29"/>
      <c r="L29"/>
    </row>
    <row r="30" spans="1:12">
      <c r="A30"/>
      <c r="B30"/>
      <c r="C30"/>
      <c r="D30"/>
      <c r="E30"/>
      <c r="F30"/>
      <c r="G30"/>
      <c r="H30"/>
      <c r="I30"/>
      <c r="J30"/>
      <c r="K30"/>
      <c r="L30"/>
    </row>
    <row r="31" spans="1:12">
      <c r="A31"/>
      <c r="B31"/>
      <c r="C31"/>
      <c r="D31"/>
      <c r="E31"/>
      <c r="F31"/>
      <c r="G31"/>
      <c r="H31"/>
      <c r="I31"/>
      <c r="J31"/>
      <c r="K31"/>
      <c r="L31"/>
    </row>
    <row r="32" spans="1:12">
      <c r="A32"/>
      <c r="B32"/>
      <c r="C32"/>
      <c r="D32"/>
      <c r="E32"/>
      <c r="F32"/>
      <c r="G32"/>
      <c r="H32"/>
      <c r="I32"/>
      <c r="J32"/>
      <c r="K32"/>
      <c r="L32"/>
    </row>
    <row r="33" spans="1:12">
      <c r="A33"/>
      <c r="B33"/>
      <c r="C33"/>
      <c r="D33"/>
      <c r="E33"/>
      <c r="F33"/>
      <c r="G33"/>
      <c r="H33"/>
      <c r="I33"/>
      <c r="J33"/>
      <c r="K33"/>
      <c r="L33"/>
    </row>
    <row r="34" spans="1:12">
      <c r="A34"/>
      <c r="B34"/>
      <c r="C34"/>
      <c r="D34"/>
      <c r="E34"/>
      <c r="F34"/>
      <c r="G34"/>
      <c r="H34"/>
      <c r="I34"/>
      <c r="J34"/>
      <c r="K34"/>
      <c r="L34"/>
    </row>
    <row r="35" spans="1:12">
      <c r="A35"/>
      <c r="B35"/>
      <c r="C35"/>
      <c r="D35"/>
      <c r="E35"/>
      <c r="F35"/>
      <c r="G35"/>
      <c r="H35"/>
      <c r="I35"/>
      <c r="J35"/>
      <c r="K35"/>
      <c r="L35"/>
    </row>
    <row r="36" spans="1:12">
      <c r="A36"/>
      <c r="B36"/>
      <c r="C36"/>
      <c r="D36"/>
      <c r="E36"/>
      <c r="F36"/>
      <c r="G36"/>
      <c r="H36"/>
      <c r="I36"/>
      <c r="J36"/>
      <c r="K36"/>
      <c r="L36"/>
    </row>
    <row r="37" spans="1:12">
      <c r="A37"/>
      <c r="B37"/>
      <c r="C37"/>
      <c r="D37"/>
      <c r="E37"/>
      <c r="F37"/>
      <c r="G37"/>
      <c r="H37"/>
      <c r="I37"/>
      <c r="J37"/>
      <c r="K37"/>
      <c r="L37"/>
    </row>
    <row r="38" spans="1:12">
      <c r="A38"/>
      <c r="B38"/>
      <c r="C38"/>
      <c r="D38"/>
      <c r="E38"/>
      <c r="F38"/>
      <c r="G38"/>
      <c r="H38"/>
      <c r="I38"/>
      <c r="J38"/>
      <c r="K38"/>
      <c r="L38"/>
    </row>
    <row r="39" spans="1:12">
      <c r="A39"/>
      <c r="B39"/>
      <c r="C39"/>
      <c r="D39"/>
      <c r="E39"/>
      <c r="F39"/>
      <c r="G39"/>
      <c r="H39"/>
      <c r="I39"/>
      <c r="J39"/>
      <c r="K39"/>
      <c r="L39"/>
    </row>
    <row r="40" spans="1:12">
      <c r="A40"/>
      <c r="B40"/>
      <c r="C40"/>
      <c r="D40"/>
      <c r="E40"/>
      <c r="F40"/>
      <c r="G40"/>
      <c r="H40"/>
      <c r="I40"/>
      <c r="J40"/>
      <c r="K40"/>
      <c r="L40"/>
    </row>
    <row r="41" spans="1:12">
      <c r="A41"/>
      <c r="B41"/>
      <c r="C41"/>
      <c r="D41"/>
      <c r="E41"/>
      <c r="F41"/>
      <c r="G41"/>
      <c r="H41"/>
      <c r="I41"/>
      <c r="J41"/>
      <c r="K41"/>
      <c r="L41"/>
    </row>
    <row r="42" spans="1:12">
      <c r="A42"/>
      <c r="B42"/>
      <c r="C42"/>
      <c r="D42"/>
      <c r="E42"/>
      <c r="F42"/>
      <c r="G42"/>
      <c r="H42"/>
      <c r="I42"/>
      <c r="J42"/>
      <c r="K42"/>
      <c r="L42"/>
    </row>
    <row r="43" spans="1:12">
      <c r="A43"/>
      <c r="B43"/>
      <c r="C43"/>
      <c r="D43"/>
      <c r="E43"/>
      <c r="F43"/>
      <c r="G43"/>
      <c r="H43"/>
      <c r="I43"/>
      <c r="J43"/>
      <c r="K43"/>
      <c r="L43"/>
    </row>
    <row r="44" spans="1:12">
      <c r="A44"/>
      <c r="B44"/>
      <c r="C44"/>
      <c r="D44"/>
      <c r="E44"/>
      <c r="F44"/>
      <c r="G44"/>
      <c r="H44"/>
      <c r="I44"/>
      <c r="J44"/>
      <c r="K44"/>
      <c r="L44"/>
    </row>
    <row r="45" spans="1:12">
      <c r="A45"/>
      <c r="B45"/>
      <c r="C45"/>
      <c r="D45"/>
      <c r="E45"/>
      <c r="F45"/>
      <c r="G45"/>
      <c r="H45"/>
      <c r="I45"/>
      <c r="J45"/>
      <c r="K45"/>
      <c r="L45"/>
    </row>
    <row r="46" spans="1:12">
      <c r="A46"/>
      <c r="B46"/>
      <c r="C46"/>
      <c r="D46"/>
      <c r="E46"/>
      <c r="F46"/>
      <c r="G46"/>
      <c r="H46"/>
      <c r="I46"/>
      <c r="J46"/>
      <c r="K46"/>
      <c r="L46"/>
    </row>
    <row r="47" spans="1:12">
      <c r="A47"/>
      <c r="B47"/>
      <c r="C47"/>
      <c r="D47"/>
      <c r="E47"/>
      <c r="F47"/>
      <c r="G47"/>
      <c r="H47"/>
      <c r="I47"/>
      <c r="J47"/>
      <c r="K47"/>
      <c r="L47"/>
    </row>
    <row r="48" spans="1:12">
      <c r="A48"/>
      <c r="B48"/>
      <c r="C48"/>
      <c r="D48"/>
      <c r="E48"/>
      <c r="F48"/>
      <c r="G48"/>
      <c r="H48"/>
      <c r="I48"/>
      <c r="J48"/>
      <c r="K48"/>
      <c r="L48"/>
    </row>
    <row r="49" spans="1:12">
      <c r="A49"/>
      <c r="B49"/>
      <c r="C49"/>
      <c r="D49"/>
      <c r="E49"/>
      <c r="F49"/>
      <c r="G49"/>
      <c r="H49"/>
      <c r="I49"/>
      <c r="J49"/>
      <c r="K49"/>
      <c r="L49"/>
    </row>
    <row r="50" spans="1:12">
      <c r="A50"/>
      <c r="B50"/>
      <c r="C50"/>
      <c r="D50"/>
      <c r="E50"/>
      <c r="F50"/>
      <c r="G50"/>
      <c r="H50"/>
      <c r="I50"/>
      <c r="J50"/>
      <c r="K50"/>
      <c r="L50"/>
    </row>
    <row r="51" spans="1:12">
      <c r="A51"/>
      <c r="B51"/>
      <c r="C51"/>
      <c r="D51"/>
      <c r="E51"/>
      <c r="F51"/>
      <c r="G51"/>
      <c r="H51"/>
      <c r="I51"/>
      <c r="J51"/>
      <c r="K51"/>
      <c r="L51"/>
    </row>
    <row r="52" spans="1:12">
      <c r="A52"/>
      <c r="B52"/>
      <c r="C52"/>
      <c r="D52"/>
      <c r="E52"/>
      <c r="F52"/>
      <c r="G52"/>
      <c r="H52"/>
      <c r="I52"/>
      <c r="J52"/>
      <c r="K52"/>
      <c r="L52"/>
    </row>
    <row r="53" spans="1:12">
      <c r="A53"/>
      <c r="B53"/>
      <c r="C53"/>
      <c r="D53"/>
      <c r="E53"/>
      <c r="F53"/>
      <c r="G53"/>
      <c r="H53"/>
      <c r="I53"/>
      <c r="J53"/>
      <c r="K53"/>
      <c r="L53"/>
    </row>
    <row r="54" spans="1:12">
      <c r="A54"/>
      <c r="B54"/>
      <c r="C54"/>
      <c r="D54"/>
      <c r="E54"/>
      <c r="F54"/>
      <c r="G54"/>
      <c r="H54"/>
      <c r="I54"/>
      <c r="J54"/>
      <c r="K54"/>
      <c r="L54"/>
    </row>
    <row r="55" spans="1:12">
      <c r="A55"/>
      <c r="B55"/>
      <c r="C55"/>
      <c r="D55"/>
      <c r="E55"/>
      <c r="F55"/>
      <c r="G55"/>
      <c r="H55"/>
      <c r="I55"/>
      <c r="J55"/>
      <c r="K55"/>
      <c r="L55"/>
    </row>
    <row r="56" spans="1:12">
      <c r="A56"/>
      <c r="B56"/>
      <c r="C56"/>
      <c r="D56"/>
      <c r="E56"/>
      <c r="F56"/>
      <c r="G56"/>
      <c r="H56"/>
      <c r="I56"/>
      <c r="J56"/>
      <c r="K56"/>
      <c r="L56"/>
    </row>
    <row r="57" spans="1:12">
      <c r="A57"/>
      <c r="B57"/>
      <c r="C57"/>
      <c r="D57"/>
      <c r="E57"/>
      <c r="F57"/>
      <c r="G57"/>
      <c r="H57"/>
      <c r="I57"/>
      <c r="J57"/>
      <c r="K57"/>
      <c r="L57"/>
    </row>
    <row r="58" spans="1:12">
      <c r="A58"/>
      <c r="B58"/>
      <c r="C58"/>
      <c r="D58"/>
      <c r="E58"/>
      <c r="F58"/>
      <c r="G58"/>
      <c r="H58"/>
      <c r="I58"/>
      <c r="J58"/>
      <c r="K58"/>
      <c r="L58"/>
    </row>
    <row r="59" spans="1:12">
      <c r="A59"/>
      <c r="B59"/>
      <c r="C59"/>
      <c r="D59"/>
      <c r="E59"/>
      <c r="F59"/>
      <c r="G59"/>
      <c r="H59"/>
      <c r="I59"/>
      <c r="J59"/>
      <c r="K59"/>
      <c r="L59"/>
    </row>
    <row r="60" spans="1:12">
      <c r="A60"/>
      <c r="B60"/>
      <c r="C60"/>
      <c r="D60"/>
      <c r="E60"/>
      <c r="F60"/>
      <c r="G60"/>
      <c r="H60"/>
      <c r="I60"/>
      <c r="J60"/>
      <c r="K60"/>
      <c r="L60"/>
    </row>
    <row r="61" spans="1:12">
      <c r="A61"/>
      <c r="B61"/>
      <c r="C61"/>
      <c r="D61"/>
      <c r="E61"/>
      <c r="F61"/>
      <c r="G61"/>
      <c r="H61"/>
      <c r="I61"/>
      <c r="J61"/>
      <c r="K61"/>
      <c r="L61"/>
    </row>
    <row r="62" spans="1:12">
      <c r="A62"/>
      <c r="B62"/>
      <c r="C62"/>
      <c r="D62"/>
      <c r="E62"/>
      <c r="F62"/>
      <c r="G62"/>
      <c r="H62"/>
      <c r="I62"/>
      <c r="J62"/>
      <c r="K62"/>
      <c r="L62"/>
    </row>
    <row r="63" spans="1:12">
      <c r="A63"/>
      <c r="B63"/>
      <c r="C63"/>
      <c r="D63"/>
      <c r="E63"/>
      <c r="F63"/>
      <c r="G63"/>
      <c r="H63"/>
      <c r="I63"/>
      <c r="J63"/>
      <c r="K63"/>
      <c r="L63"/>
    </row>
    <row r="64" spans="1:12">
      <c r="A64"/>
      <c r="B64"/>
      <c r="C64"/>
      <c r="D64"/>
      <c r="E64"/>
      <c r="F64"/>
      <c r="G64"/>
      <c r="H64"/>
      <c r="I64"/>
      <c r="J64"/>
      <c r="K64"/>
      <c r="L64"/>
    </row>
    <row r="65" spans="1:12">
      <c r="A65"/>
      <c r="B65"/>
      <c r="C65"/>
      <c r="D65"/>
      <c r="E65"/>
      <c r="F65"/>
      <c r="G65"/>
      <c r="H65"/>
      <c r="I65"/>
      <c r="J65"/>
      <c r="K65"/>
      <c r="L65"/>
    </row>
    <row r="66" spans="1:12">
      <c r="A66"/>
      <c r="B66"/>
      <c r="C66"/>
      <c r="D66"/>
      <c r="E66"/>
      <c r="F66"/>
      <c r="G66"/>
      <c r="H66"/>
      <c r="I66"/>
      <c r="J66"/>
      <c r="K66"/>
      <c r="L66"/>
    </row>
    <row r="67" spans="1:12">
      <c r="A67"/>
      <c r="B67"/>
      <c r="C67"/>
      <c r="D67"/>
      <c r="E67"/>
      <c r="F67"/>
      <c r="G67"/>
      <c r="H67"/>
      <c r="I67"/>
      <c r="J67"/>
      <c r="K67"/>
      <c r="L67"/>
    </row>
    <row r="68" spans="1:12">
      <c r="A68"/>
      <c r="B68"/>
      <c r="C68"/>
      <c r="D68"/>
      <c r="E68"/>
      <c r="F68"/>
      <c r="G68"/>
      <c r="H68"/>
      <c r="I68"/>
      <c r="J68"/>
      <c r="K68"/>
      <c r="L68"/>
    </row>
    <row r="69" spans="1:12">
      <c r="A69"/>
      <c r="B69"/>
      <c r="C69"/>
      <c r="D69"/>
      <c r="E69"/>
      <c r="F69"/>
      <c r="G69"/>
      <c r="H69"/>
      <c r="I69"/>
      <c r="J69"/>
      <c r="K69"/>
      <c r="L69"/>
    </row>
    <row r="70" spans="1:12">
      <c r="A70"/>
      <c r="B70"/>
      <c r="C70"/>
      <c r="D70"/>
      <c r="E70"/>
      <c r="F70"/>
      <c r="G70"/>
      <c r="H70"/>
      <c r="I70"/>
      <c r="J70"/>
      <c r="K70"/>
      <c r="L70"/>
    </row>
    <row r="71" spans="1:12">
      <c r="A71"/>
      <c r="B71"/>
      <c r="C71"/>
      <c r="D71"/>
      <c r="E71"/>
      <c r="F71"/>
      <c r="G71"/>
      <c r="H71"/>
      <c r="I71"/>
      <c r="J71"/>
      <c r="K71"/>
      <c r="L71"/>
    </row>
    <row r="72" spans="1:12">
      <c r="A72"/>
      <c r="B72"/>
      <c r="C72"/>
      <c r="D72"/>
      <c r="E72"/>
      <c r="F72"/>
      <c r="G72"/>
      <c r="H72"/>
      <c r="I72"/>
      <c r="J72"/>
      <c r="K72"/>
      <c r="L72"/>
    </row>
    <row r="73" spans="1:12">
      <c r="A73"/>
      <c r="B73"/>
      <c r="C73"/>
      <c r="D73"/>
      <c r="E73"/>
      <c r="F73"/>
      <c r="G73"/>
      <c r="H73"/>
      <c r="I73"/>
      <c r="J73"/>
      <c r="K73"/>
      <c r="L73"/>
    </row>
    <row r="74" spans="1:12">
      <c r="A74"/>
      <c r="B74"/>
      <c r="C74"/>
      <c r="D74"/>
      <c r="E74"/>
      <c r="F74"/>
      <c r="G74"/>
      <c r="H74"/>
      <c r="I74"/>
      <c r="J74"/>
      <c r="K74"/>
      <c r="L74"/>
    </row>
    <row r="75" spans="1:12">
      <c r="A75"/>
      <c r="B75"/>
      <c r="C75"/>
      <c r="D75"/>
      <c r="E75"/>
      <c r="F75"/>
      <c r="G75"/>
      <c r="H75"/>
      <c r="I75"/>
      <c r="J75"/>
      <c r="K75"/>
      <c r="L75"/>
    </row>
    <row r="76" spans="1:12">
      <c r="A76"/>
      <c r="B76"/>
      <c r="C76"/>
      <c r="D76"/>
      <c r="E76"/>
      <c r="F76"/>
      <c r="G76"/>
      <c r="H76"/>
      <c r="I76"/>
      <c r="J76"/>
      <c r="K76"/>
      <c r="L76"/>
    </row>
    <row r="77" spans="1:12">
      <c r="A77"/>
      <c r="B77"/>
      <c r="C77"/>
      <c r="D77"/>
      <c r="E77"/>
      <c r="F77"/>
      <c r="G77"/>
      <c r="H77"/>
      <c r="I77"/>
      <c r="J77"/>
      <c r="K77"/>
      <c r="L77"/>
    </row>
    <row r="78" spans="1:12">
      <c r="A78"/>
      <c r="B78"/>
      <c r="C78"/>
      <c r="D78"/>
      <c r="E78"/>
      <c r="F78"/>
      <c r="G78"/>
      <c r="H78"/>
      <c r="I78"/>
      <c r="J78"/>
      <c r="K78"/>
      <c r="L78"/>
    </row>
    <row r="79" spans="1:12">
      <c r="A79"/>
      <c r="B79"/>
      <c r="C79"/>
      <c r="D79"/>
      <c r="E79"/>
      <c r="F79"/>
      <c r="G79"/>
      <c r="H79"/>
      <c r="I79"/>
      <c r="J79"/>
      <c r="K79"/>
      <c r="L79"/>
    </row>
    <row r="80" spans="1:12">
      <c r="A80"/>
      <c r="B80"/>
      <c r="C80"/>
      <c r="D80"/>
      <c r="E80"/>
      <c r="F80"/>
      <c r="G80"/>
      <c r="H80"/>
      <c r="I80"/>
      <c r="J80"/>
      <c r="K80"/>
      <c r="L80"/>
    </row>
    <row r="81" spans="1:12">
      <c r="A81"/>
      <c r="B81"/>
      <c r="C81"/>
      <c r="D81"/>
      <c r="E81"/>
      <c r="F81"/>
      <c r="G81"/>
      <c r="H81"/>
      <c r="I81"/>
      <c r="J81"/>
      <c r="K81"/>
      <c r="L81"/>
    </row>
    <row r="82" spans="1:12">
      <c r="A82"/>
      <c r="B82"/>
      <c r="C82"/>
      <c r="D82"/>
      <c r="E82"/>
      <c r="F82"/>
      <c r="G82"/>
      <c r="H82"/>
      <c r="I82"/>
      <c r="J82"/>
      <c r="K82"/>
      <c r="L82"/>
    </row>
    <row r="83" spans="1:12">
      <c r="A83"/>
      <c r="B83"/>
      <c r="C83"/>
      <c r="D83"/>
      <c r="E83"/>
      <c r="F83"/>
      <c r="G83"/>
      <c r="H83"/>
      <c r="I83"/>
      <c r="J83"/>
      <c r="K83"/>
      <c r="L83"/>
    </row>
    <row r="84" spans="1:12">
      <c r="A84"/>
      <c r="B84"/>
      <c r="C84"/>
      <c r="D84"/>
      <c r="E84"/>
      <c r="F84"/>
      <c r="G84"/>
      <c r="H84"/>
      <c r="I84"/>
      <c r="J84"/>
      <c r="K84"/>
      <c r="L84"/>
    </row>
    <row r="85" spans="1:12">
      <c r="A85"/>
      <c r="B85"/>
      <c r="C85"/>
      <c r="D85"/>
      <c r="E85"/>
      <c r="F85"/>
      <c r="G85"/>
      <c r="H85"/>
      <c r="I85"/>
      <c r="J85"/>
      <c r="K85"/>
      <c r="L85"/>
    </row>
    <row r="86" spans="1:12">
      <c r="A86"/>
      <c r="B86"/>
      <c r="C86"/>
      <c r="D86"/>
      <c r="E86"/>
      <c r="F86"/>
      <c r="G86"/>
      <c r="H86"/>
      <c r="I86"/>
      <c r="J86"/>
      <c r="K86"/>
      <c r="L86"/>
    </row>
    <row r="87" spans="1:12">
      <c r="A87"/>
      <c r="B87"/>
      <c r="C87"/>
      <c r="D87"/>
      <c r="E87"/>
      <c r="F87"/>
      <c r="G87"/>
      <c r="H87"/>
      <c r="I87"/>
      <c r="J87"/>
      <c r="K87"/>
      <c r="L87"/>
    </row>
    <row r="88" spans="1:12">
      <c r="A88"/>
      <c r="B88"/>
      <c r="C88"/>
      <c r="D88"/>
      <c r="E88"/>
      <c r="F88"/>
      <c r="G88"/>
      <c r="H88"/>
      <c r="I88"/>
      <c r="J88"/>
      <c r="K88"/>
      <c r="L88"/>
    </row>
    <row r="89" spans="1:12">
      <c r="A89"/>
      <c r="B89"/>
      <c r="C89"/>
      <c r="D89"/>
      <c r="E89"/>
      <c r="F89"/>
      <c r="G89"/>
      <c r="H89"/>
      <c r="I89"/>
      <c r="J89"/>
      <c r="K89"/>
      <c r="L89"/>
    </row>
    <row r="90" spans="1:12">
      <c r="A90"/>
      <c r="B90"/>
      <c r="C90"/>
      <c r="D90"/>
      <c r="E90"/>
      <c r="F90"/>
      <c r="G90"/>
      <c r="H90"/>
      <c r="I90"/>
      <c r="J90"/>
      <c r="K90"/>
      <c r="L90"/>
    </row>
    <row r="91" spans="1:12">
      <c r="A91"/>
      <c r="B91"/>
      <c r="C91"/>
      <c r="D91"/>
      <c r="E91"/>
      <c r="F91"/>
      <c r="G91"/>
      <c r="H91"/>
      <c r="I91"/>
      <c r="J91"/>
      <c r="K91"/>
      <c r="L91"/>
    </row>
    <row r="92" spans="1:12">
      <c r="A92"/>
      <c r="B92"/>
      <c r="C92"/>
      <c r="D92"/>
      <c r="E92"/>
      <c r="F92"/>
      <c r="G92"/>
      <c r="H92"/>
      <c r="I92"/>
      <c r="J92"/>
      <c r="K92"/>
      <c r="L92"/>
    </row>
    <row r="93" spans="1:12">
      <c r="A93"/>
      <c r="B93"/>
      <c r="C93"/>
      <c r="D93"/>
      <c r="E93"/>
      <c r="F93"/>
      <c r="G93"/>
      <c r="H93"/>
      <c r="I93"/>
      <c r="J93"/>
      <c r="K93"/>
      <c r="L93"/>
    </row>
    <row r="94" spans="1:12">
      <c r="A94"/>
      <c r="B94"/>
      <c r="C94"/>
      <c r="D94"/>
      <c r="E94"/>
      <c r="F94"/>
      <c r="G94"/>
      <c r="H94"/>
      <c r="I94"/>
      <c r="J94"/>
      <c r="K94"/>
      <c r="L94"/>
    </row>
    <row r="95" spans="1:12">
      <c r="A95"/>
      <c r="B95"/>
      <c r="C95"/>
      <c r="D95"/>
      <c r="E95"/>
      <c r="F95"/>
      <c r="G95"/>
      <c r="H95"/>
      <c r="I95"/>
      <c r="J95"/>
      <c r="K95"/>
      <c r="L95"/>
    </row>
    <row r="96" spans="1:12">
      <c r="A96"/>
      <c r="B96"/>
      <c r="C96"/>
      <c r="D96"/>
      <c r="E96"/>
      <c r="F96"/>
      <c r="G96"/>
      <c r="H96"/>
      <c r="I96"/>
      <c r="J96"/>
      <c r="K96"/>
      <c r="L96"/>
    </row>
    <row r="97" spans="1:12">
      <c r="A97"/>
      <c r="B97"/>
      <c r="C97"/>
      <c r="D97"/>
      <c r="E97"/>
      <c r="F97"/>
      <c r="G97"/>
      <c r="H97"/>
      <c r="I97"/>
      <c r="J97"/>
      <c r="K97"/>
      <c r="L97"/>
    </row>
    <row r="98" spans="1:12">
      <c r="A98"/>
      <c r="B98"/>
      <c r="C98"/>
      <c r="D98"/>
      <c r="E98"/>
      <c r="F98"/>
      <c r="G98"/>
      <c r="H98"/>
      <c r="I98"/>
      <c r="J98"/>
      <c r="K98"/>
      <c r="L98"/>
    </row>
    <row r="99" spans="1:12">
      <c r="A99"/>
      <c r="B99"/>
      <c r="C99"/>
      <c r="D99"/>
      <c r="E99"/>
      <c r="F99"/>
      <c r="G99"/>
      <c r="H99"/>
      <c r="I99"/>
      <c r="J99"/>
      <c r="K99"/>
      <c r="L99"/>
    </row>
    <row r="100" spans="1:12">
      <c r="A100"/>
      <c r="B100"/>
      <c r="C100"/>
      <c r="D100"/>
      <c r="E100"/>
      <c r="F100"/>
      <c r="G100"/>
      <c r="H100"/>
      <c r="I100"/>
      <c r="J100"/>
      <c r="K100"/>
      <c r="L100"/>
    </row>
    <row r="101" spans="1:12">
      <c r="A101"/>
      <c r="B101"/>
      <c r="C101"/>
      <c r="D101"/>
      <c r="E101"/>
      <c r="F101"/>
      <c r="G101"/>
      <c r="H101"/>
      <c r="I101"/>
      <c r="J101"/>
      <c r="K101"/>
      <c r="L101"/>
    </row>
    <row r="102" spans="1:12">
      <c r="A102"/>
      <c r="B102"/>
      <c r="C102"/>
      <c r="D102"/>
      <c r="E102"/>
      <c r="F102"/>
      <c r="G102"/>
      <c r="H102"/>
      <c r="I102"/>
      <c r="J102"/>
      <c r="K102"/>
      <c r="L102"/>
    </row>
    <row r="103" spans="1:12">
      <c r="A103"/>
      <c r="B103"/>
      <c r="C103"/>
      <c r="D103"/>
      <c r="E103"/>
      <c r="F103"/>
      <c r="G103"/>
      <c r="H103"/>
      <c r="I103"/>
      <c r="J103"/>
      <c r="K103"/>
      <c r="L103"/>
    </row>
    <row r="104" spans="1:12">
      <c r="A104"/>
      <c r="B104"/>
      <c r="C104"/>
      <c r="D104"/>
      <c r="E104"/>
      <c r="F104"/>
      <c r="G104"/>
      <c r="H104"/>
      <c r="I104"/>
      <c r="J104"/>
      <c r="K104"/>
      <c r="L104"/>
    </row>
    <row r="105" spans="1:12">
      <c r="A105"/>
      <c r="B105"/>
      <c r="C105"/>
      <c r="D105"/>
      <c r="E105"/>
      <c r="F105"/>
      <c r="G105"/>
      <c r="H105"/>
      <c r="I105"/>
      <c r="J105"/>
      <c r="K105"/>
      <c r="L105"/>
    </row>
    <row r="106" spans="1:12">
      <c r="A106"/>
      <c r="B106"/>
      <c r="C106"/>
      <c r="D106"/>
      <c r="E106"/>
      <c r="F106"/>
      <c r="G106"/>
      <c r="H106"/>
      <c r="I106"/>
      <c r="J106"/>
      <c r="K106"/>
      <c r="L106"/>
    </row>
    <row r="107" spans="1:12">
      <c r="A107"/>
      <c r="B107"/>
      <c r="C107"/>
      <c r="D107"/>
      <c r="E107"/>
      <c r="F107"/>
      <c r="G107"/>
      <c r="H107"/>
      <c r="I107"/>
      <c r="J107"/>
      <c r="K107"/>
      <c r="L107"/>
    </row>
    <row r="108" spans="1:12">
      <c r="A108"/>
      <c r="B108"/>
      <c r="C108"/>
      <c r="D108"/>
      <c r="E108"/>
      <c r="F108"/>
      <c r="G108"/>
      <c r="H108"/>
      <c r="I108"/>
      <c r="J108"/>
      <c r="K108"/>
      <c r="L108"/>
    </row>
    <row r="109" spans="1:12">
      <c r="A109"/>
      <c r="B109"/>
      <c r="C109"/>
      <c r="D109"/>
      <c r="E109"/>
      <c r="F109"/>
      <c r="G109"/>
      <c r="H109"/>
      <c r="I109"/>
      <c r="J109"/>
      <c r="K109"/>
      <c r="L109"/>
    </row>
    <row r="110" spans="1:12">
      <c r="A110"/>
      <c r="B110"/>
      <c r="C110"/>
      <c r="D110"/>
      <c r="E110"/>
      <c r="F110"/>
      <c r="G110"/>
      <c r="H110"/>
      <c r="I110"/>
      <c r="J110"/>
      <c r="K110"/>
      <c r="L110"/>
    </row>
    <row r="111" spans="1:12">
      <c r="A111"/>
      <c r="B111"/>
      <c r="C111"/>
      <c r="D111"/>
      <c r="E111"/>
      <c r="F111"/>
      <c r="G111"/>
      <c r="H111"/>
      <c r="I111"/>
      <c r="J111"/>
      <c r="K111"/>
      <c r="L111"/>
    </row>
    <row r="112" spans="1:12">
      <c r="A112"/>
      <c r="B112"/>
      <c r="C112"/>
      <c r="D112"/>
      <c r="E112"/>
      <c r="F112"/>
      <c r="G112"/>
      <c r="H112"/>
      <c r="I112"/>
      <c r="J112"/>
      <c r="K112"/>
      <c r="L112"/>
    </row>
    <row r="113" spans="1:12">
      <c r="A113"/>
      <c r="B113"/>
      <c r="C113"/>
      <c r="D113"/>
      <c r="E113"/>
      <c r="F113"/>
      <c r="G113"/>
      <c r="H113"/>
      <c r="I113"/>
      <c r="J113"/>
      <c r="K113"/>
      <c r="L113"/>
    </row>
    <row r="114" spans="1:12">
      <c r="A114"/>
      <c r="B114"/>
      <c r="C114"/>
      <c r="D114"/>
      <c r="E114"/>
      <c r="F114"/>
      <c r="G114"/>
      <c r="H114"/>
      <c r="I114"/>
      <c r="J114"/>
      <c r="K114"/>
      <c r="L114"/>
    </row>
    <row r="115" spans="1:12">
      <c r="A115"/>
      <c r="B115"/>
      <c r="C115"/>
      <c r="D115"/>
      <c r="E115"/>
      <c r="F115"/>
      <c r="G115"/>
      <c r="H115"/>
      <c r="I115"/>
      <c r="J115"/>
      <c r="K115"/>
      <c r="L115"/>
    </row>
    <row r="116" spans="1:12">
      <c r="A116"/>
      <c r="B116"/>
      <c r="C116"/>
      <c r="D116"/>
      <c r="E116"/>
      <c r="F116"/>
      <c r="G116"/>
      <c r="H116"/>
      <c r="I116"/>
      <c r="J116"/>
      <c r="K116"/>
      <c r="L116"/>
    </row>
    <row r="117" spans="1:12">
      <c r="A117"/>
      <c r="B117"/>
      <c r="C117"/>
      <c r="D117"/>
      <c r="E117"/>
      <c r="F117"/>
      <c r="G117"/>
      <c r="H117"/>
      <c r="I117"/>
      <c r="J117"/>
      <c r="K117"/>
      <c r="L117"/>
    </row>
    <row r="118" spans="1:12">
      <c r="A118"/>
      <c r="B118"/>
      <c r="C118"/>
      <c r="D118"/>
      <c r="E118"/>
      <c r="F118"/>
      <c r="G118"/>
      <c r="H118"/>
      <c r="I118"/>
      <c r="J118"/>
      <c r="K118"/>
      <c r="L118"/>
    </row>
    <row r="119" spans="1:12">
      <c r="A119"/>
      <c r="B119"/>
      <c r="C119"/>
      <c r="D119"/>
      <c r="E119"/>
      <c r="F119"/>
      <c r="G119"/>
      <c r="H119"/>
      <c r="I119"/>
      <c r="J119"/>
      <c r="K119"/>
      <c r="L119"/>
    </row>
    <row r="120" spans="1:12">
      <c r="A120"/>
      <c r="B120"/>
      <c r="C120"/>
      <c r="D120"/>
      <c r="E120"/>
      <c r="F120"/>
      <c r="G120"/>
      <c r="H120"/>
      <c r="I120"/>
      <c r="J120"/>
      <c r="K120"/>
      <c r="L120"/>
    </row>
    <row r="121" spans="1:12">
      <c r="A121"/>
      <c r="B121"/>
      <c r="C121"/>
      <c r="D121"/>
      <c r="E121"/>
      <c r="F121"/>
      <c r="G121"/>
      <c r="H121"/>
      <c r="I121"/>
      <c r="J121"/>
      <c r="K121"/>
      <c r="L121"/>
    </row>
    <row r="122" spans="1:12">
      <c r="A122"/>
      <c r="B122"/>
      <c r="C122"/>
      <c r="D122"/>
      <c r="E122"/>
      <c r="F122"/>
      <c r="G122"/>
      <c r="H122"/>
      <c r="I122"/>
      <c r="J122"/>
      <c r="K122"/>
      <c r="L122"/>
    </row>
    <row r="123" spans="1:12">
      <c r="A123"/>
      <c r="B123"/>
      <c r="C123"/>
      <c r="D123"/>
      <c r="E123"/>
      <c r="F123"/>
      <c r="G123"/>
      <c r="H123"/>
      <c r="I123"/>
      <c r="J123"/>
      <c r="K123"/>
      <c r="L123"/>
    </row>
    <row r="124" spans="1:12">
      <c r="A124"/>
      <c r="B124"/>
      <c r="C124"/>
      <c r="D124"/>
      <c r="E124"/>
      <c r="F124"/>
      <c r="G124"/>
      <c r="H124"/>
      <c r="I124"/>
      <c r="J124"/>
      <c r="K124"/>
      <c r="L124"/>
    </row>
    <row r="125" spans="1:12">
      <c r="A125"/>
      <c r="B125"/>
      <c r="C125"/>
      <c r="D125"/>
      <c r="E125"/>
      <c r="F125"/>
      <c r="G125"/>
      <c r="H125"/>
      <c r="I125"/>
      <c r="J125"/>
      <c r="K125"/>
      <c r="L125"/>
    </row>
    <row r="126" spans="1:12">
      <c r="A126"/>
      <c r="B126"/>
      <c r="C126"/>
      <c r="D126"/>
      <c r="E126"/>
      <c r="F126"/>
      <c r="G126"/>
      <c r="H126"/>
      <c r="I126"/>
      <c r="J126"/>
      <c r="K126"/>
      <c r="L126"/>
    </row>
    <row r="127" spans="1:12">
      <c r="A127"/>
      <c r="B127"/>
      <c r="C127"/>
      <c r="D127"/>
      <c r="E127"/>
      <c r="F127"/>
      <c r="G127"/>
      <c r="H127"/>
      <c r="I127"/>
      <c r="J127"/>
      <c r="K127"/>
      <c r="L127"/>
    </row>
    <row r="128" spans="1:12">
      <c r="A128"/>
      <c r="B128"/>
      <c r="C128"/>
      <c r="D128"/>
      <c r="E128"/>
      <c r="F128"/>
      <c r="G128"/>
      <c r="H128"/>
      <c r="I128"/>
      <c r="J128"/>
      <c r="K128"/>
      <c r="L128"/>
    </row>
    <row r="129" spans="1:12">
      <c r="A129"/>
      <c r="B129"/>
      <c r="C129"/>
      <c r="D129"/>
      <c r="E129"/>
      <c r="F129"/>
      <c r="G129"/>
      <c r="H129"/>
      <c r="I129"/>
      <c r="J129"/>
      <c r="K129"/>
      <c r="L129"/>
    </row>
    <row r="130" spans="1:12">
      <c r="A130"/>
      <c r="B130"/>
      <c r="C130"/>
      <c r="D130"/>
      <c r="E130"/>
      <c r="F130"/>
      <c r="G130"/>
      <c r="H130"/>
      <c r="I130"/>
      <c r="J130"/>
      <c r="K130"/>
      <c r="L130"/>
    </row>
    <row r="131" spans="1:12">
      <c r="A131"/>
      <c r="B131"/>
      <c r="C131"/>
      <c r="D131"/>
      <c r="E131"/>
      <c r="F131"/>
      <c r="G131"/>
      <c r="H131"/>
      <c r="I131"/>
      <c r="J131"/>
      <c r="K131"/>
      <c r="L131"/>
    </row>
    <row r="132" spans="1:12">
      <c r="A132"/>
      <c r="B132"/>
      <c r="C132"/>
      <c r="D132"/>
      <c r="E132"/>
      <c r="F132"/>
      <c r="G132"/>
      <c r="H132"/>
      <c r="I132"/>
      <c r="J132"/>
      <c r="K132"/>
      <c r="L132"/>
    </row>
    <row r="133" spans="1:12">
      <c r="A133"/>
      <c r="B133"/>
      <c r="C133"/>
      <c r="D133"/>
      <c r="E133"/>
      <c r="F133"/>
      <c r="G133"/>
      <c r="H133"/>
      <c r="I133"/>
      <c r="J133"/>
      <c r="K133"/>
      <c r="L133"/>
    </row>
    <row r="134" spans="1:12">
      <c r="A134"/>
      <c r="B134"/>
      <c r="C134"/>
      <c r="D134"/>
      <c r="E134"/>
      <c r="F134"/>
      <c r="G134"/>
      <c r="H134"/>
      <c r="I134"/>
      <c r="J134"/>
      <c r="K134"/>
      <c r="L134"/>
    </row>
    <row r="135" spans="1:12">
      <c r="A135"/>
      <c r="B135"/>
      <c r="C135"/>
      <c r="D135"/>
      <c r="E135"/>
      <c r="F135"/>
      <c r="G135"/>
      <c r="H135"/>
      <c r="I135"/>
      <c r="J135"/>
      <c r="K135"/>
      <c r="L135"/>
    </row>
    <row r="136" spans="1:12">
      <c r="A136"/>
      <c r="B136"/>
      <c r="C136"/>
      <c r="D136"/>
      <c r="E136"/>
      <c r="F136"/>
      <c r="G136"/>
      <c r="H136"/>
      <c r="I136"/>
      <c r="J136"/>
      <c r="K136"/>
      <c r="L136"/>
    </row>
    <row r="137" spans="1:12">
      <c r="A137"/>
      <c r="B137"/>
      <c r="C137"/>
      <c r="D137"/>
      <c r="E137"/>
      <c r="F137"/>
      <c r="G137"/>
      <c r="H137"/>
      <c r="I137"/>
      <c r="J137"/>
      <c r="K137"/>
      <c r="L137"/>
    </row>
    <row r="138" spans="1:12">
      <c r="A138"/>
      <c r="B138"/>
      <c r="C138"/>
      <c r="D138"/>
      <c r="E138"/>
      <c r="F138"/>
      <c r="G138"/>
      <c r="H138"/>
      <c r="I138"/>
      <c r="J138"/>
      <c r="K138"/>
      <c r="L138"/>
    </row>
    <row r="139" spans="1:12">
      <c r="A139"/>
      <c r="B139"/>
      <c r="C139"/>
      <c r="D139"/>
      <c r="E139"/>
      <c r="F139"/>
      <c r="G139"/>
      <c r="H139"/>
      <c r="I139"/>
      <c r="J139"/>
      <c r="K139"/>
      <c r="L139"/>
    </row>
    <row r="140" spans="1:12">
      <c r="A140"/>
      <c r="B140"/>
      <c r="C140"/>
      <c r="D140"/>
      <c r="E140"/>
      <c r="F140"/>
      <c r="G140"/>
      <c r="H140"/>
      <c r="I140"/>
      <c r="J140"/>
      <c r="K140"/>
      <c r="L140"/>
    </row>
    <row r="141" spans="1:12">
      <c r="A141"/>
      <c r="B141"/>
      <c r="C141"/>
      <c r="D141"/>
      <c r="E141"/>
      <c r="F141"/>
      <c r="G141"/>
      <c r="H141"/>
      <c r="I141"/>
      <c r="J141"/>
      <c r="K141"/>
      <c r="L141"/>
    </row>
    <row r="142" spans="1:12">
      <c r="A142"/>
      <c r="B142"/>
      <c r="C142"/>
      <c r="D142"/>
      <c r="E142"/>
      <c r="F142"/>
      <c r="G142"/>
      <c r="H142"/>
      <c r="I142"/>
      <c r="J142"/>
      <c r="K142"/>
      <c r="L142"/>
    </row>
    <row r="143" spans="1:12">
      <c r="A143"/>
      <c r="B143"/>
      <c r="C143"/>
      <c r="D143"/>
      <c r="E143"/>
      <c r="F143"/>
      <c r="G143"/>
      <c r="H143"/>
      <c r="I143"/>
      <c r="J143"/>
      <c r="K143"/>
      <c r="L143"/>
    </row>
    <row r="144" spans="1:12">
      <c r="A144"/>
      <c r="B144"/>
      <c r="C144"/>
      <c r="D144"/>
      <c r="E144"/>
      <c r="F144"/>
      <c r="G144"/>
      <c r="H144"/>
      <c r="I144"/>
      <c r="J144"/>
      <c r="K144"/>
      <c r="L144"/>
    </row>
    <row r="145" spans="1:12">
      <c r="A145"/>
      <c r="B145"/>
      <c r="C145"/>
      <c r="D145"/>
      <c r="E145"/>
      <c r="F145"/>
      <c r="G145"/>
      <c r="H145"/>
      <c r="I145"/>
      <c r="J145"/>
      <c r="K145"/>
      <c r="L145"/>
    </row>
    <row r="146" spans="1:12">
      <c r="A146"/>
      <c r="B146"/>
      <c r="C146"/>
      <c r="D146"/>
      <c r="E146"/>
      <c r="F146"/>
      <c r="G146"/>
      <c r="H146"/>
      <c r="I146"/>
      <c r="J146"/>
      <c r="K146"/>
      <c r="L146"/>
    </row>
    <row r="147" spans="1:12">
      <c r="A147"/>
      <c r="B147"/>
      <c r="C147"/>
      <c r="D147"/>
      <c r="E147"/>
      <c r="F147"/>
      <c r="G147"/>
      <c r="H147"/>
      <c r="I147"/>
      <c r="J147"/>
      <c r="K147"/>
      <c r="L147"/>
    </row>
    <row r="148" spans="1:12">
      <c r="A148"/>
      <c r="B148"/>
      <c r="C148"/>
      <c r="D148"/>
      <c r="E148"/>
      <c r="F148"/>
      <c r="G148"/>
      <c r="H148"/>
      <c r="I148"/>
      <c r="J148"/>
      <c r="K148"/>
      <c r="L148"/>
    </row>
    <row r="149" spans="1:12">
      <c r="A149"/>
      <c r="B149"/>
      <c r="C149"/>
      <c r="D149"/>
      <c r="E149"/>
      <c r="F149"/>
      <c r="G149"/>
      <c r="H149"/>
      <c r="I149"/>
      <c r="J149"/>
      <c r="K149"/>
      <c r="L149"/>
    </row>
    <row r="150" spans="1:12">
      <c r="A150"/>
      <c r="B150"/>
      <c r="C150"/>
      <c r="D150"/>
      <c r="E150"/>
      <c r="F150"/>
      <c r="G150"/>
      <c r="H150"/>
      <c r="I150"/>
      <c r="J150"/>
      <c r="K150"/>
      <c r="L150"/>
    </row>
    <row r="151" spans="1:12">
      <c r="A151"/>
      <c r="B151"/>
      <c r="C151"/>
      <c r="D151"/>
      <c r="E151"/>
      <c r="F151"/>
      <c r="G151"/>
      <c r="H151"/>
      <c r="I151"/>
      <c r="J151"/>
      <c r="K151"/>
      <c r="L151"/>
    </row>
    <row r="152" spans="1:12">
      <c r="A152"/>
      <c r="B152"/>
      <c r="C152"/>
      <c r="D152"/>
      <c r="E152"/>
      <c r="F152"/>
      <c r="G152"/>
      <c r="H152"/>
      <c r="I152"/>
      <c r="J152"/>
      <c r="K152"/>
      <c r="L152"/>
    </row>
    <row r="153" spans="1:12">
      <c r="A153"/>
      <c r="B153"/>
      <c r="C153"/>
      <c r="D153"/>
      <c r="E153"/>
      <c r="F153"/>
      <c r="G153"/>
      <c r="H153"/>
      <c r="I153"/>
      <c r="J153"/>
      <c r="K153"/>
      <c r="L153"/>
    </row>
    <row r="154" spans="1:12">
      <c r="A154"/>
      <c r="B154"/>
      <c r="C154"/>
      <c r="D154"/>
      <c r="E154"/>
      <c r="F154"/>
      <c r="G154"/>
      <c r="H154"/>
      <c r="I154"/>
      <c r="J154"/>
      <c r="K154"/>
      <c r="L154"/>
    </row>
    <row r="155" spans="1:12">
      <c r="A155"/>
      <c r="B155"/>
      <c r="C155"/>
      <c r="D155"/>
      <c r="E155"/>
      <c r="F155"/>
      <c r="G155"/>
      <c r="H155"/>
      <c r="I155"/>
      <c r="J155"/>
      <c r="K155"/>
      <c r="L155"/>
    </row>
    <row r="156" spans="1:12">
      <c r="A156"/>
      <c r="B156"/>
      <c r="C156"/>
      <c r="D156"/>
      <c r="E156"/>
      <c r="F156"/>
      <c r="G156"/>
      <c r="H156"/>
      <c r="I156"/>
      <c r="J156"/>
      <c r="K156"/>
      <c r="L156"/>
    </row>
    <row r="157" spans="1:12">
      <c r="A157"/>
      <c r="B157"/>
      <c r="C157"/>
      <c r="D157"/>
      <c r="E157"/>
      <c r="F157"/>
      <c r="G157"/>
      <c r="H157"/>
      <c r="I157"/>
      <c r="J157"/>
      <c r="K157"/>
      <c r="L157"/>
    </row>
    <row r="158" spans="1:12">
      <c r="A158"/>
      <c r="B158"/>
      <c r="C158"/>
      <c r="D158"/>
      <c r="E158"/>
      <c r="F158"/>
      <c r="G158"/>
      <c r="H158"/>
      <c r="I158"/>
      <c r="J158"/>
      <c r="K158"/>
      <c r="L158"/>
    </row>
    <row r="159" spans="1:12">
      <c r="A159"/>
      <c r="B159"/>
      <c r="C159"/>
      <c r="D159"/>
      <c r="E159"/>
      <c r="F159"/>
      <c r="G159"/>
      <c r="H159"/>
      <c r="I159"/>
      <c r="J159"/>
      <c r="K159"/>
      <c r="L159"/>
    </row>
    <row r="160" spans="1:12">
      <c r="A160"/>
      <c r="B160"/>
      <c r="C160"/>
      <c r="D160"/>
      <c r="E160"/>
      <c r="F160"/>
      <c r="G160"/>
      <c r="H160"/>
      <c r="I160"/>
      <c r="J160"/>
      <c r="K160"/>
      <c r="L160"/>
    </row>
    <row r="161" spans="1:12">
      <c r="A161"/>
      <c r="B161"/>
      <c r="C161"/>
      <c r="D161"/>
      <c r="E161"/>
      <c r="F161"/>
      <c r="G161"/>
      <c r="H161"/>
      <c r="I161"/>
      <c r="J161"/>
      <c r="K161"/>
      <c r="L161"/>
    </row>
    <row r="162" spans="1:12">
      <c r="A162"/>
      <c r="B162"/>
      <c r="C162"/>
      <c r="D162"/>
      <c r="E162"/>
      <c r="F162"/>
      <c r="G162"/>
      <c r="H162"/>
      <c r="I162"/>
      <c r="J162"/>
      <c r="K162"/>
      <c r="L162"/>
    </row>
    <row r="163" spans="1:12">
      <c r="A163"/>
      <c r="B163"/>
      <c r="C163"/>
      <c r="D163"/>
      <c r="E163"/>
      <c r="F163"/>
      <c r="G163"/>
      <c r="H163"/>
      <c r="I163"/>
      <c r="J163"/>
      <c r="K163"/>
      <c r="L163"/>
    </row>
    <row r="164" spans="1:12">
      <c r="A164"/>
      <c r="B164"/>
      <c r="C164"/>
      <c r="D164"/>
      <c r="E164"/>
      <c r="F164"/>
      <c r="G164"/>
      <c r="H164"/>
      <c r="I164"/>
      <c r="J164"/>
      <c r="K164"/>
      <c r="L164"/>
    </row>
    <row r="165" spans="1:12">
      <c r="A165"/>
      <c r="B165"/>
      <c r="C165"/>
      <c r="D165"/>
      <c r="E165"/>
      <c r="F165"/>
      <c r="G165"/>
      <c r="H165"/>
      <c r="I165"/>
      <c r="J165"/>
      <c r="K165"/>
      <c r="L165"/>
    </row>
    <row r="166" spans="1:12">
      <c r="A166"/>
      <c r="B166"/>
      <c r="C166"/>
      <c r="D166"/>
      <c r="E166"/>
      <c r="F166"/>
      <c r="G166"/>
      <c r="H166"/>
      <c r="I166"/>
      <c r="J166"/>
      <c r="K166"/>
      <c r="L166"/>
    </row>
    <row r="167" spans="1:12">
      <c r="A167"/>
      <c r="B167"/>
      <c r="C167"/>
      <c r="D167"/>
      <c r="E167"/>
      <c r="F167"/>
      <c r="G167"/>
      <c r="H167"/>
      <c r="I167"/>
      <c r="J167"/>
      <c r="K167"/>
      <c r="L167"/>
    </row>
    <row r="168" spans="1:12">
      <c r="A168"/>
      <c r="B168"/>
      <c r="C168"/>
      <c r="D168"/>
      <c r="E168"/>
      <c r="F168"/>
      <c r="G168"/>
      <c r="H168"/>
      <c r="I168"/>
      <c r="J168"/>
      <c r="K168"/>
      <c r="L168"/>
    </row>
    <row r="169" spans="1:12">
      <c r="A169"/>
      <c r="B169"/>
      <c r="C169"/>
      <c r="D169"/>
      <c r="E169"/>
      <c r="F169"/>
      <c r="G169"/>
      <c r="H169"/>
      <c r="I169"/>
      <c r="J169"/>
      <c r="K169"/>
      <c r="L169"/>
    </row>
    <row r="170" spans="1:12">
      <c r="A170"/>
      <c r="B170"/>
      <c r="C170"/>
      <c r="D170"/>
      <c r="E170"/>
      <c r="F170"/>
      <c r="G170"/>
      <c r="H170"/>
      <c r="I170"/>
      <c r="J170"/>
      <c r="K170"/>
      <c r="L170"/>
    </row>
    <row r="171" spans="1:12">
      <c r="A171"/>
      <c r="B171"/>
      <c r="C171"/>
      <c r="D171"/>
      <c r="E171"/>
      <c r="F171"/>
      <c r="G171"/>
      <c r="H171"/>
      <c r="I171"/>
      <c r="J171"/>
      <c r="K171"/>
      <c r="L171"/>
    </row>
    <row r="172" spans="1:12">
      <c r="A172"/>
      <c r="B172"/>
      <c r="C172"/>
      <c r="D172"/>
      <c r="E172"/>
      <c r="F172"/>
      <c r="G172"/>
      <c r="H172"/>
      <c r="I172"/>
      <c r="J172"/>
      <c r="K172"/>
      <c r="L172"/>
    </row>
    <row r="173" spans="1:12">
      <c r="A173"/>
      <c r="B173"/>
      <c r="C173"/>
      <c r="D173"/>
      <c r="E173"/>
      <c r="F173"/>
      <c r="G173"/>
      <c r="H173"/>
      <c r="I173"/>
      <c r="J173"/>
      <c r="K173"/>
      <c r="L173"/>
    </row>
    <row r="174" spans="1:12">
      <c r="A174"/>
      <c r="B174"/>
      <c r="C174"/>
      <c r="D174"/>
      <c r="E174"/>
      <c r="F174"/>
      <c r="G174"/>
      <c r="H174"/>
      <c r="I174"/>
      <c r="J174"/>
      <c r="K174"/>
      <c r="L174"/>
    </row>
    <row r="175" spans="1:12">
      <c r="A175"/>
      <c r="B175"/>
      <c r="C175"/>
      <c r="D175"/>
      <c r="E175"/>
      <c r="F175"/>
      <c r="G175"/>
      <c r="H175"/>
      <c r="I175"/>
      <c r="J175"/>
      <c r="K175"/>
      <c r="L175"/>
    </row>
    <row r="176" spans="1:12">
      <c r="A176"/>
      <c r="B176"/>
      <c r="C176"/>
      <c r="D176"/>
      <c r="E176"/>
      <c r="F176"/>
      <c r="G176"/>
      <c r="H176"/>
      <c r="I176"/>
      <c r="J176"/>
      <c r="K176"/>
      <c r="L176"/>
    </row>
    <row r="177" spans="1:12">
      <c r="A177"/>
      <c r="B177"/>
      <c r="C177"/>
      <c r="D177"/>
      <c r="E177"/>
      <c r="F177"/>
      <c r="G177"/>
      <c r="H177"/>
      <c r="I177"/>
      <c r="J177"/>
      <c r="K177"/>
      <c r="L177"/>
    </row>
    <row r="178" spans="1:12">
      <c r="A178"/>
      <c r="B178"/>
      <c r="C178"/>
      <c r="D178"/>
      <c r="E178"/>
      <c r="F178"/>
      <c r="G178"/>
      <c r="H178"/>
      <c r="I178"/>
      <c r="J178"/>
      <c r="K178"/>
      <c r="L178"/>
    </row>
    <row r="179" spans="1:12">
      <c r="A179"/>
      <c r="B179"/>
      <c r="C179"/>
      <c r="D179"/>
      <c r="E179"/>
      <c r="F179"/>
      <c r="G179"/>
      <c r="H179"/>
      <c r="I179"/>
      <c r="J179"/>
      <c r="K179"/>
      <c r="L179"/>
    </row>
    <row r="180" spans="1:12">
      <c r="A180"/>
      <c r="B180"/>
      <c r="C180"/>
      <c r="D180"/>
      <c r="E180"/>
      <c r="F180"/>
      <c r="G180"/>
      <c r="H180"/>
      <c r="I180"/>
      <c r="J180"/>
      <c r="K180"/>
      <c r="L180"/>
    </row>
    <row r="181" spans="1:12">
      <c r="A181"/>
      <c r="B181"/>
      <c r="C181"/>
      <c r="D181"/>
      <c r="E181"/>
      <c r="F181"/>
      <c r="G181"/>
      <c r="H181"/>
      <c r="I181"/>
      <c r="J181"/>
      <c r="K181"/>
      <c r="L181"/>
    </row>
    <row r="182" spans="1:12">
      <c r="A182"/>
      <c r="B182"/>
      <c r="C182"/>
      <c r="D182"/>
      <c r="E182"/>
      <c r="F182"/>
      <c r="G182"/>
      <c r="H182"/>
      <c r="I182"/>
      <c r="J182"/>
      <c r="K182"/>
      <c r="L182"/>
    </row>
    <row r="183" spans="1:12">
      <c r="A183"/>
      <c r="B183"/>
      <c r="C183"/>
      <c r="D183"/>
      <c r="E183"/>
      <c r="F183"/>
      <c r="G183"/>
      <c r="H183"/>
      <c r="I183"/>
      <c r="J183"/>
      <c r="K183"/>
      <c r="L183"/>
    </row>
    <row r="184" spans="1:12">
      <c r="A184"/>
      <c r="B184"/>
      <c r="C184"/>
      <c r="D184"/>
      <c r="E184"/>
      <c r="F184"/>
      <c r="G184"/>
      <c r="H184"/>
      <c r="I184"/>
      <c r="J184"/>
      <c r="K184"/>
      <c r="L184"/>
    </row>
    <row r="185" spans="1:12">
      <c r="A185"/>
      <c r="B185"/>
      <c r="C185"/>
      <c r="D185"/>
      <c r="E185"/>
      <c r="F185"/>
      <c r="G185"/>
      <c r="H185"/>
      <c r="I185"/>
      <c r="J185"/>
      <c r="K185"/>
      <c r="L185"/>
    </row>
    <row r="186" spans="1:12">
      <c r="A186"/>
      <c r="B186"/>
      <c r="C186"/>
      <c r="D186"/>
      <c r="E186"/>
      <c r="F186"/>
      <c r="G186"/>
      <c r="H186"/>
      <c r="I186"/>
      <c r="J186"/>
      <c r="K186"/>
      <c r="L186"/>
    </row>
    <row r="187" spans="1:12">
      <c r="A187"/>
      <c r="B187"/>
      <c r="C187"/>
      <c r="D187"/>
      <c r="E187"/>
      <c r="F187"/>
      <c r="G187"/>
      <c r="H187"/>
      <c r="I187"/>
      <c r="J187"/>
      <c r="K187"/>
      <c r="L187"/>
    </row>
    <row r="188" spans="1:12">
      <c r="A188"/>
      <c r="B188"/>
      <c r="C188"/>
      <c r="D188"/>
      <c r="E188"/>
      <c r="F188"/>
      <c r="G188"/>
      <c r="H188"/>
      <c r="I188"/>
      <c r="J188"/>
      <c r="K188"/>
      <c r="L188"/>
    </row>
    <row r="189" spans="1:12">
      <c r="A189"/>
      <c r="B189"/>
      <c r="C189"/>
      <c r="D189"/>
      <c r="E189"/>
      <c r="F189"/>
      <c r="G189"/>
      <c r="H189"/>
      <c r="I189"/>
      <c r="J189"/>
      <c r="K189"/>
      <c r="L189"/>
    </row>
    <row r="190" spans="1:12">
      <c r="A190"/>
      <c r="B190"/>
      <c r="C190"/>
      <c r="D190"/>
      <c r="E190"/>
      <c r="F190"/>
      <c r="G190"/>
      <c r="H190"/>
      <c r="I190"/>
      <c r="J190"/>
      <c r="K190"/>
      <c r="L190"/>
    </row>
    <row r="191" spans="1:12">
      <c r="A191"/>
      <c r="B191"/>
      <c r="C191"/>
      <c r="D191"/>
      <c r="E191"/>
      <c r="F191"/>
      <c r="G191"/>
      <c r="H191"/>
      <c r="I191"/>
      <c r="J191"/>
      <c r="K191"/>
      <c r="L191"/>
    </row>
    <row r="192" spans="1:12">
      <c r="A192"/>
      <c r="B192"/>
      <c r="C192"/>
      <c r="D192"/>
      <c r="E192"/>
      <c r="F192"/>
      <c r="G192"/>
      <c r="H192"/>
      <c r="I192"/>
      <c r="J192"/>
      <c r="K192"/>
      <c r="L192"/>
    </row>
    <row r="193" spans="1:12">
      <c r="A193"/>
      <c r="B193"/>
      <c r="C193"/>
      <c r="D193"/>
      <c r="E193"/>
      <c r="F193"/>
      <c r="G193"/>
      <c r="H193"/>
      <c r="I193"/>
      <c r="J193"/>
      <c r="K193"/>
      <c r="L193"/>
    </row>
    <row r="194" spans="1:12">
      <c r="A194"/>
      <c r="B194"/>
      <c r="C194"/>
      <c r="D194"/>
      <c r="E194"/>
      <c r="F194"/>
      <c r="G194"/>
      <c r="H194"/>
      <c r="I194"/>
      <c r="J194"/>
      <c r="K194"/>
      <c r="L194"/>
    </row>
    <row r="195" spans="1:12">
      <c r="A195"/>
      <c r="B195"/>
      <c r="C195"/>
      <c r="D195"/>
      <c r="E195"/>
      <c r="F195"/>
      <c r="G195"/>
      <c r="H195"/>
      <c r="I195"/>
      <c r="J195"/>
      <c r="K195"/>
      <c r="L195"/>
    </row>
    <row r="196" spans="1:12">
      <c r="A196"/>
      <c r="B196"/>
      <c r="C196"/>
      <c r="D196"/>
      <c r="E196"/>
      <c r="F196"/>
      <c r="G196"/>
      <c r="H196"/>
      <c r="I196"/>
      <c r="J196"/>
      <c r="K196"/>
      <c r="L196"/>
    </row>
    <row r="197" spans="1:12">
      <c r="A197"/>
      <c r="B197"/>
      <c r="C197"/>
      <c r="D197"/>
      <c r="E197"/>
      <c r="F197"/>
      <c r="G197"/>
      <c r="H197"/>
      <c r="I197"/>
      <c r="J197"/>
      <c r="K197"/>
      <c r="L197"/>
    </row>
    <row r="198" spans="1:12">
      <c r="A198"/>
      <c r="B198"/>
      <c r="C198"/>
      <c r="D198"/>
      <c r="E198"/>
      <c r="F198"/>
      <c r="G198"/>
      <c r="H198"/>
      <c r="I198"/>
      <c r="J198"/>
      <c r="K198"/>
      <c r="L198"/>
    </row>
    <row r="199" spans="1:12">
      <c r="A199"/>
      <c r="B199"/>
      <c r="C199"/>
      <c r="D199"/>
      <c r="E199"/>
      <c r="F199"/>
      <c r="G199"/>
      <c r="H199"/>
      <c r="I199"/>
      <c r="J199"/>
      <c r="K199"/>
      <c r="L199"/>
    </row>
    <row r="200" spans="1:12">
      <c r="A200"/>
      <c r="B200"/>
      <c r="C200"/>
      <c r="D200"/>
      <c r="E200"/>
      <c r="F200"/>
      <c r="G200"/>
      <c r="H200"/>
      <c r="I200"/>
      <c r="J200"/>
      <c r="K200"/>
      <c r="L200"/>
    </row>
    <row r="201" spans="1:12">
      <c r="A201"/>
      <c r="B201"/>
      <c r="C201"/>
      <c r="D201"/>
      <c r="E201"/>
      <c r="F201"/>
      <c r="G201"/>
      <c r="H201"/>
      <c r="I201"/>
      <c r="J201"/>
      <c r="K201"/>
      <c r="L201"/>
    </row>
    <row r="202" spans="1:12">
      <c r="A202"/>
      <c r="B202"/>
      <c r="C202"/>
      <c r="D202"/>
      <c r="E202"/>
      <c r="F202"/>
      <c r="G202"/>
      <c r="H202"/>
      <c r="I202"/>
      <c r="J202"/>
      <c r="K202"/>
      <c r="L202"/>
    </row>
    <row r="203" spans="1:12">
      <c r="A203"/>
      <c r="B203"/>
      <c r="C203"/>
      <c r="D203"/>
      <c r="E203"/>
      <c r="F203"/>
      <c r="G203"/>
      <c r="H203"/>
      <c r="I203"/>
      <c r="J203"/>
      <c r="K203"/>
      <c r="L203"/>
    </row>
    <row r="204" spans="1:12">
      <c r="A204"/>
      <c r="B204"/>
      <c r="C204"/>
      <c r="D204"/>
      <c r="E204"/>
      <c r="F204"/>
      <c r="G204"/>
      <c r="H204"/>
      <c r="I204"/>
      <c r="J204"/>
      <c r="K204"/>
      <c r="L204"/>
    </row>
    <row r="205" spans="1:12">
      <c r="A205"/>
      <c r="B205"/>
      <c r="C205"/>
      <c r="D205"/>
      <c r="E205"/>
      <c r="F205"/>
      <c r="G205"/>
      <c r="H205"/>
      <c r="I205"/>
      <c r="J205"/>
      <c r="K205"/>
      <c r="L205"/>
    </row>
    <row r="206" spans="1:12">
      <c r="A206"/>
      <c r="B206"/>
      <c r="C206"/>
      <c r="D206"/>
      <c r="E206"/>
      <c r="F206"/>
      <c r="G206"/>
      <c r="H206"/>
      <c r="I206"/>
      <c r="J206"/>
      <c r="K206"/>
      <c r="L206"/>
    </row>
    <row r="207" spans="1:12">
      <c r="A207"/>
      <c r="B207"/>
      <c r="C207"/>
      <c r="D207"/>
      <c r="E207"/>
      <c r="F207"/>
      <c r="G207"/>
      <c r="H207"/>
      <c r="I207"/>
      <c r="J207"/>
      <c r="K207"/>
      <c r="L207"/>
    </row>
    <row r="208" spans="1:12">
      <c r="A208"/>
      <c r="B208"/>
      <c r="C208"/>
      <c r="D208"/>
      <c r="E208"/>
      <c r="F208"/>
      <c r="G208"/>
      <c r="H208"/>
      <c r="I208"/>
      <c r="J208"/>
      <c r="K208"/>
      <c r="L208"/>
    </row>
    <row r="209" spans="1:12">
      <c r="A209"/>
      <c r="B209"/>
      <c r="C209"/>
      <c r="D209"/>
      <c r="E209"/>
      <c r="F209"/>
      <c r="G209"/>
      <c r="H209"/>
      <c r="I209"/>
      <c r="J209"/>
      <c r="K209"/>
      <c r="L209"/>
    </row>
    <row r="210" spans="1:12">
      <c r="A210"/>
      <c r="B210"/>
      <c r="C210"/>
      <c r="D210"/>
      <c r="E210"/>
      <c r="F210"/>
      <c r="G210"/>
      <c r="H210"/>
      <c r="I210"/>
      <c r="J210"/>
      <c r="K210"/>
      <c r="L210"/>
    </row>
    <row r="211" spans="1:12">
      <c r="A211"/>
      <c r="B211"/>
      <c r="C211"/>
      <c r="D211"/>
      <c r="E211"/>
      <c r="F211"/>
      <c r="G211"/>
      <c r="H211"/>
      <c r="I211"/>
      <c r="J211"/>
      <c r="K211"/>
      <c r="L211"/>
    </row>
    <row r="212" spans="1:12">
      <c r="A212"/>
      <c r="B212"/>
      <c r="C212"/>
      <c r="D212"/>
      <c r="E212"/>
      <c r="F212"/>
      <c r="G212"/>
      <c r="H212"/>
      <c r="I212"/>
      <c r="J212"/>
      <c r="K212"/>
      <c r="L212"/>
    </row>
    <row r="213" spans="1:12">
      <c r="A213"/>
      <c r="B213"/>
      <c r="C213"/>
      <c r="D213"/>
      <c r="E213"/>
      <c r="F213"/>
      <c r="G213"/>
      <c r="H213"/>
      <c r="I213"/>
      <c r="J213"/>
      <c r="K213"/>
      <c r="L213"/>
    </row>
    <row r="214" spans="1:12">
      <c r="A214"/>
      <c r="B214"/>
      <c r="C214"/>
      <c r="D214"/>
      <c r="E214"/>
      <c r="F214"/>
      <c r="G214"/>
      <c r="H214"/>
      <c r="I214"/>
      <c r="J214"/>
      <c r="K214"/>
      <c r="L214"/>
    </row>
    <row r="215" spans="1:12">
      <c r="A215"/>
      <c r="B215"/>
      <c r="C215"/>
      <c r="D215"/>
      <c r="E215"/>
      <c r="F215"/>
      <c r="G215"/>
      <c r="H215"/>
      <c r="I215"/>
      <c r="J215"/>
      <c r="K215"/>
      <c r="L215"/>
    </row>
    <row r="216" spans="1:12">
      <c r="A216"/>
      <c r="B216"/>
      <c r="C216"/>
      <c r="D216"/>
      <c r="E216"/>
      <c r="F216"/>
      <c r="G216"/>
      <c r="H216"/>
      <c r="I216"/>
      <c r="J216"/>
      <c r="K216"/>
      <c r="L216"/>
    </row>
    <row r="217" spans="1:12">
      <c r="A217"/>
      <c r="B217"/>
      <c r="C217"/>
      <c r="D217"/>
      <c r="E217"/>
      <c r="F217"/>
      <c r="G217"/>
      <c r="H217"/>
      <c r="I217"/>
      <c r="J217"/>
      <c r="K217"/>
      <c r="L217"/>
    </row>
    <row r="218" spans="1:12">
      <c r="A218"/>
      <c r="B218"/>
      <c r="C218"/>
      <c r="D218"/>
      <c r="E218"/>
      <c r="F218"/>
      <c r="G218"/>
      <c r="H218"/>
      <c r="I218"/>
      <c r="J218"/>
      <c r="K218"/>
      <c r="L218"/>
    </row>
    <row r="219" spans="1:12">
      <c r="A219"/>
      <c r="B219"/>
      <c r="C219"/>
      <c r="D219"/>
      <c r="E219"/>
      <c r="F219"/>
      <c r="G219"/>
      <c r="H219"/>
      <c r="I219"/>
      <c r="J219"/>
      <c r="K219"/>
      <c r="L219"/>
    </row>
    <row r="220" spans="1:12">
      <c r="A220"/>
      <c r="B220"/>
      <c r="C220"/>
      <c r="D220"/>
      <c r="E220"/>
      <c r="F220"/>
      <c r="G220"/>
      <c r="H220"/>
      <c r="I220"/>
      <c r="J220"/>
      <c r="K220"/>
      <c r="L220"/>
    </row>
    <row r="221" spans="1:12">
      <c r="A221"/>
      <c r="B221"/>
      <c r="C221"/>
      <c r="D221"/>
      <c r="E221"/>
      <c r="F221"/>
      <c r="G221"/>
      <c r="H221"/>
      <c r="I221"/>
      <c r="J221"/>
      <c r="K221"/>
      <c r="L221"/>
    </row>
    <row r="222" spans="1:12">
      <c r="A222"/>
      <c r="B222"/>
      <c r="C222"/>
      <c r="D222"/>
      <c r="E222"/>
      <c r="F222"/>
      <c r="G222"/>
      <c r="H222"/>
      <c r="I222"/>
      <c r="J222"/>
      <c r="K222"/>
      <c r="L222"/>
    </row>
    <row r="223" spans="1:12">
      <c r="A223"/>
      <c r="B223"/>
      <c r="C223"/>
      <c r="D223"/>
      <c r="E223"/>
      <c r="F223"/>
      <c r="G223"/>
      <c r="H223"/>
      <c r="I223"/>
      <c r="J223"/>
      <c r="K223"/>
      <c r="L223"/>
    </row>
    <row r="224" spans="1:12">
      <c r="A224"/>
      <c r="B224"/>
      <c r="C224"/>
      <c r="D224"/>
      <c r="E224"/>
      <c r="F224"/>
      <c r="G224"/>
      <c r="H224"/>
      <c r="I224"/>
      <c r="J224"/>
      <c r="K224"/>
      <c r="L224"/>
    </row>
    <row r="225" spans="1:12">
      <c r="A225"/>
      <c r="B225"/>
      <c r="C225"/>
      <c r="D225"/>
      <c r="E225"/>
      <c r="F225"/>
      <c r="G225"/>
      <c r="H225"/>
      <c r="I225"/>
      <c r="J225"/>
      <c r="K225"/>
      <c r="L225"/>
    </row>
    <row r="226" spans="1:12">
      <c r="A226"/>
      <c r="B226"/>
      <c r="C226"/>
      <c r="D226"/>
      <c r="E226"/>
      <c r="F226"/>
      <c r="G226"/>
      <c r="H226"/>
      <c r="I226"/>
      <c r="J226"/>
      <c r="K226"/>
      <c r="L226"/>
    </row>
    <row r="227" spans="1:12">
      <c r="A227"/>
      <c r="B227"/>
      <c r="C227"/>
      <c r="D227"/>
      <c r="E227"/>
      <c r="F227"/>
      <c r="G227"/>
      <c r="H227"/>
      <c r="I227"/>
      <c r="J227"/>
      <c r="K227"/>
      <c r="L227"/>
    </row>
    <row r="228" spans="1:12">
      <c r="A228"/>
      <c r="B228"/>
      <c r="C228"/>
      <c r="D228"/>
      <c r="E228"/>
      <c r="F228"/>
      <c r="G228"/>
      <c r="H228"/>
      <c r="I228"/>
      <c r="J228"/>
      <c r="K228"/>
      <c r="L228"/>
    </row>
    <row r="229" spans="1:12">
      <c r="A229"/>
      <c r="B229"/>
      <c r="C229"/>
      <c r="D229"/>
      <c r="E229"/>
      <c r="F229"/>
      <c r="G229"/>
      <c r="H229"/>
      <c r="I229"/>
      <c r="J229"/>
      <c r="K229"/>
      <c r="L229"/>
    </row>
    <row r="230" spans="1:12">
      <c r="A230"/>
      <c r="B230"/>
      <c r="C230"/>
      <c r="D230"/>
      <c r="E230"/>
      <c r="F230"/>
      <c r="G230"/>
      <c r="H230"/>
      <c r="I230"/>
      <c r="J230"/>
      <c r="K230"/>
      <c r="L230"/>
    </row>
    <row r="231" spans="1:12">
      <c r="A231"/>
      <c r="B231"/>
      <c r="C231"/>
      <c r="D231"/>
      <c r="E231"/>
      <c r="F231"/>
      <c r="G231"/>
      <c r="H231"/>
      <c r="I231"/>
      <c r="J231"/>
      <c r="K231"/>
      <c r="L231"/>
    </row>
    <row r="232" spans="1:12">
      <c r="A232"/>
      <c r="B232"/>
      <c r="C232"/>
      <c r="D232"/>
      <c r="E232"/>
      <c r="F232"/>
      <c r="G232"/>
      <c r="H232"/>
      <c r="I232"/>
      <c r="J232"/>
      <c r="K232"/>
      <c r="L232"/>
    </row>
    <row r="233" spans="1:12">
      <c r="A233"/>
      <c r="B233"/>
      <c r="C233"/>
      <c r="D233"/>
      <c r="E233"/>
      <c r="F233"/>
      <c r="G233"/>
      <c r="H233"/>
      <c r="I233"/>
      <c r="J233"/>
      <c r="K233"/>
      <c r="L233"/>
    </row>
    <row r="234" spans="1:12">
      <c r="A234"/>
      <c r="B234"/>
      <c r="C234"/>
      <c r="D234"/>
      <c r="E234"/>
      <c r="F234"/>
      <c r="G234"/>
      <c r="H234"/>
      <c r="I234"/>
      <c r="J234"/>
      <c r="K234"/>
      <c r="L234"/>
    </row>
    <row r="235" spans="1:12">
      <c r="A235"/>
      <c r="B235"/>
      <c r="C235"/>
      <c r="D235"/>
      <c r="E235"/>
      <c r="F235"/>
      <c r="G235"/>
      <c r="H235"/>
      <c r="I235"/>
      <c r="J235"/>
      <c r="K235"/>
      <c r="L235"/>
    </row>
    <row r="236" spans="1:12">
      <c r="A236"/>
      <c r="B236"/>
      <c r="C236"/>
      <c r="D236"/>
      <c r="E236"/>
      <c r="F236"/>
      <c r="G236"/>
      <c r="H236"/>
      <c r="I236"/>
      <c r="J236"/>
      <c r="K236"/>
      <c r="L236"/>
    </row>
    <row r="237" spans="1:12">
      <c r="A237"/>
      <c r="B237"/>
      <c r="C237"/>
      <c r="D237"/>
      <c r="E237"/>
      <c r="F237"/>
      <c r="G237"/>
      <c r="H237"/>
      <c r="I237"/>
      <c r="J237"/>
      <c r="K237"/>
      <c r="L237"/>
    </row>
    <row r="238" spans="1:12">
      <c r="A238"/>
      <c r="B238"/>
      <c r="C238"/>
      <c r="D238"/>
      <c r="E238"/>
      <c r="F238"/>
      <c r="G238"/>
      <c r="H238"/>
      <c r="I238"/>
      <c r="J238"/>
      <c r="K238"/>
      <c r="L238"/>
    </row>
    <row r="239" spans="1:12">
      <c r="A239"/>
      <c r="B239"/>
      <c r="C239"/>
      <c r="D239"/>
      <c r="E239"/>
      <c r="F239"/>
      <c r="G239"/>
      <c r="H239"/>
      <c r="I239"/>
      <c r="J239"/>
      <c r="K239"/>
      <c r="L239"/>
    </row>
    <row r="240" spans="1:12">
      <c r="A240"/>
      <c r="B240"/>
      <c r="C240"/>
      <c r="D240"/>
      <c r="E240"/>
      <c r="F240"/>
      <c r="G240"/>
      <c r="H240"/>
      <c r="I240"/>
      <c r="J240"/>
      <c r="K240"/>
      <c r="L240"/>
    </row>
    <row r="241" spans="1:12">
      <c r="A241"/>
      <c r="B241"/>
      <c r="C241"/>
      <c r="D241"/>
      <c r="E241"/>
      <c r="F241"/>
      <c r="G241"/>
      <c r="H241"/>
      <c r="I241"/>
      <c r="J241"/>
      <c r="K241"/>
      <c r="L241"/>
    </row>
    <row r="242" spans="1:12">
      <c r="A242"/>
      <c r="B242"/>
      <c r="C242"/>
      <c r="D242"/>
      <c r="E242"/>
      <c r="F242"/>
      <c r="G242"/>
      <c r="H242"/>
      <c r="I242"/>
      <c r="J242"/>
      <c r="K242"/>
      <c r="L242"/>
    </row>
    <row r="243" spans="1:12">
      <c r="A243"/>
      <c r="B243"/>
      <c r="C243"/>
      <c r="D243"/>
      <c r="E243"/>
      <c r="F243"/>
      <c r="G243"/>
      <c r="H243"/>
      <c r="I243"/>
      <c r="J243"/>
      <c r="K243"/>
      <c r="L243"/>
    </row>
    <row r="244" spans="1:12">
      <c r="A244"/>
      <c r="B244"/>
      <c r="C244"/>
      <c r="D244"/>
      <c r="E244"/>
      <c r="F244"/>
      <c r="G244"/>
      <c r="H244"/>
      <c r="I244"/>
      <c r="J244"/>
      <c r="K244"/>
      <c r="L244"/>
    </row>
    <row r="245" spans="1:12">
      <c r="A245"/>
      <c r="B245"/>
      <c r="C245"/>
      <c r="D245"/>
      <c r="E245"/>
      <c r="F245"/>
      <c r="G245"/>
      <c r="H245"/>
      <c r="I245"/>
      <c r="J245"/>
      <c r="K245"/>
      <c r="L245"/>
    </row>
    <row r="246" spans="1:12">
      <c r="A246"/>
      <c r="B246"/>
      <c r="C246"/>
      <c r="D246"/>
      <c r="E246"/>
      <c r="F246"/>
      <c r="G246"/>
      <c r="H246"/>
      <c r="I246"/>
      <c r="J246"/>
      <c r="K246"/>
      <c r="L246"/>
    </row>
    <row r="247" spans="1:12">
      <c r="A247"/>
      <c r="B247"/>
      <c r="C247"/>
      <c r="D247"/>
      <c r="E247"/>
      <c r="F247"/>
      <c r="G247"/>
      <c r="H247"/>
      <c r="I247"/>
      <c r="J247"/>
      <c r="K247"/>
      <c r="L247"/>
    </row>
    <row r="248" spans="1:12">
      <c r="A248"/>
      <c r="B248"/>
      <c r="C248"/>
      <c r="D248"/>
      <c r="E248"/>
      <c r="F248"/>
      <c r="G248"/>
      <c r="H248"/>
      <c r="I248"/>
      <c r="J248"/>
      <c r="K248"/>
      <c r="L248"/>
    </row>
    <row r="249" spans="1:12">
      <c r="A249"/>
      <c r="B249"/>
      <c r="C249"/>
      <c r="D249"/>
      <c r="E249"/>
      <c r="F249"/>
      <c r="G249"/>
      <c r="H249"/>
      <c r="I249"/>
      <c r="J249"/>
      <c r="K249"/>
      <c r="L249"/>
    </row>
    <row r="250" spans="1:12">
      <c r="A250"/>
      <c r="B250"/>
      <c r="C250"/>
      <c r="D250"/>
      <c r="E250"/>
      <c r="F250"/>
      <c r="G250"/>
      <c r="H250"/>
      <c r="I250"/>
      <c r="J250"/>
      <c r="K250"/>
      <c r="L250"/>
    </row>
    <row r="251" spans="1:12">
      <c r="A251"/>
      <c r="B251"/>
      <c r="C251"/>
      <c r="D251"/>
      <c r="E251"/>
      <c r="F251"/>
      <c r="G251"/>
      <c r="H251"/>
      <c r="I251"/>
      <c r="J251"/>
      <c r="K251"/>
      <c r="L251"/>
    </row>
    <row r="252" spans="1:12">
      <c r="A252"/>
      <c r="B252"/>
      <c r="C252"/>
      <c r="D252"/>
      <c r="E252"/>
      <c r="F252"/>
      <c r="G252"/>
      <c r="H252"/>
      <c r="I252"/>
      <c r="J252"/>
      <c r="K252"/>
      <c r="L252"/>
    </row>
    <row r="253" spans="1:12">
      <c r="A253"/>
      <c r="B253"/>
      <c r="C253"/>
      <c r="D253"/>
      <c r="E253"/>
      <c r="F253"/>
      <c r="G253"/>
      <c r="H253"/>
      <c r="I253"/>
      <c r="J253"/>
      <c r="K253"/>
      <c r="L253"/>
    </row>
    <row r="254" spans="1:12">
      <c r="A254"/>
      <c r="B254"/>
      <c r="C254"/>
      <c r="D254"/>
      <c r="E254"/>
      <c r="F254"/>
      <c r="G254"/>
      <c r="H254"/>
      <c r="I254"/>
      <c r="J254"/>
      <c r="K254"/>
      <c r="L254"/>
    </row>
    <row r="255" spans="1:12">
      <c r="A255"/>
      <c r="B255"/>
      <c r="C255"/>
      <c r="D255"/>
      <c r="E255"/>
      <c r="F255"/>
      <c r="G255"/>
      <c r="H255"/>
      <c r="I255"/>
      <c r="J255"/>
      <c r="K255"/>
      <c r="L255"/>
    </row>
    <row r="256" spans="1:12">
      <c r="A256"/>
      <c r="B256"/>
      <c r="C256"/>
      <c r="D256"/>
      <c r="E256"/>
      <c r="F256"/>
      <c r="G256"/>
      <c r="H256"/>
      <c r="I256"/>
      <c r="J256"/>
      <c r="K256"/>
      <c r="L256"/>
    </row>
    <row r="257" spans="1:12">
      <c r="A257"/>
      <c r="B257"/>
      <c r="C257"/>
      <c r="D257"/>
      <c r="E257"/>
      <c r="F257"/>
      <c r="G257"/>
      <c r="H257"/>
      <c r="I257"/>
      <c r="J257"/>
      <c r="K257"/>
      <c r="L257"/>
    </row>
    <row r="258" spans="1:12">
      <c r="A258"/>
      <c r="B258"/>
      <c r="C258"/>
      <c r="D258"/>
      <c r="E258"/>
      <c r="F258"/>
      <c r="G258"/>
      <c r="H258"/>
      <c r="I258"/>
      <c r="J258"/>
      <c r="K258"/>
      <c r="L258"/>
    </row>
    <row r="259" spans="1:12">
      <c r="A259"/>
      <c r="B259"/>
      <c r="C259"/>
      <c r="D259"/>
      <c r="E259"/>
      <c r="F259"/>
      <c r="G259"/>
      <c r="H259"/>
      <c r="I259"/>
      <c r="J259"/>
      <c r="K259"/>
      <c r="L259"/>
    </row>
    <row r="260" spans="1:12">
      <c r="A260"/>
      <c r="B260"/>
      <c r="C260"/>
      <c r="D260"/>
      <c r="E260"/>
      <c r="F260"/>
      <c r="G260"/>
      <c r="H260"/>
      <c r="I260"/>
      <c r="J260"/>
      <c r="K260"/>
      <c r="L260"/>
    </row>
    <row r="261" spans="1:12">
      <c r="A261"/>
      <c r="B261"/>
      <c r="C261"/>
      <c r="D261"/>
      <c r="E261"/>
      <c r="F261"/>
      <c r="G261"/>
      <c r="H261"/>
      <c r="I261"/>
      <c r="J261"/>
      <c r="K261"/>
      <c r="L261"/>
    </row>
    <row r="262" spans="1:12">
      <c r="A262"/>
      <c r="B262"/>
      <c r="C262"/>
      <c r="D262"/>
      <c r="E262"/>
      <c r="F262"/>
      <c r="G262"/>
      <c r="H262"/>
      <c r="I262"/>
      <c r="J262"/>
      <c r="K262"/>
      <c r="L262"/>
    </row>
    <row r="263" spans="1:12">
      <c r="A263"/>
      <c r="B263"/>
      <c r="C263"/>
      <c r="D263"/>
      <c r="E263"/>
      <c r="F263"/>
      <c r="G263"/>
      <c r="H263"/>
      <c r="I263"/>
      <c r="J263"/>
      <c r="K263"/>
      <c r="L263"/>
    </row>
    <row r="264" spans="1:12">
      <c r="A264"/>
      <c r="B264"/>
      <c r="C264"/>
      <c r="D264"/>
      <c r="E264"/>
      <c r="F264"/>
      <c r="G264"/>
      <c r="H264"/>
      <c r="I264"/>
      <c r="J264"/>
      <c r="K264"/>
      <c r="L264"/>
    </row>
    <row r="265" spans="1:12">
      <c r="A265"/>
      <c r="B265"/>
      <c r="C265"/>
      <c r="D265"/>
      <c r="E265"/>
      <c r="F265"/>
      <c r="G265"/>
      <c r="H265"/>
      <c r="I265"/>
      <c r="J265"/>
      <c r="K265"/>
      <c r="L265"/>
    </row>
    <row r="266" spans="1:12">
      <c r="A266"/>
      <c r="B266"/>
      <c r="C266"/>
      <c r="D266"/>
      <c r="E266"/>
      <c r="F266"/>
      <c r="G266"/>
      <c r="H266"/>
      <c r="I266"/>
      <c r="J266"/>
      <c r="K266"/>
      <c r="L266"/>
    </row>
    <row r="267" spans="1:12">
      <c r="A267"/>
      <c r="B267"/>
      <c r="C267"/>
      <c r="D267"/>
      <c r="E267"/>
      <c r="F267"/>
      <c r="G267"/>
      <c r="H267"/>
      <c r="I267"/>
      <c r="J267"/>
      <c r="K267"/>
      <c r="L267"/>
    </row>
    <row r="268" spans="1:12">
      <c r="A268"/>
      <c r="B268"/>
      <c r="C268"/>
      <c r="D268"/>
      <c r="E268"/>
      <c r="F268"/>
      <c r="G268"/>
      <c r="H268"/>
      <c r="I268"/>
      <c r="J268"/>
      <c r="K268"/>
      <c r="L268"/>
    </row>
    <row r="269" spans="1:12">
      <c r="A269"/>
      <c r="B269"/>
      <c r="C269"/>
      <c r="D269"/>
      <c r="E269"/>
      <c r="F269"/>
      <c r="G269"/>
      <c r="H269"/>
      <c r="I269"/>
      <c r="J269"/>
      <c r="K269"/>
      <c r="L269"/>
    </row>
    <row r="270" spans="1:12">
      <c r="A270"/>
      <c r="B270"/>
      <c r="C270"/>
      <c r="D270"/>
      <c r="E270"/>
      <c r="F270"/>
      <c r="G270"/>
      <c r="H270"/>
      <c r="I270"/>
      <c r="J270"/>
      <c r="K270"/>
      <c r="L270"/>
    </row>
    <row r="271" spans="1:12">
      <c r="A271"/>
      <c r="B271"/>
      <c r="C271"/>
      <c r="D271"/>
      <c r="E271"/>
      <c r="F271"/>
      <c r="G271"/>
      <c r="H271"/>
      <c r="I271"/>
      <c r="J271"/>
      <c r="K271"/>
      <c r="L271"/>
    </row>
    <row r="272" spans="1:12">
      <c r="A272"/>
      <c r="B272"/>
      <c r="C272"/>
      <c r="D272"/>
      <c r="E272"/>
      <c r="F272"/>
      <c r="G272"/>
      <c r="H272"/>
      <c r="I272"/>
      <c r="J272"/>
      <c r="K272"/>
      <c r="L272"/>
    </row>
    <row r="273" spans="1:12">
      <c r="A273"/>
      <c r="B273"/>
      <c r="C273"/>
      <c r="D273"/>
      <c r="E273"/>
      <c r="F273"/>
      <c r="G273"/>
      <c r="H273"/>
      <c r="I273"/>
      <c r="J273"/>
      <c r="K273"/>
      <c r="L273"/>
    </row>
    <row r="274" spans="1:12">
      <c r="A274"/>
      <c r="B274"/>
      <c r="C274"/>
      <c r="D274"/>
      <c r="E274"/>
      <c r="F274"/>
      <c r="G274"/>
      <c r="H274"/>
      <c r="I274"/>
      <c r="J274"/>
      <c r="K274"/>
      <c r="L274"/>
    </row>
    <row r="275" spans="1:12">
      <c r="A275"/>
      <c r="B275"/>
      <c r="C275"/>
      <c r="D275"/>
      <c r="E275"/>
      <c r="F275"/>
      <c r="G275"/>
      <c r="H275"/>
      <c r="I275"/>
      <c r="J275"/>
      <c r="K275"/>
      <c r="L275"/>
    </row>
    <row r="276" spans="1:12">
      <c r="A276"/>
      <c r="B276"/>
      <c r="C276"/>
      <c r="D276"/>
      <c r="E276"/>
      <c r="F276"/>
      <c r="G276"/>
      <c r="H276"/>
      <c r="I276"/>
      <c r="J276"/>
      <c r="K276"/>
      <c r="L276"/>
    </row>
    <row r="277" spans="1:12">
      <c r="A277"/>
      <c r="B277"/>
      <c r="C277"/>
      <c r="D277"/>
      <c r="E277"/>
      <c r="F277"/>
      <c r="G277"/>
      <c r="H277"/>
      <c r="I277"/>
      <c r="J277"/>
      <c r="K277"/>
      <c r="L277"/>
    </row>
    <row r="278" spans="1:12">
      <c r="A278"/>
      <c r="B278"/>
      <c r="C278"/>
      <c r="D278"/>
      <c r="E278"/>
      <c r="F278"/>
      <c r="G278"/>
      <c r="H278"/>
      <c r="I278"/>
      <c r="J278"/>
      <c r="K278"/>
      <c r="L278"/>
    </row>
    <row r="279" spans="1:12">
      <c r="A279"/>
      <c r="B279"/>
      <c r="C279"/>
      <c r="D279"/>
      <c r="E279"/>
      <c r="F279"/>
      <c r="G279"/>
      <c r="H279"/>
      <c r="I279"/>
      <c r="J279"/>
      <c r="K279"/>
      <c r="L279"/>
    </row>
    <row r="280" spans="1:12">
      <c r="A280"/>
      <c r="B280"/>
      <c r="C280"/>
      <c r="D280"/>
      <c r="E280"/>
      <c r="F280"/>
      <c r="G280"/>
      <c r="H280"/>
      <c r="I280"/>
      <c r="J280"/>
      <c r="K280"/>
      <c r="L280"/>
    </row>
    <row r="281" spans="1:12">
      <c r="A281"/>
      <c r="B281"/>
      <c r="C281"/>
      <c r="D281"/>
      <c r="E281"/>
      <c r="F281"/>
      <c r="G281"/>
      <c r="H281"/>
      <c r="I281"/>
      <c r="J281"/>
      <c r="K281"/>
      <c r="L281"/>
    </row>
    <row r="282" spans="1:12">
      <c r="A282"/>
      <c r="B282"/>
      <c r="C282"/>
      <c r="D282"/>
      <c r="E282"/>
      <c r="F282"/>
      <c r="G282"/>
      <c r="H282"/>
      <c r="I282"/>
      <c r="J282"/>
      <c r="K282"/>
      <c r="L282"/>
    </row>
    <row r="283" spans="1:12">
      <c r="A283"/>
      <c r="B283"/>
      <c r="C283"/>
      <c r="D283"/>
      <c r="E283"/>
      <c r="F283"/>
      <c r="G283"/>
      <c r="H283"/>
      <c r="I283"/>
      <c r="J283"/>
      <c r="K283"/>
      <c r="L283"/>
    </row>
    <row r="284" spans="1:12">
      <c r="A284"/>
      <c r="B284"/>
      <c r="C284"/>
      <c r="D284"/>
      <c r="E284"/>
      <c r="F284"/>
      <c r="G284"/>
      <c r="H284"/>
      <c r="I284"/>
      <c r="J284"/>
      <c r="K284"/>
      <c r="L284"/>
    </row>
    <row r="285" spans="1:12">
      <c r="A285"/>
      <c r="B285"/>
      <c r="C285"/>
      <c r="D285"/>
      <c r="E285"/>
      <c r="F285"/>
      <c r="G285"/>
      <c r="H285"/>
      <c r="I285"/>
      <c r="J285"/>
      <c r="K285"/>
      <c r="L285"/>
    </row>
    <row r="286" spans="1:12">
      <c r="A286"/>
      <c r="B286"/>
      <c r="C286"/>
      <c r="D286"/>
      <c r="E286"/>
      <c r="F286"/>
      <c r="G286"/>
      <c r="H286"/>
      <c r="I286"/>
      <c r="J286"/>
      <c r="K286"/>
      <c r="L286"/>
    </row>
    <row r="287" spans="1:12">
      <c r="A287"/>
      <c r="B287"/>
      <c r="C287"/>
      <c r="D287"/>
      <c r="E287"/>
      <c r="F287"/>
      <c r="G287"/>
      <c r="H287"/>
      <c r="I287"/>
      <c r="J287"/>
      <c r="K287"/>
      <c r="L287"/>
    </row>
    <row r="288" spans="1:12">
      <c r="A288"/>
      <c r="B288"/>
      <c r="C288"/>
      <c r="D288"/>
      <c r="E288"/>
      <c r="F288"/>
      <c r="G288"/>
      <c r="H288"/>
      <c r="I288"/>
      <c r="J288"/>
      <c r="K288"/>
      <c r="L288"/>
    </row>
    <row r="289" spans="1:12">
      <c r="A289"/>
      <c r="B289"/>
      <c r="C289"/>
      <c r="D289"/>
      <c r="E289"/>
      <c r="F289"/>
      <c r="G289"/>
      <c r="H289"/>
      <c r="I289"/>
      <c r="J289"/>
      <c r="K289"/>
      <c r="L289"/>
    </row>
    <row r="290" spans="1:12">
      <c r="A290"/>
      <c r="B290"/>
      <c r="C290"/>
      <c r="D290"/>
      <c r="E290"/>
      <c r="F290"/>
      <c r="G290"/>
      <c r="H290"/>
      <c r="I290"/>
      <c r="J290"/>
      <c r="K290"/>
      <c r="L290"/>
    </row>
    <row r="291" spans="1:12">
      <c r="A291"/>
      <c r="B291"/>
      <c r="C291"/>
      <c r="D291"/>
      <c r="E291"/>
      <c r="F291"/>
      <c r="G291"/>
      <c r="H291"/>
      <c r="I291"/>
      <c r="J291"/>
      <c r="K291"/>
      <c r="L291"/>
    </row>
    <row r="292" spans="1:12">
      <c r="A292"/>
      <c r="B292"/>
      <c r="C292"/>
      <c r="D292"/>
      <c r="E292"/>
      <c r="F292"/>
      <c r="G292"/>
      <c r="H292"/>
      <c r="I292"/>
      <c r="J292"/>
      <c r="K292"/>
      <c r="L292"/>
    </row>
    <row r="293" spans="1:12">
      <c r="A293"/>
      <c r="B293"/>
      <c r="C293"/>
      <c r="D293"/>
      <c r="E293"/>
      <c r="F293"/>
      <c r="G293"/>
      <c r="H293"/>
      <c r="I293"/>
      <c r="J293"/>
      <c r="K293"/>
      <c r="L293"/>
    </row>
    <row r="294" spans="1:12">
      <c r="A294"/>
      <c r="B294"/>
      <c r="C294"/>
      <c r="D294"/>
      <c r="E294"/>
      <c r="F294"/>
      <c r="G294"/>
      <c r="H294"/>
      <c r="I294"/>
      <c r="J294"/>
      <c r="K294"/>
      <c r="L294"/>
    </row>
    <row r="295" spans="1:12">
      <c r="A295"/>
      <c r="B295"/>
      <c r="C295"/>
      <c r="D295"/>
      <c r="E295"/>
      <c r="F295"/>
      <c r="G295"/>
      <c r="H295"/>
      <c r="I295"/>
      <c r="J295"/>
      <c r="K295"/>
      <c r="L295"/>
    </row>
    <row r="296" spans="1:12">
      <c r="A296"/>
      <c r="B296"/>
      <c r="C296"/>
      <c r="D296"/>
      <c r="E296"/>
      <c r="F296"/>
      <c r="G296"/>
      <c r="H296"/>
      <c r="I296"/>
      <c r="J296"/>
      <c r="K296"/>
      <c r="L296"/>
    </row>
    <row r="297" spans="1:12">
      <c r="A297"/>
      <c r="B297"/>
      <c r="C297"/>
      <c r="D297"/>
      <c r="E297"/>
      <c r="F297"/>
      <c r="G297"/>
      <c r="H297"/>
      <c r="I297"/>
      <c r="J297"/>
      <c r="K297"/>
      <c r="L297"/>
    </row>
    <row r="298" spans="1:12">
      <c r="A298"/>
      <c r="B298"/>
      <c r="C298"/>
      <c r="D298"/>
      <c r="E298"/>
      <c r="F298"/>
      <c r="G298"/>
      <c r="H298"/>
      <c r="I298"/>
      <c r="J298"/>
      <c r="K298"/>
      <c r="L298"/>
    </row>
    <row r="299" spans="1:12">
      <c r="A299"/>
      <c r="B299"/>
      <c r="C299"/>
      <c r="D299"/>
      <c r="E299"/>
      <c r="F299"/>
      <c r="G299"/>
      <c r="H299"/>
      <c r="I299"/>
      <c r="J299"/>
      <c r="K299"/>
      <c r="L299"/>
    </row>
    <row r="300" spans="1:12">
      <c r="A300"/>
      <c r="B300"/>
      <c r="C300"/>
      <c r="D300"/>
      <c r="E300"/>
      <c r="F300"/>
      <c r="G300"/>
      <c r="H300"/>
      <c r="I300"/>
      <c r="J300"/>
      <c r="K300"/>
      <c r="L300"/>
    </row>
    <row r="301" spans="1:12">
      <c r="A301"/>
      <c r="B301"/>
      <c r="C301"/>
      <c r="D301"/>
      <c r="E301"/>
      <c r="F301"/>
      <c r="G301"/>
      <c r="H301"/>
      <c r="I301"/>
      <c r="J301"/>
      <c r="K301"/>
      <c r="L301"/>
    </row>
    <row r="302" spans="1:12">
      <c r="A302"/>
      <c r="B302"/>
      <c r="C302"/>
      <c r="D302"/>
      <c r="E302"/>
      <c r="F302"/>
      <c r="G302"/>
      <c r="H302"/>
      <c r="I302"/>
      <c r="J302"/>
      <c r="K302"/>
      <c r="L302"/>
    </row>
    <row r="303" spans="1:12">
      <c r="A303"/>
      <c r="B303"/>
      <c r="C303"/>
      <c r="D303"/>
      <c r="E303"/>
      <c r="F303"/>
      <c r="G303"/>
      <c r="H303"/>
      <c r="I303"/>
      <c r="J303"/>
      <c r="K303"/>
      <c r="L303"/>
    </row>
    <row r="304" spans="1:12">
      <c r="A304"/>
      <c r="B304"/>
      <c r="C304"/>
      <c r="D304"/>
      <c r="E304"/>
      <c r="F304"/>
      <c r="G304"/>
      <c r="H304"/>
      <c r="I304"/>
      <c r="J304"/>
      <c r="K304"/>
      <c r="L304"/>
    </row>
    <row r="305" spans="1:12">
      <c r="A305"/>
      <c r="B305"/>
      <c r="C305"/>
      <c r="D305"/>
      <c r="E305"/>
      <c r="F305"/>
      <c r="G305"/>
      <c r="H305"/>
      <c r="I305"/>
      <c r="J305"/>
      <c r="K305"/>
      <c r="L305"/>
    </row>
    <row r="306" spans="1:12">
      <c r="A306"/>
      <c r="B306"/>
      <c r="C306"/>
      <c r="D306"/>
      <c r="E306"/>
      <c r="F306"/>
      <c r="G306"/>
      <c r="H306"/>
      <c r="I306"/>
      <c r="J306"/>
      <c r="K306"/>
      <c r="L306"/>
    </row>
    <row r="307" spans="1:12">
      <c r="A307"/>
      <c r="B307"/>
      <c r="C307"/>
      <c r="D307"/>
      <c r="E307"/>
      <c r="F307"/>
      <c r="G307"/>
      <c r="H307"/>
      <c r="I307"/>
      <c r="J307"/>
      <c r="K307"/>
      <c r="L307"/>
    </row>
    <row r="308" spans="1:12">
      <c r="A308"/>
      <c r="B308"/>
      <c r="C308"/>
      <c r="D308"/>
      <c r="E308"/>
      <c r="F308"/>
      <c r="G308"/>
      <c r="H308"/>
      <c r="I308"/>
      <c r="J308"/>
      <c r="K308"/>
      <c r="L308"/>
    </row>
    <row r="309" spans="1:12">
      <c r="A309"/>
      <c r="B309"/>
      <c r="C309"/>
      <c r="D309"/>
      <c r="E309"/>
      <c r="F309"/>
      <c r="G309"/>
      <c r="H309"/>
      <c r="I309"/>
      <c r="J309"/>
      <c r="K309"/>
      <c r="L309"/>
    </row>
    <row r="310" spans="1:12">
      <c r="A310"/>
      <c r="B310"/>
      <c r="C310"/>
      <c r="D310"/>
      <c r="E310"/>
      <c r="F310"/>
      <c r="G310"/>
      <c r="H310"/>
      <c r="I310"/>
      <c r="J310"/>
      <c r="K310"/>
      <c r="L310"/>
    </row>
    <row r="311" spans="1:12">
      <c r="A311"/>
      <c r="B311"/>
      <c r="C311"/>
      <c r="D311"/>
      <c r="E311"/>
      <c r="F311"/>
      <c r="G311"/>
      <c r="H311"/>
      <c r="I311"/>
      <c r="J311"/>
      <c r="K311"/>
      <c r="L311"/>
    </row>
    <row r="312" spans="1:12">
      <c r="A312"/>
      <c r="B312"/>
      <c r="C312"/>
      <c r="D312"/>
      <c r="E312"/>
      <c r="F312"/>
      <c r="G312"/>
      <c r="H312"/>
      <c r="I312"/>
      <c r="J312"/>
      <c r="K312"/>
      <c r="L312"/>
    </row>
    <row r="313" spans="1:12">
      <c r="A313"/>
      <c r="B313"/>
      <c r="C313"/>
      <c r="D313"/>
      <c r="E313"/>
      <c r="F313"/>
      <c r="G313"/>
      <c r="H313"/>
      <c r="I313"/>
      <c r="J313"/>
      <c r="K313"/>
      <c r="L313"/>
    </row>
    <row r="314" spans="1:12">
      <c r="A314"/>
      <c r="B314"/>
      <c r="C314"/>
      <c r="D314"/>
      <c r="E314"/>
      <c r="F314"/>
      <c r="G314"/>
      <c r="H314"/>
      <c r="I314"/>
      <c r="J314"/>
      <c r="K314"/>
      <c r="L314"/>
    </row>
    <row r="315" spans="1:12">
      <c r="A315"/>
      <c r="B315"/>
      <c r="C315"/>
      <c r="D315"/>
      <c r="E315"/>
      <c r="F315"/>
      <c r="G315"/>
      <c r="H315"/>
      <c r="I315"/>
      <c r="J315"/>
      <c r="K315"/>
      <c r="L315"/>
    </row>
    <row r="316" spans="1:12">
      <c r="A316"/>
      <c r="B316"/>
      <c r="C316"/>
      <c r="D316"/>
      <c r="E316"/>
      <c r="F316"/>
      <c r="G316"/>
      <c r="H316"/>
      <c r="I316"/>
      <c r="J316"/>
      <c r="K316"/>
      <c r="L316"/>
    </row>
    <row r="317" spans="1:12">
      <c r="A317"/>
      <c r="B317"/>
      <c r="C317"/>
      <c r="D317"/>
      <c r="E317"/>
      <c r="F317"/>
      <c r="G317"/>
      <c r="H317"/>
      <c r="I317"/>
      <c r="J317"/>
      <c r="K317"/>
      <c r="L317"/>
    </row>
    <row r="318" spans="1:12">
      <c r="A318"/>
      <c r="B318"/>
      <c r="C318"/>
      <c r="D318"/>
      <c r="E318"/>
      <c r="F318"/>
      <c r="G318"/>
      <c r="H318"/>
      <c r="I318"/>
      <c r="J318"/>
      <c r="K318"/>
      <c r="L318"/>
    </row>
    <row r="319" spans="1:12">
      <c r="A319"/>
      <c r="B319"/>
      <c r="C319"/>
      <c r="D319"/>
      <c r="E319"/>
      <c r="F319"/>
      <c r="G319"/>
      <c r="H319"/>
      <c r="I319"/>
      <c r="J319"/>
      <c r="K319"/>
      <c r="L319"/>
    </row>
    <row r="320" spans="1:12">
      <c r="A320"/>
      <c r="B320"/>
      <c r="C320"/>
      <c r="D320"/>
      <c r="E320"/>
      <c r="F320"/>
      <c r="G320"/>
      <c r="H320"/>
      <c r="I320"/>
      <c r="J320"/>
      <c r="K320"/>
      <c r="L320"/>
    </row>
    <row r="321" spans="1:12">
      <c r="A321"/>
      <c r="B321"/>
      <c r="C321"/>
      <c r="D321"/>
      <c r="E321"/>
      <c r="F321"/>
      <c r="G321"/>
      <c r="H321"/>
      <c r="I321"/>
      <c r="J321"/>
      <c r="K321"/>
      <c r="L321"/>
    </row>
    <row r="322" spans="1:12">
      <c r="A322"/>
      <c r="B322"/>
      <c r="C322"/>
      <c r="D322"/>
      <c r="E322"/>
      <c r="F322"/>
      <c r="G322"/>
      <c r="H322"/>
      <c r="I322"/>
      <c r="J322"/>
      <c r="K322"/>
      <c r="L322"/>
    </row>
    <row r="323" spans="1:12">
      <c r="A323"/>
      <c r="B323"/>
      <c r="C323"/>
      <c r="D323"/>
      <c r="E323"/>
      <c r="F323"/>
      <c r="G323"/>
      <c r="H323"/>
      <c r="I323"/>
      <c r="J323"/>
      <c r="K323"/>
      <c r="L323"/>
    </row>
    <row r="324" spans="1:12">
      <c r="A324"/>
      <c r="B324"/>
      <c r="C324"/>
      <c r="D324"/>
      <c r="E324"/>
      <c r="F324"/>
      <c r="G324"/>
      <c r="H324"/>
      <c r="I324"/>
      <c r="J324"/>
      <c r="K324"/>
      <c r="L324"/>
    </row>
    <row r="325" spans="1:12">
      <c r="A325"/>
      <c r="B325"/>
      <c r="C325"/>
      <c r="D325"/>
      <c r="E325"/>
      <c r="F325"/>
      <c r="G325"/>
      <c r="H325"/>
      <c r="I325"/>
      <c r="J325"/>
      <c r="K325"/>
      <c r="L325"/>
    </row>
    <row r="326" spans="1:12">
      <c r="A326"/>
      <c r="B326"/>
      <c r="C326"/>
      <c r="D326"/>
      <c r="E326"/>
      <c r="F326"/>
      <c r="G326"/>
      <c r="H326"/>
      <c r="I326"/>
      <c r="J326"/>
      <c r="K326"/>
      <c r="L326"/>
    </row>
    <row r="327" spans="1:12">
      <c r="A327"/>
      <c r="B327"/>
      <c r="C327"/>
      <c r="D327"/>
      <c r="E327"/>
      <c r="F327"/>
      <c r="G327"/>
      <c r="H327"/>
      <c r="I327"/>
      <c r="J327"/>
      <c r="K327"/>
      <c r="L327"/>
    </row>
    <row r="328" spans="1:12">
      <c r="A328"/>
      <c r="B328"/>
      <c r="C328"/>
      <c r="D328"/>
      <c r="E328"/>
      <c r="F328"/>
      <c r="G328"/>
      <c r="H328"/>
      <c r="I328"/>
      <c r="J328"/>
      <c r="K328"/>
      <c r="L328"/>
    </row>
    <row r="329" spans="1:12">
      <c r="A329"/>
      <c r="B329"/>
      <c r="C329"/>
      <c r="D329"/>
      <c r="E329"/>
      <c r="F329"/>
      <c r="G329"/>
      <c r="H329"/>
      <c r="I329"/>
      <c r="J329"/>
      <c r="K329"/>
      <c r="L329"/>
    </row>
    <row r="330" spans="1:12">
      <c r="A330"/>
      <c r="B330"/>
      <c r="C330"/>
      <c r="D330"/>
      <c r="E330"/>
      <c r="F330"/>
      <c r="G330"/>
      <c r="H330"/>
      <c r="I330"/>
      <c r="J330"/>
      <c r="K330"/>
      <c r="L330"/>
    </row>
    <row r="331" spans="1:12">
      <c r="A331"/>
      <c r="B331"/>
      <c r="C331"/>
      <c r="D331"/>
      <c r="E331"/>
      <c r="F331"/>
      <c r="G331"/>
      <c r="H331"/>
      <c r="I331"/>
      <c r="J331"/>
      <c r="K331"/>
      <c r="L331"/>
    </row>
    <row r="332" spans="1:12">
      <c r="A332"/>
      <c r="B332"/>
      <c r="C332"/>
      <c r="D332"/>
      <c r="E332"/>
      <c r="F332"/>
      <c r="G332"/>
      <c r="H332"/>
      <c r="I332"/>
      <c r="J332"/>
      <c r="K332"/>
      <c r="L332"/>
    </row>
    <row r="333" spans="1:12">
      <c r="A333"/>
      <c r="B333"/>
      <c r="C333"/>
      <c r="D333"/>
      <c r="E333"/>
      <c r="F333"/>
      <c r="G333"/>
      <c r="H333"/>
      <c r="I333"/>
      <c r="J333"/>
      <c r="K333"/>
      <c r="L333"/>
    </row>
    <row r="334" spans="1:12">
      <c r="A334"/>
      <c r="B334"/>
      <c r="C334"/>
      <c r="D334"/>
      <c r="E334"/>
      <c r="F334"/>
      <c r="G334"/>
      <c r="H334"/>
      <c r="I334"/>
      <c r="J334"/>
      <c r="K334"/>
      <c r="L334"/>
    </row>
    <row r="335" spans="1:12">
      <c r="A335"/>
      <c r="B335"/>
      <c r="C335"/>
      <c r="D335"/>
      <c r="E335"/>
      <c r="F335"/>
      <c r="G335"/>
      <c r="H335"/>
      <c r="I335"/>
      <c r="J335"/>
      <c r="K335"/>
      <c r="L335"/>
    </row>
    <row r="336" spans="1:12">
      <c r="A336"/>
      <c r="B336"/>
      <c r="C336"/>
      <c r="D336"/>
      <c r="E336"/>
      <c r="F336"/>
      <c r="G336"/>
      <c r="H336"/>
      <c r="I336"/>
      <c r="J336"/>
      <c r="K336"/>
      <c r="L336"/>
    </row>
    <row r="337" spans="1:12">
      <c r="A337"/>
      <c r="B337"/>
      <c r="C337"/>
      <c r="D337"/>
      <c r="E337"/>
      <c r="F337"/>
      <c r="G337"/>
      <c r="H337"/>
      <c r="I337"/>
      <c r="J337"/>
      <c r="K337"/>
      <c r="L337"/>
    </row>
    <row r="338" spans="1:12">
      <c r="A338"/>
      <c r="B338"/>
      <c r="C338"/>
      <c r="D338"/>
      <c r="E338"/>
      <c r="F338"/>
      <c r="G338"/>
      <c r="H338"/>
      <c r="I338"/>
      <c r="J338"/>
      <c r="K338"/>
      <c r="L338"/>
    </row>
    <row r="339" spans="1:12">
      <c r="A339"/>
      <c r="B339"/>
      <c r="C339"/>
      <c r="D339"/>
      <c r="E339"/>
      <c r="F339"/>
      <c r="G339"/>
      <c r="H339"/>
      <c r="I339"/>
      <c r="J339"/>
      <c r="K339"/>
      <c r="L339"/>
    </row>
    <row r="340" spans="1:12">
      <c r="A340"/>
      <c r="B340"/>
      <c r="C340"/>
      <c r="D340"/>
      <c r="E340"/>
      <c r="F340"/>
      <c r="G340"/>
      <c r="H340"/>
      <c r="I340"/>
      <c r="J340"/>
      <c r="K340"/>
      <c r="L340"/>
    </row>
    <row r="341" spans="1:12">
      <c r="A341"/>
      <c r="B341"/>
      <c r="C341"/>
      <c r="D341"/>
      <c r="E341"/>
      <c r="F341"/>
      <c r="G341"/>
      <c r="H341"/>
      <c r="I341"/>
      <c r="J341"/>
      <c r="K341"/>
      <c r="L341"/>
    </row>
    <row r="342" spans="1:12">
      <c r="A342"/>
      <c r="B342"/>
      <c r="C342"/>
      <c r="D342"/>
      <c r="E342"/>
      <c r="F342"/>
      <c r="G342"/>
      <c r="H342"/>
      <c r="I342"/>
      <c r="J342"/>
      <c r="K342"/>
      <c r="L342"/>
    </row>
    <row r="343" spans="1:12">
      <c r="A343"/>
      <c r="B343"/>
      <c r="C343"/>
      <c r="D343"/>
      <c r="E343"/>
      <c r="F343"/>
      <c r="G343"/>
      <c r="H343"/>
      <c r="I343"/>
      <c r="J343"/>
      <c r="K343"/>
      <c r="L343"/>
    </row>
    <row r="344" spans="1:12">
      <c r="A344"/>
      <c r="B344"/>
      <c r="C344"/>
      <c r="D344"/>
      <c r="E344"/>
      <c r="F344"/>
      <c r="G344"/>
      <c r="H344"/>
      <c r="I344"/>
      <c r="J344"/>
      <c r="K344"/>
      <c r="L344"/>
    </row>
    <row r="345" spans="1:12">
      <c r="A345"/>
      <c r="B345"/>
      <c r="C345"/>
      <c r="D345"/>
      <c r="E345"/>
      <c r="F345"/>
      <c r="G345"/>
      <c r="H345"/>
      <c r="I345"/>
      <c r="J345"/>
      <c r="K345"/>
      <c r="L345"/>
    </row>
    <row r="346" spans="1:12">
      <c r="A346"/>
      <c r="B346"/>
      <c r="C346"/>
      <c r="D346"/>
      <c r="E346"/>
      <c r="F346"/>
      <c r="G346"/>
      <c r="H346"/>
      <c r="I346"/>
      <c r="J346"/>
      <c r="K346"/>
      <c r="L346"/>
    </row>
    <row r="347" spans="1:12">
      <c r="A347"/>
      <c r="B347"/>
      <c r="C347"/>
      <c r="D347"/>
      <c r="E347"/>
      <c r="F347"/>
      <c r="G347"/>
      <c r="H347"/>
      <c r="I347"/>
      <c r="J347"/>
      <c r="K347"/>
      <c r="L347"/>
    </row>
    <row r="348" spans="1:12">
      <c r="A348"/>
      <c r="B348"/>
      <c r="C348"/>
      <c r="D348"/>
      <c r="E348"/>
      <c r="F348"/>
      <c r="G348"/>
      <c r="H348"/>
      <c r="I348"/>
      <c r="J348"/>
      <c r="K348"/>
      <c r="L348"/>
    </row>
    <row r="349" spans="1:12">
      <c r="A349"/>
      <c r="B349"/>
      <c r="C349"/>
      <c r="D349"/>
      <c r="E349"/>
      <c r="F349"/>
      <c r="G349"/>
      <c r="H349"/>
      <c r="I349"/>
      <c r="J349"/>
      <c r="K349"/>
      <c r="L349"/>
    </row>
    <row r="350" spans="1:12">
      <c r="A350"/>
      <c r="B350"/>
      <c r="C350"/>
      <c r="D350"/>
      <c r="E350"/>
      <c r="F350"/>
      <c r="G350"/>
      <c r="H350"/>
      <c r="I350"/>
      <c r="J350"/>
      <c r="K350"/>
      <c r="L350"/>
    </row>
    <row r="351" spans="1:12">
      <c r="A351"/>
      <c r="B351"/>
      <c r="C351"/>
      <c r="D351"/>
      <c r="E351"/>
      <c r="F351"/>
      <c r="G351"/>
      <c r="H351"/>
      <c r="I351"/>
      <c r="J351"/>
      <c r="K351"/>
      <c r="L351"/>
    </row>
    <row r="352" spans="1:12">
      <c r="A352"/>
      <c r="B352"/>
      <c r="C352"/>
      <c r="D352"/>
      <c r="E352"/>
      <c r="F352"/>
      <c r="G352"/>
      <c r="H352"/>
      <c r="I352"/>
      <c r="J352"/>
      <c r="K352"/>
      <c r="L352"/>
    </row>
    <row r="353" spans="1:12">
      <c r="A353"/>
      <c r="B353"/>
      <c r="C353"/>
      <c r="D353"/>
      <c r="E353"/>
      <c r="F353"/>
      <c r="G353"/>
      <c r="H353"/>
      <c r="I353"/>
      <c r="J353"/>
      <c r="K353"/>
      <c r="L353"/>
    </row>
    <row r="354" spans="1:12">
      <c r="A354"/>
      <c r="B354"/>
      <c r="C354"/>
      <c r="D354"/>
      <c r="E354"/>
      <c r="F354"/>
      <c r="G354"/>
      <c r="H354"/>
      <c r="I354"/>
      <c r="J354"/>
      <c r="K354"/>
      <c r="L354"/>
    </row>
    <row r="355" spans="1:12">
      <c r="A355"/>
      <c r="B355"/>
      <c r="C355"/>
      <c r="D355"/>
      <c r="E355"/>
      <c r="F355"/>
      <c r="G355"/>
      <c r="H355"/>
      <c r="I355"/>
      <c r="J355"/>
      <c r="K355"/>
      <c r="L355"/>
    </row>
    <row r="356" spans="1:12">
      <c r="A356"/>
      <c r="B356"/>
      <c r="C356"/>
      <c r="D356"/>
      <c r="E356"/>
      <c r="F356"/>
      <c r="G356"/>
      <c r="H356"/>
      <c r="I356"/>
      <c r="J356"/>
      <c r="K356"/>
      <c r="L356"/>
    </row>
    <row r="357" spans="1:12">
      <c r="A357"/>
      <c r="B357"/>
      <c r="C357"/>
      <c r="D357"/>
      <c r="E357"/>
      <c r="F357"/>
      <c r="G357"/>
      <c r="H357"/>
      <c r="I357"/>
      <c r="J357"/>
      <c r="K357"/>
      <c r="L357"/>
    </row>
    <row r="358" spans="1:12">
      <c r="A358"/>
      <c r="B358"/>
      <c r="C358"/>
      <c r="D358"/>
      <c r="E358"/>
      <c r="F358"/>
      <c r="G358"/>
      <c r="H358"/>
      <c r="I358"/>
      <c r="J358"/>
      <c r="K358"/>
      <c r="L358"/>
    </row>
    <row r="359" spans="1:12">
      <c r="A359"/>
      <c r="B359"/>
      <c r="C359"/>
      <c r="D359"/>
      <c r="E359"/>
      <c r="F359"/>
      <c r="G359"/>
      <c r="H359"/>
      <c r="I359"/>
      <c r="J359"/>
      <c r="K359"/>
      <c r="L359"/>
    </row>
    <row r="360" spans="1:12">
      <c r="A360"/>
      <c r="B360"/>
      <c r="C360"/>
      <c r="D360"/>
      <c r="E360"/>
      <c r="F360"/>
      <c r="G360"/>
      <c r="H360"/>
      <c r="I360"/>
      <c r="J360"/>
      <c r="K360"/>
      <c r="L360"/>
    </row>
    <row r="361" spans="1:12">
      <c r="A361"/>
      <c r="B361"/>
      <c r="C361"/>
      <c r="D361"/>
      <c r="E361"/>
      <c r="F361"/>
      <c r="G361"/>
      <c r="H361"/>
      <c r="I361"/>
      <c r="J361"/>
      <c r="K361"/>
      <c r="L361"/>
    </row>
    <row r="362" spans="1:12">
      <c r="A362"/>
      <c r="B362"/>
      <c r="C362"/>
      <c r="D362"/>
      <c r="E362"/>
      <c r="F362"/>
      <c r="G362"/>
      <c r="H362"/>
      <c r="I362"/>
      <c r="J362"/>
      <c r="K362"/>
      <c r="L362"/>
    </row>
    <row r="363" spans="1:12">
      <c r="A363"/>
      <c r="B363"/>
      <c r="C363"/>
      <c r="D363"/>
      <c r="E363"/>
      <c r="F363"/>
      <c r="G363"/>
      <c r="H363"/>
      <c r="I363"/>
      <c r="J363"/>
      <c r="K363"/>
      <c r="L363"/>
    </row>
    <row r="364" spans="1:12">
      <c r="A364"/>
      <c r="B364"/>
      <c r="C364"/>
      <c r="D364"/>
      <c r="E364"/>
      <c r="F364"/>
      <c r="G364"/>
      <c r="H364"/>
      <c r="I364"/>
      <c r="J364"/>
      <c r="K364"/>
      <c r="L364"/>
    </row>
    <row r="365" spans="1:12">
      <c r="A365"/>
      <c r="B365"/>
      <c r="C365"/>
      <c r="D365"/>
      <c r="E365"/>
      <c r="F365"/>
      <c r="G365"/>
      <c r="H365"/>
      <c r="I365"/>
      <c r="J365"/>
      <c r="K365"/>
      <c r="L365"/>
    </row>
    <row r="366" spans="1:12">
      <c r="A366"/>
      <c r="B366"/>
      <c r="C366"/>
      <c r="D366"/>
      <c r="E366"/>
      <c r="F366"/>
      <c r="G366"/>
      <c r="H366"/>
      <c r="I366"/>
      <c r="J366"/>
      <c r="K366"/>
      <c r="L366"/>
    </row>
    <row r="367" spans="1:12">
      <c r="A367"/>
      <c r="B367"/>
      <c r="C367"/>
      <c r="D367"/>
      <c r="E367"/>
      <c r="F367"/>
      <c r="G367"/>
      <c r="H367"/>
      <c r="I367"/>
      <c r="J367"/>
      <c r="K367"/>
      <c r="L367"/>
    </row>
    <row r="368" spans="1:12">
      <c r="A368"/>
      <c r="B368"/>
      <c r="C368"/>
      <c r="D368"/>
      <c r="E368"/>
      <c r="F368"/>
      <c r="G368"/>
      <c r="H368"/>
      <c r="I368"/>
      <c r="J368"/>
      <c r="K368"/>
      <c r="L368"/>
    </row>
    <row r="369" spans="1:12">
      <c r="A369"/>
      <c r="B369"/>
      <c r="C369"/>
      <c r="D369"/>
      <c r="E369"/>
      <c r="F369"/>
      <c r="G369"/>
      <c r="H369"/>
      <c r="I369"/>
      <c r="J369"/>
      <c r="K369"/>
      <c r="L369"/>
    </row>
    <row r="370" spans="1:12">
      <c r="A370"/>
      <c r="B370"/>
      <c r="C370"/>
      <c r="D370"/>
      <c r="E370"/>
      <c r="F370"/>
      <c r="G370"/>
      <c r="H370"/>
      <c r="I370"/>
      <c r="J370"/>
      <c r="K370"/>
      <c r="L370"/>
    </row>
    <row r="371" spans="1:12">
      <c r="A371"/>
      <c r="B371"/>
      <c r="C371"/>
      <c r="D371"/>
      <c r="E371"/>
      <c r="F371"/>
      <c r="G371"/>
      <c r="H371"/>
      <c r="I371"/>
      <c r="J371"/>
      <c r="K371"/>
      <c r="L371"/>
    </row>
    <row r="372" spans="1:12">
      <c r="A372"/>
      <c r="B372"/>
      <c r="C372"/>
      <c r="D372"/>
      <c r="E372"/>
      <c r="F372"/>
      <c r="G372"/>
      <c r="H372"/>
      <c r="I372"/>
      <c r="J372"/>
      <c r="K372"/>
      <c r="L372"/>
    </row>
    <row r="373" spans="1:12">
      <c r="A373"/>
      <c r="B373"/>
      <c r="C373"/>
      <c r="D373"/>
      <c r="E373"/>
      <c r="F373"/>
      <c r="G373"/>
      <c r="H373"/>
      <c r="I373"/>
      <c r="J373"/>
      <c r="K373"/>
      <c r="L373"/>
    </row>
    <row r="374" spans="1:12">
      <c r="A374"/>
      <c r="B374"/>
      <c r="C374"/>
      <c r="D374"/>
      <c r="E374"/>
      <c r="F374"/>
      <c r="G374"/>
      <c r="H374"/>
      <c r="I374"/>
      <c r="J374"/>
      <c r="K374"/>
      <c r="L374"/>
    </row>
    <row r="375" spans="1:12">
      <c r="A375"/>
      <c r="B375"/>
      <c r="C375"/>
      <c r="D375"/>
      <c r="E375"/>
      <c r="F375"/>
      <c r="G375"/>
      <c r="H375"/>
      <c r="I375"/>
      <c r="J375"/>
      <c r="K375"/>
      <c r="L375"/>
    </row>
    <row r="376" spans="1:12">
      <c r="A376"/>
      <c r="B376"/>
      <c r="C376"/>
      <c r="D376"/>
      <c r="E376"/>
      <c r="F376"/>
      <c r="G376"/>
      <c r="H376"/>
      <c r="I376"/>
      <c r="J376"/>
      <c r="K376"/>
      <c r="L376"/>
    </row>
    <row r="377" spans="1:12">
      <c r="A377"/>
      <c r="B377"/>
      <c r="C377"/>
      <c r="D377"/>
      <c r="E377"/>
      <c r="F377"/>
      <c r="G377"/>
      <c r="H377"/>
      <c r="I377"/>
      <c r="J377"/>
      <c r="K377"/>
      <c r="L377"/>
    </row>
    <row r="378" spans="1:12">
      <c r="A378"/>
      <c r="B378"/>
      <c r="C378"/>
      <c r="D378"/>
      <c r="E378"/>
      <c r="F378"/>
      <c r="G378"/>
      <c r="H378"/>
      <c r="I378"/>
      <c r="J378"/>
      <c r="K378"/>
      <c r="L378"/>
    </row>
    <row r="379" spans="1:12">
      <c r="A379"/>
      <c r="B379"/>
      <c r="C379"/>
      <c r="D379"/>
      <c r="E379"/>
      <c r="F379"/>
      <c r="G379"/>
      <c r="H379"/>
      <c r="I379"/>
      <c r="J379"/>
      <c r="K379"/>
      <c r="L379"/>
    </row>
    <row r="380" spans="1:12">
      <c r="A380"/>
      <c r="B380"/>
      <c r="C380"/>
      <c r="D380"/>
      <c r="E380"/>
      <c r="F380"/>
      <c r="G380"/>
      <c r="H380"/>
      <c r="I380"/>
      <c r="J380"/>
      <c r="K380"/>
      <c r="L380"/>
    </row>
    <row r="381" spans="1:12">
      <c r="A381"/>
      <c r="B381"/>
      <c r="C381"/>
      <c r="D381"/>
      <c r="E381"/>
      <c r="F381"/>
      <c r="G381"/>
      <c r="H381"/>
      <c r="I381"/>
      <c r="J381"/>
      <c r="K381"/>
      <c r="L381"/>
    </row>
    <row r="382" spans="1:12">
      <c r="A382"/>
      <c r="B382"/>
      <c r="C382"/>
      <c r="D382"/>
      <c r="E382"/>
      <c r="F382"/>
      <c r="G382"/>
      <c r="H382"/>
      <c r="I382"/>
      <c r="J382"/>
      <c r="K382"/>
      <c r="L382"/>
    </row>
    <row r="383" spans="1:12">
      <c r="A383"/>
      <c r="B383"/>
      <c r="C383"/>
      <c r="D383"/>
      <c r="E383"/>
      <c r="F383"/>
      <c r="G383"/>
      <c r="H383"/>
      <c r="I383"/>
      <c r="J383"/>
      <c r="K383"/>
      <c r="L383"/>
    </row>
    <row r="384" spans="1:12">
      <c r="A384"/>
      <c r="B384"/>
      <c r="C384"/>
      <c r="D384"/>
      <c r="E384"/>
      <c r="F384"/>
      <c r="G384"/>
      <c r="H384"/>
      <c r="I384"/>
      <c r="J384"/>
      <c r="K384"/>
      <c r="L384"/>
    </row>
    <row r="385" spans="1:12">
      <c r="A385"/>
      <c r="B385"/>
      <c r="C385"/>
      <c r="D385"/>
      <c r="E385"/>
      <c r="F385"/>
      <c r="G385"/>
      <c r="H385"/>
      <c r="I385"/>
      <c r="J385"/>
      <c r="K385"/>
      <c r="L385"/>
    </row>
    <row r="386" spans="1:12">
      <c r="A386"/>
      <c r="B386"/>
      <c r="C386"/>
      <c r="D386"/>
      <c r="E386"/>
      <c r="F386"/>
      <c r="G386"/>
      <c r="H386"/>
      <c r="I386"/>
      <c r="J386"/>
      <c r="K386"/>
      <c r="L386"/>
    </row>
    <row r="387" spans="1:12">
      <c r="A387"/>
      <c r="B387"/>
      <c r="C387"/>
      <c r="D387"/>
      <c r="E387"/>
      <c r="F387"/>
      <c r="G387"/>
      <c r="H387"/>
      <c r="I387"/>
      <c r="J387"/>
      <c r="K387"/>
      <c r="L387"/>
    </row>
    <row r="388" spans="1:12">
      <c r="A388"/>
      <c r="B388"/>
      <c r="C388"/>
      <c r="D388"/>
      <c r="E388"/>
      <c r="F388"/>
      <c r="G388"/>
      <c r="H388"/>
      <c r="I388"/>
      <c r="J388"/>
      <c r="K388"/>
      <c r="L388"/>
    </row>
    <row r="389" spans="1:12">
      <c r="A389"/>
      <c r="B389"/>
      <c r="C389"/>
      <c r="D389"/>
      <c r="E389"/>
      <c r="F389"/>
      <c r="G389"/>
      <c r="H389"/>
      <c r="I389"/>
      <c r="J389"/>
      <c r="K389"/>
      <c r="L389"/>
    </row>
    <row r="390" spans="1:12">
      <c r="A390"/>
      <c r="B390"/>
      <c r="C390"/>
      <c r="D390"/>
      <c r="E390"/>
      <c r="F390"/>
      <c r="G390"/>
      <c r="H390"/>
      <c r="I390"/>
      <c r="J390"/>
      <c r="K390"/>
      <c r="L390"/>
    </row>
    <row r="391" spans="1:12">
      <c r="A391"/>
      <c r="B391"/>
      <c r="C391"/>
      <c r="D391"/>
      <c r="E391"/>
      <c r="F391"/>
      <c r="G391"/>
      <c r="H391"/>
      <c r="I391"/>
      <c r="J391"/>
      <c r="K391"/>
      <c r="L391"/>
    </row>
    <row r="392" spans="1:12">
      <c r="A392"/>
      <c r="B392"/>
      <c r="C392"/>
      <c r="D392"/>
      <c r="E392"/>
      <c r="F392"/>
      <c r="G392"/>
      <c r="H392"/>
      <c r="I392"/>
      <c r="J392"/>
      <c r="K392"/>
      <c r="L392"/>
    </row>
    <row r="393" spans="1:12">
      <c r="A393"/>
      <c r="B393"/>
      <c r="C393"/>
      <c r="D393"/>
      <c r="E393"/>
      <c r="F393"/>
      <c r="G393"/>
      <c r="H393"/>
      <c r="I393"/>
      <c r="J393"/>
      <c r="K393"/>
      <c r="L393"/>
    </row>
    <row r="394" spans="1:12">
      <c r="A394"/>
      <c r="B394"/>
      <c r="C394"/>
      <c r="D394"/>
      <c r="E394"/>
      <c r="F394"/>
      <c r="G394"/>
      <c r="H394"/>
      <c r="I394"/>
      <c r="J394"/>
      <c r="K394"/>
      <c r="L394"/>
    </row>
    <row r="395" spans="1:12">
      <c r="A395"/>
      <c r="B395"/>
      <c r="C395"/>
      <c r="D395"/>
      <c r="E395"/>
      <c r="F395"/>
      <c r="G395"/>
      <c r="H395"/>
      <c r="I395"/>
      <c r="J395"/>
      <c r="K395"/>
      <c r="L395"/>
    </row>
    <row r="396" spans="1:12">
      <c r="A396"/>
      <c r="B396"/>
      <c r="C396"/>
      <c r="D396"/>
      <c r="E396"/>
      <c r="F396"/>
      <c r="G396"/>
      <c r="H396"/>
      <c r="I396"/>
      <c r="J396"/>
      <c r="K396"/>
      <c r="L396"/>
    </row>
    <row r="397" spans="1:12">
      <c r="A397"/>
      <c r="B397"/>
      <c r="C397"/>
      <c r="D397"/>
      <c r="E397"/>
      <c r="F397"/>
      <c r="G397"/>
      <c r="H397"/>
      <c r="I397"/>
      <c r="J397"/>
      <c r="K397"/>
      <c r="L397"/>
    </row>
    <row r="398" spans="1:12">
      <c r="A398"/>
      <c r="B398"/>
      <c r="C398"/>
      <c r="D398"/>
      <c r="E398"/>
      <c r="F398"/>
      <c r="G398"/>
      <c r="H398"/>
      <c r="I398"/>
      <c r="J398"/>
      <c r="K398"/>
      <c r="L398"/>
    </row>
    <row r="399" spans="1:12">
      <c r="A399"/>
      <c r="B399"/>
      <c r="C399"/>
      <c r="D399"/>
      <c r="E399"/>
      <c r="F399"/>
      <c r="G399"/>
      <c r="H399"/>
      <c r="I399"/>
      <c r="J399"/>
      <c r="K399"/>
      <c r="L399"/>
    </row>
    <row r="400" spans="1:12">
      <c r="A400"/>
      <c r="B400"/>
      <c r="C400"/>
      <c r="D400"/>
      <c r="E400"/>
      <c r="F400"/>
      <c r="G400"/>
      <c r="H400"/>
      <c r="I400"/>
      <c r="J400"/>
      <c r="K400"/>
      <c r="L400"/>
    </row>
    <row r="401" spans="1:12">
      <c r="A401"/>
      <c r="B401"/>
      <c r="C401"/>
      <c r="D401"/>
      <c r="E401"/>
      <c r="F401"/>
      <c r="G401"/>
      <c r="H401"/>
      <c r="I401"/>
      <c r="J401"/>
      <c r="K401"/>
      <c r="L401"/>
    </row>
    <row r="402" spans="1:12">
      <c r="A402"/>
      <c r="B402"/>
      <c r="C402"/>
      <c r="D402"/>
      <c r="E402"/>
      <c r="F402"/>
      <c r="G402"/>
      <c r="H402"/>
      <c r="I402"/>
      <c r="J402"/>
      <c r="K402"/>
      <c r="L402"/>
    </row>
    <row r="403" spans="1:12">
      <c r="A403"/>
      <c r="B403"/>
      <c r="C403"/>
      <c r="D403"/>
      <c r="E403"/>
      <c r="F403"/>
      <c r="G403"/>
      <c r="H403"/>
      <c r="I403"/>
      <c r="J403"/>
      <c r="K403"/>
      <c r="L403"/>
    </row>
    <row r="404" spans="1:12">
      <c r="A404"/>
      <c r="B404"/>
      <c r="C404"/>
      <c r="D404"/>
      <c r="E404"/>
      <c r="F404"/>
      <c r="G404"/>
      <c r="H404"/>
      <c r="I404"/>
      <c r="J404"/>
      <c r="K404"/>
      <c r="L404"/>
    </row>
    <row r="405" spans="1:12">
      <c r="A405"/>
      <c r="B405"/>
      <c r="C405"/>
      <c r="D405"/>
      <c r="E405"/>
      <c r="F405"/>
      <c r="G405"/>
      <c r="H405"/>
      <c r="I405"/>
      <c r="J405"/>
      <c r="K405"/>
      <c r="L405"/>
    </row>
    <row r="406" spans="1:12">
      <c r="A406"/>
      <c r="B406"/>
      <c r="C406"/>
      <c r="D406"/>
      <c r="E406"/>
      <c r="F406"/>
      <c r="G406"/>
      <c r="H406"/>
      <c r="I406"/>
      <c r="J406"/>
      <c r="K406"/>
      <c r="L406"/>
    </row>
    <row r="407" spans="1:12">
      <c r="A407"/>
      <c r="B407"/>
      <c r="C407"/>
      <c r="D407"/>
      <c r="E407"/>
      <c r="F407"/>
      <c r="G407"/>
      <c r="H407"/>
      <c r="I407"/>
      <c r="J407"/>
      <c r="K407"/>
      <c r="L407"/>
    </row>
    <row r="408" spans="1:12">
      <c r="A408"/>
      <c r="B408"/>
      <c r="C408"/>
      <c r="D408"/>
      <c r="E408"/>
      <c r="F408"/>
      <c r="G408"/>
      <c r="H408"/>
      <c r="I408"/>
      <c r="J408"/>
      <c r="K408"/>
      <c r="L408"/>
    </row>
    <row r="409" spans="1:12">
      <c r="A409"/>
      <c r="B409"/>
      <c r="C409"/>
      <c r="D409"/>
      <c r="E409"/>
      <c r="F409"/>
      <c r="G409"/>
      <c r="H409"/>
      <c r="I409"/>
      <c r="J409"/>
      <c r="K409"/>
      <c r="L409"/>
    </row>
    <row r="410" spans="1:12">
      <c r="A410"/>
      <c r="B410"/>
      <c r="C410"/>
      <c r="D410"/>
      <c r="E410"/>
      <c r="F410"/>
      <c r="G410"/>
      <c r="H410"/>
      <c r="I410"/>
      <c r="J410"/>
      <c r="K410"/>
      <c r="L410"/>
    </row>
    <row r="411" spans="1:12">
      <c r="A411"/>
      <c r="B411"/>
      <c r="C411"/>
      <c r="D411"/>
      <c r="E411"/>
      <c r="F411"/>
      <c r="G411"/>
      <c r="H411"/>
      <c r="I411"/>
      <c r="J411"/>
      <c r="K411"/>
      <c r="L411"/>
    </row>
    <row r="412" spans="1:12">
      <c r="A412"/>
      <c r="B412"/>
      <c r="C412"/>
      <c r="D412"/>
      <c r="E412"/>
      <c r="F412"/>
      <c r="G412"/>
      <c r="H412"/>
      <c r="I412"/>
      <c r="J412"/>
      <c r="K412"/>
      <c r="L412"/>
    </row>
    <row r="413" spans="1:12">
      <c r="A413"/>
      <c r="B413"/>
      <c r="C413"/>
      <c r="D413"/>
      <c r="E413"/>
      <c r="F413"/>
      <c r="G413"/>
      <c r="H413"/>
      <c r="I413"/>
      <c r="J413"/>
      <c r="K413"/>
      <c r="L413"/>
    </row>
    <row r="414" spans="1:12">
      <c r="A414"/>
      <c r="B414"/>
      <c r="C414"/>
      <c r="D414"/>
      <c r="E414"/>
      <c r="F414"/>
      <c r="G414"/>
      <c r="H414"/>
      <c r="I414"/>
      <c r="J414"/>
      <c r="K414"/>
      <c r="L414"/>
    </row>
    <row r="415" spans="1:12">
      <c r="A415"/>
      <c r="B415"/>
      <c r="C415"/>
      <c r="D415"/>
      <c r="E415"/>
      <c r="F415"/>
      <c r="G415"/>
      <c r="H415"/>
      <c r="I415"/>
      <c r="J415"/>
      <c r="K415"/>
      <c r="L415"/>
    </row>
    <row r="416" spans="1:12">
      <c r="A416"/>
      <c r="B416"/>
      <c r="C416"/>
      <c r="D416"/>
      <c r="E416"/>
      <c r="F416"/>
      <c r="G416"/>
      <c r="H416"/>
      <c r="I416"/>
      <c r="J416"/>
      <c r="K416"/>
      <c r="L416"/>
    </row>
    <row r="417" spans="1:12">
      <c r="A417"/>
      <c r="B417"/>
      <c r="C417"/>
      <c r="D417"/>
      <c r="E417"/>
      <c r="F417"/>
      <c r="G417"/>
      <c r="H417"/>
      <c r="I417"/>
      <c r="J417"/>
      <c r="K417"/>
      <c r="L417"/>
    </row>
    <row r="418" spans="1:12">
      <c r="A418"/>
      <c r="B418"/>
      <c r="C418"/>
      <c r="D418"/>
      <c r="E418"/>
      <c r="F418"/>
      <c r="G418"/>
      <c r="H418"/>
      <c r="I418"/>
      <c r="J418"/>
      <c r="K418"/>
      <c r="L418"/>
    </row>
    <row r="419" spans="1:12">
      <c r="A419"/>
      <c r="B419"/>
      <c r="C419"/>
      <c r="D419"/>
      <c r="E419"/>
      <c r="F419"/>
      <c r="G419"/>
      <c r="H419"/>
      <c r="I419"/>
      <c r="J419"/>
      <c r="K419"/>
      <c r="L419"/>
    </row>
    <row r="420" spans="1:12">
      <c r="A420"/>
      <c r="B420"/>
      <c r="C420"/>
      <c r="D420"/>
      <c r="E420"/>
      <c r="F420"/>
      <c r="G420"/>
      <c r="H420"/>
      <c r="I420"/>
      <c r="J420"/>
      <c r="K420"/>
      <c r="L420"/>
    </row>
    <row r="421" spans="1:12">
      <c r="A421"/>
      <c r="B421"/>
      <c r="C421"/>
      <c r="D421"/>
      <c r="E421"/>
      <c r="F421"/>
      <c r="G421"/>
      <c r="H421"/>
      <c r="I421"/>
      <c r="J421"/>
      <c r="K421"/>
      <c r="L421"/>
    </row>
    <row r="422" spans="1:12">
      <c r="A422"/>
      <c r="B422"/>
      <c r="C422"/>
      <c r="D422"/>
      <c r="E422"/>
      <c r="F422"/>
      <c r="G422"/>
      <c r="H422"/>
      <c r="I422"/>
      <c r="J422"/>
      <c r="K422"/>
      <c r="L422"/>
    </row>
    <row r="423" spans="1:12">
      <c r="A423"/>
      <c r="B423"/>
      <c r="C423"/>
      <c r="D423"/>
      <c r="E423"/>
      <c r="F423"/>
      <c r="G423"/>
      <c r="H423"/>
      <c r="I423"/>
      <c r="J423"/>
      <c r="K423"/>
      <c r="L423"/>
    </row>
    <row r="424" spans="1:12">
      <c r="A424"/>
      <c r="B424"/>
      <c r="C424"/>
      <c r="D424"/>
      <c r="E424"/>
      <c r="F424"/>
      <c r="G424"/>
      <c r="H424"/>
      <c r="I424"/>
      <c r="J424"/>
      <c r="K424"/>
      <c r="L424"/>
    </row>
    <row r="425" spans="1:12">
      <c r="A425"/>
      <c r="B425"/>
      <c r="C425"/>
      <c r="D425"/>
      <c r="E425"/>
      <c r="F425"/>
      <c r="G425"/>
      <c r="H425"/>
      <c r="I425"/>
      <c r="J425"/>
      <c r="K425"/>
      <c r="L425"/>
    </row>
    <row r="426" spans="1:12">
      <c r="A426"/>
      <c r="B426"/>
      <c r="C426"/>
      <c r="D426"/>
      <c r="E426"/>
      <c r="F426"/>
      <c r="G426"/>
      <c r="H426"/>
      <c r="I426"/>
      <c r="J426"/>
      <c r="K426"/>
      <c r="L426"/>
    </row>
    <row r="427" spans="1:12">
      <c r="A427"/>
      <c r="B427"/>
      <c r="C427"/>
      <c r="D427"/>
      <c r="E427"/>
      <c r="F427"/>
      <c r="G427"/>
      <c r="H427"/>
      <c r="I427"/>
      <c r="J427"/>
      <c r="K427"/>
      <c r="L427"/>
    </row>
    <row r="428" spans="1:12">
      <c r="A428"/>
      <c r="B428"/>
      <c r="C428"/>
      <c r="D428"/>
      <c r="E428"/>
      <c r="F428"/>
      <c r="G428"/>
      <c r="H428"/>
      <c r="I428"/>
      <c r="J428"/>
      <c r="K428"/>
      <c r="L428"/>
    </row>
    <row r="429" spans="1:12">
      <c r="A429"/>
      <c r="B429"/>
      <c r="C429"/>
      <c r="D429"/>
      <c r="E429"/>
      <c r="F429"/>
      <c r="G429"/>
      <c r="H429"/>
      <c r="I429"/>
      <c r="J429"/>
      <c r="K429"/>
      <c r="L429"/>
    </row>
    <row r="430" spans="1:12">
      <c r="A430"/>
      <c r="B430"/>
      <c r="C430"/>
      <c r="D430"/>
      <c r="E430"/>
      <c r="F430"/>
      <c r="G430"/>
      <c r="H430"/>
      <c r="I430"/>
      <c r="J430"/>
      <c r="K430"/>
      <c r="L430"/>
    </row>
    <row r="431" spans="1:12">
      <c r="A431"/>
      <c r="B431"/>
      <c r="C431"/>
      <c r="D431"/>
      <c r="E431"/>
      <c r="F431"/>
      <c r="G431"/>
      <c r="H431"/>
      <c r="I431"/>
      <c r="J431"/>
      <c r="K431"/>
      <c r="L431"/>
    </row>
    <row r="432" spans="1:12">
      <c r="A432"/>
      <c r="B432"/>
      <c r="C432"/>
      <c r="D432"/>
      <c r="E432"/>
      <c r="F432"/>
      <c r="G432"/>
      <c r="H432"/>
      <c r="I432"/>
      <c r="J432"/>
      <c r="K432"/>
      <c r="L432"/>
    </row>
    <row r="433" spans="1:12">
      <c r="A433"/>
      <c r="B433"/>
      <c r="C433"/>
      <c r="D433"/>
      <c r="E433"/>
      <c r="F433"/>
      <c r="G433"/>
      <c r="H433"/>
      <c r="I433"/>
      <c r="J433"/>
      <c r="K433"/>
      <c r="L433"/>
    </row>
    <row r="434" spans="1:12">
      <c r="A434"/>
      <c r="B434"/>
      <c r="C434"/>
      <c r="D434"/>
      <c r="E434"/>
      <c r="F434"/>
      <c r="G434"/>
      <c r="H434"/>
      <c r="I434"/>
      <c r="J434"/>
      <c r="K434"/>
      <c r="L434"/>
    </row>
    <row r="435" spans="1:12">
      <c r="A435"/>
      <c r="B435"/>
      <c r="C435"/>
      <c r="D435"/>
      <c r="E435"/>
      <c r="F435"/>
      <c r="G435"/>
      <c r="H435"/>
      <c r="I435"/>
      <c r="J435"/>
      <c r="K435"/>
      <c r="L435"/>
    </row>
    <row r="436" spans="1:12">
      <c r="A436"/>
      <c r="B436"/>
      <c r="C436"/>
      <c r="D436"/>
      <c r="E436"/>
      <c r="F436"/>
      <c r="G436"/>
      <c r="H436"/>
      <c r="I436"/>
      <c r="J436"/>
      <c r="K436"/>
      <c r="L436"/>
    </row>
    <row r="437" spans="1:12">
      <c r="A437"/>
      <c r="B437"/>
      <c r="C437"/>
      <c r="D437"/>
      <c r="E437"/>
      <c r="F437"/>
      <c r="G437"/>
      <c r="H437"/>
      <c r="I437"/>
      <c r="J437"/>
      <c r="K437"/>
      <c r="L437"/>
    </row>
    <row r="438" spans="1:12">
      <c r="A438"/>
      <c r="B438"/>
      <c r="C438"/>
      <c r="D438"/>
      <c r="E438"/>
      <c r="F438"/>
      <c r="G438"/>
      <c r="H438"/>
      <c r="I438"/>
      <c r="J438"/>
      <c r="K438"/>
      <c r="L438"/>
    </row>
    <row r="439" spans="1:12">
      <c r="A439"/>
      <c r="B439"/>
      <c r="C439"/>
      <c r="D439"/>
      <c r="E439"/>
      <c r="F439"/>
      <c r="G439"/>
      <c r="H439"/>
      <c r="I439"/>
      <c r="J439"/>
      <c r="K439"/>
      <c r="L439"/>
    </row>
    <row r="440" spans="1:12">
      <c r="A440"/>
      <c r="B440"/>
      <c r="C440"/>
      <c r="D440"/>
      <c r="E440"/>
      <c r="F440"/>
      <c r="G440"/>
      <c r="H440"/>
      <c r="I440"/>
      <c r="J440"/>
      <c r="K440"/>
      <c r="L440"/>
    </row>
    <row r="441" spans="1:12">
      <c r="A441"/>
      <c r="B441"/>
      <c r="C441"/>
      <c r="D441"/>
      <c r="E441"/>
      <c r="F441"/>
      <c r="G441"/>
      <c r="H441"/>
      <c r="I441"/>
      <c r="J441"/>
      <c r="K441"/>
      <c r="L441"/>
    </row>
    <row r="442" spans="1:12">
      <c r="A442"/>
      <c r="B442"/>
      <c r="C442"/>
      <c r="D442"/>
      <c r="E442"/>
      <c r="F442"/>
      <c r="G442"/>
      <c r="H442"/>
      <c r="I442"/>
      <c r="J442"/>
      <c r="K442"/>
      <c r="L442"/>
    </row>
    <row r="443" spans="1:12">
      <c r="A443"/>
      <c r="B443"/>
      <c r="C443"/>
      <c r="D443"/>
      <c r="E443"/>
      <c r="F443"/>
      <c r="G443"/>
      <c r="H443"/>
      <c r="I443"/>
      <c r="J443"/>
      <c r="K443"/>
      <c r="L443"/>
    </row>
    <row r="444" spans="1:12">
      <c r="A444"/>
      <c r="B444"/>
      <c r="C444"/>
      <c r="D444"/>
      <c r="E444"/>
      <c r="F444"/>
      <c r="G444"/>
      <c r="H444"/>
      <c r="I444"/>
      <c r="J444"/>
      <c r="K444"/>
      <c r="L444"/>
    </row>
    <row r="445" spans="1:12">
      <c r="A445"/>
      <c r="B445"/>
      <c r="C445"/>
      <c r="D445"/>
      <c r="E445"/>
      <c r="F445"/>
      <c r="G445"/>
      <c r="H445"/>
      <c r="I445"/>
      <c r="J445"/>
      <c r="K445"/>
      <c r="L445"/>
    </row>
    <row r="446" spans="1:12">
      <c r="A446"/>
      <c r="B446"/>
      <c r="C446"/>
      <c r="D446"/>
      <c r="E446"/>
      <c r="F446"/>
      <c r="G446"/>
      <c r="H446"/>
      <c r="I446"/>
      <c r="J446"/>
      <c r="K446"/>
      <c r="L446"/>
    </row>
    <row r="447" spans="1:12">
      <c r="A447"/>
      <c r="B447"/>
      <c r="C447"/>
      <c r="D447"/>
      <c r="E447"/>
      <c r="F447"/>
      <c r="G447"/>
      <c r="H447"/>
      <c r="I447"/>
      <c r="J447"/>
      <c r="K447"/>
      <c r="L447"/>
    </row>
    <row r="448" spans="1:12">
      <c r="A448"/>
      <c r="B448"/>
      <c r="C448"/>
      <c r="D448"/>
      <c r="E448"/>
      <c r="F448"/>
      <c r="G448"/>
      <c r="H448"/>
      <c r="I448"/>
      <c r="J448"/>
      <c r="K448"/>
      <c r="L448"/>
    </row>
    <row r="449" spans="1:12">
      <c r="A449"/>
      <c r="B449"/>
      <c r="C449"/>
      <c r="D449"/>
      <c r="E449"/>
      <c r="F449"/>
      <c r="G449"/>
      <c r="H449"/>
      <c r="I449"/>
      <c r="J449"/>
      <c r="K449"/>
      <c r="L449"/>
    </row>
    <row r="450" spans="1:12">
      <c r="A450"/>
      <c r="B450"/>
      <c r="C450"/>
      <c r="D450"/>
      <c r="E450"/>
      <c r="F450"/>
      <c r="G450"/>
      <c r="H450"/>
      <c r="I450"/>
      <c r="J450"/>
      <c r="K450"/>
      <c r="L450"/>
    </row>
    <row r="451" spans="1:12">
      <c r="A451"/>
      <c r="B451"/>
      <c r="C451"/>
      <c r="D451"/>
      <c r="E451"/>
      <c r="F451"/>
      <c r="G451"/>
      <c r="H451"/>
      <c r="I451"/>
      <c r="J451"/>
      <c r="K451"/>
      <c r="L451"/>
    </row>
    <row r="452" spans="1:12">
      <c r="A452"/>
      <c r="B452"/>
      <c r="C452"/>
      <c r="D452"/>
      <c r="E452"/>
      <c r="F452"/>
      <c r="G452"/>
      <c r="H452"/>
      <c r="I452"/>
      <c r="J452"/>
      <c r="K452"/>
      <c r="L452"/>
    </row>
    <row r="453" spans="1:12">
      <c r="A453"/>
      <c r="B453"/>
      <c r="C453"/>
      <c r="D453"/>
      <c r="E453"/>
      <c r="F453"/>
      <c r="G453"/>
      <c r="H453"/>
      <c r="I453"/>
      <c r="J453"/>
      <c r="K453"/>
      <c r="L453"/>
    </row>
    <row r="454" spans="1:12">
      <c r="A454"/>
      <c r="B454"/>
      <c r="C454"/>
      <c r="D454"/>
      <c r="E454"/>
      <c r="F454"/>
      <c r="G454"/>
      <c r="H454"/>
      <c r="I454"/>
      <c r="J454"/>
      <c r="K454"/>
      <c r="L454"/>
    </row>
    <row r="455" spans="1:12">
      <c r="A455"/>
      <c r="B455"/>
      <c r="C455"/>
      <c r="D455"/>
      <c r="E455"/>
      <c r="F455"/>
      <c r="G455"/>
      <c r="H455"/>
      <c r="I455"/>
      <c r="J455"/>
      <c r="K455"/>
      <c r="L455"/>
    </row>
    <row r="456" spans="1:12">
      <c r="A456"/>
      <c r="B456"/>
      <c r="C456"/>
      <c r="D456"/>
      <c r="E456"/>
      <c r="F456"/>
      <c r="G456"/>
      <c r="H456"/>
      <c r="I456"/>
      <c r="J456"/>
      <c r="K456"/>
      <c r="L456"/>
    </row>
    <row r="457" spans="1:12">
      <c r="A457"/>
      <c r="B457"/>
      <c r="C457"/>
      <c r="D457"/>
      <c r="E457"/>
      <c r="F457"/>
      <c r="G457"/>
      <c r="H457"/>
      <c r="I457"/>
      <c r="J457"/>
      <c r="K457"/>
      <c r="L457"/>
    </row>
    <row r="458" spans="1:12">
      <c r="A458"/>
      <c r="B458"/>
      <c r="C458"/>
      <c r="D458"/>
      <c r="E458"/>
      <c r="F458"/>
      <c r="G458"/>
      <c r="H458"/>
      <c r="I458"/>
      <c r="J458"/>
      <c r="K458"/>
      <c r="L458"/>
    </row>
    <row r="459" spans="1:12">
      <c r="A459"/>
      <c r="B459"/>
      <c r="C459"/>
      <c r="D459"/>
      <c r="E459"/>
      <c r="F459"/>
      <c r="G459"/>
      <c r="H459"/>
      <c r="I459"/>
      <c r="J459"/>
      <c r="K459"/>
      <c r="L459"/>
    </row>
    <row r="460" spans="1:12">
      <c r="A460"/>
      <c r="B460"/>
      <c r="C460"/>
      <c r="D460"/>
      <c r="E460"/>
      <c r="F460"/>
      <c r="G460"/>
      <c r="H460"/>
      <c r="I460"/>
      <c r="J460"/>
      <c r="K460"/>
      <c r="L460"/>
    </row>
    <row r="461" spans="1:12">
      <c r="A461"/>
      <c r="B461"/>
      <c r="C461"/>
      <c r="D461"/>
      <c r="E461"/>
      <c r="F461"/>
      <c r="G461"/>
      <c r="H461"/>
      <c r="I461"/>
      <c r="J461"/>
      <c r="K461"/>
      <c r="L461"/>
    </row>
    <row r="462" spans="1:12">
      <c r="A462"/>
      <c r="B462"/>
      <c r="C462"/>
      <c r="D462"/>
      <c r="E462"/>
      <c r="F462"/>
      <c r="G462"/>
      <c r="H462"/>
      <c r="I462"/>
      <c r="J462"/>
      <c r="K462"/>
      <c r="L462"/>
    </row>
    <row r="463" spans="1:12">
      <c r="A463"/>
      <c r="B463"/>
      <c r="C463"/>
      <c r="D463"/>
      <c r="E463"/>
      <c r="F463"/>
      <c r="G463"/>
      <c r="H463"/>
      <c r="I463"/>
      <c r="J463"/>
      <c r="K463"/>
      <c r="L463"/>
    </row>
    <row r="464" spans="1:12">
      <c r="A464"/>
      <c r="B464"/>
      <c r="C464"/>
      <c r="D464"/>
      <c r="E464"/>
      <c r="F464"/>
      <c r="G464"/>
      <c r="H464"/>
      <c r="I464"/>
      <c r="J464"/>
      <c r="K464"/>
      <c r="L464"/>
    </row>
    <row r="465" spans="1:12">
      <c r="A465"/>
      <c r="B465"/>
      <c r="C465"/>
      <c r="D465"/>
      <c r="E465"/>
      <c r="F465"/>
      <c r="G465"/>
      <c r="H465"/>
      <c r="I465"/>
      <c r="J465"/>
      <c r="K465"/>
      <c r="L465"/>
    </row>
    <row r="466" spans="1:12">
      <c r="A466"/>
      <c r="B466"/>
      <c r="C466"/>
      <c r="D466"/>
      <c r="E466"/>
      <c r="F466"/>
      <c r="G466"/>
      <c r="H466"/>
      <c r="I466"/>
      <c r="J466"/>
      <c r="K466"/>
      <c r="L466"/>
    </row>
    <row r="467" spans="1:12">
      <c r="A467"/>
      <c r="B467"/>
      <c r="C467"/>
      <c r="D467"/>
      <c r="E467"/>
      <c r="F467"/>
      <c r="G467"/>
      <c r="H467"/>
      <c r="I467"/>
      <c r="J467"/>
      <c r="K467"/>
      <c r="L467"/>
    </row>
    <row r="468" spans="1:12">
      <c r="A468"/>
      <c r="B468"/>
      <c r="C468"/>
      <c r="D468"/>
      <c r="E468"/>
      <c r="F468"/>
      <c r="G468"/>
      <c r="H468"/>
      <c r="I468"/>
      <c r="J468"/>
      <c r="K468"/>
      <c r="L468"/>
    </row>
    <row r="469" spans="1:12">
      <c r="A469"/>
      <c r="B469"/>
      <c r="C469"/>
      <c r="D469"/>
      <c r="E469"/>
      <c r="F469"/>
      <c r="G469"/>
      <c r="H469"/>
      <c r="I469"/>
      <c r="J469"/>
      <c r="K469"/>
      <c r="L469"/>
    </row>
    <row r="470" spans="1:12">
      <c r="A470"/>
      <c r="B470"/>
      <c r="C470"/>
      <c r="D470"/>
      <c r="E470"/>
      <c r="F470"/>
      <c r="G470"/>
      <c r="H470"/>
      <c r="I470"/>
      <c r="J470"/>
      <c r="K470"/>
      <c r="L470"/>
    </row>
    <row r="471" spans="1:12">
      <c r="A471"/>
      <c r="B471"/>
      <c r="C471"/>
      <c r="D471"/>
      <c r="E471"/>
      <c r="F471"/>
      <c r="G471"/>
      <c r="H471"/>
      <c r="I471"/>
      <c r="J471"/>
      <c r="K471"/>
      <c r="L471"/>
    </row>
    <row r="472" spans="1:12">
      <c r="A472"/>
      <c r="B472"/>
      <c r="C472"/>
      <c r="D472"/>
      <c r="E472"/>
      <c r="F472"/>
      <c r="G472"/>
      <c r="H472"/>
      <c r="I472"/>
      <c r="J472"/>
      <c r="K472"/>
      <c r="L472"/>
    </row>
    <row r="473" spans="1:12">
      <c r="A473"/>
      <c r="B473"/>
      <c r="C473"/>
      <c r="D473"/>
      <c r="E473"/>
      <c r="F473"/>
      <c r="G473"/>
      <c r="H473"/>
      <c r="I473"/>
      <c r="J473"/>
      <c r="K473"/>
      <c r="L473"/>
    </row>
    <row r="474" spans="1:12">
      <c r="A474"/>
      <c r="B474"/>
      <c r="C474"/>
      <c r="D474"/>
      <c r="E474"/>
      <c r="F474"/>
      <c r="G474"/>
      <c r="H474"/>
      <c r="I474"/>
      <c r="J474"/>
      <c r="K474"/>
      <c r="L474"/>
    </row>
    <row r="475" spans="1:12">
      <c r="A475"/>
      <c r="B475"/>
      <c r="C475"/>
      <c r="D475"/>
      <c r="E475"/>
      <c r="F475"/>
      <c r="G475"/>
      <c r="H475"/>
      <c r="I475"/>
      <c r="J475"/>
      <c r="K475"/>
      <c r="L475"/>
    </row>
    <row r="476" spans="1:12">
      <c r="A476"/>
      <c r="B476"/>
      <c r="C476"/>
      <c r="D476"/>
      <c r="E476"/>
      <c r="F476"/>
      <c r="G476"/>
      <c r="H476"/>
      <c r="I476"/>
      <c r="J476"/>
      <c r="K476"/>
      <c r="L476"/>
    </row>
    <row r="477" spans="1:12">
      <c r="A477"/>
      <c r="B477"/>
      <c r="C477"/>
      <c r="D477"/>
      <c r="E477"/>
      <c r="F477"/>
      <c r="G477"/>
      <c r="H477"/>
      <c r="I477"/>
      <c r="J477"/>
      <c r="K477"/>
      <c r="L477"/>
    </row>
    <row r="478" spans="1:12">
      <c r="A478"/>
      <c r="B478"/>
      <c r="C478"/>
      <c r="D478"/>
      <c r="E478"/>
      <c r="F478"/>
      <c r="G478"/>
      <c r="H478"/>
      <c r="I478"/>
      <c r="J478"/>
      <c r="K478"/>
      <c r="L478"/>
    </row>
    <row r="479" spans="1:12">
      <c r="A479"/>
      <c r="B479"/>
      <c r="C479"/>
      <c r="D479"/>
      <c r="E479"/>
      <c r="F479"/>
      <c r="G479"/>
      <c r="H479"/>
      <c r="I479"/>
      <c r="J479"/>
      <c r="K479"/>
      <c r="L479"/>
    </row>
    <row r="480" spans="1:12">
      <c r="A480"/>
      <c r="B480"/>
      <c r="C480"/>
      <c r="D480"/>
      <c r="E480"/>
      <c r="F480"/>
      <c r="G480"/>
      <c r="H480"/>
      <c r="I480"/>
      <c r="J480"/>
      <c r="K480"/>
      <c r="L480"/>
    </row>
    <row r="481" spans="1:12">
      <c r="A481"/>
      <c r="B481"/>
      <c r="C481"/>
      <c r="D481"/>
      <c r="E481"/>
      <c r="F481"/>
      <c r="G481"/>
      <c r="H481"/>
      <c r="I481"/>
      <c r="J481"/>
      <c r="K481"/>
      <c r="L481"/>
    </row>
    <row r="482" spans="1:12">
      <c r="A482"/>
      <c r="B482"/>
      <c r="C482"/>
      <c r="D482"/>
      <c r="E482"/>
      <c r="F482"/>
      <c r="G482"/>
      <c r="H482"/>
      <c r="I482"/>
      <c r="J482"/>
      <c r="K482"/>
      <c r="L482"/>
    </row>
    <row r="483" spans="1:12">
      <c r="A483"/>
      <c r="B483"/>
      <c r="C483"/>
      <c r="D483"/>
      <c r="E483"/>
      <c r="F483"/>
      <c r="G483"/>
      <c r="H483"/>
      <c r="I483"/>
      <c r="J483"/>
      <c r="K483"/>
      <c r="L483"/>
    </row>
    <row r="484" spans="1:12">
      <c r="A484"/>
      <c r="B484"/>
      <c r="C484"/>
      <c r="D484"/>
      <c r="E484"/>
      <c r="F484"/>
      <c r="G484"/>
      <c r="H484"/>
      <c r="I484"/>
      <c r="J484"/>
      <c r="K484"/>
      <c r="L484"/>
    </row>
    <row r="485" spans="1:12">
      <c r="A485"/>
      <c r="B485"/>
      <c r="C485"/>
      <c r="D485"/>
      <c r="E485"/>
      <c r="F485"/>
      <c r="G485"/>
      <c r="H485"/>
      <c r="I485"/>
      <c r="J485"/>
      <c r="K485"/>
      <c r="L485"/>
    </row>
    <row r="486" spans="1:12">
      <c r="A486"/>
      <c r="B486"/>
      <c r="C486"/>
      <c r="D486"/>
      <c r="E486"/>
      <c r="F486"/>
      <c r="G486"/>
      <c r="H486"/>
      <c r="I486"/>
      <c r="J486"/>
      <c r="K486"/>
      <c r="L486"/>
    </row>
    <row r="487" spans="1:12">
      <c r="A487"/>
      <c r="B487"/>
      <c r="C487"/>
      <c r="D487"/>
      <c r="E487"/>
      <c r="F487"/>
      <c r="G487"/>
      <c r="H487"/>
      <c r="I487"/>
      <c r="J487"/>
      <c r="K487"/>
      <c r="L487"/>
    </row>
    <row r="488" spans="1:12">
      <c r="A488"/>
      <c r="B488"/>
      <c r="C488"/>
      <c r="D488"/>
      <c r="E488"/>
      <c r="F488"/>
      <c r="G488"/>
      <c r="H488"/>
      <c r="I488"/>
      <c r="J488"/>
      <c r="K488"/>
      <c r="L488"/>
    </row>
    <row r="489" spans="1:12">
      <c r="A489"/>
      <c r="B489"/>
      <c r="C489"/>
      <c r="D489"/>
      <c r="E489"/>
      <c r="F489"/>
      <c r="G489"/>
      <c r="H489"/>
      <c r="I489"/>
      <c r="J489"/>
      <c r="K489"/>
      <c r="L489"/>
    </row>
    <row r="490" spans="1:12">
      <c r="A490"/>
      <c r="B490"/>
      <c r="C490"/>
      <c r="D490"/>
      <c r="E490"/>
      <c r="F490"/>
      <c r="G490"/>
      <c r="H490"/>
      <c r="I490"/>
      <c r="J490"/>
      <c r="K490"/>
      <c r="L490"/>
    </row>
    <row r="491" spans="1:12">
      <c r="A491"/>
      <c r="B491"/>
      <c r="C491"/>
      <c r="D491"/>
      <c r="E491"/>
      <c r="F491"/>
      <c r="G491"/>
      <c r="H491"/>
      <c r="I491"/>
      <c r="J491"/>
      <c r="K491"/>
      <c r="L491"/>
    </row>
    <row r="492" spans="1:12">
      <c r="A492"/>
      <c r="B492"/>
      <c r="C492"/>
      <c r="D492"/>
      <c r="E492"/>
      <c r="F492"/>
      <c r="G492"/>
      <c r="H492"/>
      <c r="I492"/>
      <c r="J492"/>
      <c r="K492"/>
      <c r="L492"/>
    </row>
    <row r="493" spans="1:12">
      <c r="A493"/>
      <c r="B493"/>
      <c r="C493"/>
      <c r="D493"/>
      <c r="E493"/>
      <c r="F493"/>
      <c r="G493"/>
      <c r="H493"/>
      <c r="I493"/>
      <c r="J493"/>
      <c r="K493"/>
      <c r="L493"/>
    </row>
    <row r="494" spans="1:12">
      <c r="A494"/>
      <c r="B494"/>
      <c r="C494"/>
      <c r="D494"/>
      <c r="E494"/>
      <c r="F494"/>
      <c r="G494"/>
      <c r="H494"/>
      <c r="I494"/>
      <c r="J494"/>
      <c r="K494"/>
      <c r="L494"/>
    </row>
    <row r="495" spans="1:12">
      <c r="A495"/>
      <c r="B495"/>
      <c r="C495"/>
      <c r="D495"/>
      <c r="E495"/>
      <c r="F495"/>
      <c r="G495"/>
      <c r="H495"/>
      <c r="I495"/>
      <c r="J495"/>
      <c r="K495"/>
      <c r="L495"/>
    </row>
    <row r="496" spans="1:12">
      <c r="A496"/>
      <c r="B496"/>
      <c r="C496"/>
      <c r="D496"/>
      <c r="E496"/>
      <c r="F496"/>
      <c r="G496"/>
      <c r="H496"/>
      <c r="I496"/>
      <c r="J496"/>
      <c r="K496"/>
      <c r="L496"/>
    </row>
    <row r="497" spans="1:12">
      <c r="A497"/>
      <c r="B497"/>
      <c r="C497"/>
      <c r="D497"/>
      <c r="E497"/>
      <c r="F497"/>
      <c r="G497"/>
      <c r="H497"/>
      <c r="I497"/>
      <c r="J497"/>
      <c r="K497"/>
      <c r="L497"/>
    </row>
    <row r="498" spans="1:12">
      <c r="A498"/>
      <c r="B498"/>
      <c r="C498"/>
      <c r="D498"/>
      <c r="E498"/>
      <c r="F498"/>
      <c r="G498"/>
      <c r="H498"/>
      <c r="I498"/>
      <c r="J498"/>
      <c r="K498"/>
      <c r="L498"/>
    </row>
    <row r="499" spans="1:12">
      <c r="A499"/>
      <c r="B499"/>
      <c r="C499"/>
      <c r="D499"/>
      <c r="E499"/>
      <c r="F499"/>
      <c r="G499"/>
      <c r="H499"/>
      <c r="I499"/>
      <c r="J499"/>
      <c r="K499"/>
      <c r="L499"/>
    </row>
    <row r="500" spans="1:12">
      <c r="A500"/>
      <c r="B500"/>
      <c r="C500"/>
      <c r="D500"/>
      <c r="E500"/>
      <c r="F500"/>
      <c r="G500"/>
      <c r="H500"/>
      <c r="I500"/>
      <c r="J500"/>
      <c r="K500"/>
      <c r="L500"/>
    </row>
    <row r="501" spans="1:12">
      <c r="A501"/>
      <c r="B501"/>
      <c r="C501"/>
      <c r="D501"/>
      <c r="E501"/>
      <c r="F501"/>
      <c r="G501"/>
      <c r="H501"/>
      <c r="I501"/>
      <c r="J501"/>
      <c r="K501"/>
      <c r="L501"/>
    </row>
    <row r="502" spans="1:12">
      <c r="A502"/>
      <c r="B502"/>
      <c r="C502"/>
      <c r="D502"/>
      <c r="E502"/>
      <c r="F502"/>
      <c r="G502"/>
      <c r="H502"/>
      <c r="I502"/>
      <c r="J502"/>
      <c r="K502"/>
      <c r="L502"/>
    </row>
    <row r="503" spans="1:12">
      <c r="A503"/>
      <c r="B503"/>
      <c r="C503"/>
      <c r="D503"/>
      <c r="E503"/>
      <c r="F503"/>
      <c r="G503"/>
      <c r="H503"/>
      <c r="I503"/>
      <c r="J503"/>
      <c r="K503"/>
      <c r="L503"/>
    </row>
    <row r="504" spans="1:12">
      <c r="A504"/>
      <c r="B504"/>
      <c r="C504"/>
      <c r="D504"/>
      <c r="E504"/>
      <c r="F504"/>
      <c r="G504"/>
      <c r="H504"/>
      <c r="I504"/>
      <c r="J504"/>
      <c r="K504"/>
      <c r="L504"/>
    </row>
    <row r="505" spans="1:12">
      <c r="A505"/>
      <c r="B505"/>
      <c r="C505"/>
      <c r="D505"/>
      <c r="E505"/>
      <c r="F505"/>
      <c r="G505"/>
      <c r="H505"/>
      <c r="I505"/>
      <c r="J505"/>
      <c r="K505"/>
      <c r="L505"/>
    </row>
    <row r="506" spans="1:12">
      <c r="A506"/>
      <c r="B506"/>
      <c r="C506"/>
      <c r="D506"/>
      <c r="E506"/>
      <c r="F506"/>
      <c r="G506"/>
      <c r="H506"/>
      <c r="I506"/>
      <c r="J506"/>
      <c r="K506"/>
      <c r="L506"/>
    </row>
    <row r="507" spans="1:12">
      <c r="A507"/>
      <c r="B507"/>
      <c r="C507"/>
      <c r="D507"/>
      <c r="E507"/>
      <c r="F507"/>
      <c r="G507"/>
      <c r="H507"/>
      <c r="I507"/>
      <c r="J507"/>
      <c r="K507"/>
      <c r="L507"/>
    </row>
    <row r="508" spans="1:12">
      <c r="A508"/>
      <c r="B508"/>
      <c r="C508"/>
      <c r="D508"/>
      <c r="E508"/>
      <c r="F508"/>
      <c r="G508"/>
      <c r="H508"/>
      <c r="I508"/>
      <c r="J508"/>
      <c r="K508"/>
      <c r="L508"/>
    </row>
    <row r="509" spans="1:12">
      <c r="A509"/>
      <c r="B509"/>
      <c r="C509"/>
      <c r="D509"/>
      <c r="E509"/>
      <c r="F509"/>
      <c r="G509"/>
      <c r="H509"/>
      <c r="I509"/>
      <c r="J509"/>
      <c r="K509"/>
      <c r="L509"/>
    </row>
    <row r="510" spans="1:12">
      <c r="A510"/>
      <c r="B510"/>
      <c r="C510"/>
      <c r="D510"/>
      <c r="E510"/>
      <c r="F510"/>
      <c r="G510"/>
      <c r="H510"/>
      <c r="I510"/>
      <c r="J510"/>
      <c r="K510"/>
      <c r="L510"/>
    </row>
    <row r="511" spans="1:12">
      <c r="A511"/>
      <c r="B511"/>
      <c r="C511"/>
      <c r="D511"/>
      <c r="E511"/>
      <c r="F511"/>
      <c r="G511"/>
      <c r="H511"/>
      <c r="I511"/>
      <c r="J511"/>
      <c r="K511"/>
      <c r="L511"/>
    </row>
    <row r="512" spans="1:12">
      <c r="A512"/>
      <c r="B512"/>
      <c r="C512"/>
      <c r="D512"/>
      <c r="E512"/>
      <c r="F512"/>
      <c r="G512"/>
      <c r="H512"/>
      <c r="I512"/>
      <c r="J512"/>
      <c r="K512"/>
      <c r="L512"/>
    </row>
    <row r="513" spans="1:12">
      <c r="A513"/>
      <c r="B513"/>
      <c r="C513"/>
      <c r="D513"/>
      <c r="E513"/>
      <c r="F513"/>
      <c r="G513"/>
      <c r="H513"/>
      <c r="I513"/>
      <c r="J513"/>
      <c r="K513"/>
      <c r="L513"/>
    </row>
    <row r="514" spans="1:12">
      <c r="A514"/>
      <c r="B514"/>
      <c r="C514"/>
      <c r="D514"/>
      <c r="E514"/>
      <c r="F514"/>
      <c r="G514"/>
      <c r="H514"/>
      <c r="I514"/>
      <c r="J514"/>
      <c r="K514"/>
      <c r="L514"/>
    </row>
    <row r="515" spans="1:12">
      <c r="A515"/>
      <c r="B515"/>
      <c r="C515"/>
      <c r="D515"/>
      <c r="E515"/>
      <c r="F515"/>
      <c r="G515"/>
      <c r="H515"/>
      <c r="I515"/>
      <c r="J515"/>
      <c r="K515"/>
      <c r="L515"/>
    </row>
    <row r="516" spans="1:12">
      <c r="A516"/>
      <c r="B516"/>
      <c r="C516"/>
      <c r="D516"/>
      <c r="E516"/>
      <c r="F516"/>
      <c r="G516"/>
      <c r="H516"/>
      <c r="I516"/>
      <c r="J516"/>
      <c r="K516"/>
      <c r="L516"/>
    </row>
    <row r="517" spans="1:12">
      <c r="A517"/>
      <c r="B517"/>
      <c r="C517"/>
      <c r="D517"/>
      <c r="E517"/>
      <c r="F517"/>
      <c r="G517"/>
      <c r="H517"/>
      <c r="I517"/>
      <c r="J517"/>
      <c r="K517"/>
      <c r="L517"/>
    </row>
    <row r="518" spans="1:12">
      <c r="A518"/>
      <c r="B518"/>
      <c r="C518"/>
      <c r="D518"/>
      <c r="E518"/>
      <c r="F518"/>
      <c r="G518"/>
      <c r="H518"/>
      <c r="I518"/>
      <c r="J518"/>
      <c r="K518"/>
      <c r="L518"/>
    </row>
    <row r="519" spans="1:12">
      <c r="A519"/>
      <c r="B519"/>
      <c r="C519"/>
      <c r="D519"/>
      <c r="E519"/>
      <c r="F519"/>
      <c r="G519"/>
      <c r="H519"/>
      <c r="I519"/>
      <c r="J519"/>
      <c r="K519"/>
      <c r="L519"/>
    </row>
    <row r="520" spans="1:12">
      <c r="A520"/>
      <c r="B520"/>
      <c r="C520"/>
      <c r="D520"/>
      <c r="E520"/>
      <c r="F520"/>
      <c r="G520"/>
      <c r="H520"/>
      <c r="I520"/>
      <c r="J520"/>
      <c r="K520"/>
      <c r="L520"/>
    </row>
    <row r="521" spans="1:12">
      <c r="A521"/>
      <c r="B521"/>
      <c r="C521"/>
      <c r="D521"/>
      <c r="E521"/>
      <c r="F521"/>
      <c r="G521"/>
      <c r="H521"/>
      <c r="I521"/>
      <c r="J521"/>
      <c r="K521"/>
      <c r="L521"/>
    </row>
    <row r="522" spans="1:12">
      <c r="A522"/>
      <c r="B522"/>
      <c r="C522"/>
      <c r="D522"/>
      <c r="E522"/>
      <c r="F522"/>
      <c r="G522"/>
      <c r="H522"/>
      <c r="I522"/>
      <c r="J522"/>
      <c r="K522"/>
      <c r="L522"/>
    </row>
    <row r="523" spans="1:12">
      <c r="A523"/>
      <c r="B523"/>
      <c r="C523"/>
      <c r="D523"/>
      <c r="E523"/>
      <c r="F523"/>
      <c r="G523"/>
      <c r="H523"/>
      <c r="I523"/>
      <c r="J523"/>
      <c r="K523"/>
      <c r="L523"/>
    </row>
    <row r="524" spans="1:12">
      <c r="A524"/>
      <c r="B524"/>
      <c r="C524"/>
      <c r="D524"/>
      <c r="E524"/>
      <c r="F524"/>
      <c r="G524"/>
      <c r="H524"/>
      <c r="I524"/>
      <c r="J524"/>
      <c r="K524"/>
      <c r="L524"/>
    </row>
    <row r="525" spans="1:12">
      <c r="A525"/>
      <c r="B525"/>
      <c r="C525"/>
      <c r="D525"/>
      <c r="E525"/>
      <c r="F525"/>
      <c r="G525"/>
      <c r="H525"/>
      <c r="I525"/>
      <c r="J525"/>
      <c r="K525"/>
      <c r="L525"/>
    </row>
    <row r="526" spans="1:12">
      <c r="A526"/>
      <c r="B526"/>
      <c r="C526"/>
      <c r="D526"/>
      <c r="E526"/>
      <c r="F526"/>
      <c r="G526"/>
      <c r="H526"/>
      <c r="I526"/>
      <c r="J526"/>
      <c r="K526"/>
      <c r="L526"/>
    </row>
    <row r="527" spans="1:12">
      <c r="A527"/>
      <c r="B527"/>
      <c r="C527"/>
      <c r="D527"/>
      <c r="E527"/>
      <c r="F527"/>
      <c r="G527"/>
      <c r="H527"/>
      <c r="I527"/>
      <c r="J527"/>
      <c r="K527"/>
      <c r="L527"/>
    </row>
    <row r="528" spans="1:12">
      <c r="A528"/>
      <c r="B528"/>
      <c r="C528"/>
      <c r="D528"/>
      <c r="E528"/>
      <c r="F528"/>
      <c r="G528"/>
      <c r="H528"/>
      <c r="I528"/>
      <c r="J528"/>
      <c r="K528"/>
      <c r="L528"/>
    </row>
    <row r="529" spans="1:12">
      <c r="A529"/>
      <c r="B529"/>
      <c r="C529"/>
      <c r="D529"/>
      <c r="E529"/>
      <c r="F529"/>
      <c r="G529"/>
      <c r="H529"/>
      <c r="I529"/>
      <c r="J529"/>
      <c r="K529"/>
      <c r="L529"/>
    </row>
    <row r="530" spans="1:12">
      <c r="A530"/>
      <c r="B530"/>
      <c r="C530"/>
      <c r="D530"/>
      <c r="E530"/>
      <c r="F530"/>
      <c r="G530"/>
      <c r="H530"/>
      <c r="I530"/>
      <c r="J530"/>
      <c r="K530"/>
      <c r="L530"/>
    </row>
    <row r="531" spans="1:12">
      <c r="A531"/>
      <c r="B531"/>
      <c r="C531"/>
      <c r="D531"/>
      <c r="E531"/>
      <c r="F531"/>
      <c r="G531"/>
      <c r="H531"/>
      <c r="I531"/>
      <c r="J531"/>
      <c r="K531"/>
      <c r="L531"/>
    </row>
    <row r="532" spans="1:12">
      <c r="A532"/>
      <c r="B532"/>
      <c r="C532"/>
      <c r="D532"/>
      <c r="E532"/>
      <c r="F532"/>
      <c r="G532"/>
      <c r="H532"/>
      <c r="I532"/>
      <c r="J532"/>
      <c r="K532"/>
      <c r="L532"/>
    </row>
    <row r="533" spans="1:12">
      <c r="A533"/>
      <c r="B533"/>
      <c r="C533"/>
      <c r="D533"/>
      <c r="E533"/>
      <c r="F533"/>
      <c r="G533"/>
      <c r="H533"/>
      <c r="I533"/>
      <c r="J533"/>
      <c r="K533"/>
      <c r="L533"/>
    </row>
    <row r="534" spans="1:12">
      <c r="A534"/>
      <c r="B534"/>
      <c r="C534"/>
      <c r="D534"/>
      <c r="E534"/>
      <c r="F534"/>
      <c r="G534"/>
      <c r="H534"/>
      <c r="I534"/>
      <c r="J534"/>
      <c r="K534"/>
      <c r="L534"/>
    </row>
    <row r="535" spans="1:12">
      <c r="A535"/>
      <c r="B535"/>
      <c r="C535"/>
      <c r="D535"/>
      <c r="E535"/>
      <c r="F535"/>
      <c r="G535"/>
      <c r="H535"/>
      <c r="I535"/>
      <c r="J535"/>
      <c r="K535"/>
      <c r="L535"/>
    </row>
    <row r="536" spans="1:12">
      <c r="A536"/>
      <c r="B536"/>
      <c r="C536"/>
      <c r="D536"/>
      <c r="E536"/>
      <c r="F536"/>
      <c r="G536"/>
      <c r="H536"/>
      <c r="I536"/>
      <c r="J536"/>
      <c r="K536"/>
      <c r="L536"/>
    </row>
    <row r="537" spans="1:12">
      <c r="A537"/>
      <c r="B537"/>
      <c r="C537"/>
      <c r="D537"/>
      <c r="E537"/>
      <c r="F537"/>
      <c r="G537"/>
      <c r="H537"/>
      <c r="I537"/>
      <c r="J537"/>
      <c r="K537"/>
      <c r="L537"/>
    </row>
    <row r="538" spans="1:12">
      <c r="A538"/>
      <c r="B538"/>
      <c r="C538"/>
      <c r="D538"/>
      <c r="E538"/>
      <c r="F538"/>
      <c r="G538"/>
      <c r="H538"/>
      <c r="I538"/>
      <c r="J538"/>
      <c r="K538"/>
      <c r="L538"/>
    </row>
    <row r="539" spans="1:12">
      <c r="A539"/>
      <c r="B539"/>
      <c r="C539"/>
      <c r="D539"/>
      <c r="E539"/>
      <c r="F539"/>
      <c r="G539"/>
      <c r="H539"/>
      <c r="I539"/>
      <c r="J539"/>
      <c r="K539"/>
      <c r="L539"/>
    </row>
    <row r="540" spans="1:12">
      <c r="A540"/>
      <c r="B540"/>
      <c r="C540"/>
      <c r="D540"/>
      <c r="E540"/>
      <c r="F540"/>
      <c r="G540"/>
      <c r="H540"/>
      <c r="I540"/>
      <c r="J540"/>
      <c r="K540"/>
      <c r="L540"/>
    </row>
    <row r="541" spans="1:12">
      <c r="A541"/>
      <c r="B541"/>
      <c r="C541"/>
      <c r="D541"/>
      <c r="E541"/>
      <c r="F541"/>
      <c r="G541"/>
      <c r="H541"/>
      <c r="I541"/>
      <c r="J541"/>
      <c r="K541"/>
      <c r="L541"/>
    </row>
    <row r="542" spans="1:12">
      <c r="A542"/>
      <c r="B542"/>
      <c r="C542"/>
      <c r="D542"/>
      <c r="E542"/>
      <c r="F542"/>
      <c r="G542"/>
      <c r="H542"/>
      <c r="I542"/>
      <c r="J542"/>
      <c r="K542"/>
      <c r="L542"/>
    </row>
    <row r="543" spans="1:12">
      <c r="A543"/>
      <c r="B543"/>
      <c r="C543"/>
      <c r="D543"/>
      <c r="E543"/>
      <c r="F543"/>
      <c r="G543"/>
      <c r="H543"/>
      <c r="I543"/>
      <c r="J543"/>
      <c r="K543"/>
      <c r="L543"/>
    </row>
    <row r="544" spans="1:12">
      <c r="A544"/>
      <c r="B544"/>
      <c r="C544"/>
      <c r="D544"/>
      <c r="E544"/>
      <c r="F544"/>
      <c r="G544"/>
      <c r="H544"/>
      <c r="I544"/>
      <c r="J544"/>
      <c r="K544"/>
      <c r="L544"/>
    </row>
    <row r="545" spans="1:12">
      <c r="A545"/>
      <c r="B545"/>
      <c r="C545"/>
      <c r="D545"/>
      <c r="E545"/>
      <c r="F545"/>
      <c r="G545"/>
      <c r="H545"/>
      <c r="I545"/>
      <c r="J545"/>
      <c r="K545"/>
      <c r="L545"/>
    </row>
    <row r="546" spans="1:12">
      <c r="A546"/>
      <c r="B546"/>
      <c r="C546"/>
      <c r="D546"/>
      <c r="E546"/>
      <c r="F546"/>
      <c r="G546"/>
      <c r="H546"/>
      <c r="I546"/>
      <c r="J546"/>
      <c r="K546"/>
      <c r="L546"/>
    </row>
    <row r="547" spans="1:12">
      <c r="A547"/>
      <c r="B547"/>
      <c r="C547"/>
      <c r="D547"/>
      <c r="E547"/>
      <c r="F547"/>
      <c r="G547"/>
      <c r="H547"/>
      <c r="I547"/>
      <c r="J547"/>
      <c r="K547"/>
      <c r="L547"/>
    </row>
    <row r="548" spans="1:12">
      <c r="A548"/>
      <c r="B548"/>
      <c r="C548"/>
      <c r="D548"/>
      <c r="E548"/>
      <c r="F548"/>
      <c r="G548"/>
      <c r="H548"/>
      <c r="I548"/>
      <c r="J548"/>
      <c r="K548"/>
      <c r="L548"/>
    </row>
    <row r="549" spans="1:12">
      <c r="A549"/>
      <c r="B549"/>
      <c r="C549"/>
      <c r="D549"/>
      <c r="E549"/>
      <c r="F549"/>
      <c r="G549"/>
      <c r="H549"/>
      <c r="I549"/>
      <c r="J549"/>
      <c r="K549"/>
      <c r="L549"/>
    </row>
    <row r="550" spans="1:12">
      <c r="A550"/>
      <c r="B550"/>
      <c r="C550"/>
      <c r="D550"/>
      <c r="E550"/>
      <c r="F550"/>
      <c r="G550"/>
      <c r="H550"/>
      <c r="I550"/>
      <c r="J550"/>
      <c r="K550"/>
      <c r="L550"/>
    </row>
    <row r="551" spans="1:12">
      <c r="A551"/>
      <c r="B551"/>
      <c r="C551"/>
      <c r="D551"/>
      <c r="E551"/>
      <c r="F551"/>
      <c r="G551"/>
      <c r="H551"/>
      <c r="I551"/>
      <c r="J551"/>
      <c r="K551"/>
      <c r="L551"/>
    </row>
    <row r="552" spans="1:12">
      <c r="A552"/>
      <c r="B552"/>
      <c r="C552"/>
      <c r="D552"/>
      <c r="E552"/>
      <c r="F552"/>
      <c r="G552"/>
      <c r="H552"/>
      <c r="I552"/>
      <c r="J552"/>
      <c r="K552"/>
      <c r="L552"/>
    </row>
    <row r="553" spans="1:12">
      <c r="A553"/>
      <c r="B553"/>
      <c r="C553"/>
      <c r="D553"/>
      <c r="E553"/>
      <c r="F553"/>
      <c r="G553"/>
      <c r="H553"/>
      <c r="I553"/>
      <c r="J553"/>
      <c r="K553"/>
      <c r="L553"/>
    </row>
    <row r="554" spans="1:12">
      <c r="A554"/>
      <c r="B554"/>
      <c r="C554"/>
      <c r="D554"/>
      <c r="E554"/>
      <c r="F554"/>
      <c r="G554"/>
      <c r="H554"/>
      <c r="I554"/>
      <c r="J554"/>
      <c r="K554"/>
      <c r="L554"/>
    </row>
    <row r="555" spans="1:12">
      <c r="A555"/>
      <c r="B555"/>
      <c r="C555"/>
      <c r="D555"/>
      <c r="E555"/>
      <c r="F555"/>
      <c r="G555"/>
      <c r="H555"/>
      <c r="I555"/>
      <c r="J555"/>
      <c r="K555"/>
      <c r="L555"/>
    </row>
    <row r="556" spans="1:12">
      <c r="A556"/>
      <c r="B556"/>
      <c r="C556"/>
      <c r="D556"/>
      <c r="E556"/>
      <c r="F556"/>
      <c r="G556"/>
      <c r="H556"/>
      <c r="I556"/>
      <c r="J556"/>
      <c r="K556"/>
      <c r="L556"/>
    </row>
    <row r="557" spans="1:12">
      <c r="A557"/>
      <c r="B557"/>
      <c r="C557"/>
      <c r="D557"/>
      <c r="E557"/>
      <c r="F557"/>
      <c r="G557"/>
      <c r="H557"/>
      <c r="I557"/>
      <c r="J557"/>
      <c r="K557"/>
      <c r="L557"/>
    </row>
    <row r="558" spans="1:12">
      <c r="A558"/>
      <c r="B558"/>
      <c r="C558"/>
      <c r="D558"/>
      <c r="E558"/>
      <c r="F558"/>
      <c r="G558"/>
      <c r="H558"/>
      <c r="I558"/>
      <c r="J558"/>
      <c r="K558"/>
      <c r="L558"/>
    </row>
    <row r="559" spans="1:12">
      <c r="A559"/>
      <c r="B559"/>
      <c r="C559"/>
      <c r="D559"/>
      <c r="E559"/>
      <c r="F559"/>
      <c r="G559"/>
      <c r="H559"/>
      <c r="I559"/>
      <c r="J559"/>
      <c r="K559"/>
      <c r="L559"/>
    </row>
    <row r="560" spans="1:12">
      <c r="A560"/>
      <c r="B560"/>
      <c r="C560"/>
      <c r="D560"/>
      <c r="E560"/>
      <c r="F560"/>
      <c r="G560"/>
      <c r="H560"/>
      <c r="I560"/>
      <c r="J560"/>
      <c r="K560"/>
      <c r="L560"/>
    </row>
    <row r="561" spans="1:12">
      <c r="A561"/>
      <c r="B561"/>
      <c r="C561"/>
      <c r="D561"/>
      <c r="E561"/>
      <c r="F561"/>
      <c r="G561"/>
      <c r="H561"/>
      <c r="I561"/>
      <c r="J561"/>
      <c r="K561"/>
      <c r="L561"/>
    </row>
    <row r="562" spans="1:12">
      <c r="A562"/>
      <c r="B562"/>
      <c r="C562"/>
      <c r="D562"/>
      <c r="E562"/>
      <c r="F562"/>
      <c r="G562"/>
      <c r="H562"/>
      <c r="I562"/>
      <c r="J562"/>
      <c r="K562"/>
      <c r="L562"/>
    </row>
    <row r="563" spans="1:12">
      <c r="A563"/>
      <c r="B563"/>
      <c r="C563"/>
      <c r="D563"/>
      <c r="E563"/>
      <c r="F563"/>
      <c r="G563"/>
      <c r="H563"/>
      <c r="I563"/>
      <c r="J563"/>
      <c r="K563"/>
      <c r="L563"/>
    </row>
    <row r="564" spans="1:12">
      <c r="A564"/>
      <c r="B564"/>
      <c r="C564"/>
      <c r="D564"/>
      <c r="E564"/>
      <c r="F564"/>
      <c r="G564"/>
      <c r="H564"/>
      <c r="I564"/>
      <c r="J564"/>
      <c r="K564"/>
      <c r="L564"/>
    </row>
    <row r="565" spans="1:12">
      <c r="A565"/>
      <c r="B565"/>
      <c r="C565"/>
      <c r="D565"/>
      <c r="E565"/>
      <c r="F565"/>
      <c r="G565"/>
      <c r="H565"/>
      <c r="I565"/>
      <c r="J565"/>
      <c r="K565"/>
      <c r="L565"/>
    </row>
    <row r="566" spans="1:12">
      <c r="A566"/>
      <c r="B566"/>
      <c r="C566"/>
      <c r="D566"/>
      <c r="E566"/>
      <c r="F566"/>
      <c r="G566"/>
      <c r="H566"/>
      <c r="I566"/>
      <c r="J566"/>
      <c r="K566"/>
      <c r="L566"/>
    </row>
    <row r="567" spans="1:12">
      <c r="A567"/>
      <c r="B567"/>
      <c r="C567"/>
      <c r="D567"/>
      <c r="E567"/>
      <c r="F567"/>
      <c r="G567"/>
      <c r="H567"/>
      <c r="I567"/>
      <c r="J567"/>
      <c r="K567"/>
      <c r="L567"/>
    </row>
    <row r="568" spans="1:12">
      <c r="A568"/>
      <c r="B568"/>
      <c r="C568"/>
      <c r="D568"/>
      <c r="E568"/>
      <c r="F568"/>
      <c r="G568"/>
      <c r="H568"/>
      <c r="I568"/>
      <c r="J568"/>
      <c r="K568"/>
      <c r="L568"/>
    </row>
    <row r="569" spans="1:12">
      <c r="A569"/>
      <c r="B569"/>
      <c r="C569"/>
      <c r="D569"/>
      <c r="E569"/>
      <c r="F569"/>
      <c r="G569"/>
      <c r="H569"/>
      <c r="I569"/>
      <c r="J569"/>
      <c r="K569"/>
      <c r="L569"/>
    </row>
    <row r="570" spans="1:12">
      <c r="A570"/>
      <c r="B570"/>
      <c r="C570"/>
      <c r="D570"/>
      <c r="E570"/>
      <c r="F570"/>
      <c r="G570"/>
      <c r="H570"/>
      <c r="I570"/>
      <c r="J570"/>
      <c r="K570"/>
      <c r="L570"/>
    </row>
    <row r="571" spans="1:12">
      <c r="A571"/>
      <c r="B571"/>
      <c r="C571"/>
      <c r="D571"/>
      <c r="E571"/>
      <c r="F571"/>
      <c r="G571"/>
      <c r="H571"/>
      <c r="I571"/>
      <c r="J571"/>
      <c r="K571"/>
      <c r="L571"/>
    </row>
    <row r="572" spans="1:12">
      <c r="A572"/>
      <c r="B572"/>
      <c r="C572"/>
      <c r="D572"/>
      <c r="E572"/>
      <c r="F572"/>
      <c r="G572"/>
      <c r="H572"/>
      <c r="I572"/>
      <c r="J572"/>
      <c r="K572"/>
      <c r="L572"/>
    </row>
    <row r="573" spans="1:12">
      <c r="A573"/>
      <c r="B573"/>
      <c r="C573"/>
      <c r="D573"/>
      <c r="E573"/>
      <c r="F573"/>
      <c r="G573"/>
      <c r="H573"/>
      <c r="I573"/>
      <c r="J573"/>
      <c r="K573"/>
      <c r="L573"/>
    </row>
    <row r="574" spans="1:12">
      <c r="A574"/>
      <c r="B574"/>
      <c r="C574"/>
      <c r="D574"/>
      <c r="E574"/>
      <c r="F574"/>
      <c r="G574"/>
      <c r="H574"/>
      <c r="I574"/>
      <c r="J574"/>
      <c r="K574"/>
      <c r="L574"/>
    </row>
    <row r="575" spans="1:12">
      <c r="A575"/>
      <c r="B575"/>
      <c r="C575"/>
      <c r="D575"/>
      <c r="E575"/>
      <c r="F575"/>
      <c r="G575"/>
      <c r="H575"/>
      <c r="I575"/>
      <c r="J575"/>
      <c r="K575"/>
      <c r="L575"/>
    </row>
    <row r="576" spans="1:12">
      <c r="A576"/>
      <c r="B576"/>
      <c r="C576"/>
      <c r="D576"/>
      <c r="E576"/>
      <c r="F576"/>
      <c r="G576"/>
      <c r="H576"/>
      <c r="I576"/>
      <c r="J576"/>
      <c r="K576"/>
      <c r="L576"/>
    </row>
    <row r="577" spans="1:12">
      <c r="A577"/>
      <c r="B577"/>
      <c r="C577"/>
      <c r="D577"/>
      <c r="E577"/>
      <c r="F577"/>
      <c r="G577"/>
      <c r="H577"/>
      <c r="I577"/>
      <c r="J577"/>
      <c r="K577"/>
      <c r="L577"/>
    </row>
    <row r="578" spans="1:12">
      <c r="A578"/>
      <c r="B578"/>
      <c r="C578"/>
      <c r="D578"/>
      <c r="E578"/>
      <c r="F578"/>
      <c r="G578"/>
      <c r="H578"/>
      <c r="I578"/>
      <c r="J578"/>
      <c r="K578"/>
      <c r="L578"/>
    </row>
    <row r="579" spans="1:12">
      <c r="A579"/>
      <c r="B579"/>
      <c r="C579"/>
      <c r="D579"/>
      <c r="E579"/>
      <c r="F579"/>
      <c r="G579"/>
      <c r="H579"/>
      <c r="I579"/>
      <c r="J579"/>
      <c r="K579"/>
      <c r="L579"/>
    </row>
    <row r="580" spans="1:12">
      <c r="A580"/>
      <c r="B580"/>
      <c r="C580"/>
      <c r="D580"/>
      <c r="E580"/>
      <c r="F580"/>
      <c r="G580"/>
      <c r="H580"/>
      <c r="I580"/>
      <c r="J580"/>
      <c r="K580"/>
      <c r="L580"/>
    </row>
    <row r="581" spans="1:12">
      <c r="A581"/>
      <c r="B581"/>
      <c r="C581"/>
      <c r="D581"/>
      <c r="E581"/>
      <c r="F581"/>
      <c r="G581"/>
      <c r="H581"/>
      <c r="I581"/>
      <c r="J581"/>
      <c r="K581"/>
      <c r="L581"/>
    </row>
    <row r="582" spans="1:12">
      <c r="A582"/>
      <c r="B582"/>
      <c r="C582"/>
      <c r="D582"/>
      <c r="E582"/>
      <c r="F582"/>
      <c r="G582"/>
      <c r="H582"/>
      <c r="I582"/>
      <c r="J582"/>
      <c r="K582"/>
      <c r="L582"/>
    </row>
    <row r="583" spans="1:12">
      <c r="A583"/>
      <c r="B583"/>
      <c r="C583"/>
      <c r="D583"/>
      <c r="E583"/>
      <c r="F583"/>
      <c r="G583"/>
      <c r="H583"/>
      <c r="I583"/>
      <c r="J583"/>
      <c r="K583"/>
      <c r="L583"/>
    </row>
    <row r="584" spans="1:12">
      <c r="A584"/>
      <c r="B584"/>
      <c r="C584"/>
      <c r="D584"/>
      <c r="E584"/>
      <c r="F584"/>
      <c r="G584"/>
      <c r="H584"/>
      <c r="I584"/>
      <c r="J584"/>
      <c r="K584"/>
      <c r="L584"/>
    </row>
    <row r="585" spans="1:12">
      <c r="A585"/>
      <c r="B585"/>
      <c r="C585"/>
      <c r="D585"/>
      <c r="E585"/>
      <c r="F585"/>
      <c r="G585"/>
      <c r="H585"/>
      <c r="I585"/>
      <c r="J585"/>
      <c r="K585"/>
      <c r="L585"/>
    </row>
    <row r="586" spans="1:12">
      <c r="A586"/>
      <c r="B586"/>
      <c r="C586"/>
      <c r="D586"/>
      <c r="E586"/>
      <c r="F586"/>
      <c r="G586"/>
      <c r="H586"/>
      <c r="I586"/>
      <c r="J586"/>
      <c r="K586"/>
      <c r="L586"/>
    </row>
    <row r="587" spans="1:12">
      <c r="A587"/>
      <c r="B587"/>
      <c r="C587"/>
      <c r="D587"/>
      <c r="E587"/>
      <c r="F587"/>
      <c r="G587"/>
      <c r="H587"/>
      <c r="I587"/>
      <c r="J587"/>
      <c r="K587"/>
      <c r="L587"/>
    </row>
    <row r="588" spans="1:12">
      <c r="A588"/>
      <c r="B588"/>
      <c r="C588"/>
      <c r="D588"/>
      <c r="E588"/>
      <c r="F588"/>
      <c r="G588"/>
      <c r="H588"/>
      <c r="I588"/>
      <c r="J588"/>
      <c r="K588"/>
      <c r="L588"/>
    </row>
    <row r="589" spans="1:12">
      <c r="A589"/>
      <c r="B589"/>
      <c r="C589"/>
      <c r="D589"/>
      <c r="E589"/>
      <c r="F589"/>
      <c r="G589"/>
      <c r="H589"/>
      <c r="I589"/>
      <c r="J589"/>
      <c r="K589"/>
      <c r="L589"/>
    </row>
    <row r="590" spans="1:12">
      <c r="A590"/>
      <c r="B590"/>
      <c r="C590"/>
      <c r="D590"/>
      <c r="E590"/>
      <c r="F590"/>
      <c r="G590"/>
      <c r="H590"/>
      <c r="I590"/>
      <c r="J590"/>
      <c r="K590"/>
      <c r="L590"/>
    </row>
    <row r="591" spans="1:12">
      <c r="A591"/>
      <c r="B591"/>
      <c r="C591"/>
      <c r="D591"/>
      <c r="E591"/>
      <c r="F591"/>
      <c r="G591"/>
      <c r="H591"/>
      <c r="I591"/>
      <c r="J591"/>
      <c r="K591"/>
      <c r="L591"/>
    </row>
    <row r="592" spans="1:12">
      <c r="A592"/>
      <c r="B592"/>
      <c r="C592"/>
      <c r="D592"/>
      <c r="E592"/>
      <c r="F592"/>
      <c r="G592"/>
      <c r="H592"/>
      <c r="I592"/>
      <c r="J592"/>
      <c r="K592"/>
      <c r="L592"/>
    </row>
    <row r="593" spans="1:12">
      <c r="A593"/>
      <c r="B593"/>
      <c r="C593"/>
      <c r="D593"/>
      <c r="E593"/>
      <c r="F593"/>
      <c r="G593"/>
      <c r="H593"/>
      <c r="I593"/>
      <c r="J593"/>
      <c r="K593"/>
      <c r="L593"/>
    </row>
    <row r="594" spans="1:12">
      <c r="A594"/>
      <c r="B594"/>
      <c r="C594"/>
      <c r="D594"/>
      <c r="E594"/>
      <c r="F594"/>
      <c r="G594"/>
      <c r="H594"/>
      <c r="I594"/>
      <c r="J594"/>
      <c r="K594"/>
      <c r="L594"/>
    </row>
    <row r="595" spans="1:12">
      <c r="A595"/>
      <c r="B595"/>
      <c r="C595"/>
      <c r="D595"/>
      <c r="E595"/>
      <c r="F595"/>
      <c r="G595"/>
      <c r="H595"/>
      <c r="I595"/>
      <c r="J595"/>
      <c r="K595"/>
      <c r="L595"/>
    </row>
    <row r="596" spans="1:12">
      <c r="A596"/>
      <c r="B596"/>
      <c r="C596"/>
      <c r="D596"/>
      <c r="E596"/>
      <c r="F596"/>
      <c r="G596"/>
      <c r="H596"/>
      <c r="I596"/>
      <c r="J596"/>
      <c r="K596"/>
      <c r="L596"/>
    </row>
    <row r="597" spans="1:12">
      <c r="A597"/>
      <c r="B597"/>
      <c r="C597"/>
      <c r="D597"/>
      <c r="E597"/>
      <c r="F597"/>
      <c r="G597"/>
      <c r="H597"/>
      <c r="I597"/>
      <c r="J597"/>
      <c r="K597"/>
      <c r="L597"/>
    </row>
    <row r="598" spans="1:12">
      <c r="A598"/>
      <c r="B598"/>
      <c r="C598"/>
      <c r="D598"/>
      <c r="E598"/>
      <c r="F598"/>
      <c r="G598"/>
      <c r="H598"/>
      <c r="I598"/>
      <c r="J598"/>
      <c r="K598"/>
      <c r="L598"/>
    </row>
    <row r="599" spans="1:12">
      <c r="A599"/>
      <c r="B599"/>
      <c r="C599"/>
      <c r="D599"/>
      <c r="E599"/>
      <c r="F599"/>
      <c r="G599"/>
      <c r="H599"/>
      <c r="I599"/>
      <c r="J599"/>
      <c r="K599"/>
      <c r="L599"/>
    </row>
    <row r="600" spans="1:12">
      <c r="A600"/>
      <c r="B600"/>
      <c r="C600"/>
      <c r="D600"/>
      <c r="E600"/>
      <c r="F600"/>
      <c r="G600"/>
      <c r="H600"/>
      <c r="I600"/>
      <c r="J600"/>
      <c r="K600"/>
      <c r="L600"/>
    </row>
    <row r="601" spans="1:12">
      <c r="A601"/>
      <c r="B601"/>
      <c r="C601"/>
      <c r="D601"/>
      <c r="E601"/>
      <c r="F601"/>
      <c r="G601"/>
      <c r="H601"/>
      <c r="I601"/>
      <c r="J601"/>
      <c r="K601"/>
      <c r="L601"/>
    </row>
    <row r="602" spans="1:12">
      <c r="A602"/>
      <c r="B602"/>
      <c r="C602"/>
      <c r="D602"/>
      <c r="E602"/>
      <c r="F602"/>
      <c r="G602"/>
      <c r="H602"/>
      <c r="I602"/>
      <c r="J602"/>
      <c r="K602"/>
      <c r="L602"/>
    </row>
    <row r="603" spans="1:12">
      <c r="A603"/>
      <c r="B603"/>
      <c r="C603"/>
      <c r="D603"/>
      <c r="E603"/>
      <c r="F603"/>
      <c r="G603"/>
      <c r="H603"/>
      <c r="I603"/>
      <c r="J603"/>
      <c r="K603"/>
      <c r="L603"/>
    </row>
    <row r="604" spans="1:12">
      <c r="A604"/>
      <c r="B604"/>
      <c r="C604"/>
      <c r="D604"/>
      <c r="E604"/>
      <c r="F604"/>
      <c r="G604"/>
      <c r="H604"/>
      <c r="I604"/>
      <c r="J604"/>
      <c r="K604"/>
      <c r="L604"/>
    </row>
    <row r="605" spans="1:12">
      <c r="A605"/>
      <c r="B605"/>
      <c r="C605"/>
      <c r="D605"/>
      <c r="E605"/>
      <c r="F605"/>
      <c r="G605"/>
      <c r="H605"/>
      <c r="I605"/>
      <c r="J605"/>
      <c r="K605"/>
      <c r="L605"/>
    </row>
    <row r="606" spans="1:12">
      <c r="A606"/>
      <c r="B606"/>
      <c r="C606"/>
      <c r="D606"/>
      <c r="E606"/>
      <c r="F606"/>
      <c r="G606"/>
      <c r="H606"/>
      <c r="I606"/>
      <c r="J606"/>
      <c r="K606"/>
      <c r="L606"/>
    </row>
    <row r="607" spans="1:12">
      <c r="A607"/>
      <c r="B607"/>
      <c r="C607"/>
      <c r="D607"/>
      <c r="E607"/>
      <c r="F607"/>
      <c r="G607"/>
      <c r="H607"/>
      <c r="I607"/>
      <c r="J607"/>
      <c r="K607"/>
      <c r="L607"/>
    </row>
    <row r="608" spans="1:12">
      <c r="A608"/>
      <c r="B608"/>
      <c r="C608"/>
      <c r="D608"/>
      <c r="E608"/>
      <c r="F608"/>
      <c r="G608"/>
      <c r="H608"/>
      <c r="I608"/>
      <c r="J608"/>
      <c r="K608"/>
      <c r="L608"/>
    </row>
    <row r="609" spans="1:12">
      <c r="A609"/>
      <c r="B609"/>
      <c r="C609"/>
      <c r="D609"/>
      <c r="E609"/>
      <c r="F609"/>
      <c r="G609"/>
      <c r="H609"/>
      <c r="I609"/>
      <c r="J609"/>
      <c r="K609"/>
      <c r="L609"/>
    </row>
    <row r="610" spans="1:12">
      <c r="A610"/>
      <c r="B610"/>
      <c r="C610"/>
      <c r="D610"/>
      <c r="E610"/>
      <c r="F610"/>
      <c r="G610"/>
      <c r="H610"/>
      <c r="I610"/>
      <c r="J610"/>
      <c r="K610"/>
      <c r="L610"/>
    </row>
    <row r="611" spans="1:12">
      <c r="A611"/>
      <c r="B611"/>
      <c r="C611"/>
      <c r="D611"/>
      <c r="E611"/>
      <c r="F611"/>
      <c r="G611"/>
      <c r="H611"/>
      <c r="I611"/>
      <c r="J611"/>
      <c r="K611"/>
      <c r="L611"/>
    </row>
    <row r="612" spans="1:12">
      <c r="A612"/>
      <c r="B612"/>
      <c r="C612"/>
      <c r="D612"/>
      <c r="E612"/>
      <c r="F612"/>
      <c r="G612"/>
      <c r="H612"/>
      <c r="I612"/>
      <c r="J612"/>
      <c r="K612"/>
      <c r="L612"/>
    </row>
    <row r="613" spans="1:12">
      <c r="A613"/>
      <c r="B613"/>
      <c r="C613"/>
      <c r="D613"/>
      <c r="E613"/>
      <c r="F613"/>
      <c r="G613"/>
      <c r="H613"/>
      <c r="I613"/>
      <c r="J613"/>
      <c r="K613"/>
      <c r="L613"/>
    </row>
    <row r="614" spans="1:12">
      <c r="A614"/>
      <c r="B614"/>
      <c r="C614"/>
      <c r="D614"/>
      <c r="E614"/>
      <c r="F614"/>
      <c r="G614"/>
      <c r="H614"/>
      <c r="I614"/>
      <c r="J614"/>
      <c r="K614"/>
      <c r="L614"/>
    </row>
    <row r="615" spans="1:12">
      <c r="A615"/>
      <c r="B615"/>
      <c r="C615"/>
      <c r="D615"/>
      <c r="E615"/>
      <c r="F615"/>
      <c r="G615"/>
      <c r="H615"/>
      <c r="I615"/>
      <c r="J615"/>
      <c r="K615"/>
      <c r="L615"/>
    </row>
    <row r="616" spans="1:12">
      <c r="A616"/>
      <c r="B616"/>
      <c r="C616"/>
      <c r="D616"/>
      <c r="E616"/>
      <c r="F616"/>
      <c r="G616"/>
      <c r="H616"/>
      <c r="I616"/>
      <c r="J616"/>
      <c r="K616"/>
      <c r="L616"/>
    </row>
    <row r="617" spans="1:12">
      <c r="A617"/>
      <c r="B617"/>
      <c r="C617"/>
      <c r="D617"/>
      <c r="E617"/>
      <c r="F617"/>
      <c r="G617"/>
      <c r="H617"/>
      <c r="I617"/>
      <c r="J617"/>
      <c r="K617"/>
      <c r="L617"/>
    </row>
    <row r="618" spans="1:12">
      <c r="A618"/>
      <c r="B618"/>
      <c r="C618"/>
      <c r="D618"/>
      <c r="E618"/>
      <c r="F618"/>
      <c r="G618"/>
      <c r="H618"/>
      <c r="I618"/>
      <c r="J618"/>
      <c r="K618"/>
      <c r="L618"/>
    </row>
    <row r="619" spans="1:12">
      <c r="A619"/>
      <c r="B619"/>
      <c r="C619"/>
      <c r="D619"/>
      <c r="E619"/>
      <c r="F619"/>
      <c r="G619"/>
      <c r="H619"/>
      <c r="I619"/>
      <c r="J619"/>
      <c r="K619"/>
      <c r="L619"/>
    </row>
    <row r="620" spans="1:12">
      <c r="A620"/>
      <c r="B620"/>
      <c r="C620"/>
      <c r="D620"/>
      <c r="E620"/>
      <c r="F620"/>
      <c r="G620"/>
      <c r="H620"/>
      <c r="I620"/>
      <c r="J620"/>
      <c r="K620"/>
      <c r="L620"/>
    </row>
    <row r="621" spans="1:12">
      <c r="A621"/>
      <c r="B621"/>
      <c r="C621"/>
      <c r="D621"/>
      <c r="E621"/>
      <c r="F621"/>
      <c r="G621"/>
      <c r="H621"/>
      <c r="I621"/>
      <c r="J621"/>
      <c r="K621"/>
      <c r="L621"/>
    </row>
    <row r="622" spans="1:12">
      <c r="A622"/>
      <c r="B622"/>
      <c r="C622"/>
      <c r="D622"/>
      <c r="E622"/>
      <c r="F622"/>
      <c r="G622"/>
      <c r="H622"/>
      <c r="I622"/>
      <c r="J622"/>
      <c r="K622"/>
      <c r="L622"/>
    </row>
    <row r="623" spans="1:12">
      <c r="A623"/>
      <c r="B623"/>
      <c r="C623"/>
      <c r="D623"/>
      <c r="E623"/>
      <c r="F623"/>
      <c r="G623"/>
      <c r="H623"/>
      <c r="I623"/>
      <c r="J623"/>
      <c r="K623"/>
      <c r="L623"/>
    </row>
    <row r="624" spans="1:12">
      <c r="A624"/>
      <c r="B624"/>
      <c r="C624"/>
      <c r="D624"/>
      <c r="E624"/>
      <c r="F624"/>
      <c r="G624"/>
      <c r="H624"/>
      <c r="I624"/>
      <c r="J624"/>
      <c r="K624"/>
      <c r="L624"/>
    </row>
    <row r="625" spans="1:12">
      <c r="A625"/>
      <c r="B625"/>
      <c r="C625"/>
      <c r="D625"/>
      <c r="E625"/>
      <c r="F625"/>
      <c r="G625"/>
      <c r="H625"/>
      <c r="I625"/>
      <c r="J625"/>
      <c r="K625"/>
      <c r="L625"/>
    </row>
    <row r="626" spans="1:12">
      <c r="A626"/>
      <c r="B626"/>
      <c r="C626"/>
      <c r="D626"/>
      <c r="E626"/>
      <c r="F626"/>
      <c r="G626"/>
      <c r="H626"/>
      <c r="I626"/>
      <c r="J626"/>
      <c r="K626"/>
      <c r="L626"/>
    </row>
    <row r="627" spans="1:12">
      <c r="A627"/>
      <c r="B627"/>
      <c r="C627"/>
      <c r="D627"/>
      <c r="E627"/>
      <c r="F627"/>
      <c r="G627"/>
      <c r="H627"/>
      <c r="I627"/>
      <c r="J627"/>
      <c r="K627"/>
      <c r="L627"/>
    </row>
    <row r="628" spans="1:12">
      <c r="A628"/>
      <c r="B628"/>
      <c r="C628"/>
      <c r="D628"/>
      <c r="E628"/>
      <c r="F628"/>
      <c r="G628"/>
      <c r="H628"/>
      <c r="I628"/>
      <c r="J628"/>
      <c r="K628"/>
      <c r="L628"/>
    </row>
    <row r="629" spans="1:12">
      <c r="A629"/>
      <c r="B629"/>
      <c r="C629"/>
      <c r="D629"/>
      <c r="E629"/>
      <c r="F629"/>
      <c r="G629"/>
      <c r="H629"/>
      <c r="I629"/>
      <c r="J629"/>
      <c r="K629"/>
      <c r="L629"/>
    </row>
    <row r="630" spans="1:12">
      <c r="A630"/>
      <c r="B630"/>
      <c r="C630"/>
      <c r="D630"/>
      <c r="E630"/>
      <c r="F630"/>
      <c r="G630"/>
      <c r="H630"/>
      <c r="I630"/>
      <c r="J630"/>
      <c r="K630"/>
      <c r="L630"/>
    </row>
    <row r="631" spans="1:12">
      <c r="A631"/>
      <c r="B631"/>
      <c r="C631"/>
      <c r="D631"/>
      <c r="E631"/>
      <c r="F631"/>
      <c r="G631"/>
      <c r="H631"/>
      <c r="I631"/>
      <c r="J631"/>
      <c r="K631"/>
      <c r="L631"/>
    </row>
    <row r="632" spans="1:12">
      <c r="A632"/>
      <c r="B632"/>
      <c r="C632"/>
      <c r="D632"/>
      <c r="E632"/>
      <c r="F632"/>
      <c r="G632"/>
      <c r="H632"/>
      <c r="I632"/>
      <c r="J632"/>
      <c r="K632"/>
      <c r="L632"/>
    </row>
    <row r="633" spans="1:12">
      <c r="A633"/>
      <c r="B633"/>
      <c r="C633"/>
      <c r="D633"/>
      <c r="E633"/>
      <c r="F633"/>
      <c r="G633"/>
      <c r="H633"/>
      <c r="I633"/>
      <c r="J633"/>
      <c r="K633"/>
      <c r="L633"/>
    </row>
    <row r="634" spans="1:12">
      <c r="A634"/>
      <c r="B634"/>
      <c r="C634"/>
      <c r="D634"/>
      <c r="E634"/>
      <c r="F634"/>
      <c r="G634"/>
      <c r="H634"/>
      <c r="I634"/>
      <c r="J634"/>
      <c r="K634"/>
      <c r="L634"/>
    </row>
    <row r="635" spans="1:12">
      <c r="A635"/>
      <c r="B635"/>
      <c r="C635"/>
      <c r="D635"/>
      <c r="E635"/>
      <c r="F635"/>
      <c r="G635"/>
      <c r="H635"/>
      <c r="I635"/>
      <c r="J635"/>
      <c r="K635"/>
      <c r="L635"/>
    </row>
    <row r="636" spans="1:12">
      <c r="A636"/>
      <c r="B636"/>
      <c r="C636"/>
      <c r="D636"/>
      <c r="E636"/>
      <c r="F636"/>
      <c r="G636"/>
      <c r="H636"/>
      <c r="I636"/>
      <c r="J636"/>
      <c r="K636"/>
      <c r="L636"/>
    </row>
    <row r="637" spans="1:12">
      <c r="A637"/>
      <c r="B637"/>
      <c r="C637"/>
      <c r="D637"/>
      <c r="E637"/>
      <c r="F637"/>
      <c r="G637"/>
      <c r="H637"/>
      <c r="I637"/>
      <c r="J637"/>
      <c r="K637"/>
      <c r="L637"/>
    </row>
    <row r="638" spans="1:12">
      <c r="A638"/>
      <c r="B638"/>
      <c r="C638"/>
      <c r="D638"/>
      <c r="E638"/>
      <c r="F638"/>
      <c r="G638"/>
      <c r="H638"/>
      <c r="I638"/>
      <c r="J638"/>
      <c r="K638"/>
      <c r="L638"/>
    </row>
    <row r="639" spans="1:12">
      <c r="A639"/>
      <c r="B639"/>
      <c r="C639"/>
      <c r="D639"/>
      <c r="E639"/>
      <c r="F639"/>
      <c r="G639"/>
      <c r="H639"/>
      <c r="I639"/>
      <c r="J639"/>
      <c r="K639"/>
      <c r="L639"/>
    </row>
    <row r="640" spans="1:12">
      <c r="A640"/>
      <c r="B640"/>
      <c r="C640"/>
      <c r="D640"/>
      <c r="E640"/>
      <c r="F640"/>
      <c r="G640"/>
      <c r="H640"/>
      <c r="I640"/>
      <c r="J640"/>
      <c r="K640"/>
      <c r="L640"/>
    </row>
    <row r="641" spans="1:12">
      <c r="A641"/>
      <c r="B641"/>
      <c r="C641"/>
      <c r="D641"/>
      <c r="E641"/>
      <c r="F641"/>
      <c r="G641"/>
      <c r="H641"/>
      <c r="I641"/>
      <c r="J641"/>
      <c r="K641"/>
      <c r="L641"/>
    </row>
    <row r="642" spans="1:12">
      <c r="A642"/>
      <c r="B642"/>
      <c r="C642"/>
      <c r="D642"/>
      <c r="E642"/>
      <c r="F642"/>
      <c r="G642"/>
      <c r="H642"/>
      <c r="I642"/>
      <c r="J642"/>
      <c r="K642"/>
      <c r="L642"/>
    </row>
    <row r="643" spans="1:12">
      <c r="A643"/>
      <c r="B643"/>
      <c r="C643"/>
      <c r="D643"/>
      <c r="E643"/>
      <c r="F643"/>
      <c r="G643"/>
      <c r="H643"/>
      <c r="I643"/>
      <c r="J643"/>
      <c r="K643"/>
      <c r="L643"/>
    </row>
    <row r="644" spans="1:12">
      <c r="A644"/>
      <c r="B644"/>
      <c r="C644"/>
      <c r="D644"/>
      <c r="E644"/>
      <c r="F644"/>
      <c r="G644"/>
      <c r="H644"/>
      <c r="I644"/>
      <c r="J644"/>
      <c r="K644"/>
      <c r="L644"/>
    </row>
    <row r="645" spans="1:12">
      <c r="A645"/>
      <c r="B645"/>
      <c r="C645"/>
      <c r="D645"/>
      <c r="E645"/>
      <c r="F645"/>
      <c r="G645"/>
      <c r="H645"/>
      <c r="I645"/>
      <c r="J645"/>
      <c r="K645"/>
      <c r="L645"/>
    </row>
    <row r="646" spans="1:12">
      <c r="A646"/>
      <c r="B646"/>
      <c r="C646"/>
      <c r="D646"/>
      <c r="E646"/>
      <c r="F646"/>
      <c r="G646"/>
      <c r="H646"/>
      <c r="I646"/>
      <c r="J646"/>
      <c r="K646"/>
      <c r="L646"/>
    </row>
    <row r="647" spans="1:12">
      <c r="A647"/>
      <c r="B647"/>
      <c r="C647"/>
      <c r="D647"/>
      <c r="E647"/>
      <c r="F647"/>
      <c r="G647"/>
      <c r="H647"/>
      <c r="I647"/>
      <c r="J647"/>
      <c r="K647"/>
      <c r="L647"/>
    </row>
    <row r="648" spans="1:12">
      <c r="A648"/>
      <c r="B648"/>
      <c r="C648"/>
      <c r="D648"/>
      <c r="E648"/>
      <c r="F648"/>
      <c r="G648"/>
      <c r="H648"/>
      <c r="I648"/>
      <c r="J648"/>
      <c r="K648"/>
      <c r="L648"/>
    </row>
    <row r="649" spans="1:12">
      <c r="A649"/>
      <c r="B649"/>
      <c r="C649"/>
      <c r="D649"/>
      <c r="E649"/>
      <c r="F649"/>
      <c r="G649"/>
      <c r="H649"/>
      <c r="I649"/>
      <c r="J649"/>
      <c r="K649"/>
      <c r="L649"/>
    </row>
    <row r="650" spans="1:12">
      <c r="A650"/>
      <c r="B650"/>
      <c r="C650"/>
      <c r="D650"/>
      <c r="E650"/>
      <c r="F650"/>
      <c r="G650"/>
      <c r="H650"/>
      <c r="I650"/>
      <c r="J650"/>
      <c r="K650"/>
      <c r="L650"/>
    </row>
    <row r="651" spans="1:12">
      <c r="A651"/>
      <c r="B651"/>
      <c r="C651"/>
      <c r="D651"/>
      <c r="E651"/>
      <c r="F651"/>
      <c r="G651"/>
      <c r="H651"/>
      <c r="I651"/>
      <c r="J651"/>
      <c r="K651"/>
      <c r="L651"/>
    </row>
    <row r="652" spans="1:12">
      <c r="A652"/>
      <c r="B652"/>
      <c r="C652"/>
      <c r="D652"/>
      <c r="E652"/>
      <c r="F652"/>
      <c r="G652"/>
      <c r="H652"/>
      <c r="I652"/>
      <c r="J652"/>
      <c r="K652"/>
      <c r="L652"/>
    </row>
    <row r="653" spans="1:12">
      <c r="A653"/>
      <c r="B653"/>
      <c r="C653"/>
      <c r="D653"/>
      <c r="E653"/>
      <c r="F653"/>
      <c r="G653"/>
      <c r="H653"/>
      <c r="I653"/>
      <c r="J653"/>
      <c r="K653"/>
      <c r="L653"/>
    </row>
    <row r="654" spans="1:12">
      <c r="A654"/>
      <c r="B654"/>
      <c r="C654"/>
      <c r="D654"/>
      <c r="E654"/>
      <c r="F654"/>
      <c r="G654"/>
      <c r="H654"/>
      <c r="I654"/>
      <c r="J654"/>
      <c r="K654"/>
      <c r="L654"/>
    </row>
    <row r="655" spans="1:12">
      <c r="A655"/>
      <c r="B655"/>
      <c r="C655"/>
      <c r="D655"/>
      <c r="E655"/>
      <c r="F655"/>
      <c r="G655"/>
      <c r="H655"/>
      <c r="I655"/>
      <c r="J655"/>
      <c r="K655"/>
      <c r="L655"/>
    </row>
    <row r="656" spans="1:12">
      <c r="A656"/>
      <c r="B656"/>
      <c r="C656"/>
      <c r="D656"/>
      <c r="E656"/>
      <c r="F656"/>
      <c r="G656"/>
      <c r="H656"/>
      <c r="I656"/>
      <c r="J656"/>
      <c r="K656"/>
      <c r="L656"/>
    </row>
    <row r="657" spans="1:12">
      <c r="A657"/>
      <c r="B657"/>
      <c r="C657"/>
      <c r="D657"/>
      <c r="E657"/>
      <c r="F657"/>
      <c r="G657"/>
      <c r="H657"/>
      <c r="I657"/>
      <c r="J657"/>
      <c r="K657"/>
      <c r="L657"/>
    </row>
    <row r="658" spans="1:12">
      <c r="A658"/>
      <c r="B658"/>
      <c r="C658"/>
      <c r="D658"/>
      <c r="E658"/>
      <c r="F658"/>
      <c r="G658"/>
      <c r="H658"/>
      <c r="I658"/>
      <c r="J658"/>
      <c r="K658"/>
      <c r="L658"/>
    </row>
    <row r="659" spans="1:12">
      <c r="A659"/>
      <c r="B659"/>
      <c r="C659"/>
      <c r="D659"/>
      <c r="E659"/>
      <c r="F659"/>
      <c r="G659"/>
      <c r="H659"/>
      <c r="I659"/>
      <c r="J659"/>
      <c r="K659"/>
      <c r="L659"/>
    </row>
    <row r="660" spans="1:12">
      <c r="A660"/>
      <c r="B660"/>
      <c r="C660"/>
      <c r="D660"/>
      <c r="E660"/>
      <c r="F660"/>
      <c r="G660"/>
      <c r="H660"/>
      <c r="I660"/>
      <c r="J660"/>
      <c r="K660"/>
      <c r="L660"/>
    </row>
    <row r="661" spans="1:12">
      <c r="A661"/>
      <c r="B661"/>
      <c r="C661"/>
      <c r="D661"/>
      <c r="E661"/>
      <c r="F661"/>
      <c r="G661"/>
      <c r="H661"/>
      <c r="I661"/>
      <c r="J661"/>
      <c r="K661"/>
      <c r="L661"/>
    </row>
    <row r="662" spans="1:12">
      <c r="A662"/>
      <c r="B662"/>
      <c r="C662"/>
      <c r="D662"/>
      <c r="E662"/>
      <c r="F662"/>
      <c r="G662"/>
      <c r="H662"/>
      <c r="I662"/>
      <c r="J662"/>
      <c r="K662"/>
      <c r="L662"/>
    </row>
    <row r="663" spans="1:12">
      <c r="A663"/>
      <c r="B663"/>
      <c r="C663"/>
      <c r="D663"/>
      <c r="E663"/>
      <c r="F663"/>
      <c r="G663"/>
      <c r="H663"/>
      <c r="I663"/>
      <c r="J663"/>
      <c r="K663"/>
      <c r="L663"/>
    </row>
    <row r="664" spans="1:12">
      <c r="A664"/>
      <c r="B664"/>
      <c r="C664"/>
      <c r="D664"/>
      <c r="E664"/>
      <c r="F664"/>
      <c r="G664"/>
      <c r="H664"/>
      <c r="I664"/>
      <c r="J664"/>
      <c r="K664"/>
      <c r="L664"/>
    </row>
    <row r="665" spans="1:12">
      <c r="A665"/>
      <c r="B665"/>
      <c r="C665"/>
      <c r="D665"/>
      <c r="E665"/>
      <c r="F665"/>
      <c r="G665"/>
      <c r="H665"/>
      <c r="I665"/>
      <c r="J665"/>
      <c r="K665"/>
      <c r="L665"/>
    </row>
    <row r="666" spans="1:12">
      <c r="A666"/>
      <c r="B666"/>
      <c r="C666"/>
      <c r="D666"/>
      <c r="E666"/>
      <c r="F666"/>
      <c r="G666"/>
      <c r="H666"/>
      <c r="I666"/>
      <c r="J666"/>
      <c r="K666"/>
      <c r="L666"/>
    </row>
    <row r="667" spans="1:12">
      <c r="A667"/>
      <c r="B667"/>
      <c r="C667"/>
      <c r="D667"/>
      <c r="E667"/>
      <c r="F667"/>
      <c r="G667"/>
      <c r="H667"/>
      <c r="I667"/>
      <c r="J667"/>
      <c r="K667"/>
      <c r="L667"/>
    </row>
    <row r="668" spans="1:12">
      <c r="A668"/>
      <c r="B668"/>
      <c r="C668"/>
      <c r="D668"/>
      <c r="E668"/>
      <c r="F668"/>
      <c r="G668"/>
      <c r="H668"/>
      <c r="I668"/>
      <c r="J668"/>
      <c r="K668"/>
      <c r="L668"/>
    </row>
    <row r="669" spans="1:12">
      <c r="A669"/>
      <c r="B669"/>
      <c r="C669"/>
      <c r="D669"/>
      <c r="E669"/>
      <c r="F669"/>
      <c r="G669"/>
      <c r="H669"/>
      <c r="I669"/>
      <c r="J669"/>
      <c r="K669"/>
      <c r="L669"/>
    </row>
    <row r="670" spans="1:12">
      <c r="A670"/>
      <c r="B670"/>
      <c r="C670"/>
      <c r="D670"/>
      <c r="E670"/>
      <c r="F670"/>
      <c r="G670"/>
      <c r="H670"/>
      <c r="I670"/>
      <c r="J670"/>
      <c r="K670"/>
      <c r="L670"/>
    </row>
    <row r="671" spans="1:12">
      <c r="A671"/>
      <c r="B671"/>
      <c r="C671"/>
      <c r="D671"/>
      <c r="E671"/>
      <c r="F671"/>
      <c r="G671"/>
      <c r="H671"/>
      <c r="I671"/>
      <c r="J671"/>
      <c r="K671"/>
      <c r="L671"/>
    </row>
    <row r="672" spans="1:12">
      <c r="A672"/>
      <c r="B672"/>
      <c r="C672"/>
      <c r="D672"/>
      <c r="E672"/>
      <c r="F672"/>
      <c r="G672"/>
      <c r="H672"/>
      <c r="I672"/>
      <c r="J672"/>
      <c r="K672"/>
      <c r="L672"/>
    </row>
    <row r="673" spans="1:12">
      <c r="A673"/>
      <c r="B673"/>
      <c r="C673"/>
      <c r="D673"/>
      <c r="E673"/>
      <c r="F673"/>
      <c r="G673"/>
      <c r="H673"/>
      <c r="I673"/>
      <c r="J673"/>
      <c r="K673"/>
      <c r="L673"/>
    </row>
    <row r="674" spans="1:12">
      <c r="A674"/>
      <c r="B674"/>
      <c r="C674"/>
      <c r="D674"/>
      <c r="E674"/>
      <c r="F674"/>
      <c r="G674"/>
      <c r="H674"/>
      <c r="I674"/>
      <c r="J674"/>
      <c r="K674"/>
      <c r="L674"/>
    </row>
    <row r="675" spans="1:12">
      <c r="A675"/>
      <c r="B675"/>
      <c r="C675"/>
      <c r="D675"/>
      <c r="E675"/>
      <c r="F675"/>
      <c r="G675"/>
      <c r="H675"/>
      <c r="I675"/>
      <c r="J675"/>
      <c r="K675"/>
      <c r="L675"/>
    </row>
    <row r="676" spans="1:12">
      <c r="A676"/>
      <c r="B676"/>
      <c r="C676"/>
      <c r="D676"/>
      <c r="E676"/>
      <c r="F676"/>
      <c r="G676"/>
      <c r="H676"/>
      <c r="I676"/>
      <c r="J676"/>
      <c r="K676"/>
      <c r="L676"/>
    </row>
    <row r="677" spans="1:12">
      <c r="A677"/>
      <c r="B677"/>
      <c r="C677"/>
      <c r="D677"/>
      <c r="E677"/>
      <c r="F677"/>
      <c r="G677"/>
      <c r="H677"/>
      <c r="I677"/>
      <c r="J677"/>
      <c r="K677"/>
      <c r="L677"/>
    </row>
    <row r="678" spans="1:12">
      <c r="A678"/>
      <c r="B678"/>
      <c r="C678"/>
      <c r="D678"/>
      <c r="E678"/>
      <c r="F678"/>
      <c r="G678"/>
      <c r="H678"/>
      <c r="I678"/>
      <c r="J678"/>
      <c r="K678"/>
      <c r="L678"/>
    </row>
    <row r="679" spans="1:12">
      <c r="A679"/>
      <c r="B679"/>
      <c r="C679"/>
      <c r="D679"/>
      <c r="E679"/>
      <c r="F679"/>
      <c r="G679"/>
      <c r="H679"/>
      <c r="I679"/>
      <c r="J679"/>
      <c r="K679"/>
      <c r="L679"/>
    </row>
    <row r="680" spans="1:12">
      <c r="A680"/>
      <c r="B680"/>
      <c r="C680"/>
      <c r="D680"/>
      <c r="E680"/>
      <c r="F680"/>
      <c r="G680"/>
      <c r="H680"/>
      <c r="I680"/>
      <c r="J680"/>
      <c r="K680"/>
      <c r="L680"/>
    </row>
    <row r="681" spans="1:12">
      <c r="A681"/>
      <c r="B681"/>
      <c r="C681"/>
      <c r="D681"/>
      <c r="E681"/>
      <c r="F681"/>
      <c r="G681"/>
      <c r="H681"/>
      <c r="I681"/>
      <c r="J681"/>
      <c r="K681"/>
      <c r="L681"/>
    </row>
    <row r="682" spans="1:12">
      <c r="A682"/>
      <c r="B682"/>
      <c r="C682"/>
      <c r="D682"/>
      <c r="E682"/>
      <c r="F682"/>
      <c r="G682"/>
      <c r="H682"/>
      <c r="I682"/>
      <c r="J682"/>
      <c r="K682"/>
      <c r="L682"/>
    </row>
    <row r="683" spans="1:12">
      <c r="A683"/>
      <c r="B683"/>
      <c r="C683"/>
      <c r="D683"/>
      <c r="E683"/>
      <c r="F683"/>
      <c r="G683"/>
      <c r="H683"/>
      <c r="I683"/>
      <c r="J683"/>
      <c r="K683"/>
      <c r="L683"/>
    </row>
    <row r="684" spans="1:12">
      <c r="A684"/>
      <c r="B684"/>
      <c r="C684"/>
      <c r="D684"/>
      <c r="E684"/>
      <c r="F684"/>
      <c r="G684"/>
      <c r="H684"/>
      <c r="I684"/>
      <c r="J684"/>
      <c r="K684"/>
      <c r="L684"/>
    </row>
    <row r="685" spans="1:12">
      <c r="A685"/>
      <c r="B685"/>
      <c r="C685"/>
      <c r="D685"/>
      <c r="E685"/>
      <c r="F685"/>
      <c r="G685"/>
      <c r="H685"/>
      <c r="I685"/>
      <c r="J685"/>
      <c r="K685"/>
      <c r="L685"/>
    </row>
    <row r="686" spans="1:12">
      <c r="A686"/>
      <c r="B686"/>
      <c r="C686"/>
      <c r="D686"/>
      <c r="E686"/>
      <c r="F686"/>
      <c r="G686"/>
      <c r="H686"/>
      <c r="I686"/>
      <c r="J686"/>
      <c r="K686"/>
      <c r="L686"/>
    </row>
    <row r="687" spans="1:12">
      <c r="A687"/>
      <c r="B687"/>
      <c r="C687"/>
      <c r="D687"/>
      <c r="E687"/>
      <c r="F687"/>
      <c r="G687"/>
      <c r="H687"/>
      <c r="I687"/>
      <c r="J687"/>
      <c r="K687"/>
      <c r="L687"/>
    </row>
    <row r="688" spans="1:12">
      <c r="A688"/>
      <c r="B688"/>
      <c r="C688"/>
      <c r="D688"/>
      <c r="E688"/>
      <c r="F688"/>
      <c r="G688"/>
      <c r="H688"/>
      <c r="I688"/>
      <c r="J688"/>
      <c r="K688"/>
      <c r="L688"/>
    </row>
    <row r="689" spans="1:12">
      <c r="A689"/>
      <c r="B689"/>
      <c r="C689"/>
      <c r="D689"/>
      <c r="E689"/>
      <c r="F689"/>
      <c r="G689"/>
      <c r="H689"/>
      <c r="I689"/>
      <c r="J689"/>
      <c r="K689"/>
      <c r="L689"/>
    </row>
    <row r="690" spans="1:12">
      <c r="A690"/>
      <c r="B690"/>
      <c r="C690"/>
      <c r="D690"/>
      <c r="E690"/>
      <c r="F690"/>
      <c r="G690"/>
      <c r="H690"/>
      <c r="I690"/>
      <c r="J690"/>
      <c r="K690"/>
      <c r="L690"/>
    </row>
    <row r="691" spans="1:12">
      <c r="A691"/>
      <c r="B691"/>
      <c r="C691"/>
      <c r="D691"/>
      <c r="E691"/>
      <c r="F691"/>
      <c r="G691"/>
      <c r="H691"/>
      <c r="I691"/>
      <c r="J691"/>
      <c r="K691"/>
      <c r="L691"/>
    </row>
    <row r="692" spans="1:12">
      <c r="A692"/>
      <c r="B692"/>
      <c r="C692"/>
      <c r="D692"/>
      <c r="E692"/>
      <c r="F692"/>
      <c r="G692"/>
      <c r="H692"/>
      <c r="I692"/>
      <c r="J692"/>
      <c r="K692"/>
      <c r="L692"/>
    </row>
    <row r="693" spans="1:12">
      <c r="A693"/>
      <c r="B693"/>
      <c r="C693"/>
      <c r="D693"/>
      <c r="E693"/>
      <c r="F693"/>
      <c r="G693"/>
      <c r="H693"/>
      <c r="I693"/>
      <c r="J693"/>
      <c r="K693"/>
      <c r="L693"/>
    </row>
    <row r="694" spans="1:12">
      <c r="A694"/>
      <c r="B694"/>
      <c r="C694"/>
      <c r="D694"/>
      <c r="E694"/>
      <c r="F694"/>
      <c r="G694"/>
      <c r="H694"/>
      <c r="I694"/>
      <c r="J694"/>
      <c r="K694"/>
      <c r="L694"/>
    </row>
    <row r="695" spans="1:12">
      <c r="A695"/>
      <c r="B695"/>
      <c r="C695"/>
      <c r="D695"/>
      <c r="E695"/>
      <c r="F695"/>
      <c r="G695"/>
      <c r="H695"/>
      <c r="I695"/>
      <c r="J695"/>
      <c r="K695"/>
      <c r="L695"/>
    </row>
    <row r="696" spans="1:12">
      <c r="A696"/>
      <c r="B696"/>
      <c r="C696"/>
      <c r="D696"/>
      <c r="E696"/>
      <c r="F696"/>
      <c r="G696"/>
      <c r="H696"/>
      <c r="I696"/>
      <c r="J696"/>
      <c r="K696"/>
      <c r="L696"/>
    </row>
    <row r="697" spans="1:12">
      <c r="A697"/>
      <c r="B697"/>
      <c r="C697"/>
      <c r="D697"/>
      <c r="E697"/>
      <c r="F697"/>
      <c r="G697"/>
      <c r="H697"/>
      <c r="I697"/>
      <c r="J697"/>
      <c r="K697"/>
      <c r="L697"/>
    </row>
    <row r="698" spans="1:12">
      <c r="A698"/>
      <c r="B698"/>
      <c r="C698"/>
      <c r="D698"/>
      <c r="E698"/>
      <c r="F698"/>
      <c r="G698"/>
      <c r="H698"/>
      <c r="I698"/>
      <c r="J698"/>
      <c r="K698"/>
      <c r="L698"/>
    </row>
    <row r="699" spans="1:12">
      <c r="A699"/>
      <c r="B699"/>
      <c r="C699"/>
      <c r="D699"/>
      <c r="E699"/>
      <c r="F699"/>
      <c r="G699"/>
      <c r="H699"/>
      <c r="I699"/>
      <c r="J699"/>
      <c r="K699"/>
      <c r="L699"/>
    </row>
    <row r="700" spans="1:12">
      <c r="A700"/>
      <c r="B700"/>
      <c r="C700"/>
      <c r="D700"/>
      <c r="E700"/>
      <c r="F700"/>
      <c r="G700"/>
      <c r="H700"/>
      <c r="I700"/>
      <c r="J700"/>
      <c r="K700"/>
      <c r="L700"/>
    </row>
    <row r="701" spans="1:12">
      <c r="A701"/>
      <c r="B701"/>
      <c r="C701"/>
      <c r="D701"/>
      <c r="E701"/>
      <c r="F701"/>
      <c r="G701"/>
      <c r="H701"/>
      <c r="I701"/>
      <c r="J701"/>
      <c r="K701"/>
      <c r="L701"/>
    </row>
    <row r="702" spans="1:12">
      <c r="A702"/>
      <c r="B702"/>
      <c r="C702"/>
      <c r="D702"/>
      <c r="E702"/>
      <c r="F702"/>
      <c r="G702"/>
      <c r="H702"/>
      <c r="I702"/>
      <c r="J702"/>
      <c r="K702"/>
      <c r="L702"/>
    </row>
    <row r="703" spans="1:12">
      <c r="A703"/>
      <c r="B703"/>
      <c r="C703"/>
      <c r="D703"/>
      <c r="E703"/>
      <c r="F703"/>
      <c r="G703"/>
      <c r="H703"/>
      <c r="I703"/>
      <c r="J703"/>
      <c r="K703"/>
      <c r="L703"/>
    </row>
    <row r="704" spans="1:12">
      <c r="A704"/>
      <c r="B704"/>
      <c r="C704"/>
      <c r="D704"/>
      <c r="E704"/>
      <c r="F704"/>
      <c r="G704"/>
      <c r="H704"/>
      <c r="I704"/>
      <c r="J704"/>
      <c r="K704"/>
      <c r="L704"/>
    </row>
    <row r="705" spans="1:12">
      <c r="A705"/>
      <c r="B705"/>
      <c r="C705"/>
      <c r="D705"/>
      <c r="E705"/>
      <c r="F705"/>
      <c r="G705"/>
      <c r="H705"/>
      <c r="I705"/>
      <c r="J705"/>
      <c r="K705"/>
      <c r="L705"/>
    </row>
    <row r="706" spans="1:12">
      <c r="A706"/>
      <c r="B706"/>
      <c r="C706"/>
      <c r="D706"/>
      <c r="E706"/>
      <c r="F706"/>
      <c r="G706"/>
      <c r="H706"/>
      <c r="I706"/>
      <c r="J706"/>
      <c r="K706"/>
      <c r="L706"/>
    </row>
    <row r="707" spans="1:12">
      <c r="A707"/>
      <c r="B707"/>
      <c r="C707"/>
      <c r="D707"/>
      <c r="E707"/>
      <c r="F707"/>
      <c r="G707"/>
      <c r="H707"/>
      <c r="I707"/>
      <c r="J707"/>
      <c r="K707"/>
      <c r="L707"/>
    </row>
    <row r="708" spans="1:12">
      <c r="A708"/>
      <c r="B708"/>
      <c r="C708"/>
      <c r="D708"/>
      <c r="E708"/>
      <c r="F708"/>
      <c r="G708"/>
      <c r="H708"/>
      <c r="I708"/>
      <c r="J708"/>
      <c r="K708"/>
      <c r="L708"/>
    </row>
    <row r="709" spans="1:12">
      <c r="A709"/>
      <c r="B709"/>
      <c r="C709"/>
      <c r="D709"/>
      <c r="E709"/>
      <c r="F709"/>
      <c r="G709"/>
      <c r="H709"/>
      <c r="I709"/>
      <c r="J709"/>
      <c r="K709"/>
      <c r="L709"/>
    </row>
    <row r="710" spans="1:12">
      <c r="A710"/>
      <c r="B710"/>
      <c r="C710"/>
      <c r="D710"/>
      <c r="E710"/>
      <c r="F710"/>
      <c r="G710"/>
      <c r="H710"/>
      <c r="I710"/>
      <c r="J710"/>
      <c r="K710"/>
      <c r="L710"/>
    </row>
    <row r="711" spans="1:12">
      <c r="A711"/>
      <c r="B711"/>
      <c r="C711"/>
      <c r="D711"/>
      <c r="E711"/>
      <c r="F711"/>
      <c r="G711"/>
      <c r="H711"/>
      <c r="I711"/>
      <c r="J711"/>
      <c r="K711"/>
      <c r="L711"/>
    </row>
    <row r="712" spans="1:12">
      <c r="A712"/>
      <c r="B712"/>
      <c r="C712"/>
      <c r="D712"/>
      <c r="E712"/>
      <c r="F712"/>
      <c r="G712"/>
      <c r="H712"/>
      <c r="I712"/>
      <c r="J712"/>
      <c r="K712"/>
      <c r="L712"/>
    </row>
    <row r="713" spans="1:12">
      <c r="A713"/>
      <c r="B713"/>
      <c r="C713"/>
      <c r="D713"/>
      <c r="E713"/>
      <c r="F713"/>
      <c r="G713"/>
      <c r="H713"/>
      <c r="I713"/>
      <c r="J713"/>
      <c r="K713"/>
      <c r="L713"/>
    </row>
    <row r="714" spans="1:12">
      <c r="A714"/>
      <c r="B714"/>
      <c r="C714"/>
      <c r="D714"/>
      <c r="E714"/>
      <c r="F714"/>
      <c r="G714"/>
      <c r="H714"/>
      <c r="I714"/>
      <c r="J714"/>
      <c r="K714"/>
      <c r="L714"/>
    </row>
    <row r="715" spans="1:12">
      <c r="A715"/>
      <c r="B715"/>
      <c r="C715"/>
      <c r="D715"/>
      <c r="E715"/>
      <c r="F715"/>
      <c r="G715"/>
      <c r="H715"/>
      <c r="I715"/>
      <c r="J715"/>
      <c r="K715"/>
      <c r="L715"/>
    </row>
    <row r="716" spans="1:12">
      <c r="A716"/>
      <c r="B716"/>
      <c r="C716"/>
      <c r="D716"/>
      <c r="E716"/>
      <c r="F716"/>
      <c r="G716"/>
      <c r="H716"/>
      <c r="I716"/>
      <c r="J716"/>
      <c r="K716"/>
      <c r="L716"/>
    </row>
    <row r="717" spans="1:12">
      <c r="A717"/>
      <c r="B717"/>
      <c r="C717"/>
      <c r="D717"/>
      <c r="E717"/>
      <c r="F717"/>
      <c r="G717"/>
      <c r="H717"/>
      <c r="I717"/>
      <c r="J717"/>
      <c r="K717"/>
      <c r="L717"/>
    </row>
    <row r="718" spans="1:12">
      <c r="A718"/>
      <c r="B718"/>
      <c r="C718"/>
      <c r="D718"/>
      <c r="E718"/>
      <c r="F718"/>
      <c r="G718"/>
      <c r="H718"/>
      <c r="I718"/>
      <c r="J718"/>
      <c r="K718"/>
      <c r="L718"/>
    </row>
    <row r="719" spans="1:12">
      <c r="A719"/>
      <c r="B719"/>
      <c r="C719"/>
      <c r="D719"/>
      <c r="E719"/>
      <c r="F719"/>
      <c r="G719"/>
      <c r="H719"/>
      <c r="I719"/>
      <c r="J719"/>
      <c r="K719"/>
      <c r="L719"/>
    </row>
    <row r="720" spans="1:12">
      <c r="A720"/>
      <c r="B720"/>
      <c r="C720"/>
      <c r="D720"/>
      <c r="E720"/>
      <c r="F720"/>
      <c r="G720"/>
      <c r="H720"/>
      <c r="I720"/>
      <c r="J720"/>
      <c r="K720"/>
      <c r="L720"/>
    </row>
    <row r="721" spans="1:12">
      <c r="A721"/>
      <c r="B721"/>
      <c r="C721"/>
      <c r="D721"/>
      <c r="E721"/>
      <c r="F721"/>
      <c r="G721"/>
      <c r="H721"/>
      <c r="I721"/>
      <c r="J721"/>
      <c r="K721"/>
      <c r="L721"/>
    </row>
    <row r="722" spans="1:12">
      <c r="A722"/>
      <c r="B722"/>
      <c r="C722"/>
      <c r="D722"/>
      <c r="E722"/>
      <c r="F722"/>
      <c r="G722"/>
      <c r="H722"/>
      <c r="I722"/>
      <c r="J722"/>
      <c r="K722"/>
      <c r="L722"/>
    </row>
    <row r="723" spans="1:12">
      <c r="A723"/>
      <c r="B723"/>
      <c r="C723"/>
      <c r="D723"/>
      <c r="E723"/>
      <c r="F723"/>
      <c r="G723"/>
      <c r="H723"/>
      <c r="I723"/>
      <c r="J723"/>
      <c r="K723"/>
      <c r="L723"/>
    </row>
    <row r="724" spans="1:12">
      <c r="A724"/>
      <c r="B724"/>
      <c r="C724"/>
      <c r="D724"/>
      <c r="E724"/>
      <c r="F724"/>
      <c r="G724"/>
      <c r="H724"/>
      <c r="I724"/>
      <c r="J724"/>
      <c r="K724"/>
      <c r="L724"/>
    </row>
    <row r="725" spans="1:12">
      <c r="A725"/>
      <c r="B725"/>
      <c r="C725"/>
      <c r="D725"/>
      <c r="E725"/>
      <c r="F725"/>
      <c r="G725"/>
      <c r="H725"/>
      <c r="I725"/>
      <c r="J725"/>
      <c r="K725"/>
      <c r="L725"/>
    </row>
    <row r="726" spans="1:12">
      <c r="A726"/>
      <c r="B726"/>
      <c r="C726"/>
      <c r="D726"/>
      <c r="E726"/>
      <c r="F726"/>
      <c r="G726"/>
      <c r="H726"/>
      <c r="I726"/>
      <c r="J726"/>
      <c r="K726"/>
      <c r="L726"/>
    </row>
    <row r="727" spans="1:12">
      <c r="A727"/>
      <c r="B727"/>
      <c r="C727"/>
      <c r="D727"/>
      <c r="E727"/>
      <c r="F727"/>
      <c r="G727"/>
      <c r="H727"/>
      <c r="I727"/>
      <c r="J727"/>
      <c r="K727"/>
      <c r="L727"/>
    </row>
    <row r="728" spans="1:12">
      <c r="A728"/>
      <c r="B728"/>
      <c r="C728"/>
      <c r="D728"/>
      <c r="E728"/>
      <c r="F728"/>
      <c r="G728"/>
      <c r="H728"/>
      <c r="I728"/>
      <c r="J728"/>
      <c r="K728"/>
      <c r="L728"/>
    </row>
    <row r="729" spans="1:12">
      <c r="A729"/>
      <c r="B729"/>
      <c r="C729"/>
      <c r="D729"/>
      <c r="E729"/>
      <c r="F729"/>
      <c r="G729"/>
      <c r="H729"/>
      <c r="I729"/>
      <c r="J729"/>
      <c r="K729"/>
      <c r="L729"/>
    </row>
    <row r="730" spans="1:12">
      <c r="A730"/>
      <c r="B730"/>
      <c r="C730"/>
      <c r="D730"/>
      <c r="E730"/>
      <c r="F730"/>
      <c r="G730"/>
      <c r="H730"/>
      <c r="I730"/>
      <c r="J730"/>
      <c r="K730"/>
      <c r="L730"/>
    </row>
    <row r="731" spans="1:12">
      <c r="A731"/>
      <c r="B731"/>
      <c r="C731"/>
      <c r="D731"/>
      <c r="E731"/>
      <c r="F731"/>
      <c r="G731"/>
      <c r="H731"/>
      <c r="I731"/>
      <c r="J731"/>
      <c r="K731"/>
      <c r="L731"/>
    </row>
    <row r="732" spans="1:12">
      <c r="A732"/>
      <c r="B732"/>
      <c r="C732"/>
      <c r="D732"/>
      <c r="E732"/>
      <c r="F732"/>
      <c r="G732"/>
      <c r="H732"/>
      <c r="I732"/>
      <c r="J732"/>
      <c r="K732"/>
      <c r="L732"/>
    </row>
    <row r="733" spans="1:12">
      <c r="A733"/>
      <c r="B733"/>
      <c r="C733"/>
      <c r="D733"/>
      <c r="E733"/>
      <c r="F733"/>
      <c r="G733"/>
      <c r="H733"/>
      <c r="I733"/>
      <c r="J733"/>
      <c r="K733"/>
      <c r="L733"/>
    </row>
    <row r="734" spans="1:12">
      <c r="A734"/>
      <c r="B734"/>
      <c r="C734"/>
      <c r="D734"/>
      <c r="E734"/>
      <c r="F734"/>
      <c r="G734"/>
      <c r="H734"/>
      <c r="I734"/>
      <c r="J734"/>
      <c r="K734"/>
      <c r="L734"/>
    </row>
    <row r="735" spans="1:12">
      <c r="A735"/>
      <c r="B735"/>
      <c r="C735"/>
      <c r="D735"/>
      <c r="E735"/>
      <c r="F735"/>
      <c r="G735"/>
      <c r="H735"/>
      <c r="I735"/>
      <c r="J735"/>
      <c r="K735"/>
      <c r="L735"/>
    </row>
    <row r="736" spans="1:12">
      <c r="A736"/>
      <c r="B736"/>
      <c r="C736"/>
      <c r="D736"/>
      <c r="E736"/>
      <c r="F736"/>
      <c r="G736"/>
      <c r="H736"/>
      <c r="I736"/>
      <c r="J736"/>
      <c r="K736"/>
      <c r="L736"/>
    </row>
    <row r="737" spans="1:12">
      <c r="A737"/>
      <c r="B737"/>
      <c r="C737"/>
      <c r="D737"/>
      <c r="E737"/>
      <c r="F737"/>
      <c r="G737"/>
      <c r="H737"/>
      <c r="I737"/>
      <c r="J737"/>
      <c r="K737"/>
      <c r="L737"/>
    </row>
    <row r="738" spans="1:12">
      <c r="A738"/>
      <c r="B738"/>
      <c r="C738"/>
      <c r="D738"/>
      <c r="E738"/>
      <c r="F738"/>
      <c r="G738"/>
      <c r="H738"/>
      <c r="I738"/>
      <c r="J738"/>
      <c r="K738"/>
      <c r="L738"/>
    </row>
    <row r="739" spans="1:12">
      <c r="A739"/>
      <c r="B739"/>
      <c r="C739"/>
      <c r="D739"/>
      <c r="E739"/>
      <c r="F739"/>
      <c r="G739"/>
      <c r="H739"/>
      <c r="I739"/>
      <c r="J739"/>
      <c r="K739"/>
      <c r="L739"/>
    </row>
    <row r="740" spans="1:12">
      <c r="A740"/>
      <c r="B740"/>
      <c r="C740"/>
      <c r="D740"/>
      <c r="E740"/>
      <c r="F740"/>
      <c r="G740"/>
      <c r="H740"/>
      <c r="I740"/>
      <c r="J740"/>
      <c r="K740"/>
      <c r="L740"/>
    </row>
    <row r="741" spans="1:12">
      <c r="A741"/>
      <c r="B741"/>
      <c r="C741"/>
      <c r="D741"/>
      <c r="E741"/>
      <c r="F741"/>
      <c r="G741"/>
      <c r="H741"/>
      <c r="I741"/>
      <c r="J741"/>
      <c r="K741"/>
      <c r="L741"/>
    </row>
    <row r="742" spans="1:12">
      <c r="A742"/>
      <c r="B742"/>
      <c r="C742"/>
      <c r="D742"/>
      <c r="E742"/>
      <c r="F742"/>
      <c r="G742"/>
      <c r="H742"/>
      <c r="I742"/>
      <c r="J742"/>
      <c r="K742"/>
      <c r="L742"/>
    </row>
    <row r="743" spans="1:12">
      <c r="A743"/>
      <c r="B743"/>
      <c r="C743"/>
      <c r="D743"/>
      <c r="E743"/>
      <c r="F743"/>
      <c r="G743"/>
      <c r="H743"/>
      <c r="I743"/>
      <c r="J743"/>
      <c r="K743"/>
      <c r="L743"/>
    </row>
    <row r="744" spans="1:12">
      <c r="A744"/>
      <c r="B744"/>
      <c r="C744"/>
      <c r="D744"/>
      <c r="E744"/>
      <c r="F744"/>
      <c r="G744"/>
      <c r="H744"/>
      <c r="I744"/>
      <c r="J744"/>
      <c r="K744"/>
      <c r="L744"/>
    </row>
    <row r="745" spans="1:12">
      <c r="A745"/>
      <c r="B745"/>
      <c r="C745"/>
      <c r="D745"/>
      <c r="E745"/>
      <c r="F745"/>
      <c r="G745"/>
      <c r="H745"/>
      <c r="I745"/>
      <c r="J745"/>
      <c r="K745"/>
      <c r="L745"/>
    </row>
    <row r="746" spans="1:12">
      <c r="A746"/>
      <c r="B746"/>
      <c r="C746"/>
      <c r="D746"/>
      <c r="E746"/>
      <c r="F746"/>
      <c r="G746"/>
      <c r="H746"/>
      <c r="I746"/>
      <c r="J746"/>
      <c r="K746"/>
      <c r="L746"/>
    </row>
    <row r="747" spans="1:12">
      <c r="A747"/>
      <c r="B747"/>
      <c r="C747"/>
      <c r="D747"/>
      <c r="E747"/>
      <c r="F747"/>
      <c r="G747"/>
      <c r="H747"/>
      <c r="I747"/>
      <c r="J747"/>
      <c r="K747"/>
      <c r="L747"/>
    </row>
    <row r="748" spans="1:12">
      <c r="A748"/>
      <c r="B748"/>
      <c r="C748"/>
      <c r="D748"/>
      <c r="E748"/>
      <c r="F748"/>
      <c r="G748"/>
      <c r="H748"/>
      <c r="I748"/>
      <c r="J748"/>
      <c r="K748"/>
      <c r="L748"/>
    </row>
    <row r="749" spans="1:12">
      <c r="A749"/>
      <c r="B749"/>
      <c r="C749"/>
      <c r="D749"/>
      <c r="E749"/>
      <c r="F749"/>
      <c r="G749"/>
      <c r="H749"/>
      <c r="I749"/>
      <c r="J749"/>
      <c r="K749"/>
      <c r="L749"/>
    </row>
    <row r="750" spans="1:12">
      <c r="A750"/>
      <c r="B750"/>
      <c r="C750"/>
      <c r="D750"/>
      <c r="E750"/>
      <c r="F750"/>
      <c r="G750"/>
      <c r="H750"/>
      <c r="I750"/>
      <c r="J750"/>
      <c r="K750"/>
      <c r="L750"/>
    </row>
    <row r="751" spans="1:12">
      <c r="A751"/>
      <c r="B751"/>
      <c r="C751"/>
      <c r="D751"/>
      <c r="E751"/>
      <c r="F751"/>
      <c r="G751"/>
      <c r="H751"/>
      <c r="I751"/>
      <c r="J751"/>
      <c r="K751"/>
      <c r="L751"/>
    </row>
    <row r="752" spans="1:12">
      <c r="A752"/>
      <c r="B752"/>
      <c r="C752"/>
      <c r="D752"/>
      <c r="E752"/>
      <c r="F752"/>
      <c r="G752"/>
      <c r="H752"/>
      <c r="I752"/>
      <c r="J752"/>
      <c r="K752"/>
      <c r="L752"/>
    </row>
    <row r="753" spans="1:12">
      <c r="A753"/>
      <c r="B753"/>
      <c r="C753"/>
      <c r="D753"/>
      <c r="E753"/>
      <c r="F753"/>
      <c r="G753"/>
      <c r="H753"/>
      <c r="I753"/>
      <c r="J753"/>
      <c r="K753"/>
      <c r="L753"/>
    </row>
    <row r="754" spans="1:12">
      <c r="A754"/>
      <c r="B754"/>
      <c r="C754"/>
      <c r="D754"/>
      <c r="E754"/>
      <c r="F754"/>
      <c r="G754"/>
      <c r="H754"/>
      <c r="I754"/>
      <c r="J754"/>
      <c r="K754"/>
      <c r="L754"/>
    </row>
    <row r="755" spans="1:12">
      <c r="A755"/>
      <c r="B755"/>
      <c r="C755"/>
      <c r="D755"/>
      <c r="E755"/>
      <c r="F755"/>
      <c r="G755"/>
      <c r="H755"/>
      <c r="I755"/>
      <c r="J755"/>
      <c r="K755"/>
      <c r="L755"/>
    </row>
    <row r="756" spans="1:12">
      <c r="A756"/>
      <c r="B756"/>
      <c r="C756"/>
      <c r="D756"/>
      <c r="E756"/>
      <c r="F756"/>
      <c r="G756"/>
      <c r="H756"/>
      <c r="I756"/>
      <c r="J756"/>
      <c r="K756"/>
      <c r="L756"/>
    </row>
    <row r="757" spans="1:12">
      <c r="A757"/>
      <c r="B757"/>
      <c r="C757"/>
      <c r="D757"/>
      <c r="E757"/>
      <c r="F757"/>
      <c r="G757"/>
      <c r="H757"/>
      <c r="I757"/>
      <c r="J757"/>
      <c r="K757"/>
      <c r="L757"/>
    </row>
    <row r="758" spans="1:12">
      <c r="A758"/>
      <c r="B758"/>
      <c r="C758"/>
      <c r="D758"/>
      <c r="E758"/>
      <c r="F758"/>
      <c r="G758"/>
      <c r="H758"/>
      <c r="I758"/>
      <c r="J758"/>
      <c r="K758"/>
      <c r="L758"/>
    </row>
    <row r="759" spans="1:12">
      <c r="A759"/>
      <c r="B759"/>
      <c r="C759"/>
      <c r="D759"/>
      <c r="E759"/>
      <c r="F759"/>
      <c r="G759"/>
      <c r="H759"/>
      <c r="I759"/>
      <c r="J759"/>
      <c r="K759"/>
      <c r="L759"/>
    </row>
    <row r="760" spans="1:12">
      <c r="A760"/>
      <c r="B760"/>
      <c r="C760"/>
      <c r="D760"/>
      <c r="E760"/>
      <c r="F760"/>
      <c r="G760"/>
      <c r="H760"/>
      <c r="I760"/>
      <c r="J760"/>
      <c r="K760"/>
      <c r="L760"/>
    </row>
    <row r="761" spans="1:12">
      <c r="A761"/>
      <c r="B761"/>
      <c r="C761"/>
      <c r="D761"/>
      <c r="E761"/>
      <c r="F761"/>
      <c r="G761"/>
      <c r="H761"/>
      <c r="I761"/>
      <c r="J761"/>
      <c r="K761"/>
      <c r="L761"/>
    </row>
    <row r="762" spans="1:12">
      <c r="A762"/>
      <c r="B762"/>
      <c r="C762"/>
      <c r="D762"/>
      <c r="E762"/>
      <c r="F762"/>
      <c r="G762"/>
      <c r="H762"/>
      <c r="I762"/>
      <c r="J762"/>
      <c r="K762"/>
      <c r="L762"/>
    </row>
    <row r="763" spans="1:12">
      <c r="A763"/>
      <c r="B763"/>
      <c r="C763"/>
      <c r="D763"/>
      <c r="E763"/>
      <c r="F763"/>
      <c r="G763"/>
      <c r="H763"/>
      <c r="I763"/>
      <c r="J763"/>
      <c r="K763"/>
      <c r="L763"/>
    </row>
    <row r="764" spans="1:12">
      <c r="A764"/>
      <c r="B764"/>
      <c r="C764"/>
      <c r="D764"/>
      <c r="E764"/>
      <c r="F764"/>
      <c r="G764"/>
      <c r="H764"/>
      <c r="I764"/>
      <c r="J764"/>
      <c r="K764"/>
      <c r="L764"/>
    </row>
    <row r="765" spans="1:12">
      <c r="A765"/>
      <c r="B765"/>
      <c r="C765"/>
      <c r="D765"/>
      <c r="E765"/>
      <c r="F765"/>
      <c r="G765"/>
      <c r="H765"/>
      <c r="I765"/>
      <c r="J765"/>
      <c r="K765"/>
      <c r="L765"/>
    </row>
    <row r="766" spans="1:12">
      <c r="A766"/>
      <c r="B766"/>
      <c r="C766"/>
      <c r="D766"/>
      <c r="E766"/>
      <c r="F766"/>
      <c r="G766"/>
      <c r="H766"/>
      <c r="I766"/>
      <c r="J766"/>
      <c r="K766"/>
      <c r="L766"/>
    </row>
    <row r="767" spans="1:12">
      <c r="A767"/>
      <c r="B767"/>
      <c r="C767"/>
      <c r="D767"/>
      <c r="E767"/>
      <c r="F767"/>
      <c r="G767"/>
      <c r="H767"/>
      <c r="I767"/>
      <c r="J767"/>
      <c r="K767"/>
      <c r="L767"/>
    </row>
    <row r="768" spans="1:12">
      <c r="A768"/>
      <c r="B768"/>
      <c r="C768"/>
      <c r="D768"/>
      <c r="E768"/>
      <c r="F768"/>
      <c r="G768"/>
      <c r="H768"/>
      <c r="I768"/>
      <c r="J768"/>
      <c r="K768"/>
      <c r="L768"/>
    </row>
    <row r="769" spans="1:12">
      <c r="A769"/>
      <c r="B769"/>
      <c r="C769"/>
      <c r="D769"/>
      <c r="E769"/>
      <c r="F769"/>
      <c r="G769"/>
      <c r="H769"/>
      <c r="I769"/>
      <c r="J769"/>
      <c r="K769"/>
      <c r="L769"/>
    </row>
    <row r="770" spans="1:12">
      <c r="A770"/>
      <c r="B770"/>
      <c r="C770"/>
      <c r="D770"/>
      <c r="E770"/>
      <c r="F770"/>
      <c r="G770"/>
      <c r="H770"/>
      <c r="I770"/>
      <c r="J770"/>
      <c r="K770"/>
      <c r="L770"/>
    </row>
    <row r="771" spans="1:12">
      <c r="A771"/>
      <c r="B771"/>
      <c r="C771"/>
      <c r="D771"/>
      <c r="E771"/>
      <c r="F771"/>
      <c r="G771"/>
      <c r="H771"/>
      <c r="I771"/>
      <c r="J771"/>
      <c r="K771"/>
      <c r="L771"/>
    </row>
    <row r="772" spans="1:12">
      <c r="A772"/>
      <c r="B772"/>
      <c r="C772"/>
      <c r="D772"/>
      <c r="E772"/>
      <c r="F772"/>
      <c r="G772"/>
      <c r="H772"/>
      <c r="I772"/>
      <c r="J772"/>
      <c r="K772"/>
      <c r="L772"/>
    </row>
    <row r="773" spans="1:12">
      <c r="A773"/>
      <c r="B773"/>
      <c r="C773"/>
      <c r="D773"/>
      <c r="E773"/>
      <c r="F773"/>
      <c r="G773"/>
      <c r="H773"/>
      <c r="I773"/>
      <c r="J773"/>
      <c r="K773"/>
      <c r="L773"/>
    </row>
    <row r="774" spans="1:12">
      <c r="A774"/>
      <c r="B774"/>
      <c r="C774"/>
      <c r="D774"/>
      <c r="E774"/>
      <c r="F774"/>
      <c r="G774"/>
      <c r="H774"/>
      <c r="I774"/>
      <c r="J774"/>
      <c r="K774"/>
      <c r="L774"/>
    </row>
    <row r="775" spans="1:12">
      <c r="A775"/>
      <c r="B775"/>
      <c r="C775"/>
      <c r="D775"/>
      <c r="E775"/>
      <c r="F775"/>
      <c r="G775"/>
      <c r="H775"/>
      <c r="I775"/>
      <c r="J775"/>
      <c r="K775"/>
      <c r="L775"/>
    </row>
    <row r="776" spans="1:12">
      <c r="A776"/>
      <c r="B776"/>
      <c r="C776"/>
      <c r="D776"/>
      <c r="E776"/>
      <c r="F776"/>
      <c r="G776"/>
      <c r="H776"/>
      <c r="I776"/>
      <c r="J776"/>
      <c r="K776"/>
      <c r="L776"/>
    </row>
    <row r="777" spans="1:12">
      <c r="A777"/>
      <c r="B777"/>
      <c r="C777"/>
      <c r="D777"/>
      <c r="E777"/>
      <c r="F777"/>
      <c r="G777"/>
      <c r="H777"/>
      <c r="I777"/>
      <c r="J777"/>
      <c r="K777"/>
      <c r="L777"/>
    </row>
    <row r="778" spans="1:12">
      <c r="A778"/>
      <c r="B778"/>
      <c r="C778"/>
      <c r="D778"/>
      <c r="E778"/>
      <c r="F778"/>
      <c r="G778"/>
      <c r="H778"/>
      <c r="I778"/>
      <c r="J778"/>
      <c r="K778"/>
      <c r="L778"/>
    </row>
    <row r="779" spans="1:12">
      <c r="A779"/>
      <c r="B779"/>
      <c r="C779"/>
      <c r="D779"/>
      <c r="E779"/>
      <c r="F779"/>
      <c r="G779"/>
      <c r="H779"/>
      <c r="I779"/>
      <c r="J779"/>
      <c r="K779"/>
      <c r="L779"/>
    </row>
    <row r="780" spans="1:12">
      <c r="A780"/>
      <c r="B780"/>
      <c r="C780"/>
      <c r="D780"/>
      <c r="E780"/>
      <c r="F780"/>
      <c r="G780"/>
      <c r="H780"/>
      <c r="I780"/>
      <c r="J780"/>
      <c r="K780"/>
      <c r="L780"/>
    </row>
    <row r="781" spans="1:12">
      <c r="A781"/>
      <c r="B781"/>
      <c r="C781"/>
      <c r="D781"/>
      <c r="E781"/>
      <c r="F781"/>
      <c r="G781"/>
      <c r="H781"/>
      <c r="I781"/>
      <c r="J781"/>
      <c r="K781"/>
      <c r="L781"/>
    </row>
    <row r="782" spans="1:12">
      <c r="A782"/>
      <c r="B782"/>
      <c r="C782"/>
      <c r="D782"/>
      <c r="E782"/>
      <c r="F782"/>
      <c r="G782"/>
      <c r="H782"/>
      <c r="I782"/>
      <c r="J782"/>
      <c r="K782"/>
      <c r="L782"/>
    </row>
    <row r="783" spans="1:12">
      <c r="A783"/>
      <c r="B783"/>
      <c r="C783"/>
      <c r="D783"/>
      <c r="E783"/>
      <c r="F783"/>
      <c r="G783"/>
      <c r="H783"/>
      <c r="I783"/>
      <c r="J783"/>
      <c r="K783"/>
      <c r="L783"/>
    </row>
    <row r="784" spans="1:12">
      <c r="A784"/>
      <c r="B784"/>
      <c r="C784"/>
      <c r="D784"/>
      <c r="E784"/>
      <c r="F784"/>
      <c r="G784"/>
      <c r="H784"/>
      <c r="I784"/>
      <c r="J784"/>
      <c r="K784"/>
      <c r="L784"/>
    </row>
    <row r="785" spans="1:12">
      <c r="A785"/>
      <c r="B785"/>
      <c r="C785"/>
      <c r="D785"/>
      <c r="E785"/>
      <c r="F785"/>
      <c r="G785"/>
      <c r="H785"/>
      <c r="I785"/>
      <c r="J785"/>
      <c r="K785"/>
      <c r="L785"/>
    </row>
    <row r="786" spans="1:12">
      <c r="A786"/>
      <c r="B786"/>
      <c r="C786"/>
      <c r="D786"/>
      <c r="E786"/>
      <c r="F786"/>
      <c r="G786"/>
      <c r="H786"/>
      <c r="I786"/>
      <c r="J786"/>
      <c r="K786"/>
      <c r="L786"/>
    </row>
    <row r="787" spans="1:12">
      <c r="A787"/>
      <c r="B787"/>
      <c r="C787"/>
      <c r="D787"/>
      <c r="E787"/>
      <c r="F787"/>
      <c r="G787"/>
      <c r="H787"/>
      <c r="I787"/>
      <c r="J787"/>
      <c r="K787"/>
      <c r="L787"/>
    </row>
    <row r="788" spans="1:12">
      <c r="A788"/>
      <c r="B788"/>
      <c r="C788"/>
      <c r="D788"/>
      <c r="E788"/>
      <c r="F788"/>
      <c r="G788"/>
      <c r="H788"/>
      <c r="I788"/>
      <c r="J788"/>
      <c r="K788"/>
      <c r="L788"/>
    </row>
    <row r="789" spans="1:12">
      <c r="A789"/>
      <c r="B789"/>
      <c r="C789"/>
      <c r="D789"/>
      <c r="E789"/>
      <c r="F789"/>
      <c r="G789"/>
      <c r="H789"/>
      <c r="I789"/>
      <c r="J789"/>
      <c r="K789"/>
      <c r="L789"/>
    </row>
    <row r="790" spans="1:12">
      <c r="A790"/>
      <c r="B790"/>
      <c r="C790"/>
      <c r="D790"/>
      <c r="E790"/>
      <c r="F790"/>
      <c r="G790"/>
      <c r="H790"/>
      <c r="I790"/>
      <c r="J790"/>
      <c r="K790"/>
      <c r="L790"/>
    </row>
    <row r="791" spans="1:12">
      <c r="A791"/>
      <c r="B791"/>
      <c r="C791"/>
      <c r="D791"/>
      <c r="E791"/>
      <c r="F791"/>
      <c r="G791"/>
      <c r="H791"/>
      <c r="I791"/>
      <c r="J791"/>
      <c r="K791"/>
      <c r="L791"/>
    </row>
    <row r="792" spans="1:12">
      <c r="A792"/>
      <c r="B792"/>
      <c r="C792"/>
      <c r="D792"/>
      <c r="E792"/>
      <c r="F792"/>
      <c r="G792"/>
      <c r="H792"/>
      <c r="I792"/>
      <c r="J792"/>
      <c r="K792"/>
      <c r="L792"/>
    </row>
    <row r="793" spans="1:12">
      <c r="A793"/>
      <c r="B793"/>
      <c r="C793"/>
      <c r="D793"/>
      <c r="E793"/>
      <c r="F793"/>
      <c r="G793"/>
      <c r="H793"/>
      <c r="I793"/>
      <c r="J793"/>
      <c r="K793"/>
      <c r="L793"/>
    </row>
    <row r="794" spans="1:12">
      <c r="A794"/>
      <c r="B794"/>
      <c r="C794"/>
      <c r="D794"/>
      <c r="E794"/>
      <c r="F794"/>
      <c r="G794"/>
      <c r="H794"/>
      <c r="I794"/>
      <c r="J794"/>
      <c r="K794"/>
      <c r="L794"/>
    </row>
    <row r="795" spans="1:12">
      <c r="A795"/>
      <c r="B795"/>
      <c r="C795"/>
      <c r="D795"/>
      <c r="E795"/>
      <c r="F795"/>
      <c r="G795"/>
      <c r="H795"/>
      <c r="I795"/>
      <c r="J795"/>
      <c r="K795"/>
      <c r="L795"/>
    </row>
    <row r="796" spans="1:12">
      <c r="A796"/>
      <c r="B796"/>
      <c r="C796"/>
      <c r="D796"/>
      <c r="E796"/>
      <c r="F796"/>
      <c r="G796"/>
      <c r="H796"/>
      <c r="I796"/>
      <c r="J796"/>
      <c r="K796"/>
      <c r="L796"/>
    </row>
    <row r="797" spans="1:12">
      <c r="A797"/>
      <c r="B797"/>
      <c r="C797"/>
      <c r="D797"/>
      <c r="E797"/>
      <c r="F797"/>
      <c r="G797"/>
      <c r="H797"/>
      <c r="I797"/>
      <c r="J797"/>
      <c r="K797"/>
      <c r="L797"/>
    </row>
    <row r="798" spans="1:12">
      <c r="A798"/>
      <c r="B798"/>
      <c r="C798"/>
      <c r="D798"/>
      <c r="E798"/>
      <c r="F798"/>
      <c r="G798"/>
      <c r="H798"/>
      <c r="I798"/>
      <c r="J798"/>
      <c r="K798"/>
      <c r="L798"/>
    </row>
    <row r="799" spans="1:12">
      <c r="A799"/>
      <c r="B799"/>
      <c r="C799"/>
      <c r="D799"/>
      <c r="E799"/>
      <c r="F799"/>
      <c r="G799"/>
      <c r="H799"/>
      <c r="I799"/>
      <c r="J799"/>
      <c r="K799"/>
      <c r="L799"/>
    </row>
    <row r="800" spans="1:12">
      <c r="A800"/>
      <c r="B800"/>
      <c r="C800"/>
      <c r="D800"/>
      <c r="E800"/>
      <c r="F800"/>
      <c r="G800"/>
      <c r="H800"/>
      <c r="I800"/>
      <c r="J800"/>
      <c r="K800"/>
      <c r="L800"/>
    </row>
    <row r="801" spans="1:12">
      <c r="A801"/>
      <c r="B801"/>
      <c r="C801"/>
      <c r="D801"/>
      <c r="E801"/>
      <c r="F801"/>
      <c r="G801"/>
      <c r="H801"/>
      <c r="I801"/>
      <c r="J801"/>
      <c r="K801"/>
      <c r="L801"/>
    </row>
    <row r="802" spans="1:12">
      <c r="A802"/>
      <c r="B802"/>
      <c r="C802"/>
      <c r="D802"/>
      <c r="E802"/>
      <c r="F802"/>
      <c r="G802"/>
      <c r="H802"/>
      <c r="I802"/>
      <c r="J802"/>
      <c r="K802"/>
      <c r="L802"/>
    </row>
    <row r="803" spans="1:12">
      <c r="A803"/>
      <c r="B803"/>
      <c r="C803"/>
      <c r="D803"/>
      <c r="E803"/>
      <c r="F803"/>
      <c r="G803"/>
      <c r="H803"/>
      <c r="I803"/>
      <c r="J803"/>
      <c r="K803"/>
      <c r="L803"/>
    </row>
    <row r="804" spans="1:12">
      <c r="A804"/>
      <c r="B804"/>
      <c r="C804"/>
      <c r="D804"/>
      <c r="E804"/>
      <c r="F804"/>
      <c r="G804"/>
      <c r="H804"/>
      <c r="I804"/>
      <c r="J804"/>
      <c r="K804"/>
      <c r="L804"/>
    </row>
    <row r="805" spans="1:12">
      <c r="A805"/>
      <c r="B805"/>
      <c r="C805"/>
      <c r="D805"/>
      <c r="E805"/>
      <c r="F805"/>
      <c r="G805"/>
      <c r="H805"/>
      <c r="I805"/>
      <c r="J805"/>
      <c r="K805"/>
      <c r="L805"/>
    </row>
    <row r="806" spans="1:12">
      <c r="A806"/>
      <c r="B806"/>
      <c r="C806"/>
      <c r="D806"/>
      <c r="E806"/>
      <c r="F806"/>
      <c r="G806"/>
      <c r="H806"/>
      <c r="I806"/>
      <c r="J806"/>
      <c r="K806"/>
      <c r="L806"/>
    </row>
    <row r="807" spans="1:12">
      <c r="A807"/>
      <c r="B807"/>
      <c r="C807"/>
      <c r="D807"/>
      <c r="E807"/>
      <c r="F807"/>
      <c r="G807"/>
      <c r="H807"/>
      <c r="I807"/>
      <c r="J807"/>
      <c r="K807"/>
      <c r="L807"/>
    </row>
    <row r="808" spans="1:12">
      <c r="A808"/>
      <c r="B808"/>
      <c r="C808"/>
      <c r="D808"/>
      <c r="E808"/>
      <c r="F808"/>
      <c r="G808"/>
      <c r="H808"/>
      <c r="I808"/>
      <c r="J808"/>
      <c r="K808"/>
      <c r="L808"/>
    </row>
    <row r="809" spans="1:12">
      <c r="A809"/>
      <c r="B809"/>
      <c r="C809"/>
      <c r="D809"/>
      <c r="E809"/>
      <c r="F809"/>
      <c r="G809"/>
      <c r="H809"/>
      <c r="I809"/>
      <c r="J809"/>
      <c r="K809"/>
      <c r="L809"/>
    </row>
    <row r="810" spans="1:12">
      <c r="A810"/>
      <c r="B810"/>
      <c r="C810"/>
      <c r="D810"/>
      <c r="E810"/>
      <c r="F810"/>
      <c r="G810"/>
      <c r="H810"/>
      <c r="I810"/>
      <c r="J810"/>
      <c r="K810"/>
      <c r="L810"/>
    </row>
    <row r="811" spans="1:12">
      <c r="A811"/>
      <c r="B811"/>
      <c r="C811"/>
      <c r="D811"/>
      <c r="E811"/>
      <c r="F811"/>
      <c r="G811"/>
      <c r="H811"/>
      <c r="I811"/>
      <c r="J811"/>
      <c r="K811"/>
      <c r="L811"/>
    </row>
    <row r="812" spans="1:12">
      <c r="A812"/>
      <c r="B812"/>
      <c r="C812"/>
      <c r="D812"/>
      <c r="E812"/>
      <c r="F812"/>
      <c r="G812"/>
      <c r="H812"/>
      <c r="I812"/>
      <c r="J812"/>
      <c r="K812"/>
      <c r="L812"/>
    </row>
    <row r="813" spans="1:12">
      <c r="A813"/>
      <c r="B813"/>
      <c r="C813"/>
      <c r="D813"/>
      <c r="E813"/>
      <c r="F813"/>
      <c r="G813"/>
      <c r="H813"/>
      <c r="I813"/>
      <c r="J813"/>
      <c r="K813"/>
      <c r="L813"/>
    </row>
    <row r="814" spans="1:12">
      <c r="A814"/>
      <c r="B814"/>
      <c r="C814"/>
      <c r="D814"/>
      <c r="E814"/>
      <c r="F814"/>
      <c r="G814"/>
      <c r="H814"/>
      <c r="I814"/>
      <c r="J814"/>
      <c r="K814"/>
      <c r="L814"/>
    </row>
    <row r="815" spans="1:12">
      <c r="A815"/>
      <c r="B815"/>
      <c r="C815"/>
      <c r="D815"/>
      <c r="E815"/>
      <c r="F815"/>
      <c r="G815"/>
      <c r="H815"/>
      <c r="I815"/>
      <c r="J815"/>
      <c r="K815"/>
      <c r="L815"/>
    </row>
    <row r="816" spans="1:12">
      <c r="A816"/>
      <c r="B816"/>
      <c r="C816"/>
      <c r="D816"/>
      <c r="E816"/>
      <c r="F816"/>
      <c r="G816"/>
      <c r="H816"/>
      <c r="I816"/>
      <c r="J816"/>
      <c r="K816"/>
      <c r="L816"/>
    </row>
    <row r="817" spans="1:12">
      <c r="A817"/>
      <c r="B817"/>
      <c r="C817"/>
      <c r="D817"/>
      <c r="E817"/>
      <c r="F817"/>
      <c r="G817"/>
      <c r="H817"/>
      <c r="I817"/>
      <c r="J817"/>
      <c r="K817"/>
      <c r="L817"/>
    </row>
    <row r="818" spans="1:12">
      <c r="A818"/>
      <c r="B818"/>
      <c r="C818"/>
      <c r="D818"/>
      <c r="E818"/>
      <c r="F818"/>
      <c r="G818"/>
      <c r="H818"/>
      <c r="I818"/>
      <c r="J818"/>
      <c r="K818"/>
      <c r="L818"/>
    </row>
    <row r="819" spans="1:12">
      <c r="A819"/>
      <c r="B819"/>
      <c r="C819"/>
      <c r="D819"/>
      <c r="E819"/>
      <c r="F819"/>
      <c r="G819"/>
      <c r="H819"/>
      <c r="I819"/>
      <c r="J819"/>
      <c r="K819"/>
      <c r="L819"/>
    </row>
    <row r="820" spans="1:12">
      <c r="A820"/>
      <c r="B820"/>
      <c r="C820"/>
      <c r="D820"/>
      <c r="E820"/>
      <c r="F820"/>
      <c r="G820"/>
      <c r="H820"/>
      <c r="I820"/>
      <c r="J820"/>
      <c r="K820"/>
      <c r="L820"/>
    </row>
    <row r="821" spans="1:12">
      <c r="A821"/>
      <c r="B821"/>
      <c r="C821"/>
      <c r="D821"/>
      <c r="E821"/>
      <c r="F821"/>
      <c r="G821"/>
      <c r="H821"/>
      <c r="I821"/>
      <c r="J821"/>
      <c r="K821"/>
      <c r="L821"/>
    </row>
    <row r="822" spans="1:12">
      <c r="A822"/>
      <c r="B822"/>
      <c r="C822"/>
      <c r="D822"/>
      <c r="E822"/>
      <c r="F822"/>
      <c r="G822"/>
      <c r="H822"/>
      <c r="I822"/>
      <c r="J822"/>
      <c r="K822"/>
      <c r="L822"/>
    </row>
    <row r="823" spans="1:12">
      <c r="A823"/>
      <c r="B823"/>
      <c r="C823"/>
      <c r="D823"/>
      <c r="E823"/>
      <c r="F823"/>
      <c r="G823"/>
      <c r="H823"/>
      <c r="I823"/>
      <c r="J823"/>
      <c r="K823"/>
      <c r="L823"/>
    </row>
    <row r="824" spans="1:12">
      <c r="A824"/>
      <c r="B824"/>
      <c r="C824"/>
      <c r="D824"/>
      <c r="E824"/>
      <c r="F824"/>
      <c r="G824"/>
      <c r="H824"/>
      <c r="I824"/>
      <c r="J824"/>
      <c r="K824"/>
      <c r="L824"/>
    </row>
    <row r="825" spans="1:12">
      <c r="A825"/>
      <c r="B825"/>
      <c r="C825"/>
      <c r="D825"/>
      <c r="E825"/>
      <c r="F825"/>
      <c r="G825"/>
      <c r="H825"/>
      <c r="I825"/>
      <c r="J825"/>
      <c r="K825"/>
      <c r="L825"/>
    </row>
    <row r="826" spans="1:12">
      <c r="A826"/>
      <c r="B826"/>
      <c r="C826"/>
      <c r="D826"/>
      <c r="E826"/>
      <c r="F826"/>
      <c r="G826"/>
      <c r="H826"/>
      <c r="I826"/>
      <c r="J826"/>
      <c r="K826"/>
      <c r="L826"/>
    </row>
    <row r="827" spans="1:12">
      <c r="A827"/>
      <c r="B827"/>
      <c r="C827"/>
      <c r="D827"/>
      <c r="E827"/>
      <c r="F827"/>
      <c r="G827"/>
      <c r="H827"/>
      <c r="I827"/>
      <c r="J827"/>
      <c r="K827"/>
      <c r="L827"/>
    </row>
    <row r="828" spans="1:12">
      <c r="A828"/>
      <c r="B828"/>
      <c r="C828"/>
      <c r="D828"/>
      <c r="E828"/>
      <c r="F828"/>
      <c r="G828"/>
      <c r="H828"/>
      <c r="I828"/>
      <c r="J828"/>
      <c r="K828"/>
      <c r="L828"/>
    </row>
    <row r="829" spans="1:12">
      <c r="A829"/>
      <c r="B829"/>
      <c r="C829"/>
      <c r="D829"/>
      <c r="E829"/>
      <c r="F829"/>
      <c r="G829"/>
      <c r="H829"/>
      <c r="I829"/>
      <c r="J829"/>
      <c r="K829"/>
      <c r="L829"/>
    </row>
    <row r="830" spans="1:12">
      <c r="A830"/>
      <c r="B830"/>
      <c r="C830"/>
      <c r="D830"/>
      <c r="E830"/>
      <c r="F830"/>
      <c r="G830"/>
      <c r="H830"/>
      <c r="I830"/>
      <c r="J830"/>
      <c r="K830"/>
      <c r="L830"/>
    </row>
    <row r="831" spans="1:12">
      <c r="A831"/>
      <c r="B831"/>
      <c r="C831"/>
      <c r="D831"/>
      <c r="E831"/>
      <c r="F831"/>
      <c r="G831"/>
      <c r="H831"/>
      <c r="I831"/>
      <c r="J831"/>
      <c r="K831"/>
      <c r="L831"/>
    </row>
    <row r="832" spans="1:12">
      <c r="A832"/>
      <c r="B832"/>
      <c r="C832"/>
      <c r="D832"/>
      <c r="E832"/>
      <c r="F832"/>
      <c r="G832"/>
      <c r="H832"/>
      <c r="I832"/>
      <c r="J832"/>
      <c r="K832"/>
      <c r="L832"/>
    </row>
    <row r="833" spans="1:12">
      <c r="A833"/>
      <c r="B833"/>
      <c r="C833"/>
      <c r="D833"/>
      <c r="E833"/>
      <c r="F833"/>
      <c r="G833"/>
      <c r="H833"/>
      <c r="I833"/>
      <c r="J833"/>
      <c r="K833"/>
      <c r="L833"/>
    </row>
    <row r="834" spans="1:12">
      <c r="A834"/>
      <c r="B834"/>
      <c r="C834"/>
      <c r="D834"/>
      <c r="E834"/>
      <c r="F834"/>
      <c r="G834"/>
      <c r="H834"/>
      <c r="I834"/>
      <c r="J834"/>
      <c r="K834"/>
      <c r="L834"/>
    </row>
    <row r="835" spans="1:12">
      <c r="A835"/>
      <c r="B835"/>
      <c r="C835"/>
      <c r="D835"/>
      <c r="E835"/>
      <c r="F835"/>
      <c r="G835"/>
      <c r="H835"/>
      <c r="I835"/>
      <c r="J835"/>
      <c r="K835"/>
      <c r="L835"/>
    </row>
    <row r="836" spans="1:12">
      <c r="A836"/>
      <c r="B836"/>
      <c r="C836"/>
      <c r="D836"/>
      <c r="E836"/>
      <c r="F836"/>
      <c r="G836"/>
      <c r="H836"/>
      <c r="I836"/>
      <c r="J836"/>
      <c r="K836"/>
      <c r="L836"/>
    </row>
    <row r="837" spans="1:12">
      <c r="A837"/>
      <c r="B837"/>
      <c r="C837"/>
      <c r="D837"/>
      <c r="E837"/>
      <c r="F837"/>
      <c r="G837"/>
      <c r="H837"/>
      <c r="I837"/>
      <c r="J837"/>
      <c r="K837"/>
      <c r="L837"/>
    </row>
    <row r="838" spans="1:12">
      <c r="A838"/>
      <c r="B838"/>
      <c r="C838"/>
      <c r="D838"/>
      <c r="E838"/>
      <c r="F838"/>
      <c r="G838"/>
      <c r="H838"/>
      <c r="I838"/>
      <c r="J838"/>
      <c r="K838"/>
      <c r="L838"/>
    </row>
    <row r="839" spans="1:12">
      <c r="A839"/>
      <c r="B839"/>
      <c r="C839"/>
      <c r="D839"/>
      <c r="E839"/>
      <c r="F839"/>
      <c r="G839"/>
      <c r="H839"/>
      <c r="I839"/>
      <c r="J839"/>
      <c r="K839"/>
      <c r="L839"/>
    </row>
    <row r="840" spans="1:12">
      <c r="A840"/>
      <c r="B840"/>
      <c r="C840"/>
      <c r="D840"/>
      <c r="E840"/>
      <c r="F840"/>
      <c r="G840"/>
      <c r="H840"/>
      <c r="I840"/>
      <c r="J840"/>
      <c r="K840"/>
      <c r="L840"/>
    </row>
    <row r="841" spans="1:12">
      <c r="A841"/>
      <c r="B841"/>
      <c r="C841"/>
      <c r="D841"/>
      <c r="E841"/>
      <c r="F841"/>
      <c r="G841"/>
      <c r="H841"/>
      <c r="I841"/>
      <c r="J841"/>
      <c r="K841"/>
      <c r="L841"/>
    </row>
    <row r="842" spans="1:12">
      <c r="A842"/>
      <c r="B842"/>
      <c r="C842"/>
      <c r="D842"/>
      <c r="E842"/>
      <c r="F842"/>
      <c r="G842"/>
      <c r="H842"/>
      <c r="I842"/>
      <c r="J842"/>
      <c r="K842"/>
      <c r="L842"/>
    </row>
    <row r="843" spans="1:12">
      <c r="A843"/>
      <c r="B843"/>
      <c r="C843"/>
      <c r="D843"/>
      <c r="E843"/>
      <c r="F843"/>
      <c r="G843"/>
      <c r="H843"/>
      <c r="I843"/>
      <c r="J843"/>
      <c r="K843"/>
      <c r="L843"/>
    </row>
    <row r="844" spans="1:12">
      <c r="A844"/>
      <c r="B844"/>
      <c r="C844"/>
      <c r="D844"/>
      <c r="E844"/>
      <c r="F844"/>
      <c r="G844"/>
      <c r="H844"/>
      <c r="I844"/>
      <c r="J844"/>
      <c r="K844"/>
      <c r="L844"/>
    </row>
    <row r="845" spans="1:12">
      <c r="A845"/>
      <c r="B845"/>
      <c r="C845"/>
      <c r="D845"/>
      <c r="E845"/>
      <c r="F845"/>
      <c r="G845"/>
      <c r="H845"/>
      <c r="I845"/>
      <c r="J845"/>
      <c r="K845"/>
      <c r="L845"/>
    </row>
    <row r="846" spans="1:12">
      <c r="A846"/>
      <c r="B846"/>
      <c r="C846"/>
      <c r="D846"/>
      <c r="E846"/>
      <c r="F846"/>
      <c r="G846"/>
      <c r="H846"/>
      <c r="I846"/>
      <c r="J846"/>
      <c r="K846"/>
      <c r="L846"/>
    </row>
    <row r="847" spans="1:12">
      <c r="A847"/>
      <c r="B847"/>
      <c r="C847"/>
      <c r="D847"/>
      <c r="E847"/>
      <c r="F847"/>
      <c r="G847"/>
      <c r="H847"/>
      <c r="I847"/>
      <c r="J847"/>
      <c r="K847"/>
      <c r="L847"/>
    </row>
    <row r="848" spans="1:12">
      <c r="A848"/>
      <c r="B848"/>
      <c r="C848"/>
      <c r="D848"/>
      <c r="E848"/>
      <c r="F848"/>
      <c r="G848"/>
      <c r="H848"/>
      <c r="I848"/>
      <c r="J848"/>
      <c r="K848"/>
      <c r="L848"/>
    </row>
    <row r="849" spans="1:12">
      <c r="A849"/>
      <c r="B849"/>
      <c r="C849"/>
      <c r="D849"/>
      <c r="E849"/>
      <c r="F849"/>
      <c r="G849"/>
      <c r="H849"/>
      <c r="I849"/>
      <c r="J849"/>
      <c r="K849"/>
      <c r="L849"/>
    </row>
    <row r="850" spans="1:12">
      <c r="A850"/>
      <c r="B850"/>
      <c r="C850"/>
      <c r="D850"/>
      <c r="E850"/>
      <c r="F850"/>
      <c r="G850"/>
      <c r="H850"/>
      <c r="I850"/>
      <c r="J850"/>
      <c r="K850"/>
      <c r="L850"/>
    </row>
    <row r="851" spans="1:12">
      <c r="A851"/>
      <c r="B851"/>
      <c r="C851"/>
      <c r="D851"/>
      <c r="E851"/>
      <c r="F851"/>
      <c r="G851"/>
      <c r="H851"/>
      <c r="I851"/>
      <c r="J851"/>
      <c r="K851"/>
      <c r="L851"/>
    </row>
    <row r="852" spans="1:12">
      <c r="A852"/>
      <c r="B852"/>
      <c r="C852"/>
      <c r="D852"/>
      <c r="E852"/>
      <c r="F852"/>
      <c r="G852"/>
      <c r="H852"/>
      <c r="I852"/>
      <c r="J852"/>
      <c r="K852"/>
      <c r="L852"/>
    </row>
    <row r="853" spans="1:12">
      <c r="A853"/>
      <c r="B853"/>
      <c r="C853"/>
      <c r="D853"/>
      <c r="E853"/>
      <c r="F853"/>
      <c r="G853"/>
      <c r="H853"/>
      <c r="I853"/>
      <c r="J853"/>
      <c r="K853"/>
      <c r="L853"/>
    </row>
    <row r="854" spans="1:12">
      <c r="A854"/>
      <c r="B854"/>
      <c r="C854"/>
      <c r="D854"/>
      <c r="E854"/>
      <c r="F854"/>
      <c r="G854"/>
      <c r="H854"/>
      <c r="I854"/>
      <c r="J854"/>
      <c r="K854"/>
      <c r="L854"/>
    </row>
    <row r="855" spans="1:12">
      <c r="A855"/>
      <c r="B855"/>
      <c r="C855"/>
      <c r="D855"/>
      <c r="E855"/>
      <c r="F855"/>
      <c r="G855"/>
      <c r="H855"/>
      <c r="I855"/>
      <c r="J855"/>
      <c r="K855"/>
      <c r="L855"/>
    </row>
    <row r="856" spans="1:12">
      <c r="A856"/>
      <c r="B856"/>
      <c r="C856"/>
      <c r="D856"/>
      <c r="E856"/>
      <c r="F856"/>
      <c r="G856"/>
      <c r="H856"/>
      <c r="I856"/>
      <c r="J856"/>
      <c r="K856"/>
      <c r="L856"/>
    </row>
    <row r="857" spans="1:12">
      <c r="A857"/>
      <c r="B857"/>
      <c r="C857"/>
      <c r="D857"/>
      <c r="E857"/>
      <c r="F857"/>
      <c r="G857"/>
      <c r="H857"/>
      <c r="I857"/>
      <c r="J857"/>
      <c r="K857"/>
      <c r="L857"/>
    </row>
    <row r="858" spans="1:12">
      <c r="A858"/>
      <c r="B858"/>
      <c r="C858"/>
      <c r="D858"/>
      <c r="E858"/>
      <c r="F858"/>
      <c r="G858"/>
      <c r="H858"/>
      <c r="I858"/>
      <c r="J858"/>
      <c r="K858"/>
      <c r="L858"/>
    </row>
    <row r="859" spans="1:12">
      <c r="A859"/>
      <c r="B859"/>
      <c r="C859"/>
      <c r="D859"/>
      <c r="E859"/>
      <c r="F859"/>
      <c r="G859"/>
      <c r="H859"/>
      <c r="I859"/>
      <c r="J859"/>
      <c r="K859"/>
      <c r="L859"/>
    </row>
    <row r="860" spans="1:12">
      <c r="A860"/>
      <c r="B860"/>
      <c r="C860"/>
      <c r="D860"/>
      <c r="E860"/>
      <c r="F860"/>
      <c r="G860"/>
      <c r="H860"/>
      <c r="I860"/>
      <c r="J860"/>
      <c r="K860"/>
      <c r="L860"/>
    </row>
    <row r="861" spans="1:12">
      <c r="A861"/>
      <c r="B861"/>
      <c r="C861"/>
      <c r="D861"/>
      <c r="E861"/>
      <c r="F861"/>
      <c r="G861"/>
      <c r="H861"/>
      <c r="I861"/>
      <c r="J861"/>
      <c r="K861"/>
      <c r="L861"/>
    </row>
    <row r="862" spans="1:12">
      <c r="A862"/>
      <c r="B862"/>
      <c r="C862"/>
      <c r="D862"/>
      <c r="E862"/>
      <c r="F862"/>
      <c r="G862"/>
      <c r="H862"/>
      <c r="I862"/>
      <c r="J862"/>
      <c r="K862"/>
      <c r="L862"/>
    </row>
    <row r="863" spans="1:12">
      <c r="A863"/>
      <c r="B863"/>
      <c r="C863"/>
      <c r="D863"/>
      <c r="E863"/>
      <c r="F863"/>
      <c r="G863"/>
      <c r="H863"/>
      <c r="I863"/>
      <c r="J863"/>
      <c r="K863"/>
      <c r="L863"/>
    </row>
    <row r="864" spans="1:12">
      <c r="A864"/>
      <c r="B864"/>
      <c r="C864"/>
      <c r="D864"/>
      <c r="E864"/>
      <c r="F864"/>
      <c r="G864"/>
      <c r="H864"/>
      <c r="I864"/>
      <c r="J864"/>
      <c r="K864"/>
      <c r="L864"/>
    </row>
    <row r="865" spans="1:12">
      <c r="A865"/>
      <c r="B865"/>
      <c r="C865"/>
      <c r="D865"/>
      <c r="E865"/>
      <c r="F865"/>
      <c r="G865"/>
      <c r="H865"/>
      <c r="I865"/>
      <c r="J865"/>
      <c r="K865"/>
      <c r="L865"/>
    </row>
    <row r="866" spans="1:12">
      <c r="A866"/>
      <c r="B866"/>
      <c r="C866"/>
      <c r="D866"/>
      <c r="E866"/>
      <c r="F866"/>
      <c r="G866"/>
      <c r="H866"/>
      <c r="I866"/>
      <c r="J866"/>
      <c r="K866"/>
      <c r="L866"/>
    </row>
    <row r="867" spans="1:12">
      <c r="A867"/>
      <c r="B867"/>
      <c r="C867"/>
      <c r="D867"/>
      <c r="E867"/>
      <c r="F867"/>
      <c r="G867"/>
      <c r="H867"/>
      <c r="I867"/>
      <c r="J867"/>
      <c r="K867"/>
      <c r="L867"/>
    </row>
    <row r="868" spans="1:12">
      <c r="A868"/>
      <c r="B868"/>
      <c r="C868"/>
      <c r="D868"/>
      <c r="E868"/>
      <c r="F868"/>
      <c r="G868"/>
      <c r="H868"/>
      <c r="I868"/>
      <c r="J868"/>
      <c r="K868"/>
      <c r="L868"/>
    </row>
    <row r="869" spans="1:12">
      <c r="A869"/>
      <c r="B869"/>
      <c r="C869"/>
      <c r="D869"/>
      <c r="E869"/>
      <c r="F869"/>
      <c r="G869"/>
      <c r="H869"/>
      <c r="I869"/>
      <c r="J869"/>
      <c r="K869"/>
      <c r="L869"/>
    </row>
    <row r="870" spans="1:12">
      <c r="A870"/>
      <c r="B870"/>
      <c r="C870"/>
      <c r="D870"/>
      <c r="E870"/>
      <c r="F870"/>
      <c r="G870"/>
      <c r="H870"/>
      <c r="I870"/>
      <c r="J870"/>
      <c r="K870"/>
      <c r="L870"/>
    </row>
    <row r="871" spans="1:12">
      <c r="A871"/>
      <c r="B871"/>
      <c r="C871"/>
      <c r="D871"/>
      <c r="E871"/>
      <c r="F871"/>
      <c r="G871"/>
      <c r="H871"/>
      <c r="I871"/>
      <c r="J871"/>
      <c r="K871"/>
      <c r="L871"/>
    </row>
    <row r="872" spans="1:12">
      <c r="A872"/>
      <c r="B872"/>
      <c r="C872"/>
      <c r="D872"/>
      <c r="E872"/>
      <c r="F872"/>
      <c r="G872"/>
      <c r="H872"/>
      <c r="I872"/>
      <c r="J872"/>
      <c r="K872"/>
      <c r="L872"/>
    </row>
    <row r="873" spans="1:12">
      <c r="A873"/>
      <c r="B873"/>
      <c r="C873"/>
      <c r="D873"/>
      <c r="E873"/>
      <c r="F873"/>
      <c r="G873"/>
      <c r="H873"/>
      <c r="I873"/>
      <c r="J873"/>
      <c r="K873"/>
      <c r="L873"/>
    </row>
    <row r="874" spans="1:12">
      <c r="A874"/>
      <c r="B874"/>
      <c r="C874"/>
      <c r="D874"/>
      <c r="E874"/>
      <c r="F874"/>
      <c r="G874"/>
      <c r="H874"/>
      <c r="I874"/>
      <c r="J874"/>
      <c r="K874"/>
      <c r="L874"/>
    </row>
    <row r="875" spans="1:12">
      <c r="A875"/>
      <c r="B875"/>
      <c r="C875"/>
      <c r="D875"/>
      <c r="E875"/>
      <c r="F875"/>
      <c r="G875"/>
      <c r="H875"/>
      <c r="I875"/>
      <c r="J875"/>
      <c r="K875"/>
      <c r="L875"/>
    </row>
    <row r="876" spans="1:12">
      <c r="A876"/>
      <c r="B876"/>
      <c r="C876"/>
      <c r="D876"/>
      <c r="E876"/>
      <c r="F876"/>
      <c r="G876"/>
      <c r="H876"/>
      <c r="I876"/>
      <c r="J876"/>
      <c r="K876"/>
      <c r="L876"/>
    </row>
    <row r="877" spans="1:12">
      <c r="A877"/>
      <c r="B877"/>
      <c r="C877"/>
      <c r="D877"/>
      <c r="E877"/>
      <c r="F877"/>
      <c r="G877"/>
      <c r="H877"/>
      <c r="I877"/>
      <c r="J877"/>
      <c r="K877"/>
      <c r="L877"/>
    </row>
    <row r="878" spans="1:12">
      <c r="A878"/>
      <c r="B878"/>
      <c r="C878"/>
      <c r="D878"/>
      <c r="E878"/>
      <c r="F878"/>
      <c r="G878"/>
      <c r="H878"/>
      <c r="I878"/>
      <c r="J878"/>
      <c r="K878"/>
      <c r="L878"/>
    </row>
    <row r="879" spans="1:12">
      <c r="A879"/>
      <c r="B879"/>
      <c r="C879"/>
      <c r="D879"/>
      <c r="E879"/>
      <c r="F879"/>
      <c r="G879"/>
      <c r="H879"/>
      <c r="I879"/>
      <c r="J879"/>
      <c r="K879"/>
      <c r="L879"/>
    </row>
    <row r="880" spans="1:12">
      <c r="A880"/>
      <c r="B880"/>
      <c r="C880"/>
      <c r="D880"/>
      <c r="E880"/>
      <c r="F880"/>
      <c r="G880"/>
      <c r="H880"/>
      <c r="I880"/>
      <c r="J880"/>
      <c r="K880"/>
      <c r="L880"/>
    </row>
    <row r="881" spans="1:12">
      <c r="A881"/>
      <c r="B881"/>
      <c r="C881"/>
      <c r="D881"/>
      <c r="E881"/>
      <c r="F881"/>
      <c r="G881"/>
      <c r="H881"/>
      <c r="I881"/>
      <c r="J881"/>
      <c r="K881"/>
      <c r="L881"/>
    </row>
    <row r="882" spans="1:12">
      <c r="A882"/>
      <c r="B882"/>
      <c r="C882"/>
      <c r="D882"/>
      <c r="E882"/>
      <c r="F882"/>
      <c r="G882"/>
      <c r="H882"/>
      <c r="I882"/>
      <c r="J882"/>
      <c r="K882"/>
      <c r="L882"/>
    </row>
    <row r="883" spans="1:12">
      <c r="A883"/>
      <c r="B883"/>
      <c r="C883"/>
      <c r="D883"/>
      <c r="E883"/>
      <c r="F883"/>
      <c r="G883"/>
      <c r="H883"/>
      <c r="I883"/>
      <c r="J883"/>
      <c r="K883"/>
      <c r="L883"/>
    </row>
    <row r="884" spans="1:12">
      <c r="A884"/>
      <c r="B884"/>
      <c r="C884"/>
      <c r="D884"/>
      <c r="E884"/>
      <c r="F884"/>
      <c r="G884"/>
      <c r="H884"/>
      <c r="I884"/>
      <c r="J884"/>
      <c r="K884"/>
      <c r="L884"/>
    </row>
    <row r="885" spans="1:12">
      <c r="A885"/>
      <c r="B885"/>
      <c r="C885"/>
      <c r="D885"/>
      <c r="E885"/>
      <c r="F885"/>
      <c r="G885"/>
      <c r="H885"/>
      <c r="I885"/>
      <c r="J885"/>
      <c r="K885"/>
      <c r="L885"/>
    </row>
    <row r="886" spans="1:12">
      <c r="A886"/>
      <c r="B886"/>
      <c r="C886"/>
      <c r="D886"/>
      <c r="E886"/>
      <c r="F886"/>
      <c r="G886"/>
      <c r="H886"/>
      <c r="I886"/>
      <c r="J886"/>
      <c r="K886"/>
      <c r="L886"/>
    </row>
    <row r="887" spans="1:12">
      <c r="A887"/>
      <c r="B887"/>
      <c r="C887"/>
      <c r="D887"/>
      <c r="E887"/>
      <c r="F887"/>
      <c r="G887"/>
      <c r="H887"/>
      <c r="I887"/>
      <c r="J887"/>
      <c r="K887"/>
      <c r="L887"/>
    </row>
    <row r="888" spans="1:12">
      <c r="A888"/>
      <c r="B888"/>
      <c r="C888"/>
      <c r="D888"/>
      <c r="E888"/>
      <c r="F888"/>
      <c r="G888"/>
      <c r="H888"/>
      <c r="I888"/>
      <c r="J888"/>
      <c r="K888"/>
      <c r="L888"/>
    </row>
    <row r="889" spans="1:12">
      <c r="A889"/>
      <c r="B889"/>
      <c r="C889"/>
      <c r="D889"/>
      <c r="E889"/>
      <c r="F889"/>
      <c r="G889"/>
      <c r="H889"/>
      <c r="I889"/>
      <c r="J889"/>
      <c r="K889"/>
      <c r="L889"/>
    </row>
    <row r="890" spans="1:12">
      <c r="A890"/>
      <c r="B890"/>
      <c r="C890"/>
      <c r="D890"/>
      <c r="E890"/>
      <c r="F890"/>
      <c r="G890"/>
      <c r="H890"/>
      <c r="I890"/>
      <c r="J890"/>
      <c r="K890"/>
      <c r="L890"/>
    </row>
    <row r="891" spans="1:12">
      <c r="A891"/>
      <c r="B891"/>
      <c r="C891"/>
      <c r="D891"/>
      <c r="E891"/>
      <c r="F891"/>
      <c r="G891"/>
      <c r="H891"/>
      <c r="I891"/>
      <c r="J891"/>
      <c r="K891"/>
      <c r="L891"/>
    </row>
    <row r="892" spans="1:12">
      <c r="A892"/>
      <c r="B892"/>
      <c r="C892"/>
      <c r="D892"/>
      <c r="E892"/>
      <c r="F892"/>
      <c r="G892"/>
      <c r="H892"/>
      <c r="I892"/>
      <c r="J892"/>
      <c r="K892"/>
      <c r="L892"/>
    </row>
    <row r="893" spans="1:12">
      <c r="A893"/>
      <c r="B893"/>
      <c r="C893"/>
      <c r="D893"/>
      <c r="E893"/>
      <c r="F893"/>
      <c r="G893"/>
      <c r="H893"/>
      <c r="I893"/>
      <c r="J893"/>
      <c r="K893"/>
      <c r="L893"/>
    </row>
    <row r="894" spans="1:12">
      <c r="A894"/>
      <c r="B894"/>
      <c r="C894"/>
      <c r="D894"/>
      <c r="E894"/>
      <c r="F894"/>
      <c r="G894"/>
      <c r="H894"/>
      <c r="I894"/>
      <c r="J894"/>
      <c r="K894"/>
      <c r="L894"/>
    </row>
    <row r="895" spans="1:12">
      <c r="A895"/>
      <c r="B895"/>
      <c r="C895"/>
      <c r="D895"/>
      <c r="E895"/>
      <c r="F895"/>
      <c r="G895"/>
      <c r="H895"/>
      <c r="I895"/>
      <c r="J895"/>
      <c r="K895"/>
      <c r="L895"/>
    </row>
    <row r="896" spans="1:12">
      <c r="A896"/>
      <c r="B896"/>
      <c r="C896"/>
      <c r="D896"/>
      <c r="E896"/>
      <c r="F896"/>
      <c r="G896"/>
      <c r="H896"/>
      <c r="I896"/>
      <c r="J896"/>
      <c r="K896"/>
      <c r="L896"/>
    </row>
    <row r="897" spans="1:12">
      <c r="A897"/>
      <c r="B897"/>
      <c r="C897"/>
      <c r="D897"/>
      <c r="E897"/>
      <c r="F897"/>
      <c r="G897"/>
      <c r="H897"/>
      <c r="I897"/>
      <c r="J897"/>
      <c r="K897"/>
      <c r="L897"/>
    </row>
    <row r="898" spans="1:12">
      <c r="A898"/>
      <c r="B898"/>
      <c r="C898"/>
      <c r="D898"/>
      <c r="E898"/>
      <c r="F898"/>
      <c r="G898"/>
      <c r="H898"/>
      <c r="I898"/>
      <c r="J898"/>
      <c r="K898"/>
      <c r="L898"/>
    </row>
    <row r="899" spans="1:12">
      <c r="A899"/>
      <c r="B899"/>
      <c r="C899"/>
      <c r="D899"/>
      <c r="E899"/>
      <c r="F899"/>
      <c r="G899"/>
      <c r="H899"/>
      <c r="I899"/>
      <c r="J899"/>
      <c r="K899"/>
      <c r="L899"/>
    </row>
    <row r="900" spans="1:12">
      <c r="A900"/>
      <c r="B900"/>
      <c r="C900"/>
      <c r="D900"/>
      <c r="E900"/>
      <c r="F900"/>
      <c r="G900"/>
      <c r="H900"/>
      <c r="I900"/>
      <c r="J900"/>
      <c r="K900"/>
      <c r="L900"/>
    </row>
    <row r="901" spans="1:12">
      <c r="A901"/>
      <c r="B901"/>
      <c r="C901"/>
      <c r="D901"/>
      <c r="E901"/>
      <c r="F901"/>
      <c r="G901"/>
      <c r="H901"/>
      <c r="I901"/>
      <c r="J901"/>
      <c r="K901"/>
      <c r="L901"/>
    </row>
    <row r="902" spans="1:12">
      <c r="A902"/>
      <c r="B902"/>
      <c r="C902"/>
      <c r="D902"/>
      <c r="E902"/>
      <c r="F902"/>
      <c r="G902"/>
      <c r="H902"/>
      <c r="I902"/>
      <c r="J902"/>
      <c r="K902"/>
      <c r="L902"/>
    </row>
    <row r="903" spans="1:12">
      <c r="A903"/>
      <c r="B903"/>
      <c r="C903"/>
      <c r="D903"/>
      <c r="E903"/>
      <c r="F903"/>
      <c r="G903"/>
      <c r="H903"/>
      <c r="I903"/>
      <c r="J903"/>
      <c r="K903"/>
      <c r="L903"/>
    </row>
    <row r="904" spans="1:12">
      <c r="A904"/>
      <c r="B904"/>
      <c r="C904"/>
      <c r="D904"/>
      <c r="E904"/>
      <c r="F904"/>
      <c r="G904"/>
      <c r="H904"/>
      <c r="I904"/>
      <c r="J904"/>
      <c r="K904"/>
      <c r="L904"/>
    </row>
    <row r="905" spans="1:12">
      <c r="A905"/>
      <c r="B905"/>
      <c r="C905"/>
      <c r="D905"/>
      <c r="E905"/>
      <c r="F905"/>
      <c r="G905"/>
      <c r="H905"/>
      <c r="I905"/>
      <c r="J905"/>
      <c r="K905"/>
      <c r="L905"/>
    </row>
    <row r="906" spans="1:12">
      <c r="A906"/>
      <c r="B906"/>
      <c r="C906"/>
      <c r="D906"/>
      <c r="E906"/>
      <c r="F906"/>
      <c r="G906"/>
      <c r="H906"/>
      <c r="I906"/>
      <c r="J906"/>
      <c r="K906"/>
      <c r="L906"/>
    </row>
    <row r="907" spans="1:12">
      <c r="A907"/>
      <c r="B907"/>
      <c r="C907"/>
      <c r="D907"/>
      <c r="E907"/>
      <c r="F907"/>
      <c r="G907"/>
      <c r="H907"/>
      <c r="I907"/>
      <c r="J907"/>
      <c r="K907"/>
      <c r="L907"/>
    </row>
    <row r="908" spans="1:12">
      <c r="A908"/>
      <c r="B908"/>
      <c r="C908"/>
      <c r="D908"/>
      <c r="E908"/>
      <c r="F908"/>
      <c r="G908"/>
      <c r="H908"/>
      <c r="I908"/>
      <c r="J908"/>
      <c r="K908"/>
      <c r="L908"/>
    </row>
    <row r="909" spans="1:12">
      <c r="A909"/>
      <c r="B909"/>
      <c r="C909"/>
      <c r="D909"/>
      <c r="E909"/>
      <c r="F909"/>
      <c r="G909"/>
      <c r="H909"/>
      <c r="I909"/>
      <c r="J909"/>
      <c r="K909"/>
      <c r="L909"/>
    </row>
    <row r="910" spans="1:12">
      <c r="A910"/>
      <c r="B910"/>
      <c r="C910"/>
      <c r="D910"/>
      <c r="E910"/>
      <c r="F910"/>
      <c r="G910"/>
      <c r="H910"/>
      <c r="I910"/>
      <c r="J910"/>
      <c r="K910"/>
      <c r="L910"/>
    </row>
    <row r="911" spans="1:12">
      <c r="A911"/>
      <c r="B911"/>
      <c r="C911"/>
      <c r="D911"/>
      <c r="E911"/>
      <c r="F911"/>
      <c r="G911"/>
      <c r="H911"/>
      <c r="I911"/>
      <c r="J911"/>
      <c r="K911"/>
      <c r="L911"/>
    </row>
    <row r="912" spans="1:12">
      <c r="A912"/>
      <c r="B912"/>
      <c r="C912"/>
      <c r="D912"/>
      <c r="E912"/>
      <c r="F912"/>
      <c r="G912"/>
      <c r="H912"/>
      <c r="I912"/>
      <c r="J912"/>
      <c r="K912"/>
      <c r="L912"/>
    </row>
    <row r="913" spans="1:12">
      <c r="A913"/>
      <c r="B913"/>
      <c r="C913"/>
      <c r="D913"/>
      <c r="E913"/>
      <c r="F913"/>
      <c r="G913"/>
      <c r="H913"/>
      <c r="I913"/>
      <c r="J913"/>
      <c r="K913"/>
      <c r="L913"/>
    </row>
    <row r="914" spans="1:12">
      <c r="A914"/>
      <c r="B914"/>
      <c r="C914"/>
      <c r="D914"/>
      <c r="E914"/>
      <c r="F914"/>
      <c r="G914"/>
      <c r="H914"/>
      <c r="I914"/>
      <c r="J914"/>
      <c r="K914"/>
      <c r="L914"/>
    </row>
    <row r="915" spans="1:12">
      <c r="A915"/>
      <c r="B915"/>
      <c r="C915"/>
      <c r="D915"/>
      <c r="E915"/>
      <c r="F915"/>
      <c r="G915"/>
      <c r="H915"/>
      <c r="I915"/>
      <c r="J915"/>
      <c r="K915"/>
      <c r="L915"/>
    </row>
    <row r="916" spans="1:12">
      <c r="A916"/>
      <c r="B916"/>
      <c r="C916"/>
      <c r="D916"/>
      <c r="E916"/>
      <c r="F916"/>
      <c r="G916"/>
      <c r="H916"/>
      <c r="I916"/>
      <c r="J916"/>
      <c r="K916"/>
      <c r="L916"/>
    </row>
    <row r="917" spans="1:12">
      <c r="A917"/>
      <c r="B917"/>
      <c r="C917"/>
      <c r="D917"/>
      <c r="E917"/>
      <c r="F917"/>
      <c r="G917"/>
      <c r="H917"/>
      <c r="I917"/>
      <c r="J917"/>
      <c r="K917"/>
      <c r="L917"/>
    </row>
    <row r="918" spans="1:12">
      <c r="A918"/>
      <c r="B918"/>
      <c r="C918"/>
      <c r="D918"/>
      <c r="E918"/>
      <c r="F918"/>
      <c r="G918"/>
      <c r="H918"/>
      <c r="I918"/>
      <c r="J918"/>
      <c r="K918"/>
      <c r="L918"/>
    </row>
    <row r="919" spans="1:12">
      <c r="A919"/>
      <c r="B919"/>
      <c r="C919"/>
      <c r="D919"/>
      <c r="E919"/>
      <c r="F919"/>
      <c r="G919"/>
      <c r="H919"/>
      <c r="I919"/>
      <c r="J919"/>
      <c r="K919"/>
      <c r="L919"/>
    </row>
    <row r="920" spans="1:12">
      <c r="A920"/>
      <c r="B920"/>
      <c r="C920"/>
      <c r="D920"/>
      <c r="E920"/>
      <c r="F920"/>
      <c r="G920"/>
      <c r="H920"/>
      <c r="I920"/>
      <c r="J920"/>
      <c r="K920"/>
      <c r="L920"/>
    </row>
    <row r="921" spans="1:12">
      <c r="A921"/>
      <c r="B921"/>
      <c r="C921"/>
      <c r="D921"/>
      <c r="E921"/>
      <c r="F921"/>
      <c r="G921"/>
      <c r="H921"/>
      <c r="I921"/>
      <c r="J921"/>
      <c r="K921"/>
      <c r="L921"/>
    </row>
    <row r="922" spans="1:12">
      <c r="A922"/>
      <c r="B922"/>
      <c r="C922"/>
      <c r="D922"/>
      <c r="E922"/>
      <c r="F922"/>
      <c r="G922"/>
      <c r="H922"/>
      <c r="I922"/>
      <c r="J922"/>
      <c r="K922"/>
      <c r="L922"/>
    </row>
    <row r="923" spans="1:12">
      <c r="A923"/>
      <c r="B923"/>
      <c r="C923"/>
      <c r="D923"/>
      <c r="E923"/>
      <c r="F923"/>
      <c r="G923"/>
      <c r="H923"/>
      <c r="I923"/>
      <c r="J923"/>
      <c r="K923"/>
      <c r="L923"/>
    </row>
    <row r="924" spans="1:12">
      <c r="A924"/>
      <c r="B924"/>
      <c r="C924"/>
      <c r="D924"/>
      <c r="E924"/>
      <c r="F924"/>
      <c r="G924"/>
      <c r="H924"/>
      <c r="I924"/>
      <c r="J924"/>
      <c r="K924"/>
      <c r="L924"/>
    </row>
    <row r="925" spans="1:12">
      <c r="A925"/>
      <c r="B925"/>
      <c r="C925"/>
      <c r="D925"/>
      <c r="E925"/>
      <c r="F925"/>
      <c r="G925"/>
      <c r="H925"/>
      <c r="I925"/>
      <c r="J925"/>
      <c r="K925"/>
      <c r="L925"/>
    </row>
    <row r="926" spans="1:12">
      <c r="A926"/>
      <c r="B926"/>
      <c r="C926"/>
      <c r="D926"/>
      <c r="E926"/>
      <c r="F926"/>
      <c r="G926"/>
      <c r="H926"/>
      <c r="I926"/>
      <c r="J926"/>
      <c r="K926"/>
      <c r="L926"/>
    </row>
    <row r="927" spans="1:12">
      <c r="A927"/>
      <c r="B927"/>
      <c r="C927"/>
      <c r="D927"/>
      <c r="E927"/>
      <c r="F927"/>
      <c r="G927"/>
      <c r="H927"/>
      <c r="I927"/>
      <c r="J927"/>
      <c r="K927"/>
      <c r="L927"/>
    </row>
    <row r="928" spans="1:12">
      <c r="A928"/>
      <c r="B928"/>
      <c r="C928"/>
      <c r="D928"/>
      <c r="E928"/>
      <c r="F928"/>
      <c r="G928"/>
      <c r="H928"/>
      <c r="I928"/>
      <c r="J928"/>
      <c r="K928"/>
      <c r="L928"/>
    </row>
    <row r="929" spans="1:12">
      <c r="A929"/>
      <c r="B929"/>
      <c r="C929"/>
      <c r="D929"/>
      <c r="E929"/>
      <c r="F929"/>
      <c r="G929"/>
      <c r="H929"/>
      <c r="I929"/>
      <c r="J929"/>
      <c r="K929"/>
      <c r="L929"/>
    </row>
    <row r="930" spans="1:12">
      <c r="A930"/>
      <c r="B930"/>
      <c r="C930"/>
      <c r="D930"/>
      <c r="E930"/>
      <c r="F930"/>
      <c r="G930"/>
      <c r="H930"/>
      <c r="I930"/>
      <c r="J930"/>
      <c r="K930"/>
      <c r="L930"/>
    </row>
    <row r="931" spans="1:12">
      <c r="A931"/>
      <c r="B931"/>
      <c r="C931"/>
      <c r="D931"/>
      <c r="E931"/>
      <c r="F931"/>
      <c r="G931"/>
      <c r="H931"/>
      <c r="I931"/>
      <c r="J931"/>
      <c r="K931"/>
      <c r="L931"/>
    </row>
    <row r="932" spans="1:12">
      <c r="A932"/>
      <c r="B932"/>
      <c r="C932"/>
      <c r="D932"/>
      <c r="E932"/>
      <c r="F932"/>
      <c r="G932"/>
      <c r="H932"/>
      <c r="I932"/>
      <c r="J932"/>
      <c r="K932"/>
      <c r="L932"/>
    </row>
    <row r="933" spans="1:12">
      <c r="A933"/>
      <c r="B933"/>
      <c r="C933"/>
      <c r="D933"/>
      <c r="E933"/>
      <c r="F933"/>
      <c r="G933"/>
      <c r="H933"/>
      <c r="I933"/>
      <c r="J933"/>
      <c r="K933"/>
      <c r="L933"/>
    </row>
    <row r="934" spans="1:12">
      <c r="A934"/>
      <c r="B934"/>
      <c r="C934"/>
      <c r="D934"/>
      <c r="E934"/>
      <c r="F934"/>
      <c r="G934"/>
      <c r="H934"/>
      <c r="I934"/>
      <c r="J934"/>
      <c r="K934"/>
      <c r="L934"/>
    </row>
    <row r="935" spans="1:12">
      <c r="A935"/>
      <c r="B935"/>
      <c r="C935"/>
      <c r="D935"/>
      <c r="E935"/>
      <c r="F935"/>
      <c r="G935"/>
      <c r="H935"/>
      <c r="I935"/>
      <c r="J935"/>
      <c r="K935"/>
      <c r="L935"/>
    </row>
    <row r="936" spans="1:12">
      <c r="A936"/>
      <c r="B936"/>
      <c r="C936"/>
      <c r="D936"/>
      <c r="E936"/>
      <c r="F936"/>
      <c r="G936"/>
      <c r="H936"/>
      <c r="I936"/>
      <c r="J936"/>
      <c r="K936"/>
      <c r="L936"/>
    </row>
    <row r="937" spans="1:12">
      <c r="A937"/>
      <c r="B937"/>
      <c r="C937"/>
      <c r="D937"/>
      <c r="E937"/>
      <c r="F937"/>
      <c r="G937"/>
      <c r="H937"/>
      <c r="I937"/>
      <c r="J937"/>
      <c r="K937"/>
      <c r="L937"/>
    </row>
    <row r="938" spans="1:12">
      <c r="A938"/>
      <c r="B938"/>
      <c r="C938"/>
      <c r="D938"/>
      <c r="E938"/>
      <c r="F938"/>
      <c r="G938"/>
      <c r="H938"/>
      <c r="I938"/>
      <c r="J938"/>
      <c r="K938"/>
      <c r="L938"/>
    </row>
    <row r="939" spans="1:12">
      <c r="A939"/>
      <c r="B939"/>
      <c r="C939"/>
      <c r="D939"/>
      <c r="E939"/>
      <c r="F939"/>
      <c r="G939"/>
      <c r="H939"/>
      <c r="I939"/>
      <c r="J939"/>
      <c r="K939"/>
      <c r="L939"/>
    </row>
    <row r="940" spans="1:12">
      <c r="A940"/>
      <c r="B940"/>
      <c r="C940"/>
      <c r="D940"/>
      <c r="E940"/>
      <c r="F940"/>
      <c r="G940"/>
      <c r="H940"/>
      <c r="I940"/>
      <c r="J940"/>
      <c r="K940"/>
      <c r="L940"/>
    </row>
    <row r="941" spans="1:12">
      <c r="A941"/>
      <c r="B941"/>
      <c r="C941"/>
      <c r="D941"/>
      <c r="E941"/>
      <c r="F941"/>
      <c r="G941"/>
      <c r="H941"/>
      <c r="I941"/>
      <c r="J941"/>
      <c r="K941"/>
      <c r="L941"/>
    </row>
    <row r="942" spans="1:12">
      <c r="A942"/>
      <c r="B942"/>
      <c r="C942"/>
      <c r="D942"/>
      <c r="E942"/>
      <c r="F942"/>
      <c r="G942"/>
      <c r="H942"/>
      <c r="I942"/>
      <c r="J942"/>
      <c r="K942"/>
      <c r="L942"/>
    </row>
    <row r="943" spans="1:12">
      <c r="A943"/>
      <c r="B943"/>
      <c r="C943"/>
      <c r="D943"/>
      <c r="E943"/>
      <c r="F943"/>
      <c r="G943"/>
      <c r="H943"/>
      <c r="I943"/>
      <c r="J943"/>
      <c r="K943"/>
      <c r="L943"/>
    </row>
    <row r="944" spans="1:12">
      <c r="A944"/>
      <c r="B944"/>
      <c r="C944"/>
      <c r="D944"/>
      <c r="E944"/>
      <c r="F944"/>
      <c r="G944"/>
      <c r="H944"/>
      <c r="I944"/>
      <c r="J944"/>
      <c r="K944"/>
      <c r="L944"/>
    </row>
    <row r="945" spans="1:12">
      <c r="A945"/>
      <c r="B945"/>
      <c r="C945"/>
      <c r="D945"/>
      <c r="E945"/>
      <c r="F945"/>
      <c r="G945"/>
      <c r="H945"/>
      <c r="I945"/>
      <c r="J945"/>
      <c r="K945"/>
      <c r="L945"/>
    </row>
    <row r="946" spans="1:12">
      <c r="A946"/>
      <c r="B946"/>
      <c r="C946"/>
      <c r="D946"/>
      <c r="E946"/>
      <c r="F946"/>
      <c r="G946"/>
      <c r="H946"/>
      <c r="I946"/>
      <c r="J946"/>
      <c r="K946"/>
      <c r="L946"/>
    </row>
    <row r="947" spans="1:12">
      <c r="A947"/>
      <c r="B947"/>
      <c r="C947"/>
      <c r="D947"/>
      <c r="E947"/>
      <c r="F947"/>
      <c r="G947"/>
      <c r="H947"/>
      <c r="I947"/>
      <c r="J947"/>
      <c r="K947"/>
      <c r="L947"/>
    </row>
    <row r="948" spans="1:12">
      <c r="A948"/>
      <c r="B948"/>
      <c r="C948"/>
      <c r="D948"/>
      <c r="E948"/>
      <c r="F948"/>
      <c r="G948"/>
      <c r="H948"/>
      <c r="I948"/>
      <c r="J948"/>
      <c r="K948"/>
      <c r="L948"/>
    </row>
    <row r="949" spans="1:12">
      <c r="A949"/>
      <c r="B949"/>
      <c r="C949"/>
      <c r="D949"/>
      <c r="E949"/>
      <c r="F949"/>
      <c r="G949"/>
      <c r="H949"/>
      <c r="I949"/>
      <c r="J949"/>
      <c r="K949"/>
      <c r="L949"/>
    </row>
    <row r="950" spans="1:12">
      <c r="A950"/>
      <c r="B950"/>
      <c r="C950"/>
      <c r="D950"/>
      <c r="E950"/>
      <c r="F950"/>
      <c r="G950"/>
      <c r="H950"/>
      <c r="I950"/>
      <c r="J950"/>
      <c r="K950"/>
      <c r="L950"/>
    </row>
    <row r="951" spans="1:12">
      <c r="A951"/>
      <c r="B951"/>
      <c r="C951"/>
      <c r="D951"/>
      <c r="E951"/>
      <c r="F951"/>
      <c r="G951"/>
      <c r="H951"/>
      <c r="I951"/>
      <c r="J951"/>
      <c r="K951"/>
      <c r="L951"/>
    </row>
    <row r="952" spans="1:12">
      <c r="A952"/>
      <c r="B952"/>
      <c r="C952"/>
      <c r="D952"/>
      <c r="E952"/>
      <c r="F952"/>
      <c r="G952"/>
      <c r="H952"/>
      <c r="I952"/>
      <c r="J952"/>
      <c r="K952"/>
      <c r="L952"/>
    </row>
    <row r="953" spans="1:12">
      <c r="A953"/>
      <c r="B953"/>
      <c r="C953"/>
      <c r="D953"/>
      <c r="E953"/>
      <c r="F953"/>
      <c r="G953"/>
      <c r="H953"/>
      <c r="I953"/>
      <c r="J953"/>
      <c r="K953"/>
      <c r="L953"/>
    </row>
    <row r="954" spans="1:12">
      <c r="A954"/>
      <c r="B954"/>
      <c r="C954"/>
      <c r="D954"/>
      <c r="E954"/>
      <c r="F954"/>
      <c r="G954"/>
      <c r="H954"/>
      <c r="I954"/>
      <c r="J954"/>
      <c r="K954"/>
      <c r="L954"/>
    </row>
    <row r="955" spans="1:12">
      <c r="A955"/>
      <c r="B955"/>
      <c r="C955"/>
      <c r="D955"/>
      <c r="E955"/>
      <c r="F955"/>
      <c r="G955"/>
      <c r="H955"/>
      <c r="I955"/>
      <c r="J955"/>
      <c r="K955"/>
      <c r="L955"/>
    </row>
    <row r="956" spans="1:12">
      <c r="A956"/>
      <c r="B956"/>
      <c r="C956"/>
      <c r="D956"/>
      <c r="E956"/>
      <c r="F956"/>
      <c r="G956"/>
      <c r="H956"/>
      <c r="I956"/>
      <c r="J956"/>
      <c r="K956"/>
      <c r="L956"/>
    </row>
    <row r="957" spans="1:12">
      <c r="A957"/>
      <c r="B957"/>
      <c r="C957"/>
      <c r="D957"/>
      <c r="E957"/>
      <c r="F957"/>
      <c r="G957"/>
      <c r="H957"/>
      <c r="I957"/>
      <c r="J957"/>
      <c r="K957"/>
      <c r="L957"/>
    </row>
    <row r="958" spans="1:12">
      <c r="A958"/>
      <c r="B958"/>
      <c r="C958"/>
      <c r="D958"/>
      <c r="E958"/>
      <c r="F958"/>
      <c r="G958"/>
      <c r="H958"/>
      <c r="I958"/>
      <c r="J958"/>
      <c r="K958"/>
      <c r="L958"/>
    </row>
    <row r="959" spans="1:12">
      <c r="A959"/>
      <c r="B959"/>
      <c r="C959"/>
      <c r="D959"/>
      <c r="E959"/>
      <c r="F959"/>
      <c r="G959"/>
      <c r="H959"/>
      <c r="I959"/>
      <c r="J959"/>
      <c r="K959"/>
      <c r="L959"/>
    </row>
    <row r="960" spans="1:12">
      <c r="A960"/>
      <c r="B960"/>
      <c r="C960"/>
      <c r="D960"/>
      <c r="E960"/>
      <c r="F960"/>
      <c r="G960"/>
      <c r="H960"/>
      <c r="I960"/>
      <c r="J960"/>
      <c r="K960"/>
      <c r="L960"/>
    </row>
    <row r="961" spans="1:12">
      <c r="A961"/>
      <c r="B961"/>
      <c r="C961"/>
      <c r="D961"/>
      <c r="E961"/>
      <c r="F961"/>
      <c r="G961"/>
      <c r="H961"/>
      <c r="I961"/>
      <c r="J961"/>
      <c r="K961"/>
      <c r="L961"/>
    </row>
    <row r="962" spans="1:12">
      <c r="A962"/>
      <c r="B962"/>
      <c r="C962"/>
      <c r="D962"/>
      <c r="E962"/>
      <c r="F962"/>
      <c r="G962"/>
      <c r="H962"/>
      <c r="I962"/>
      <c r="J962"/>
      <c r="K962"/>
      <c r="L962"/>
    </row>
    <row r="963" spans="1:12">
      <c r="A963"/>
      <c r="B963"/>
      <c r="C963"/>
      <c r="D963"/>
      <c r="E963"/>
      <c r="F963"/>
      <c r="G963"/>
      <c r="H963"/>
      <c r="I963"/>
      <c r="J963"/>
      <c r="K963"/>
      <c r="L963"/>
    </row>
    <row r="964" spans="1:12">
      <c r="A964"/>
      <c r="B964"/>
      <c r="C964"/>
      <c r="D964"/>
      <c r="E964"/>
      <c r="F964"/>
      <c r="G964"/>
      <c r="H964"/>
      <c r="I964"/>
      <c r="J964"/>
      <c r="K964"/>
      <c r="L964"/>
    </row>
    <row r="965" spans="1:12">
      <c r="A965"/>
      <c r="B965"/>
      <c r="C965"/>
      <c r="D965"/>
      <c r="E965"/>
      <c r="F965"/>
      <c r="G965"/>
      <c r="H965"/>
      <c r="I965"/>
      <c r="J965"/>
      <c r="K965"/>
      <c r="L965"/>
    </row>
    <row r="966" spans="1:12">
      <c r="A966"/>
      <c r="B966"/>
      <c r="C966"/>
      <c r="D966"/>
      <c r="E966"/>
      <c r="F966"/>
      <c r="G966"/>
      <c r="H966"/>
      <c r="I966"/>
      <c r="J966"/>
      <c r="K966"/>
      <c r="L966"/>
    </row>
    <row r="967" spans="1:12">
      <c r="A967"/>
      <c r="B967"/>
      <c r="C967"/>
      <c r="D967"/>
      <c r="E967"/>
      <c r="F967"/>
      <c r="G967"/>
      <c r="H967"/>
      <c r="I967"/>
      <c r="J967"/>
      <c r="K967"/>
      <c r="L967"/>
    </row>
    <row r="968" spans="1:12">
      <c r="A968"/>
      <c r="B968"/>
      <c r="C968"/>
      <c r="D968"/>
      <c r="E968"/>
      <c r="F968"/>
      <c r="G968"/>
      <c r="H968"/>
      <c r="I968"/>
      <c r="J968"/>
      <c r="K968"/>
      <c r="L968"/>
    </row>
    <row r="969" spans="1:12">
      <c r="A969"/>
      <c r="B969"/>
      <c r="C969"/>
      <c r="D969"/>
      <c r="E969"/>
      <c r="F969"/>
      <c r="G969"/>
      <c r="H969"/>
      <c r="I969"/>
      <c r="J969"/>
      <c r="K969"/>
      <c r="L969"/>
    </row>
    <row r="970" spans="1:12">
      <c r="A970"/>
      <c r="B970"/>
      <c r="C970"/>
      <c r="D970"/>
      <c r="E970"/>
      <c r="F970"/>
      <c r="G970"/>
      <c r="H970"/>
      <c r="I970"/>
      <c r="J970"/>
      <c r="K970"/>
      <c r="L970"/>
    </row>
    <row r="971" spans="1:12">
      <c r="A971"/>
      <c r="B971"/>
      <c r="C971"/>
      <c r="D971"/>
      <c r="E971"/>
      <c r="F971"/>
      <c r="G971"/>
      <c r="H971"/>
      <c r="I971"/>
      <c r="J971"/>
      <c r="K971"/>
      <c r="L971"/>
    </row>
    <row r="972" spans="1:12">
      <c r="A972"/>
      <c r="B972"/>
      <c r="C972"/>
      <c r="D972"/>
      <c r="E972"/>
      <c r="F972"/>
      <c r="G972"/>
      <c r="H972"/>
      <c r="I972"/>
      <c r="J972"/>
      <c r="K972"/>
      <c r="L972"/>
    </row>
    <row r="973" spans="1:12">
      <c r="A973"/>
      <c r="B973"/>
      <c r="C973"/>
      <c r="D973"/>
      <c r="E973"/>
      <c r="F973"/>
      <c r="G973"/>
      <c r="H973"/>
      <c r="I973"/>
      <c r="J973"/>
      <c r="K973"/>
      <c r="L973"/>
    </row>
    <row r="974" spans="1:12">
      <c r="A974"/>
      <c r="B974"/>
      <c r="C974"/>
      <c r="D974"/>
      <c r="E974"/>
      <c r="F974"/>
      <c r="G974"/>
      <c r="H974"/>
      <c r="I974"/>
      <c r="J974"/>
      <c r="K974"/>
      <c r="L974"/>
    </row>
    <row r="975" spans="1:12">
      <c r="A975"/>
      <c r="B975"/>
      <c r="C975"/>
      <c r="D975"/>
      <c r="E975"/>
      <c r="F975"/>
      <c r="G975"/>
      <c r="H975"/>
      <c r="I975"/>
      <c r="J975"/>
      <c r="K975"/>
      <c r="L975"/>
    </row>
    <row r="976" spans="1:12">
      <c r="A976"/>
      <c r="B976"/>
      <c r="C976"/>
      <c r="D976"/>
      <c r="E976"/>
      <c r="F976"/>
      <c r="G976"/>
      <c r="H976"/>
      <c r="I976"/>
      <c r="J976"/>
      <c r="K976"/>
      <c r="L976"/>
    </row>
    <row r="977" spans="1:12">
      <c r="A977"/>
      <c r="B977"/>
      <c r="C977"/>
      <c r="D977"/>
      <c r="E977"/>
      <c r="F977"/>
      <c r="G977"/>
      <c r="H977"/>
      <c r="I977"/>
      <c r="J977"/>
      <c r="K977"/>
      <c r="L977"/>
    </row>
    <row r="978" spans="1:12">
      <c r="A978"/>
      <c r="B978"/>
      <c r="C978"/>
      <c r="D978"/>
      <c r="E978"/>
      <c r="F978"/>
      <c r="G978"/>
      <c r="H978"/>
      <c r="I978"/>
      <c r="J978"/>
      <c r="K978"/>
      <c r="L978"/>
    </row>
    <row r="979" spans="1:12">
      <c r="A979"/>
      <c r="B979"/>
      <c r="C979"/>
      <c r="D979"/>
      <c r="E979"/>
      <c r="F979"/>
      <c r="G979"/>
      <c r="H979"/>
      <c r="I979"/>
      <c r="J979"/>
      <c r="K979"/>
      <c r="L979"/>
    </row>
    <row r="980" spans="1:12">
      <c r="A980"/>
      <c r="B980"/>
      <c r="C980"/>
      <c r="D980"/>
      <c r="E980"/>
      <c r="F980"/>
      <c r="G980"/>
      <c r="H980"/>
      <c r="I980"/>
      <c r="J980"/>
      <c r="K980"/>
      <c r="L980"/>
    </row>
    <row r="981" spans="1:12">
      <c r="A981"/>
      <c r="B981"/>
      <c r="C981"/>
      <c r="D981"/>
      <c r="E981"/>
      <c r="F981"/>
      <c r="G981"/>
      <c r="H981"/>
      <c r="I981"/>
      <c r="J981"/>
      <c r="K981"/>
      <c r="L981"/>
    </row>
    <row r="982" spans="1:12">
      <c r="A982"/>
      <c r="B982"/>
      <c r="C982"/>
      <c r="D982"/>
      <c r="E982"/>
      <c r="F982"/>
      <c r="G982"/>
      <c r="H982"/>
      <c r="I982"/>
      <c r="J982"/>
      <c r="K982"/>
      <c r="L982"/>
    </row>
    <row r="983" spans="1:12">
      <c r="A983"/>
      <c r="B983"/>
      <c r="C983"/>
      <c r="D983"/>
      <c r="E983"/>
      <c r="F983"/>
      <c r="G983"/>
      <c r="H983"/>
      <c r="I983"/>
      <c r="J983"/>
      <c r="K983"/>
      <c r="L983"/>
    </row>
    <row r="984" spans="1:12">
      <c r="A984"/>
      <c r="B984"/>
      <c r="C984"/>
      <c r="D984"/>
      <c r="E984"/>
      <c r="F984"/>
      <c r="G984"/>
      <c r="H984"/>
      <c r="I984"/>
      <c r="J984"/>
      <c r="K984"/>
      <c r="L984"/>
    </row>
    <row r="985" spans="1:12">
      <c r="A985"/>
      <c r="B985"/>
      <c r="C985"/>
      <c r="D985"/>
      <c r="E985"/>
      <c r="F985"/>
      <c r="G985"/>
      <c r="H985"/>
      <c r="I985"/>
      <c r="J985"/>
      <c r="K985"/>
      <c r="L985"/>
    </row>
    <row r="986" spans="1:12">
      <c r="A986"/>
      <c r="B986"/>
      <c r="C986"/>
      <c r="D986"/>
      <c r="E986"/>
      <c r="F986"/>
      <c r="G986"/>
      <c r="H986"/>
      <c r="I986"/>
      <c r="J986"/>
      <c r="K986"/>
      <c r="L986"/>
    </row>
    <row r="987" spans="1:12">
      <c r="A987"/>
      <c r="B987"/>
      <c r="C987"/>
      <c r="D987"/>
      <c r="E987"/>
      <c r="F987"/>
      <c r="G987"/>
      <c r="H987"/>
      <c r="I987"/>
      <c r="J987"/>
      <c r="K987"/>
      <c r="L987"/>
    </row>
    <row r="988" spans="1:12">
      <c r="A988"/>
      <c r="B988"/>
      <c r="C988"/>
      <c r="D988"/>
      <c r="E988"/>
      <c r="F988"/>
      <c r="G988"/>
      <c r="H988"/>
      <c r="I988"/>
      <c r="J988"/>
      <c r="K988"/>
      <c r="L988"/>
    </row>
    <row r="989" spans="1:12">
      <c r="A989"/>
      <c r="B989"/>
      <c r="C989"/>
      <c r="D989"/>
      <c r="E989"/>
      <c r="F989"/>
      <c r="G989"/>
      <c r="H989"/>
      <c r="I989"/>
      <c r="J989"/>
      <c r="K989"/>
      <c r="L989"/>
    </row>
    <row r="990" spans="1:12">
      <c r="A990"/>
      <c r="B990"/>
      <c r="C990"/>
      <c r="D990"/>
      <c r="E990"/>
      <c r="F990"/>
      <c r="G990"/>
      <c r="H990"/>
      <c r="I990"/>
      <c r="J990"/>
      <c r="K990"/>
      <c r="L990"/>
    </row>
    <row r="991" spans="1:12">
      <c r="A991"/>
      <c r="B991"/>
      <c r="C991"/>
      <c r="D991"/>
      <c r="E991"/>
      <c r="F991"/>
      <c r="G991"/>
      <c r="H991"/>
      <c r="I991"/>
      <c r="J991"/>
      <c r="K991"/>
      <c r="L991"/>
    </row>
    <row r="992" spans="1:12">
      <c r="A992"/>
      <c r="B992"/>
      <c r="C992"/>
      <c r="D992"/>
      <c r="E992"/>
      <c r="F992"/>
      <c r="G992"/>
      <c r="H992"/>
      <c r="I992"/>
      <c r="J992"/>
      <c r="K992"/>
      <c r="L992"/>
    </row>
    <row r="993" spans="1:12">
      <c r="A993"/>
      <c r="B993"/>
      <c r="C993"/>
      <c r="D993"/>
      <c r="E993"/>
      <c r="F993"/>
      <c r="G993"/>
      <c r="H993"/>
      <c r="I993"/>
      <c r="J993"/>
      <c r="K993"/>
      <c r="L993"/>
    </row>
    <row r="994" spans="1:12">
      <c r="A994"/>
      <c r="B994"/>
      <c r="C994"/>
      <c r="D994"/>
      <c r="E994"/>
      <c r="F994"/>
      <c r="G994"/>
      <c r="H994"/>
      <c r="I994"/>
      <c r="J994"/>
      <c r="K994"/>
      <c r="L994"/>
    </row>
    <row r="995" spans="1:12">
      <c r="A995"/>
      <c r="B995"/>
      <c r="C995"/>
      <c r="D995"/>
      <c r="E995"/>
      <c r="F995"/>
      <c r="G995"/>
      <c r="H995"/>
      <c r="I995"/>
      <c r="J995"/>
      <c r="K995"/>
      <c r="L995"/>
    </row>
    <row r="996" spans="1:12">
      <c r="A996"/>
      <c r="B996"/>
      <c r="C996"/>
      <c r="D996"/>
      <c r="E996"/>
      <c r="F996"/>
      <c r="G996"/>
      <c r="H996"/>
      <c r="I996"/>
      <c r="J996"/>
      <c r="K996"/>
      <c r="L996"/>
    </row>
    <row r="997" spans="1:12">
      <c r="A997"/>
      <c r="B997"/>
      <c r="C997"/>
      <c r="D997"/>
      <c r="E997"/>
      <c r="F997"/>
      <c r="G997"/>
      <c r="H997"/>
      <c r="I997"/>
      <c r="J997"/>
      <c r="K997"/>
      <c r="L997"/>
    </row>
    <row r="998" spans="1:12">
      <c r="A998"/>
      <c r="B998"/>
      <c r="C998"/>
      <c r="D998"/>
      <c r="E998"/>
      <c r="F998"/>
      <c r="G998"/>
      <c r="H998"/>
      <c r="I998"/>
      <c r="J998"/>
      <c r="K998"/>
      <c r="L998"/>
    </row>
    <row r="999" spans="1:12">
      <c r="A999"/>
      <c r="B999"/>
      <c r="C999"/>
      <c r="D999"/>
      <c r="E999"/>
      <c r="F999"/>
      <c r="G999"/>
      <c r="H999"/>
      <c r="I999"/>
      <c r="J999"/>
      <c r="K999"/>
      <c r="L999"/>
    </row>
    <row r="1000" spans="1:12">
      <c r="A1000"/>
      <c r="B1000"/>
      <c r="C1000"/>
      <c r="D1000"/>
      <c r="E1000"/>
      <c r="F1000"/>
      <c r="G1000"/>
      <c r="H1000"/>
      <c r="I1000"/>
      <c r="J1000"/>
      <c r="K1000"/>
      <c r="L1000"/>
    </row>
    <row r="1001" spans="1:12">
      <c r="A1001"/>
      <c r="B1001"/>
      <c r="C1001"/>
      <c r="D1001"/>
      <c r="E1001"/>
      <c r="F1001"/>
      <c r="G1001"/>
      <c r="H1001"/>
      <c r="I1001"/>
      <c r="J1001"/>
      <c r="K1001"/>
      <c r="L1001"/>
    </row>
    <row r="1002" spans="1:12">
      <c r="A1002"/>
      <c r="B1002"/>
      <c r="C1002"/>
      <c r="D1002"/>
      <c r="E1002"/>
      <c r="F1002"/>
      <c r="G1002"/>
      <c r="H1002"/>
      <c r="I1002"/>
      <c r="J1002"/>
      <c r="K1002"/>
      <c r="L1002"/>
    </row>
    <row r="1003" spans="1:12">
      <c r="A1003"/>
      <c r="B1003"/>
      <c r="C1003"/>
      <c r="D1003"/>
      <c r="E1003"/>
      <c r="F1003"/>
      <c r="G1003"/>
      <c r="H1003"/>
      <c r="I1003"/>
      <c r="J1003"/>
      <c r="K1003"/>
      <c r="L1003"/>
    </row>
    <row r="1004" spans="1:12">
      <c r="A1004"/>
      <c r="B1004"/>
      <c r="C1004"/>
      <c r="D1004"/>
      <c r="E1004"/>
      <c r="F1004"/>
      <c r="G1004"/>
      <c r="H1004"/>
      <c r="I1004"/>
      <c r="J1004"/>
      <c r="K1004"/>
      <c r="L1004"/>
    </row>
    <row r="1005" spans="1:12">
      <c r="A1005"/>
      <c r="B1005"/>
      <c r="C1005"/>
      <c r="D1005"/>
      <c r="E1005"/>
      <c r="F1005"/>
      <c r="G1005"/>
      <c r="H1005"/>
      <c r="I1005"/>
      <c r="J1005"/>
      <c r="K1005"/>
      <c r="L1005"/>
    </row>
    <row r="1006" spans="1:12">
      <c r="A1006"/>
      <c r="B1006"/>
      <c r="C1006"/>
      <c r="D1006"/>
      <c r="E1006"/>
      <c r="F1006"/>
      <c r="G1006"/>
      <c r="H1006"/>
      <c r="I1006"/>
      <c r="J1006"/>
      <c r="K1006"/>
      <c r="L1006"/>
    </row>
    <row r="1007" spans="1:12">
      <c r="A1007"/>
      <c r="B1007"/>
      <c r="C1007"/>
      <c r="D1007"/>
      <c r="E1007"/>
      <c r="F1007"/>
      <c r="G1007"/>
      <c r="H1007"/>
      <c r="I1007"/>
      <c r="J1007"/>
      <c r="K1007"/>
      <c r="L1007"/>
    </row>
    <row r="1008" spans="1:12">
      <c r="A1008"/>
      <c r="B1008"/>
      <c r="C1008"/>
      <c r="D1008"/>
      <c r="E1008"/>
      <c r="F1008"/>
      <c r="G1008"/>
      <c r="H1008"/>
      <c r="I1008"/>
      <c r="J1008"/>
      <c r="K1008"/>
      <c r="L1008"/>
    </row>
    <row r="1009" spans="1:12">
      <c r="A1009"/>
      <c r="B1009"/>
      <c r="C1009"/>
      <c r="D1009"/>
      <c r="E1009"/>
      <c r="F1009"/>
      <c r="G1009"/>
      <c r="H1009"/>
      <c r="I1009"/>
      <c r="J1009"/>
      <c r="K1009"/>
      <c r="L1009"/>
    </row>
    <row r="1010" spans="1:12">
      <c r="A1010"/>
      <c r="B1010"/>
      <c r="C1010"/>
      <c r="D1010"/>
      <c r="E1010"/>
      <c r="F1010"/>
      <c r="G1010"/>
      <c r="H1010"/>
      <c r="I1010"/>
      <c r="J1010"/>
      <c r="K1010"/>
      <c r="L1010"/>
    </row>
    <row r="1011" spans="1:12">
      <c r="A1011"/>
      <c r="B1011"/>
      <c r="C1011"/>
      <c r="D1011"/>
      <c r="E1011"/>
      <c r="F1011"/>
      <c r="G1011"/>
      <c r="H1011"/>
      <c r="I1011"/>
      <c r="J1011"/>
      <c r="K1011"/>
      <c r="L1011"/>
    </row>
    <row r="1012" spans="1:12">
      <c r="A1012"/>
      <c r="B1012"/>
      <c r="C1012"/>
      <c r="D1012"/>
      <c r="E1012"/>
      <c r="F1012"/>
      <c r="G1012"/>
      <c r="H1012"/>
      <c r="I1012"/>
      <c r="J1012"/>
      <c r="K1012"/>
      <c r="L1012"/>
    </row>
    <row r="1013" spans="1:12">
      <c r="A1013"/>
      <c r="B1013"/>
      <c r="C1013"/>
      <c r="D1013"/>
      <c r="E1013"/>
      <c r="F1013"/>
      <c r="G1013"/>
      <c r="H1013"/>
      <c r="I1013"/>
      <c r="J1013"/>
      <c r="K1013"/>
      <c r="L1013"/>
    </row>
    <row r="1014" spans="1:12">
      <c r="A1014"/>
      <c r="B1014"/>
      <c r="C1014"/>
      <c r="D1014"/>
      <c r="E1014"/>
      <c r="F1014"/>
      <c r="G1014"/>
      <c r="H1014"/>
      <c r="I1014"/>
      <c r="J1014"/>
      <c r="K1014"/>
      <c r="L1014"/>
    </row>
    <row r="1015" spans="1:12">
      <c r="A1015"/>
      <c r="B1015"/>
      <c r="C1015"/>
      <c r="D1015"/>
      <c r="E1015"/>
      <c r="F1015"/>
      <c r="G1015"/>
      <c r="H1015"/>
      <c r="I1015"/>
      <c r="J1015"/>
      <c r="K1015"/>
      <c r="L1015"/>
    </row>
    <row r="1016" spans="1:12">
      <c r="A1016"/>
      <c r="B1016"/>
      <c r="C1016"/>
      <c r="D1016"/>
      <c r="E1016"/>
      <c r="F1016"/>
      <c r="G1016"/>
      <c r="H1016"/>
      <c r="I1016"/>
      <c r="J1016"/>
      <c r="K1016"/>
      <c r="L1016"/>
    </row>
    <row r="1017" spans="1:12">
      <c r="A1017"/>
      <c r="B1017"/>
      <c r="C1017"/>
      <c r="D1017"/>
      <c r="E1017"/>
      <c r="F1017"/>
      <c r="G1017"/>
      <c r="H1017"/>
      <c r="I1017"/>
      <c r="J1017"/>
      <c r="K1017"/>
      <c r="L1017"/>
    </row>
    <row r="1018" spans="1:12">
      <c r="A1018"/>
      <c r="B1018"/>
      <c r="C1018"/>
      <c r="D1018"/>
      <c r="E1018"/>
      <c r="F1018"/>
      <c r="G1018"/>
      <c r="H1018"/>
      <c r="I1018"/>
      <c r="J1018"/>
      <c r="K1018"/>
      <c r="L1018"/>
    </row>
    <row r="1019" spans="1:12">
      <c r="A1019"/>
      <c r="B1019"/>
      <c r="C1019"/>
      <c r="D1019"/>
      <c r="E1019"/>
      <c r="F1019"/>
      <c r="G1019"/>
      <c r="H1019"/>
      <c r="I1019"/>
      <c r="J1019"/>
      <c r="K1019"/>
      <c r="L1019"/>
    </row>
    <row r="1020" spans="1:12">
      <c r="A1020"/>
      <c r="B1020"/>
      <c r="C1020"/>
      <c r="D1020"/>
      <c r="E1020"/>
      <c r="F1020"/>
      <c r="G1020"/>
      <c r="H1020"/>
      <c r="I1020"/>
      <c r="J1020"/>
      <c r="K1020"/>
      <c r="L1020"/>
    </row>
    <row r="1021" spans="1:12">
      <c r="A1021"/>
      <c r="B1021"/>
      <c r="C1021"/>
      <c r="D1021"/>
      <c r="E1021"/>
      <c r="F1021"/>
      <c r="G1021"/>
      <c r="H1021"/>
      <c r="I1021"/>
      <c r="J1021"/>
      <c r="K1021"/>
      <c r="L1021"/>
    </row>
    <row r="1022" spans="1:12">
      <c r="A1022"/>
      <c r="B1022"/>
      <c r="C1022"/>
      <c r="D1022"/>
      <c r="E1022"/>
      <c r="F1022"/>
      <c r="G1022"/>
      <c r="H1022"/>
      <c r="I1022"/>
      <c r="J1022"/>
      <c r="K1022"/>
      <c r="L1022"/>
    </row>
    <row r="1023" spans="1:12">
      <c r="A1023"/>
      <c r="B1023"/>
      <c r="C1023"/>
      <c r="D1023"/>
      <c r="E1023"/>
      <c r="F1023"/>
      <c r="G1023"/>
      <c r="H1023"/>
      <c r="I1023"/>
      <c r="J1023"/>
      <c r="K1023"/>
      <c r="L1023"/>
    </row>
    <row r="1024" spans="1:12">
      <c r="A1024"/>
      <c r="B1024"/>
      <c r="C1024"/>
      <c r="D1024"/>
      <c r="E1024"/>
      <c r="F1024"/>
      <c r="G1024"/>
      <c r="H1024"/>
      <c r="I1024"/>
      <c r="J1024"/>
      <c r="K1024"/>
      <c r="L1024"/>
    </row>
    <row r="1025" spans="1:12">
      <c r="A1025"/>
      <c r="B1025"/>
      <c r="C1025"/>
      <c r="D1025"/>
      <c r="E1025"/>
      <c r="F1025"/>
      <c r="G1025"/>
      <c r="H1025"/>
      <c r="I1025"/>
      <c r="J1025"/>
      <c r="K1025"/>
      <c r="L1025"/>
    </row>
    <row r="1026" spans="1:12">
      <c r="A1026"/>
      <c r="B1026"/>
      <c r="C1026"/>
      <c r="D1026"/>
      <c r="E1026"/>
      <c r="F1026"/>
      <c r="G1026"/>
      <c r="H1026"/>
      <c r="I1026"/>
      <c r="J1026"/>
      <c r="K1026"/>
      <c r="L1026"/>
    </row>
    <row r="1027" spans="1:12">
      <c r="A1027"/>
      <c r="B1027"/>
      <c r="C1027"/>
      <c r="D1027"/>
      <c r="E1027"/>
      <c r="F1027"/>
      <c r="G1027"/>
      <c r="H1027"/>
      <c r="I1027"/>
      <c r="J1027"/>
      <c r="K1027"/>
      <c r="L1027"/>
    </row>
    <row r="1028" spans="1:12">
      <c r="A1028"/>
      <c r="B1028"/>
      <c r="C1028"/>
      <c r="D1028"/>
      <c r="E1028"/>
      <c r="F1028"/>
      <c r="G1028"/>
      <c r="H1028"/>
      <c r="I1028"/>
      <c r="J1028"/>
      <c r="K1028"/>
      <c r="L1028"/>
    </row>
    <row r="1029" spans="1:12">
      <c r="A1029"/>
      <c r="B1029"/>
      <c r="C1029"/>
      <c r="D1029"/>
      <c r="E1029"/>
      <c r="F1029"/>
      <c r="G1029"/>
      <c r="H1029"/>
      <c r="I1029"/>
      <c r="J1029"/>
      <c r="K1029"/>
      <c r="L1029"/>
    </row>
    <row r="1030" spans="1:12">
      <c r="A1030"/>
      <c r="B1030"/>
      <c r="C1030"/>
      <c r="D1030"/>
      <c r="E1030"/>
      <c r="F1030"/>
      <c r="G1030"/>
      <c r="H1030"/>
      <c r="I1030"/>
      <c r="J1030"/>
      <c r="K1030"/>
      <c r="L1030"/>
    </row>
    <row r="1031" spans="1:12">
      <c r="A1031"/>
      <c r="B1031"/>
      <c r="C1031"/>
      <c r="D1031"/>
      <c r="E1031"/>
      <c r="F1031"/>
      <c r="G1031"/>
      <c r="H1031"/>
      <c r="I1031"/>
      <c r="J1031"/>
      <c r="K1031"/>
      <c r="L1031"/>
    </row>
    <row r="1032" spans="1:12">
      <c r="A1032"/>
      <c r="B1032"/>
      <c r="C1032"/>
      <c r="D1032"/>
      <c r="E1032"/>
      <c r="F1032"/>
      <c r="G1032"/>
      <c r="H1032"/>
      <c r="I1032"/>
      <c r="J1032"/>
      <c r="K1032"/>
      <c r="L1032"/>
    </row>
    <row r="1033" spans="1:12">
      <c r="A1033"/>
      <c r="B1033"/>
      <c r="C1033"/>
      <c r="D1033"/>
      <c r="E1033"/>
      <c r="F1033"/>
      <c r="G1033"/>
      <c r="H1033"/>
      <c r="I1033"/>
      <c r="J1033"/>
      <c r="K1033"/>
      <c r="L1033"/>
    </row>
    <row r="1034" spans="1:12">
      <c r="A1034"/>
      <c r="B1034"/>
      <c r="C1034"/>
      <c r="D1034"/>
      <c r="E1034"/>
      <c r="F1034"/>
      <c r="G1034"/>
      <c r="H1034"/>
      <c r="I1034"/>
      <c r="J1034"/>
      <c r="K1034"/>
      <c r="L1034"/>
    </row>
    <row r="1035" spans="1:12">
      <c r="A1035"/>
      <c r="B1035"/>
      <c r="C1035"/>
      <c r="D1035"/>
      <c r="E1035"/>
      <c r="F1035"/>
      <c r="G1035"/>
      <c r="H1035"/>
      <c r="I1035"/>
      <c r="J1035"/>
      <c r="K1035"/>
      <c r="L1035"/>
    </row>
    <row r="1036" spans="1:12">
      <c r="A1036"/>
      <c r="B1036"/>
      <c r="C1036"/>
      <c r="D1036"/>
      <c r="E1036"/>
      <c r="F1036"/>
      <c r="G1036"/>
      <c r="H1036"/>
      <c r="I1036"/>
      <c r="J1036"/>
      <c r="K1036"/>
      <c r="L1036"/>
    </row>
    <row r="1037" spans="1:12">
      <c r="A1037"/>
      <c r="B1037"/>
      <c r="C1037"/>
      <c r="D1037"/>
      <c r="E1037"/>
      <c r="F1037"/>
      <c r="G1037"/>
      <c r="H1037"/>
      <c r="I1037"/>
      <c r="J1037"/>
      <c r="K1037"/>
      <c r="L1037"/>
    </row>
    <row r="1038" spans="1:12">
      <c r="A1038"/>
      <c r="B1038"/>
      <c r="C1038"/>
      <c r="D1038"/>
      <c r="E1038"/>
      <c r="F1038"/>
      <c r="G1038"/>
      <c r="H1038"/>
      <c r="I1038"/>
      <c r="J1038"/>
      <c r="K1038"/>
      <c r="L1038"/>
    </row>
    <row r="1039" spans="1:12">
      <c r="A1039"/>
      <c r="B1039"/>
      <c r="C1039"/>
      <c r="D1039"/>
      <c r="E1039"/>
      <c r="F1039"/>
      <c r="G1039"/>
      <c r="H1039"/>
      <c r="I1039"/>
      <c r="J1039"/>
      <c r="K1039"/>
      <c r="L1039"/>
    </row>
    <row r="1040" spans="1:12">
      <c r="A1040"/>
      <c r="B1040"/>
      <c r="C1040"/>
      <c r="D1040"/>
      <c r="E1040"/>
      <c r="F1040"/>
      <c r="G1040"/>
      <c r="H1040"/>
      <c r="I1040"/>
      <c r="J1040"/>
      <c r="K1040"/>
      <c r="L1040"/>
    </row>
    <row r="1041" spans="1:12">
      <c r="A1041"/>
      <c r="B1041"/>
      <c r="C1041"/>
      <c r="D1041"/>
      <c r="E1041"/>
      <c r="F1041"/>
      <c r="G1041"/>
      <c r="H1041"/>
      <c r="I1041"/>
      <c r="J1041"/>
      <c r="K1041"/>
      <c r="L1041"/>
    </row>
    <row r="1042" spans="1:12">
      <c r="A1042"/>
      <c r="B1042"/>
      <c r="C1042"/>
      <c r="D1042"/>
      <c r="E1042"/>
      <c r="F1042"/>
      <c r="G1042"/>
      <c r="H1042"/>
      <c r="I1042"/>
      <c r="J1042"/>
      <c r="K1042"/>
      <c r="L1042"/>
    </row>
    <row r="1043" spans="1:12">
      <c r="A1043"/>
      <c r="B1043"/>
      <c r="C1043"/>
      <c r="D1043"/>
      <c r="E1043"/>
      <c r="F1043"/>
      <c r="G1043"/>
      <c r="H1043"/>
      <c r="I1043"/>
      <c r="J1043"/>
      <c r="K1043"/>
      <c r="L1043"/>
    </row>
    <row r="1044" spans="1:12">
      <c r="A1044"/>
      <c r="B1044"/>
      <c r="C1044"/>
      <c r="D1044"/>
      <c r="E1044"/>
      <c r="F1044"/>
      <c r="G1044"/>
      <c r="H1044"/>
      <c r="I1044"/>
      <c r="J1044"/>
      <c r="K1044"/>
      <c r="L1044"/>
    </row>
    <row r="1045" spans="1:12">
      <c r="A1045"/>
      <c r="B1045"/>
      <c r="C1045"/>
      <c r="D1045"/>
      <c r="E1045"/>
      <c r="F1045"/>
      <c r="G1045"/>
      <c r="H1045"/>
      <c r="I1045"/>
      <c r="J1045"/>
      <c r="K1045"/>
      <c r="L1045"/>
    </row>
    <row r="1046" spans="1:12">
      <c r="A1046"/>
      <c r="B1046"/>
      <c r="C1046"/>
      <c r="D1046"/>
      <c r="E1046"/>
      <c r="F1046"/>
      <c r="G1046"/>
      <c r="H1046"/>
      <c r="I1046"/>
      <c r="J1046"/>
      <c r="K1046"/>
      <c r="L1046"/>
    </row>
    <row r="1047" spans="1:12">
      <c r="A1047"/>
      <c r="B1047"/>
      <c r="C1047"/>
      <c r="D1047"/>
      <c r="E1047"/>
      <c r="F1047"/>
      <c r="G1047"/>
      <c r="H1047"/>
      <c r="I1047"/>
      <c r="J1047"/>
      <c r="K1047"/>
      <c r="L1047"/>
    </row>
    <row r="1048" spans="1:12">
      <c r="A1048"/>
      <c r="B1048"/>
      <c r="C1048"/>
      <c r="D1048"/>
      <c r="E1048"/>
      <c r="F1048"/>
      <c r="G1048"/>
      <c r="H1048"/>
      <c r="I1048"/>
      <c r="J1048"/>
      <c r="K1048"/>
      <c r="L1048"/>
    </row>
    <row r="1049" spans="1:12">
      <c r="A1049"/>
      <c r="B1049"/>
      <c r="C1049"/>
      <c r="D1049"/>
      <c r="E1049"/>
      <c r="F1049"/>
      <c r="G1049"/>
      <c r="H1049"/>
      <c r="I1049"/>
      <c r="J1049"/>
      <c r="K1049"/>
      <c r="L1049"/>
    </row>
    <row r="1050" spans="1:12">
      <c r="A1050"/>
      <c r="B1050"/>
      <c r="C1050"/>
      <c r="D1050"/>
      <c r="E1050"/>
      <c r="F1050"/>
      <c r="G1050"/>
      <c r="H1050"/>
      <c r="I1050"/>
      <c r="J1050"/>
      <c r="K1050"/>
      <c r="L1050"/>
    </row>
    <row r="1051" spans="1:12">
      <c r="A1051"/>
      <c r="B1051"/>
      <c r="C1051"/>
      <c r="D1051"/>
      <c r="E1051"/>
      <c r="F1051"/>
      <c r="G1051"/>
      <c r="H1051"/>
      <c r="I1051"/>
      <c r="J1051"/>
      <c r="K1051"/>
      <c r="L1051"/>
    </row>
    <row r="1052" spans="1:12">
      <c r="A1052"/>
      <c r="B1052"/>
      <c r="C1052"/>
      <c r="D1052"/>
      <c r="E1052"/>
      <c r="F1052"/>
      <c r="G1052"/>
      <c r="H1052"/>
      <c r="I1052"/>
      <c r="J1052"/>
      <c r="K1052"/>
      <c r="L1052"/>
    </row>
    <row r="1053" spans="1:12">
      <c r="A1053"/>
      <c r="B1053"/>
      <c r="C1053"/>
      <c r="D1053"/>
      <c r="E1053"/>
      <c r="F1053"/>
      <c r="G1053"/>
      <c r="H1053"/>
      <c r="I1053"/>
      <c r="J1053"/>
      <c r="K1053"/>
      <c r="L1053"/>
    </row>
    <row r="1054" spans="1:12">
      <c r="A1054"/>
      <c r="B1054"/>
      <c r="C1054"/>
      <c r="D1054"/>
      <c r="E1054"/>
      <c r="F1054"/>
      <c r="G1054"/>
      <c r="H1054"/>
      <c r="I1054"/>
      <c r="J1054"/>
      <c r="K1054"/>
      <c r="L1054"/>
    </row>
    <row r="1055" spans="1:12">
      <c r="A1055"/>
      <c r="B1055"/>
      <c r="C1055"/>
      <c r="D1055"/>
      <c r="E1055"/>
      <c r="F1055"/>
      <c r="G1055"/>
      <c r="H1055"/>
      <c r="I1055"/>
      <c r="J1055"/>
      <c r="K1055"/>
      <c r="L1055"/>
    </row>
    <row r="1056" spans="1:12">
      <c r="A1056"/>
      <c r="B1056"/>
      <c r="C1056"/>
      <c r="D1056"/>
      <c r="E1056"/>
      <c r="F1056"/>
      <c r="G1056"/>
      <c r="H1056"/>
      <c r="I1056"/>
      <c r="J1056"/>
      <c r="K1056"/>
      <c r="L1056"/>
    </row>
    <row r="1057" spans="1:12">
      <c r="A1057"/>
      <c r="B1057"/>
      <c r="C1057"/>
      <c r="D1057"/>
      <c r="E1057"/>
      <c r="F1057"/>
      <c r="G1057"/>
      <c r="H1057"/>
      <c r="I1057"/>
      <c r="J1057"/>
      <c r="K1057"/>
      <c r="L1057"/>
    </row>
    <row r="1058" spans="1:12">
      <c r="A1058"/>
      <c r="B1058"/>
      <c r="C1058"/>
      <c r="D1058"/>
      <c r="E1058"/>
      <c r="F1058"/>
      <c r="G1058"/>
      <c r="H1058"/>
      <c r="I1058"/>
      <c r="J1058"/>
      <c r="K1058"/>
      <c r="L1058"/>
    </row>
    <row r="1059" spans="1:12">
      <c r="A1059"/>
      <c r="B1059"/>
      <c r="C1059"/>
      <c r="D1059"/>
      <c r="E1059"/>
      <c r="F1059"/>
      <c r="G1059"/>
      <c r="H1059"/>
      <c r="I1059"/>
      <c r="J1059"/>
      <c r="K1059"/>
      <c r="L1059"/>
    </row>
    <row r="1060" spans="1:12">
      <c r="A1060"/>
      <c r="B1060"/>
      <c r="C1060"/>
      <c r="D1060"/>
      <c r="E1060"/>
      <c r="F1060"/>
      <c r="G1060"/>
      <c r="H1060"/>
      <c r="I1060"/>
      <c r="J1060"/>
      <c r="K1060"/>
      <c r="L1060"/>
    </row>
    <row r="1061" spans="1:12">
      <c r="A1061"/>
      <c r="B1061"/>
      <c r="C1061"/>
      <c r="D1061"/>
      <c r="E1061"/>
      <c r="F1061"/>
      <c r="G1061"/>
      <c r="H1061"/>
      <c r="I1061"/>
      <c r="J1061"/>
      <c r="K1061"/>
      <c r="L1061"/>
    </row>
    <row r="1062" spans="1:12">
      <c r="A1062"/>
      <c r="B1062"/>
      <c r="C1062"/>
      <c r="D1062"/>
      <c r="E1062"/>
      <c r="F1062"/>
      <c r="G1062"/>
      <c r="H1062"/>
      <c r="I1062"/>
      <c r="J1062"/>
      <c r="K1062"/>
      <c r="L1062"/>
    </row>
    <row r="1063" spans="1:12">
      <c r="A1063"/>
      <c r="B1063"/>
      <c r="C1063"/>
      <c r="D1063"/>
      <c r="E1063"/>
      <c r="F1063"/>
      <c r="G1063"/>
      <c r="H1063"/>
      <c r="I1063"/>
      <c r="J1063"/>
      <c r="K1063"/>
      <c r="L1063"/>
    </row>
    <row r="1064" spans="1:12">
      <c r="A1064"/>
      <c r="B1064"/>
      <c r="C1064"/>
      <c r="D1064"/>
      <c r="E1064"/>
      <c r="F1064"/>
      <c r="G1064"/>
      <c r="H1064"/>
      <c r="I1064"/>
      <c r="J1064"/>
      <c r="K1064"/>
      <c r="L1064"/>
    </row>
    <row r="1065" spans="1:12">
      <c r="A1065"/>
      <c r="B1065"/>
      <c r="C1065"/>
      <c r="D1065"/>
      <c r="E1065"/>
      <c r="F1065"/>
      <c r="G1065"/>
      <c r="H1065"/>
      <c r="I1065"/>
      <c r="J1065"/>
      <c r="K1065"/>
      <c r="L1065"/>
    </row>
    <row r="1066" spans="1:12">
      <c r="A1066"/>
      <c r="B1066"/>
      <c r="C1066"/>
      <c r="D1066"/>
      <c r="E1066"/>
      <c r="F1066"/>
      <c r="G1066"/>
      <c r="H1066"/>
      <c r="I1066"/>
      <c r="J1066"/>
      <c r="K1066"/>
      <c r="L1066"/>
    </row>
    <row r="1067" spans="1:12">
      <c r="A1067"/>
      <c r="B1067"/>
      <c r="C1067"/>
      <c r="D1067"/>
      <c r="E1067"/>
      <c r="F1067"/>
      <c r="G1067"/>
      <c r="H1067"/>
      <c r="I1067"/>
      <c r="J1067"/>
      <c r="K1067"/>
      <c r="L1067"/>
    </row>
    <row r="1068" spans="1:12">
      <c r="A1068"/>
      <c r="B1068"/>
      <c r="C1068"/>
      <c r="D1068"/>
      <c r="E1068"/>
      <c r="F1068"/>
      <c r="G1068"/>
      <c r="H1068"/>
      <c r="I1068"/>
      <c r="J1068"/>
      <c r="K1068"/>
      <c r="L1068"/>
    </row>
    <row r="1069" spans="1:12">
      <c r="A1069"/>
      <c r="B1069"/>
      <c r="C1069"/>
      <c r="D1069"/>
      <c r="E1069"/>
      <c r="F1069"/>
      <c r="G1069"/>
      <c r="H1069"/>
      <c r="I1069"/>
      <c r="J1069"/>
      <c r="K1069"/>
      <c r="L1069"/>
    </row>
    <row r="1070" spans="1:12">
      <c r="A1070"/>
      <c r="B1070"/>
      <c r="C1070"/>
      <c r="D1070"/>
      <c r="E1070"/>
      <c r="F1070"/>
      <c r="G1070"/>
      <c r="H1070"/>
      <c r="I1070"/>
      <c r="J1070"/>
      <c r="K1070"/>
      <c r="L1070"/>
    </row>
    <row r="1071" spans="1:12">
      <c r="A1071"/>
      <c r="B1071"/>
      <c r="C1071"/>
      <c r="D1071"/>
      <c r="E1071"/>
      <c r="F1071"/>
      <c r="G1071"/>
      <c r="H1071"/>
      <c r="I1071"/>
      <c r="J1071"/>
      <c r="K1071"/>
      <c r="L1071"/>
    </row>
    <row r="1072" spans="1:12">
      <c r="A1072"/>
      <c r="B1072"/>
      <c r="C1072"/>
      <c r="D1072"/>
      <c r="E1072"/>
      <c r="F1072"/>
      <c r="G1072"/>
      <c r="H1072"/>
      <c r="I1072"/>
      <c r="J1072"/>
      <c r="K1072"/>
      <c r="L1072"/>
    </row>
    <row r="1073" spans="1:12">
      <c r="A1073"/>
      <c r="B1073"/>
      <c r="C1073"/>
      <c r="D1073"/>
      <c r="E1073"/>
      <c r="F1073"/>
      <c r="G1073"/>
      <c r="H1073"/>
      <c r="I1073"/>
      <c r="J1073"/>
      <c r="K1073"/>
      <c r="L1073"/>
    </row>
    <row r="1074" spans="1:12">
      <c r="A1074"/>
      <c r="B1074"/>
      <c r="C1074"/>
      <c r="D1074"/>
      <c r="E1074"/>
      <c r="F1074"/>
      <c r="G1074"/>
      <c r="H1074"/>
      <c r="I1074"/>
      <c r="J1074"/>
      <c r="K1074"/>
      <c r="L1074"/>
    </row>
    <row r="1075" spans="1:12">
      <c r="A1075"/>
      <c r="B1075"/>
      <c r="C1075"/>
      <c r="D1075"/>
      <c r="E1075"/>
      <c r="F1075"/>
      <c r="G1075"/>
      <c r="H1075"/>
      <c r="I1075"/>
      <c r="J1075"/>
      <c r="K1075"/>
      <c r="L1075"/>
    </row>
    <row r="1076" spans="1:12">
      <c r="A1076"/>
      <c r="B1076"/>
      <c r="C1076"/>
      <c r="D1076"/>
      <c r="E1076"/>
      <c r="F1076"/>
      <c r="G1076"/>
      <c r="H1076"/>
      <c r="I1076"/>
      <c r="J1076"/>
      <c r="K1076"/>
      <c r="L1076"/>
    </row>
    <row r="1077" spans="1:12">
      <c r="A1077"/>
      <c r="B1077"/>
      <c r="C1077"/>
      <c r="D1077"/>
      <c r="E1077"/>
      <c r="F1077"/>
      <c r="G1077"/>
      <c r="H1077"/>
      <c r="I1077"/>
      <c r="J1077"/>
      <c r="K1077"/>
      <c r="L1077"/>
    </row>
    <row r="1078" spans="1:12">
      <c r="A1078"/>
      <c r="B1078"/>
      <c r="C1078"/>
      <c r="D1078"/>
      <c r="E1078"/>
      <c r="F1078"/>
      <c r="G1078"/>
      <c r="H1078"/>
      <c r="I1078"/>
      <c r="J1078"/>
      <c r="K1078"/>
      <c r="L1078"/>
    </row>
    <row r="1079" spans="1:12">
      <c r="A1079"/>
      <c r="B1079"/>
      <c r="C1079"/>
      <c r="D1079"/>
      <c r="E1079"/>
      <c r="F1079"/>
      <c r="G1079"/>
      <c r="H1079"/>
      <c r="I1079"/>
      <c r="J1079"/>
      <c r="K1079"/>
      <c r="L1079"/>
    </row>
    <row r="1080" spans="1:12">
      <c r="A1080"/>
      <c r="B1080"/>
      <c r="C1080"/>
      <c r="D1080"/>
      <c r="E1080"/>
      <c r="F1080"/>
      <c r="G1080"/>
      <c r="H1080"/>
      <c r="I1080"/>
      <c r="J1080"/>
      <c r="K1080"/>
      <c r="L1080"/>
    </row>
    <row r="1081" spans="1:12">
      <c r="A1081"/>
      <c r="B1081"/>
      <c r="C1081"/>
      <c r="D1081"/>
      <c r="E1081"/>
      <c r="F1081"/>
      <c r="G1081"/>
      <c r="H1081"/>
      <c r="I1081"/>
      <c r="J1081"/>
      <c r="K1081"/>
      <c r="L1081"/>
    </row>
    <row r="1082" spans="1:12">
      <c r="A1082"/>
      <c r="B1082"/>
      <c r="C1082"/>
      <c r="D1082"/>
      <c r="E1082"/>
      <c r="F1082"/>
      <c r="G1082"/>
      <c r="H1082"/>
      <c r="I1082"/>
      <c r="J1082"/>
      <c r="K1082"/>
      <c r="L1082"/>
    </row>
    <row r="1083" spans="1:12">
      <c r="A1083"/>
      <c r="B1083"/>
      <c r="C1083"/>
      <c r="D1083"/>
      <c r="E1083"/>
      <c r="F1083"/>
      <c r="G1083"/>
      <c r="H1083"/>
      <c r="I1083"/>
      <c r="J1083"/>
      <c r="K1083"/>
      <c r="L1083"/>
    </row>
    <row r="1084" spans="1:12">
      <c r="A1084"/>
      <c r="B1084"/>
      <c r="C1084"/>
      <c r="D1084"/>
      <c r="E1084"/>
      <c r="F1084"/>
      <c r="G1084"/>
      <c r="H1084"/>
      <c r="I1084"/>
      <c r="J1084"/>
      <c r="K1084"/>
      <c r="L1084"/>
    </row>
    <row r="1085" spans="1:12">
      <c r="A1085"/>
      <c r="B1085"/>
      <c r="C1085"/>
      <c r="D1085"/>
      <c r="E1085"/>
      <c r="F1085"/>
      <c r="G1085"/>
      <c r="H1085"/>
      <c r="I1085"/>
      <c r="J1085"/>
      <c r="K1085"/>
      <c r="L1085"/>
    </row>
    <row r="1086" spans="1:12">
      <c r="A1086"/>
      <c r="B1086"/>
      <c r="C1086"/>
      <c r="D1086"/>
      <c r="E1086"/>
      <c r="F1086"/>
      <c r="G1086"/>
      <c r="H1086"/>
      <c r="I1086"/>
      <c r="J1086"/>
      <c r="K1086"/>
      <c r="L1086"/>
    </row>
    <row r="1087" spans="1:12">
      <c r="A1087"/>
      <c r="B1087"/>
      <c r="C1087"/>
      <c r="D1087"/>
      <c r="E1087"/>
      <c r="F1087"/>
      <c r="G1087"/>
      <c r="H1087"/>
      <c r="I1087"/>
      <c r="J1087"/>
      <c r="K1087"/>
      <c r="L1087"/>
    </row>
    <row r="1088" spans="1:12">
      <c r="A1088"/>
      <c r="B1088"/>
      <c r="C1088"/>
      <c r="D1088"/>
      <c r="E1088"/>
      <c r="F1088"/>
      <c r="G1088"/>
      <c r="H1088"/>
      <c r="I1088"/>
      <c r="J1088"/>
      <c r="K1088"/>
      <c r="L1088"/>
    </row>
    <row r="1089" spans="1:12">
      <c r="A1089"/>
      <c r="B1089"/>
      <c r="C1089"/>
      <c r="D1089"/>
      <c r="E1089"/>
      <c r="F1089"/>
      <c r="G1089"/>
      <c r="H1089"/>
      <c r="I1089"/>
      <c r="J1089"/>
      <c r="K1089"/>
      <c r="L1089"/>
    </row>
    <row r="1090" spans="1:12">
      <c r="A1090"/>
      <c r="B1090"/>
      <c r="C1090"/>
      <c r="D1090"/>
      <c r="E1090"/>
      <c r="F1090"/>
      <c r="G1090"/>
      <c r="H1090"/>
      <c r="I1090"/>
      <c r="J1090"/>
      <c r="K1090"/>
      <c r="L1090"/>
    </row>
    <row r="1091" spans="1:12">
      <c r="A1091"/>
      <c r="B1091"/>
      <c r="C1091"/>
      <c r="D1091"/>
      <c r="E1091"/>
      <c r="F1091"/>
      <c r="G1091"/>
      <c r="H1091"/>
      <c r="I1091"/>
      <c r="J1091"/>
      <c r="K1091"/>
      <c r="L1091"/>
    </row>
    <row r="1092" spans="1:12">
      <c r="A1092"/>
      <c r="B1092"/>
      <c r="C1092"/>
      <c r="D1092"/>
      <c r="E1092"/>
      <c r="F1092"/>
      <c r="G1092"/>
      <c r="H1092"/>
      <c r="I1092"/>
      <c r="J1092"/>
      <c r="K1092"/>
      <c r="L1092"/>
    </row>
    <row r="1093" spans="1:12">
      <c r="A1093"/>
      <c r="B1093"/>
      <c r="C1093"/>
      <c r="D1093"/>
      <c r="E1093"/>
      <c r="F1093"/>
      <c r="G1093"/>
      <c r="H1093"/>
      <c r="I1093"/>
      <c r="J1093"/>
      <c r="K1093"/>
      <c r="L1093"/>
    </row>
    <row r="1094" spans="1:12">
      <c r="A1094"/>
      <c r="B1094"/>
      <c r="C1094"/>
      <c r="D1094"/>
      <c r="E1094"/>
      <c r="F1094"/>
      <c r="G1094"/>
      <c r="H1094"/>
      <c r="I1094"/>
      <c r="J1094"/>
      <c r="K1094"/>
      <c r="L1094"/>
    </row>
    <row r="1095" spans="1:12">
      <c r="A1095"/>
      <c r="B1095"/>
      <c r="C1095"/>
      <c r="D1095"/>
      <c r="E1095"/>
      <c r="F1095"/>
      <c r="G1095"/>
      <c r="H1095"/>
      <c r="I1095"/>
      <c r="J1095"/>
      <c r="K1095"/>
      <c r="L1095"/>
    </row>
    <row r="1096" spans="1:12">
      <c r="A1096"/>
      <c r="B1096"/>
      <c r="C1096"/>
      <c r="D1096"/>
      <c r="E1096"/>
      <c r="F1096"/>
      <c r="G1096"/>
      <c r="H1096"/>
      <c r="I1096"/>
      <c r="J1096"/>
      <c r="K1096"/>
      <c r="L1096"/>
    </row>
    <row r="1097" spans="1:12">
      <c r="A1097"/>
      <c r="B1097"/>
      <c r="C1097"/>
      <c r="D1097"/>
      <c r="E1097"/>
      <c r="F1097"/>
      <c r="G1097"/>
      <c r="H1097"/>
      <c r="I1097"/>
      <c r="J1097"/>
      <c r="K1097"/>
      <c r="L1097"/>
    </row>
    <row r="1098" spans="1:12">
      <c r="A1098"/>
      <c r="B1098"/>
      <c r="C1098"/>
      <c r="D1098"/>
      <c r="E1098"/>
      <c r="F1098"/>
      <c r="G1098"/>
      <c r="H1098"/>
      <c r="I1098"/>
      <c r="J1098"/>
      <c r="K1098"/>
      <c r="L1098"/>
    </row>
    <row r="1099" spans="1:12">
      <c r="A1099"/>
      <c r="B1099"/>
      <c r="C1099"/>
      <c r="D1099"/>
      <c r="E1099"/>
      <c r="F1099"/>
      <c r="G1099"/>
      <c r="H1099"/>
      <c r="I1099"/>
      <c r="J1099"/>
      <c r="K1099"/>
      <c r="L1099"/>
    </row>
    <row r="1100" spans="1:12">
      <c r="A1100"/>
      <c r="B1100"/>
      <c r="C1100"/>
      <c r="D1100"/>
      <c r="E1100"/>
      <c r="F1100"/>
      <c r="G1100"/>
      <c r="H1100"/>
      <c r="I1100"/>
      <c r="J1100"/>
      <c r="K1100"/>
      <c r="L1100"/>
    </row>
    <row r="1101" spans="1:12">
      <c r="A1101"/>
      <c r="B1101"/>
      <c r="C1101"/>
      <c r="D1101"/>
      <c r="E1101"/>
      <c r="F1101"/>
      <c r="G1101"/>
      <c r="H1101"/>
      <c r="I1101"/>
      <c r="J1101"/>
      <c r="K1101"/>
      <c r="L1101"/>
    </row>
    <row r="1102" spans="1:12">
      <c r="A1102"/>
      <c r="B1102"/>
      <c r="C1102"/>
      <c r="D1102"/>
      <c r="E1102"/>
      <c r="F1102"/>
      <c r="G1102"/>
      <c r="H1102"/>
      <c r="I1102"/>
      <c r="J1102"/>
      <c r="K1102"/>
      <c r="L1102"/>
    </row>
    <row r="1103" spans="1:12">
      <c r="A1103"/>
      <c r="B1103"/>
      <c r="C1103"/>
      <c r="D1103"/>
      <c r="E1103"/>
      <c r="F1103"/>
      <c r="G1103"/>
      <c r="H1103"/>
      <c r="I1103"/>
      <c r="J1103"/>
      <c r="K1103"/>
      <c r="L1103"/>
    </row>
    <row r="1104" spans="1:12">
      <c r="A1104"/>
      <c r="B1104"/>
      <c r="C1104"/>
      <c r="D1104"/>
      <c r="E1104"/>
      <c r="F1104"/>
      <c r="G1104"/>
      <c r="H1104"/>
      <c r="I1104"/>
      <c r="J1104"/>
      <c r="K1104"/>
      <c r="L1104"/>
    </row>
    <row r="1105" spans="1:12">
      <c r="A1105"/>
      <c r="B1105"/>
      <c r="C1105"/>
      <c r="D1105"/>
      <c r="E1105"/>
      <c r="F1105"/>
      <c r="G1105"/>
      <c r="H1105"/>
      <c r="I1105"/>
      <c r="J1105"/>
      <c r="K1105"/>
      <c r="L1105"/>
    </row>
    <row r="1106" spans="1:12">
      <c r="A1106"/>
      <c r="B1106"/>
      <c r="C1106"/>
      <c r="D1106"/>
      <c r="E1106"/>
      <c r="F1106"/>
      <c r="G1106"/>
      <c r="H1106"/>
      <c r="I1106"/>
      <c r="J1106"/>
      <c r="K1106"/>
      <c r="L1106"/>
    </row>
    <row r="1107" spans="1:12">
      <c r="A1107"/>
      <c r="B1107"/>
      <c r="C1107"/>
      <c r="D1107"/>
      <c r="E1107"/>
      <c r="F1107"/>
      <c r="G1107"/>
      <c r="H1107"/>
      <c r="I1107"/>
      <c r="J1107"/>
      <c r="K1107"/>
      <c r="L1107"/>
    </row>
    <row r="1108" spans="1:12">
      <c r="A1108"/>
      <c r="B1108"/>
      <c r="C1108"/>
      <c r="D1108"/>
      <c r="E1108"/>
      <c r="F1108"/>
      <c r="G1108"/>
      <c r="H1108"/>
      <c r="I1108"/>
      <c r="J1108"/>
      <c r="K1108"/>
      <c r="L1108"/>
    </row>
    <row r="1109" spans="1:12">
      <c r="A1109"/>
      <c r="B1109"/>
      <c r="C1109"/>
      <c r="D1109"/>
      <c r="E1109"/>
      <c r="F1109"/>
      <c r="G1109"/>
      <c r="H1109"/>
      <c r="I1109"/>
      <c r="J1109"/>
      <c r="K1109"/>
      <c r="L1109"/>
    </row>
    <row r="1110" spans="1:12">
      <c r="A1110"/>
      <c r="B1110"/>
      <c r="C1110"/>
      <c r="D1110"/>
      <c r="E1110"/>
      <c r="F1110"/>
      <c r="G1110"/>
      <c r="H1110"/>
      <c r="I1110"/>
      <c r="J1110"/>
      <c r="K1110"/>
      <c r="L1110"/>
    </row>
    <row r="1111" spans="1:12">
      <c r="A1111"/>
      <c r="B1111"/>
      <c r="C1111"/>
      <c r="D1111"/>
      <c r="E1111"/>
      <c r="F1111"/>
      <c r="G1111"/>
      <c r="H1111"/>
      <c r="I1111"/>
      <c r="J1111"/>
      <c r="K1111"/>
      <c r="L1111"/>
    </row>
    <row r="1112" spans="1:12">
      <c r="A1112"/>
      <c r="B1112"/>
      <c r="C1112"/>
      <c r="D1112"/>
      <c r="E1112"/>
      <c r="F1112"/>
      <c r="G1112"/>
      <c r="H1112"/>
      <c r="I1112"/>
      <c r="J1112"/>
      <c r="K1112"/>
      <c r="L1112"/>
    </row>
    <row r="1113" spans="1:12">
      <c r="A1113"/>
      <c r="B1113"/>
      <c r="C1113"/>
      <c r="D1113"/>
      <c r="E1113"/>
      <c r="F1113"/>
      <c r="G1113"/>
      <c r="H1113"/>
      <c r="I1113"/>
      <c r="J1113"/>
      <c r="K1113"/>
      <c r="L1113"/>
    </row>
    <row r="1114" spans="1:12">
      <c r="A1114"/>
      <c r="B1114"/>
      <c r="C1114"/>
      <c r="D1114"/>
      <c r="E1114"/>
      <c r="F1114"/>
      <c r="G1114"/>
      <c r="H1114"/>
      <c r="I1114"/>
      <c r="J1114"/>
      <c r="K1114"/>
      <c r="L1114"/>
    </row>
    <row r="1115" spans="1:12">
      <c r="A1115"/>
      <c r="B1115"/>
      <c r="C1115"/>
      <c r="D1115"/>
      <c r="E1115"/>
      <c r="F1115"/>
      <c r="G1115"/>
      <c r="H1115"/>
      <c r="I1115"/>
      <c r="J1115"/>
      <c r="K1115"/>
      <c r="L1115"/>
    </row>
    <row r="1116" spans="1:12">
      <c r="A1116"/>
      <c r="B1116"/>
      <c r="C1116"/>
      <c r="D1116"/>
      <c r="E1116"/>
      <c r="F1116"/>
      <c r="G1116"/>
      <c r="H1116"/>
      <c r="I1116"/>
      <c r="J1116"/>
      <c r="K1116"/>
      <c r="L1116"/>
    </row>
    <row r="1117" spans="1:12">
      <c r="A1117"/>
      <c r="B1117"/>
      <c r="C1117"/>
      <c r="D1117"/>
      <c r="E1117"/>
      <c r="F1117"/>
      <c r="G1117"/>
      <c r="H1117"/>
      <c r="I1117"/>
      <c r="J1117"/>
      <c r="K1117"/>
      <c r="L1117"/>
    </row>
    <row r="1118" spans="1:12">
      <c r="A1118"/>
      <c r="B1118"/>
      <c r="C1118"/>
      <c r="D1118"/>
      <c r="E1118"/>
      <c r="F1118"/>
      <c r="G1118"/>
      <c r="H1118"/>
      <c r="I1118"/>
      <c r="J1118"/>
      <c r="K1118"/>
      <c r="L1118"/>
    </row>
    <row r="1119" spans="1:12">
      <c r="A1119"/>
      <c r="B1119"/>
      <c r="C1119"/>
      <c r="D1119"/>
      <c r="E1119"/>
      <c r="F1119"/>
      <c r="G1119"/>
      <c r="H1119"/>
      <c r="I1119"/>
      <c r="J1119"/>
      <c r="K1119"/>
      <c r="L1119"/>
    </row>
    <row r="1120" spans="1:12">
      <c r="A1120"/>
      <c r="B1120"/>
      <c r="C1120"/>
      <c r="D1120"/>
      <c r="E1120"/>
      <c r="F1120"/>
      <c r="G1120"/>
      <c r="H1120"/>
      <c r="I1120"/>
      <c r="J1120"/>
      <c r="K1120"/>
      <c r="L1120"/>
    </row>
    <row r="1121" spans="1:12">
      <c r="A1121"/>
      <c r="B1121"/>
      <c r="C1121"/>
      <c r="D1121"/>
      <c r="E1121"/>
      <c r="F1121"/>
      <c r="G1121"/>
      <c r="H1121"/>
      <c r="I1121"/>
      <c r="J1121"/>
      <c r="K1121"/>
      <c r="L1121"/>
    </row>
    <row r="1122" spans="1:12">
      <c r="A1122"/>
      <c r="B1122"/>
      <c r="C1122"/>
      <c r="D1122"/>
      <c r="E1122"/>
      <c r="F1122"/>
      <c r="G1122"/>
      <c r="H1122"/>
      <c r="I1122"/>
      <c r="J1122"/>
      <c r="K1122"/>
      <c r="L1122"/>
    </row>
    <row r="1123" spans="1:12">
      <c r="A1123"/>
      <c r="B1123"/>
      <c r="C1123"/>
      <c r="D1123"/>
      <c r="E1123"/>
      <c r="F1123"/>
      <c r="G1123"/>
      <c r="H1123"/>
      <c r="I1123"/>
      <c r="J1123"/>
      <c r="K1123"/>
      <c r="L1123"/>
    </row>
    <row r="1124" spans="1:12">
      <c r="A1124"/>
      <c r="B1124"/>
      <c r="C1124"/>
      <c r="D1124"/>
      <c r="E1124"/>
      <c r="F1124"/>
      <c r="G1124"/>
      <c r="H1124"/>
      <c r="I1124"/>
      <c r="J1124"/>
      <c r="K1124"/>
      <c r="L1124"/>
    </row>
    <row r="1125" spans="1:12">
      <c r="A1125"/>
      <c r="B1125"/>
      <c r="C1125"/>
      <c r="D1125"/>
      <c r="E1125"/>
      <c r="F1125"/>
      <c r="G1125"/>
      <c r="H1125"/>
      <c r="I1125"/>
      <c r="J1125"/>
      <c r="K1125"/>
      <c r="L1125"/>
    </row>
    <row r="1126" spans="1:12">
      <c r="A1126"/>
      <c r="B1126"/>
      <c r="C1126"/>
      <c r="D1126"/>
      <c r="E1126"/>
      <c r="F1126"/>
      <c r="G1126"/>
      <c r="H1126"/>
      <c r="I1126"/>
      <c r="J1126"/>
      <c r="K1126"/>
      <c r="L1126"/>
    </row>
    <row r="1127" spans="1:12">
      <c r="A1127"/>
      <c r="B1127"/>
      <c r="C1127"/>
      <c r="D1127"/>
      <c r="E1127"/>
      <c r="F1127"/>
      <c r="G1127"/>
      <c r="H1127"/>
      <c r="I1127"/>
      <c r="J1127"/>
      <c r="K1127"/>
      <c r="L1127"/>
    </row>
    <row r="1128" spans="1:12">
      <c r="A1128"/>
      <c r="B1128"/>
      <c r="C1128"/>
      <c r="D1128"/>
      <c r="E1128"/>
      <c r="F1128"/>
      <c r="G1128"/>
      <c r="H1128"/>
      <c r="I1128"/>
      <c r="J1128"/>
      <c r="K1128"/>
      <c r="L1128"/>
    </row>
    <row r="1129" spans="1:12">
      <c r="A1129"/>
      <c r="B1129"/>
      <c r="C1129"/>
      <c r="D1129"/>
      <c r="E1129"/>
      <c r="F1129"/>
      <c r="G1129"/>
      <c r="H1129"/>
      <c r="I1129"/>
      <c r="J1129"/>
      <c r="K1129"/>
      <c r="L1129"/>
    </row>
    <row r="1130" spans="1:12">
      <c r="A1130"/>
      <c r="B1130"/>
      <c r="C1130"/>
      <c r="D1130"/>
      <c r="E1130"/>
      <c r="F1130"/>
      <c r="G1130"/>
      <c r="H1130"/>
      <c r="I1130"/>
      <c r="J1130"/>
      <c r="K1130"/>
      <c r="L1130"/>
    </row>
    <row r="1131" spans="1:12">
      <c r="A1131"/>
      <c r="B1131"/>
      <c r="C1131"/>
      <c r="D1131"/>
      <c r="E1131"/>
      <c r="F1131"/>
      <c r="G1131"/>
      <c r="H1131"/>
      <c r="I1131"/>
      <c r="J1131"/>
      <c r="K1131"/>
      <c r="L1131"/>
    </row>
    <row r="1132" spans="1:12">
      <c r="A1132"/>
      <c r="B1132"/>
      <c r="C1132"/>
      <c r="D1132"/>
      <c r="E1132"/>
      <c r="F1132"/>
      <c r="G1132"/>
      <c r="H1132"/>
      <c r="I1132"/>
      <c r="J1132"/>
      <c r="K1132"/>
      <c r="L1132"/>
    </row>
    <row r="1133" spans="1:12">
      <c r="A1133"/>
      <c r="B1133"/>
      <c r="C1133"/>
      <c r="D1133"/>
      <c r="E1133"/>
      <c r="F1133"/>
      <c r="G1133"/>
      <c r="H1133"/>
      <c r="I1133"/>
      <c r="J1133"/>
      <c r="K1133"/>
      <c r="L1133"/>
    </row>
    <row r="1134" spans="1:12">
      <c r="A1134"/>
      <c r="B1134"/>
      <c r="C1134"/>
      <c r="D1134"/>
      <c r="E1134"/>
      <c r="F1134"/>
      <c r="G1134"/>
      <c r="H1134"/>
      <c r="I1134"/>
      <c r="J1134"/>
      <c r="K1134"/>
      <c r="L1134"/>
    </row>
    <row r="1135" spans="1:12">
      <c r="A1135"/>
      <c r="B1135"/>
      <c r="C1135"/>
      <c r="D1135"/>
      <c r="E1135"/>
      <c r="F1135"/>
      <c r="G1135"/>
      <c r="H1135"/>
      <c r="I1135"/>
      <c r="J1135"/>
      <c r="K1135"/>
      <c r="L1135"/>
    </row>
    <row r="1136" spans="1:12">
      <c r="A1136"/>
      <c r="B1136"/>
      <c r="C1136"/>
      <c r="D1136"/>
      <c r="E1136"/>
      <c r="F1136"/>
      <c r="G1136"/>
      <c r="H1136"/>
      <c r="I1136"/>
      <c r="J1136"/>
      <c r="K1136"/>
      <c r="L1136"/>
    </row>
    <row r="1137" spans="1:12">
      <c r="A1137"/>
      <c r="B1137"/>
      <c r="C1137"/>
      <c r="D1137"/>
      <c r="E1137"/>
      <c r="F1137"/>
      <c r="G1137"/>
      <c r="H1137"/>
      <c r="I1137"/>
      <c r="J1137"/>
      <c r="K1137"/>
      <c r="L1137"/>
    </row>
    <row r="1138" spans="1:12">
      <c r="A1138"/>
      <c r="B1138"/>
      <c r="C1138"/>
      <c r="D1138"/>
      <c r="E1138"/>
      <c r="F1138"/>
      <c r="G1138"/>
      <c r="H1138"/>
      <c r="I1138"/>
      <c r="J1138"/>
      <c r="K1138"/>
      <c r="L1138"/>
    </row>
    <row r="1139" spans="1:12">
      <c r="A1139"/>
      <c r="B1139"/>
      <c r="C1139"/>
      <c r="D1139"/>
      <c r="E1139"/>
      <c r="F1139"/>
      <c r="G1139"/>
      <c r="H1139"/>
      <c r="I1139"/>
      <c r="J1139"/>
      <c r="K1139"/>
      <c r="L1139"/>
    </row>
    <row r="1140" spans="1:12">
      <c r="A1140"/>
      <c r="B1140"/>
      <c r="C1140"/>
      <c r="D1140"/>
      <c r="E1140"/>
      <c r="F1140"/>
      <c r="G1140"/>
      <c r="H1140"/>
      <c r="I1140"/>
      <c r="J1140"/>
      <c r="K1140"/>
      <c r="L1140"/>
    </row>
    <row r="1141" spans="1:12">
      <c r="A1141"/>
      <c r="B1141"/>
      <c r="C1141"/>
      <c r="D1141"/>
      <c r="E1141"/>
      <c r="F1141"/>
      <c r="G1141"/>
      <c r="H1141"/>
      <c r="I1141"/>
      <c r="J1141"/>
      <c r="K1141"/>
      <c r="L1141"/>
    </row>
    <row r="1142" spans="1:12">
      <c r="A1142"/>
      <c r="B1142"/>
      <c r="C1142"/>
      <c r="D1142"/>
      <c r="E1142"/>
      <c r="F1142"/>
      <c r="G1142"/>
      <c r="H1142"/>
      <c r="I1142"/>
      <c r="J1142"/>
      <c r="K1142"/>
      <c r="L1142"/>
    </row>
    <row r="1143" spans="1:12">
      <c r="A1143"/>
      <c r="B1143"/>
      <c r="C1143"/>
      <c r="D1143"/>
      <c r="E1143"/>
      <c r="F1143"/>
      <c r="G1143"/>
      <c r="H1143"/>
      <c r="I1143"/>
      <c r="J1143"/>
      <c r="K1143"/>
      <c r="L1143"/>
    </row>
    <row r="1144" spans="1:12">
      <c r="A1144"/>
      <c r="B1144"/>
      <c r="C1144"/>
      <c r="D1144"/>
      <c r="E1144"/>
      <c r="F1144"/>
      <c r="G1144"/>
      <c r="H1144"/>
      <c r="I1144"/>
      <c r="J1144"/>
      <c r="K1144"/>
      <c r="L1144"/>
    </row>
    <row r="1145" spans="1:12">
      <c r="A1145"/>
      <c r="B1145"/>
      <c r="C1145"/>
      <c r="D1145"/>
      <c r="E1145"/>
      <c r="F1145"/>
      <c r="G1145"/>
      <c r="H1145"/>
      <c r="I1145"/>
      <c r="J1145"/>
      <c r="K1145"/>
      <c r="L1145"/>
    </row>
    <row r="1146" spans="1:12">
      <c r="A1146"/>
      <c r="B1146"/>
      <c r="C1146"/>
      <c r="D1146"/>
      <c r="E1146"/>
      <c r="F1146"/>
      <c r="G1146"/>
      <c r="H1146"/>
      <c r="I1146"/>
      <c r="J1146"/>
      <c r="K1146"/>
      <c r="L1146"/>
    </row>
    <row r="1147" spans="1:12">
      <c r="A1147"/>
      <c r="B1147"/>
      <c r="C1147"/>
      <c r="D1147"/>
      <c r="E1147"/>
      <c r="F1147"/>
      <c r="G1147"/>
      <c r="H1147"/>
      <c r="I1147"/>
      <c r="J1147"/>
      <c r="K1147"/>
      <c r="L1147"/>
    </row>
    <row r="1148" spans="1:12">
      <c r="A1148"/>
      <c r="B1148"/>
      <c r="C1148"/>
      <c r="D1148"/>
      <c r="E1148"/>
      <c r="F1148"/>
      <c r="G1148"/>
      <c r="H1148"/>
      <c r="I1148"/>
      <c r="J1148"/>
      <c r="K1148"/>
      <c r="L1148"/>
    </row>
    <row r="1149" spans="1:12">
      <c r="A1149"/>
      <c r="B1149"/>
      <c r="C1149"/>
      <c r="D1149"/>
      <c r="E1149"/>
      <c r="F1149"/>
      <c r="G1149"/>
      <c r="H1149"/>
      <c r="I1149"/>
      <c r="J1149"/>
      <c r="K1149"/>
      <c r="L1149"/>
    </row>
    <row r="1150" spans="1:12">
      <c r="A1150"/>
      <c r="B1150"/>
      <c r="C1150"/>
      <c r="D1150"/>
      <c r="E1150"/>
      <c r="F1150"/>
      <c r="G1150"/>
      <c r="H1150"/>
      <c r="I1150"/>
      <c r="J1150"/>
      <c r="K1150"/>
      <c r="L1150"/>
    </row>
    <row r="1151" spans="1:12">
      <c r="A1151"/>
      <c r="B1151"/>
      <c r="C1151"/>
      <c r="D1151"/>
      <c r="E1151"/>
      <c r="F1151"/>
      <c r="G1151"/>
      <c r="H1151"/>
      <c r="I1151"/>
      <c r="J1151"/>
      <c r="K1151"/>
      <c r="L1151"/>
    </row>
    <row r="1152" spans="1:12">
      <c r="A1152"/>
      <c r="B1152"/>
      <c r="C1152"/>
      <c r="D1152"/>
      <c r="E1152"/>
      <c r="F1152"/>
      <c r="G1152"/>
      <c r="H1152"/>
      <c r="I1152"/>
      <c r="J1152"/>
      <c r="K1152"/>
      <c r="L1152"/>
    </row>
    <row r="1153" spans="1:12">
      <c r="A1153"/>
      <c r="B1153"/>
      <c r="C1153"/>
      <c r="D1153"/>
      <c r="E1153"/>
      <c r="F1153"/>
      <c r="G1153"/>
      <c r="H1153"/>
      <c r="I1153"/>
      <c r="J1153"/>
      <c r="K1153"/>
      <c r="L1153"/>
    </row>
    <row r="1154" spans="1:12">
      <c r="A1154"/>
      <c r="B1154"/>
      <c r="C1154"/>
      <c r="D1154"/>
      <c r="E1154"/>
      <c r="F1154"/>
      <c r="G1154"/>
      <c r="H1154"/>
      <c r="I1154"/>
      <c r="J1154"/>
      <c r="K1154"/>
      <c r="L1154"/>
    </row>
    <row r="1155" spans="1:12">
      <c r="A1155"/>
      <c r="B1155"/>
      <c r="C1155"/>
      <c r="D1155"/>
      <c r="E1155"/>
      <c r="F1155"/>
      <c r="G1155"/>
      <c r="H1155"/>
      <c r="I1155"/>
      <c r="J1155"/>
      <c r="K1155"/>
      <c r="L1155"/>
    </row>
    <row r="1156" spans="1:12">
      <c r="A1156"/>
      <c r="B1156"/>
      <c r="C1156"/>
      <c r="D1156"/>
      <c r="E1156"/>
      <c r="F1156"/>
      <c r="G1156"/>
      <c r="H1156"/>
      <c r="I1156"/>
      <c r="J1156"/>
      <c r="K1156"/>
      <c r="L1156"/>
    </row>
    <row r="1157" spans="1:12">
      <c r="A1157"/>
      <c r="B1157"/>
      <c r="C1157"/>
      <c r="D1157"/>
      <c r="E1157"/>
      <c r="F1157"/>
      <c r="G1157"/>
      <c r="H1157"/>
      <c r="I1157"/>
      <c r="J1157"/>
      <c r="K1157"/>
      <c r="L1157"/>
    </row>
    <row r="1158" spans="1:12">
      <c r="A1158"/>
      <c r="B1158"/>
      <c r="C1158"/>
      <c r="D1158"/>
      <c r="E1158"/>
      <c r="F1158"/>
      <c r="G1158"/>
      <c r="H1158"/>
      <c r="I1158"/>
      <c r="J1158"/>
      <c r="K1158"/>
      <c r="L1158"/>
    </row>
    <row r="1159" spans="1:12">
      <c r="A1159"/>
      <c r="B1159"/>
      <c r="C1159"/>
      <c r="D1159"/>
      <c r="E1159"/>
      <c r="F1159"/>
      <c r="G1159"/>
      <c r="H1159"/>
      <c r="I1159"/>
      <c r="J1159"/>
      <c r="K1159"/>
      <c r="L1159"/>
    </row>
    <row r="1160" spans="1:12">
      <c r="A1160"/>
      <c r="B1160"/>
      <c r="C1160"/>
      <c r="D1160"/>
      <c r="E1160"/>
      <c r="F1160"/>
      <c r="G1160"/>
      <c r="H1160"/>
      <c r="I1160"/>
      <c r="J1160"/>
      <c r="K1160"/>
      <c r="L1160"/>
    </row>
    <row r="1161" spans="1:12">
      <c r="A1161"/>
      <c r="B1161"/>
      <c r="C1161"/>
      <c r="D1161"/>
      <c r="E1161"/>
      <c r="F1161"/>
      <c r="G1161"/>
      <c r="H1161"/>
      <c r="I1161"/>
      <c r="J1161"/>
      <c r="K1161"/>
      <c r="L1161"/>
    </row>
    <row r="1162" spans="1:12">
      <c r="A1162"/>
      <c r="B1162"/>
      <c r="C1162"/>
      <c r="D1162"/>
      <c r="E1162"/>
      <c r="F1162"/>
      <c r="G1162"/>
      <c r="H1162"/>
      <c r="I1162"/>
      <c r="J1162"/>
      <c r="K1162"/>
      <c r="L1162"/>
    </row>
    <row r="1163" spans="1:12">
      <c r="A1163"/>
      <c r="B1163"/>
      <c r="C1163"/>
      <c r="D1163"/>
      <c r="E1163"/>
      <c r="F1163"/>
      <c r="G1163"/>
      <c r="H1163"/>
      <c r="I1163"/>
      <c r="J1163"/>
      <c r="K1163"/>
      <c r="L1163"/>
    </row>
    <row r="1164" spans="1:12">
      <c r="A1164"/>
      <c r="B1164"/>
      <c r="C1164"/>
      <c r="D1164"/>
      <c r="E1164"/>
      <c r="F1164"/>
      <c r="G1164"/>
      <c r="H1164"/>
      <c r="I1164"/>
      <c r="J1164"/>
      <c r="K1164"/>
      <c r="L1164"/>
    </row>
    <row r="1165" spans="1:12">
      <c r="A1165"/>
      <c r="B1165"/>
      <c r="C1165"/>
      <c r="D1165"/>
      <c r="E1165"/>
      <c r="F1165"/>
      <c r="G1165"/>
      <c r="H1165"/>
      <c r="I1165"/>
      <c r="J1165"/>
      <c r="K1165"/>
      <c r="L1165"/>
    </row>
    <row r="1166" spans="1:12">
      <c r="A1166"/>
      <c r="B1166"/>
      <c r="C1166"/>
      <c r="D1166"/>
      <c r="E1166"/>
      <c r="F1166"/>
      <c r="G1166"/>
      <c r="H1166"/>
      <c r="I1166"/>
      <c r="J1166"/>
      <c r="K1166"/>
      <c r="L1166"/>
    </row>
    <row r="1167" spans="1:12">
      <c r="A1167"/>
      <c r="B1167"/>
      <c r="C1167"/>
      <c r="D1167"/>
      <c r="E1167"/>
      <c r="F1167"/>
      <c r="G1167"/>
      <c r="H1167"/>
      <c r="I1167"/>
      <c r="J1167"/>
      <c r="K1167"/>
      <c r="L1167"/>
    </row>
    <row r="1168" spans="1:12">
      <c r="A1168"/>
      <c r="B1168"/>
      <c r="C1168"/>
      <c r="D1168"/>
      <c r="E1168"/>
      <c r="F1168"/>
      <c r="G1168"/>
      <c r="H1168"/>
      <c r="I1168"/>
      <c r="J1168"/>
      <c r="K1168"/>
      <c r="L1168"/>
    </row>
    <row r="1169" spans="1:12">
      <c r="A1169"/>
      <c r="B1169"/>
      <c r="C1169"/>
      <c r="D1169"/>
      <c r="E1169"/>
      <c r="F1169"/>
      <c r="G1169"/>
      <c r="H1169"/>
      <c r="I1169"/>
      <c r="J1169"/>
      <c r="K1169"/>
      <c r="L1169"/>
    </row>
    <row r="1170" spans="1:12">
      <c r="A1170"/>
      <c r="B1170"/>
      <c r="C1170"/>
      <c r="D1170"/>
      <c r="E1170"/>
      <c r="F1170"/>
      <c r="G1170"/>
      <c r="H1170"/>
      <c r="I1170"/>
      <c r="J1170"/>
      <c r="K1170"/>
      <c r="L1170"/>
    </row>
    <row r="1171" spans="1:12">
      <c r="A1171"/>
      <c r="B1171"/>
      <c r="C1171"/>
      <c r="D1171"/>
      <c r="E1171"/>
      <c r="F1171"/>
      <c r="G1171"/>
      <c r="H1171"/>
      <c r="I1171"/>
      <c r="J1171"/>
      <c r="K1171"/>
      <c r="L1171"/>
    </row>
    <row r="1172" spans="1:12">
      <c r="A1172"/>
      <c r="B1172"/>
      <c r="C1172"/>
      <c r="D1172"/>
      <c r="E1172"/>
      <c r="F1172"/>
      <c r="G1172"/>
      <c r="H1172"/>
      <c r="I1172"/>
      <c r="J1172"/>
      <c r="K1172"/>
      <c r="L1172"/>
    </row>
    <row r="1173" spans="1:12">
      <c r="A1173"/>
      <c r="B1173"/>
      <c r="C1173"/>
      <c r="D1173"/>
      <c r="E1173"/>
      <c r="F1173"/>
      <c r="G1173"/>
      <c r="H1173"/>
      <c r="I1173"/>
      <c r="J1173"/>
      <c r="K1173"/>
      <c r="L1173"/>
    </row>
    <row r="1174" spans="1:12">
      <c r="A1174"/>
      <c r="B1174"/>
      <c r="C1174"/>
      <c r="D1174"/>
      <c r="E1174"/>
      <c r="F1174"/>
      <c r="G1174"/>
      <c r="H1174"/>
      <c r="I1174"/>
      <c r="J1174"/>
      <c r="K1174"/>
      <c r="L1174"/>
    </row>
    <row r="1175" spans="1:12">
      <c r="A1175"/>
      <c r="B1175"/>
      <c r="C1175"/>
      <c r="D1175"/>
      <c r="E1175"/>
      <c r="F1175"/>
      <c r="G1175"/>
      <c r="H1175"/>
      <c r="I1175"/>
      <c r="J1175"/>
      <c r="K1175"/>
      <c r="L1175"/>
    </row>
    <row r="1176" spans="1:12">
      <c r="A1176"/>
      <c r="B1176"/>
      <c r="C1176"/>
      <c r="D1176"/>
      <c r="E1176"/>
      <c r="F1176"/>
      <c r="G1176"/>
      <c r="H1176"/>
      <c r="I1176"/>
      <c r="J1176"/>
      <c r="K1176"/>
      <c r="L1176"/>
    </row>
    <row r="1177" spans="1:12">
      <c r="A1177"/>
      <c r="B1177"/>
      <c r="C1177"/>
      <c r="D1177"/>
      <c r="E1177"/>
      <c r="F1177"/>
      <c r="G1177"/>
      <c r="H1177"/>
      <c r="I1177"/>
      <c r="J1177"/>
      <c r="K1177"/>
      <c r="L1177"/>
    </row>
    <row r="1178" spans="1:12">
      <c r="A1178"/>
      <c r="B1178"/>
      <c r="C1178"/>
      <c r="D1178"/>
      <c r="E1178"/>
      <c r="F1178"/>
      <c r="G1178"/>
      <c r="H1178"/>
      <c r="I1178"/>
      <c r="J1178"/>
      <c r="K1178"/>
      <c r="L1178"/>
    </row>
    <row r="1179" spans="1:12">
      <c r="A1179"/>
      <c r="B1179"/>
      <c r="C1179"/>
      <c r="D1179"/>
      <c r="E1179"/>
      <c r="F1179"/>
      <c r="G1179"/>
      <c r="H1179"/>
      <c r="I1179"/>
      <c r="J1179"/>
      <c r="K1179"/>
      <c r="L1179"/>
    </row>
    <row r="1180" spans="1:12">
      <c r="A1180"/>
      <c r="B1180"/>
      <c r="C1180"/>
      <c r="D1180"/>
      <c r="E1180"/>
      <c r="F1180"/>
      <c r="G1180"/>
      <c r="H1180"/>
      <c r="I1180"/>
      <c r="J1180"/>
      <c r="K1180"/>
      <c r="L1180"/>
    </row>
    <row r="1181" spans="1:12">
      <c r="A1181"/>
      <c r="B1181"/>
      <c r="C1181"/>
      <c r="D1181"/>
      <c r="E1181"/>
      <c r="F1181"/>
      <c r="G1181"/>
      <c r="H1181"/>
      <c r="I1181"/>
      <c r="J1181"/>
      <c r="K1181"/>
      <c r="L1181"/>
    </row>
    <row r="1182" spans="1:12">
      <c r="A1182"/>
      <c r="B1182"/>
      <c r="C1182"/>
      <c r="D1182"/>
      <c r="E1182"/>
      <c r="F1182"/>
      <c r="G1182"/>
      <c r="H1182"/>
      <c r="I1182"/>
      <c r="J1182"/>
      <c r="K1182"/>
      <c r="L1182"/>
    </row>
    <row r="1183" spans="1:12">
      <c r="A1183"/>
      <c r="B1183"/>
      <c r="C1183"/>
      <c r="D1183"/>
      <c r="E1183"/>
      <c r="F1183"/>
      <c r="G1183"/>
      <c r="H1183"/>
      <c r="I1183"/>
      <c r="J1183"/>
      <c r="K1183"/>
      <c r="L1183"/>
    </row>
    <row r="1184" spans="1:12">
      <c r="A1184"/>
      <c r="B1184"/>
      <c r="C1184"/>
      <c r="D1184"/>
      <c r="E1184"/>
      <c r="F1184"/>
      <c r="G1184"/>
      <c r="H1184"/>
      <c r="I1184"/>
      <c r="J1184"/>
      <c r="K1184"/>
      <c r="L1184"/>
    </row>
    <row r="1185" spans="1:12">
      <c r="A1185"/>
      <c r="B1185"/>
      <c r="C1185"/>
      <c r="D1185"/>
      <c r="E1185"/>
      <c r="F1185"/>
      <c r="G1185"/>
      <c r="H1185"/>
      <c r="I1185"/>
      <c r="J1185"/>
      <c r="K1185"/>
      <c r="L1185"/>
    </row>
    <row r="1186" spans="1:12">
      <c r="A1186"/>
      <c r="B1186"/>
      <c r="C1186"/>
      <c r="D1186"/>
      <c r="E1186"/>
      <c r="F1186"/>
      <c r="G1186"/>
      <c r="H1186"/>
      <c r="I1186"/>
      <c r="J1186"/>
      <c r="K1186"/>
      <c r="L1186"/>
    </row>
    <row r="1187" spans="1:12">
      <c r="A1187"/>
      <c r="B1187"/>
      <c r="C1187"/>
      <c r="D1187"/>
      <c r="E1187"/>
      <c r="F1187"/>
      <c r="G1187"/>
      <c r="H1187"/>
      <c r="I1187"/>
      <c r="J1187"/>
      <c r="K1187"/>
      <c r="L1187"/>
    </row>
    <row r="1188" spans="1:12">
      <c r="A1188"/>
      <c r="B1188"/>
      <c r="C1188"/>
      <c r="D1188"/>
      <c r="E1188"/>
      <c r="F1188"/>
      <c r="G1188"/>
      <c r="H1188"/>
      <c r="I1188"/>
      <c r="J1188"/>
      <c r="K1188"/>
      <c r="L1188"/>
    </row>
    <row r="1189" spans="1:12">
      <c r="A1189"/>
      <c r="B1189"/>
      <c r="C1189"/>
      <c r="D1189"/>
      <c r="E1189"/>
      <c r="F1189"/>
      <c r="G1189"/>
      <c r="H1189"/>
      <c r="I1189"/>
      <c r="J1189"/>
      <c r="K1189"/>
      <c r="L1189"/>
    </row>
    <row r="1190" spans="1:12">
      <c r="A1190"/>
      <c r="B1190"/>
      <c r="C1190"/>
      <c r="D1190"/>
      <c r="E1190"/>
      <c r="F1190"/>
      <c r="G1190"/>
      <c r="H1190"/>
      <c r="I1190"/>
      <c r="J1190"/>
      <c r="K1190"/>
      <c r="L1190"/>
    </row>
    <row r="1191" spans="1:12">
      <c r="A1191"/>
      <c r="B1191"/>
      <c r="C1191"/>
      <c r="D1191"/>
      <c r="E1191"/>
      <c r="F1191"/>
      <c r="G1191"/>
      <c r="H1191"/>
      <c r="I1191"/>
      <c r="J1191"/>
      <c r="K1191"/>
      <c r="L1191"/>
    </row>
    <row r="1192" spans="1:12">
      <c r="A1192"/>
      <c r="B1192"/>
      <c r="C1192"/>
      <c r="D1192"/>
      <c r="E1192"/>
      <c r="F1192"/>
      <c r="G1192"/>
      <c r="H1192"/>
      <c r="I1192"/>
      <c r="J1192"/>
      <c r="K1192"/>
      <c r="L1192"/>
    </row>
    <row r="1193" spans="1:12">
      <c r="A1193"/>
      <c r="B1193"/>
      <c r="C1193"/>
      <c r="D1193"/>
      <c r="E1193"/>
      <c r="F1193"/>
      <c r="G1193"/>
      <c r="H1193"/>
      <c r="I1193"/>
      <c r="J1193"/>
      <c r="K1193"/>
      <c r="L1193"/>
    </row>
    <row r="1194" spans="1:12">
      <c r="A1194"/>
      <c r="B1194"/>
      <c r="C1194"/>
      <c r="D1194"/>
      <c r="E1194"/>
      <c r="F1194"/>
      <c r="G1194"/>
      <c r="H1194"/>
      <c r="I1194"/>
      <c r="J1194"/>
      <c r="K1194"/>
      <c r="L1194"/>
    </row>
    <row r="1195" spans="1:12">
      <c r="A1195"/>
      <c r="B1195"/>
      <c r="C1195"/>
      <c r="D1195"/>
      <c r="E1195"/>
      <c r="F1195"/>
      <c r="G1195"/>
      <c r="H1195"/>
      <c r="I1195"/>
      <c r="J1195"/>
      <c r="K1195"/>
      <c r="L1195"/>
    </row>
    <row r="1196" spans="1:12">
      <c r="A1196"/>
      <c r="B1196"/>
      <c r="C1196"/>
      <c r="D1196"/>
      <c r="E1196"/>
      <c r="F1196"/>
      <c r="G1196"/>
      <c r="H1196"/>
      <c r="I1196"/>
      <c r="J1196"/>
      <c r="K1196"/>
      <c r="L1196"/>
    </row>
    <row r="1197" spans="1:12">
      <c r="A1197"/>
      <c r="B1197"/>
      <c r="C1197"/>
      <c r="D1197"/>
      <c r="E1197"/>
      <c r="F1197"/>
      <c r="G1197"/>
      <c r="H1197"/>
      <c r="I1197"/>
      <c r="J1197"/>
      <c r="K1197"/>
      <c r="L1197"/>
    </row>
    <row r="1198" spans="1:12">
      <c r="A1198"/>
      <c r="B1198"/>
      <c r="C1198"/>
      <c r="D1198"/>
      <c r="E1198"/>
      <c r="F1198"/>
      <c r="G1198"/>
      <c r="H1198"/>
      <c r="I1198"/>
      <c r="J1198"/>
      <c r="K1198"/>
      <c r="L1198"/>
    </row>
    <row r="1199" spans="1:12">
      <c r="A1199"/>
      <c r="B1199"/>
      <c r="C1199"/>
      <c r="D1199"/>
      <c r="E1199"/>
      <c r="F1199"/>
      <c r="G1199"/>
      <c r="H1199"/>
      <c r="I1199"/>
      <c r="J1199"/>
      <c r="K1199"/>
      <c r="L1199"/>
    </row>
    <row r="1200" spans="1:12">
      <c r="A1200"/>
      <c r="B1200"/>
      <c r="C1200"/>
      <c r="D1200"/>
      <c r="E1200"/>
      <c r="F1200"/>
      <c r="G1200"/>
      <c r="H1200"/>
      <c r="I1200"/>
      <c r="J1200"/>
      <c r="K1200"/>
      <c r="L1200"/>
    </row>
    <row r="1201" spans="1:12">
      <c r="A1201"/>
      <c r="B1201"/>
      <c r="C1201"/>
      <c r="D1201"/>
      <c r="E1201"/>
      <c r="F1201"/>
      <c r="G1201"/>
      <c r="H1201"/>
      <c r="I1201"/>
      <c r="J1201"/>
      <c r="K1201"/>
      <c r="L1201"/>
    </row>
    <row r="1202" spans="1:12">
      <c r="A1202"/>
      <c r="B1202"/>
      <c r="C1202"/>
      <c r="D1202"/>
      <c r="E1202"/>
      <c r="F1202"/>
      <c r="G1202"/>
      <c r="H1202"/>
      <c r="I1202"/>
      <c r="J1202"/>
      <c r="K1202"/>
      <c r="L1202"/>
    </row>
    <row r="1203" spans="1:12">
      <c r="A1203"/>
      <c r="B1203"/>
      <c r="C1203"/>
      <c r="D1203"/>
      <c r="E1203"/>
      <c r="F1203"/>
      <c r="G1203"/>
      <c r="H1203"/>
      <c r="I1203"/>
      <c r="J1203"/>
      <c r="K1203"/>
      <c r="L1203"/>
    </row>
    <row r="1204" spans="1:12">
      <c r="A1204"/>
      <c r="B1204"/>
      <c r="C1204"/>
      <c r="D1204"/>
      <c r="E1204"/>
      <c r="F1204"/>
      <c r="G1204"/>
      <c r="H1204"/>
      <c r="I1204"/>
      <c r="J1204"/>
      <c r="K1204"/>
      <c r="L1204"/>
    </row>
    <row r="1205" spans="1:12">
      <c r="A1205"/>
      <c r="B1205"/>
      <c r="C1205"/>
      <c r="D1205"/>
      <c r="E1205"/>
      <c r="F1205"/>
      <c r="G1205"/>
      <c r="H1205"/>
      <c r="I1205"/>
      <c r="J1205"/>
      <c r="K1205"/>
      <c r="L1205"/>
    </row>
    <row r="1206" spans="1:12">
      <c r="A1206"/>
      <c r="B1206"/>
      <c r="C1206"/>
      <c r="D1206"/>
      <c r="E1206"/>
      <c r="F1206"/>
      <c r="G1206"/>
      <c r="H1206"/>
      <c r="I1206"/>
      <c r="J1206"/>
      <c r="K1206"/>
      <c r="L1206"/>
    </row>
    <row r="1207" spans="1:12">
      <c r="A1207"/>
      <c r="B1207"/>
      <c r="C1207"/>
      <c r="D1207"/>
      <c r="E1207"/>
      <c r="F1207"/>
      <c r="G1207"/>
      <c r="H1207"/>
      <c r="I1207"/>
      <c r="J1207"/>
      <c r="K1207"/>
      <c r="L1207"/>
    </row>
    <row r="1208" spans="1:12">
      <c r="A1208"/>
      <c r="B1208"/>
      <c r="C1208"/>
      <c r="D1208"/>
      <c r="E1208"/>
      <c r="F1208"/>
      <c r="G1208"/>
      <c r="H1208"/>
      <c r="I1208"/>
      <c r="J1208"/>
      <c r="K1208"/>
      <c r="L1208"/>
    </row>
    <row r="1209" spans="1:12">
      <c r="A1209"/>
      <c r="B1209"/>
      <c r="C1209"/>
      <c r="D1209"/>
      <c r="E1209"/>
      <c r="F1209"/>
      <c r="G1209"/>
      <c r="H1209"/>
      <c r="I1209"/>
      <c r="J1209"/>
      <c r="K1209"/>
      <c r="L1209"/>
    </row>
    <row r="1210" spans="1:12">
      <c r="A1210"/>
      <c r="B1210"/>
      <c r="C1210"/>
      <c r="D1210"/>
      <c r="E1210"/>
      <c r="F1210"/>
      <c r="G1210"/>
      <c r="H1210"/>
      <c r="I1210"/>
      <c r="J1210"/>
      <c r="K1210"/>
      <c r="L1210"/>
    </row>
    <row r="1211" spans="1:12">
      <c r="A1211"/>
      <c r="B1211"/>
      <c r="C1211"/>
      <c r="D1211"/>
      <c r="E1211"/>
      <c r="F1211"/>
      <c r="G1211"/>
      <c r="H1211"/>
      <c r="I1211"/>
      <c r="J1211"/>
      <c r="K1211"/>
      <c r="L1211"/>
    </row>
    <row r="1212" spans="1:12">
      <c r="A1212"/>
      <c r="B1212"/>
      <c r="C1212"/>
      <c r="D1212"/>
      <c r="E1212"/>
      <c r="F1212"/>
      <c r="G1212"/>
      <c r="H1212"/>
      <c r="I1212"/>
      <c r="J1212"/>
      <c r="K1212"/>
      <c r="L1212"/>
    </row>
    <row r="1213" spans="1:12">
      <c r="A1213"/>
      <c r="B1213"/>
      <c r="C1213"/>
      <c r="D1213"/>
      <c r="E1213"/>
      <c r="F1213"/>
      <c r="G1213"/>
      <c r="H1213"/>
      <c r="I1213"/>
      <c r="J1213"/>
      <c r="K1213"/>
      <c r="L1213"/>
    </row>
    <row r="1214" spans="1:12">
      <c r="A1214"/>
      <c r="B1214"/>
      <c r="C1214"/>
      <c r="D1214"/>
      <c r="E1214"/>
      <c r="F1214"/>
      <c r="G1214"/>
      <c r="H1214"/>
      <c r="I1214"/>
      <c r="J1214"/>
      <c r="K1214"/>
      <c r="L1214"/>
    </row>
    <row r="1215" spans="1:12">
      <c r="A1215"/>
      <c r="B1215"/>
      <c r="C1215"/>
      <c r="D1215"/>
      <c r="E1215"/>
      <c r="F1215"/>
      <c r="G1215"/>
      <c r="H1215"/>
      <c r="I1215"/>
      <c r="J1215"/>
      <c r="K1215"/>
      <c r="L1215"/>
    </row>
    <row r="1216" spans="1:12">
      <c r="A1216"/>
      <c r="B1216"/>
      <c r="C1216"/>
      <c r="D1216"/>
      <c r="E1216"/>
      <c r="F1216"/>
      <c r="G1216"/>
      <c r="H1216"/>
      <c r="I1216"/>
      <c r="J1216"/>
      <c r="K1216"/>
      <c r="L1216"/>
    </row>
    <row r="1217" spans="1:12">
      <c r="A1217"/>
      <c r="B1217"/>
      <c r="C1217"/>
      <c r="D1217"/>
      <c r="E1217"/>
      <c r="F1217"/>
      <c r="G1217"/>
      <c r="H1217"/>
      <c r="I1217"/>
      <c r="J1217"/>
      <c r="K1217"/>
      <c r="L1217"/>
    </row>
    <row r="1218" spans="1:12">
      <c r="A1218"/>
      <c r="B1218"/>
      <c r="C1218"/>
      <c r="D1218"/>
      <c r="E1218"/>
      <c r="F1218"/>
      <c r="G1218"/>
      <c r="H1218"/>
      <c r="I1218"/>
      <c r="J1218"/>
      <c r="K1218"/>
      <c r="L1218"/>
    </row>
    <row r="1219" spans="1:12">
      <c r="A1219"/>
      <c r="B1219"/>
      <c r="C1219"/>
      <c r="D1219"/>
      <c r="E1219"/>
      <c r="F1219"/>
      <c r="G1219"/>
      <c r="H1219"/>
      <c r="I1219"/>
      <c r="J1219"/>
      <c r="K1219"/>
      <c r="L1219"/>
    </row>
    <row r="1220" spans="1:12">
      <c r="A1220"/>
      <c r="B1220"/>
      <c r="C1220"/>
      <c r="D1220"/>
      <c r="E1220"/>
      <c r="F1220"/>
      <c r="G1220"/>
      <c r="H1220"/>
      <c r="I1220"/>
      <c r="J1220"/>
      <c r="K1220"/>
      <c r="L1220"/>
    </row>
    <row r="1221" spans="1:12">
      <c r="A1221"/>
      <c r="B1221"/>
      <c r="C1221"/>
      <c r="D1221"/>
      <c r="E1221"/>
      <c r="F1221"/>
      <c r="G1221"/>
      <c r="H1221"/>
      <c r="I1221"/>
      <c r="J1221"/>
      <c r="K1221"/>
      <c r="L1221"/>
    </row>
    <row r="1222" spans="1:12">
      <c r="A1222"/>
      <c r="B1222"/>
      <c r="C1222"/>
      <c r="D1222"/>
      <c r="E1222"/>
      <c r="F1222"/>
      <c r="G1222"/>
      <c r="H1222"/>
      <c r="I1222"/>
      <c r="J1222"/>
      <c r="K1222"/>
      <c r="L1222"/>
    </row>
    <row r="1223" spans="1:12">
      <c r="A1223"/>
      <c r="B1223"/>
      <c r="C1223"/>
      <c r="D1223"/>
      <c r="E1223"/>
      <c r="F1223"/>
      <c r="G1223"/>
      <c r="H1223"/>
      <c r="I1223"/>
      <c r="J1223"/>
      <c r="K1223"/>
      <c r="L1223"/>
    </row>
    <row r="1224" spans="1:12">
      <c r="A1224"/>
      <c r="B1224"/>
      <c r="C1224"/>
      <c r="D1224"/>
      <c r="E1224"/>
      <c r="F1224"/>
      <c r="G1224"/>
      <c r="H1224"/>
      <c r="I1224"/>
      <c r="J1224"/>
      <c r="K1224"/>
      <c r="L1224"/>
    </row>
    <row r="1225" spans="1:12">
      <c r="A1225"/>
      <c r="B1225"/>
      <c r="C1225"/>
      <c r="D1225"/>
      <c r="E1225"/>
      <c r="F1225"/>
      <c r="G1225"/>
      <c r="H1225"/>
      <c r="I1225"/>
      <c r="J1225"/>
      <c r="K1225"/>
      <c r="L1225"/>
    </row>
    <row r="1226" spans="1:12">
      <c r="A1226"/>
      <c r="B1226"/>
      <c r="C1226"/>
      <c r="D1226"/>
      <c r="E1226"/>
      <c r="F1226"/>
      <c r="G1226"/>
      <c r="H1226"/>
      <c r="I1226"/>
      <c r="J1226"/>
      <c r="K1226"/>
      <c r="L1226"/>
    </row>
    <row r="1227" spans="1:12">
      <c r="A1227"/>
      <c r="B1227"/>
      <c r="C1227"/>
      <c r="D1227"/>
      <c r="E1227"/>
      <c r="F1227"/>
      <c r="G1227"/>
      <c r="H1227"/>
      <c r="I1227"/>
      <c r="J1227"/>
      <c r="K1227"/>
      <c r="L1227"/>
    </row>
    <row r="1228" spans="1:12">
      <c r="A1228"/>
      <c r="B1228"/>
      <c r="C1228"/>
      <c r="D1228"/>
      <c r="E1228"/>
      <c r="F1228"/>
      <c r="G1228"/>
      <c r="H1228"/>
      <c r="I1228"/>
      <c r="J1228"/>
      <c r="K1228"/>
      <c r="L1228"/>
    </row>
    <row r="1229" spans="1:12">
      <c r="A1229"/>
      <c r="B1229"/>
      <c r="C1229"/>
      <c r="D1229"/>
      <c r="E1229"/>
      <c r="F1229"/>
      <c r="G1229"/>
      <c r="H1229"/>
      <c r="I1229"/>
      <c r="J1229"/>
      <c r="K1229"/>
      <c r="L1229"/>
    </row>
    <row r="1230" spans="1:12">
      <c r="A1230"/>
      <c r="B1230"/>
      <c r="C1230"/>
      <c r="D1230"/>
      <c r="E1230"/>
      <c r="F1230"/>
      <c r="G1230"/>
      <c r="H1230"/>
      <c r="I1230"/>
      <c r="J1230"/>
      <c r="K1230"/>
      <c r="L1230"/>
    </row>
    <row r="1231" spans="1:12">
      <c r="D1231" s="22"/>
      <c r="E1231" s="22"/>
      <c r="F1231" s="22"/>
      <c r="G1231" s="22"/>
      <c r="H1231" s="22"/>
      <c r="I1231" s="22"/>
    </row>
    <row r="1232" spans="1:12">
      <c r="D1232" s="22"/>
      <c r="E1232" s="22"/>
      <c r="F1232" s="22"/>
      <c r="G1232" s="22"/>
      <c r="H1232" s="22"/>
      <c r="I1232" s="22"/>
    </row>
    <row r="1233" spans="4:9">
      <c r="D1233" s="22"/>
      <c r="E1233" s="22"/>
      <c r="F1233" s="22"/>
      <c r="G1233" s="22"/>
      <c r="H1233" s="22"/>
      <c r="I1233" s="22"/>
    </row>
    <row r="1234" spans="4:9">
      <c r="D1234" s="22"/>
      <c r="E1234" s="22"/>
      <c r="F1234" s="22"/>
      <c r="G1234" s="22"/>
      <c r="H1234" s="22"/>
      <c r="I1234" s="22"/>
    </row>
    <row r="1235" spans="4:9">
      <c r="D1235" s="22"/>
      <c r="E1235" s="22"/>
      <c r="F1235" s="22"/>
      <c r="G1235" s="22"/>
      <c r="H1235" s="22"/>
      <c r="I1235" s="22"/>
    </row>
    <row r="1236" spans="4:9">
      <c r="D1236" s="22"/>
      <c r="E1236" s="22"/>
      <c r="F1236" s="22"/>
      <c r="G1236" s="22"/>
      <c r="H1236" s="22"/>
      <c r="I1236" s="22"/>
    </row>
    <row r="1237" spans="4:9">
      <c r="D1237" s="22"/>
      <c r="E1237" s="22"/>
      <c r="F1237" s="22"/>
      <c r="G1237" s="22"/>
      <c r="H1237" s="22"/>
      <c r="I1237" s="22"/>
    </row>
    <row r="1238" spans="4:9">
      <c r="D1238" s="22"/>
      <c r="E1238" s="22"/>
      <c r="F1238" s="22"/>
      <c r="G1238" s="22"/>
      <c r="H1238" s="22"/>
      <c r="I1238" s="22"/>
    </row>
    <row r="1239" spans="4:9">
      <c r="D1239" s="22"/>
      <c r="E1239" s="22"/>
      <c r="F1239" s="22"/>
      <c r="G1239" s="22"/>
      <c r="H1239" s="22"/>
      <c r="I1239" s="22"/>
    </row>
    <row r="1240" spans="4:9">
      <c r="D1240" s="22"/>
      <c r="E1240" s="22"/>
      <c r="F1240" s="22"/>
      <c r="G1240" s="22"/>
      <c r="H1240" s="22"/>
      <c r="I1240" s="22"/>
    </row>
    <row r="1241" spans="4:9">
      <c r="D1241" s="22"/>
      <c r="E1241" s="22"/>
      <c r="F1241" s="22"/>
      <c r="G1241" s="22"/>
      <c r="H1241" s="22"/>
      <c r="I1241" s="22"/>
    </row>
    <row r="1242" spans="4:9">
      <c r="D1242" s="22"/>
      <c r="E1242" s="22"/>
      <c r="F1242" s="22"/>
      <c r="G1242" s="22"/>
      <c r="H1242" s="22"/>
      <c r="I1242" s="22"/>
    </row>
    <row r="1243" spans="4:9">
      <c r="D1243" s="22"/>
      <c r="E1243" s="22"/>
      <c r="F1243" s="22"/>
      <c r="G1243" s="22"/>
      <c r="H1243" s="22"/>
      <c r="I1243" s="22"/>
    </row>
    <row r="1244" spans="4:9">
      <c r="D1244" s="22"/>
      <c r="E1244" s="22"/>
      <c r="F1244" s="22"/>
      <c r="G1244" s="22"/>
      <c r="H1244" s="22"/>
      <c r="I1244" s="22"/>
    </row>
    <row r="1245" spans="4:9">
      <c r="D1245" s="22"/>
      <c r="E1245" s="22"/>
      <c r="F1245" s="22"/>
      <c r="G1245" s="22"/>
      <c r="H1245" s="22"/>
      <c r="I1245" s="22"/>
    </row>
    <row r="1246" spans="4:9">
      <c r="D1246" s="22"/>
      <c r="E1246" s="22"/>
      <c r="F1246" s="22"/>
      <c r="G1246" s="22"/>
      <c r="H1246" s="22"/>
      <c r="I1246" s="22"/>
    </row>
    <row r="1247" spans="4:9">
      <c r="D1247" s="22"/>
      <c r="E1247" s="22"/>
      <c r="F1247" s="22"/>
      <c r="G1247" s="22"/>
      <c r="H1247" s="22"/>
      <c r="I1247" s="22"/>
    </row>
    <row r="1248" spans="4:9">
      <c r="D1248" s="22"/>
      <c r="E1248" s="22"/>
      <c r="F1248" s="22"/>
      <c r="G1248" s="22"/>
      <c r="H1248" s="22"/>
      <c r="I1248" s="22"/>
    </row>
    <row r="1249" spans="4:9">
      <c r="D1249" s="22"/>
      <c r="E1249" s="22"/>
      <c r="F1249" s="22"/>
      <c r="G1249" s="22"/>
      <c r="H1249" s="22"/>
      <c r="I1249" s="22"/>
    </row>
    <row r="1250" spans="4:9">
      <c r="D1250" s="22"/>
      <c r="E1250" s="22"/>
      <c r="F1250" s="22"/>
      <c r="G1250" s="22"/>
      <c r="H1250" s="22"/>
      <c r="I1250" s="22"/>
    </row>
    <row r="1251" spans="4:9">
      <c r="D1251" s="22"/>
      <c r="E1251" s="22"/>
      <c r="F1251" s="22"/>
      <c r="G1251" s="22"/>
      <c r="H1251" s="22"/>
      <c r="I1251" s="22"/>
    </row>
    <row r="1252" spans="4:9">
      <c r="D1252" s="22"/>
      <c r="E1252" s="22"/>
      <c r="F1252" s="22"/>
      <c r="G1252" s="22"/>
      <c r="H1252" s="22"/>
      <c r="I1252" s="22"/>
    </row>
    <row r="1253" spans="4:9">
      <c r="D1253" s="22"/>
      <c r="E1253" s="22"/>
      <c r="F1253" s="22"/>
      <c r="G1253" s="22"/>
      <c r="H1253" s="22"/>
      <c r="I1253" s="22"/>
    </row>
    <row r="1254" spans="4:9">
      <c r="D1254" s="22"/>
      <c r="E1254" s="22"/>
      <c r="F1254" s="22"/>
      <c r="G1254" s="22"/>
      <c r="H1254" s="22"/>
      <c r="I1254" s="22"/>
    </row>
    <row r="1255" spans="4:9">
      <c r="D1255" s="22"/>
      <c r="E1255" s="22"/>
      <c r="F1255" s="22"/>
      <c r="G1255" s="22"/>
      <c r="H1255" s="22"/>
      <c r="I1255" s="22"/>
    </row>
    <row r="1256" spans="4:9">
      <c r="D1256" s="22"/>
      <c r="E1256" s="22"/>
      <c r="F1256" s="22"/>
      <c r="G1256" s="22"/>
      <c r="H1256" s="22"/>
      <c r="I1256" s="22"/>
    </row>
    <row r="1257" spans="4:9">
      <c r="D1257" s="22"/>
      <c r="E1257" s="22"/>
      <c r="F1257" s="22"/>
      <c r="G1257" s="22"/>
      <c r="H1257" s="22"/>
      <c r="I1257" s="22"/>
    </row>
    <row r="1258" spans="4:9">
      <c r="D1258" s="22"/>
      <c r="E1258" s="22"/>
      <c r="F1258" s="22"/>
      <c r="G1258" s="22"/>
      <c r="H1258" s="22"/>
      <c r="I1258" s="22"/>
    </row>
    <row r="1259" spans="4:9">
      <c r="D1259" s="22"/>
      <c r="E1259" s="22"/>
      <c r="F1259" s="22"/>
      <c r="G1259" s="22"/>
      <c r="H1259" s="22"/>
      <c r="I1259" s="22"/>
    </row>
    <row r="1260" spans="4:9">
      <c r="D1260" s="22"/>
      <c r="E1260" s="22"/>
      <c r="F1260" s="22"/>
      <c r="G1260" s="22"/>
      <c r="H1260" s="22"/>
      <c r="I1260" s="22"/>
    </row>
    <row r="1261" spans="4:9">
      <c r="D1261" s="22"/>
      <c r="E1261" s="22"/>
      <c r="F1261" s="22"/>
      <c r="G1261" s="22"/>
      <c r="H1261" s="22"/>
      <c r="I1261" s="22"/>
    </row>
    <row r="1262" spans="4:9">
      <c r="D1262" s="22"/>
      <c r="E1262" s="22"/>
      <c r="F1262" s="22"/>
      <c r="G1262" s="22"/>
      <c r="H1262" s="22"/>
      <c r="I1262" s="22"/>
    </row>
    <row r="1263" spans="4:9">
      <c r="D1263" s="22"/>
      <c r="E1263" s="22"/>
      <c r="F1263" s="22"/>
      <c r="G1263" s="22"/>
      <c r="H1263" s="22"/>
      <c r="I1263" s="22"/>
    </row>
    <row r="1264" spans="4:9">
      <c r="D1264" s="22"/>
      <c r="E1264" s="22"/>
      <c r="F1264" s="22"/>
      <c r="G1264" s="22"/>
      <c r="H1264" s="22"/>
      <c r="I1264" s="22"/>
    </row>
    <row r="1265" spans="4:9">
      <c r="D1265" s="22"/>
      <c r="E1265" s="22"/>
      <c r="F1265" s="22"/>
      <c r="G1265" s="22"/>
      <c r="H1265" s="22"/>
      <c r="I1265" s="22"/>
    </row>
    <row r="1266" spans="4:9">
      <c r="D1266" s="22"/>
      <c r="E1266" s="22"/>
      <c r="F1266" s="22"/>
      <c r="G1266" s="22"/>
      <c r="H1266" s="22"/>
      <c r="I1266" s="22"/>
    </row>
    <row r="1267" spans="4:9">
      <c r="D1267" s="22"/>
      <c r="E1267" s="22"/>
      <c r="F1267" s="22"/>
      <c r="G1267" s="22"/>
      <c r="H1267" s="22"/>
      <c r="I1267" s="22"/>
    </row>
    <row r="1268" spans="4:9">
      <c r="D1268" s="22"/>
      <c r="E1268" s="22"/>
      <c r="F1268" s="22"/>
      <c r="G1268" s="22"/>
      <c r="H1268" s="22"/>
      <c r="I1268" s="22"/>
    </row>
    <row r="1269" spans="4:9">
      <c r="D1269" s="22"/>
      <c r="E1269" s="22"/>
      <c r="F1269" s="22"/>
      <c r="G1269" s="22"/>
      <c r="H1269" s="22"/>
      <c r="I1269" s="22"/>
    </row>
    <row r="1270" spans="4:9">
      <c r="D1270" s="22"/>
      <c r="E1270" s="22"/>
      <c r="F1270" s="22"/>
      <c r="G1270" s="22"/>
      <c r="H1270" s="22"/>
      <c r="I1270" s="22"/>
    </row>
    <row r="1271" spans="4:9">
      <c r="D1271" s="22"/>
      <c r="E1271" s="22"/>
      <c r="F1271" s="22"/>
      <c r="G1271" s="22"/>
      <c r="H1271" s="22"/>
      <c r="I1271" s="22"/>
    </row>
    <row r="1272" spans="4:9">
      <c r="D1272" s="22"/>
      <c r="E1272" s="22"/>
      <c r="F1272" s="22"/>
      <c r="G1272" s="22"/>
      <c r="H1272" s="22"/>
      <c r="I1272" s="22"/>
    </row>
    <row r="1273" spans="4:9">
      <c r="D1273" s="22"/>
      <c r="E1273" s="22"/>
      <c r="F1273" s="22"/>
      <c r="G1273" s="22"/>
      <c r="H1273" s="22"/>
      <c r="I1273" s="22"/>
    </row>
    <row r="1274" spans="4:9">
      <c r="D1274" s="22"/>
      <c r="E1274" s="22"/>
      <c r="F1274" s="22"/>
      <c r="G1274" s="22"/>
      <c r="H1274" s="22"/>
      <c r="I1274" s="22"/>
    </row>
    <row r="1275" spans="4:9">
      <c r="D1275" s="22"/>
      <c r="E1275" s="22"/>
      <c r="F1275" s="22"/>
      <c r="G1275" s="22"/>
      <c r="H1275" s="22"/>
      <c r="I1275" s="22"/>
    </row>
    <row r="1276" spans="4:9">
      <c r="D1276" s="22"/>
      <c r="E1276" s="22"/>
      <c r="F1276" s="22"/>
      <c r="G1276" s="22"/>
      <c r="H1276" s="22"/>
      <c r="I1276" s="22"/>
    </row>
    <row r="1277" spans="4:9">
      <c r="D1277" s="22"/>
      <c r="E1277" s="22"/>
      <c r="F1277" s="22"/>
      <c r="G1277" s="22"/>
      <c r="H1277" s="22"/>
      <c r="I1277" s="22"/>
    </row>
    <row r="1278" spans="4:9">
      <c r="D1278" s="22"/>
      <c r="E1278" s="22"/>
      <c r="F1278" s="22"/>
      <c r="G1278" s="22"/>
      <c r="H1278" s="22"/>
      <c r="I1278" s="22"/>
    </row>
    <row r="1279" spans="4:9">
      <c r="D1279" s="22"/>
      <c r="E1279" s="22"/>
      <c r="F1279" s="22"/>
      <c r="G1279" s="22"/>
      <c r="H1279" s="22"/>
      <c r="I1279" s="22"/>
    </row>
    <row r="1280" spans="4:9">
      <c r="D1280" s="22"/>
      <c r="E1280" s="22"/>
      <c r="F1280" s="22"/>
      <c r="G1280" s="22"/>
      <c r="H1280" s="22"/>
      <c r="I1280" s="22"/>
    </row>
    <row r="1281" spans="4:9">
      <c r="D1281" s="22"/>
      <c r="E1281" s="22"/>
      <c r="F1281" s="22"/>
      <c r="G1281" s="22"/>
      <c r="H1281" s="22"/>
      <c r="I1281" s="22"/>
    </row>
    <row r="1282" spans="4:9">
      <c r="D1282" s="22"/>
      <c r="E1282" s="22"/>
      <c r="F1282" s="22"/>
      <c r="G1282" s="22"/>
      <c r="H1282" s="22"/>
      <c r="I1282" s="22"/>
    </row>
    <row r="1283" spans="4:9">
      <c r="D1283" s="22"/>
      <c r="E1283" s="22"/>
      <c r="F1283" s="22"/>
      <c r="G1283" s="22"/>
      <c r="H1283" s="22"/>
      <c r="I1283" s="22"/>
    </row>
    <row r="1284" spans="4:9">
      <c r="D1284" s="22"/>
      <c r="E1284" s="22"/>
      <c r="F1284" s="22"/>
      <c r="G1284" s="22"/>
      <c r="H1284" s="22"/>
      <c r="I1284" s="22"/>
    </row>
    <row r="1285" spans="4:9">
      <c r="D1285" s="22"/>
      <c r="E1285" s="22"/>
      <c r="F1285" s="22"/>
      <c r="G1285" s="22"/>
      <c r="H1285" s="22"/>
      <c r="I1285" s="22"/>
    </row>
    <row r="1286" spans="4:9">
      <c r="D1286" s="22"/>
      <c r="E1286" s="22"/>
      <c r="F1286" s="22"/>
      <c r="G1286" s="22"/>
      <c r="H1286" s="22"/>
      <c r="I1286" s="22"/>
    </row>
    <row r="1287" spans="4:9">
      <c r="D1287" s="22"/>
      <c r="E1287" s="22"/>
      <c r="F1287" s="22"/>
      <c r="G1287" s="22"/>
      <c r="H1287" s="22"/>
      <c r="I1287" s="22"/>
    </row>
    <row r="1288" spans="4:9">
      <c r="D1288" s="22"/>
      <c r="E1288" s="22"/>
      <c r="F1288" s="22"/>
      <c r="G1288" s="22"/>
      <c r="H1288" s="22"/>
      <c r="I1288" s="22"/>
    </row>
    <row r="1289" spans="4:9">
      <c r="D1289" s="22"/>
      <c r="E1289" s="22"/>
      <c r="F1289" s="22"/>
      <c r="G1289" s="22"/>
      <c r="H1289" s="22"/>
      <c r="I1289" s="22"/>
    </row>
    <row r="1290" spans="4:9">
      <c r="D1290" s="22"/>
      <c r="E1290" s="22"/>
      <c r="F1290" s="22"/>
      <c r="G1290" s="22"/>
      <c r="H1290" s="22"/>
      <c r="I1290" s="22"/>
    </row>
    <row r="1291" spans="4:9">
      <c r="D1291" s="22"/>
      <c r="E1291" s="22"/>
      <c r="F1291" s="22"/>
      <c r="G1291" s="22"/>
      <c r="H1291" s="22"/>
      <c r="I1291" s="22"/>
    </row>
    <row r="1292" spans="4:9">
      <c r="D1292" s="22"/>
      <c r="E1292" s="22"/>
      <c r="F1292" s="22"/>
      <c r="G1292" s="22"/>
      <c r="H1292" s="22"/>
      <c r="I1292" s="22"/>
    </row>
    <row r="1293" spans="4:9">
      <c r="D1293" s="22"/>
      <c r="E1293" s="22"/>
      <c r="F1293" s="22"/>
      <c r="G1293" s="22"/>
      <c r="H1293" s="22"/>
      <c r="I1293" s="22"/>
    </row>
    <row r="1294" spans="4:9">
      <c r="D1294" s="22"/>
      <c r="E1294" s="22"/>
      <c r="F1294" s="22"/>
      <c r="G1294" s="22"/>
      <c r="H1294" s="22"/>
      <c r="I1294" s="22"/>
    </row>
    <row r="1295" spans="4:9">
      <c r="D1295" s="22"/>
      <c r="E1295" s="22"/>
      <c r="F1295" s="22"/>
      <c r="G1295" s="22"/>
      <c r="H1295" s="22"/>
      <c r="I1295" s="22"/>
    </row>
    <row r="1296" spans="4:9">
      <c r="D1296" s="22"/>
      <c r="E1296" s="22"/>
      <c r="F1296" s="22"/>
      <c r="G1296" s="22"/>
      <c r="H1296" s="22"/>
      <c r="I1296" s="22"/>
    </row>
    <row r="1297" spans="4:9">
      <c r="D1297" s="22"/>
      <c r="E1297" s="22"/>
      <c r="F1297" s="22"/>
      <c r="G1297" s="22"/>
      <c r="H1297" s="22"/>
      <c r="I1297" s="22"/>
    </row>
    <row r="1298" spans="4:9">
      <c r="D1298" s="22"/>
      <c r="E1298" s="22"/>
      <c r="F1298" s="22"/>
      <c r="G1298" s="22"/>
      <c r="H1298" s="22"/>
      <c r="I1298" s="22"/>
    </row>
    <row r="1299" spans="4:9">
      <c r="D1299" s="22"/>
      <c r="E1299" s="22"/>
      <c r="F1299" s="22"/>
      <c r="G1299" s="22"/>
      <c r="H1299" s="22"/>
      <c r="I1299" s="22"/>
    </row>
    <row r="1300" spans="4:9">
      <c r="D1300" s="22"/>
      <c r="E1300" s="22"/>
      <c r="F1300" s="22"/>
      <c r="G1300" s="22"/>
      <c r="H1300" s="22"/>
      <c r="I1300" s="22"/>
    </row>
    <row r="1301" spans="4:9">
      <c r="D1301" s="22"/>
      <c r="E1301" s="22"/>
      <c r="F1301" s="22"/>
      <c r="G1301" s="22"/>
      <c r="H1301" s="22"/>
      <c r="I1301" s="22"/>
    </row>
    <row r="1302" spans="4:9">
      <c r="D1302" s="22"/>
      <c r="E1302" s="22"/>
      <c r="F1302" s="22"/>
      <c r="G1302" s="22"/>
      <c r="H1302" s="22"/>
      <c r="I1302" s="22"/>
    </row>
    <row r="1303" spans="4:9">
      <c r="D1303" s="22"/>
      <c r="E1303" s="22"/>
      <c r="F1303" s="22"/>
      <c r="G1303" s="22"/>
      <c r="H1303" s="22"/>
      <c r="I1303" s="22"/>
    </row>
    <row r="1304" spans="4:9">
      <c r="D1304" s="22"/>
      <c r="E1304" s="22"/>
      <c r="F1304" s="22"/>
      <c r="G1304" s="22"/>
      <c r="H1304" s="22"/>
      <c r="I1304" s="22"/>
    </row>
    <row r="1305" spans="4:9">
      <c r="D1305" s="22"/>
      <c r="E1305" s="22"/>
      <c r="F1305" s="22"/>
      <c r="G1305" s="22"/>
      <c r="H1305" s="22"/>
      <c r="I1305" s="22"/>
    </row>
    <row r="1306" spans="4:9">
      <c r="D1306" s="22"/>
      <c r="E1306" s="22"/>
      <c r="F1306" s="22"/>
      <c r="G1306" s="22"/>
      <c r="H1306" s="22"/>
      <c r="I1306" s="22"/>
    </row>
    <row r="1307" spans="4:9">
      <c r="D1307" s="22"/>
      <c r="E1307" s="22"/>
      <c r="F1307" s="22"/>
      <c r="G1307" s="22"/>
      <c r="H1307" s="22"/>
      <c r="I1307" s="22"/>
    </row>
    <row r="1308" spans="4:9">
      <c r="D1308" s="22"/>
      <c r="E1308" s="22"/>
      <c r="F1308" s="22"/>
      <c r="G1308" s="22"/>
      <c r="H1308" s="22"/>
      <c r="I1308" s="22"/>
    </row>
    <row r="1309" spans="4:9">
      <c r="D1309" s="22"/>
      <c r="E1309" s="22"/>
      <c r="F1309" s="22"/>
      <c r="G1309" s="22"/>
      <c r="H1309" s="22"/>
      <c r="I1309" s="22"/>
    </row>
    <row r="1310" spans="4:9">
      <c r="D1310" s="22"/>
      <c r="E1310" s="22"/>
      <c r="F1310" s="22"/>
      <c r="G1310" s="22"/>
      <c r="H1310" s="22"/>
      <c r="I1310" s="22"/>
    </row>
    <row r="1311" spans="4:9">
      <c r="D1311" s="22"/>
      <c r="E1311" s="22"/>
      <c r="F1311" s="22"/>
      <c r="G1311" s="22"/>
      <c r="H1311" s="22"/>
      <c r="I1311" s="22"/>
    </row>
    <row r="1312" spans="4:9">
      <c r="D1312" s="22"/>
      <c r="E1312" s="22"/>
      <c r="F1312" s="22"/>
      <c r="G1312" s="22"/>
      <c r="H1312" s="22"/>
      <c r="I1312" s="22"/>
    </row>
    <row r="1313" spans="4:9">
      <c r="D1313" s="22"/>
      <c r="E1313" s="22"/>
      <c r="F1313" s="22"/>
      <c r="G1313" s="22"/>
      <c r="H1313" s="22"/>
      <c r="I1313" s="22"/>
    </row>
    <row r="1314" spans="4:9">
      <c r="D1314" s="22"/>
      <c r="E1314" s="22"/>
      <c r="F1314" s="22"/>
      <c r="G1314" s="22"/>
      <c r="H1314" s="22"/>
      <c r="I1314" s="22"/>
    </row>
    <row r="1315" spans="4:9">
      <c r="D1315" s="22"/>
      <c r="E1315" s="22"/>
      <c r="F1315" s="22"/>
      <c r="G1315" s="22"/>
      <c r="H1315" s="22"/>
      <c r="I1315" s="22"/>
    </row>
    <row r="1316" spans="4:9">
      <c r="D1316" s="22"/>
      <c r="E1316" s="22"/>
      <c r="F1316" s="22"/>
      <c r="G1316" s="22"/>
      <c r="H1316" s="22"/>
      <c r="I1316" s="22"/>
    </row>
    <row r="1317" spans="4:9">
      <c r="D1317" s="22"/>
      <c r="E1317" s="22"/>
      <c r="F1317" s="22"/>
      <c r="G1317" s="22"/>
      <c r="H1317" s="22"/>
      <c r="I1317" s="22"/>
    </row>
    <row r="1318" spans="4:9">
      <c r="D1318" s="22"/>
      <c r="E1318" s="22"/>
      <c r="F1318" s="22"/>
      <c r="G1318" s="22"/>
      <c r="H1318" s="22"/>
      <c r="I1318" s="22"/>
    </row>
    <row r="1319" spans="4:9">
      <c r="D1319" s="22"/>
      <c r="E1319" s="22"/>
      <c r="F1319" s="22"/>
      <c r="G1319" s="22"/>
      <c r="H1319" s="22"/>
      <c r="I1319" s="22"/>
    </row>
    <row r="1320" spans="4:9">
      <c r="D1320" s="22"/>
      <c r="E1320" s="22"/>
      <c r="F1320" s="22"/>
      <c r="G1320" s="22"/>
      <c r="H1320" s="22"/>
      <c r="I1320" s="22"/>
    </row>
    <row r="1321" spans="4:9">
      <c r="D1321" s="22"/>
      <c r="E1321" s="22"/>
      <c r="F1321" s="22"/>
      <c r="G1321" s="22"/>
      <c r="H1321" s="22"/>
      <c r="I1321" s="22"/>
    </row>
    <row r="1322" spans="4:9">
      <c r="D1322" s="22"/>
      <c r="E1322" s="22"/>
      <c r="F1322" s="22"/>
      <c r="G1322" s="22"/>
      <c r="H1322" s="22"/>
      <c r="I1322" s="22"/>
    </row>
    <row r="1323" spans="4:9">
      <c r="D1323" s="22"/>
      <c r="E1323" s="22"/>
      <c r="F1323" s="22"/>
      <c r="G1323" s="22"/>
      <c r="H1323" s="22"/>
      <c r="I1323" s="22"/>
    </row>
    <row r="1324" spans="4:9">
      <c r="D1324" s="22"/>
      <c r="E1324" s="22"/>
      <c r="F1324" s="22"/>
      <c r="G1324" s="22"/>
      <c r="H1324" s="22"/>
      <c r="I1324" s="22"/>
    </row>
    <row r="1325" spans="4:9">
      <c r="D1325" s="22"/>
      <c r="E1325" s="22"/>
      <c r="F1325" s="22"/>
      <c r="G1325" s="22"/>
      <c r="H1325" s="22"/>
      <c r="I1325" s="22"/>
    </row>
    <row r="1326" spans="4:9">
      <c r="D1326" s="22"/>
      <c r="E1326" s="22"/>
      <c r="F1326" s="22"/>
      <c r="G1326" s="22"/>
      <c r="H1326" s="22"/>
      <c r="I1326" s="22"/>
    </row>
    <row r="1327" spans="4:9">
      <c r="D1327" s="22"/>
      <c r="E1327" s="22"/>
      <c r="F1327" s="22"/>
      <c r="G1327" s="22"/>
      <c r="H1327" s="22"/>
      <c r="I1327" s="22"/>
    </row>
    <row r="1328" spans="4:9">
      <c r="D1328" s="22"/>
      <c r="E1328" s="22"/>
      <c r="F1328" s="22"/>
      <c r="G1328" s="22"/>
      <c r="H1328" s="22"/>
      <c r="I1328" s="22"/>
    </row>
    <row r="1329" spans="4:9">
      <c r="D1329" s="22"/>
      <c r="E1329" s="22"/>
      <c r="F1329" s="22"/>
      <c r="G1329" s="22"/>
      <c r="H1329" s="22"/>
      <c r="I1329" s="22"/>
    </row>
    <row r="1330" spans="4:9">
      <c r="D1330" s="22"/>
      <c r="E1330" s="22"/>
      <c r="F1330" s="22"/>
      <c r="G1330" s="22"/>
      <c r="H1330" s="22"/>
      <c r="I1330" s="22"/>
    </row>
    <row r="1331" spans="4:9">
      <c r="D1331" s="22"/>
      <c r="E1331" s="22"/>
      <c r="F1331" s="22"/>
      <c r="G1331" s="22"/>
      <c r="H1331" s="22"/>
      <c r="I1331" s="22"/>
    </row>
    <row r="1332" spans="4:9">
      <c r="D1332" s="22"/>
      <c r="E1332" s="22"/>
      <c r="F1332" s="22"/>
      <c r="G1332" s="22"/>
      <c r="H1332" s="22"/>
      <c r="I1332" s="22"/>
    </row>
    <row r="1333" spans="4:9">
      <c r="D1333" s="22"/>
      <c r="E1333" s="22"/>
      <c r="F1333" s="22"/>
      <c r="G1333" s="22"/>
      <c r="H1333" s="22"/>
      <c r="I1333" s="22"/>
    </row>
    <row r="1334" spans="4:9">
      <c r="D1334" s="22"/>
      <c r="E1334" s="22"/>
      <c r="F1334" s="22"/>
      <c r="G1334" s="22"/>
      <c r="H1334" s="22"/>
      <c r="I1334" s="22"/>
    </row>
    <row r="1335" spans="4:9">
      <c r="D1335" s="22"/>
      <c r="E1335" s="22"/>
      <c r="F1335" s="22"/>
      <c r="G1335" s="22"/>
      <c r="H1335" s="22"/>
      <c r="I1335" s="22"/>
    </row>
    <row r="1336" spans="4:9">
      <c r="D1336" s="22"/>
      <c r="E1336" s="22"/>
      <c r="F1336" s="22"/>
      <c r="G1336" s="22"/>
      <c r="H1336" s="22"/>
      <c r="I1336" s="22"/>
    </row>
    <row r="1337" spans="4:9">
      <c r="D1337" s="22"/>
      <c r="E1337" s="22"/>
      <c r="F1337" s="22"/>
      <c r="G1337" s="22"/>
      <c r="H1337" s="22"/>
      <c r="I1337" s="22"/>
    </row>
    <row r="1338" spans="4:9">
      <c r="D1338" s="22"/>
      <c r="E1338" s="22"/>
      <c r="F1338" s="22"/>
      <c r="G1338" s="22"/>
      <c r="H1338" s="22"/>
      <c r="I1338" s="22"/>
    </row>
    <row r="1339" spans="4:9">
      <c r="D1339" s="22"/>
      <c r="E1339" s="22"/>
      <c r="F1339" s="22"/>
      <c r="G1339" s="22"/>
      <c r="H1339" s="22"/>
      <c r="I1339" s="22"/>
    </row>
    <row r="1340" spans="4:9">
      <c r="D1340" s="22"/>
      <c r="E1340" s="22"/>
      <c r="F1340" s="22"/>
      <c r="G1340" s="22"/>
      <c r="H1340" s="22"/>
      <c r="I1340" s="22"/>
    </row>
    <row r="1341" spans="4:9">
      <c r="D1341" s="22"/>
      <c r="E1341" s="22"/>
      <c r="F1341" s="22"/>
      <c r="G1341" s="22"/>
      <c r="H1341" s="22"/>
      <c r="I1341" s="22"/>
    </row>
    <row r="1342" spans="4:9">
      <c r="D1342" s="22"/>
      <c r="E1342" s="22"/>
      <c r="F1342" s="22"/>
      <c r="G1342" s="22"/>
      <c r="H1342" s="22"/>
      <c r="I1342" s="22"/>
    </row>
    <row r="1343" spans="4:9">
      <c r="D1343" s="22"/>
      <c r="E1343" s="22"/>
      <c r="F1343" s="22"/>
      <c r="G1343" s="22"/>
      <c r="H1343" s="22"/>
      <c r="I1343" s="22"/>
    </row>
    <row r="1344" spans="4:9">
      <c r="D1344" s="22"/>
      <c r="E1344" s="22"/>
      <c r="F1344" s="22"/>
      <c r="G1344" s="22"/>
      <c r="H1344" s="22"/>
      <c r="I1344" s="22"/>
    </row>
    <row r="1345" spans="4:9">
      <c r="D1345" s="22"/>
      <c r="E1345" s="22"/>
      <c r="F1345" s="22"/>
      <c r="G1345" s="22"/>
      <c r="H1345" s="22"/>
      <c r="I1345" s="22"/>
    </row>
    <row r="1346" spans="4:9">
      <c r="D1346" s="22"/>
      <c r="E1346" s="22"/>
      <c r="F1346" s="22"/>
      <c r="G1346" s="22"/>
      <c r="H1346" s="22"/>
      <c r="I1346" s="22"/>
    </row>
    <row r="1347" spans="4:9">
      <c r="D1347" s="22"/>
      <c r="E1347" s="22"/>
      <c r="F1347" s="22"/>
      <c r="G1347" s="22"/>
      <c r="H1347" s="22"/>
      <c r="I1347" s="22"/>
    </row>
    <row r="1348" spans="4:9">
      <c r="D1348" s="22"/>
      <c r="E1348" s="22"/>
      <c r="F1348" s="22"/>
      <c r="G1348" s="22"/>
      <c r="H1348" s="22"/>
      <c r="I1348" s="22"/>
    </row>
    <row r="1349" spans="4:9">
      <c r="D1349" s="22"/>
      <c r="E1349" s="22"/>
      <c r="F1349" s="22"/>
      <c r="G1349" s="22"/>
      <c r="H1349" s="22"/>
      <c r="I1349" s="22"/>
    </row>
    <row r="1350" spans="4:9">
      <c r="D1350" s="22"/>
      <c r="E1350" s="22"/>
      <c r="F1350" s="22"/>
      <c r="G1350" s="22"/>
      <c r="H1350" s="22"/>
      <c r="I1350" s="22"/>
    </row>
    <row r="1351" spans="4:9">
      <c r="D1351" s="22"/>
      <c r="E1351" s="22"/>
      <c r="F1351" s="22"/>
      <c r="G1351" s="22"/>
      <c r="H1351" s="22"/>
      <c r="I1351" s="22"/>
    </row>
    <row r="1352" spans="4:9">
      <c r="D1352" s="22"/>
      <c r="E1352" s="22"/>
      <c r="F1352" s="22"/>
      <c r="G1352" s="22"/>
      <c r="H1352" s="22"/>
      <c r="I1352" s="22"/>
    </row>
    <row r="1353" spans="4:9">
      <c r="D1353" s="22"/>
      <c r="E1353" s="22"/>
      <c r="F1353" s="22"/>
      <c r="G1353" s="22"/>
      <c r="H1353" s="22"/>
      <c r="I1353" s="22"/>
    </row>
    <row r="1354" spans="4:9">
      <c r="D1354" s="22"/>
      <c r="E1354" s="22"/>
      <c r="F1354" s="22"/>
      <c r="G1354" s="22"/>
      <c r="H1354" s="22"/>
      <c r="I1354" s="22"/>
    </row>
    <row r="1355" spans="4:9">
      <c r="D1355" s="22"/>
      <c r="E1355" s="22"/>
      <c r="F1355" s="22"/>
      <c r="G1355" s="22"/>
      <c r="H1355" s="22"/>
      <c r="I1355" s="22"/>
    </row>
    <row r="1356" spans="4:9">
      <c r="D1356" s="22"/>
      <c r="E1356" s="22"/>
      <c r="F1356" s="22"/>
      <c r="G1356" s="22"/>
      <c r="H1356" s="22"/>
      <c r="I1356" s="22"/>
    </row>
    <row r="1357" spans="4:9">
      <c r="D1357" s="22"/>
      <c r="E1357" s="22"/>
      <c r="F1357" s="22"/>
      <c r="G1357" s="22"/>
      <c r="H1357" s="22"/>
      <c r="I1357" s="22"/>
    </row>
    <row r="1358" spans="4:9">
      <c r="D1358" s="22"/>
      <c r="E1358" s="22"/>
      <c r="F1358" s="22"/>
      <c r="G1358" s="22"/>
      <c r="H1358" s="22"/>
      <c r="I1358" s="22"/>
    </row>
    <row r="1359" spans="4:9">
      <c r="D1359" s="22"/>
      <c r="E1359" s="22"/>
      <c r="F1359" s="22"/>
      <c r="G1359" s="22"/>
      <c r="H1359" s="22"/>
      <c r="I1359" s="22"/>
    </row>
    <row r="1360" spans="4:9">
      <c r="D1360" s="22"/>
      <c r="E1360" s="22"/>
      <c r="F1360" s="22"/>
      <c r="G1360" s="22"/>
      <c r="H1360" s="22"/>
      <c r="I1360" s="22"/>
    </row>
    <row r="1361" spans="4:9">
      <c r="D1361" s="22"/>
      <c r="E1361" s="22"/>
      <c r="F1361" s="22"/>
      <c r="G1361" s="22"/>
      <c r="H1361" s="22"/>
      <c r="I1361" s="22"/>
    </row>
    <row r="1362" spans="4:9">
      <c r="D1362" s="22"/>
      <c r="E1362" s="22"/>
      <c r="F1362" s="22"/>
      <c r="G1362" s="22"/>
      <c r="H1362" s="22"/>
      <c r="I1362" s="22"/>
    </row>
    <row r="1363" spans="4:9">
      <c r="D1363" s="22"/>
      <c r="E1363" s="22"/>
      <c r="F1363" s="22"/>
      <c r="G1363" s="22"/>
      <c r="H1363" s="22"/>
      <c r="I1363" s="22"/>
    </row>
    <row r="1364" spans="4:9">
      <c r="D1364" s="22"/>
      <c r="E1364" s="22"/>
      <c r="F1364" s="22"/>
      <c r="G1364" s="22"/>
      <c r="H1364" s="22"/>
      <c r="I1364" s="22"/>
    </row>
    <row r="1365" spans="4:9">
      <c r="D1365" s="22"/>
      <c r="E1365" s="22"/>
      <c r="F1365" s="22"/>
      <c r="G1365" s="22"/>
      <c r="H1365" s="22"/>
      <c r="I1365" s="22"/>
    </row>
    <row r="1366" spans="4:9">
      <c r="D1366" s="22"/>
      <c r="E1366" s="22"/>
      <c r="F1366" s="22"/>
      <c r="G1366" s="22"/>
      <c r="H1366" s="22"/>
      <c r="I1366" s="22"/>
    </row>
    <row r="1367" spans="4:9">
      <c r="D1367" s="22"/>
      <c r="E1367" s="22"/>
      <c r="F1367" s="22"/>
      <c r="G1367" s="22"/>
      <c r="H1367" s="22"/>
      <c r="I1367" s="22"/>
    </row>
    <row r="1368" spans="4:9">
      <c r="D1368" s="22"/>
      <c r="E1368" s="22"/>
      <c r="F1368" s="22"/>
      <c r="G1368" s="22"/>
      <c r="H1368" s="22"/>
      <c r="I1368" s="22"/>
    </row>
    <row r="1369" spans="4:9">
      <c r="D1369" s="22"/>
      <c r="E1369" s="22"/>
      <c r="F1369" s="22"/>
      <c r="G1369" s="22"/>
      <c r="H1369" s="22"/>
      <c r="I1369" s="22"/>
    </row>
    <row r="1370" spans="4:9">
      <c r="D1370" s="22"/>
      <c r="E1370" s="22"/>
      <c r="F1370" s="22"/>
      <c r="G1370" s="22"/>
      <c r="H1370" s="22"/>
      <c r="I1370" s="22"/>
    </row>
    <row r="1371" spans="4:9">
      <c r="D1371" s="22"/>
      <c r="E1371" s="22"/>
      <c r="F1371" s="22"/>
      <c r="G1371" s="22"/>
      <c r="H1371" s="22"/>
      <c r="I1371" s="22"/>
    </row>
    <row r="1372" spans="4:9">
      <c r="D1372" s="22"/>
      <c r="E1372" s="22"/>
      <c r="F1372" s="22"/>
      <c r="G1372" s="22"/>
      <c r="H1372" s="22"/>
      <c r="I1372" s="22"/>
    </row>
    <row r="1373" spans="4:9">
      <c r="D1373" s="22"/>
      <c r="E1373" s="22"/>
      <c r="F1373" s="22"/>
      <c r="G1373" s="22"/>
      <c r="H1373" s="22"/>
      <c r="I1373" s="22"/>
    </row>
    <row r="1374" spans="4:9">
      <c r="D1374" s="22"/>
      <c r="E1374" s="22"/>
      <c r="F1374" s="22"/>
      <c r="G1374" s="22"/>
      <c r="H1374" s="22"/>
      <c r="I1374" s="22"/>
    </row>
    <row r="1375" spans="4:9">
      <c r="D1375" s="22"/>
      <c r="E1375" s="22"/>
      <c r="F1375" s="22"/>
      <c r="G1375" s="22"/>
      <c r="H1375" s="22"/>
      <c r="I1375" s="22"/>
    </row>
    <row r="1376" spans="4:9">
      <c r="D1376" s="22"/>
      <c r="E1376" s="22"/>
      <c r="F1376" s="22"/>
      <c r="G1376" s="22"/>
      <c r="H1376" s="22"/>
      <c r="I1376" s="22"/>
    </row>
    <row r="1377" spans="4:9">
      <c r="D1377" s="22"/>
      <c r="E1377" s="22"/>
      <c r="F1377" s="22"/>
      <c r="G1377" s="22"/>
      <c r="H1377" s="22"/>
      <c r="I1377" s="22"/>
    </row>
    <row r="1378" spans="4:9">
      <c r="D1378" s="22"/>
      <c r="E1378" s="22"/>
      <c r="F1378" s="22"/>
      <c r="G1378" s="22"/>
      <c r="H1378" s="22"/>
      <c r="I1378" s="22"/>
    </row>
    <row r="1379" spans="4:9">
      <c r="D1379" s="22"/>
      <c r="E1379" s="22"/>
      <c r="F1379" s="22"/>
      <c r="G1379" s="22"/>
      <c r="H1379" s="22"/>
      <c r="I1379" s="22"/>
    </row>
    <row r="1380" spans="4:9">
      <c r="D1380" s="22"/>
      <c r="E1380" s="22"/>
      <c r="F1380" s="22"/>
      <c r="G1380" s="22"/>
      <c r="H1380" s="22"/>
      <c r="I1380" s="22"/>
    </row>
    <row r="1381" spans="4:9">
      <c r="D1381" s="22"/>
      <c r="E1381" s="22"/>
      <c r="F1381" s="22"/>
      <c r="G1381" s="22"/>
      <c r="H1381" s="22"/>
      <c r="I1381" s="22"/>
    </row>
    <row r="1382" spans="4:9">
      <c r="D1382" s="22"/>
      <c r="E1382" s="22"/>
      <c r="F1382" s="22"/>
      <c r="G1382" s="22"/>
      <c r="H1382" s="22"/>
      <c r="I1382" s="22"/>
    </row>
    <row r="1383" spans="4:9">
      <c r="D1383" s="22"/>
      <c r="E1383" s="22"/>
      <c r="F1383" s="22"/>
      <c r="G1383" s="22"/>
      <c r="H1383" s="22"/>
      <c r="I1383" s="22"/>
    </row>
    <row r="1384" spans="4:9">
      <c r="D1384" s="22"/>
      <c r="E1384" s="22"/>
      <c r="F1384" s="22"/>
      <c r="G1384" s="22"/>
      <c r="H1384" s="22"/>
      <c r="I1384" s="22"/>
    </row>
    <row r="1385" spans="4:9">
      <c r="D1385" s="22"/>
      <c r="E1385" s="22"/>
      <c r="F1385" s="22"/>
      <c r="G1385" s="22"/>
      <c r="H1385" s="22"/>
      <c r="I1385" s="22"/>
    </row>
    <row r="1386" spans="4:9">
      <c r="D1386" s="22"/>
      <c r="E1386" s="22"/>
      <c r="F1386" s="22"/>
      <c r="G1386" s="22"/>
      <c r="H1386" s="22"/>
      <c r="I1386" s="22"/>
    </row>
    <row r="1387" spans="4:9">
      <c r="D1387" s="22"/>
      <c r="E1387" s="22"/>
      <c r="F1387" s="22"/>
      <c r="G1387" s="22"/>
      <c r="H1387" s="22"/>
      <c r="I1387" s="22"/>
    </row>
    <row r="1388" spans="4:9">
      <c r="D1388" s="22"/>
      <c r="E1388" s="22"/>
      <c r="F1388" s="22"/>
      <c r="G1388" s="22"/>
      <c r="H1388" s="22"/>
      <c r="I1388" s="22"/>
    </row>
    <row r="1389" spans="4:9">
      <c r="D1389" s="22"/>
      <c r="E1389" s="22"/>
      <c r="F1389" s="22"/>
      <c r="G1389" s="22"/>
      <c r="H1389" s="22"/>
      <c r="I1389" s="22"/>
    </row>
    <row r="1390" spans="4:9">
      <c r="D1390" s="22"/>
      <c r="E1390" s="22"/>
      <c r="F1390" s="22"/>
      <c r="G1390" s="22"/>
      <c r="H1390" s="22"/>
      <c r="I1390" s="22"/>
    </row>
    <row r="1391" spans="4:9">
      <c r="D1391" s="22"/>
      <c r="E1391" s="22"/>
      <c r="F1391" s="22"/>
      <c r="G1391" s="22"/>
      <c r="H1391" s="22"/>
      <c r="I1391" s="22"/>
    </row>
    <row r="1392" spans="4:9">
      <c r="D1392" s="22"/>
      <c r="E1392" s="22"/>
      <c r="F1392" s="22"/>
      <c r="G1392" s="22"/>
      <c r="H1392" s="22"/>
      <c r="I1392" s="22"/>
    </row>
    <row r="1393" spans="4:9">
      <c r="D1393" s="22"/>
      <c r="E1393" s="22"/>
      <c r="F1393" s="22"/>
      <c r="G1393" s="22"/>
      <c r="H1393" s="22"/>
      <c r="I1393" s="22"/>
    </row>
    <row r="1394" spans="4:9">
      <c r="D1394" s="22"/>
      <c r="E1394" s="22"/>
      <c r="F1394" s="22"/>
      <c r="G1394" s="22"/>
      <c r="H1394" s="22"/>
      <c r="I1394" s="22"/>
    </row>
    <row r="1395" spans="4:9">
      <c r="D1395" s="22"/>
      <c r="E1395" s="22"/>
      <c r="F1395" s="22"/>
      <c r="G1395" s="22"/>
      <c r="H1395" s="22"/>
      <c r="I1395" s="22"/>
    </row>
    <row r="1396" spans="4:9">
      <c r="D1396" s="22"/>
      <c r="E1396" s="22"/>
      <c r="F1396" s="22"/>
      <c r="G1396" s="22"/>
      <c r="H1396" s="22"/>
      <c r="I1396" s="22"/>
    </row>
    <row r="1397" spans="4:9">
      <c r="D1397" s="22"/>
      <c r="E1397" s="22"/>
      <c r="F1397" s="22"/>
      <c r="G1397" s="22"/>
      <c r="H1397" s="22"/>
      <c r="I1397" s="22"/>
    </row>
    <row r="1398" spans="4:9">
      <c r="D1398" s="22"/>
      <c r="E1398" s="22"/>
      <c r="F1398" s="22"/>
      <c r="G1398" s="22"/>
      <c r="H1398" s="22"/>
      <c r="I1398" s="22"/>
    </row>
    <row r="1399" spans="4:9">
      <c r="D1399" s="22"/>
      <c r="E1399" s="22"/>
      <c r="F1399" s="22"/>
      <c r="G1399" s="22"/>
      <c r="H1399" s="22"/>
    </row>
    <row r="1400" spans="4:9">
      <c r="D1400" s="22"/>
      <c r="E1400" s="22"/>
      <c r="F1400" s="22"/>
      <c r="G1400" s="22"/>
      <c r="H1400" s="22"/>
    </row>
    <row r="1401" spans="4:9">
      <c r="D1401" s="22"/>
      <c r="E1401" s="22"/>
      <c r="F1401" s="22"/>
      <c r="G1401" s="22"/>
      <c r="H1401" s="22"/>
    </row>
    <row r="1402" spans="4:9">
      <c r="D1402" s="22"/>
      <c r="E1402" s="22"/>
      <c r="F1402" s="22"/>
      <c r="G1402" s="22"/>
      <c r="H1402" s="22"/>
    </row>
    <row r="1403" spans="4:9">
      <c r="D1403" s="22"/>
      <c r="E1403" s="22"/>
      <c r="F1403" s="22"/>
      <c r="G1403" s="22"/>
      <c r="H1403" s="22"/>
    </row>
    <row r="1404" spans="4:9">
      <c r="D1404" s="22"/>
      <c r="E1404" s="22"/>
      <c r="F1404" s="22"/>
      <c r="G1404" s="22"/>
      <c r="H1404" s="22"/>
    </row>
    <row r="1405" spans="4:9">
      <c r="D1405" s="22"/>
      <c r="E1405" s="22"/>
      <c r="F1405" s="22"/>
      <c r="G1405" s="22"/>
      <c r="H1405" s="22"/>
    </row>
    <row r="1406" spans="4:9">
      <c r="D1406" s="22"/>
      <c r="E1406" s="22"/>
      <c r="F1406" s="22"/>
      <c r="G1406" s="22"/>
      <c r="H1406" s="22"/>
    </row>
    <row r="1407" spans="4:9">
      <c r="D1407" s="22"/>
      <c r="E1407" s="22"/>
      <c r="F1407" s="22"/>
      <c r="G1407" s="22"/>
      <c r="H1407" s="22"/>
    </row>
    <row r="1408" spans="4:9">
      <c r="D1408" s="22"/>
      <c r="E1408" s="22"/>
      <c r="F1408" s="22"/>
      <c r="G1408" s="22"/>
      <c r="H1408" s="22"/>
    </row>
    <row r="1409" spans="4:8">
      <c r="D1409" s="22"/>
      <c r="E1409" s="22"/>
      <c r="F1409" s="22"/>
      <c r="G1409" s="22"/>
      <c r="H1409" s="22"/>
    </row>
    <row r="1410" spans="4:8">
      <c r="D1410" s="22"/>
      <c r="E1410" s="22"/>
      <c r="F1410" s="22"/>
      <c r="G1410" s="22"/>
      <c r="H1410" s="22"/>
    </row>
    <row r="1411" spans="4:8">
      <c r="D1411" s="22"/>
      <c r="E1411" s="22"/>
      <c r="F1411" s="22"/>
      <c r="G1411" s="22"/>
      <c r="H1411" s="22"/>
    </row>
    <row r="1412" spans="4:8">
      <c r="D1412" s="22"/>
      <c r="E1412" s="22"/>
      <c r="F1412" s="22"/>
      <c r="G1412" s="22"/>
      <c r="H1412" s="22"/>
    </row>
    <row r="1413" spans="4:8">
      <c r="D1413" s="22"/>
      <c r="E1413" s="22"/>
      <c r="F1413" s="22"/>
      <c r="G1413" s="22"/>
      <c r="H1413" s="22"/>
    </row>
    <row r="1414" spans="4:8">
      <c r="D1414" s="22"/>
      <c r="E1414" s="22"/>
      <c r="F1414" s="22"/>
      <c r="G1414" s="22"/>
      <c r="H1414" s="22"/>
    </row>
    <row r="1415" spans="4:8">
      <c r="D1415" s="22"/>
      <c r="E1415" s="22"/>
      <c r="F1415" s="22"/>
      <c r="G1415" s="22"/>
      <c r="H1415" s="22"/>
    </row>
    <row r="1416" spans="4:8">
      <c r="D1416" s="22"/>
      <c r="E1416" s="22"/>
      <c r="F1416" s="22"/>
      <c r="G1416" s="22"/>
      <c r="H1416" s="22"/>
    </row>
    <row r="1417" spans="4:8">
      <c r="D1417" s="22"/>
      <c r="E1417" s="22"/>
      <c r="F1417" s="22"/>
      <c r="G1417" s="22"/>
      <c r="H1417" s="22"/>
    </row>
    <row r="1418" spans="4:8">
      <c r="D1418" s="22"/>
      <c r="E1418" s="22"/>
      <c r="F1418" s="22"/>
      <c r="G1418" s="22"/>
      <c r="H1418" s="22"/>
    </row>
    <row r="1419" spans="4:8">
      <c r="D1419" s="22"/>
      <c r="E1419" s="22"/>
      <c r="F1419" s="22"/>
      <c r="G1419" s="22"/>
      <c r="H1419" s="22"/>
    </row>
    <row r="1420" spans="4:8">
      <c r="D1420" s="22"/>
      <c r="E1420" s="22"/>
      <c r="F1420" s="22"/>
      <c r="G1420" s="22"/>
      <c r="H1420" s="22"/>
    </row>
    <row r="1421" spans="4:8">
      <c r="D1421" s="22"/>
      <c r="E1421" s="22"/>
      <c r="F1421" s="22"/>
      <c r="G1421" s="22"/>
      <c r="H1421" s="22"/>
    </row>
    <row r="1422" spans="4:8">
      <c r="D1422" s="22"/>
      <c r="E1422" s="22"/>
      <c r="F1422" s="22"/>
      <c r="G1422" s="22"/>
      <c r="H1422" s="22"/>
    </row>
    <row r="1423" spans="4:8">
      <c r="D1423" s="22"/>
      <c r="E1423" s="22"/>
      <c r="F1423" s="22"/>
      <c r="G1423" s="22"/>
      <c r="H1423" s="22"/>
    </row>
    <row r="1424" spans="4:8">
      <c r="D1424" s="22"/>
      <c r="E1424" s="22"/>
      <c r="F1424" s="22"/>
      <c r="G1424" s="22"/>
      <c r="H1424" s="22"/>
    </row>
    <row r="1425" spans="4:8">
      <c r="D1425" s="22"/>
      <c r="E1425" s="22"/>
      <c r="F1425" s="22"/>
      <c r="G1425" s="22"/>
      <c r="H1425" s="22"/>
    </row>
    <row r="1426" spans="4:8">
      <c r="D1426" s="22"/>
      <c r="E1426" s="22"/>
      <c r="F1426" s="22"/>
      <c r="G1426" s="22"/>
      <c r="H1426" s="22"/>
    </row>
    <row r="1427" spans="4:8">
      <c r="D1427" s="22"/>
      <c r="E1427" s="22"/>
      <c r="F1427" s="22"/>
      <c r="G1427" s="22"/>
      <c r="H1427" s="22"/>
    </row>
    <row r="1428" spans="4:8">
      <c r="D1428" s="22"/>
      <c r="E1428" s="22"/>
      <c r="F1428" s="22"/>
      <c r="G1428" s="22"/>
      <c r="H1428" s="22"/>
    </row>
    <row r="1429" spans="4:8">
      <c r="D1429" s="22"/>
      <c r="E1429" s="22"/>
      <c r="F1429" s="22"/>
      <c r="G1429" s="22"/>
      <c r="H1429" s="22"/>
    </row>
    <row r="1430" spans="4:8">
      <c r="D1430" s="22"/>
      <c r="E1430" s="22"/>
      <c r="F1430" s="22"/>
      <c r="G1430" s="22"/>
      <c r="H1430" s="22"/>
    </row>
    <row r="1431" spans="4:8">
      <c r="D1431" s="22"/>
      <c r="E1431" s="22"/>
      <c r="F1431" s="22"/>
      <c r="G1431" s="22"/>
      <c r="H1431" s="22"/>
    </row>
    <row r="1432" spans="4:8">
      <c r="D1432" s="22"/>
      <c r="E1432" s="22"/>
      <c r="F1432" s="22"/>
      <c r="G1432" s="22"/>
      <c r="H1432" s="22"/>
    </row>
    <row r="1433" spans="4:8">
      <c r="D1433" s="22"/>
      <c r="E1433" s="22"/>
      <c r="F1433" s="22"/>
      <c r="G1433" s="22"/>
      <c r="H1433" s="22"/>
    </row>
    <row r="1434" spans="4:8">
      <c r="D1434" s="22"/>
      <c r="E1434" s="22"/>
      <c r="F1434" s="22"/>
      <c r="G1434" s="22"/>
      <c r="H1434" s="22"/>
    </row>
    <row r="1435" spans="4:8">
      <c r="D1435" s="22"/>
      <c r="E1435" s="22"/>
      <c r="F1435" s="22"/>
      <c r="G1435" s="22"/>
      <c r="H1435" s="22"/>
    </row>
    <row r="1436" spans="4:8">
      <c r="D1436" s="22"/>
      <c r="E1436" s="22"/>
      <c r="F1436" s="22"/>
      <c r="G1436" s="22"/>
      <c r="H1436" s="22"/>
    </row>
    <row r="1437" spans="4:8">
      <c r="D1437" s="22"/>
      <c r="E1437" s="22"/>
      <c r="F1437" s="22"/>
      <c r="G1437" s="22"/>
      <c r="H1437" s="22"/>
    </row>
    <row r="1438" spans="4:8">
      <c r="D1438" s="22"/>
      <c r="E1438" s="22"/>
      <c r="F1438" s="22"/>
      <c r="G1438" s="22"/>
      <c r="H1438" s="22"/>
    </row>
    <row r="1439" spans="4:8">
      <c r="D1439" s="22"/>
      <c r="E1439" s="22"/>
      <c r="F1439" s="22"/>
      <c r="G1439" s="22"/>
      <c r="H1439" s="22"/>
    </row>
    <row r="1440" spans="4:8">
      <c r="D1440" s="22"/>
      <c r="E1440" s="22"/>
      <c r="F1440" s="22"/>
      <c r="G1440" s="22"/>
      <c r="H1440" s="22"/>
    </row>
    <row r="1441" spans="4:8">
      <c r="D1441" s="22"/>
      <c r="E1441" s="22"/>
      <c r="F1441" s="22"/>
      <c r="G1441" s="22"/>
      <c r="H1441" s="22"/>
    </row>
    <row r="1442" spans="4:8">
      <c r="D1442" s="22"/>
      <c r="E1442" s="22"/>
      <c r="F1442" s="22"/>
      <c r="G1442" s="22"/>
      <c r="H1442" s="22"/>
    </row>
    <row r="1443" spans="4:8">
      <c r="D1443" s="22"/>
      <c r="E1443" s="22"/>
      <c r="F1443" s="22"/>
      <c r="G1443" s="22"/>
      <c r="H1443" s="22"/>
    </row>
    <row r="1444" spans="4:8">
      <c r="D1444" s="22"/>
      <c r="E1444" s="22"/>
      <c r="F1444" s="22"/>
      <c r="G1444" s="22"/>
      <c r="H1444" s="22"/>
    </row>
    <row r="1445" spans="4:8">
      <c r="D1445" s="22"/>
      <c r="E1445" s="22"/>
      <c r="F1445" s="22"/>
      <c r="G1445" s="22"/>
      <c r="H1445" s="22"/>
    </row>
    <row r="1446" spans="4:8">
      <c r="D1446" s="22"/>
      <c r="E1446" s="22"/>
      <c r="F1446" s="22"/>
      <c r="G1446" s="22"/>
      <c r="H1446" s="22"/>
    </row>
    <row r="1447" spans="4:8">
      <c r="D1447" s="22"/>
      <c r="E1447" s="22"/>
      <c r="F1447" s="22"/>
      <c r="G1447" s="22"/>
      <c r="H1447" s="22"/>
    </row>
    <row r="1448" spans="4:8">
      <c r="D1448" s="22"/>
      <c r="E1448" s="22"/>
      <c r="F1448" s="22"/>
      <c r="G1448" s="22"/>
      <c r="H1448" s="22"/>
    </row>
    <row r="1449" spans="4:8">
      <c r="D1449" s="22"/>
      <c r="E1449" s="22"/>
      <c r="F1449" s="22"/>
      <c r="G1449" s="22"/>
      <c r="H1449" s="22"/>
    </row>
    <row r="1450" spans="4:8">
      <c r="D1450" s="22"/>
      <c r="E1450" s="22"/>
      <c r="F1450" s="22"/>
      <c r="G1450" s="22"/>
      <c r="H1450" s="22"/>
    </row>
    <row r="1451" spans="4:8">
      <c r="D1451" s="22"/>
      <c r="E1451" s="22"/>
      <c r="F1451" s="22"/>
      <c r="G1451" s="22"/>
      <c r="H1451" s="22"/>
    </row>
    <row r="1452" spans="4:8">
      <c r="D1452" s="22"/>
      <c r="E1452" s="22"/>
      <c r="F1452" s="22"/>
      <c r="G1452" s="22"/>
      <c r="H1452" s="22"/>
    </row>
    <row r="1453" spans="4:8">
      <c r="D1453" s="22"/>
      <c r="E1453" s="22"/>
      <c r="F1453" s="22"/>
      <c r="G1453" s="22"/>
      <c r="H1453" s="22"/>
    </row>
    <row r="1454" spans="4:8">
      <c r="D1454" s="22"/>
      <c r="E1454" s="22"/>
      <c r="F1454" s="22"/>
      <c r="G1454" s="22"/>
      <c r="H1454" s="22"/>
    </row>
    <row r="1455" spans="4:8">
      <c r="D1455" s="22"/>
      <c r="E1455" s="22"/>
      <c r="F1455" s="22"/>
      <c r="G1455" s="22"/>
      <c r="H1455" s="22"/>
    </row>
    <row r="1456" spans="4:8">
      <c r="D1456" s="22"/>
      <c r="E1456" s="22"/>
      <c r="F1456" s="22"/>
      <c r="G1456" s="22"/>
      <c r="H1456" s="22"/>
    </row>
    <row r="1457" spans="4:8">
      <c r="D1457" s="22"/>
      <c r="E1457" s="22"/>
      <c r="F1457" s="22"/>
      <c r="G1457" s="22"/>
      <c r="H1457" s="22"/>
    </row>
    <row r="1458" spans="4:8">
      <c r="D1458" s="22"/>
      <c r="E1458" s="22"/>
      <c r="F1458" s="22"/>
      <c r="G1458" s="22"/>
      <c r="H1458" s="22"/>
    </row>
    <row r="1459" spans="4:8">
      <c r="D1459" s="22"/>
      <c r="E1459" s="22"/>
      <c r="F1459" s="22"/>
      <c r="G1459" s="22"/>
      <c r="H1459" s="22"/>
    </row>
    <row r="1460" spans="4:8">
      <c r="D1460" s="22"/>
      <c r="E1460" s="22"/>
      <c r="F1460" s="22"/>
      <c r="G1460" s="22"/>
      <c r="H1460" s="22"/>
    </row>
    <row r="1461" spans="4:8">
      <c r="D1461" s="22"/>
      <c r="E1461" s="22"/>
      <c r="F1461" s="22"/>
      <c r="G1461" s="22"/>
      <c r="H1461" s="22"/>
    </row>
    <row r="1462" spans="4:8">
      <c r="D1462" s="22"/>
      <c r="E1462" s="22"/>
      <c r="F1462" s="22"/>
      <c r="G1462" s="22"/>
      <c r="H1462" s="22"/>
    </row>
    <row r="1463" spans="4:8">
      <c r="D1463" s="22"/>
      <c r="E1463" s="22"/>
      <c r="F1463" s="22"/>
      <c r="G1463" s="22"/>
      <c r="H1463" s="22"/>
    </row>
    <row r="1464" spans="4:8">
      <c r="D1464" s="22"/>
      <c r="E1464" s="22"/>
      <c r="F1464" s="22"/>
      <c r="G1464" s="22"/>
      <c r="H1464" s="22"/>
    </row>
    <row r="1465" spans="4:8">
      <c r="D1465" s="22"/>
      <c r="E1465" s="22"/>
      <c r="F1465" s="22"/>
      <c r="G1465" s="22"/>
      <c r="H1465" s="22"/>
    </row>
    <row r="1466" spans="4:8">
      <c r="D1466" s="22"/>
      <c r="E1466" s="22"/>
      <c r="F1466" s="22"/>
      <c r="G1466" s="22"/>
      <c r="H1466" s="22"/>
    </row>
    <row r="1467" spans="4:8">
      <c r="D1467" s="22"/>
      <c r="E1467" s="22"/>
      <c r="F1467" s="22"/>
      <c r="G1467" s="22"/>
      <c r="H1467" s="22"/>
    </row>
    <row r="1468" spans="4:8">
      <c r="D1468" s="22"/>
      <c r="E1468" s="22"/>
      <c r="F1468" s="22"/>
      <c r="G1468" s="22"/>
      <c r="H1468" s="22"/>
    </row>
    <row r="1469" spans="4:8">
      <c r="D1469" s="22"/>
      <c r="E1469" s="22"/>
      <c r="F1469" s="22"/>
      <c r="G1469" s="22"/>
      <c r="H1469" s="22"/>
    </row>
    <row r="1470" spans="4:8">
      <c r="D1470" s="22"/>
      <c r="E1470" s="22"/>
      <c r="F1470" s="22"/>
      <c r="G1470" s="22"/>
      <c r="H1470" s="22"/>
    </row>
    <row r="1471" spans="4:8">
      <c r="D1471" s="22"/>
      <c r="E1471" s="22"/>
      <c r="F1471" s="22"/>
      <c r="G1471" s="22"/>
      <c r="H1471" s="22"/>
    </row>
    <row r="1472" spans="4:8">
      <c r="D1472" s="22"/>
      <c r="E1472" s="22"/>
      <c r="F1472" s="22"/>
      <c r="G1472" s="22"/>
      <c r="H1472" s="22"/>
    </row>
    <row r="1473" spans="4:8">
      <c r="D1473" s="22"/>
      <c r="E1473" s="22"/>
      <c r="F1473" s="22"/>
      <c r="G1473" s="22"/>
      <c r="H1473" s="22"/>
    </row>
    <row r="1474" spans="4:8">
      <c r="D1474" s="22"/>
      <c r="E1474" s="22"/>
      <c r="F1474" s="22"/>
      <c r="G1474" s="22"/>
      <c r="H1474" s="22"/>
    </row>
    <row r="1475" spans="4:8">
      <c r="D1475" s="22"/>
      <c r="E1475" s="22"/>
      <c r="F1475" s="22"/>
      <c r="G1475" s="22"/>
      <c r="H1475" s="22"/>
    </row>
    <row r="1476" spans="4:8">
      <c r="D1476" s="22"/>
      <c r="E1476" s="22"/>
      <c r="F1476" s="22"/>
      <c r="G1476" s="22"/>
      <c r="H1476" s="22"/>
    </row>
    <row r="1477" spans="4:8">
      <c r="D1477" s="22"/>
      <c r="E1477" s="22"/>
      <c r="F1477" s="22"/>
      <c r="G1477" s="22"/>
      <c r="H1477" s="22"/>
    </row>
    <row r="1478" spans="4:8">
      <c r="D1478" s="22"/>
      <c r="E1478" s="22"/>
      <c r="F1478" s="22"/>
      <c r="G1478" s="22"/>
      <c r="H1478" s="22"/>
    </row>
    <row r="1479" spans="4:8">
      <c r="D1479" s="22"/>
      <c r="E1479" s="22"/>
      <c r="F1479" s="22"/>
      <c r="G1479" s="22"/>
      <c r="H1479" s="22"/>
    </row>
    <row r="1480" spans="4:8">
      <c r="D1480" s="22"/>
      <c r="E1480" s="22"/>
      <c r="F1480" s="22"/>
      <c r="G1480" s="22"/>
      <c r="H1480" s="22"/>
    </row>
    <row r="1481" spans="4:8">
      <c r="D1481" s="22"/>
      <c r="E1481" s="22"/>
      <c r="F1481" s="22"/>
      <c r="G1481" s="22"/>
      <c r="H1481" s="22"/>
    </row>
    <row r="1482" spans="4:8">
      <c r="D1482" s="22"/>
      <c r="E1482" s="22"/>
      <c r="F1482" s="22"/>
      <c r="G1482" s="22"/>
      <c r="H1482" s="22"/>
    </row>
    <row r="1483" spans="4:8">
      <c r="D1483" s="22"/>
      <c r="E1483" s="22"/>
      <c r="F1483" s="22"/>
      <c r="G1483" s="22"/>
      <c r="H1483" s="22"/>
    </row>
    <row r="1484" spans="4:8">
      <c r="D1484" s="22"/>
      <c r="E1484" s="22"/>
      <c r="F1484" s="22"/>
      <c r="G1484" s="22"/>
      <c r="H1484" s="22"/>
    </row>
    <row r="1485" spans="4:8">
      <c r="D1485" s="22"/>
      <c r="E1485" s="22"/>
      <c r="F1485" s="22"/>
      <c r="G1485" s="22"/>
      <c r="H1485" s="22"/>
    </row>
    <row r="1486" spans="4:8">
      <c r="D1486" s="22"/>
      <c r="E1486" s="22"/>
      <c r="F1486" s="22"/>
      <c r="G1486" s="22"/>
      <c r="H1486" s="22"/>
    </row>
    <row r="1487" spans="4:8">
      <c r="D1487" s="22"/>
      <c r="E1487" s="22"/>
      <c r="F1487" s="22"/>
      <c r="G1487" s="22"/>
      <c r="H1487" s="22"/>
    </row>
    <row r="1488" spans="4:8">
      <c r="D1488" s="22"/>
      <c r="E1488" s="22"/>
      <c r="F1488" s="22"/>
      <c r="G1488" s="22"/>
      <c r="H1488" s="22"/>
    </row>
    <row r="1489" spans="4:8">
      <c r="D1489" s="22"/>
      <c r="E1489" s="22"/>
      <c r="F1489" s="22"/>
      <c r="G1489" s="22"/>
      <c r="H1489" s="22"/>
    </row>
    <row r="1490" spans="4:8">
      <c r="D1490" s="22"/>
      <c r="E1490" s="22"/>
      <c r="F1490" s="22"/>
      <c r="G1490" s="22"/>
      <c r="H1490" s="22"/>
    </row>
    <row r="1491" spans="4:8">
      <c r="D1491" s="22"/>
      <c r="E1491" s="22"/>
      <c r="F1491" s="22"/>
      <c r="G1491" s="22"/>
      <c r="H1491" s="22"/>
    </row>
    <row r="1492" spans="4:8">
      <c r="D1492" s="22"/>
      <c r="E1492" s="22"/>
      <c r="F1492" s="22"/>
      <c r="G1492" s="22"/>
      <c r="H1492" s="22"/>
    </row>
    <row r="1493" spans="4:8">
      <c r="D1493" s="22"/>
      <c r="E1493" s="22"/>
      <c r="F1493" s="22"/>
      <c r="G1493" s="22"/>
      <c r="H1493" s="22"/>
    </row>
    <row r="1494" spans="4:8">
      <c r="D1494" s="22"/>
      <c r="E1494" s="22"/>
      <c r="F1494" s="22"/>
      <c r="G1494" s="22"/>
      <c r="H1494" s="22"/>
    </row>
    <row r="1495" spans="4:8">
      <c r="D1495" s="22"/>
      <c r="E1495" s="22"/>
      <c r="F1495" s="22"/>
      <c r="G1495" s="22"/>
      <c r="H1495" s="22"/>
    </row>
    <row r="1496" spans="4:8">
      <c r="D1496" s="22"/>
      <c r="E1496" s="22"/>
      <c r="F1496" s="22"/>
      <c r="G1496" s="22"/>
      <c r="H1496" s="22"/>
    </row>
    <row r="1497" spans="4:8">
      <c r="D1497" s="22"/>
      <c r="E1497" s="22"/>
      <c r="F1497" s="22"/>
      <c r="G1497" s="22"/>
      <c r="H1497" s="22"/>
    </row>
    <row r="1498" spans="4:8">
      <c r="D1498" s="22"/>
      <c r="E1498" s="22"/>
      <c r="F1498" s="22"/>
      <c r="G1498" s="22"/>
      <c r="H1498" s="22"/>
    </row>
    <row r="1499" spans="4:8">
      <c r="D1499" s="22"/>
      <c r="E1499" s="22"/>
      <c r="F1499" s="22"/>
      <c r="G1499" s="22"/>
      <c r="H1499" s="22"/>
    </row>
    <row r="1500" spans="4:8">
      <c r="D1500" s="22"/>
      <c r="E1500" s="22"/>
      <c r="F1500" s="22"/>
      <c r="G1500" s="22"/>
      <c r="H1500" s="22"/>
    </row>
    <row r="1501" spans="4:8">
      <c r="D1501" s="22"/>
      <c r="E1501" s="22"/>
      <c r="F1501" s="22"/>
      <c r="G1501" s="22"/>
      <c r="H1501" s="22"/>
    </row>
    <row r="1502" spans="4:8">
      <c r="D1502" s="22"/>
      <c r="E1502" s="22"/>
      <c r="F1502" s="22"/>
      <c r="G1502" s="22"/>
      <c r="H1502" s="22"/>
    </row>
    <row r="1503" spans="4:8">
      <c r="D1503" s="22"/>
      <c r="E1503" s="22"/>
      <c r="F1503" s="22"/>
      <c r="G1503" s="22"/>
      <c r="H1503" s="22"/>
    </row>
    <row r="1504" spans="4:8">
      <c r="D1504" s="22"/>
      <c r="E1504" s="22"/>
      <c r="F1504" s="22"/>
      <c r="G1504" s="22"/>
      <c r="H1504" s="22"/>
    </row>
    <row r="1505" spans="4:8">
      <c r="D1505" s="22"/>
      <c r="E1505" s="22"/>
      <c r="F1505" s="22"/>
      <c r="G1505" s="22"/>
      <c r="H1505" s="22"/>
    </row>
    <row r="1506" spans="4:8">
      <c r="D1506" s="22"/>
      <c r="E1506" s="22"/>
      <c r="F1506" s="22"/>
      <c r="G1506" s="22"/>
      <c r="H1506" s="22"/>
    </row>
    <row r="1507" spans="4:8">
      <c r="D1507" s="22"/>
      <c r="E1507" s="22"/>
      <c r="F1507" s="22"/>
      <c r="G1507" s="22"/>
      <c r="H1507" s="22"/>
    </row>
    <row r="1508" spans="4:8">
      <c r="D1508" s="22"/>
      <c r="E1508" s="22"/>
      <c r="F1508" s="22"/>
      <c r="G1508" s="22"/>
      <c r="H1508" s="22"/>
    </row>
    <row r="1509" spans="4:8">
      <c r="D1509" s="22"/>
      <c r="E1509" s="22"/>
      <c r="F1509" s="22"/>
      <c r="G1509" s="22"/>
      <c r="H1509" s="22"/>
    </row>
    <row r="1510" spans="4:8">
      <c r="D1510" s="22"/>
      <c r="E1510" s="22"/>
      <c r="F1510" s="22"/>
      <c r="G1510" s="22"/>
      <c r="H1510" s="22"/>
    </row>
    <row r="1511" spans="4:8">
      <c r="D1511" s="22"/>
      <c r="E1511" s="22"/>
      <c r="F1511" s="22"/>
      <c r="G1511" s="22"/>
      <c r="H1511" s="22"/>
    </row>
    <row r="1512" spans="4:8">
      <c r="D1512" s="22"/>
      <c r="E1512" s="22"/>
      <c r="F1512" s="22"/>
      <c r="G1512" s="22"/>
      <c r="H1512" s="22"/>
    </row>
    <row r="1513" spans="4:8">
      <c r="D1513" s="22"/>
      <c r="E1513" s="22"/>
      <c r="F1513" s="22"/>
      <c r="G1513" s="22"/>
      <c r="H1513" s="22"/>
    </row>
    <row r="1514" spans="4:8">
      <c r="D1514" s="22"/>
      <c r="E1514" s="22"/>
      <c r="F1514" s="22"/>
      <c r="G1514" s="22"/>
      <c r="H1514" s="22"/>
    </row>
    <row r="1515" spans="4:8">
      <c r="D1515" s="22"/>
      <c r="E1515" s="22"/>
      <c r="F1515" s="22"/>
      <c r="G1515" s="22"/>
      <c r="H1515" s="22"/>
    </row>
    <row r="1516" spans="4:8">
      <c r="D1516" s="22"/>
      <c r="E1516" s="22"/>
      <c r="F1516" s="22"/>
      <c r="G1516" s="22"/>
      <c r="H1516" s="22"/>
    </row>
    <row r="1517" spans="4:8">
      <c r="D1517" s="22"/>
      <c r="E1517" s="22"/>
      <c r="F1517" s="22"/>
      <c r="G1517" s="22"/>
      <c r="H1517" s="22"/>
    </row>
    <row r="1518" spans="4:8">
      <c r="D1518" s="22"/>
      <c r="E1518" s="22"/>
      <c r="F1518" s="22"/>
      <c r="G1518" s="22"/>
      <c r="H1518" s="22"/>
    </row>
    <row r="1519" spans="4:8">
      <c r="D1519" s="22"/>
      <c r="E1519" s="22"/>
      <c r="F1519" s="22"/>
      <c r="G1519" s="22"/>
      <c r="H1519" s="22"/>
    </row>
    <row r="1520" spans="4:8">
      <c r="D1520" s="22"/>
      <c r="E1520" s="22"/>
      <c r="F1520" s="22"/>
      <c r="G1520" s="22"/>
      <c r="H1520" s="22"/>
    </row>
    <row r="1521" spans="4:8">
      <c r="D1521" s="22"/>
      <c r="E1521" s="22"/>
      <c r="F1521" s="22"/>
      <c r="G1521" s="22"/>
      <c r="H1521" s="22"/>
    </row>
    <row r="1522" spans="4:8">
      <c r="D1522" s="22"/>
      <c r="E1522" s="22"/>
      <c r="F1522" s="22"/>
      <c r="G1522" s="22"/>
      <c r="H1522" s="22"/>
    </row>
    <row r="1523" spans="4:8">
      <c r="D1523" s="22"/>
      <c r="E1523" s="22"/>
      <c r="F1523" s="22"/>
      <c r="G1523" s="22"/>
      <c r="H1523" s="22"/>
    </row>
    <row r="1524" spans="4:8">
      <c r="D1524" s="22"/>
      <c r="E1524" s="22"/>
      <c r="F1524" s="22"/>
      <c r="G1524" s="22"/>
      <c r="H1524" s="22"/>
    </row>
    <row r="1525" spans="4:8">
      <c r="D1525" s="22"/>
      <c r="E1525" s="22"/>
      <c r="F1525" s="22"/>
      <c r="G1525" s="22"/>
      <c r="H1525" s="22"/>
    </row>
    <row r="1526" spans="4:8">
      <c r="D1526" s="22"/>
      <c r="E1526" s="22"/>
      <c r="F1526" s="22"/>
      <c r="G1526" s="22"/>
      <c r="H1526" s="22"/>
    </row>
    <row r="1527" spans="4:8">
      <c r="D1527" s="22"/>
      <c r="E1527" s="22"/>
      <c r="F1527" s="22"/>
      <c r="G1527" s="22"/>
      <c r="H1527" s="22"/>
    </row>
    <row r="1528" spans="4:8">
      <c r="D1528" s="22"/>
      <c r="E1528" s="22"/>
      <c r="F1528" s="22"/>
      <c r="G1528" s="22"/>
      <c r="H1528" s="22"/>
    </row>
    <row r="1529" spans="4:8">
      <c r="D1529" s="22"/>
      <c r="E1529" s="22"/>
      <c r="F1529" s="22"/>
      <c r="G1529" s="22"/>
      <c r="H1529" s="22"/>
    </row>
    <row r="1530" spans="4:8">
      <c r="D1530" s="22"/>
      <c r="E1530" s="22"/>
      <c r="F1530" s="22"/>
      <c r="G1530" s="22"/>
      <c r="H1530" s="22"/>
    </row>
    <row r="1531" spans="4:8">
      <c r="D1531" s="22"/>
      <c r="E1531" s="22"/>
      <c r="F1531" s="22"/>
      <c r="G1531" s="22"/>
      <c r="H1531" s="22"/>
    </row>
    <row r="1532" spans="4:8">
      <c r="D1532" s="22"/>
      <c r="E1532" s="22"/>
      <c r="F1532" s="22"/>
      <c r="G1532" s="22"/>
      <c r="H1532" s="22"/>
    </row>
    <row r="1533" spans="4:8">
      <c r="D1533" s="22"/>
      <c r="E1533" s="22"/>
      <c r="F1533" s="22"/>
      <c r="G1533" s="22"/>
      <c r="H1533" s="22"/>
    </row>
    <row r="1534" spans="4:8">
      <c r="D1534" s="22"/>
      <c r="E1534" s="22"/>
      <c r="F1534" s="22"/>
      <c r="G1534" s="22"/>
      <c r="H1534" s="22"/>
    </row>
    <row r="1535" spans="4:8">
      <c r="D1535" s="22"/>
      <c r="E1535" s="22"/>
      <c r="F1535" s="22"/>
      <c r="G1535" s="22"/>
      <c r="H1535" s="22"/>
    </row>
    <row r="1536" spans="4:8">
      <c r="D1536" s="22"/>
      <c r="E1536" s="22"/>
      <c r="F1536" s="22"/>
      <c r="G1536" s="22"/>
      <c r="H1536" s="22"/>
    </row>
    <row r="1537" spans="4:8">
      <c r="D1537" s="22"/>
      <c r="E1537" s="22"/>
      <c r="F1537" s="22"/>
      <c r="G1537" s="22"/>
      <c r="H1537" s="22"/>
    </row>
    <row r="1538" spans="4:8">
      <c r="D1538" s="22"/>
      <c r="E1538" s="22"/>
      <c r="F1538" s="22"/>
      <c r="G1538" s="22"/>
      <c r="H1538" s="22"/>
    </row>
    <row r="1539" spans="4:8">
      <c r="D1539" s="22"/>
      <c r="E1539" s="22"/>
      <c r="F1539" s="22"/>
      <c r="G1539" s="22"/>
      <c r="H1539" s="22"/>
    </row>
    <row r="1540" spans="4:8">
      <c r="D1540" s="22"/>
      <c r="E1540" s="22"/>
      <c r="F1540" s="22"/>
      <c r="G1540" s="22"/>
      <c r="H1540" s="22"/>
    </row>
    <row r="1541" spans="4:8">
      <c r="D1541" s="22"/>
      <c r="E1541" s="22"/>
      <c r="F1541" s="22"/>
      <c r="G1541" s="22"/>
      <c r="H1541" s="22"/>
    </row>
    <row r="1542" spans="4:8">
      <c r="D1542" s="22"/>
      <c r="E1542" s="22"/>
      <c r="F1542" s="22"/>
      <c r="G1542" s="22"/>
      <c r="H1542" s="22"/>
    </row>
    <row r="1543" spans="4:8">
      <c r="D1543" s="22"/>
      <c r="E1543" s="22"/>
      <c r="F1543" s="22"/>
      <c r="G1543" s="22"/>
      <c r="H1543" s="22"/>
    </row>
    <row r="1544" spans="4:8">
      <c r="D1544" s="22"/>
      <c r="E1544" s="22"/>
      <c r="F1544" s="22"/>
      <c r="G1544" s="22"/>
      <c r="H1544" s="22"/>
    </row>
    <row r="1545" spans="4:8">
      <c r="D1545" s="22"/>
      <c r="E1545" s="22"/>
      <c r="F1545" s="22"/>
      <c r="G1545" s="22"/>
      <c r="H1545" s="22"/>
    </row>
    <row r="1546" spans="4:8">
      <c r="D1546" s="22"/>
      <c r="E1546" s="22"/>
      <c r="F1546" s="22"/>
      <c r="G1546" s="22"/>
      <c r="H1546" s="22"/>
    </row>
    <row r="1547" spans="4:8">
      <c r="D1547" s="22"/>
      <c r="E1547" s="22"/>
      <c r="F1547" s="22"/>
      <c r="G1547" s="22"/>
      <c r="H1547" s="22"/>
    </row>
    <row r="1548" spans="4:8">
      <c r="D1548" s="22"/>
      <c r="E1548" s="22"/>
      <c r="F1548" s="22"/>
      <c r="G1548" s="22"/>
      <c r="H1548" s="22"/>
    </row>
    <row r="1549" spans="4:8">
      <c r="D1549" s="22"/>
      <c r="E1549" s="22"/>
      <c r="F1549" s="22"/>
      <c r="G1549" s="22"/>
      <c r="H1549" s="22"/>
    </row>
    <row r="1550" spans="4:8">
      <c r="D1550" s="22"/>
      <c r="E1550" s="22"/>
      <c r="F1550" s="22"/>
      <c r="G1550" s="22"/>
      <c r="H1550" s="22"/>
    </row>
    <row r="1551" spans="4:8">
      <c r="D1551" s="22"/>
      <c r="E1551" s="22"/>
      <c r="F1551" s="22"/>
      <c r="G1551" s="22"/>
      <c r="H1551" s="22"/>
    </row>
    <row r="1552" spans="4:8">
      <c r="D1552" s="22"/>
      <c r="E1552" s="22"/>
      <c r="F1552" s="22"/>
      <c r="G1552" s="22"/>
      <c r="H1552" s="22"/>
    </row>
    <row r="1553" spans="4:8">
      <c r="D1553" s="22"/>
      <c r="E1553" s="22"/>
      <c r="F1553" s="22"/>
      <c r="G1553" s="22"/>
      <c r="H1553" s="22"/>
    </row>
    <row r="1554" spans="4:8">
      <c r="D1554" s="22"/>
      <c r="E1554" s="22"/>
      <c r="F1554" s="22"/>
      <c r="G1554" s="22"/>
      <c r="H1554" s="22"/>
    </row>
    <row r="1555" spans="4:8">
      <c r="D1555" s="22"/>
      <c r="E1555" s="22"/>
      <c r="F1555" s="22"/>
      <c r="G1555" s="22"/>
      <c r="H1555" s="22"/>
    </row>
    <row r="1556" spans="4:8">
      <c r="D1556" s="22"/>
      <c r="E1556" s="22"/>
      <c r="F1556" s="22"/>
      <c r="G1556" s="22"/>
      <c r="H1556" s="22"/>
    </row>
    <row r="1557" spans="4:8">
      <c r="D1557" s="22"/>
      <c r="E1557" s="22"/>
      <c r="F1557" s="22"/>
      <c r="G1557" s="22"/>
      <c r="H1557" s="22"/>
    </row>
    <row r="1558" spans="4:8">
      <c r="D1558" s="22"/>
      <c r="E1558" s="22"/>
      <c r="F1558" s="22"/>
      <c r="G1558" s="22"/>
      <c r="H1558" s="22"/>
    </row>
    <row r="1559" spans="4:8">
      <c r="D1559" s="22"/>
      <c r="E1559" s="22"/>
      <c r="F1559" s="22"/>
      <c r="G1559" s="22"/>
      <c r="H1559" s="22"/>
    </row>
    <row r="1560" spans="4:8">
      <c r="D1560" s="22"/>
      <c r="E1560" s="22"/>
      <c r="F1560" s="22"/>
      <c r="G1560" s="22"/>
      <c r="H1560" s="22"/>
    </row>
    <row r="1561" spans="4:8">
      <c r="D1561" s="22"/>
      <c r="E1561" s="22"/>
      <c r="F1561" s="22"/>
      <c r="G1561" s="22"/>
      <c r="H1561" s="22"/>
    </row>
    <row r="1562" spans="4:8">
      <c r="D1562" s="22"/>
      <c r="E1562" s="22"/>
      <c r="F1562" s="22"/>
      <c r="G1562" s="22"/>
      <c r="H1562" s="22"/>
    </row>
    <row r="1563" spans="4:8">
      <c r="D1563" s="22"/>
      <c r="E1563" s="22"/>
      <c r="F1563" s="22"/>
      <c r="G1563" s="22"/>
      <c r="H1563" s="22"/>
    </row>
    <row r="1564" spans="4:8">
      <c r="D1564" s="22"/>
      <c r="E1564" s="22"/>
      <c r="F1564" s="22"/>
      <c r="G1564" s="22"/>
      <c r="H1564" s="22"/>
    </row>
    <row r="1565" spans="4:8">
      <c r="D1565" s="22"/>
      <c r="E1565" s="22"/>
      <c r="F1565" s="22"/>
      <c r="G1565" s="22"/>
      <c r="H1565" s="22"/>
    </row>
    <row r="1566" spans="4:8">
      <c r="D1566" s="22"/>
      <c r="E1566" s="22"/>
      <c r="F1566" s="22"/>
      <c r="G1566" s="22"/>
      <c r="H1566" s="22"/>
    </row>
    <row r="1567" spans="4:8">
      <c r="D1567" s="22"/>
      <c r="E1567" s="22"/>
      <c r="F1567" s="22"/>
      <c r="G1567" s="22"/>
      <c r="H1567" s="22"/>
    </row>
    <row r="1568" spans="4:8">
      <c r="D1568" s="22"/>
      <c r="E1568" s="22"/>
      <c r="F1568" s="22"/>
      <c r="G1568" s="22"/>
      <c r="H1568" s="22"/>
    </row>
    <row r="1569" spans="4:8">
      <c r="D1569" s="22"/>
      <c r="E1569" s="22"/>
      <c r="F1569" s="22"/>
      <c r="G1569" s="22"/>
      <c r="H1569" s="22"/>
    </row>
    <row r="1570" spans="4:8">
      <c r="D1570" s="22"/>
      <c r="E1570" s="22"/>
      <c r="F1570" s="22"/>
      <c r="G1570" s="22"/>
      <c r="H1570" s="22"/>
    </row>
    <row r="1571" spans="4:8">
      <c r="D1571" s="22"/>
      <c r="E1571" s="22"/>
      <c r="F1571" s="22"/>
      <c r="G1571" s="22"/>
      <c r="H1571" s="22"/>
    </row>
    <row r="1572" spans="4:8">
      <c r="D1572" s="22"/>
      <c r="E1572" s="22"/>
      <c r="F1572" s="22"/>
      <c r="G1572" s="22"/>
      <c r="H1572" s="22"/>
    </row>
    <row r="1573" spans="4:8">
      <c r="D1573" s="22"/>
      <c r="E1573" s="22"/>
      <c r="F1573" s="22"/>
      <c r="G1573" s="22"/>
      <c r="H1573" s="22"/>
    </row>
    <row r="1574" spans="4:8">
      <c r="D1574" s="22"/>
      <c r="E1574" s="22"/>
      <c r="F1574" s="22"/>
      <c r="G1574" s="22"/>
      <c r="H1574" s="22"/>
    </row>
    <row r="1575" spans="4:8">
      <c r="D1575" s="22"/>
      <c r="E1575" s="22"/>
      <c r="F1575" s="22"/>
      <c r="G1575" s="22"/>
      <c r="H1575" s="22"/>
    </row>
    <row r="1576" spans="4:8">
      <c r="D1576" s="22"/>
      <c r="E1576" s="22"/>
      <c r="F1576" s="22"/>
      <c r="G1576" s="22"/>
      <c r="H1576" s="22"/>
    </row>
    <row r="1577" spans="4:8">
      <c r="D1577" s="22"/>
      <c r="E1577" s="22"/>
      <c r="F1577" s="22"/>
      <c r="G1577" s="22"/>
      <c r="H1577" s="22"/>
    </row>
    <row r="1578" spans="4:8">
      <c r="D1578" s="22"/>
      <c r="E1578" s="22"/>
      <c r="F1578" s="22"/>
      <c r="G1578" s="22"/>
      <c r="H1578" s="22"/>
    </row>
    <row r="1579" spans="4:8">
      <c r="D1579" s="22"/>
      <c r="E1579" s="22"/>
      <c r="F1579" s="22"/>
      <c r="G1579" s="22"/>
      <c r="H1579" s="22"/>
    </row>
    <row r="1580" spans="4:8">
      <c r="D1580" s="22"/>
      <c r="E1580" s="22"/>
      <c r="F1580" s="22"/>
      <c r="G1580" s="22"/>
      <c r="H1580" s="22"/>
    </row>
    <row r="1581" spans="4:8">
      <c r="D1581" s="22"/>
      <c r="E1581" s="22"/>
      <c r="F1581" s="22"/>
      <c r="G1581" s="22"/>
      <c r="H1581" s="22"/>
    </row>
    <row r="1582" spans="4:8">
      <c r="D1582" s="22"/>
      <c r="E1582" s="22"/>
      <c r="F1582" s="22"/>
      <c r="G1582" s="22"/>
      <c r="H1582" s="22"/>
    </row>
    <row r="1583" spans="4:8">
      <c r="D1583" s="22"/>
      <c r="E1583" s="22"/>
      <c r="F1583" s="22"/>
      <c r="G1583" s="22"/>
      <c r="H1583" s="22"/>
    </row>
    <row r="1584" spans="4:8">
      <c r="D1584" s="22"/>
      <c r="E1584" s="22"/>
      <c r="F1584" s="22"/>
      <c r="G1584" s="22"/>
      <c r="H1584" s="22"/>
    </row>
    <row r="1585" spans="4:8">
      <c r="D1585" s="22"/>
      <c r="E1585" s="22"/>
      <c r="F1585" s="22"/>
      <c r="G1585" s="22"/>
      <c r="H1585" s="22"/>
    </row>
    <row r="1586" spans="4:8">
      <c r="D1586" s="22"/>
      <c r="E1586" s="22"/>
      <c r="F1586" s="22"/>
      <c r="G1586" s="22"/>
      <c r="H1586" s="22"/>
    </row>
    <row r="1587" spans="4:8">
      <c r="D1587" s="22"/>
      <c r="E1587" s="22"/>
      <c r="F1587" s="22"/>
      <c r="G1587" s="22"/>
      <c r="H1587" s="22"/>
    </row>
    <row r="1588" spans="4:8">
      <c r="D1588" s="22"/>
      <c r="E1588" s="22"/>
      <c r="F1588" s="22"/>
      <c r="G1588" s="22"/>
      <c r="H1588" s="22"/>
    </row>
    <row r="1589" spans="4:8">
      <c r="D1589" s="22"/>
      <c r="E1589" s="22"/>
      <c r="F1589" s="22"/>
      <c r="G1589" s="22"/>
      <c r="H1589" s="22"/>
    </row>
    <row r="1590" spans="4:8">
      <c r="D1590" s="22"/>
      <c r="E1590" s="22"/>
      <c r="F1590" s="22"/>
      <c r="G1590" s="22"/>
      <c r="H1590" s="22"/>
    </row>
    <row r="1591" spans="4:8">
      <c r="D1591" s="22"/>
      <c r="E1591" s="22"/>
      <c r="F1591" s="22"/>
      <c r="G1591" s="22"/>
      <c r="H1591" s="22"/>
    </row>
    <row r="1592" spans="4:8">
      <c r="D1592" s="22"/>
      <c r="E1592" s="22"/>
      <c r="F1592" s="22"/>
      <c r="G1592" s="22"/>
      <c r="H1592" s="22"/>
    </row>
    <row r="1593" spans="4:8">
      <c r="D1593" s="22"/>
      <c r="E1593" s="22"/>
      <c r="F1593" s="22"/>
      <c r="G1593" s="22"/>
      <c r="H1593" s="22"/>
    </row>
    <row r="1594" spans="4:8">
      <c r="D1594" s="22"/>
      <c r="E1594" s="22"/>
      <c r="F1594" s="22"/>
      <c r="G1594" s="22"/>
      <c r="H1594" s="22"/>
    </row>
    <row r="1595" spans="4:8">
      <c r="D1595" s="22"/>
      <c r="E1595" s="22"/>
      <c r="F1595" s="22"/>
      <c r="G1595" s="22"/>
      <c r="H1595" s="22"/>
    </row>
    <row r="1596" spans="4:8">
      <c r="D1596" s="22"/>
      <c r="E1596" s="22"/>
      <c r="F1596" s="22"/>
      <c r="G1596" s="22"/>
      <c r="H1596" s="22"/>
    </row>
    <row r="1597" spans="4:8">
      <c r="D1597" s="22"/>
      <c r="E1597" s="22"/>
      <c r="F1597" s="22"/>
      <c r="G1597" s="22"/>
      <c r="H1597" s="22"/>
    </row>
    <row r="1598" spans="4:8">
      <c r="D1598" s="22"/>
      <c r="E1598" s="22"/>
      <c r="F1598" s="22"/>
      <c r="G1598" s="22"/>
      <c r="H1598" s="22"/>
    </row>
    <row r="1599" spans="4:8">
      <c r="D1599" s="22"/>
      <c r="E1599" s="22"/>
      <c r="F1599" s="22"/>
      <c r="G1599" s="22"/>
      <c r="H1599" s="22"/>
    </row>
    <row r="1600" spans="4:8">
      <c r="D1600" s="22"/>
      <c r="E1600" s="22"/>
      <c r="F1600" s="22"/>
      <c r="G1600" s="22"/>
      <c r="H1600" s="22"/>
    </row>
    <row r="1601" spans="4:8">
      <c r="D1601" s="22"/>
      <c r="E1601" s="22"/>
      <c r="F1601" s="22"/>
      <c r="G1601" s="22"/>
      <c r="H1601" s="22"/>
    </row>
    <row r="1602" spans="4:8">
      <c r="D1602" s="22"/>
      <c r="E1602" s="22"/>
      <c r="F1602" s="22"/>
      <c r="G1602" s="22"/>
      <c r="H1602" s="22"/>
    </row>
    <row r="1603" spans="4:8">
      <c r="D1603" s="22"/>
      <c r="E1603" s="22"/>
      <c r="F1603" s="22"/>
      <c r="G1603" s="22"/>
      <c r="H1603" s="22"/>
    </row>
    <row r="1604" spans="4:8">
      <c r="D1604" s="22"/>
      <c r="E1604" s="22"/>
      <c r="F1604" s="22"/>
      <c r="G1604" s="22"/>
      <c r="H1604" s="22"/>
    </row>
    <row r="1605" spans="4:8">
      <c r="D1605" s="22"/>
      <c r="E1605" s="22"/>
      <c r="F1605" s="22"/>
      <c r="G1605" s="22"/>
      <c r="H1605" s="22"/>
    </row>
    <row r="1606" spans="4:8">
      <c r="D1606" s="22"/>
      <c r="E1606" s="22"/>
      <c r="F1606" s="22"/>
      <c r="G1606" s="22"/>
      <c r="H1606" s="22"/>
    </row>
    <row r="1607" spans="4:8">
      <c r="D1607" s="22"/>
      <c r="E1607" s="22"/>
      <c r="F1607" s="22"/>
      <c r="G1607" s="22"/>
      <c r="H1607" s="22"/>
    </row>
    <row r="1608" spans="4:8">
      <c r="D1608" s="22"/>
      <c r="E1608" s="22"/>
      <c r="F1608" s="22"/>
      <c r="G1608" s="22"/>
      <c r="H1608" s="22"/>
    </row>
    <row r="1609" spans="4:8">
      <c r="D1609" s="22"/>
      <c r="E1609" s="22"/>
      <c r="F1609" s="22"/>
      <c r="G1609" s="22"/>
      <c r="H1609" s="22"/>
    </row>
    <row r="1610" spans="4:8">
      <c r="D1610" s="22"/>
      <c r="E1610" s="22"/>
      <c r="F1610" s="22"/>
      <c r="G1610" s="22"/>
      <c r="H1610" s="22"/>
    </row>
    <row r="1611" spans="4:8">
      <c r="D1611" s="22"/>
      <c r="E1611" s="22"/>
      <c r="F1611" s="22"/>
      <c r="G1611" s="22"/>
      <c r="H1611" s="22"/>
    </row>
    <row r="1612" spans="4:8">
      <c r="D1612" s="22"/>
      <c r="E1612" s="22"/>
      <c r="F1612" s="22"/>
      <c r="G1612" s="22"/>
      <c r="H1612" s="22"/>
    </row>
    <row r="1613" spans="4:8">
      <c r="D1613" s="22"/>
      <c r="E1613" s="22"/>
      <c r="F1613" s="22"/>
      <c r="G1613" s="22"/>
      <c r="H1613" s="22"/>
    </row>
    <row r="1614" spans="4:8">
      <c r="D1614" s="22"/>
      <c r="E1614" s="22"/>
      <c r="F1614" s="22"/>
      <c r="G1614" s="22"/>
      <c r="H1614" s="22"/>
    </row>
    <row r="1615" spans="4:8">
      <c r="D1615" s="22"/>
      <c r="E1615" s="22"/>
      <c r="F1615" s="22"/>
      <c r="G1615" s="22"/>
      <c r="H1615" s="22"/>
    </row>
    <row r="1616" spans="4:8">
      <c r="D1616" s="22"/>
      <c r="E1616" s="22"/>
      <c r="F1616" s="22"/>
      <c r="G1616" s="22"/>
      <c r="H1616" s="22"/>
    </row>
    <row r="1617" spans="4:8">
      <c r="D1617" s="22"/>
      <c r="E1617" s="22"/>
      <c r="F1617" s="22"/>
      <c r="G1617" s="22"/>
      <c r="H1617" s="22"/>
    </row>
    <row r="1618" spans="4:8">
      <c r="D1618" s="22"/>
      <c r="E1618" s="22"/>
      <c r="F1618" s="22"/>
      <c r="G1618" s="22"/>
      <c r="H1618" s="22"/>
    </row>
    <row r="1619" spans="4:8">
      <c r="D1619" s="22"/>
      <c r="E1619" s="22"/>
      <c r="F1619" s="22"/>
      <c r="G1619" s="22"/>
      <c r="H1619" s="22"/>
    </row>
    <row r="1620" spans="4:8">
      <c r="D1620" s="22"/>
      <c r="E1620" s="22"/>
      <c r="F1620" s="22"/>
      <c r="G1620" s="22"/>
      <c r="H1620" s="22"/>
    </row>
    <row r="1621" spans="4:8">
      <c r="D1621" s="22"/>
      <c r="E1621" s="22"/>
      <c r="F1621" s="22"/>
      <c r="G1621" s="22"/>
      <c r="H1621" s="22"/>
    </row>
    <row r="1622" spans="4:8">
      <c r="D1622" s="22"/>
      <c r="E1622" s="22"/>
      <c r="F1622" s="22"/>
      <c r="G1622" s="22"/>
      <c r="H1622" s="22"/>
    </row>
    <row r="1623" spans="4:8">
      <c r="D1623" s="22"/>
      <c r="E1623" s="22"/>
      <c r="F1623" s="22"/>
      <c r="G1623" s="22"/>
      <c r="H1623" s="22"/>
    </row>
    <row r="1624" spans="4:8">
      <c r="D1624" s="22"/>
      <c r="E1624" s="22"/>
      <c r="F1624" s="22"/>
      <c r="G1624" s="22"/>
      <c r="H1624" s="22"/>
    </row>
    <row r="1625" spans="4:8">
      <c r="D1625" s="22"/>
      <c r="E1625" s="22"/>
      <c r="F1625" s="22"/>
      <c r="G1625" s="22"/>
      <c r="H1625" s="22"/>
    </row>
    <row r="1626" spans="4:8">
      <c r="D1626" s="22"/>
      <c r="E1626" s="22"/>
      <c r="F1626" s="22"/>
      <c r="G1626" s="22"/>
      <c r="H1626" s="22"/>
    </row>
    <row r="1627" spans="4:8">
      <c r="D1627" s="22"/>
      <c r="E1627" s="22"/>
      <c r="F1627" s="22"/>
      <c r="G1627" s="22"/>
      <c r="H1627" s="22"/>
    </row>
    <row r="1628" spans="4:8">
      <c r="D1628" s="22"/>
      <c r="E1628" s="22"/>
      <c r="F1628" s="22"/>
      <c r="G1628" s="22"/>
      <c r="H1628" s="22"/>
    </row>
    <row r="1629" spans="4:8">
      <c r="D1629" s="22"/>
      <c r="E1629" s="22"/>
      <c r="F1629" s="22"/>
      <c r="G1629" s="22"/>
      <c r="H1629" s="22"/>
    </row>
    <row r="1630" spans="4:8">
      <c r="D1630" s="22"/>
      <c r="E1630" s="22"/>
      <c r="F1630" s="22"/>
      <c r="G1630" s="22"/>
      <c r="H1630" s="22"/>
    </row>
    <row r="1631" spans="4:8">
      <c r="D1631" s="22"/>
      <c r="E1631" s="22"/>
      <c r="F1631" s="22"/>
      <c r="G1631" s="22"/>
      <c r="H1631" s="22"/>
    </row>
    <row r="1632" spans="4:8">
      <c r="D1632" s="22"/>
      <c r="E1632" s="22"/>
      <c r="F1632" s="22"/>
      <c r="G1632" s="22"/>
      <c r="H1632" s="22"/>
    </row>
    <row r="1633" spans="4:8">
      <c r="D1633" s="22"/>
      <c r="E1633" s="22"/>
      <c r="F1633" s="22"/>
      <c r="G1633" s="22"/>
      <c r="H1633" s="22"/>
    </row>
    <row r="1634" spans="4:8">
      <c r="D1634" s="22"/>
      <c r="E1634" s="22"/>
      <c r="F1634" s="22"/>
      <c r="G1634" s="22"/>
      <c r="H1634" s="22"/>
    </row>
    <row r="1635" spans="4:8">
      <c r="D1635" s="22"/>
      <c r="E1635" s="22"/>
      <c r="F1635" s="22"/>
      <c r="G1635" s="22"/>
      <c r="H1635" s="22"/>
    </row>
    <row r="1636" spans="4:8">
      <c r="D1636" s="22"/>
      <c r="E1636" s="22"/>
      <c r="F1636" s="22"/>
      <c r="G1636" s="22"/>
      <c r="H1636" s="22"/>
    </row>
    <row r="1637" spans="4:8">
      <c r="D1637" s="22"/>
      <c r="E1637" s="22"/>
      <c r="F1637" s="22"/>
      <c r="G1637" s="22"/>
      <c r="H1637" s="22"/>
    </row>
    <row r="1638" spans="4:8">
      <c r="D1638" s="22"/>
      <c r="E1638" s="22"/>
      <c r="F1638" s="22"/>
      <c r="G1638" s="22"/>
      <c r="H1638" s="22"/>
    </row>
    <row r="1639" spans="4:8">
      <c r="D1639" s="22"/>
      <c r="E1639" s="22"/>
      <c r="F1639" s="22"/>
      <c r="G1639" s="22"/>
      <c r="H1639" s="22"/>
    </row>
    <row r="1640" spans="4:8">
      <c r="D1640" s="22"/>
      <c r="E1640" s="22"/>
      <c r="F1640" s="22"/>
      <c r="G1640" s="22"/>
      <c r="H1640" s="22"/>
    </row>
    <row r="1641" spans="4:8">
      <c r="D1641" s="22"/>
      <c r="E1641" s="22"/>
      <c r="F1641" s="22"/>
      <c r="G1641" s="22"/>
      <c r="H1641" s="22"/>
    </row>
    <row r="1642" spans="4:8">
      <c r="D1642" s="22"/>
      <c r="E1642" s="22"/>
      <c r="F1642" s="22"/>
      <c r="G1642" s="22"/>
      <c r="H1642" s="22"/>
    </row>
    <row r="1643" spans="4:8">
      <c r="D1643" s="22"/>
      <c r="E1643" s="22"/>
      <c r="F1643" s="22"/>
      <c r="G1643" s="22"/>
      <c r="H1643" s="22"/>
    </row>
    <row r="1644" spans="4:8">
      <c r="D1644" s="22"/>
      <c r="E1644" s="22"/>
      <c r="F1644" s="22"/>
      <c r="G1644" s="22"/>
      <c r="H1644" s="22"/>
    </row>
    <row r="1645" spans="4:8">
      <c r="D1645" s="22"/>
      <c r="E1645" s="22"/>
      <c r="F1645" s="22"/>
      <c r="G1645" s="22"/>
      <c r="H1645" s="22"/>
    </row>
    <row r="1646" spans="4:8">
      <c r="D1646" s="22"/>
      <c r="E1646" s="22"/>
      <c r="F1646" s="22"/>
      <c r="G1646" s="22"/>
      <c r="H1646" s="22"/>
    </row>
    <row r="1647" spans="4:8">
      <c r="D1647" s="22"/>
      <c r="E1647" s="22"/>
      <c r="F1647" s="22"/>
      <c r="G1647" s="22"/>
      <c r="H1647" s="22"/>
    </row>
    <row r="1648" spans="4:8">
      <c r="D1648" s="22"/>
      <c r="E1648" s="22"/>
      <c r="F1648" s="22"/>
      <c r="G1648" s="22"/>
      <c r="H1648" s="22"/>
    </row>
    <row r="1649" spans="4:8">
      <c r="D1649" s="22"/>
      <c r="E1649" s="22"/>
      <c r="F1649" s="22"/>
      <c r="G1649" s="22"/>
      <c r="H1649" s="22"/>
    </row>
    <row r="1650" spans="4:8">
      <c r="D1650" s="22"/>
      <c r="E1650" s="22"/>
      <c r="F1650" s="22"/>
      <c r="G1650" s="22"/>
      <c r="H1650" s="22"/>
    </row>
    <row r="1651" spans="4:8">
      <c r="D1651" s="22"/>
      <c r="E1651" s="22"/>
      <c r="F1651" s="22"/>
      <c r="G1651" s="22"/>
      <c r="H1651" s="22"/>
    </row>
    <row r="1652" spans="4:8">
      <c r="D1652" s="22"/>
      <c r="E1652" s="22"/>
      <c r="F1652" s="22"/>
      <c r="G1652" s="22"/>
      <c r="H1652" s="22"/>
    </row>
    <row r="1653" spans="4:8">
      <c r="D1653" s="22"/>
      <c r="E1653" s="22"/>
      <c r="F1653" s="22"/>
      <c r="G1653" s="22"/>
      <c r="H1653" s="22"/>
    </row>
    <row r="1654" spans="4:8">
      <c r="D1654" s="22"/>
      <c r="E1654" s="22"/>
      <c r="F1654" s="22"/>
      <c r="G1654" s="22"/>
      <c r="H1654" s="22"/>
    </row>
    <row r="1655" spans="4:8">
      <c r="D1655" s="22"/>
      <c r="E1655" s="22"/>
      <c r="F1655" s="22"/>
      <c r="G1655" s="22"/>
      <c r="H1655" s="22"/>
    </row>
    <row r="1656" spans="4:8">
      <c r="D1656" s="22"/>
      <c r="E1656" s="22"/>
      <c r="F1656" s="22"/>
      <c r="G1656" s="22"/>
      <c r="H1656" s="22"/>
    </row>
    <row r="1657" spans="4:8">
      <c r="D1657" s="22"/>
      <c r="E1657" s="22"/>
      <c r="F1657" s="22"/>
      <c r="G1657" s="22"/>
      <c r="H1657" s="22"/>
    </row>
    <row r="1658" spans="4:8">
      <c r="D1658" s="22"/>
      <c r="E1658" s="22"/>
      <c r="F1658" s="22"/>
      <c r="G1658" s="22"/>
      <c r="H1658" s="22"/>
    </row>
    <row r="1659" spans="4:8">
      <c r="D1659" s="22"/>
      <c r="E1659" s="22"/>
      <c r="F1659" s="22"/>
      <c r="G1659" s="22"/>
      <c r="H1659" s="22"/>
    </row>
    <row r="1660" spans="4:8">
      <c r="D1660" s="22"/>
      <c r="E1660" s="22"/>
      <c r="F1660" s="22"/>
      <c r="G1660" s="22"/>
      <c r="H1660" s="22"/>
    </row>
    <row r="1661" spans="4:8">
      <c r="D1661" s="22"/>
      <c r="E1661" s="22"/>
      <c r="F1661" s="22"/>
      <c r="G1661" s="22"/>
      <c r="H1661" s="22"/>
    </row>
    <row r="1662" spans="4:8">
      <c r="D1662" s="22"/>
      <c r="E1662" s="22"/>
      <c r="F1662" s="22"/>
      <c r="G1662" s="22"/>
      <c r="H1662" s="22"/>
    </row>
    <row r="1663" spans="4:8">
      <c r="D1663" s="22"/>
      <c r="E1663" s="22"/>
      <c r="F1663" s="22"/>
      <c r="G1663" s="22"/>
      <c r="H1663" s="22"/>
    </row>
    <row r="1664" spans="4:8">
      <c r="D1664" s="22"/>
      <c r="E1664" s="22"/>
      <c r="F1664" s="22"/>
      <c r="G1664" s="22"/>
      <c r="H1664" s="22"/>
    </row>
    <row r="1665" spans="4:8">
      <c r="D1665" s="22"/>
      <c r="E1665" s="22"/>
      <c r="F1665" s="22"/>
      <c r="G1665" s="22"/>
      <c r="H1665" s="22"/>
    </row>
    <row r="1666" spans="4:8">
      <c r="D1666" s="22"/>
      <c r="E1666" s="22"/>
      <c r="F1666" s="22"/>
      <c r="G1666" s="22"/>
      <c r="H1666" s="22"/>
    </row>
    <row r="1667" spans="4:8">
      <c r="D1667" s="22"/>
      <c r="E1667" s="22"/>
      <c r="F1667" s="22"/>
      <c r="G1667" s="22"/>
      <c r="H1667" s="22"/>
    </row>
    <row r="1668" spans="4:8">
      <c r="D1668" s="22"/>
      <c r="E1668" s="22"/>
      <c r="F1668" s="22"/>
      <c r="G1668" s="22"/>
      <c r="H1668" s="22"/>
    </row>
    <row r="1669" spans="4:8">
      <c r="D1669" s="22"/>
      <c r="E1669" s="22"/>
      <c r="F1669" s="22"/>
      <c r="G1669" s="22"/>
      <c r="H1669" s="22"/>
    </row>
    <row r="1670" spans="4:8">
      <c r="D1670" s="22"/>
      <c r="E1670" s="22"/>
      <c r="F1670" s="22"/>
      <c r="G1670" s="22"/>
      <c r="H1670" s="22"/>
    </row>
    <row r="1671" spans="4:8">
      <c r="D1671" s="22"/>
      <c r="E1671" s="22"/>
      <c r="F1671" s="22"/>
      <c r="G1671" s="22"/>
      <c r="H1671" s="22"/>
    </row>
    <row r="1672" spans="4:8">
      <c r="D1672" s="22"/>
      <c r="E1672" s="22"/>
      <c r="F1672" s="22"/>
      <c r="G1672" s="22"/>
      <c r="H1672" s="22"/>
    </row>
    <row r="1673" spans="4:8">
      <c r="D1673" s="22"/>
      <c r="E1673" s="22"/>
      <c r="F1673" s="22"/>
      <c r="G1673" s="22"/>
      <c r="H1673" s="22"/>
    </row>
    <row r="1674" spans="4:8">
      <c r="D1674" s="22"/>
      <c r="E1674" s="22"/>
      <c r="F1674" s="22"/>
      <c r="G1674" s="22"/>
      <c r="H1674" s="22"/>
    </row>
    <row r="1675" spans="4:8">
      <c r="D1675" s="22"/>
      <c r="E1675" s="22"/>
      <c r="F1675" s="22"/>
      <c r="G1675" s="22"/>
      <c r="H1675" s="22"/>
    </row>
    <row r="1676" spans="4:8">
      <c r="D1676" s="22"/>
      <c r="E1676" s="22"/>
      <c r="F1676" s="22"/>
      <c r="G1676" s="22"/>
      <c r="H1676" s="22"/>
    </row>
    <row r="1677" spans="4:8">
      <c r="D1677" s="22"/>
      <c r="E1677" s="22"/>
      <c r="F1677" s="22"/>
      <c r="G1677" s="22"/>
      <c r="H1677" s="22"/>
    </row>
    <row r="1678" spans="4:8">
      <c r="D1678" s="22"/>
      <c r="E1678" s="22"/>
      <c r="F1678" s="22"/>
      <c r="G1678" s="22"/>
      <c r="H1678" s="22"/>
    </row>
    <row r="1679" spans="4:8">
      <c r="D1679" s="22"/>
      <c r="E1679" s="22"/>
      <c r="F1679" s="22"/>
      <c r="G1679" s="22"/>
      <c r="H1679" s="22"/>
    </row>
    <row r="1680" spans="4:8">
      <c r="D1680" s="22"/>
      <c r="E1680" s="22"/>
      <c r="F1680" s="22"/>
      <c r="G1680" s="22"/>
      <c r="H1680" s="22"/>
    </row>
    <row r="1681" spans="4:8">
      <c r="D1681" s="22"/>
      <c r="E1681" s="22"/>
      <c r="F1681" s="22"/>
      <c r="G1681" s="22"/>
      <c r="H1681" s="22"/>
    </row>
    <row r="1682" spans="4:8">
      <c r="D1682" s="22"/>
      <c r="E1682" s="22"/>
      <c r="F1682" s="22"/>
      <c r="G1682" s="22"/>
      <c r="H1682" s="22"/>
    </row>
    <row r="1683" spans="4:8">
      <c r="D1683" s="22"/>
      <c r="E1683" s="22"/>
      <c r="F1683" s="22"/>
      <c r="G1683" s="22"/>
      <c r="H1683" s="22"/>
    </row>
    <row r="1684" spans="4:8">
      <c r="D1684" s="22"/>
      <c r="E1684" s="22"/>
      <c r="F1684" s="22"/>
      <c r="G1684" s="22"/>
      <c r="H1684" s="22"/>
    </row>
    <row r="1685" spans="4:8">
      <c r="D1685" s="22"/>
      <c r="E1685" s="22"/>
      <c r="F1685" s="22"/>
      <c r="G1685" s="22"/>
      <c r="H1685" s="22"/>
    </row>
    <row r="1686" spans="4:8">
      <c r="D1686" s="22"/>
      <c r="E1686" s="22"/>
      <c r="F1686" s="22"/>
      <c r="G1686" s="22"/>
      <c r="H1686" s="22"/>
    </row>
    <row r="1687" spans="4:8">
      <c r="D1687" s="22"/>
      <c r="E1687" s="22"/>
      <c r="F1687" s="22"/>
      <c r="G1687" s="22"/>
      <c r="H1687" s="22"/>
    </row>
    <row r="1688" spans="4:8">
      <c r="D1688" s="22"/>
      <c r="E1688" s="22"/>
      <c r="F1688" s="22"/>
      <c r="G1688" s="22"/>
      <c r="H1688" s="22"/>
    </row>
    <row r="1689" spans="4:8">
      <c r="D1689" s="22"/>
      <c r="E1689" s="22"/>
      <c r="F1689" s="22"/>
      <c r="G1689" s="22"/>
      <c r="H1689" s="22"/>
    </row>
    <row r="1690" spans="4:8">
      <c r="D1690" s="22"/>
      <c r="E1690" s="22"/>
      <c r="F1690" s="22"/>
      <c r="G1690" s="22"/>
      <c r="H1690" s="22"/>
    </row>
    <row r="1691" spans="4:8">
      <c r="D1691" s="22"/>
      <c r="E1691" s="22"/>
      <c r="F1691" s="22"/>
      <c r="G1691" s="22"/>
      <c r="H1691" s="22"/>
    </row>
    <row r="1692" spans="4:8">
      <c r="D1692" s="22"/>
      <c r="E1692" s="22"/>
      <c r="F1692" s="22"/>
      <c r="G1692" s="22"/>
      <c r="H1692" s="22"/>
    </row>
    <row r="1693" spans="4:8">
      <c r="D1693" s="22"/>
      <c r="E1693" s="22"/>
      <c r="F1693" s="22"/>
      <c r="G1693" s="22"/>
      <c r="H1693" s="22"/>
    </row>
    <row r="1694" spans="4:8">
      <c r="D1694" s="22"/>
      <c r="E1694" s="22"/>
      <c r="F1694" s="22"/>
      <c r="G1694" s="22"/>
      <c r="H1694" s="22"/>
    </row>
    <row r="1695" spans="4:8">
      <c r="D1695" s="22"/>
      <c r="E1695" s="22"/>
      <c r="F1695" s="22"/>
      <c r="G1695" s="22"/>
      <c r="H1695" s="22"/>
    </row>
    <row r="1696" spans="4:8">
      <c r="D1696" s="22"/>
      <c r="E1696" s="22"/>
      <c r="F1696" s="22"/>
      <c r="G1696" s="22"/>
      <c r="H1696" s="22"/>
    </row>
    <row r="1697" spans="4:8">
      <c r="D1697" s="22"/>
      <c r="E1697" s="22"/>
      <c r="F1697" s="22"/>
      <c r="G1697" s="22"/>
      <c r="H1697" s="22"/>
    </row>
    <row r="1698" spans="4:8">
      <c r="D1698" s="22"/>
      <c r="E1698" s="22"/>
      <c r="F1698" s="22"/>
      <c r="G1698" s="22"/>
      <c r="H1698" s="22"/>
    </row>
    <row r="1699" spans="4:8">
      <c r="D1699" s="22"/>
      <c r="E1699" s="22"/>
      <c r="F1699" s="22"/>
      <c r="G1699" s="22"/>
      <c r="H1699" s="22"/>
    </row>
    <row r="1700" spans="4:8">
      <c r="D1700" s="22"/>
      <c r="E1700" s="22"/>
      <c r="F1700" s="22"/>
      <c r="G1700" s="22"/>
      <c r="H1700" s="22"/>
    </row>
    <row r="1701" spans="4:8">
      <c r="D1701" s="22"/>
      <c r="E1701" s="22"/>
      <c r="F1701" s="22"/>
      <c r="G1701" s="22"/>
      <c r="H1701" s="22"/>
    </row>
    <row r="1702" spans="4:8">
      <c r="D1702" s="22"/>
      <c r="E1702" s="22"/>
      <c r="F1702" s="22"/>
      <c r="G1702" s="22"/>
      <c r="H1702" s="22"/>
    </row>
    <row r="1703" spans="4:8">
      <c r="D1703" s="22"/>
      <c r="E1703" s="22"/>
      <c r="F1703" s="22"/>
      <c r="G1703" s="22"/>
      <c r="H1703" s="22"/>
    </row>
    <row r="1704" spans="4:8">
      <c r="D1704" s="22"/>
      <c r="E1704" s="22"/>
      <c r="F1704" s="22"/>
      <c r="G1704" s="22"/>
      <c r="H1704" s="22"/>
    </row>
    <row r="1705" spans="4:8">
      <c r="D1705" s="22"/>
      <c r="E1705" s="22"/>
      <c r="F1705" s="22"/>
      <c r="G1705" s="22"/>
      <c r="H1705" s="22"/>
    </row>
    <row r="1706" spans="4:8">
      <c r="D1706" s="22"/>
      <c r="E1706" s="22"/>
      <c r="F1706" s="22"/>
      <c r="G1706" s="22"/>
      <c r="H1706" s="22"/>
    </row>
    <row r="1707" spans="4:8">
      <c r="D1707" s="22"/>
      <c r="E1707" s="22"/>
      <c r="F1707" s="22"/>
      <c r="G1707" s="22"/>
      <c r="H1707" s="22"/>
    </row>
    <row r="1708" spans="4:8">
      <c r="D1708" s="22"/>
      <c r="E1708" s="22"/>
      <c r="F1708" s="22"/>
      <c r="G1708" s="22"/>
      <c r="H1708" s="22"/>
    </row>
    <row r="1709" spans="4:8">
      <c r="D1709" s="22"/>
      <c r="E1709" s="22"/>
      <c r="F1709" s="22"/>
      <c r="G1709" s="22"/>
      <c r="H1709" s="22"/>
    </row>
    <row r="1710" spans="4:8">
      <c r="D1710" s="22"/>
      <c r="E1710" s="22"/>
      <c r="F1710" s="22"/>
      <c r="G1710" s="22"/>
      <c r="H1710" s="22"/>
    </row>
    <row r="1711" spans="4:8">
      <c r="D1711" s="22"/>
      <c r="E1711" s="22"/>
      <c r="F1711" s="22"/>
      <c r="G1711" s="22"/>
      <c r="H1711" s="22"/>
    </row>
    <row r="1712" spans="4:8">
      <c r="D1712" s="22"/>
      <c r="E1712" s="22"/>
      <c r="F1712" s="22"/>
      <c r="G1712" s="22"/>
      <c r="H1712" s="22"/>
    </row>
    <row r="1713" spans="4:8">
      <c r="D1713" s="22"/>
      <c r="E1713" s="22"/>
      <c r="F1713" s="22"/>
      <c r="G1713" s="22"/>
      <c r="H1713" s="22"/>
    </row>
    <row r="1714" spans="4:8">
      <c r="D1714" s="22"/>
      <c r="E1714" s="22"/>
      <c r="F1714" s="22"/>
      <c r="G1714" s="22"/>
      <c r="H1714" s="22"/>
    </row>
    <row r="1715" spans="4:8">
      <c r="D1715" s="22"/>
      <c r="E1715" s="22"/>
      <c r="F1715" s="22"/>
      <c r="G1715" s="22"/>
      <c r="H1715" s="22"/>
    </row>
    <row r="1716" spans="4:8">
      <c r="D1716" s="22"/>
      <c r="E1716" s="22"/>
      <c r="F1716" s="22"/>
      <c r="G1716" s="22"/>
      <c r="H1716" s="22"/>
    </row>
    <row r="1717" spans="4:8">
      <c r="D1717" s="22"/>
      <c r="E1717" s="22"/>
      <c r="F1717" s="22"/>
      <c r="G1717" s="22"/>
      <c r="H1717" s="22"/>
    </row>
    <row r="1718" spans="4:8">
      <c r="D1718" s="22"/>
      <c r="E1718" s="22"/>
      <c r="F1718" s="22"/>
      <c r="G1718" s="22"/>
      <c r="H1718" s="22"/>
    </row>
    <row r="1719" spans="4:8">
      <c r="D1719" s="22"/>
      <c r="E1719" s="22"/>
      <c r="F1719" s="22"/>
      <c r="G1719" s="22"/>
      <c r="H1719" s="22"/>
    </row>
    <row r="1720" spans="4:8">
      <c r="D1720" s="22"/>
      <c r="E1720" s="22"/>
      <c r="F1720" s="22"/>
      <c r="G1720" s="22"/>
      <c r="H1720" s="22"/>
    </row>
    <row r="1721" spans="4:8">
      <c r="D1721" s="22"/>
      <c r="E1721" s="22"/>
      <c r="F1721" s="22"/>
      <c r="G1721" s="22"/>
      <c r="H1721" s="22"/>
    </row>
    <row r="1722" spans="4:8">
      <c r="D1722" s="22"/>
      <c r="E1722" s="22"/>
      <c r="F1722" s="22"/>
      <c r="G1722" s="22"/>
      <c r="H1722" s="22"/>
    </row>
    <row r="1723" spans="4:8">
      <c r="D1723" s="22"/>
      <c r="E1723" s="22"/>
      <c r="F1723" s="22"/>
      <c r="G1723" s="22"/>
      <c r="H1723" s="22"/>
    </row>
    <row r="1724" spans="4:8">
      <c r="D1724" s="22"/>
      <c r="E1724" s="22"/>
      <c r="F1724" s="22"/>
      <c r="G1724" s="22"/>
      <c r="H1724" s="22"/>
    </row>
    <row r="1725" spans="4:8">
      <c r="D1725" s="22"/>
      <c r="E1725" s="22"/>
      <c r="F1725" s="22"/>
      <c r="G1725" s="22"/>
      <c r="H1725" s="22"/>
    </row>
    <row r="1726" spans="4:8">
      <c r="D1726" s="22"/>
      <c r="E1726" s="22"/>
      <c r="F1726" s="22"/>
      <c r="G1726" s="22"/>
      <c r="H1726" s="22"/>
    </row>
    <row r="1727" spans="4:8">
      <c r="D1727" s="22"/>
      <c r="E1727" s="22"/>
      <c r="F1727" s="22"/>
      <c r="G1727" s="22"/>
      <c r="H1727" s="22"/>
    </row>
    <row r="1728" spans="4:8">
      <c r="D1728" s="22"/>
      <c r="E1728" s="22"/>
      <c r="F1728" s="22"/>
      <c r="G1728" s="22"/>
      <c r="H1728" s="22"/>
    </row>
    <row r="1729" spans="4:8">
      <c r="D1729" s="22"/>
      <c r="E1729" s="22"/>
      <c r="F1729" s="22"/>
      <c r="G1729" s="22"/>
      <c r="H1729" s="22"/>
    </row>
    <row r="1730" spans="4:8">
      <c r="D1730" s="22"/>
      <c r="E1730" s="22"/>
      <c r="F1730" s="22"/>
      <c r="G1730" s="22"/>
      <c r="H1730" s="22"/>
    </row>
    <row r="1731" spans="4:8">
      <c r="D1731" s="22"/>
      <c r="E1731" s="22"/>
      <c r="F1731" s="22"/>
      <c r="G1731" s="22"/>
      <c r="H1731" s="22"/>
    </row>
    <row r="1732" spans="4:8">
      <c r="D1732" s="22"/>
      <c r="E1732" s="22"/>
      <c r="F1732" s="22"/>
      <c r="G1732" s="22"/>
      <c r="H1732" s="22"/>
    </row>
    <row r="1733" spans="4:8">
      <c r="D1733" s="22"/>
      <c r="E1733" s="22"/>
      <c r="F1733" s="22"/>
      <c r="G1733" s="22"/>
      <c r="H1733" s="22"/>
    </row>
    <row r="1734" spans="4:8">
      <c r="D1734" s="22"/>
      <c r="E1734" s="22"/>
      <c r="F1734" s="22"/>
      <c r="G1734" s="22"/>
      <c r="H1734" s="22"/>
    </row>
    <row r="1735" spans="4:8">
      <c r="D1735" s="22"/>
      <c r="E1735" s="22"/>
      <c r="F1735" s="22"/>
      <c r="G1735" s="22"/>
      <c r="H1735" s="22"/>
    </row>
    <row r="1736" spans="4:8">
      <c r="D1736" s="22"/>
      <c r="E1736" s="22"/>
      <c r="F1736" s="22"/>
      <c r="G1736" s="22"/>
      <c r="H1736" s="22"/>
    </row>
    <row r="1737" spans="4:8">
      <c r="D1737" s="22"/>
      <c r="E1737" s="22"/>
      <c r="F1737" s="22"/>
      <c r="G1737" s="22"/>
      <c r="H1737" s="22"/>
    </row>
    <row r="1738" spans="4:8">
      <c r="D1738" s="22"/>
      <c r="E1738" s="22"/>
      <c r="F1738" s="22"/>
      <c r="G1738" s="22"/>
      <c r="H1738" s="22"/>
    </row>
    <row r="1739" spans="4:8">
      <c r="D1739" s="22"/>
      <c r="E1739" s="22"/>
      <c r="F1739" s="22"/>
      <c r="G1739" s="22"/>
      <c r="H1739" s="22"/>
    </row>
    <row r="1740" spans="4:8">
      <c r="D1740" s="22"/>
      <c r="E1740" s="22"/>
      <c r="F1740" s="22"/>
      <c r="G1740" s="22"/>
      <c r="H1740" s="22"/>
    </row>
    <row r="1741" spans="4:8">
      <c r="D1741" s="22"/>
      <c r="E1741" s="22"/>
      <c r="F1741" s="22"/>
      <c r="G1741" s="22"/>
      <c r="H1741" s="22"/>
    </row>
    <row r="1742" spans="4:8">
      <c r="D1742" s="22"/>
      <c r="E1742" s="22"/>
      <c r="F1742" s="22"/>
      <c r="G1742" s="22"/>
      <c r="H1742" s="22"/>
    </row>
    <row r="1743" spans="4:8">
      <c r="D1743" s="22"/>
      <c r="E1743" s="22"/>
      <c r="F1743" s="22"/>
      <c r="G1743" s="22"/>
      <c r="H1743" s="22"/>
    </row>
    <row r="1744" spans="4:8">
      <c r="D1744" s="22"/>
      <c r="E1744" s="22"/>
      <c r="F1744" s="22"/>
      <c r="G1744" s="22"/>
      <c r="H1744" s="22"/>
    </row>
    <row r="1745" spans="4:8">
      <c r="D1745" s="22"/>
      <c r="E1745" s="22"/>
      <c r="F1745" s="22"/>
      <c r="G1745" s="22"/>
      <c r="H1745" s="22"/>
    </row>
    <row r="1746" spans="4:8">
      <c r="D1746" s="22"/>
      <c r="E1746" s="22"/>
      <c r="F1746" s="22"/>
      <c r="G1746" s="22"/>
      <c r="H1746" s="22"/>
    </row>
    <row r="1747" spans="4:8">
      <c r="D1747" s="22"/>
      <c r="E1747" s="22"/>
      <c r="F1747" s="22"/>
      <c r="G1747" s="22"/>
      <c r="H1747" s="22"/>
    </row>
    <row r="1748" spans="4:8">
      <c r="D1748" s="22"/>
      <c r="E1748" s="22"/>
      <c r="F1748" s="22"/>
      <c r="G1748" s="22"/>
      <c r="H1748" s="22"/>
    </row>
    <row r="1749" spans="4:8">
      <c r="D1749" s="22"/>
      <c r="E1749" s="22"/>
      <c r="F1749" s="22"/>
      <c r="G1749" s="22"/>
      <c r="H1749" s="22"/>
    </row>
    <row r="1750" spans="4:8">
      <c r="D1750" s="22"/>
      <c r="E1750" s="22"/>
      <c r="F1750" s="22"/>
      <c r="G1750" s="22"/>
      <c r="H1750" s="22"/>
    </row>
    <row r="1751" spans="4:8">
      <c r="D1751" s="22"/>
      <c r="E1751" s="22"/>
      <c r="F1751" s="22"/>
      <c r="G1751" s="22"/>
      <c r="H1751" s="22"/>
    </row>
    <row r="1752" spans="4:8">
      <c r="D1752" s="22"/>
      <c r="E1752" s="22"/>
      <c r="F1752" s="22"/>
      <c r="G1752" s="22"/>
      <c r="H1752" s="22"/>
    </row>
    <row r="1753" spans="4:8">
      <c r="D1753" s="22"/>
      <c r="E1753" s="22"/>
      <c r="F1753" s="22"/>
      <c r="G1753" s="22"/>
      <c r="H1753" s="22"/>
    </row>
    <row r="1754" spans="4:8">
      <c r="D1754" s="22"/>
      <c r="E1754" s="22"/>
      <c r="F1754" s="22"/>
      <c r="G1754" s="22"/>
      <c r="H1754" s="22"/>
    </row>
    <row r="1755" spans="4:8">
      <c r="D1755" s="22"/>
      <c r="E1755" s="22"/>
      <c r="F1755" s="22"/>
      <c r="G1755" s="22"/>
      <c r="H1755" s="22"/>
    </row>
    <row r="1756" spans="4:8">
      <c r="D1756" s="22"/>
      <c r="E1756" s="22"/>
      <c r="F1756" s="22"/>
      <c r="G1756" s="22"/>
      <c r="H1756" s="22"/>
    </row>
    <row r="1757" spans="4:8">
      <c r="D1757" s="22"/>
      <c r="E1757" s="22"/>
      <c r="F1757" s="22"/>
      <c r="G1757" s="22"/>
      <c r="H1757" s="22"/>
    </row>
    <row r="1758" spans="4:8">
      <c r="D1758" s="22"/>
      <c r="E1758" s="22"/>
      <c r="F1758" s="22"/>
      <c r="G1758" s="22"/>
      <c r="H1758" s="22"/>
    </row>
    <row r="1759" spans="4:8">
      <c r="D1759" s="22"/>
      <c r="E1759" s="22"/>
      <c r="F1759" s="22"/>
      <c r="G1759" s="22"/>
      <c r="H1759" s="22"/>
    </row>
    <row r="1760" spans="4:8">
      <c r="D1760" s="22"/>
      <c r="E1760" s="22"/>
      <c r="F1760" s="22"/>
      <c r="G1760" s="22"/>
      <c r="H1760" s="22"/>
    </row>
    <row r="1761" spans="4:8">
      <c r="D1761" s="22"/>
      <c r="E1761" s="22"/>
      <c r="F1761" s="22"/>
      <c r="G1761" s="22"/>
      <c r="H1761" s="22"/>
    </row>
    <row r="1762" spans="4:8">
      <c r="D1762" s="22"/>
      <c r="E1762" s="22"/>
      <c r="F1762" s="22"/>
      <c r="G1762" s="22"/>
      <c r="H1762" s="22"/>
    </row>
    <row r="1763" spans="4:8">
      <c r="D1763" s="22"/>
      <c r="E1763" s="22"/>
      <c r="F1763" s="22"/>
      <c r="G1763" s="22"/>
      <c r="H1763" s="22"/>
    </row>
    <row r="1764" spans="4:8">
      <c r="D1764" s="22"/>
      <c r="E1764" s="22"/>
      <c r="F1764" s="22"/>
      <c r="G1764" s="22"/>
      <c r="H1764" s="22"/>
    </row>
    <row r="1765" spans="4:8">
      <c r="D1765" s="22"/>
      <c r="E1765" s="22"/>
      <c r="F1765" s="22"/>
      <c r="G1765" s="22"/>
      <c r="H1765" s="22"/>
    </row>
    <row r="1766" spans="4:8">
      <c r="D1766" s="22"/>
      <c r="E1766" s="22"/>
      <c r="F1766" s="22"/>
      <c r="G1766" s="22"/>
      <c r="H1766" s="22"/>
    </row>
    <row r="1767" spans="4:8">
      <c r="D1767" s="22"/>
      <c r="E1767" s="22"/>
      <c r="F1767" s="22"/>
      <c r="G1767" s="22"/>
      <c r="H1767" s="22"/>
    </row>
    <row r="1768" spans="4:8">
      <c r="D1768" s="22"/>
      <c r="E1768" s="22"/>
      <c r="F1768" s="22"/>
      <c r="G1768" s="22"/>
      <c r="H1768" s="22"/>
    </row>
    <row r="1769" spans="4:8">
      <c r="D1769" s="22"/>
      <c r="E1769" s="22"/>
      <c r="F1769" s="22"/>
      <c r="G1769" s="22"/>
      <c r="H1769" s="22"/>
    </row>
    <row r="1770" spans="4:8">
      <c r="D1770" s="22"/>
      <c r="E1770" s="22"/>
      <c r="F1770" s="22"/>
      <c r="G1770" s="22"/>
      <c r="H1770" s="22"/>
    </row>
    <row r="1771" spans="4:8">
      <c r="D1771" s="22"/>
      <c r="E1771" s="22"/>
      <c r="F1771" s="22"/>
      <c r="G1771" s="22"/>
      <c r="H1771" s="22"/>
    </row>
    <row r="1772" spans="4:8">
      <c r="D1772" s="22"/>
      <c r="E1772" s="22"/>
      <c r="F1772" s="22"/>
      <c r="G1772" s="22"/>
      <c r="H1772" s="22"/>
    </row>
    <row r="1773" spans="4:8">
      <c r="D1773" s="22"/>
      <c r="E1773" s="22"/>
      <c r="F1773" s="22"/>
      <c r="G1773" s="22"/>
      <c r="H1773" s="22"/>
    </row>
    <row r="1774" spans="4:8">
      <c r="D1774" s="22"/>
      <c r="E1774" s="22"/>
      <c r="F1774" s="22"/>
      <c r="G1774" s="22"/>
      <c r="H1774" s="22"/>
    </row>
    <row r="1775" spans="4:8">
      <c r="D1775" s="22"/>
      <c r="E1775" s="22"/>
      <c r="F1775" s="22"/>
      <c r="G1775" s="22"/>
      <c r="H1775" s="22"/>
    </row>
    <row r="1776" spans="4:8">
      <c r="D1776" s="22"/>
      <c r="E1776" s="22"/>
      <c r="F1776" s="22"/>
      <c r="G1776" s="22"/>
      <c r="H1776" s="22"/>
    </row>
    <row r="1777" spans="4:8">
      <c r="D1777" s="22"/>
      <c r="E1777" s="22"/>
      <c r="F1777" s="22"/>
      <c r="G1777" s="22"/>
      <c r="H1777" s="22"/>
    </row>
    <row r="1778" spans="4:8">
      <c r="D1778" s="22"/>
      <c r="E1778" s="22"/>
      <c r="F1778" s="22"/>
      <c r="G1778" s="22"/>
      <c r="H1778" s="22"/>
    </row>
    <row r="1779" spans="4:8">
      <c r="D1779" s="22"/>
      <c r="E1779" s="22"/>
      <c r="F1779" s="22"/>
      <c r="G1779" s="22"/>
      <c r="H1779" s="22"/>
    </row>
    <row r="1780" spans="4:8">
      <c r="D1780" s="22"/>
      <c r="E1780" s="22"/>
      <c r="F1780" s="22"/>
      <c r="G1780" s="22"/>
      <c r="H1780" s="22"/>
    </row>
    <row r="1781" spans="4:8">
      <c r="D1781" s="22"/>
      <c r="E1781" s="22"/>
      <c r="F1781" s="22"/>
      <c r="G1781" s="22"/>
      <c r="H1781" s="22"/>
    </row>
    <row r="1782" spans="4:8">
      <c r="D1782" s="22"/>
      <c r="E1782" s="22"/>
      <c r="F1782" s="22"/>
      <c r="G1782" s="22"/>
      <c r="H1782" s="22"/>
    </row>
    <row r="1783" spans="4:8">
      <c r="D1783" s="22"/>
      <c r="E1783" s="22"/>
      <c r="F1783" s="22"/>
      <c r="G1783" s="22"/>
      <c r="H1783" s="22"/>
    </row>
    <row r="1784" spans="4:8">
      <c r="D1784" s="22"/>
      <c r="E1784" s="22"/>
      <c r="F1784" s="22"/>
      <c r="G1784" s="22"/>
      <c r="H1784" s="22"/>
    </row>
    <row r="1785" spans="4:8">
      <c r="D1785" s="22"/>
      <c r="E1785" s="22"/>
      <c r="F1785" s="22"/>
      <c r="G1785" s="22"/>
      <c r="H1785" s="22"/>
    </row>
    <row r="1786" spans="4:8">
      <c r="D1786" s="22"/>
      <c r="E1786" s="22"/>
      <c r="F1786" s="22"/>
      <c r="G1786" s="22"/>
      <c r="H1786" s="22"/>
    </row>
    <row r="1787" spans="4:8">
      <c r="D1787" s="22"/>
      <c r="E1787" s="22"/>
      <c r="F1787" s="22"/>
      <c r="G1787" s="22"/>
      <c r="H1787" s="22"/>
    </row>
    <row r="1788" spans="4:8">
      <c r="D1788" s="22"/>
      <c r="E1788" s="22"/>
      <c r="F1788" s="22"/>
      <c r="G1788" s="22"/>
      <c r="H1788" s="22"/>
    </row>
    <row r="1789" spans="4:8">
      <c r="D1789" s="22"/>
      <c r="E1789" s="22"/>
      <c r="F1789" s="22"/>
      <c r="G1789" s="22"/>
      <c r="H1789" s="22"/>
    </row>
    <row r="1790" spans="4:8">
      <c r="D1790" s="22"/>
      <c r="E1790" s="22"/>
      <c r="F1790" s="22"/>
      <c r="G1790" s="22"/>
      <c r="H1790" s="22"/>
    </row>
    <row r="1791" spans="4:8">
      <c r="D1791" s="22"/>
      <c r="E1791" s="22"/>
      <c r="F1791" s="22"/>
      <c r="G1791" s="22"/>
      <c r="H1791" s="22"/>
    </row>
    <row r="1792" spans="4:8">
      <c r="D1792" s="22"/>
      <c r="E1792" s="22"/>
      <c r="F1792" s="22"/>
      <c r="G1792" s="22"/>
      <c r="H1792" s="22"/>
    </row>
    <row r="1793" spans="4:8">
      <c r="D1793" s="22"/>
      <c r="E1793" s="22"/>
      <c r="F1793" s="22"/>
      <c r="G1793" s="22"/>
      <c r="H1793" s="22"/>
    </row>
    <row r="1794" spans="4:8">
      <c r="D1794" s="22"/>
      <c r="E1794" s="22"/>
      <c r="F1794" s="22"/>
      <c r="G1794" s="22"/>
      <c r="H1794" s="22"/>
    </row>
    <row r="1795" spans="4:8">
      <c r="D1795" s="22"/>
      <c r="E1795" s="22"/>
      <c r="F1795" s="22"/>
      <c r="G1795" s="22"/>
      <c r="H1795" s="22"/>
    </row>
    <row r="1796" spans="4:8">
      <c r="D1796" s="22"/>
      <c r="E1796" s="22"/>
      <c r="F1796" s="22"/>
      <c r="G1796" s="22"/>
      <c r="H1796" s="22"/>
    </row>
    <row r="1797" spans="4:8">
      <c r="D1797" s="22"/>
      <c r="E1797" s="22"/>
      <c r="F1797" s="22"/>
      <c r="G1797" s="22"/>
      <c r="H1797" s="22"/>
    </row>
    <row r="1798" spans="4:8">
      <c r="D1798" s="22"/>
      <c r="E1798" s="22"/>
      <c r="F1798" s="22"/>
      <c r="G1798" s="22"/>
      <c r="H1798" s="22"/>
    </row>
    <row r="1799" spans="4:8">
      <c r="D1799" s="22"/>
      <c r="E1799" s="22"/>
      <c r="F1799" s="22"/>
      <c r="G1799" s="22"/>
      <c r="H1799" s="22"/>
    </row>
    <row r="1800" spans="4:8">
      <c r="D1800" s="22"/>
      <c r="E1800" s="22"/>
      <c r="F1800" s="22"/>
      <c r="G1800" s="22"/>
      <c r="H1800" s="22"/>
    </row>
    <row r="1801" spans="4:8">
      <c r="D1801" s="22"/>
      <c r="E1801" s="22"/>
      <c r="F1801" s="22"/>
      <c r="G1801" s="22"/>
      <c r="H1801" s="22"/>
    </row>
    <row r="1802" spans="4:8">
      <c r="D1802" s="22"/>
      <c r="E1802" s="22"/>
      <c r="F1802" s="22"/>
      <c r="G1802" s="22"/>
      <c r="H1802" s="22"/>
    </row>
    <row r="1803" spans="4:8">
      <c r="D1803" s="22"/>
      <c r="E1803" s="22"/>
      <c r="F1803" s="22"/>
      <c r="G1803" s="22"/>
      <c r="H1803" s="22"/>
    </row>
    <row r="1804" spans="4:8">
      <c r="D1804" s="22"/>
      <c r="E1804" s="22"/>
      <c r="F1804" s="22"/>
      <c r="G1804" s="22"/>
      <c r="H1804" s="22"/>
    </row>
    <row r="1805" spans="4:8">
      <c r="D1805" s="22"/>
      <c r="E1805" s="22"/>
      <c r="F1805" s="22"/>
      <c r="G1805" s="22"/>
      <c r="H1805" s="22"/>
    </row>
    <row r="1806" spans="4:8">
      <c r="D1806" s="22"/>
      <c r="E1806" s="22"/>
      <c r="F1806" s="22"/>
      <c r="G1806" s="22"/>
      <c r="H1806" s="22"/>
    </row>
    <row r="1807" spans="4:8">
      <c r="D1807" s="22"/>
      <c r="E1807" s="22"/>
      <c r="F1807" s="22"/>
      <c r="G1807" s="22"/>
      <c r="H1807" s="22"/>
    </row>
    <row r="1808" spans="4:8">
      <c r="D1808" s="22"/>
      <c r="E1808" s="22"/>
      <c r="F1808" s="22"/>
      <c r="G1808" s="22"/>
      <c r="H1808" s="22"/>
    </row>
    <row r="1809" spans="4:8">
      <c r="D1809" s="22"/>
      <c r="E1809" s="22"/>
      <c r="F1809" s="22"/>
      <c r="G1809" s="22"/>
      <c r="H1809" s="22"/>
    </row>
    <row r="1810" spans="4:8">
      <c r="D1810" s="22"/>
      <c r="E1810" s="22"/>
      <c r="F1810" s="22"/>
      <c r="G1810" s="22"/>
      <c r="H1810" s="22"/>
    </row>
    <row r="1811" spans="4:8">
      <c r="D1811" s="22"/>
      <c r="E1811" s="22"/>
      <c r="F1811" s="22"/>
      <c r="G1811" s="22"/>
      <c r="H1811" s="22"/>
    </row>
    <row r="1812" spans="4:8">
      <c r="D1812" s="22"/>
      <c r="E1812" s="22"/>
      <c r="F1812" s="22"/>
      <c r="G1812" s="22"/>
      <c r="H1812" s="22"/>
    </row>
    <row r="1813" spans="4:8">
      <c r="D1813" s="22"/>
      <c r="E1813" s="22"/>
      <c r="F1813" s="22"/>
      <c r="G1813" s="22"/>
      <c r="H1813" s="22"/>
    </row>
    <row r="1814" spans="4:8">
      <c r="D1814" s="22"/>
      <c r="E1814" s="22"/>
      <c r="F1814" s="22"/>
      <c r="G1814" s="22"/>
      <c r="H1814" s="22"/>
    </row>
    <row r="1815" spans="4:8">
      <c r="D1815" s="22"/>
      <c r="E1815" s="22"/>
      <c r="F1815" s="22"/>
      <c r="G1815" s="22"/>
      <c r="H1815" s="22"/>
    </row>
    <row r="1816" spans="4:8">
      <c r="D1816" s="22"/>
      <c r="E1816" s="22"/>
      <c r="F1816" s="22"/>
      <c r="G1816" s="22"/>
      <c r="H1816" s="22"/>
    </row>
    <row r="1817" spans="4:8">
      <c r="D1817" s="22"/>
      <c r="E1817" s="22"/>
      <c r="F1817" s="22"/>
      <c r="G1817" s="22"/>
      <c r="H1817" s="22"/>
    </row>
    <row r="1818" spans="4:8">
      <c r="D1818" s="22"/>
      <c r="E1818" s="22"/>
      <c r="F1818" s="22"/>
      <c r="G1818" s="22"/>
      <c r="H1818" s="22"/>
    </row>
    <row r="1819" spans="4:8">
      <c r="D1819" s="22"/>
      <c r="E1819" s="22"/>
      <c r="F1819" s="22"/>
      <c r="G1819" s="22"/>
      <c r="H1819" s="22"/>
    </row>
    <row r="1820" spans="4:8">
      <c r="D1820" s="22"/>
      <c r="E1820" s="22"/>
      <c r="F1820" s="22"/>
      <c r="G1820" s="22"/>
      <c r="H1820" s="22"/>
    </row>
    <row r="1821" spans="4:8">
      <c r="D1821" s="22"/>
      <c r="E1821" s="22"/>
      <c r="F1821" s="22"/>
      <c r="G1821" s="22"/>
      <c r="H1821" s="22"/>
    </row>
    <row r="1822" spans="4:8">
      <c r="D1822" s="22"/>
      <c r="E1822" s="22"/>
      <c r="F1822" s="22"/>
      <c r="G1822" s="22"/>
      <c r="H1822" s="22"/>
    </row>
    <row r="1823" spans="4:8">
      <c r="D1823" s="22"/>
      <c r="E1823" s="22"/>
      <c r="F1823" s="22"/>
      <c r="G1823" s="22"/>
      <c r="H1823" s="22"/>
    </row>
    <row r="1824" spans="4:8">
      <c r="D1824" s="22"/>
      <c r="E1824" s="22"/>
      <c r="F1824" s="22"/>
      <c r="G1824" s="22"/>
      <c r="H1824" s="22"/>
    </row>
    <row r="1825" spans="4:8">
      <c r="D1825" s="22"/>
      <c r="E1825" s="22"/>
      <c r="F1825" s="22"/>
      <c r="G1825" s="22"/>
      <c r="H1825" s="22"/>
    </row>
    <row r="1826" spans="4:8">
      <c r="D1826" s="22"/>
      <c r="E1826" s="22"/>
      <c r="F1826" s="22"/>
      <c r="G1826" s="22"/>
      <c r="H1826" s="22"/>
    </row>
    <row r="1827" spans="4:8">
      <c r="D1827" s="22"/>
      <c r="E1827" s="22"/>
      <c r="F1827" s="22"/>
      <c r="G1827" s="22"/>
      <c r="H1827" s="22"/>
    </row>
    <row r="1828" spans="4:8">
      <c r="D1828" s="22"/>
      <c r="E1828" s="22"/>
      <c r="F1828" s="22"/>
      <c r="G1828" s="22"/>
      <c r="H1828" s="22"/>
    </row>
    <row r="1829" spans="4:8">
      <c r="D1829" s="22"/>
      <c r="E1829" s="22"/>
      <c r="F1829" s="22"/>
      <c r="G1829" s="22"/>
      <c r="H1829" s="22"/>
    </row>
    <row r="1830" spans="4:8">
      <c r="D1830" s="22"/>
      <c r="E1830" s="22"/>
      <c r="F1830" s="22"/>
      <c r="G1830" s="22"/>
      <c r="H1830" s="22"/>
    </row>
    <row r="1831" spans="4:8">
      <c r="D1831" s="22"/>
      <c r="E1831" s="22"/>
      <c r="F1831" s="22"/>
      <c r="G1831" s="22"/>
      <c r="H1831" s="22"/>
    </row>
    <row r="1832" spans="4:8">
      <c r="D1832" s="22"/>
      <c r="E1832" s="22"/>
      <c r="F1832" s="22"/>
      <c r="G1832" s="22"/>
      <c r="H1832" s="22"/>
    </row>
    <row r="1833" spans="4:8">
      <c r="D1833" s="22"/>
      <c r="E1833" s="22"/>
      <c r="F1833" s="22"/>
      <c r="G1833" s="22"/>
      <c r="H1833" s="22"/>
    </row>
    <row r="1834" spans="4:8">
      <c r="D1834" s="22"/>
      <c r="E1834" s="22"/>
      <c r="F1834" s="22"/>
      <c r="G1834" s="22"/>
      <c r="H1834" s="22"/>
    </row>
    <row r="1835" spans="4:8">
      <c r="D1835" s="22"/>
      <c r="E1835" s="22"/>
      <c r="F1835" s="22"/>
      <c r="G1835" s="22"/>
      <c r="H1835" s="22"/>
    </row>
    <row r="1836" spans="4:8">
      <c r="D1836" s="22"/>
      <c r="E1836" s="22"/>
      <c r="F1836" s="22"/>
      <c r="G1836" s="22"/>
      <c r="H1836" s="22"/>
    </row>
    <row r="1837" spans="4:8">
      <c r="D1837" s="22"/>
      <c r="E1837" s="22"/>
      <c r="F1837" s="22"/>
      <c r="G1837" s="22"/>
      <c r="H1837" s="22"/>
    </row>
    <row r="1838" spans="4:8">
      <c r="D1838" s="22"/>
      <c r="E1838" s="22"/>
      <c r="F1838" s="22"/>
      <c r="G1838" s="22"/>
      <c r="H1838" s="22"/>
    </row>
    <row r="1839" spans="4:8">
      <c r="D1839" s="22"/>
      <c r="E1839" s="22"/>
      <c r="F1839" s="22"/>
      <c r="G1839" s="22"/>
      <c r="H1839" s="22"/>
    </row>
    <row r="1840" spans="4:8">
      <c r="D1840" s="22"/>
      <c r="E1840" s="22"/>
      <c r="F1840" s="22"/>
      <c r="G1840" s="22"/>
      <c r="H1840" s="22"/>
    </row>
    <row r="1841" spans="4:8">
      <c r="D1841" s="22"/>
      <c r="E1841" s="22"/>
      <c r="F1841" s="22"/>
      <c r="G1841" s="22"/>
      <c r="H1841" s="22"/>
    </row>
    <row r="1842" spans="4:8">
      <c r="D1842" s="22"/>
      <c r="E1842" s="22"/>
      <c r="F1842" s="22"/>
      <c r="G1842" s="22"/>
      <c r="H1842" s="22"/>
    </row>
    <row r="1843" spans="4:8">
      <c r="D1843" s="22"/>
      <c r="E1843" s="22"/>
      <c r="F1843" s="22"/>
      <c r="G1843" s="22"/>
      <c r="H1843" s="22"/>
    </row>
    <row r="1844" spans="4:8">
      <c r="D1844" s="22"/>
      <c r="E1844" s="22"/>
      <c r="F1844" s="22"/>
      <c r="G1844" s="22"/>
      <c r="H1844" s="22"/>
    </row>
    <row r="1845" spans="4:8">
      <c r="D1845" s="22"/>
      <c r="E1845" s="22"/>
      <c r="F1845" s="22"/>
      <c r="G1845" s="22"/>
      <c r="H1845" s="22"/>
    </row>
    <row r="1846" spans="4:8">
      <c r="D1846" s="22"/>
      <c r="E1846" s="22"/>
      <c r="F1846" s="22"/>
      <c r="G1846" s="22"/>
      <c r="H1846" s="22"/>
    </row>
    <row r="1847" spans="4:8">
      <c r="D1847" s="22"/>
      <c r="E1847" s="22"/>
      <c r="F1847" s="22"/>
      <c r="G1847" s="22"/>
      <c r="H1847" s="22"/>
    </row>
    <row r="1848" spans="4:8">
      <c r="D1848" s="22"/>
      <c r="E1848" s="22"/>
      <c r="F1848" s="22"/>
      <c r="G1848" s="22"/>
      <c r="H1848" s="22"/>
    </row>
    <row r="1849" spans="4:8">
      <c r="D1849" s="22"/>
      <c r="E1849" s="22"/>
      <c r="F1849" s="22"/>
      <c r="G1849" s="22"/>
      <c r="H1849" s="22"/>
    </row>
    <row r="1850" spans="4:8">
      <c r="D1850" s="22"/>
      <c r="E1850" s="22"/>
      <c r="F1850" s="22"/>
      <c r="G1850" s="22"/>
      <c r="H1850" s="22"/>
    </row>
    <row r="1851" spans="4:8">
      <c r="D1851" s="22"/>
      <c r="E1851" s="22"/>
      <c r="F1851" s="22"/>
      <c r="G1851" s="22"/>
      <c r="H1851" s="22"/>
    </row>
    <row r="1852" spans="4:8">
      <c r="D1852" s="22"/>
      <c r="E1852" s="22"/>
      <c r="F1852" s="22"/>
      <c r="G1852" s="22"/>
      <c r="H1852" s="22"/>
    </row>
    <row r="1853" spans="4:8">
      <c r="D1853" s="22"/>
      <c r="E1853" s="22"/>
      <c r="F1853" s="22"/>
      <c r="G1853" s="22"/>
      <c r="H1853" s="22"/>
    </row>
    <row r="1854" spans="4:8">
      <c r="D1854" s="22"/>
      <c r="E1854" s="22"/>
      <c r="F1854" s="22"/>
      <c r="G1854" s="22"/>
      <c r="H1854" s="22"/>
    </row>
    <row r="1855" spans="4:8">
      <c r="D1855" s="22"/>
      <c r="E1855" s="22"/>
      <c r="F1855" s="22"/>
      <c r="G1855" s="22"/>
      <c r="H1855" s="22"/>
    </row>
    <row r="1856" spans="4:8">
      <c r="D1856" s="22"/>
      <c r="E1856" s="22"/>
      <c r="F1856" s="22"/>
      <c r="G1856" s="22"/>
      <c r="H1856" s="22"/>
    </row>
    <row r="1857" spans="4:8">
      <c r="D1857" s="22"/>
      <c r="E1857" s="22"/>
      <c r="F1857" s="22"/>
      <c r="G1857" s="22"/>
      <c r="H1857" s="22"/>
    </row>
    <row r="1858" spans="4:8">
      <c r="D1858" s="22"/>
      <c r="E1858" s="22"/>
      <c r="F1858" s="22"/>
      <c r="G1858" s="22"/>
      <c r="H1858" s="22"/>
    </row>
    <row r="1859" spans="4:8">
      <c r="D1859" s="22"/>
      <c r="E1859" s="22"/>
      <c r="F1859" s="22"/>
      <c r="G1859" s="22"/>
      <c r="H1859" s="22"/>
    </row>
    <row r="1860" spans="4:8">
      <c r="D1860" s="22"/>
      <c r="E1860" s="22"/>
      <c r="F1860" s="22"/>
      <c r="G1860" s="22"/>
      <c r="H1860" s="22"/>
    </row>
    <row r="1861" spans="4:8">
      <c r="D1861" s="22"/>
      <c r="E1861" s="22"/>
      <c r="F1861" s="22"/>
      <c r="G1861" s="22"/>
      <c r="H1861" s="22"/>
    </row>
    <row r="1862" spans="4:8">
      <c r="D1862" s="22"/>
      <c r="E1862" s="22"/>
      <c r="F1862" s="22"/>
      <c r="G1862" s="22"/>
      <c r="H1862" s="22"/>
    </row>
    <row r="1863" spans="4:8">
      <c r="D1863" s="22"/>
      <c r="E1863" s="22"/>
      <c r="F1863" s="22"/>
      <c r="G1863" s="22"/>
      <c r="H1863" s="22"/>
    </row>
    <row r="1864" spans="4:8">
      <c r="D1864" s="22"/>
      <c r="E1864" s="22"/>
      <c r="F1864" s="22"/>
      <c r="G1864" s="22"/>
      <c r="H1864" s="22"/>
    </row>
    <row r="1865" spans="4:8">
      <c r="D1865" s="22"/>
      <c r="E1865" s="22"/>
      <c r="F1865" s="22"/>
      <c r="G1865" s="22"/>
      <c r="H1865" s="22"/>
    </row>
    <row r="1866" spans="4:8">
      <c r="D1866" s="22"/>
      <c r="E1866" s="22"/>
      <c r="F1866" s="22"/>
      <c r="G1866" s="22"/>
      <c r="H1866" s="22"/>
    </row>
    <row r="1867" spans="4:8">
      <c r="D1867" s="22"/>
      <c r="E1867" s="22"/>
      <c r="F1867" s="22"/>
      <c r="G1867" s="22"/>
      <c r="H1867" s="22"/>
    </row>
    <row r="1868" spans="4:8">
      <c r="D1868" s="22"/>
      <c r="E1868" s="22"/>
      <c r="F1868" s="22"/>
      <c r="G1868" s="22"/>
      <c r="H1868" s="22"/>
    </row>
    <row r="1869" spans="4:8">
      <c r="D1869" s="22"/>
      <c r="E1869" s="22"/>
      <c r="F1869" s="22"/>
      <c r="G1869" s="22"/>
      <c r="H1869" s="22"/>
    </row>
    <row r="1870" spans="4:8">
      <c r="D1870" s="22"/>
      <c r="E1870" s="22"/>
      <c r="F1870" s="22"/>
      <c r="G1870" s="22"/>
      <c r="H1870" s="22"/>
    </row>
    <row r="1871" spans="4:8">
      <c r="D1871" s="22"/>
      <c r="E1871" s="22"/>
      <c r="F1871" s="22"/>
      <c r="G1871" s="22"/>
      <c r="H1871" s="22"/>
    </row>
    <row r="1872" spans="4:8">
      <c r="D1872" s="22"/>
      <c r="E1872" s="22"/>
      <c r="F1872" s="22"/>
      <c r="G1872" s="22"/>
      <c r="H1872" s="22"/>
    </row>
    <row r="1873" spans="4:8">
      <c r="D1873" s="22"/>
      <c r="E1873" s="22"/>
      <c r="F1873" s="22"/>
      <c r="G1873" s="22"/>
      <c r="H1873" s="22"/>
    </row>
    <row r="1874" spans="4:8">
      <c r="D1874" s="22"/>
      <c r="E1874" s="22"/>
      <c r="F1874" s="22"/>
      <c r="G1874" s="22"/>
      <c r="H1874" s="22"/>
    </row>
    <row r="1875" spans="4:8">
      <c r="D1875" s="22"/>
      <c r="E1875" s="22"/>
      <c r="F1875" s="22"/>
      <c r="G1875" s="22"/>
      <c r="H1875" s="22"/>
    </row>
    <row r="1876" spans="4:8">
      <c r="D1876" s="22"/>
      <c r="E1876" s="22"/>
      <c r="F1876" s="22"/>
      <c r="G1876" s="22"/>
      <c r="H1876" s="22"/>
    </row>
    <row r="1877" spans="4:8">
      <c r="D1877" s="22"/>
      <c r="E1877" s="22"/>
      <c r="F1877" s="22"/>
      <c r="G1877" s="22"/>
      <c r="H1877" s="22"/>
    </row>
    <row r="1878" spans="4:8">
      <c r="D1878" s="22"/>
      <c r="E1878" s="22"/>
      <c r="F1878" s="22"/>
      <c r="G1878" s="22"/>
      <c r="H1878" s="22"/>
    </row>
    <row r="1879" spans="4:8">
      <c r="D1879" s="22"/>
      <c r="E1879" s="22"/>
      <c r="F1879" s="22"/>
      <c r="G1879" s="22"/>
      <c r="H1879" s="22"/>
    </row>
    <row r="1880" spans="4:8">
      <c r="D1880" s="22"/>
      <c r="E1880" s="22"/>
      <c r="F1880" s="22"/>
      <c r="G1880" s="22"/>
      <c r="H1880" s="22"/>
    </row>
    <row r="1881" spans="4:8">
      <c r="D1881" s="22"/>
      <c r="E1881" s="22"/>
      <c r="F1881" s="22"/>
      <c r="G1881" s="22"/>
      <c r="H1881" s="22"/>
    </row>
    <row r="1882" spans="4:8">
      <c r="D1882" s="22"/>
      <c r="E1882" s="22"/>
      <c r="F1882" s="22"/>
      <c r="G1882" s="22"/>
      <c r="H1882" s="22"/>
    </row>
    <row r="1883" spans="4:8">
      <c r="D1883" s="22"/>
      <c r="E1883" s="22"/>
      <c r="F1883" s="22"/>
      <c r="G1883" s="22"/>
      <c r="H1883" s="22"/>
    </row>
    <row r="1884" spans="4:8">
      <c r="D1884" s="22"/>
      <c r="E1884" s="22"/>
      <c r="F1884" s="22"/>
      <c r="G1884" s="22"/>
      <c r="H1884" s="22"/>
    </row>
    <row r="1885" spans="4:8">
      <c r="D1885" s="22"/>
      <c r="E1885" s="22"/>
      <c r="F1885" s="22"/>
      <c r="G1885" s="22"/>
      <c r="H1885" s="22"/>
    </row>
    <row r="1886" spans="4:8">
      <c r="D1886" s="22"/>
      <c r="E1886" s="22"/>
      <c r="F1886" s="22"/>
      <c r="G1886" s="22"/>
      <c r="H1886" s="22"/>
    </row>
    <row r="1887" spans="4:8">
      <c r="D1887" s="22"/>
      <c r="E1887" s="22"/>
      <c r="F1887" s="22"/>
      <c r="G1887" s="22"/>
      <c r="H1887" s="22"/>
    </row>
    <row r="1888" spans="4:8">
      <c r="D1888" s="22"/>
      <c r="E1888" s="22"/>
      <c r="F1888" s="22"/>
      <c r="G1888" s="22"/>
      <c r="H1888" s="22"/>
    </row>
    <row r="1889" spans="4:8">
      <c r="D1889" s="22"/>
      <c r="E1889" s="22"/>
      <c r="F1889" s="22"/>
      <c r="G1889" s="22"/>
      <c r="H1889" s="22"/>
    </row>
    <row r="1890" spans="4:8">
      <c r="D1890" s="22"/>
      <c r="E1890" s="22"/>
      <c r="F1890" s="22"/>
      <c r="G1890" s="22"/>
      <c r="H1890" s="22"/>
    </row>
    <row r="1891" spans="4:8">
      <c r="D1891" s="22"/>
      <c r="E1891" s="22"/>
      <c r="F1891" s="22"/>
      <c r="G1891" s="22"/>
      <c r="H1891" s="22"/>
    </row>
    <row r="1892" spans="4:8">
      <c r="D1892" s="22"/>
      <c r="E1892" s="22"/>
      <c r="F1892" s="22"/>
      <c r="G1892" s="22"/>
      <c r="H1892" s="22"/>
    </row>
    <row r="1893" spans="4:8">
      <c r="D1893" s="22"/>
      <c r="E1893" s="22"/>
      <c r="F1893" s="22"/>
      <c r="G1893" s="22"/>
      <c r="H1893" s="22"/>
    </row>
    <row r="1894" spans="4:8">
      <c r="D1894" s="22"/>
      <c r="E1894" s="22"/>
      <c r="F1894" s="22"/>
      <c r="G1894" s="22"/>
      <c r="H1894" s="22"/>
    </row>
    <row r="1895" spans="4:8">
      <c r="D1895" s="22"/>
      <c r="E1895" s="22"/>
      <c r="F1895" s="22"/>
      <c r="G1895" s="22"/>
      <c r="H1895" s="22"/>
    </row>
    <row r="1896" spans="4:8">
      <c r="D1896" s="22"/>
      <c r="E1896" s="22"/>
      <c r="F1896" s="22"/>
      <c r="G1896" s="22"/>
      <c r="H1896" s="22"/>
    </row>
    <row r="1897" spans="4:8">
      <c r="D1897" s="22"/>
      <c r="E1897" s="22"/>
      <c r="F1897" s="22"/>
      <c r="G1897" s="22"/>
      <c r="H1897" s="22"/>
    </row>
    <row r="1898" spans="4:8">
      <c r="D1898" s="22"/>
      <c r="E1898" s="22"/>
      <c r="F1898" s="22"/>
      <c r="G1898" s="22"/>
      <c r="H1898" s="22"/>
    </row>
    <row r="1899" spans="4:8">
      <c r="D1899" s="22"/>
      <c r="E1899" s="22"/>
      <c r="F1899" s="22"/>
      <c r="G1899" s="22"/>
      <c r="H1899" s="22"/>
    </row>
    <row r="1900" spans="4:8">
      <c r="D1900" s="22"/>
      <c r="E1900" s="22"/>
      <c r="F1900" s="22"/>
      <c r="G1900" s="22"/>
      <c r="H1900" s="22"/>
    </row>
    <row r="1901" spans="4:8">
      <c r="D1901" s="22"/>
      <c r="E1901" s="22"/>
      <c r="F1901" s="22"/>
      <c r="G1901" s="22"/>
      <c r="H1901" s="22"/>
    </row>
    <row r="1902" spans="4:8">
      <c r="D1902" s="22"/>
      <c r="E1902" s="22"/>
      <c r="F1902" s="22"/>
      <c r="G1902" s="22"/>
      <c r="H1902" s="22"/>
    </row>
    <row r="1903" spans="4:8">
      <c r="D1903" s="22"/>
      <c r="E1903" s="22"/>
      <c r="F1903" s="22"/>
      <c r="G1903" s="22"/>
      <c r="H1903" s="22"/>
    </row>
    <row r="1904" spans="4:8">
      <c r="D1904" s="22"/>
      <c r="E1904" s="22"/>
      <c r="F1904" s="22"/>
      <c r="G1904" s="22"/>
      <c r="H1904" s="22"/>
    </row>
    <row r="1905" spans="4:8">
      <c r="D1905" s="22"/>
      <c r="E1905" s="22"/>
      <c r="F1905" s="22"/>
      <c r="G1905" s="22"/>
      <c r="H1905" s="22"/>
    </row>
    <row r="1906" spans="4:8">
      <c r="D1906" s="22"/>
      <c r="E1906" s="22"/>
      <c r="F1906" s="22"/>
      <c r="G1906" s="22"/>
      <c r="H1906" s="22"/>
    </row>
    <row r="1907" spans="4:8">
      <c r="D1907" s="22"/>
      <c r="E1907" s="22"/>
      <c r="F1907" s="22"/>
      <c r="G1907" s="22"/>
      <c r="H1907" s="22"/>
    </row>
    <row r="1908" spans="4:8">
      <c r="D1908" s="22"/>
      <c r="E1908" s="22"/>
      <c r="F1908" s="22"/>
      <c r="G1908" s="22"/>
      <c r="H1908" s="22"/>
    </row>
    <row r="1909" spans="4:8">
      <c r="D1909" s="22"/>
      <c r="E1909" s="22"/>
      <c r="F1909" s="22"/>
      <c r="G1909" s="22"/>
      <c r="H1909" s="22"/>
    </row>
    <row r="1910" spans="4:8">
      <c r="D1910" s="22"/>
      <c r="E1910" s="22"/>
      <c r="F1910" s="22"/>
      <c r="G1910" s="22"/>
      <c r="H1910" s="22"/>
    </row>
    <row r="1911" spans="4:8">
      <c r="D1911" s="22"/>
      <c r="E1911" s="22"/>
      <c r="F1911" s="22"/>
      <c r="G1911" s="22"/>
      <c r="H1911" s="22"/>
    </row>
    <row r="1912" spans="4:8">
      <c r="D1912" s="22"/>
      <c r="E1912" s="22"/>
      <c r="F1912" s="22"/>
      <c r="G1912" s="22"/>
      <c r="H1912" s="22"/>
    </row>
    <row r="1913" spans="4:8">
      <c r="D1913" s="22"/>
      <c r="E1913" s="22"/>
      <c r="F1913" s="22"/>
      <c r="G1913" s="22"/>
      <c r="H1913" s="22"/>
    </row>
    <row r="1914" spans="4:8">
      <c r="D1914" s="22"/>
      <c r="E1914" s="22"/>
      <c r="F1914" s="22"/>
      <c r="G1914" s="22"/>
      <c r="H1914" s="22"/>
    </row>
    <row r="1915" spans="4:8">
      <c r="D1915" s="22"/>
      <c r="E1915" s="22"/>
      <c r="F1915" s="22"/>
      <c r="G1915" s="22"/>
      <c r="H1915" s="22"/>
    </row>
    <row r="1916" spans="4:8">
      <c r="D1916" s="22"/>
      <c r="E1916" s="22"/>
      <c r="F1916" s="22"/>
      <c r="G1916" s="22"/>
      <c r="H1916" s="22"/>
    </row>
    <row r="1917" spans="4:8">
      <c r="D1917" s="22"/>
      <c r="E1917" s="22"/>
      <c r="F1917" s="22"/>
      <c r="G1917" s="22"/>
      <c r="H1917" s="22"/>
    </row>
    <row r="1918" spans="4:8">
      <c r="D1918" s="22"/>
      <c r="E1918" s="22"/>
      <c r="F1918" s="22"/>
      <c r="G1918" s="22"/>
      <c r="H1918" s="22"/>
    </row>
    <row r="1919" spans="4:8">
      <c r="D1919" s="22"/>
      <c r="E1919" s="22"/>
      <c r="F1919" s="22"/>
      <c r="G1919" s="22"/>
      <c r="H1919" s="22"/>
    </row>
    <row r="1920" spans="4:8">
      <c r="D1920" s="22"/>
      <c r="E1920" s="22"/>
      <c r="F1920" s="22"/>
      <c r="G1920" s="22"/>
      <c r="H1920" s="22"/>
    </row>
    <row r="1921" spans="4:8">
      <c r="D1921" s="22"/>
      <c r="E1921" s="22"/>
      <c r="F1921" s="22"/>
      <c r="G1921" s="22"/>
      <c r="H1921" s="22"/>
    </row>
    <row r="1922" spans="4:8">
      <c r="D1922" s="22"/>
      <c r="E1922" s="22"/>
      <c r="F1922" s="22"/>
      <c r="G1922" s="22"/>
      <c r="H1922" s="22"/>
    </row>
    <row r="1923" spans="4:8">
      <c r="D1923" s="22"/>
      <c r="E1923" s="22"/>
      <c r="F1923" s="22"/>
      <c r="G1923" s="22"/>
      <c r="H1923" s="22"/>
    </row>
    <row r="1924" spans="4:8">
      <c r="D1924" s="22"/>
      <c r="E1924" s="22"/>
      <c r="F1924" s="22"/>
      <c r="G1924" s="22"/>
      <c r="H1924" s="22"/>
    </row>
    <row r="1925" spans="4:8">
      <c r="D1925" s="22"/>
      <c r="E1925" s="22"/>
      <c r="F1925" s="22"/>
      <c r="G1925" s="22"/>
      <c r="H1925" s="22"/>
    </row>
    <row r="1926" spans="4:8">
      <c r="D1926" s="22"/>
      <c r="E1926" s="22"/>
      <c r="F1926" s="22"/>
      <c r="G1926" s="22"/>
      <c r="H1926" s="22"/>
    </row>
    <row r="1927" spans="4:8">
      <c r="D1927" s="22"/>
      <c r="E1927" s="22"/>
      <c r="F1927" s="22"/>
      <c r="G1927" s="22"/>
      <c r="H1927" s="22"/>
    </row>
    <row r="1928" spans="4:8">
      <c r="D1928" s="22"/>
      <c r="E1928" s="22"/>
      <c r="F1928" s="22"/>
      <c r="G1928" s="22"/>
      <c r="H1928" s="22"/>
    </row>
    <row r="1929" spans="4:8">
      <c r="D1929" s="22"/>
      <c r="E1929" s="22"/>
      <c r="F1929" s="22"/>
      <c r="G1929" s="22"/>
      <c r="H1929" s="22"/>
    </row>
    <row r="1930" spans="4:8">
      <c r="D1930" s="22"/>
      <c r="E1930" s="22"/>
      <c r="F1930" s="22"/>
      <c r="G1930" s="22"/>
      <c r="H1930" s="22"/>
    </row>
    <row r="1931" spans="4:8">
      <c r="D1931" s="22"/>
      <c r="E1931" s="22"/>
      <c r="F1931" s="22"/>
      <c r="G1931" s="22"/>
      <c r="H1931" s="22"/>
    </row>
    <row r="1932" spans="4:8">
      <c r="D1932" s="22"/>
      <c r="E1932" s="22"/>
      <c r="F1932" s="22"/>
      <c r="G1932" s="22"/>
      <c r="H1932" s="22"/>
    </row>
    <row r="1933" spans="4:8">
      <c r="D1933" s="22"/>
      <c r="E1933" s="22"/>
      <c r="F1933" s="22"/>
      <c r="G1933" s="22"/>
      <c r="H1933" s="22"/>
    </row>
    <row r="1934" spans="4:8">
      <c r="D1934" s="22"/>
      <c r="E1934" s="22"/>
      <c r="F1934" s="22"/>
      <c r="G1934" s="22"/>
      <c r="H1934" s="22"/>
    </row>
    <row r="1935" spans="4:8">
      <c r="D1935" s="22"/>
      <c r="E1935" s="22"/>
      <c r="F1935" s="22"/>
      <c r="G1935" s="22"/>
      <c r="H1935" s="22"/>
    </row>
    <row r="1936" spans="4:8">
      <c r="D1936" s="22"/>
      <c r="E1936" s="22"/>
      <c r="F1936" s="22"/>
      <c r="G1936" s="22"/>
      <c r="H1936" s="22"/>
    </row>
    <row r="1937" spans="4:8">
      <c r="D1937" s="22"/>
      <c r="E1937" s="22"/>
      <c r="F1937" s="22"/>
      <c r="G1937" s="22"/>
      <c r="H1937" s="22"/>
    </row>
    <row r="1938" spans="4:8">
      <c r="D1938" s="22"/>
      <c r="E1938" s="22"/>
      <c r="F1938" s="22"/>
      <c r="G1938" s="22"/>
      <c r="H1938" s="22"/>
    </row>
    <row r="1939" spans="4:8">
      <c r="D1939" s="22"/>
      <c r="E1939" s="22"/>
      <c r="F1939" s="22"/>
      <c r="G1939" s="22"/>
      <c r="H1939" s="22"/>
    </row>
    <row r="1940" spans="4:8">
      <c r="D1940" s="22"/>
      <c r="E1940" s="22"/>
      <c r="F1940" s="22"/>
      <c r="G1940" s="22"/>
      <c r="H1940" s="22"/>
    </row>
    <row r="1941" spans="4:8">
      <c r="D1941" s="22"/>
      <c r="E1941" s="22"/>
      <c r="F1941" s="22"/>
      <c r="G1941" s="22"/>
      <c r="H1941" s="22"/>
    </row>
    <row r="1942" spans="4:8">
      <c r="D1942" s="22"/>
      <c r="E1942" s="22"/>
      <c r="F1942" s="22"/>
      <c r="G1942" s="22"/>
      <c r="H1942" s="22"/>
    </row>
    <row r="1943" spans="4:8">
      <c r="D1943" s="22"/>
      <c r="E1943" s="22"/>
      <c r="F1943" s="22"/>
      <c r="G1943" s="22"/>
      <c r="H1943" s="22"/>
    </row>
    <row r="1944" spans="4:8">
      <c r="D1944" s="22"/>
      <c r="E1944" s="22"/>
      <c r="F1944" s="22"/>
      <c r="G1944" s="22"/>
      <c r="H1944" s="22"/>
    </row>
    <row r="1945" spans="4:8">
      <c r="D1945" s="22"/>
      <c r="E1945" s="22"/>
      <c r="F1945" s="22"/>
      <c r="G1945" s="22"/>
      <c r="H1945" s="22"/>
    </row>
    <row r="1946" spans="4:8">
      <c r="D1946" s="22"/>
      <c r="E1946" s="22"/>
      <c r="F1946" s="22"/>
      <c r="G1946" s="22"/>
      <c r="H1946" s="22"/>
    </row>
    <row r="1947" spans="4:8">
      <c r="D1947" s="22"/>
      <c r="E1947" s="22"/>
      <c r="F1947" s="22"/>
      <c r="G1947" s="22"/>
      <c r="H1947" s="22"/>
    </row>
    <row r="1948" spans="4:8">
      <c r="D1948" s="22"/>
      <c r="E1948" s="22"/>
      <c r="F1948" s="22"/>
      <c r="G1948" s="22"/>
      <c r="H1948" s="22"/>
    </row>
    <row r="1949" spans="4:8">
      <c r="D1949" s="22"/>
      <c r="E1949" s="22"/>
      <c r="F1949" s="22"/>
      <c r="G1949" s="22"/>
      <c r="H1949" s="22"/>
    </row>
    <row r="1950" spans="4:8">
      <c r="D1950" s="22"/>
      <c r="E1950" s="22"/>
      <c r="F1950" s="22"/>
      <c r="G1950" s="22"/>
      <c r="H1950" s="22"/>
    </row>
    <row r="1951" spans="4:8">
      <c r="D1951" s="22"/>
      <c r="E1951" s="22"/>
      <c r="F1951" s="22"/>
      <c r="G1951" s="22"/>
      <c r="H1951" s="22"/>
    </row>
    <row r="1952" spans="4:8">
      <c r="D1952" s="22"/>
      <c r="E1952" s="22"/>
      <c r="F1952" s="22"/>
      <c r="G1952" s="22"/>
      <c r="H1952" s="22"/>
    </row>
    <row r="1953" spans="4:8">
      <c r="D1953" s="22"/>
      <c r="E1953" s="22"/>
      <c r="F1953" s="22"/>
      <c r="G1953" s="22"/>
      <c r="H1953" s="22"/>
    </row>
    <row r="1954" spans="4:8">
      <c r="D1954" s="22"/>
      <c r="E1954" s="22"/>
      <c r="F1954" s="22"/>
      <c r="G1954" s="22"/>
      <c r="H1954" s="22"/>
    </row>
    <row r="1955" spans="4:8">
      <c r="D1955" s="22"/>
      <c r="E1955" s="22"/>
      <c r="F1955" s="22"/>
      <c r="G1955" s="22"/>
      <c r="H1955" s="22"/>
    </row>
    <row r="1956" spans="4:8">
      <c r="D1956" s="22"/>
      <c r="E1956" s="22"/>
      <c r="F1956" s="22"/>
      <c r="G1956" s="22"/>
      <c r="H1956" s="22"/>
    </row>
    <row r="1957" spans="4:8">
      <c r="D1957" s="22"/>
      <c r="E1957" s="22"/>
      <c r="F1957" s="22"/>
      <c r="G1957" s="22"/>
      <c r="H1957" s="22"/>
    </row>
    <row r="1958" spans="4:8">
      <c r="D1958" s="22"/>
      <c r="E1958" s="22"/>
      <c r="F1958" s="22"/>
      <c r="G1958" s="22"/>
      <c r="H1958" s="22"/>
    </row>
    <row r="1959" spans="4:8">
      <c r="D1959" s="22"/>
      <c r="E1959" s="22"/>
      <c r="F1959" s="22"/>
      <c r="G1959" s="22"/>
      <c r="H1959" s="22"/>
    </row>
    <row r="1960" spans="4:8">
      <c r="D1960" s="22"/>
      <c r="E1960" s="22"/>
      <c r="F1960" s="22"/>
      <c r="G1960" s="22"/>
      <c r="H1960" s="22"/>
    </row>
    <row r="1961" spans="4:8">
      <c r="D1961" s="22"/>
      <c r="E1961" s="22"/>
      <c r="F1961" s="22"/>
      <c r="G1961" s="22"/>
      <c r="H1961" s="22"/>
    </row>
    <row r="1962" spans="4:8">
      <c r="D1962" s="22"/>
      <c r="E1962" s="22"/>
      <c r="F1962" s="22"/>
      <c r="G1962" s="22"/>
      <c r="H1962" s="22"/>
    </row>
    <row r="1963" spans="4:8">
      <c r="D1963" s="22"/>
      <c r="E1963" s="22"/>
      <c r="F1963" s="22"/>
      <c r="G1963" s="22"/>
      <c r="H1963" s="22"/>
    </row>
    <row r="1964" spans="4:8">
      <c r="D1964" s="22"/>
      <c r="E1964" s="22"/>
      <c r="F1964" s="22"/>
      <c r="G1964" s="22"/>
      <c r="H1964" s="22"/>
    </row>
    <row r="1965" spans="4:8">
      <c r="D1965" s="22"/>
      <c r="E1965" s="22"/>
      <c r="F1965" s="22"/>
      <c r="G1965" s="22"/>
      <c r="H1965" s="22"/>
    </row>
    <row r="1966" spans="4:8">
      <c r="D1966" s="22"/>
      <c r="E1966" s="22"/>
      <c r="F1966" s="22"/>
      <c r="G1966" s="22"/>
      <c r="H1966" s="22"/>
    </row>
    <row r="1967" spans="4:8">
      <c r="D1967" s="22"/>
      <c r="E1967" s="22"/>
      <c r="F1967" s="22"/>
      <c r="G1967" s="22"/>
      <c r="H1967" s="22"/>
    </row>
    <row r="1968" spans="4:8">
      <c r="D1968" s="22"/>
      <c r="E1968" s="22"/>
      <c r="F1968" s="22"/>
      <c r="G1968" s="22"/>
      <c r="H1968" s="22"/>
    </row>
    <row r="1969" spans="4:8">
      <c r="D1969" s="22"/>
      <c r="E1969" s="22"/>
      <c r="F1969" s="22"/>
      <c r="G1969" s="22"/>
      <c r="H1969" s="22"/>
    </row>
    <row r="1970" spans="4:8">
      <c r="D1970" s="22"/>
      <c r="E1970" s="22"/>
      <c r="F1970" s="22"/>
      <c r="G1970" s="22"/>
      <c r="H1970" s="22"/>
    </row>
    <row r="1971" spans="4:8">
      <c r="D1971" s="22"/>
      <c r="E1971" s="22"/>
      <c r="F1971" s="22"/>
      <c r="G1971" s="22"/>
      <c r="H1971" s="22"/>
    </row>
    <row r="1972" spans="4:8">
      <c r="D1972" s="22"/>
      <c r="E1972" s="22"/>
      <c r="F1972" s="22"/>
      <c r="G1972" s="22"/>
      <c r="H1972" s="22"/>
    </row>
    <row r="1973" spans="4:8">
      <c r="D1973" s="22"/>
      <c r="E1973" s="22"/>
      <c r="F1973" s="22"/>
      <c r="G1973" s="22"/>
      <c r="H1973" s="22"/>
    </row>
    <row r="1974" spans="4:8">
      <c r="D1974" s="22"/>
      <c r="E1974" s="22"/>
      <c r="F1974" s="22"/>
      <c r="G1974" s="22"/>
      <c r="H1974" s="22"/>
    </row>
    <row r="1975" spans="4:8">
      <c r="D1975" s="22"/>
      <c r="E1975" s="22"/>
      <c r="F1975" s="22"/>
      <c r="G1975" s="22"/>
      <c r="H1975" s="22"/>
    </row>
    <row r="1976" spans="4:8">
      <c r="D1976" s="22"/>
      <c r="E1976" s="22"/>
      <c r="F1976" s="22"/>
      <c r="G1976" s="22"/>
      <c r="H1976" s="22"/>
    </row>
    <row r="1977" spans="4:8">
      <c r="D1977" s="22"/>
      <c r="E1977" s="22"/>
      <c r="F1977" s="22"/>
      <c r="G1977" s="22"/>
      <c r="H1977" s="22"/>
    </row>
    <row r="1978" spans="4:8">
      <c r="D1978" s="22"/>
      <c r="E1978" s="22"/>
      <c r="F1978" s="22"/>
      <c r="G1978" s="22"/>
      <c r="H1978" s="22"/>
    </row>
    <row r="1979" spans="4:8">
      <c r="D1979" s="22"/>
      <c r="E1979" s="22"/>
      <c r="F1979" s="22"/>
      <c r="G1979" s="22"/>
      <c r="H1979" s="22"/>
    </row>
    <row r="1980" spans="4:8">
      <c r="D1980" s="22"/>
      <c r="E1980" s="22"/>
      <c r="F1980" s="22"/>
      <c r="G1980" s="22"/>
      <c r="H1980" s="22"/>
    </row>
    <row r="1981" spans="4:8">
      <c r="D1981" s="22"/>
      <c r="E1981" s="22"/>
      <c r="F1981" s="22"/>
      <c r="G1981" s="22"/>
      <c r="H1981" s="22"/>
    </row>
    <row r="1982" spans="4:8">
      <c r="D1982" s="22"/>
      <c r="E1982" s="22"/>
      <c r="F1982" s="22"/>
      <c r="G1982" s="22"/>
      <c r="H1982" s="22"/>
    </row>
    <row r="1983" spans="4:8">
      <c r="D1983" s="22"/>
      <c r="E1983" s="22"/>
      <c r="F1983" s="22"/>
      <c r="G1983" s="22"/>
      <c r="H1983" s="22"/>
    </row>
    <row r="1984" spans="4:8">
      <c r="D1984" s="22"/>
      <c r="E1984" s="22"/>
      <c r="F1984" s="22"/>
      <c r="G1984" s="22"/>
      <c r="H1984" s="22"/>
    </row>
    <row r="1985" spans="4:8">
      <c r="D1985" s="22"/>
      <c r="E1985" s="22"/>
      <c r="F1985" s="22"/>
      <c r="G1985" s="22"/>
      <c r="H1985" s="22"/>
    </row>
    <row r="1986" spans="4:8">
      <c r="D1986" s="22"/>
      <c r="E1986" s="22"/>
      <c r="F1986" s="22"/>
      <c r="G1986" s="22"/>
      <c r="H1986" s="22"/>
    </row>
    <row r="1987" spans="4:8">
      <c r="D1987" s="22"/>
      <c r="E1987" s="22"/>
      <c r="F1987" s="22"/>
      <c r="G1987" s="22"/>
      <c r="H1987" s="22"/>
    </row>
    <row r="1988" spans="4:8">
      <c r="D1988" s="22"/>
      <c r="E1988" s="22"/>
      <c r="F1988" s="22"/>
      <c r="G1988" s="22"/>
      <c r="H1988" s="22"/>
    </row>
    <row r="1989" spans="4:8">
      <c r="D1989" s="22"/>
      <c r="E1989" s="22"/>
      <c r="F1989" s="22"/>
      <c r="G1989" s="22"/>
      <c r="H1989" s="22"/>
    </row>
    <row r="1990" spans="4:8">
      <c r="D1990" s="22"/>
      <c r="E1990" s="22"/>
      <c r="F1990" s="22"/>
      <c r="G1990" s="22"/>
      <c r="H1990" s="22"/>
    </row>
    <row r="1991" spans="4:8">
      <c r="D1991" s="22"/>
      <c r="E1991" s="22"/>
      <c r="F1991" s="22"/>
      <c r="G1991" s="22"/>
      <c r="H1991" s="22"/>
    </row>
    <row r="1992" spans="4:8">
      <c r="D1992" s="22"/>
      <c r="E1992" s="22"/>
      <c r="F1992" s="22"/>
      <c r="G1992" s="22"/>
      <c r="H1992" s="22"/>
    </row>
    <row r="1993" spans="4:8">
      <c r="D1993" s="22"/>
      <c r="E1993" s="22"/>
      <c r="F1993" s="22"/>
      <c r="G1993" s="22"/>
      <c r="H1993" s="22"/>
    </row>
    <row r="1994" spans="4:8">
      <c r="D1994" s="22"/>
      <c r="E1994" s="22"/>
      <c r="F1994" s="22"/>
      <c r="G1994" s="22"/>
      <c r="H1994" s="22"/>
    </row>
    <row r="1995" spans="4:8">
      <c r="D1995" s="22"/>
      <c r="E1995" s="22"/>
      <c r="F1995" s="22"/>
      <c r="G1995" s="22"/>
      <c r="H1995" s="22"/>
    </row>
    <row r="1996" spans="4:8">
      <c r="D1996" s="22"/>
      <c r="E1996" s="22"/>
      <c r="F1996" s="22"/>
      <c r="G1996" s="22"/>
      <c r="H1996" s="22"/>
    </row>
    <row r="1997" spans="4:8">
      <c r="D1997" s="22"/>
      <c r="E1997" s="22"/>
      <c r="F1997" s="22"/>
      <c r="G1997" s="22"/>
      <c r="H1997" s="22"/>
    </row>
    <row r="1998" spans="4:8">
      <c r="D1998" s="22"/>
      <c r="E1998" s="22"/>
      <c r="F1998" s="22"/>
      <c r="G1998" s="22"/>
      <c r="H1998" s="22"/>
    </row>
    <row r="1999" spans="4:8">
      <c r="D1999" s="22"/>
      <c r="E1999" s="22"/>
      <c r="F1999" s="22"/>
      <c r="G1999" s="22"/>
      <c r="H1999" s="22"/>
    </row>
    <row r="2000" spans="4:8">
      <c r="D2000" s="22"/>
      <c r="E2000" s="22"/>
      <c r="F2000" s="22"/>
      <c r="G2000" s="22"/>
      <c r="H2000" s="22"/>
    </row>
    <row r="2001" spans="4:8">
      <c r="D2001" s="22"/>
      <c r="E2001" s="22"/>
      <c r="F2001" s="22"/>
      <c r="G2001" s="22"/>
      <c r="H2001" s="22"/>
    </row>
    <row r="2002" spans="4:8">
      <c r="D2002" s="22"/>
      <c r="E2002" s="22"/>
      <c r="F2002" s="22"/>
      <c r="G2002" s="22"/>
      <c r="H2002" s="22"/>
    </row>
    <row r="2003" spans="4:8">
      <c r="D2003" s="22"/>
      <c r="E2003" s="22"/>
      <c r="F2003" s="22"/>
      <c r="G2003" s="22"/>
      <c r="H2003" s="22"/>
    </row>
    <row r="2004" spans="4:8">
      <c r="D2004" s="22"/>
      <c r="E2004" s="22"/>
      <c r="F2004" s="22"/>
      <c r="G2004" s="22"/>
      <c r="H2004" s="22"/>
    </row>
    <row r="2005" spans="4:8">
      <c r="D2005" s="22"/>
      <c r="E2005" s="22"/>
      <c r="F2005" s="22"/>
      <c r="G2005" s="22"/>
      <c r="H2005" s="22"/>
    </row>
    <row r="2006" spans="4:8">
      <c r="D2006" s="22"/>
      <c r="E2006" s="22"/>
      <c r="F2006" s="22"/>
      <c r="G2006" s="22"/>
      <c r="H2006" s="22"/>
    </row>
    <row r="2007" spans="4:8">
      <c r="D2007" s="22"/>
      <c r="E2007" s="22"/>
      <c r="F2007" s="22"/>
      <c r="G2007" s="22"/>
      <c r="H2007" s="22"/>
    </row>
    <row r="2008" spans="4:8">
      <c r="D2008" s="22"/>
      <c r="E2008" s="22"/>
      <c r="F2008" s="22"/>
      <c r="G2008" s="22"/>
      <c r="H2008" s="22"/>
    </row>
    <row r="2009" spans="4:8">
      <c r="D2009" s="22"/>
      <c r="E2009" s="22"/>
      <c r="F2009" s="22"/>
      <c r="G2009" s="22"/>
      <c r="H2009" s="22"/>
    </row>
    <row r="2010" spans="4:8">
      <c r="D2010" s="22"/>
      <c r="E2010" s="22"/>
      <c r="F2010" s="22"/>
      <c r="G2010" s="22"/>
      <c r="H2010" s="22"/>
    </row>
    <row r="2011" spans="4:8">
      <c r="D2011" s="22"/>
      <c r="E2011" s="22"/>
      <c r="F2011" s="22"/>
      <c r="G2011" s="22"/>
      <c r="H2011" s="22"/>
    </row>
    <row r="2012" spans="4:8">
      <c r="D2012" s="22"/>
      <c r="E2012" s="22"/>
      <c r="F2012" s="22"/>
      <c r="G2012" s="22"/>
      <c r="H2012" s="22"/>
    </row>
    <row r="2013" spans="4:8">
      <c r="D2013" s="22"/>
      <c r="E2013" s="22"/>
      <c r="F2013" s="22"/>
      <c r="G2013" s="22"/>
      <c r="H2013" s="22"/>
    </row>
    <row r="2014" spans="4:8">
      <c r="D2014" s="22"/>
      <c r="E2014" s="22"/>
      <c r="F2014" s="22"/>
      <c r="G2014" s="22"/>
      <c r="H2014" s="22"/>
    </row>
    <row r="2015" spans="4:8">
      <c r="D2015" s="22"/>
      <c r="E2015" s="22"/>
      <c r="F2015" s="22"/>
      <c r="G2015" s="22"/>
      <c r="H2015" s="22"/>
    </row>
    <row r="2016" spans="4:8">
      <c r="D2016" s="22"/>
      <c r="E2016" s="22"/>
      <c r="F2016" s="22"/>
      <c r="G2016" s="22"/>
      <c r="H2016" s="22"/>
    </row>
    <row r="2017" spans="4:8">
      <c r="D2017" s="22"/>
      <c r="E2017" s="22"/>
      <c r="F2017" s="22"/>
      <c r="G2017" s="22"/>
      <c r="H2017" s="22"/>
    </row>
    <row r="2018" spans="4:8">
      <c r="D2018" s="22"/>
      <c r="E2018" s="22"/>
      <c r="F2018" s="22"/>
      <c r="G2018" s="22"/>
      <c r="H2018" s="22"/>
    </row>
    <row r="2019" spans="4:8">
      <c r="D2019" s="22"/>
      <c r="E2019" s="22"/>
      <c r="F2019" s="22"/>
      <c r="G2019" s="22"/>
      <c r="H2019" s="22"/>
    </row>
    <row r="2020" spans="4:8">
      <c r="D2020" s="22"/>
      <c r="E2020" s="22"/>
      <c r="F2020" s="22"/>
      <c r="G2020" s="22"/>
      <c r="H2020" s="22"/>
    </row>
    <row r="2021" spans="4:8">
      <c r="D2021" s="22"/>
      <c r="E2021" s="22"/>
      <c r="F2021" s="22"/>
      <c r="G2021" s="22"/>
      <c r="H2021" s="22"/>
    </row>
    <row r="2022" spans="4:8">
      <c r="D2022" s="22"/>
      <c r="E2022" s="22"/>
      <c r="F2022" s="22"/>
      <c r="G2022" s="22"/>
      <c r="H2022" s="22"/>
    </row>
    <row r="2023" spans="4:8">
      <c r="D2023" s="22"/>
      <c r="E2023" s="22"/>
      <c r="F2023" s="22"/>
      <c r="G2023" s="22"/>
      <c r="H2023" s="22"/>
    </row>
    <row r="2024" spans="4:8">
      <c r="D2024" s="22"/>
      <c r="E2024" s="22"/>
      <c r="F2024" s="22"/>
      <c r="G2024" s="22"/>
      <c r="H2024" s="22"/>
    </row>
    <row r="2025" spans="4:8">
      <c r="D2025" s="22"/>
      <c r="E2025" s="22"/>
      <c r="F2025" s="22"/>
      <c r="G2025" s="22"/>
      <c r="H2025" s="22"/>
    </row>
    <row r="2026" spans="4:8">
      <c r="D2026" s="22"/>
      <c r="E2026" s="22"/>
      <c r="F2026" s="22"/>
      <c r="G2026" s="22"/>
      <c r="H2026" s="22"/>
    </row>
    <row r="2027" spans="4:8">
      <c r="D2027" s="22"/>
      <c r="E2027" s="22"/>
      <c r="F2027" s="22"/>
      <c r="G2027" s="22"/>
      <c r="H2027" s="22"/>
    </row>
    <row r="2028" spans="4:8">
      <c r="D2028" s="22"/>
      <c r="E2028" s="22"/>
      <c r="F2028" s="22"/>
      <c r="G2028" s="22"/>
      <c r="H2028" s="22"/>
    </row>
    <row r="2029" spans="4:8">
      <c r="D2029" s="22"/>
      <c r="E2029" s="22"/>
      <c r="F2029" s="22"/>
      <c r="G2029" s="22"/>
      <c r="H2029" s="22"/>
    </row>
    <row r="2030" spans="4:8">
      <c r="D2030" s="22"/>
      <c r="E2030" s="22"/>
      <c r="F2030" s="22"/>
      <c r="G2030" s="22"/>
      <c r="H2030" s="22"/>
    </row>
    <row r="2031" spans="4:8">
      <c r="D2031" s="22"/>
      <c r="E2031" s="22"/>
      <c r="F2031" s="22"/>
      <c r="G2031" s="22"/>
      <c r="H2031" s="22"/>
    </row>
    <row r="2032" spans="4:8">
      <c r="D2032" s="22"/>
      <c r="E2032" s="22"/>
      <c r="F2032" s="22"/>
      <c r="G2032" s="22"/>
      <c r="H2032" s="22"/>
    </row>
    <row r="2033" spans="4:8">
      <c r="D2033" s="22"/>
      <c r="E2033" s="22"/>
      <c r="F2033" s="22"/>
      <c r="G2033" s="22"/>
      <c r="H2033" s="22"/>
    </row>
    <row r="2034" spans="4:8">
      <c r="D2034" s="22"/>
      <c r="E2034" s="22"/>
      <c r="F2034" s="22"/>
      <c r="G2034" s="22"/>
      <c r="H2034" s="22"/>
    </row>
    <row r="2035" spans="4:8">
      <c r="D2035" s="22"/>
      <c r="E2035" s="22"/>
      <c r="F2035" s="22"/>
      <c r="G2035" s="22"/>
      <c r="H2035" s="22"/>
    </row>
    <row r="2036" spans="4:8">
      <c r="D2036" s="22"/>
      <c r="E2036" s="22"/>
      <c r="F2036" s="22"/>
      <c r="G2036" s="22"/>
      <c r="H2036" s="22"/>
    </row>
    <row r="2037" spans="4:8">
      <c r="D2037" s="22"/>
      <c r="E2037" s="22"/>
      <c r="F2037" s="22"/>
      <c r="G2037" s="22"/>
      <c r="H2037" s="22"/>
    </row>
    <row r="2038" spans="4:8">
      <c r="D2038" s="22"/>
      <c r="E2038" s="22"/>
      <c r="F2038" s="22"/>
      <c r="G2038" s="22"/>
      <c r="H2038" s="22"/>
    </row>
    <row r="2039" spans="4:8">
      <c r="D2039" s="22"/>
      <c r="E2039" s="22"/>
      <c r="F2039" s="22"/>
      <c r="G2039" s="22"/>
      <c r="H2039" s="22"/>
    </row>
    <row r="2040" spans="4:8">
      <c r="D2040" s="22"/>
      <c r="E2040" s="22"/>
      <c r="F2040" s="22"/>
      <c r="G2040" s="22"/>
      <c r="H2040" s="22"/>
    </row>
    <row r="2041" spans="4:8">
      <c r="D2041" s="22"/>
      <c r="E2041" s="22"/>
      <c r="F2041" s="22"/>
      <c r="G2041" s="22"/>
      <c r="H2041" s="22"/>
    </row>
    <row r="2042" spans="4:8">
      <c r="D2042" s="22"/>
      <c r="E2042" s="22"/>
      <c r="F2042" s="22"/>
      <c r="G2042" s="22"/>
      <c r="H2042" s="22"/>
    </row>
    <row r="2043" spans="4:8">
      <c r="D2043" s="22"/>
      <c r="E2043" s="22"/>
      <c r="F2043" s="22"/>
      <c r="G2043" s="22"/>
      <c r="H2043" s="22"/>
    </row>
    <row r="2044" spans="4:8">
      <c r="D2044" s="22"/>
      <c r="E2044" s="22"/>
      <c r="F2044" s="22"/>
      <c r="G2044" s="22"/>
      <c r="H2044" s="22"/>
    </row>
    <row r="2045" spans="4:8">
      <c r="D2045" s="22"/>
      <c r="E2045" s="22"/>
      <c r="F2045" s="22"/>
      <c r="G2045" s="22"/>
      <c r="H2045" s="22"/>
    </row>
    <row r="2046" spans="4:8">
      <c r="D2046" s="22"/>
      <c r="E2046" s="22"/>
      <c r="F2046" s="22"/>
      <c r="G2046" s="22"/>
      <c r="H2046" s="22"/>
    </row>
    <row r="2047" spans="4:8">
      <c r="D2047" s="22"/>
      <c r="E2047" s="22"/>
      <c r="F2047" s="22"/>
      <c r="G2047" s="22"/>
      <c r="H2047" s="22"/>
    </row>
    <row r="2048" spans="4:8">
      <c r="D2048" s="22"/>
      <c r="E2048" s="22"/>
      <c r="F2048" s="22"/>
      <c r="G2048" s="22"/>
      <c r="H2048" s="22"/>
    </row>
    <row r="2049" spans="4:8">
      <c r="D2049" s="22"/>
      <c r="E2049" s="22"/>
      <c r="F2049" s="22"/>
      <c r="G2049" s="22"/>
      <c r="H2049" s="22"/>
    </row>
    <row r="2050" spans="4:8">
      <c r="D2050" s="22"/>
      <c r="E2050" s="22"/>
      <c r="F2050" s="22"/>
      <c r="G2050" s="22"/>
      <c r="H2050" s="22"/>
    </row>
    <row r="2051" spans="4:8">
      <c r="D2051" s="22"/>
      <c r="E2051" s="22"/>
      <c r="F2051" s="22"/>
      <c r="G2051" s="22"/>
      <c r="H2051" s="22"/>
    </row>
    <row r="2052" spans="4:8">
      <c r="D2052" s="22"/>
      <c r="E2052" s="22"/>
      <c r="F2052" s="22"/>
      <c r="G2052" s="22"/>
      <c r="H2052" s="22"/>
    </row>
    <row r="2053" spans="4:8">
      <c r="D2053" s="22"/>
      <c r="E2053" s="22"/>
      <c r="F2053" s="22"/>
      <c r="G2053" s="22"/>
      <c r="H2053" s="22"/>
    </row>
    <row r="2054" spans="4:8">
      <c r="D2054" s="22"/>
      <c r="E2054" s="22"/>
      <c r="F2054" s="22"/>
      <c r="G2054" s="22"/>
      <c r="H2054" s="22"/>
    </row>
    <row r="2055" spans="4:8">
      <c r="D2055" s="22"/>
      <c r="E2055" s="22"/>
      <c r="F2055" s="22"/>
      <c r="G2055" s="22"/>
      <c r="H2055" s="22"/>
    </row>
    <row r="2056" spans="4:8">
      <c r="D2056" s="22"/>
      <c r="E2056" s="22"/>
      <c r="F2056" s="22"/>
      <c r="G2056" s="22"/>
      <c r="H2056" s="22"/>
    </row>
    <row r="2057" spans="4:8">
      <c r="D2057" s="22"/>
      <c r="E2057" s="22"/>
      <c r="F2057" s="22"/>
      <c r="G2057" s="22"/>
      <c r="H2057" s="22"/>
    </row>
    <row r="2058" spans="4:8">
      <c r="D2058" s="22"/>
      <c r="E2058" s="22"/>
      <c r="F2058" s="22"/>
      <c r="G2058" s="22"/>
      <c r="H2058" s="22"/>
    </row>
    <row r="2059" spans="4:8">
      <c r="D2059" s="22"/>
      <c r="E2059" s="22"/>
      <c r="F2059" s="22"/>
      <c r="G2059" s="22"/>
      <c r="H2059" s="22"/>
    </row>
    <row r="2060" spans="4:8">
      <c r="D2060" s="22"/>
      <c r="E2060" s="22"/>
      <c r="F2060" s="22"/>
      <c r="G2060" s="22"/>
      <c r="H2060" s="22"/>
    </row>
    <row r="2061" spans="4:8">
      <c r="D2061" s="22"/>
      <c r="E2061" s="22"/>
      <c r="F2061" s="22"/>
      <c r="G2061" s="22"/>
      <c r="H2061" s="22"/>
    </row>
    <row r="2062" spans="4:8">
      <c r="D2062" s="22"/>
      <c r="E2062" s="22"/>
      <c r="F2062" s="22"/>
      <c r="G2062" s="22"/>
      <c r="H2062" s="22"/>
    </row>
    <row r="2063" spans="4:8">
      <c r="D2063" s="22"/>
      <c r="E2063" s="22"/>
      <c r="F2063" s="22"/>
      <c r="G2063" s="22"/>
      <c r="H2063" s="22"/>
    </row>
    <row r="2064" spans="4:8">
      <c r="D2064" s="22"/>
      <c r="E2064" s="22"/>
      <c r="F2064" s="22"/>
      <c r="G2064" s="22"/>
      <c r="H2064" s="22"/>
    </row>
    <row r="2065" spans="4:8">
      <c r="D2065" s="22"/>
      <c r="E2065" s="22"/>
      <c r="F2065" s="22"/>
      <c r="G2065" s="22"/>
      <c r="H2065" s="22"/>
    </row>
    <row r="2066" spans="4:8">
      <c r="D2066" s="22"/>
      <c r="E2066" s="22"/>
      <c r="F2066" s="22"/>
      <c r="G2066" s="22"/>
      <c r="H2066" s="22"/>
    </row>
    <row r="2067" spans="4:8">
      <c r="D2067" s="22"/>
      <c r="E2067" s="22"/>
      <c r="F2067" s="22"/>
      <c r="G2067" s="22"/>
      <c r="H2067" s="22"/>
    </row>
    <row r="2068" spans="4:8">
      <c r="D2068" s="22"/>
      <c r="E2068" s="22"/>
      <c r="F2068" s="22"/>
      <c r="G2068" s="22"/>
      <c r="H2068" s="22"/>
    </row>
    <row r="2069" spans="4:8">
      <c r="D2069" s="22"/>
      <c r="E2069" s="22"/>
      <c r="F2069" s="22"/>
      <c r="G2069" s="22"/>
      <c r="H2069" s="22"/>
    </row>
    <row r="2070" spans="4:8">
      <c r="D2070" s="22"/>
      <c r="E2070" s="22"/>
      <c r="F2070" s="22"/>
      <c r="G2070" s="22"/>
      <c r="H2070" s="22"/>
    </row>
    <row r="2071" spans="4:8">
      <c r="D2071" s="22"/>
      <c r="E2071" s="22"/>
      <c r="F2071" s="22"/>
      <c r="G2071" s="22"/>
      <c r="H2071" s="22"/>
    </row>
    <row r="2072" spans="4:8">
      <c r="D2072" s="22"/>
      <c r="E2072" s="22"/>
      <c r="F2072" s="22"/>
      <c r="G2072" s="22"/>
      <c r="H2072" s="22"/>
    </row>
    <row r="2073" spans="4:8">
      <c r="D2073" s="22"/>
      <c r="E2073" s="22"/>
      <c r="F2073" s="22"/>
      <c r="G2073" s="22"/>
      <c r="H2073" s="22"/>
    </row>
    <row r="2074" spans="4:8">
      <c r="D2074" s="22"/>
      <c r="E2074" s="22"/>
      <c r="F2074" s="22"/>
      <c r="G2074" s="22"/>
      <c r="H2074" s="22"/>
    </row>
    <row r="2075" spans="4:8">
      <c r="D2075" s="22"/>
      <c r="E2075" s="22"/>
      <c r="F2075" s="22"/>
      <c r="G2075" s="22"/>
      <c r="H2075" s="22"/>
    </row>
    <row r="2076" spans="4:8">
      <c r="D2076" s="22"/>
      <c r="E2076" s="22"/>
      <c r="F2076" s="22"/>
      <c r="G2076" s="22"/>
      <c r="H2076" s="22"/>
    </row>
    <row r="2077" spans="4:8">
      <c r="D2077" s="22"/>
      <c r="E2077" s="22"/>
      <c r="F2077" s="22"/>
      <c r="G2077" s="22"/>
      <c r="H2077" s="22"/>
    </row>
    <row r="2078" spans="4:8">
      <c r="D2078" s="22"/>
      <c r="E2078" s="22"/>
      <c r="F2078" s="22"/>
      <c r="G2078" s="22"/>
      <c r="H2078" s="22"/>
    </row>
    <row r="2079" spans="4:8">
      <c r="D2079" s="22"/>
      <c r="E2079" s="22"/>
      <c r="F2079" s="22"/>
      <c r="G2079" s="22"/>
      <c r="H2079" s="22"/>
    </row>
    <row r="2080" spans="4:8">
      <c r="D2080" s="22"/>
      <c r="E2080" s="22"/>
      <c r="F2080" s="22"/>
      <c r="G2080" s="22"/>
      <c r="H2080" s="22"/>
    </row>
    <row r="2081" spans="4:8">
      <c r="D2081" s="22"/>
      <c r="E2081" s="22"/>
      <c r="F2081" s="22"/>
      <c r="G2081" s="22"/>
      <c r="H2081" s="22"/>
    </row>
    <row r="2082" spans="4:8">
      <c r="D2082" s="22"/>
      <c r="E2082" s="22"/>
      <c r="F2082" s="22"/>
      <c r="G2082" s="22"/>
      <c r="H2082" s="22"/>
    </row>
    <row r="2083" spans="4:8">
      <c r="D2083" s="22"/>
      <c r="E2083" s="22"/>
      <c r="F2083" s="22"/>
      <c r="G2083" s="22"/>
      <c r="H2083" s="22"/>
    </row>
    <row r="2084" spans="4:8">
      <c r="D2084" s="22"/>
      <c r="E2084" s="22"/>
      <c r="F2084" s="22"/>
      <c r="G2084" s="22"/>
      <c r="H2084" s="22"/>
    </row>
    <row r="2085" spans="4:8">
      <c r="D2085" s="22"/>
      <c r="E2085" s="22"/>
      <c r="F2085" s="22"/>
      <c r="G2085" s="22"/>
      <c r="H2085" s="22"/>
    </row>
    <row r="2086" spans="4:8">
      <c r="D2086" s="22"/>
      <c r="E2086" s="22"/>
      <c r="F2086" s="22"/>
      <c r="G2086" s="22"/>
      <c r="H2086" s="22"/>
    </row>
    <row r="2087" spans="4:8">
      <c r="D2087" s="22"/>
      <c r="E2087" s="22"/>
      <c r="F2087" s="22"/>
      <c r="G2087" s="22"/>
      <c r="H2087" s="22"/>
    </row>
    <row r="2088" spans="4:8">
      <c r="D2088" s="22"/>
      <c r="E2088" s="22"/>
      <c r="F2088" s="22"/>
      <c r="G2088" s="22"/>
      <c r="H2088" s="22"/>
    </row>
    <row r="2089" spans="4:8">
      <c r="D2089" s="22"/>
      <c r="E2089" s="22"/>
      <c r="F2089" s="22"/>
      <c r="G2089" s="22"/>
      <c r="H2089" s="22"/>
    </row>
    <row r="2090" spans="4:8">
      <c r="D2090" s="22"/>
      <c r="E2090" s="22"/>
      <c r="F2090" s="22"/>
      <c r="G2090" s="22"/>
      <c r="H2090" s="22"/>
    </row>
    <row r="2091" spans="4:8">
      <c r="D2091" s="22"/>
      <c r="E2091" s="22"/>
      <c r="F2091" s="22"/>
      <c r="G2091" s="22"/>
      <c r="H2091" s="22"/>
    </row>
    <row r="2092" spans="4:8">
      <c r="D2092" s="22"/>
      <c r="E2092" s="22"/>
      <c r="F2092" s="22"/>
      <c r="G2092" s="22"/>
      <c r="H2092" s="22"/>
    </row>
    <row r="2093" spans="4:8">
      <c r="D2093" s="22"/>
      <c r="E2093" s="22"/>
      <c r="F2093" s="22"/>
      <c r="G2093" s="22"/>
      <c r="H2093" s="22"/>
    </row>
    <row r="2094" spans="4:8">
      <c r="D2094" s="22"/>
      <c r="E2094" s="22"/>
      <c r="F2094" s="22"/>
      <c r="G2094" s="22"/>
      <c r="H2094" s="22"/>
    </row>
    <row r="2095" spans="4:8">
      <c r="D2095" s="22"/>
      <c r="E2095" s="22"/>
      <c r="F2095" s="22"/>
      <c r="G2095" s="22"/>
      <c r="H2095" s="22"/>
    </row>
    <row r="2096" spans="4:8">
      <c r="D2096" s="22"/>
      <c r="E2096" s="22"/>
      <c r="F2096" s="22"/>
      <c r="G2096" s="22"/>
      <c r="H2096" s="22"/>
    </row>
    <row r="2097" spans="4:8">
      <c r="D2097" s="22"/>
      <c r="E2097" s="22"/>
      <c r="F2097" s="22"/>
      <c r="G2097" s="22"/>
      <c r="H2097" s="22"/>
    </row>
    <row r="2098" spans="4:8">
      <c r="D2098" s="22"/>
      <c r="E2098" s="22"/>
      <c r="F2098" s="22"/>
      <c r="G2098" s="22"/>
      <c r="H2098" s="22"/>
    </row>
    <row r="2099" spans="4:8">
      <c r="D2099" s="22"/>
      <c r="E2099" s="22"/>
      <c r="F2099" s="22"/>
      <c r="G2099" s="22"/>
      <c r="H2099" s="22"/>
    </row>
    <row r="2100" spans="4:8">
      <c r="D2100" s="22"/>
      <c r="E2100" s="22"/>
      <c r="F2100" s="22"/>
      <c r="G2100" s="22"/>
      <c r="H2100" s="22"/>
    </row>
    <row r="2101" spans="4:8">
      <c r="D2101" s="22"/>
      <c r="E2101" s="22"/>
      <c r="F2101" s="22"/>
      <c r="G2101" s="22"/>
      <c r="H2101" s="22"/>
    </row>
    <row r="2102" spans="4:8">
      <c r="D2102" s="22"/>
      <c r="E2102" s="22"/>
      <c r="F2102" s="22"/>
      <c r="G2102" s="22"/>
      <c r="H2102" s="22"/>
    </row>
    <row r="2103" spans="4:8">
      <c r="D2103" s="22"/>
      <c r="E2103" s="22"/>
      <c r="F2103" s="22"/>
      <c r="G2103" s="22"/>
      <c r="H2103" s="22"/>
    </row>
    <row r="2104" spans="4:8">
      <c r="D2104" s="22"/>
      <c r="E2104" s="22"/>
      <c r="F2104" s="22"/>
      <c r="G2104" s="22"/>
      <c r="H2104" s="22"/>
    </row>
    <row r="2105" spans="4:8">
      <c r="D2105" s="22"/>
      <c r="E2105" s="22"/>
      <c r="F2105" s="22"/>
      <c r="G2105" s="22"/>
      <c r="H2105" s="22"/>
    </row>
    <row r="2106" spans="4:8">
      <c r="D2106" s="22"/>
      <c r="E2106" s="22"/>
      <c r="F2106" s="22"/>
      <c r="G2106" s="22"/>
      <c r="H2106" s="22"/>
    </row>
    <row r="2107" spans="4:8">
      <c r="D2107" s="22"/>
      <c r="E2107" s="22"/>
      <c r="F2107" s="22"/>
      <c r="G2107" s="22"/>
      <c r="H2107" s="22"/>
    </row>
    <row r="2108" spans="4:8">
      <c r="D2108" s="22"/>
      <c r="E2108" s="22"/>
      <c r="F2108" s="22"/>
      <c r="G2108" s="22"/>
      <c r="H2108" s="22"/>
    </row>
    <row r="2109" spans="4:8">
      <c r="D2109" s="22"/>
      <c r="E2109" s="22"/>
      <c r="F2109" s="22"/>
      <c r="G2109" s="22"/>
      <c r="H2109" s="22"/>
    </row>
    <row r="2110" spans="4:8">
      <c r="D2110" s="22"/>
      <c r="E2110" s="22"/>
      <c r="F2110" s="22"/>
      <c r="G2110" s="22"/>
      <c r="H2110" s="22"/>
    </row>
    <row r="2111" spans="4:8">
      <c r="D2111" s="22"/>
      <c r="E2111" s="22"/>
      <c r="F2111" s="22"/>
      <c r="G2111" s="22"/>
      <c r="H2111" s="22"/>
    </row>
    <row r="2112" spans="4:8">
      <c r="D2112" s="22"/>
      <c r="E2112" s="22"/>
      <c r="F2112" s="22"/>
      <c r="G2112" s="22"/>
      <c r="H2112" s="22"/>
    </row>
    <row r="2113" spans="4:8">
      <c r="D2113" s="22"/>
      <c r="E2113" s="22"/>
      <c r="F2113" s="22"/>
      <c r="G2113" s="22"/>
      <c r="H2113" s="22"/>
    </row>
    <row r="2114" spans="4:8">
      <c r="D2114" s="22"/>
      <c r="E2114" s="22"/>
      <c r="F2114" s="22"/>
      <c r="G2114" s="22"/>
      <c r="H2114" s="22"/>
    </row>
    <row r="2115" spans="4:8">
      <c r="D2115" s="22"/>
      <c r="E2115" s="22"/>
      <c r="F2115" s="22"/>
      <c r="G2115" s="22"/>
      <c r="H2115" s="22"/>
    </row>
    <row r="2116" spans="4:8">
      <c r="D2116" s="22"/>
      <c r="E2116" s="22"/>
      <c r="F2116" s="22"/>
      <c r="G2116" s="22"/>
      <c r="H2116" s="22"/>
    </row>
    <row r="2117" spans="4:8">
      <c r="D2117" s="22"/>
      <c r="E2117" s="22"/>
      <c r="F2117" s="22"/>
      <c r="G2117" s="22"/>
      <c r="H2117" s="22"/>
    </row>
    <row r="2118" spans="4:8">
      <c r="D2118" s="22"/>
      <c r="E2118" s="22"/>
      <c r="F2118" s="22"/>
      <c r="G2118" s="22"/>
      <c r="H2118" s="22"/>
    </row>
    <row r="2119" spans="4:8">
      <c r="D2119" s="22"/>
      <c r="E2119" s="22"/>
      <c r="F2119" s="22"/>
      <c r="G2119" s="22"/>
      <c r="H2119" s="22"/>
    </row>
    <row r="2120" spans="4:8">
      <c r="D2120" s="22"/>
      <c r="E2120" s="22"/>
      <c r="F2120" s="22"/>
      <c r="G2120" s="22"/>
      <c r="H2120" s="22"/>
    </row>
    <row r="2121" spans="4:8">
      <c r="D2121" s="22"/>
      <c r="E2121" s="22"/>
      <c r="F2121" s="22"/>
      <c r="G2121" s="22"/>
      <c r="H2121" s="22"/>
    </row>
    <row r="2122" spans="4:8">
      <c r="D2122" s="22"/>
      <c r="E2122" s="22"/>
      <c r="F2122" s="22"/>
      <c r="G2122" s="22"/>
      <c r="H2122" s="22"/>
    </row>
    <row r="2123" spans="4:8">
      <c r="D2123" s="22"/>
      <c r="E2123" s="22"/>
      <c r="F2123" s="22"/>
      <c r="G2123" s="22"/>
      <c r="H2123" s="22"/>
    </row>
    <row r="2124" spans="4:8">
      <c r="D2124" s="22"/>
      <c r="E2124" s="22"/>
      <c r="F2124" s="22"/>
      <c r="G2124" s="22"/>
      <c r="H2124" s="22"/>
    </row>
    <row r="2125" spans="4:8">
      <c r="D2125" s="22"/>
      <c r="E2125" s="22"/>
      <c r="F2125" s="22"/>
      <c r="G2125" s="22"/>
      <c r="H2125" s="22"/>
    </row>
    <row r="2126" spans="4:8">
      <c r="D2126" s="22"/>
      <c r="E2126" s="22"/>
      <c r="F2126" s="22"/>
      <c r="G2126" s="22"/>
      <c r="H2126" s="22"/>
    </row>
    <row r="2127" spans="4:8">
      <c r="D2127" s="22"/>
      <c r="E2127" s="22"/>
      <c r="F2127" s="22"/>
      <c r="G2127" s="22"/>
      <c r="H2127" s="22"/>
    </row>
    <row r="2128" spans="4:8">
      <c r="D2128" s="22"/>
      <c r="E2128" s="22"/>
      <c r="F2128" s="22"/>
      <c r="G2128" s="22"/>
      <c r="H2128" s="22"/>
    </row>
    <row r="2129" spans="4:8">
      <c r="D2129" s="22"/>
      <c r="E2129" s="22"/>
      <c r="F2129" s="22"/>
      <c r="G2129" s="22"/>
      <c r="H2129" s="22"/>
    </row>
    <row r="2130" spans="4:8">
      <c r="D2130" s="22"/>
      <c r="E2130" s="22"/>
      <c r="F2130" s="22"/>
      <c r="G2130" s="22"/>
      <c r="H2130" s="22"/>
    </row>
    <row r="2131" spans="4:8">
      <c r="D2131" s="22"/>
      <c r="E2131" s="22"/>
      <c r="F2131" s="22"/>
      <c r="G2131" s="22"/>
      <c r="H2131" s="22"/>
    </row>
    <row r="2132" spans="4:8">
      <c r="D2132" s="22"/>
      <c r="E2132" s="22"/>
      <c r="F2132" s="22"/>
      <c r="G2132" s="22"/>
      <c r="H2132" s="22"/>
    </row>
    <row r="2133" spans="4:8">
      <c r="D2133" s="22"/>
      <c r="E2133" s="22"/>
      <c r="F2133" s="22"/>
      <c r="G2133" s="22"/>
      <c r="H2133" s="22"/>
    </row>
    <row r="2134" spans="4:8">
      <c r="D2134" s="22"/>
      <c r="E2134" s="22"/>
      <c r="F2134" s="22"/>
      <c r="G2134" s="22"/>
      <c r="H2134" s="22"/>
    </row>
    <row r="2135" spans="4:8">
      <c r="D2135" s="22"/>
      <c r="E2135" s="22"/>
      <c r="F2135" s="22"/>
      <c r="G2135" s="22"/>
      <c r="H2135" s="22"/>
    </row>
    <row r="2136" spans="4:8">
      <c r="D2136" s="22"/>
      <c r="E2136" s="22"/>
      <c r="F2136" s="22"/>
      <c r="G2136" s="22"/>
      <c r="H2136" s="22"/>
    </row>
    <row r="2137" spans="4:8">
      <c r="D2137" s="22"/>
      <c r="E2137" s="22"/>
      <c r="F2137" s="22"/>
      <c r="G2137" s="22"/>
      <c r="H2137" s="22"/>
    </row>
    <row r="2138" spans="4:8">
      <c r="D2138" s="22"/>
      <c r="E2138" s="22"/>
      <c r="F2138" s="22"/>
      <c r="G2138" s="22"/>
      <c r="H2138" s="22"/>
    </row>
    <row r="2139" spans="4:8">
      <c r="D2139" s="22"/>
      <c r="E2139" s="22"/>
      <c r="F2139" s="22"/>
      <c r="G2139" s="22"/>
      <c r="H2139" s="22"/>
    </row>
    <row r="2140" spans="4:8">
      <c r="D2140" s="22"/>
      <c r="E2140" s="22"/>
      <c r="F2140" s="22"/>
      <c r="G2140" s="22"/>
      <c r="H2140" s="22"/>
    </row>
    <row r="2141" spans="4:8">
      <c r="D2141" s="22"/>
      <c r="E2141" s="22"/>
      <c r="F2141" s="22"/>
      <c r="G2141" s="22"/>
      <c r="H2141" s="22"/>
    </row>
    <row r="2142" spans="4:8">
      <c r="D2142" s="22"/>
      <c r="E2142" s="22"/>
      <c r="F2142" s="22"/>
      <c r="G2142" s="22"/>
      <c r="H2142" s="22"/>
    </row>
    <row r="2143" spans="4:8">
      <c r="D2143" s="22"/>
      <c r="E2143" s="22"/>
      <c r="F2143" s="22"/>
      <c r="G2143" s="22"/>
      <c r="H2143" s="22"/>
    </row>
    <row r="2144" spans="4:8">
      <c r="D2144" s="22"/>
      <c r="E2144" s="22"/>
      <c r="F2144" s="22"/>
      <c r="G2144" s="22"/>
      <c r="H2144" s="22"/>
    </row>
    <row r="2145" spans="4:8">
      <c r="D2145" s="22"/>
      <c r="E2145" s="22"/>
      <c r="F2145" s="22"/>
      <c r="G2145" s="22"/>
      <c r="H2145" s="22"/>
    </row>
    <row r="2146" spans="4:8">
      <c r="D2146" s="22"/>
      <c r="E2146" s="22"/>
      <c r="F2146" s="22"/>
      <c r="G2146" s="22"/>
      <c r="H2146" s="22"/>
    </row>
    <row r="2147" spans="4:8">
      <c r="D2147" s="22"/>
      <c r="E2147" s="22"/>
      <c r="F2147" s="22"/>
      <c r="G2147" s="22"/>
      <c r="H2147" s="22"/>
    </row>
    <row r="2148" spans="4:8">
      <c r="D2148" s="22"/>
      <c r="E2148" s="22"/>
      <c r="F2148" s="22"/>
      <c r="G2148" s="22"/>
      <c r="H2148" s="22"/>
    </row>
    <row r="2149" spans="4:8">
      <c r="D2149" s="22"/>
      <c r="E2149" s="22"/>
      <c r="F2149" s="22"/>
      <c r="G2149" s="22"/>
      <c r="H2149" s="22"/>
    </row>
    <row r="2150" spans="4:8">
      <c r="D2150" s="22"/>
      <c r="E2150" s="22"/>
      <c r="F2150" s="22"/>
      <c r="G2150" s="22"/>
      <c r="H2150" s="22"/>
    </row>
    <row r="2151" spans="4:8">
      <c r="D2151" s="22"/>
      <c r="E2151" s="22"/>
      <c r="F2151" s="22"/>
      <c r="G2151" s="22"/>
      <c r="H2151" s="22"/>
    </row>
    <row r="2152" spans="4:8">
      <c r="D2152" s="22"/>
      <c r="E2152" s="22"/>
      <c r="F2152" s="22"/>
      <c r="G2152" s="22"/>
      <c r="H2152" s="22"/>
    </row>
    <row r="2153" spans="4:8">
      <c r="D2153" s="22"/>
      <c r="E2153" s="22"/>
      <c r="F2153" s="22"/>
      <c r="G2153" s="22"/>
      <c r="H2153" s="22"/>
    </row>
    <row r="2154" spans="4:8">
      <c r="D2154" s="22"/>
      <c r="E2154" s="22"/>
      <c r="F2154" s="22"/>
      <c r="G2154" s="22"/>
      <c r="H2154" s="22"/>
    </row>
    <row r="2155" spans="4:8">
      <c r="D2155" s="22"/>
      <c r="E2155" s="22"/>
      <c r="F2155" s="22"/>
      <c r="G2155" s="22"/>
      <c r="H2155" s="22"/>
    </row>
    <row r="2156" spans="4:8">
      <c r="D2156" s="22"/>
      <c r="E2156" s="22"/>
      <c r="F2156" s="22"/>
      <c r="G2156" s="22"/>
      <c r="H2156" s="22"/>
    </row>
    <row r="2157" spans="4:8">
      <c r="D2157" s="22"/>
      <c r="E2157" s="22"/>
      <c r="F2157" s="22"/>
      <c r="G2157" s="22"/>
      <c r="H2157" s="22"/>
    </row>
    <row r="2158" spans="4:8">
      <c r="D2158" s="22"/>
      <c r="E2158" s="22"/>
      <c r="F2158" s="22"/>
      <c r="G2158" s="22"/>
      <c r="H2158" s="22"/>
    </row>
    <row r="2159" spans="4:8">
      <c r="D2159" s="22"/>
      <c r="E2159" s="22"/>
      <c r="F2159" s="22"/>
      <c r="G2159" s="22"/>
      <c r="H2159" s="22"/>
    </row>
    <row r="2160" spans="4:8">
      <c r="D2160" s="22"/>
      <c r="E2160" s="22"/>
      <c r="F2160" s="22"/>
      <c r="G2160" s="22"/>
      <c r="H2160" s="22"/>
    </row>
    <row r="2161" spans="4:8">
      <c r="D2161" s="22"/>
      <c r="E2161" s="22"/>
      <c r="F2161" s="22"/>
      <c r="G2161" s="22"/>
      <c r="H2161" s="22"/>
    </row>
    <row r="2162" spans="4:8">
      <c r="D2162" s="22"/>
      <c r="E2162" s="22"/>
      <c r="F2162" s="22"/>
      <c r="G2162" s="22"/>
      <c r="H2162" s="22"/>
    </row>
    <row r="2163" spans="4:8">
      <c r="D2163" s="22"/>
      <c r="E2163" s="22"/>
      <c r="F2163" s="22"/>
      <c r="G2163" s="22"/>
      <c r="H2163" s="22"/>
    </row>
    <row r="2164" spans="4:8">
      <c r="D2164" s="22"/>
      <c r="E2164" s="22"/>
      <c r="F2164" s="22"/>
      <c r="G2164" s="22"/>
      <c r="H2164" s="22"/>
    </row>
    <row r="2165" spans="4:8">
      <c r="D2165" s="22"/>
      <c r="E2165" s="22"/>
      <c r="F2165" s="22"/>
      <c r="G2165" s="22"/>
      <c r="H2165" s="22"/>
    </row>
    <row r="2166" spans="4:8">
      <c r="D2166" s="22"/>
      <c r="E2166" s="22"/>
      <c r="F2166" s="22"/>
      <c r="G2166" s="22"/>
      <c r="H2166" s="22"/>
    </row>
    <row r="2167" spans="4:8">
      <c r="D2167" s="22"/>
      <c r="E2167" s="22"/>
      <c r="F2167" s="22"/>
      <c r="G2167" s="22"/>
      <c r="H2167" s="22"/>
    </row>
    <row r="2168" spans="4:8">
      <c r="D2168" s="22"/>
      <c r="E2168" s="22"/>
      <c r="F2168" s="22"/>
      <c r="G2168" s="22"/>
      <c r="H2168" s="22"/>
    </row>
    <row r="2169" spans="4:8">
      <c r="D2169" s="22"/>
      <c r="E2169" s="22"/>
      <c r="F2169" s="22"/>
      <c r="G2169" s="22"/>
      <c r="H2169" s="22"/>
    </row>
    <row r="2170" spans="4:8">
      <c r="D2170" s="22"/>
      <c r="E2170" s="22"/>
      <c r="F2170" s="22"/>
      <c r="G2170" s="22"/>
      <c r="H2170" s="22"/>
    </row>
    <row r="2171" spans="4:8">
      <c r="D2171" s="22"/>
      <c r="E2171" s="22"/>
      <c r="F2171" s="22"/>
      <c r="G2171" s="22"/>
      <c r="H2171" s="22"/>
    </row>
    <row r="2172" spans="4:8">
      <c r="D2172" s="22"/>
      <c r="E2172" s="22"/>
      <c r="F2172" s="22"/>
      <c r="G2172" s="22"/>
      <c r="H2172" s="22"/>
    </row>
    <row r="2173" spans="4:8">
      <c r="D2173" s="22"/>
      <c r="E2173" s="22"/>
      <c r="F2173" s="22"/>
      <c r="G2173" s="22"/>
      <c r="H2173" s="22"/>
    </row>
    <row r="2174" spans="4:8">
      <c r="D2174" s="22"/>
      <c r="E2174" s="22"/>
      <c r="F2174" s="22"/>
      <c r="G2174" s="22"/>
      <c r="H2174" s="22"/>
    </row>
    <row r="2175" spans="4:8">
      <c r="D2175" s="22"/>
      <c r="E2175" s="22"/>
      <c r="F2175" s="22"/>
      <c r="G2175" s="22"/>
      <c r="H2175" s="22"/>
    </row>
    <row r="2176" spans="4:8">
      <c r="D2176" s="22"/>
      <c r="E2176" s="22"/>
      <c r="F2176" s="22"/>
      <c r="G2176" s="22"/>
      <c r="H2176" s="22"/>
    </row>
    <row r="2177" spans="4:8">
      <c r="D2177" s="22"/>
      <c r="E2177" s="22"/>
      <c r="F2177" s="22"/>
      <c r="G2177" s="22"/>
      <c r="H2177" s="22"/>
    </row>
    <row r="2178" spans="4:8">
      <c r="D2178" s="22"/>
      <c r="E2178" s="22"/>
      <c r="F2178" s="22"/>
      <c r="G2178" s="22"/>
      <c r="H2178" s="22"/>
    </row>
    <row r="2179" spans="4:8">
      <c r="D2179" s="22"/>
      <c r="E2179" s="22"/>
      <c r="F2179" s="22"/>
      <c r="G2179" s="22"/>
      <c r="H2179" s="22"/>
    </row>
    <row r="2180" spans="4:8">
      <c r="D2180" s="22"/>
      <c r="E2180" s="22"/>
      <c r="F2180" s="22"/>
      <c r="G2180" s="22"/>
      <c r="H2180" s="22"/>
    </row>
    <row r="2181" spans="4:8">
      <c r="D2181" s="22"/>
      <c r="E2181" s="22"/>
      <c r="F2181" s="22"/>
      <c r="G2181" s="22"/>
      <c r="H2181" s="22"/>
    </row>
    <row r="2182" spans="4:8">
      <c r="D2182" s="22"/>
      <c r="E2182" s="22"/>
      <c r="F2182" s="22"/>
      <c r="G2182" s="22"/>
      <c r="H2182" s="22"/>
    </row>
    <row r="2183" spans="4:8">
      <c r="D2183" s="22"/>
      <c r="E2183" s="22"/>
      <c r="F2183" s="22"/>
      <c r="G2183" s="22"/>
      <c r="H2183" s="22"/>
    </row>
    <row r="2184" spans="4:8">
      <c r="D2184" s="22"/>
      <c r="E2184" s="22"/>
      <c r="F2184" s="22"/>
      <c r="G2184" s="22"/>
      <c r="H2184" s="22"/>
    </row>
    <row r="2185" spans="4:8">
      <c r="D2185" s="22"/>
      <c r="E2185" s="22"/>
      <c r="F2185" s="22"/>
      <c r="G2185" s="22"/>
      <c r="H2185" s="22"/>
    </row>
    <row r="2186" spans="4:8">
      <c r="D2186" s="22"/>
      <c r="E2186" s="22"/>
      <c r="F2186" s="22"/>
      <c r="G2186" s="22"/>
      <c r="H2186" s="22"/>
    </row>
    <row r="2187" spans="4:8">
      <c r="D2187" s="22"/>
      <c r="E2187" s="22"/>
      <c r="F2187" s="22"/>
      <c r="G2187" s="22"/>
      <c r="H2187" s="22"/>
    </row>
    <row r="2188" spans="4:8">
      <c r="D2188" s="22"/>
      <c r="E2188" s="22"/>
      <c r="F2188" s="22"/>
      <c r="G2188" s="22"/>
      <c r="H2188" s="22"/>
    </row>
    <row r="2189" spans="4:8">
      <c r="D2189" s="22"/>
      <c r="E2189" s="22"/>
      <c r="F2189" s="22"/>
      <c r="G2189" s="22"/>
      <c r="H2189" s="22"/>
    </row>
    <row r="2190" spans="4:8">
      <c r="D2190" s="22"/>
      <c r="E2190" s="22"/>
      <c r="F2190" s="22"/>
      <c r="G2190" s="22"/>
      <c r="H2190" s="22"/>
    </row>
    <row r="2191" spans="4:8">
      <c r="D2191" s="22"/>
      <c r="E2191" s="22"/>
      <c r="F2191" s="22"/>
      <c r="G2191" s="22"/>
      <c r="H2191" s="22"/>
    </row>
    <row r="2192" spans="4:8">
      <c r="D2192" s="22"/>
      <c r="E2192" s="22"/>
      <c r="F2192" s="22"/>
      <c r="G2192" s="22"/>
      <c r="H2192" s="22"/>
    </row>
    <row r="2193" spans="4:8">
      <c r="D2193" s="22"/>
      <c r="E2193" s="22"/>
      <c r="F2193" s="22"/>
      <c r="G2193" s="22"/>
      <c r="H2193" s="22"/>
    </row>
    <row r="2194" spans="4:8">
      <c r="D2194" s="22"/>
      <c r="E2194" s="22"/>
      <c r="F2194" s="22"/>
      <c r="G2194" s="22"/>
      <c r="H2194" s="22"/>
    </row>
    <row r="2195" spans="4:8">
      <c r="D2195" s="22"/>
      <c r="E2195" s="22"/>
      <c r="F2195" s="22"/>
      <c r="G2195" s="22"/>
      <c r="H2195" s="22"/>
    </row>
    <row r="2196" spans="4:8">
      <c r="D2196" s="22"/>
      <c r="E2196" s="22"/>
      <c r="F2196" s="22"/>
      <c r="G2196" s="22"/>
      <c r="H2196" s="22"/>
    </row>
    <row r="2197" spans="4:8">
      <c r="D2197" s="22"/>
      <c r="E2197" s="22"/>
      <c r="F2197" s="22"/>
      <c r="G2197" s="22"/>
      <c r="H2197" s="22"/>
    </row>
    <row r="2198" spans="4:8">
      <c r="D2198" s="22"/>
      <c r="E2198" s="22"/>
      <c r="F2198" s="22"/>
      <c r="G2198" s="22"/>
      <c r="H2198" s="22"/>
    </row>
    <row r="2199" spans="4:8">
      <c r="D2199" s="22"/>
      <c r="E2199" s="22"/>
      <c r="F2199" s="22"/>
      <c r="G2199" s="22"/>
      <c r="H2199" s="22"/>
    </row>
    <row r="2200" spans="4:8">
      <c r="D2200" s="22"/>
      <c r="E2200" s="22"/>
      <c r="F2200" s="22"/>
      <c r="G2200" s="22"/>
      <c r="H2200" s="22"/>
    </row>
    <row r="2201" spans="4:8">
      <c r="D2201" s="22"/>
      <c r="E2201" s="22"/>
      <c r="F2201" s="22"/>
      <c r="G2201" s="22"/>
      <c r="H2201" s="22"/>
    </row>
    <row r="2202" spans="4:8">
      <c r="D2202" s="22"/>
      <c r="E2202" s="22"/>
      <c r="F2202" s="22"/>
      <c r="G2202" s="22"/>
      <c r="H2202" s="22"/>
    </row>
    <row r="2203" spans="4:8">
      <c r="D2203" s="22"/>
      <c r="E2203" s="22"/>
      <c r="F2203" s="22"/>
      <c r="G2203" s="22"/>
      <c r="H2203" s="22"/>
    </row>
    <row r="2204" spans="4:8">
      <c r="D2204" s="22"/>
      <c r="E2204" s="22"/>
      <c r="F2204" s="22"/>
      <c r="G2204" s="22"/>
      <c r="H2204" s="22"/>
    </row>
    <row r="2205" spans="4:8">
      <c r="D2205" s="22"/>
      <c r="E2205" s="22"/>
      <c r="F2205" s="22"/>
      <c r="G2205" s="22"/>
      <c r="H2205" s="22"/>
    </row>
    <row r="2206" spans="4:8">
      <c r="D2206" s="22"/>
      <c r="E2206" s="22"/>
      <c r="F2206" s="22"/>
      <c r="G2206" s="22"/>
      <c r="H2206" s="22"/>
    </row>
    <row r="2207" spans="4:8">
      <c r="D2207" s="22"/>
      <c r="E2207" s="22"/>
      <c r="F2207" s="22"/>
      <c r="G2207" s="22"/>
      <c r="H2207" s="22"/>
    </row>
    <row r="2208" spans="4:8">
      <c r="D2208" s="22"/>
      <c r="E2208" s="22"/>
      <c r="F2208" s="22"/>
      <c r="G2208" s="22"/>
      <c r="H2208" s="22"/>
    </row>
    <row r="2209" spans="4:8">
      <c r="D2209" s="22"/>
      <c r="E2209" s="22"/>
      <c r="F2209" s="22"/>
      <c r="G2209" s="22"/>
      <c r="H2209" s="22"/>
    </row>
    <row r="2210" spans="4:8">
      <c r="D2210" s="22"/>
      <c r="E2210" s="22"/>
      <c r="F2210" s="22"/>
      <c r="G2210" s="22"/>
      <c r="H2210" s="22"/>
    </row>
    <row r="2211" spans="4:8">
      <c r="D2211" s="22"/>
      <c r="E2211" s="22"/>
      <c r="F2211" s="22"/>
      <c r="G2211" s="22"/>
      <c r="H2211" s="22"/>
    </row>
    <row r="2212" spans="4:8">
      <c r="D2212" s="22"/>
      <c r="E2212" s="22"/>
      <c r="F2212" s="22"/>
      <c r="G2212" s="22"/>
      <c r="H2212" s="22"/>
    </row>
    <row r="2213" spans="4:8">
      <c r="D2213" s="22"/>
      <c r="E2213" s="22"/>
      <c r="F2213" s="22"/>
      <c r="G2213" s="22"/>
      <c r="H2213" s="22"/>
    </row>
    <row r="2214" spans="4:8">
      <c r="D2214" s="22"/>
      <c r="E2214" s="22"/>
      <c r="F2214" s="22"/>
      <c r="G2214" s="22"/>
      <c r="H2214" s="22"/>
    </row>
    <row r="2215" spans="4:8">
      <c r="D2215" s="22"/>
      <c r="E2215" s="22"/>
      <c r="F2215" s="22"/>
      <c r="G2215" s="22"/>
      <c r="H2215" s="22"/>
    </row>
    <row r="2216" spans="4:8">
      <c r="D2216" s="22"/>
      <c r="E2216" s="22"/>
      <c r="F2216" s="22"/>
      <c r="G2216" s="22"/>
      <c r="H2216" s="22"/>
    </row>
    <row r="2217" spans="4:8">
      <c r="D2217" s="22"/>
      <c r="E2217" s="22"/>
      <c r="F2217" s="22"/>
      <c r="G2217" s="22"/>
      <c r="H2217" s="22"/>
    </row>
    <row r="2218" spans="4:8">
      <c r="D2218" s="22"/>
      <c r="E2218" s="22"/>
      <c r="F2218" s="22"/>
      <c r="G2218" s="22"/>
      <c r="H2218" s="22"/>
    </row>
    <row r="2219" spans="4:8">
      <c r="D2219" s="22"/>
      <c r="E2219" s="22"/>
      <c r="F2219" s="22"/>
      <c r="G2219" s="22"/>
      <c r="H2219" s="22"/>
    </row>
    <row r="2220" spans="4:8">
      <c r="D2220" s="22"/>
      <c r="E2220" s="22"/>
      <c r="F2220" s="22"/>
      <c r="G2220" s="22"/>
      <c r="H2220" s="22"/>
    </row>
    <row r="2221" spans="4:8">
      <c r="D2221" s="22"/>
      <c r="E2221" s="22"/>
      <c r="F2221" s="22"/>
      <c r="G2221" s="22"/>
      <c r="H2221" s="22"/>
    </row>
    <row r="2222" spans="4:8">
      <c r="D2222" s="22"/>
      <c r="E2222" s="22"/>
      <c r="F2222" s="22"/>
      <c r="G2222" s="22"/>
      <c r="H2222" s="22"/>
    </row>
    <row r="2223" spans="4:8">
      <c r="D2223" s="22"/>
      <c r="E2223" s="22"/>
      <c r="F2223" s="22"/>
      <c r="G2223" s="22"/>
      <c r="H2223" s="22"/>
    </row>
    <row r="2224" spans="4:8">
      <c r="D2224" s="22"/>
      <c r="E2224" s="22"/>
      <c r="F2224" s="22"/>
      <c r="G2224" s="22"/>
      <c r="H2224" s="22"/>
    </row>
    <row r="2225" spans="4:8">
      <c r="D2225" s="22"/>
      <c r="E2225" s="22"/>
      <c r="F2225" s="22"/>
      <c r="G2225" s="22"/>
      <c r="H2225" s="22"/>
    </row>
    <row r="2226" spans="4:8">
      <c r="D2226" s="22"/>
      <c r="E2226" s="22"/>
      <c r="F2226" s="22"/>
      <c r="G2226" s="22"/>
      <c r="H2226" s="22"/>
    </row>
    <row r="2227" spans="4:8">
      <c r="D2227" s="22"/>
      <c r="E2227" s="22"/>
      <c r="F2227" s="22"/>
      <c r="G2227" s="22"/>
      <c r="H2227" s="22"/>
    </row>
    <row r="2228" spans="4:8">
      <c r="D2228" s="22"/>
      <c r="E2228" s="22"/>
      <c r="F2228" s="22"/>
      <c r="G2228" s="22"/>
      <c r="H2228" s="22"/>
    </row>
    <row r="2229" spans="4:8">
      <c r="D2229" s="22"/>
      <c r="E2229" s="22"/>
      <c r="F2229" s="22"/>
      <c r="G2229" s="22"/>
      <c r="H2229" s="22"/>
    </row>
    <row r="2230" spans="4:8">
      <c r="D2230" s="22"/>
      <c r="E2230" s="22"/>
      <c r="F2230" s="22"/>
      <c r="G2230" s="22"/>
      <c r="H2230" s="22"/>
    </row>
    <row r="2231" spans="4:8">
      <c r="D2231" s="22"/>
      <c r="E2231" s="22"/>
      <c r="F2231" s="22"/>
      <c r="G2231" s="22"/>
      <c r="H2231" s="22"/>
    </row>
    <row r="2232" spans="4:8">
      <c r="D2232" s="22"/>
      <c r="E2232" s="22"/>
      <c r="F2232" s="22"/>
      <c r="G2232" s="22"/>
      <c r="H2232" s="22"/>
    </row>
    <row r="2233" spans="4:8">
      <c r="D2233" s="22"/>
      <c r="E2233" s="22"/>
      <c r="F2233" s="22"/>
      <c r="G2233" s="22"/>
      <c r="H2233" s="22"/>
    </row>
    <row r="2234" spans="4:8">
      <c r="D2234" s="22"/>
      <c r="E2234" s="22"/>
      <c r="F2234" s="22"/>
      <c r="G2234" s="22"/>
      <c r="H2234" s="22"/>
    </row>
    <row r="2235" spans="4:8">
      <c r="D2235" s="22"/>
      <c r="E2235" s="22"/>
      <c r="F2235" s="22"/>
      <c r="G2235" s="22"/>
      <c r="H2235" s="22"/>
    </row>
    <row r="2236" spans="4:8">
      <c r="D2236" s="22"/>
      <c r="E2236" s="22"/>
      <c r="F2236" s="22"/>
      <c r="G2236" s="22"/>
      <c r="H2236" s="22"/>
    </row>
    <row r="2237" spans="4:8">
      <c r="D2237" s="22"/>
      <c r="E2237" s="22"/>
      <c r="F2237" s="22"/>
      <c r="G2237" s="22"/>
      <c r="H2237" s="22"/>
    </row>
    <row r="2238" spans="4:8">
      <c r="D2238" s="22"/>
      <c r="E2238" s="22"/>
      <c r="F2238" s="22"/>
      <c r="G2238" s="22"/>
      <c r="H2238" s="22"/>
    </row>
    <row r="2239" spans="4:8">
      <c r="D2239" s="22"/>
      <c r="E2239" s="22"/>
      <c r="F2239" s="22"/>
      <c r="G2239" s="22"/>
      <c r="H2239" s="22"/>
    </row>
    <row r="2240" spans="4:8">
      <c r="D2240" s="22"/>
      <c r="E2240" s="22"/>
      <c r="F2240" s="22"/>
      <c r="G2240" s="22"/>
      <c r="H2240" s="22"/>
    </row>
    <row r="2241" spans="4:8">
      <c r="D2241" s="22"/>
      <c r="E2241" s="22"/>
      <c r="F2241" s="22"/>
      <c r="G2241" s="22"/>
      <c r="H2241" s="22"/>
    </row>
    <row r="2242" spans="4:8">
      <c r="D2242" s="22"/>
      <c r="E2242" s="22"/>
      <c r="F2242" s="22"/>
      <c r="G2242" s="22"/>
      <c r="H2242" s="22"/>
    </row>
    <row r="2243" spans="4:8">
      <c r="D2243" s="22"/>
      <c r="E2243" s="22"/>
      <c r="F2243" s="22"/>
      <c r="G2243" s="22"/>
      <c r="H2243" s="22"/>
    </row>
    <row r="2244" spans="4:8">
      <c r="D2244" s="22"/>
      <c r="E2244" s="22"/>
      <c r="F2244" s="22"/>
      <c r="G2244" s="22"/>
      <c r="H2244" s="22"/>
    </row>
    <row r="2245" spans="4:8">
      <c r="D2245" s="22"/>
      <c r="E2245" s="22"/>
      <c r="F2245" s="22"/>
      <c r="G2245" s="22"/>
      <c r="H2245" s="22"/>
    </row>
    <row r="2246" spans="4:8">
      <c r="D2246" s="22"/>
      <c r="E2246" s="22"/>
      <c r="F2246" s="22"/>
      <c r="G2246" s="22"/>
      <c r="H2246" s="22"/>
    </row>
    <row r="2247" spans="4:8">
      <c r="D2247" s="22"/>
      <c r="E2247" s="22"/>
      <c r="F2247" s="22"/>
      <c r="G2247" s="22"/>
      <c r="H2247" s="22"/>
    </row>
    <row r="2248" spans="4:8">
      <c r="D2248" s="22"/>
      <c r="E2248" s="22"/>
      <c r="F2248" s="22"/>
      <c r="G2248" s="22"/>
      <c r="H2248" s="22"/>
    </row>
    <row r="2249" spans="4:8">
      <c r="D2249" s="22"/>
      <c r="E2249" s="22"/>
      <c r="F2249" s="22"/>
      <c r="G2249" s="22"/>
      <c r="H2249" s="22"/>
    </row>
    <row r="2250" spans="4:8">
      <c r="D2250" s="22"/>
      <c r="E2250" s="22"/>
      <c r="F2250" s="22"/>
      <c r="G2250" s="22"/>
      <c r="H2250" s="22"/>
    </row>
    <row r="2251" spans="4:8">
      <c r="D2251" s="22"/>
      <c r="E2251" s="22"/>
      <c r="F2251" s="22"/>
      <c r="G2251" s="22"/>
      <c r="H2251" s="22"/>
    </row>
    <row r="2252" spans="4:8">
      <c r="D2252" s="22"/>
      <c r="E2252" s="22"/>
      <c r="F2252" s="22"/>
      <c r="G2252" s="22"/>
      <c r="H2252" s="22"/>
    </row>
    <row r="2253" spans="4:8">
      <c r="D2253" s="22"/>
      <c r="E2253" s="22"/>
      <c r="F2253" s="22"/>
      <c r="G2253" s="22"/>
      <c r="H2253" s="22"/>
    </row>
    <row r="2254" spans="4:8">
      <c r="D2254" s="22"/>
      <c r="E2254" s="22"/>
      <c r="F2254" s="22"/>
      <c r="G2254" s="22"/>
      <c r="H2254" s="22"/>
    </row>
    <row r="2255" spans="4:8">
      <c r="D2255" s="22"/>
      <c r="E2255" s="22"/>
      <c r="F2255" s="22"/>
      <c r="G2255" s="22"/>
      <c r="H2255" s="22"/>
    </row>
    <row r="2256" spans="4:8">
      <c r="D2256" s="22"/>
      <c r="E2256" s="22"/>
      <c r="F2256" s="22"/>
      <c r="G2256" s="22"/>
      <c r="H2256" s="22"/>
    </row>
    <row r="2257" spans="4:8">
      <c r="D2257" s="22"/>
      <c r="E2257" s="22"/>
      <c r="F2257" s="22"/>
      <c r="G2257" s="22"/>
      <c r="H2257" s="22"/>
    </row>
    <row r="2258" spans="4:8">
      <c r="D2258" s="22"/>
      <c r="E2258" s="22"/>
      <c r="F2258" s="22"/>
      <c r="G2258" s="22"/>
      <c r="H2258" s="22"/>
    </row>
    <row r="2259" spans="4:8">
      <c r="D2259" s="22"/>
      <c r="E2259" s="22"/>
      <c r="F2259" s="22"/>
      <c r="G2259" s="22"/>
      <c r="H2259" s="22"/>
    </row>
    <row r="2260" spans="4:8">
      <c r="D2260" s="22"/>
      <c r="E2260" s="22"/>
      <c r="F2260" s="22"/>
      <c r="G2260" s="22"/>
      <c r="H2260" s="22"/>
    </row>
    <row r="2261" spans="4:8">
      <c r="D2261" s="22"/>
      <c r="E2261" s="22"/>
      <c r="F2261" s="22"/>
      <c r="G2261" s="22"/>
      <c r="H2261" s="22"/>
    </row>
    <row r="2262" spans="4:8">
      <c r="D2262" s="22"/>
      <c r="E2262" s="22"/>
      <c r="F2262" s="22"/>
      <c r="G2262" s="22"/>
      <c r="H2262" s="22"/>
    </row>
    <row r="2263" spans="4:8">
      <c r="D2263" s="22"/>
      <c r="E2263" s="22"/>
      <c r="F2263" s="22"/>
      <c r="G2263" s="22"/>
      <c r="H2263" s="22"/>
    </row>
    <row r="2264" spans="4:8">
      <c r="D2264" s="22"/>
      <c r="E2264" s="22"/>
      <c r="F2264" s="22"/>
      <c r="G2264" s="22"/>
      <c r="H2264" s="22"/>
    </row>
    <row r="2265" spans="4:8">
      <c r="D2265" s="22"/>
      <c r="E2265" s="22"/>
      <c r="F2265" s="22"/>
      <c r="G2265" s="22"/>
      <c r="H2265" s="22"/>
    </row>
    <row r="2266" spans="4:8">
      <c r="D2266" s="22"/>
      <c r="E2266" s="22"/>
      <c r="F2266" s="22"/>
      <c r="G2266" s="22"/>
      <c r="H2266" s="22"/>
    </row>
    <row r="2267" spans="4:8">
      <c r="D2267" s="22"/>
      <c r="E2267" s="22"/>
      <c r="F2267" s="22"/>
      <c r="G2267" s="22"/>
      <c r="H2267" s="22"/>
    </row>
    <row r="2268" spans="4:8">
      <c r="D2268" s="22"/>
      <c r="E2268" s="22"/>
      <c r="F2268" s="22"/>
      <c r="G2268" s="22"/>
      <c r="H2268" s="22"/>
    </row>
    <row r="2269" spans="4:8">
      <c r="D2269" s="22"/>
      <c r="E2269" s="22"/>
      <c r="F2269" s="22"/>
      <c r="G2269" s="22"/>
      <c r="H2269" s="22"/>
    </row>
    <row r="2270" spans="4:8">
      <c r="D2270" s="22"/>
      <c r="E2270" s="22"/>
      <c r="F2270" s="22"/>
      <c r="G2270" s="22"/>
      <c r="H2270" s="22"/>
    </row>
    <row r="2271" spans="4:8">
      <c r="D2271" s="22"/>
      <c r="E2271" s="22"/>
      <c r="F2271" s="22"/>
      <c r="G2271" s="22"/>
      <c r="H2271" s="22"/>
    </row>
    <row r="2272" spans="4:8">
      <c r="D2272" s="22"/>
      <c r="E2272" s="22"/>
      <c r="F2272" s="22"/>
      <c r="G2272" s="22"/>
      <c r="H2272" s="22"/>
    </row>
    <row r="2273" spans="4:8">
      <c r="D2273" s="22"/>
      <c r="E2273" s="22"/>
      <c r="F2273" s="22"/>
      <c r="G2273" s="22"/>
      <c r="H2273" s="22"/>
    </row>
    <row r="2274" spans="4:8">
      <c r="D2274" s="22"/>
      <c r="E2274" s="22"/>
      <c r="F2274" s="22"/>
      <c r="G2274" s="22"/>
      <c r="H2274" s="22"/>
    </row>
    <row r="2275" spans="4:8">
      <c r="D2275" s="22"/>
      <c r="E2275" s="22"/>
      <c r="F2275" s="22"/>
      <c r="G2275" s="22"/>
      <c r="H2275" s="22"/>
    </row>
    <row r="2276" spans="4:8">
      <c r="D2276" s="22"/>
      <c r="E2276" s="22"/>
      <c r="F2276" s="22"/>
      <c r="G2276" s="22"/>
      <c r="H2276" s="22"/>
    </row>
    <row r="2277" spans="4:8">
      <c r="D2277" s="22"/>
      <c r="E2277" s="22"/>
      <c r="F2277" s="22"/>
      <c r="G2277" s="22"/>
      <c r="H2277" s="22"/>
    </row>
    <row r="2278" spans="4:8">
      <c r="D2278" s="22"/>
      <c r="E2278" s="22"/>
      <c r="F2278" s="22"/>
      <c r="G2278" s="22"/>
      <c r="H2278" s="22"/>
    </row>
    <row r="2279" spans="4:8">
      <c r="D2279" s="22"/>
      <c r="E2279" s="22"/>
      <c r="F2279" s="22"/>
      <c r="G2279" s="22"/>
      <c r="H2279" s="22"/>
    </row>
    <row r="2280" spans="4:8">
      <c r="D2280" s="22"/>
      <c r="E2280" s="22"/>
      <c r="F2280" s="22"/>
      <c r="G2280" s="22"/>
      <c r="H2280" s="22"/>
    </row>
    <row r="2281" spans="4:8">
      <c r="D2281" s="22"/>
      <c r="E2281" s="22"/>
      <c r="F2281" s="22"/>
      <c r="G2281" s="22"/>
      <c r="H2281" s="22"/>
    </row>
    <row r="2282" spans="4:8">
      <c r="D2282" s="22"/>
      <c r="E2282" s="22"/>
      <c r="F2282" s="22"/>
      <c r="G2282" s="22"/>
      <c r="H2282" s="22"/>
    </row>
    <row r="2283" spans="4:8">
      <c r="D2283" s="22"/>
      <c r="E2283" s="22"/>
      <c r="F2283" s="22"/>
      <c r="G2283" s="22"/>
      <c r="H2283" s="22"/>
    </row>
    <row r="2284" spans="4:8">
      <c r="D2284" s="22"/>
      <c r="E2284" s="22"/>
      <c r="F2284" s="22"/>
      <c r="G2284" s="22"/>
      <c r="H2284" s="22"/>
    </row>
    <row r="2285" spans="4:8">
      <c r="D2285" s="22"/>
      <c r="E2285" s="22"/>
      <c r="F2285" s="22"/>
      <c r="G2285" s="22"/>
      <c r="H2285" s="22"/>
    </row>
    <row r="2286" spans="4:8">
      <c r="D2286" s="22"/>
      <c r="E2286" s="22"/>
      <c r="F2286" s="22"/>
      <c r="G2286" s="22"/>
      <c r="H2286" s="22"/>
    </row>
    <row r="2287" spans="4:8">
      <c r="D2287" s="22"/>
      <c r="E2287" s="22"/>
      <c r="F2287" s="22"/>
      <c r="G2287" s="22"/>
      <c r="H2287" s="22"/>
    </row>
    <row r="2288" spans="4:8">
      <c r="D2288" s="22"/>
      <c r="E2288" s="22"/>
      <c r="F2288" s="22"/>
      <c r="G2288" s="22"/>
      <c r="H2288" s="22"/>
    </row>
    <row r="2289" spans="4:8">
      <c r="D2289" s="22"/>
      <c r="E2289" s="22"/>
      <c r="F2289" s="22"/>
      <c r="G2289" s="22"/>
      <c r="H2289" s="22"/>
    </row>
    <row r="2290" spans="4:8">
      <c r="D2290" s="22"/>
      <c r="E2290" s="22"/>
      <c r="F2290" s="22"/>
      <c r="G2290" s="22"/>
      <c r="H2290" s="22"/>
    </row>
    <row r="2291" spans="4:8">
      <c r="D2291" s="22"/>
      <c r="E2291" s="22"/>
      <c r="F2291" s="22"/>
      <c r="G2291" s="22"/>
      <c r="H2291" s="22"/>
    </row>
    <row r="2292" spans="4:8">
      <c r="D2292" s="22"/>
      <c r="E2292" s="22"/>
      <c r="F2292" s="22"/>
      <c r="G2292" s="22"/>
      <c r="H2292" s="22"/>
    </row>
    <row r="2293" spans="4:8">
      <c r="D2293" s="22"/>
      <c r="E2293" s="22"/>
      <c r="F2293" s="22"/>
      <c r="G2293" s="22"/>
      <c r="H2293" s="22"/>
    </row>
    <row r="2294" spans="4:8">
      <c r="D2294" s="22"/>
      <c r="E2294" s="22"/>
      <c r="F2294" s="22"/>
      <c r="G2294" s="22"/>
      <c r="H2294" s="22"/>
    </row>
    <row r="2295" spans="4:8">
      <c r="D2295" s="22"/>
      <c r="E2295" s="22"/>
      <c r="F2295" s="22"/>
      <c r="G2295" s="22"/>
      <c r="H2295" s="22"/>
    </row>
    <row r="2296" spans="4:8">
      <c r="D2296" s="22"/>
      <c r="E2296" s="22"/>
      <c r="F2296" s="22"/>
      <c r="G2296" s="22"/>
      <c r="H2296" s="22"/>
    </row>
    <row r="2297" spans="4:8">
      <c r="D2297" s="22"/>
      <c r="E2297" s="22"/>
      <c r="F2297" s="22"/>
      <c r="G2297" s="22"/>
      <c r="H2297" s="22"/>
    </row>
    <row r="2298" spans="4:8">
      <c r="D2298" s="22"/>
      <c r="E2298" s="22"/>
      <c r="F2298" s="22"/>
      <c r="G2298" s="22"/>
      <c r="H2298" s="22"/>
    </row>
    <row r="2299" spans="4:8">
      <c r="D2299" s="22"/>
      <c r="E2299" s="22"/>
      <c r="F2299" s="22"/>
      <c r="G2299" s="22"/>
      <c r="H2299" s="22"/>
    </row>
    <row r="2300" spans="4:8">
      <c r="D2300" s="22"/>
      <c r="E2300" s="22"/>
      <c r="F2300" s="22"/>
      <c r="G2300" s="22"/>
      <c r="H2300" s="22"/>
    </row>
    <row r="2301" spans="4:8">
      <c r="D2301" s="22"/>
      <c r="E2301" s="22"/>
      <c r="F2301" s="22"/>
      <c r="G2301" s="22"/>
      <c r="H2301" s="22"/>
    </row>
    <row r="2302" spans="4:8">
      <c r="D2302" s="22"/>
      <c r="E2302" s="22"/>
      <c r="F2302" s="22"/>
      <c r="G2302" s="22"/>
      <c r="H2302" s="22"/>
    </row>
    <row r="2303" spans="4:8">
      <c r="D2303" s="22"/>
      <c r="E2303" s="22"/>
      <c r="F2303" s="22"/>
      <c r="G2303" s="22"/>
      <c r="H2303" s="22"/>
    </row>
    <row r="2304" spans="4:8">
      <c r="D2304" s="22"/>
      <c r="E2304" s="22"/>
      <c r="F2304" s="22"/>
      <c r="G2304" s="22"/>
      <c r="H2304" s="22"/>
    </row>
    <row r="2305" spans="4:8">
      <c r="D2305" s="22"/>
      <c r="E2305" s="22"/>
      <c r="F2305" s="22"/>
      <c r="G2305" s="22"/>
      <c r="H2305" s="22"/>
    </row>
    <row r="2306" spans="4:8">
      <c r="D2306" s="22"/>
      <c r="E2306" s="22"/>
      <c r="F2306" s="22"/>
      <c r="G2306" s="22"/>
      <c r="H2306" s="22"/>
    </row>
    <row r="2307" spans="4:8">
      <c r="D2307" s="22"/>
      <c r="E2307" s="22"/>
      <c r="F2307" s="22"/>
      <c r="G2307" s="22"/>
      <c r="H2307" s="22"/>
    </row>
    <row r="2308" spans="4:8">
      <c r="D2308" s="22"/>
      <c r="E2308" s="22"/>
      <c r="F2308" s="22"/>
      <c r="G2308" s="22"/>
      <c r="H2308" s="22"/>
    </row>
    <row r="2309" spans="4:8">
      <c r="D2309" s="22"/>
      <c r="E2309" s="22"/>
      <c r="F2309" s="22"/>
      <c r="G2309" s="22"/>
      <c r="H2309" s="22"/>
    </row>
    <row r="2310" spans="4:8">
      <c r="D2310" s="22"/>
      <c r="E2310" s="22"/>
      <c r="F2310" s="22"/>
      <c r="G2310" s="22"/>
      <c r="H2310" s="22"/>
    </row>
    <row r="2311" spans="4:8">
      <c r="D2311" s="22"/>
      <c r="E2311" s="22"/>
      <c r="F2311" s="22"/>
      <c r="G2311" s="22"/>
      <c r="H2311" s="22"/>
    </row>
    <row r="2312" spans="4:8">
      <c r="D2312" s="22"/>
      <c r="E2312" s="22"/>
      <c r="F2312" s="22"/>
      <c r="G2312" s="22"/>
      <c r="H2312" s="22"/>
    </row>
    <row r="2313" spans="4:8">
      <c r="D2313" s="22"/>
      <c r="E2313" s="22"/>
      <c r="F2313" s="22"/>
      <c r="G2313" s="22"/>
      <c r="H2313" s="22"/>
    </row>
    <row r="2314" spans="4:8">
      <c r="D2314" s="22"/>
      <c r="E2314" s="22"/>
      <c r="F2314" s="22"/>
      <c r="G2314" s="22"/>
      <c r="H2314" s="22"/>
    </row>
    <row r="2315" spans="4:8">
      <c r="D2315" s="22"/>
      <c r="E2315" s="22"/>
      <c r="F2315" s="22"/>
      <c r="G2315" s="22"/>
      <c r="H2315" s="22"/>
    </row>
    <row r="2316" spans="4:8">
      <c r="D2316" s="22"/>
      <c r="E2316" s="22"/>
      <c r="F2316" s="22"/>
      <c r="G2316" s="22"/>
      <c r="H2316" s="22"/>
    </row>
    <row r="2317" spans="4:8">
      <c r="D2317" s="22"/>
      <c r="E2317" s="22"/>
      <c r="F2317" s="22"/>
      <c r="G2317" s="22"/>
      <c r="H2317" s="22"/>
    </row>
    <row r="2318" spans="4:8">
      <c r="D2318" s="22"/>
      <c r="E2318" s="22"/>
      <c r="F2318" s="22"/>
      <c r="G2318" s="22"/>
      <c r="H2318" s="22"/>
    </row>
    <row r="2319" spans="4:8">
      <c r="D2319" s="22"/>
      <c r="E2319" s="22"/>
      <c r="F2319" s="22"/>
      <c r="G2319" s="22"/>
      <c r="H2319" s="22"/>
    </row>
    <row r="2320" spans="4:8">
      <c r="D2320" s="22"/>
      <c r="E2320" s="22"/>
      <c r="F2320" s="22"/>
      <c r="G2320" s="22"/>
      <c r="H2320" s="22"/>
    </row>
    <row r="2321" spans="4:8">
      <c r="D2321" s="22"/>
      <c r="E2321" s="22"/>
      <c r="F2321" s="22"/>
      <c r="G2321" s="22"/>
      <c r="H2321" s="22"/>
    </row>
    <row r="2322" spans="4:8">
      <c r="D2322" s="22"/>
      <c r="E2322" s="22"/>
      <c r="F2322" s="22"/>
      <c r="G2322" s="22"/>
      <c r="H2322" s="22"/>
    </row>
    <row r="2323" spans="4:8">
      <c r="D2323" s="22"/>
      <c r="E2323" s="22"/>
      <c r="F2323" s="22"/>
      <c r="G2323" s="22"/>
      <c r="H2323" s="22"/>
    </row>
    <row r="2324" spans="4:8">
      <c r="D2324" s="22"/>
      <c r="E2324" s="22"/>
      <c r="F2324" s="22"/>
      <c r="G2324" s="22"/>
      <c r="H2324" s="22"/>
    </row>
    <row r="2325" spans="4:8">
      <c r="D2325" s="22"/>
      <c r="E2325" s="22"/>
      <c r="F2325" s="22"/>
      <c r="G2325" s="22"/>
      <c r="H2325" s="22"/>
    </row>
    <row r="2326" spans="4:8">
      <c r="D2326" s="22"/>
      <c r="E2326" s="22"/>
      <c r="F2326" s="22"/>
      <c r="G2326" s="22"/>
      <c r="H2326" s="22"/>
    </row>
    <row r="2327" spans="4:8">
      <c r="D2327" s="22"/>
      <c r="E2327" s="22"/>
      <c r="F2327" s="22"/>
      <c r="G2327" s="22"/>
      <c r="H2327" s="22"/>
    </row>
    <row r="2328" spans="4:8">
      <c r="D2328" s="22"/>
      <c r="E2328" s="22"/>
      <c r="F2328" s="22"/>
      <c r="G2328" s="22"/>
      <c r="H2328" s="22"/>
    </row>
    <row r="2329" spans="4:8">
      <c r="D2329" s="22"/>
      <c r="E2329" s="22"/>
      <c r="F2329" s="22"/>
      <c r="G2329" s="22"/>
      <c r="H2329" s="22"/>
    </row>
    <row r="2330" spans="4:8">
      <c r="D2330" s="22"/>
      <c r="E2330" s="22"/>
      <c r="F2330" s="22"/>
      <c r="G2330" s="22"/>
      <c r="H2330" s="22"/>
    </row>
    <row r="2331" spans="4:8">
      <c r="D2331" s="22"/>
      <c r="E2331" s="22"/>
      <c r="F2331" s="22"/>
      <c r="G2331" s="22"/>
      <c r="H2331" s="22"/>
    </row>
    <row r="2332" spans="4:8">
      <c r="D2332" s="22"/>
      <c r="E2332" s="22"/>
      <c r="F2332" s="22"/>
      <c r="G2332" s="22"/>
      <c r="H2332" s="22"/>
    </row>
    <row r="2333" spans="4:8">
      <c r="D2333" s="22"/>
      <c r="E2333" s="22"/>
      <c r="F2333" s="22"/>
      <c r="G2333" s="22"/>
      <c r="H2333" s="22"/>
    </row>
    <row r="2334" spans="4:8">
      <c r="D2334" s="22"/>
      <c r="E2334" s="22"/>
      <c r="F2334" s="22"/>
      <c r="G2334" s="22"/>
      <c r="H2334" s="22"/>
    </row>
    <row r="2335" spans="4:8">
      <c r="D2335" s="22"/>
      <c r="E2335" s="22"/>
      <c r="F2335" s="22"/>
      <c r="G2335" s="22"/>
      <c r="H2335" s="22"/>
    </row>
    <row r="2336" spans="4:8">
      <c r="D2336" s="22"/>
      <c r="E2336" s="22"/>
      <c r="F2336" s="22"/>
      <c r="G2336" s="22"/>
      <c r="H2336" s="22"/>
    </row>
    <row r="2337" spans="4:8">
      <c r="D2337" s="22"/>
      <c r="E2337" s="22"/>
      <c r="F2337" s="22"/>
      <c r="G2337" s="22"/>
      <c r="H2337" s="22"/>
    </row>
    <row r="2338" spans="4:8">
      <c r="D2338" s="22"/>
      <c r="E2338" s="22"/>
      <c r="F2338" s="22"/>
      <c r="G2338" s="22"/>
      <c r="H2338" s="22"/>
    </row>
    <row r="2339" spans="4:8">
      <c r="D2339" s="22"/>
      <c r="E2339" s="22"/>
      <c r="F2339" s="22"/>
      <c r="G2339" s="22"/>
      <c r="H2339" s="22"/>
    </row>
    <row r="2340" spans="4:8">
      <c r="D2340" s="22"/>
      <c r="E2340" s="22"/>
      <c r="F2340" s="22"/>
      <c r="G2340" s="22"/>
      <c r="H2340" s="22"/>
    </row>
    <row r="2341" spans="4:8">
      <c r="D2341" s="22"/>
      <c r="E2341" s="22"/>
      <c r="F2341" s="22"/>
      <c r="G2341" s="22"/>
      <c r="H2341" s="22"/>
    </row>
    <row r="2342" spans="4:8">
      <c r="D2342" s="22"/>
      <c r="E2342" s="22"/>
      <c r="F2342" s="22"/>
      <c r="G2342" s="22"/>
      <c r="H2342" s="22"/>
    </row>
    <row r="2343" spans="4:8">
      <c r="D2343" s="22"/>
      <c r="E2343" s="22"/>
      <c r="F2343" s="22"/>
      <c r="G2343" s="22"/>
      <c r="H2343" s="22"/>
    </row>
    <row r="2344" spans="4:8">
      <c r="D2344" s="22"/>
      <c r="E2344" s="22"/>
      <c r="F2344" s="22"/>
      <c r="G2344" s="22"/>
      <c r="H2344" s="22"/>
    </row>
    <row r="2345" spans="4:8">
      <c r="D2345" s="22"/>
      <c r="E2345" s="22"/>
      <c r="F2345" s="22"/>
      <c r="G2345" s="22"/>
      <c r="H2345" s="22"/>
    </row>
    <row r="2346" spans="4:8">
      <c r="D2346" s="22"/>
      <c r="E2346" s="22"/>
      <c r="F2346" s="22"/>
      <c r="G2346" s="22"/>
      <c r="H2346" s="22"/>
    </row>
    <row r="2347" spans="4:8">
      <c r="D2347" s="22"/>
      <c r="E2347" s="22"/>
      <c r="F2347" s="22"/>
      <c r="G2347" s="22"/>
      <c r="H2347" s="22"/>
    </row>
    <row r="2348" spans="4:8">
      <c r="D2348" s="22"/>
      <c r="E2348" s="22"/>
      <c r="F2348" s="22"/>
      <c r="G2348" s="22"/>
      <c r="H2348" s="22"/>
    </row>
    <row r="2349" spans="4:8">
      <c r="D2349" s="22"/>
      <c r="E2349" s="22"/>
      <c r="F2349" s="22"/>
      <c r="G2349" s="22"/>
      <c r="H2349" s="22"/>
    </row>
    <row r="2350" spans="4:8">
      <c r="D2350" s="22"/>
      <c r="E2350" s="22"/>
      <c r="F2350" s="22"/>
      <c r="G2350" s="22"/>
      <c r="H2350" s="22"/>
    </row>
    <row r="2351" spans="4:8">
      <c r="D2351" s="22"/>
      <c r="E2351" s="22"/>
      <c r="F2351" s="22"/>
      <c r="G2351" s="22"/>
      <c r="H2351" s="22"/>
    </row>
    <row r="2352" spans="4:8">
      <c r="D2352" s="22"/>
      <c r="E2352" s="22"/>
      <c r="F2352" s="22"/>
      <c r="G2352" s="22"/>
      <c r="H2352" s="22"/>
    </row>
    <row r="2353" spans="4:8">
      <c r="D2353" s="22"/>
      <c r="E2353" s="22"/>
      <c r="F2353" s="22"/>
      <c r="G2353" s="22"/>
      <c r="H2353" s="22"/>
    </row>
    <row r="2354" spans="4:8">
      <c r="D2354" s="22"/>
      <c r="E2354" s="22"/>
      <c r="F2354" s="22"/>
      <c r="G2354" s="22"/>
      <c r="H2354" s="22"/>
    </row>
    <row r="2355" spans="4:8">
      <c r="D2355" s="22"/>
      <c r="E2355" s="22"/>
      <c r="F2355" s="22"/>
      <c r="G2355" s="22"/>
      <c r="H2355" s="22"/>
    </row>
    <row r="2356" spans="4:8">
      <c r="D2356" s="22"/>
      <c r="E2356" s="22"/>
      <c r="F2356" s="22"/>
      <c r="G2356" s="22"/>
      <c r="H2356" s="22"/>
    </row>
    <row r="2357" spans="4:8">
      <c r="D2357" s="22"/>
      <c r="E2357" s="22"/>
      <c r="F2357" s="22"/>
      <c r="G2357" s="22"/>
      <c r="H2357" s="22"/>
    </row>
    <row r="2358" spans="4:8">
      <c r="D2358" s="22"/>
      <c r="E2358" s="22"/>
      <c r="F2358" s="22"/>
      <c r="G2358" s="22"/>
      <c r="H2358" s="22"/>
    </row>
    <row r="2359" spans="4:8">
      <c r="D2359" s="22"/>
      <c r="E2359" s="22"/>
      <c r="F2359" s="22"/>
      <c r="G2359" s="22"/>
      <c r="H2359" s="22"/>
    </row>
    <row r="2360" spans="4:8">
      <c r="D2360" s="22"/>
      <c r="E2360" s="22"/>
      <c r="F2360" s="22"/>
      <c r="G2360" s="22"/>
      <c r="H2360" s="22"/>
    </row>
    <row r="2361" spans="4:8">
      <c r="D2361" s="22"/>
      <c r="E2361" s="22"/>
      <c r="F2361" s="22"/>
      <c r="G2361" s="22"/>
      <c r="H2361" s="22"/>
    </row>
    <row r="2362" spans="4:8">
      <c r="D2362" s="22"/>
      <c r="E2362" s="22"/>
      <c r="F2362" s="22"/>
      <c r="G2362" s="22"/>
      <c r="H2362" s="22"/>
    </row>
    <row r="2363" spans="4:8">
      <c r="D2363" s="22"/>
      <c r="E2363" s="22"/>
      <c r="F2363" s="22"/>
      <c r="G2363" s="22"/>
      <c r="H2363" s="22"/>
    </row>
    <row r="2364" spans="4:8">
      <c r="D2364" s="22"/>
      <c r="E2364" s="22"/>
      <c r="F2364" s="22"/>
      <c r="G2364" s="22"/>
      <c r="H2364" s="22"/>
    </row>
    <row r="2365" spans="4:8">
      <c r="D2365" s="22"/>
      <c r="E2365" s="22"/>
      <c r="F2365" s="22"/>
      <c r="G2365" s="22"/>
      <c r="H2365" s="22"/>
    </row>
    <row r="2366" spans="4:8">
      <c r="D2366" s="22"/>
      <c r="E2366" s="22"/>
      <c r="F2366" s="22"/>
      <c r="G2366" s="22"/>
      <c r="H2366" s="22"/>
    </row>
    <row r="2367" spans="4:8">
      <c r="D2367" s="22"/>
      <c r="E2367" s="22"/>
      <c r="F2367" s="22"/>
      <c r="G2367" s="22"/>
      <c r="H2367" s="22"/>
    </row>
    <row r="2368" spans="4:8">
      <c r="D2368" s="22"/>
      <c r="E2368" s="22"/>
      <c r="F2368" s="22"/>
      <c r="G2368" s="22"/>
      <c r="H2368" s="22"/>
    </row>
    <row r="2369" spans="4:8">
      <c r="D2369" s="22"/>
      <c r="E2369" s="22"/>
      <c r="F2369" s="22"/>
      <c r="G2369" s="22"/>
      <c r="H2369" s="22"/>
    </row>
    <row r="2370" spans="4:8">
      <c r="D2370" s="22"/>
      <c r="E2370" s="22"/>
      <c r="F2370" s="22"/>
      <c r="G2370" s="22"/>
      <c r="H2370" s="22"/>
    </row>
    <row r="2371" spans="4:8">
      <c r="D2371" s="22"/>
      <c r="E2371" s="22"/>
      <c r="F2371" s="22"/>
      <c r="G2371" s="22"/>
      <c r="H2371" s="22"/>
    </row>
    <row r="2372" spans="4:8">
      <c r="D2372" s="22"/>
      <c r="E2372" s="22"/>
      <c r="F2372" s="22"/>
      <c r="G2372" s="22"/>
      <c r="H2372" s="22"/>
    </row>
    <row r="2373" spans="4:8">
      <c r="D2373" s="22"/>
      <c r="E2373" s="22"/>
      <c r="F2373" s="22"/>
      <c r="G2373" s="22"/>
      <c r="H2373" s="22"/>
    </row>
    <row r="2374" spans="4:8">
      <c r="D2374" s="22"/>
      <c r="E2374" s="22"/>
      <c r="F2374" s="22"/>
      <c r="G2374" s="22"/>
      <c r="H2374" s="22"/>
    </row>
    <row r="2375" spans="4:8">
      <c r="D2375" s="22"/>
      <c r="E2375" s="22"/>
      <c r="F2375" s="22"/>
      <c r="G2375" s="22"/>
      <c r="H2375" s="22"/>
    </row>
    <row r="2376" spans="4:8">
      <c r="D2376" s="22"/>
      <c r="E2376" s="22"/>
      <c r="F2376" s="22"/>
      <c r="G2376" s="22"/>
      <c r="H2376" s="22"/>
    </row>
    <row r="2377" spans="4:8">
      <c r="D2377" s="22"/>
      <c r="E2377" s="22"/>
      <c r="F2377" s="22"/>
      <c r="G2377" s="22"/>
      <c r="H2377" s="22"/>
    </row>
    <row r="2378" spans="4:8">
      <c r="D2378" s="22"/>
      <c r="E2378" s="22"/>
      <c r="F2378" s="22"/>
      <c r="G2378" s="22"/>
      <c r="H2378" s="22"/>
    </row>
    <row r="2379" spans="4:8">
      <c r="D2379" s="22"/>
      <c r="E2379" s="22"/>
      <c r="F2379" s="22"/>
      <c r="G2379" s="22"/>
      <c r="H2379" s="22"/>
    </row>
    <row r="2380" spans="4:8">
      <c r="D2380" s="22"/>
      <c r="E2380" s="22"/>
      <c r="F2380" s="22"/>
      <c r="G2380" s="22"/>
      <c r="H2380" s="22"/>
    </row>
    <row r="2381" spans="4:8">
      <c r="D2381" s="22"/>
      <c r="E2381" s="22"/>
      <c r="F2381" s="22"/>
      <c r="G2381" s="22"/>
      <c r="H2381" s="22"/>
    </row>
    <row r="2382" spans="4:8">
      <c r="D2382" s="22"/>
      <c r="E2382" s="22"/>
      <c r="F2382" s="22"/>
      <c r="G2382" s="22"/>
      <c r="H2382" s="22"/>
    </row>
    <row r="2383" spans="4:8">
      <c r="D2383" s="22"/>
      <c r="E2383" s="22"/>
      <c r="F2383" s="22"/>
      <c r="G2383" s="22"/>
      <c r="H2383" s="22"/>
    </row>
    <row r="2384" spans="4:8">
      <c r="D2384" s="22"/>
      <c r="E2384" s="22"/>
      <c r="F2384" s="22"/>
      <c r="G2384" s="22"/>
      <c r="H2384" s="22"/>
    </row>
    <row r="2385" spans="4:8">
      <c r="D2385" s="22"/>
      <c r="E2385" s="22"/>
      <c r="F2385" s="22"/>
      <c r="G2385" s="22"/>
      <c r="H2385" s="22"/>
    </row>
    <row r="2386" spans="4:8">
      <c r="D2386" s="22"/>
      <c r="E2386" s="22"/>
      <c r="F2386" s="22"/>
      <c r="G2386" s="22"/>
      <c r="H2386" s="22"/>
    </row>
    <row r="2387" spans="4:8">
      <c r="D2387" s="22"/>
      <c r="E2387" s="22"/>
      <c r="F2387" s="22"/>
      <c r="G2387" s="22"/>
      <c r="H2387" s="22"/>
    </row>
    <row r="2388" spans="4:8">
      <c r="D2388" s="22"/>
      <c r="E2388" s="22"/>
      <c r="F2388" s="22"/>
      <c r="G2388" s="22"/>
      <c r="H2388" s="22"/>
    </row>
    <row r="2389" spans="4:8">
      <c r="D2389" s="22"/>
      <c r="E2389" s="22"/>
      <c r="F2389" s="22"/>
      <c r="G2389" s="22"/>
      <c r="H2389" s="22"/>
    </row>
    <row r="2390" spans="4:8">
      <c r="D2390" s="22"/>
      <c r="E2390" s="22"/>
      <c r="F2390" s="22"/>
      <c r="G2390" s="22"/>
      <c r="H2390" s="22"/>
    </row>
    <row r="2391" spans="4:8">
      <c r="D2391" s="22"/>
      <c r="E2391" s="22"/>
      <c r="F2391" s="22"/>
      <c r="G2391" s="22"/>
      <c r="H2391" s="22"/>
    </row>
    <row r="2392" spans="4:8">
      <c r="D2392" s="22"/>
      <c r="E2392" s="22"/>
      <c r="F2392" s="22"/>
      <c r="G2392" s="22"/>
      <c r="H2392" s="22"/>
    </row>
    <row r="2393" spans="4:8">
      <c r="D2393" s="22"/>
      <c r="E2393" s="22"/>
      <c r="F2393" s="22"/>
      <c r="G2393" s="22"/>
      <c r="H2393" s="22"/>
    </row>
    <row r="2394" spans="4:8">
      <c r="D2394" s="22"/>
      <c r="E2394" s="22"/>
      <c r="F2394" s="22"/>
      <c r="G2394" s="22"/>
      <c r="H2394" s="22"/>
    </row>
    <row r="2395" spans="4:8">
      <c r="D2395" s="22"/>
      <c r="E2395" s="22"/>
      <c r="F2395" s="22"/>
      <c r="G2395" s="22"/>
      <c r="H2395" s="22"/>
    </row>
    <row r="2396" spans="4:8">
      <c r="D2396" s="22"/>
      <c r="E2396" s="22"/>
      <c r="F2396" s="22"/>
      <c r="G2396" s="22"/>
      <c r="H2396" s="22"/>
    </row>
    <row r="2397" spans="4:8">
      <c r="D2397" s="22"/>
      <c r="E2397" s="22"/>
      <c r="F2397" s="22"/>
      <c r="G2397" s="22"/>
      <c r="H2397" s="22"/>
    </row>
    <row r="2398" spans="4:8">
      <c r="D2398" s="22"/>
      <c r="E2398" s="22"/>
      <c r="F2398" s="22"/>
      <c r="G2398" s="22"/>
      <c r="H2398" s="22"/>
    </row>
    <row r="2399" spans="4:8">
      <c r="D2399" s="22"/>
      <c r="E2399" s="22"/>
      <c r="F2399" s="22"/>
      <c r="G2399" s="22"/>
      <c r="H2399" s="22"/>
    </row>
    <row r="2400" spans="4:8">
      <c r="D2400" s="22"/>
      <c r="E2400" s="22"/>
      <c r="F2400" s="22"/>
      <c r="G2400" s="22"/>
      <c r="H2400" s="22"/>
    </row>
    <row r="2401" spans="4:8">
      <c r="D2401" s="22"/>
      <c r="E2401" s="22"/>
      <c r="F2401" s="22"/>
      <c r="G2401" s="22"/>
      <c r="H2401" s="22"/>
    </row>
    <row r="2402" spans="4:8">
      <c r="D2402" s="22"/>
      <c r="E2402" s="22"/>
      <c r="F2402" s="22"/>
      <c r="G2402" s="22"/>
      <c r="H2402" s="22"/>
    </row>
    <row r="2403" spans="4:8">
      <c r="D2403" s="22"/>
      <c r="E2403" s="22"/>
      <c r="F2403" s="22"/>
      <c r="G2403" s="22"/>
      <c r="H2403" s="22"/>
    </row>
    <row r="2404" spans="4:8">
      <c r="D2404" s="22"/>
      <c r="E2404" s="22"/>
      <c r="F2404" s="22"/>
      <c r="G2404" s="22"/>
      <c r="H2404" s="22"/>
    </row>
    <row r="2405" spans="4:8">
      <c r="D2405" s="22"/>
      <c r="E2405" s="22"/>
      <c r="F2405" s="22"/>
      <c r="G2405" s="22"/>
      <c r="H2405" s="22"/>
    </row>
    <row r="2406" spans="4:8">
      <c r="D2406" s="22"/>
      <c r="E2406" s="22"/>
      <c r="F2406" s="22"/>
      <c r="G2406" s="22"/>
      <c r="H2406" s="22"/>
    </row>
    <row r="2407" spans="4:8">
      <c r="D2407" s="22"/>
      <c r="E2407" s="22"/>
      <c r="F2407" s="22"/>
      <c r="G2407" s="22"/>
      <c r="H2407" s="22"/>
    </row>
    <row r="2408" spans="4:8">
      <c r="D2408" s="22"/>
      <c r="E2408" s="22"/>
      <c r="F2408" s="22"/>
      <c r="G2408" s="22"/>
      <c r="H2408" s="22"/>
    </row>
    <row r="2409" spans="4:8">
      <c r="D2409" s="22"/>
      <c r="E2409" s="22"/>
      <c r="F2409" s="22"/>
      <c r="G2409" s="22"/>
      <c r="H2409" s="22"/>
    </row>
    <row r="2410" spans="4:8">
      <c r="D2410" s="22"/>
      <c r="E2410" s="22"/>
      <c r="F2410" s="22"/>
      <c r="G2410" s="22"/>
      <c r="H2410" s="22"/>
    </row>
    <row r="2411" spans="4:8">
      <c r="D2411" s="22"/>
      <c r="E2411" s="22"/>
      <c r="F2411" s="22"/>
      <c r="G2411" s="22"/>
      <c r="H2411" s="22"/>
    </row>
    <row r="2412" spans="4:8">
      <c r="D2412" s="22"/>
      <c r="E2412" s="22"/>
      <c r="F2412" s="22"/>
      <c r="G2412" s="22"/>
      <c r="H2412" s="22"/>
    </row>
    <row r="2413" spans="4:8">
      <c r="D2413" s="22"/>
      <c r="E2413" s="22"/>
      <c r="F2413" s="22"/>
      <c r="G2413" s="22"/>
      <c r="H2413" s="22"/>
    </row>
    <row r="2414" spans="4:8">
      <c r="D2414" s="22"/>
      <c r="E2414" s="22"/>
      <c r="F2414" s="22"/>
      <c r="G2414" s="22"/>
      <c r="H2414" s="22"/>
    </row>
    <row r="2415" spans="4:8">
      <c r="D2415" s="22"/>
      <c r="E2415" s="22"/>
      <c r="F2415" s="22"/>
      <c r="G2415" s="22"/>
      <c r="H2415" s="22"/>
    </row>
    <row r="2416" spans="4:8">
      <c r="D2416" s="22"/>
      <c r="E2416" s="22"/>
      <c r="F2416" s="22"/>
      <c r="G2416" s="22"/>
      <c r="H2416" s="22"/>
    </row>
    <row r="2417" spans="4:8">
      <c r="D2417" s="22"/>
      <c r="E2417" s="22"/>
      <c r="F2417" s="22"/>
      <c r="G2417" s="22"/>
      <c r="H2417" s="22"/>
    </row>
    <row r="2418" spans="4:8">
      <c r="D2418" s="22"/>
      <c r="E2418" s="22"/>
      <c r="F2418" s="22"/>
      <c r="G2418" s="22"/>
      <c r="H2418" s="22"/>
    </row>
    <row r="2419" spans="4:8">
      <c r="D2419" s="22"/>
      <c r="E2419" s="22"/>
      <c r="F2419" s="22"/>
      <c r="G2419" s="22"/>
      <c r="H2419" s="22"/>
    </row>
    <row r="2420" spans="4:8">
      <c r="D2420" s="22"/>
      <c r="E2420" s="22"/>
      <c r="F2420" s="22"/>
      <c r="G2420" s="22"/>
      <c r="H2420" s="22"/>
    </row>
    <row r="2421" spans="4:8">
      <c r="D2421" s="22"/>
      <c r="E2421" s="22"/>
      <c r="F2421" s="22"/>
      <c r="G2421" s="22"/>
      <c r="H2421" s="22"/>
    </row>
    <row r="2422" spans="4:8">
      <c r="D2422" s="22"/>
      <c r="E2422" s="22"/>
      <c r="F2422" s="22"/>
      <c r="G2422" s="22"/>
      <c r="H2422" s="22"/>
    </row>
    <row r="2423" spans="4:8">
      <c r="D2423" s="22"/>
      <c r="E2423" s="22"/>
      <c r="F2423" s="22"/>
      <c r="G2423" s="22"/>
      <c r="H2423" s="22"/>
    </row>
    <row r="2424" spans="4:8">
      <c r="D2424" s="22"/>
      <c r="E2424" s="22"/>
      <c r="F2424" s="22"/>
      <c r="G2424" s="22"/>
      <c r="H2424" s="22"/>
    </row>
    <row r="2425" spans="4:8">
      <c r="D2425" s="22"/>
      <c r="E2425" s="22"/>
      <c r="F2425" s="22"/>
      <c r="G2425" s="22"/>
      <c r="H2425" s="22"/>
    </row>
    <row r="2426" spans="4:8">
      <c r="D2426" s="22"/>
      <c r="E2426" s="22"/>
      <c r="F2426" s="22"/>
      <c r="G2426" s="22"/>
      <c r="H2426" s="22"/>
    </row>
    <row r="2427" spans="4:8">
      <c r="D2427" s="22"/>
      <c r="E2427" s="22"/>
      <c r="F2427" s="22"/>
      <c r="G2427" s="22"/>
      <c r="H2427" s="22"/>
    </row>
    <row r="2428" spans="4:8">
      <c r="D2428" s="22"/>
      <c r="E2428" s="22"/>
      <c r="F2428" s="22"/>
      <c r="G2428" s="22"/>
      <c r="H2428" s="22"/>
    </row>
    <row r="2429" spans="4:8">
      <c r="D2429" s="22"/>
      <c r="E2429" s="22"/>
      <c r="F2429" s="22"/>
      <c r="G2429" s="22"/>
      <c r="H2429" s="22"/>
    </row>
    <row r="2430" spans="4:8">
      <c r="D2430" s="22"/>
      <c r="E2430" s="22"/>
      <c r="F2430" s="22"/>
      <c r="G2430" s="22"/>
      <c r="H2430" s="22"/>
    </row>
    <row r="2431" spans="4:8">
      <c r="D2431" s="22"/>
      <c r="E2431" s="22"/>
      <c r="F2431" s="22"/>
      <c r="G2431" s="22"/>
      <c r="H2431" s="22"/>
    </row>
    <row r="2432" spans="4:8">
      <c r="D2432" s="22"/>
      <c r="E2432" s="22"/>
      <c r="F2432" s="22"/>
      <c r="G2432" s="22"/>
      <c r="H2432" s="22"/>
    </row>
    <row r="2433" spans="4:8">
      <c r="D2433" s="22"/>
      <c r="E2433" s="22"/>
      <c r="F2433" s="22"/>
      <c r="G2433" s="22"/>
      <c r="H2433" s="22"/>
    </row>
    <row r="2434" spans="4:8">
      <c r="D2434" s="22"/>
      <c r="E2434" s="22"/>
      <c r="F2434" s="22"/>
      <c r="G2434" s="22"/>
      <c r="H2434" s="22"/>
    </row>
    <row r="2435" spans="4:8">
      <c r="D2435" s="22"/>
      <c r="E2435" s="22"/>
      <c r="F2435" s="22"/>
      <c r="G2435" s="22"/>
      <c r="H2435" s="22"/>
    </row>
    <row r="2436" spans="4:8">
      <c r="D2436" s="22"/>
      <c r="E2436" s="22"/>
      <c r="F2436" s="22"/>
      <c r="G2436" s="22"/>
      <c r="H2436" s="22"/>
    </row>
    <row r="2437" spans="4:8">
      <c r="D2437" s="22"/>
      <c r="E2437" s="22"/>
      <c r="F2437" s="22"/>
      <c r="G2437" s="22"/>
      <c r="H2437" s="22"/>
    </row>
    <row r="2438" spans="4:8">
      <c r="D2438" s="22"/>
      <c r="E2438" s="22"/>
      <c r="F2438" s="22"/>
      <c r="G2438" s="22"/>
      <c r="H2438" s="22"/>
    </row>
    <row r="2439" spans="4:8">
      <c r="D2439" s="22"/>
      <c r="E2439" s="22"/>
      <c r="F2439" s="22"/>
      <c r="G2439" s="22"/>
      <c r="H2439" s="22"/>
    </row>
    <row r="2440" spans="4:8">
      <c r="D2440" s="22"/>
      <c r="E2440" s="22"/>
      <c r="F2440" s="22"/>
      <c r="G2440" s="22"/>
      <c r="H2440" s="22"/>
    </row>
    <row r="2441" spans="4:8">
      <c r="D2441" s="22"/>
      <c r="E2441" s="22"/>
      <c r="F2441" s="22"/>
      <c r="G2441" s="22"/>
      <c r="H2441" s="22"/>
    </row>
    <row r="2442" spans="4:8">
      <c r="D2442" s="22"/>
      <c r="E2442" s="22"/>
      <c r="F2442" s="22"/>
      <c r="G2442" s="22"/>
      <c r="H2442" s="22"/>
    </row>
    <row r="2443" spans="4:8">
      <c r="D2443" s="22"/>
      <c r="E2443" s="22"/>
      <c r="F2443" s="22"/>
      <c r="G2443" s="22"/>
      <c r="H2443" s="22"/>
    </row>
    <row r="2444" spans="4:8">
      <c r="D2444" s="22"/>
      <c r="E2444" s="22"/>
      <c r="F2444" s="22"/>
      <c r="G2444" s="22"/>
      <c r="H2444" s="22"/>
    </row>
    <row r="2445" spans="4:8">
      <c r="D2445" s="22"/>
      <c r="E2445" s="22"/>
      <c r="F2445" s="22"/>
      <c r="G2445" s="22"/>
      <c r="H2445" s="22"/>
    </row>
    <row r="2446" spans="4:8">
      <c r="D2446" s="22"/>
      <c r="E2446" s="22"/>
      <c r="F2446" s="22"/>
      <c r="G2446" s="22"/>
      <c r="H2446" s="22"/>
    </row>
    <row r="2447" spans="4:8">
      <c r="D2447" s="22"/>
      <c r="E2447" s="22"/>
      <c r="F2447" s="22"/>
      <c r="G2447" s="22"/>
      <c r="H2447" s="22"/>
    </row>
    <row r="2448" spans="4:8">
      <c r="D2448" s="22"/>
      <c r="E2448" s="22"/>
      <c r="F2448" s="22"/>
      <c r="G2448" s="22"/>
      <c r="H2448" s="22"/>
    </row>
    <row r="2449" spans="4:8">
      <c r="D2449" s="22"/>
      <c r="E2449" s="22"/>
      <c r="F2449" s="22"/>
      <c r="G2449" s="22"/>
      <c r="H2449" s="22"/>
    </row>
    <row r="2450" spans="4:8">
      <c r="D2450" s="22"/>
      <c r="E2450" s="22"/>
      <c r="F2450" s="22"/>
      <c r="G2450" s="22"/>
      <c r="H2450" s="22"/>
    </row>
    <row r="2451" spans="4:8">
      <c r="D2451" s="22"/>
      <c r="E2451" s="22"/>
      <c r="F2451" s="22"/>
      <c r="G2451" s="22"/>
      <c r="H2451" s="22"/>
    </row>
    <row r="2452" spans="4:8">
      <c r="D2452" s="22"/>
      <c r="E2452" s="22"/>
      <c r="F2452" s="22"/>
      <c r="G2452" s="22"/>
      <c r="H2452" s="22"/>
    </row>
    <row r="2453" spans="4:8">
      <c r="D2453" s="22"/>
      <c r="E2453" s="22"/>
      <c r="F2453" s="22"/>
      <c r="G2453" s="22"/>
      <c r="H2453" s="22"/>
    </row>
    <row r="2454" spans="4:8">
      <c r="D2454" s="22"/>
      <c r="E2454" s="22"/>
      <c r="F2454" s="22"/>
      <c r="G2454" s="22"/>
      <c r="H2454" s="22"/>
    </row>
    <row r="2455" spans="4:8">
      <c r="D2455" s="22"/>
      <c r="E2455" s="22"/>
      <c r="F2455" s="22"/>
      <c r="G2455" s="22"/>
      <c r="H2455" s="22"/>
    </row>
    <row r="2456" spans="4:8">
      <c r="D2456" s="22"/>
      <c r="E2456" s="22"/>
      <c r="F2456" s="22"/>
      <c r="G2456" s="22"/>
      <c r="H2456" s="22"/>
    </row>
    <row r="2457" spans="4:8">
      <c r="D2457" s="22"/>
      <c r="E2457" s="22"/>
      <c r="F2457" s="22"/>
      <c r="G2457" s="22"/>
      <c r="H2457" s="22"/>
    </row>
    <row r="2458" spans="4:8">
      <c r="D2458" s="22"/>
      <c r="E2458" s="22"/>
      <c r="F2458" s="22"/>
      <c r="G2458" s="22"/>
      <c r="H2458" s="22"/>
    </row>
    <row r="2459" spans="4:8">
      <c r="D2459" s="22"/>
      <c r="E2459" s="22"/>
      <c r="F2459" s="22"/>
      <c r="G2459" s="22"/>
      <c r="H2459" s="22"/>
    </row>
    <row r="2460" spans="4:8">
      <c r="D2460" s="22"/>
      <c r="E2460" s="22"/>
      <c r="F2460" s="22"/>
      <c r="G2460" s="22"/>
      <c r="H2460" s="22"/>
    </row>
    <row r="2461" spans="4:8">
      <c r="D2461" s="22"/>
      <c r="E2461" s="22"/>
      <c r="F2461" s="22"/>
      <c r="G2461" s="22"/>
      <c r="H2461" s="22"/>
    </row>
    <row r="2462" spans="4:8">
      <c r="D2462" s="22"/>
      <c r="E2462" s="22"/>
      <c r="F2462" s="22"/>
      <c r="G2462" s="22"/>
      <c r="H2462" s="22"/>
    </row>
    <row r="2463" spans="4:8">
      <c r="D2463" s="22"/>
      <c r="E2463" s="22"/>
      <c r="F2463" s="22"/>
      <c r="G2463" s="22"/>
      <c r="H2463" s="22"/>
    </row>
    <row r="2464" spans="4:8">
      <c r="D2464" s="22"/>
      <c r="E2464" s="22"/>
      <c r="F2464" s="22"/>
      <c r="G2464" s="22"/>
      <c r="H2464" s="22"/>
    </row>
    <row r="2465" spans="4:8">
      <c r="D2465" s="22"/>
      <c r="E2465" s="22"/>
      <c r="F2465" s="22"/>
      <c r="G2465" s="22"/>
      <c r="H2465" s="22"/>
    </row>
    <row r="2466" spans="4:8">
      <c r="D2466" s="22"/>
      <c r="E2466" s="22"/>
      <c r="F2466" s="22"/>
      <c r="G2466" s="22"/>
      <c r="H2466" s="22"/>
    </row>
    <row r="2467" spans="4:8">
      <c r="D2467" s="22"/>
      <c r="E2467" s="22"/>
      <c r="F2467" s="22"/>
      <c r="G2467" s="22"/>
      <c r="H2467" s="22"/>
    </row>
    <row r="2468" spans="4:8">
      <c r="D2468" s="22"/>
      <c r="E2468" s="22"/>
      <c r="F2468" s="22"/>
      <c r="G2468" s="22"/>
      <c r="H2468" s="22"/>
    </row>
    <row r="2469" spans="4:8">
      <c r="D2469" s="22"/>
      <c r="E2469" s="22"/>
      <c r="F2469" s="22"/>
      <c r="G2469" s="22"/>
      <c r="H2469" s="22"/>
    </row>
    <row r="2470" spans="4:8">
      <c r="D2470" s="22"/>
      <c r="E2470" s="22"/>
      <c r="F2470" s="22"/>
      <c r="G2470" s="22"/>
      <c r="H2470" s="22"/>
    </row>
    <row r="2471" spans="4:8">
      <c r="D2471" s="22"/>
      <c r="E2471" s="22"/>
      <c r="F2471" s="22"/>
      <c r="G2471" s="22"/>
      <c r="H2471" s="22"/>
    </row>
    <row r="2472" spans="4:8">
      <c r="D2472" s="22"/>
      <c r="E2472" s="22"/>
      <c r="F2472" s="22"/>
      <c r="G2472" s="22"/>
      <c r="H2472" s="22"/>
    </row>
    <row r="2473" spans="4:8">
      <c r="D2473" s="22"/>
      <c r="E2473" s="22"/>
      <c r="F2473" s="22"/>
      <c r="G2473" s="22"/>
      <c r="H2473" s="22"/>
    </row>
    <row r="2474" spans="4:8">
      <c r="D2474" s="22"/>
      <c r="E2474" s="22"/>
      <c r="F2474" s="22"/>
      <c r="G2474" s="22"/>
      <c r="H2474" s="22"/>
    </row>
    <row r="2475" spans="4:8">
      <c r="D2475" s="22"/>
      <c r="E2475" s="22"/>
      <c r="F2475" s="22"/>
      <c r="G2475" s="22"/>
      <c r="H2475" s="22"/>
    </row>
    <row r="2476" spans="4:8">
      <c r="D2476" s="22"/>
      <c r="E2476" s="22"/>
      <c r="F2476" s="22"/>
      <c r="G2476" s="22"/>
      <c r="H2476" s="22"/>
    </row>
    <row r="2477" spans="4:8">
      <c r="D2477" s="22"/>
      <c r="E2477" s="22"/>
      <c r="F2477" s="22"/>
      <c r="G2477" s="22"/>
      <c r="H2477" s="22"/>
    </row>
    <row r="2478" spans="4:8">
      <c r="D2478" s="22"/>
      <c r="E2478" s="22"/>
      <c r="F2478" s="22"/>
      <c r="G2478" s="22"/>
      <c r="H2478" s="22"/>
    </row>
    <row r="2479" spans="4:8">
      <c r="D2479" s="22"/>
      <c r="E2479" s="22"/>
      <c r="F2479" s="22"/>
      <c r="G2479" s="22"/>
      <c r="H2479" s="22"/>
    </row>
    <row r="2480" spans="4:8">
      <c r="D2480" s="22"/>
      <c r="E2480" s="22"/>
      <c r="F2480" s="22"/>
      <c r="G2480" s="22"/>
      <c r="H2480" s="22"/>
    </row>
    <row r="2481" spans="4:8">
      <c r="D2481" s="22"/>
      <c r="E2481" s="22"/>
      <c r="F2481" s="22"/>
      <c r="G2481" s="22"/>
      <c r="H2481" s="22"/>
    </row>
    <row r="2482" spans="4:8">
      <c r="D2482" s="22"/>
      <c r="E2482" s="22"/>
      <c r="F2482" s="22"/>
      <c r="G2482" s="22"/>
      <c r="H2482" s="22"/>
    </row>
    <row r="2483" spans="4:8">
      <c r="D2483" s="22"/>
      <c r="E2483" s="22"/>
      <c r="F2483" s="22"/>
      <c r="G2483" s="22"/>
      <c r="H2483" s="22"/>
    </row>
    <row r="2484" spans="4:8">
      <c r="D2484" s="22"/>
      <c r="E2484" s="22"/>
      <c r="F2484" s="22"/>
      <c r="G2484" s="22"/>
      <c r="H2484" s="22"/>
    </row>
    <row r="2485" spans="4:8">
      <c r="D2485" s="22"/>
      <c r="E2485" s="22"/>
      <c r="F2485" s="22"/>
      <c r="G2485" s="22"/>
      <c r="H2485" s="22"/>
    </row>
    <row r="2486" spans="4:8">
      <c r="D2486" s="22"/>
      <c r="E2486" s="22"/>
      <c r="F2486" s="22"/>
      <c r="G2486" s="22"/>
      <c r="H2486" s="22"/>
    </row>
    <row r="2487" spans="4:8">
      <c r="D2487" s="22"/>
      <c r="E2487" s="22"/>
      <c r="F2487" s="22"/>
      <c r="G2487" s="22"/>
      <c r="H2487" s="22"/>
    </row>
    <row r="2488" spans="4:8">
      <c r="D2488" s="22"/>
      <c r="E2488" s="22"/>
      <c r="F2488" s="22"/>
      <c r="G2488" s="22"/>
      <c r="H2488" s="22"/>
    </row>
    <row r="2489" spans="4:8">
      <c r="D2489" s="22"/>
      <c r="E2489" s="22"/>
      <c r="F2489" s="22"/>
      <c r="G2489" s="22"/>
      <c r="H2489" s="22"/>
    </row>
    <row r="2490" spans="4:8">
      <c r="D2490" s="22"/>
      <c r="E2490" s="22"/>
      <c r="F2490" s="22"/>
      <c r="G2490" s="22"/>
      <c r="H2490" s="22"/>
    </row>
    <row r="2491" spans="4:8">
      <c r="D2491" s="22"/>
      <c r="E2491" s="22"/>
      <c r="F2491" s="22"/>
      <c r="G2491" s="22"/>
      <c r="H2491" s="22"/>
    </row>
    <row r="2492" spans="4:8">
      <c r="D2492" s="22"/>
      <c r="E2492" s="22"/>
      <c r="F2492" s="22"/>
      <c r="G2492" s="22"/>
      <c r="H2492" s="22"/>
    </row>
    <row r="2493" spans="4:8">
      <c r="D2493" s="22"/>
      <c r="E2493" s="22"/>
      <c r="F2493" s="22"/>
      <c r="G2493" s="22"/>
      <c r="H2493" s="22"/>
    </row>
    <row r="2494" spans="4:8">
      <c r="D2494" s="22"/>
      <c r="E2494" s="22"/>
      <c r="F2494" s="22"/>
      <c r="G2494" s="22"/>
      <c r="H2494" s="22"/>
    </row>
    <row r="2495" spans="4:8">
      <c r="D2495" s="22"/>
      <c r="E2495" s="22"/>
      <c r="F2495" s="22"/>
      <c r="G2495" s="22"/>
      <c r="H2495" s="22"/>
    </row>
    <row r="2496" spans="4:8">
      <c r="D2496" s="22"/>
      <c r="E2496" s="22"/>
      <c r="F2496" s="22"/>
      <c r="G2496" s="22"/>
      <c r="H2496" s="22"/>
    </row>
    <row r="2497" spans="4:8">
      <c r="D2497" s="22"/>
      <c r="E2497" s="22"/>
      <c r="F2497" s="22"/>
      <c r="G2497" s="22"/>
      <c r="H2497" s="22"/>
    </row>
    <row r="2498" spans="4:8">
      <c r="D2498" s="22"/>
      <c r="E2498" s="22"/>
      <c r="F2498" s="22"/>
      <c r="G2498" s="22"/>
      <c r="H2498" s="22"/>
    </row>
    <row r="2499" spans="4:8">
      <c r="D2499" s="22"/>
      <c r="E2499" s="22"/>
      <c r="F2499" s="22"/>
      <c r="G2499" s="22"/>
      <c r="H2499" s="22"/>
    </row>
    <row r="2500" spans="4:8">
      <c r="D2500" s="22"/>
      <c r="E2500" s="22"/>
      <c r="F2500" s="22"/>
      <c r="G2500" s="22"/>
      <c r="H2500" s="22"/>
    </row>
    <row r="2501" spans="4:8">
      <c r="D2501" s="22"/>
      <c r="E2501" s="22"/>
      <c r="F2501" s="22"/>
      <c r="G2501" s="22"/>
      <c r="H2501" s="22"/>
    </row>
    <row r="2502" spans="4:8">
      <c r="D2502" s="22"/>
      <c r="E2502" s="22"/>
      <c r="F2502" s="22"/>
      <c r="G2502" s="22"/>
      <c r="H2502" s="22"/>
    </row>
    <row r="2503" spans="4:8">
      <c r="D2503" s="22"/>
      <c r="E2503" s="22"/>
      <c r="F2503" s="22"/>
      <c r="G2503" s="22"/>
      <c r="H2503" s="22"/>
    </row>
    <row r="2504" spans="4:8">
      <c r="D2504" s="22"/>
      <c r="E2504" s="22"/>
      <c r="F2504" s="22"/>
      <c r="G2504" s="22"/>
      <c r="H2504" s="22"/>
    </row>
    <row r="2505" spans="4:8">
      <c r="D2505" s="22"/>
      <c r="E2505" s="22"/>
      <c r="F2505" s="22"/>
      <c r="G2505" s="22"/>
      <c r="H2505" s="22"/>
    </row>
    <row r="2506" spans="4:8">
      <c r="D2506" s="22"/>
      <c r="E2506" s="22"/>
      <c r="F2506" s="22"/>
      <c r="G2506" s="22"/>
      <c r="H2506" s="22"/>
    </row>
    <row r="2507" spans="4:8">
      <c r="D2507" s="22"/>
      <c r="E2507" s="22"/>
      <c r="F2507" s="22"/>
      <c r="G2507" s="22"/>
      <c r="H2507" s="22"/>
    </row>
    <row r="2508" spans="4:8">
      <c r="D2508" s="22"/>
      <c r="E2508" s="22"/>
      <c r="F2508" s="22"/>
      <c r="G2508" s="22"/>
      <c r="H2508" s="22"/>
    </row>
    <row r="2509" spans="4:8">
      <c r="D2509" s="22"/>
      <c r="E2509" s="22"/>
      <c r="F2509" s="22"/>
      <c r="G2509" s="22"/>
      <c r="H2509" s="22"/>
    </row>
    <row r="2510" spans="4:8">
      <c r="D2510" s="22"/>
      <c r="E2510" s="22"/>
      <c r="F2510" s="22"/>
      <c r="G2510" s="22"/>
      <c r="H2510" s="22"/>
    </row>
    <row r="2511" spans="4:8">
      <c r="D2511" s="22"/>
      <c r="E2511" s="22"/>
      <c r="F2511" s="22"/>
      <c r="G2511" s="22"/>
      <c r="H2511" s="22"/>
    </row>
    <row r="2512" spans="4:8">
      <c r="D2512" s="22"/>
      <c r="E2512" s="22"/>
      <c r="F2512" s="22"/>
      <c r="G2512" s="22"/>
      <c r="H2512" s="22"/>
    </row>
    <row r="2513" spans="4:8">
      <c r="D2513" s="22"/>
      <c r="E2513" s="22"/>
      <c r="F2513" s="22"/>
      <c r="G2513" s="22"/>
      <c r="H2513" s="22"/>
    </row>
    <row r="2514" spans="4:8">
      <c r="D2514" s="22"/>
      <c r="E2514" s="22"/>
      <c r="F2514" s="22"/>
      <c r="G2514" s="22"/>
      <c r="H2514" s="22"/>
    </row>
    <row r="2515" spans="4:8">
      <c r="D2515" s="22"/>
      <c r="E2515" s="22"/>
      <c r="F2515" s="22"/>
      <c r="G2515" s="22"/>
      <c r="H2515" s="22"/>
    </row>
    <row r="2516" spans="4:8">
      <c r="D2516" s="22"/>
      <c r="E2516" s="22"/>
      <c r="F2516" s="22"/>
      <c r="G2516" s="22"/>
      <c r="H2516" s="22"/>
    </row>
    <row r="2517" spans="4:8">
      <c r="D2517" s="22"/>
      <c r="E2517" s="22"/>
      <c r="F2517" s="22"/>
      <c r="G2517" s="22"/>
      <c r="H2517" s="22"/>
    </row>
    <row r="2518" spans="4:8">
      <c r="D2518" s="22"/>
      <c r="E2518" s="22"/>
      <c r="F2518" s="22"/>
      <c r="G2518" s="22"/>
      <c r="H2518" s="22"/>
    </row>
    <row r="2519" spans="4:8">
      <c r="D2519" s="22"/>
      <c r="E2519" s="22"/>
      <c r="F2519" s="22"/>
      <c r="G2519" s="22"/>
      <c r="H2519" s="22"/>
    </row>
    <row r="2520" spans="4:8">
      <c r="D2520" s="22"/>
      <c r="E2520" s="22"/>
      <c r="F2520" s="22"/>
      <c r="G2520" s="22"/>
      <c r="H2520" s="22"/>
    </row>
    <row r="2521" spans="4:8">
      <c r="D2521" s="22"/>
      <c r="E2521" s="22"/>
      <c r="F2521" s="22"/>
      <c r="G2521" s="22"/>
      <c r="H2521" s="22"/>
    </row>
    <row r="2522" spans="4:8">
      <c r="D2522" s="22"/>
      <c r="E2522" s="22"/>
      <c r="F2522" s="22"/>
      <c r="G2522" s="22"/>
      <c r="H2522" s="22"/>
    </row>
    <row r="2523" spans="4:8">
      <c r="D2523" s="22"/>
      <c r="E2523" s="22"/>
      <c r="F2523" s="22"/>
      <c r="G2523" s="22"/>
      <c r="H2523" s="22"/>
    </row>
    <row r="2524" spans="4:8">
      <c r="D2524" s="22"/>
      <c r="E2524" s="22"/>
      <c r="F2524" s="22"/>
      <c r="G2524" s="22"/>
      <c r="H2524" s="22"/>
    </row>
    <row r="2525" spans="4:8">
      <c r="D2525" s="22"/>
      <c r="E2525" s="22"/>
      <c r="F2525" s="22"/>
      <c r="G2525" s="22"/>
      <c r="H2525" s="22"/>
    </row>
    <row r="2526" spans="4:8">
      <c r="D2526" s="22"/>
      <c r="E2526" s="22"/>
      <c r="F2526" s="22"/>
      <c r="G2526" s="22"/>
      <c r="H2526" s="22"/>
    </row>
    <row r="2527" spans="4:8">
      <c r="D2527" s="22"/>
      <c r="E2527" s="22"/>
      <c r="F2527" s="22"/>
      <c r="G2527" s="22"/>
      <c r="H2527" s="22"/>
    </row>
    <row r="2528" spans="4:8">
      <c r="D2528" s="22"/>
      <c r="E2528" s="22"/>
      <c r="F2528" s="22"/>
      <c r="G2528" s="22"/>
      <c r="H2528" s="22"/>
    </row>
    <row r="2529" spans="4:8">
      <c r="D2529" s="22"/>
      <c r="E2529" s="22"/>
      <c r="F2529" s="22"/>
      <c r="G2529" s="22"/>
      <c r="H2529" s="22"/>
    </row>
    <row r="2530" spans="4:8">
      <c r="D2530" s="22"/>
      <c r="E2530" s="22"/>
      <c r="F2530" s="22"/>
      <c r="G2530" s="22"/>
      <c r="H2530" s="22"/>
    </row>
    <row r="2531" spans="4:8">
      <c r="D2531" s="22"/>
      <c r="E2531" s="22"/>
      <c r="F2531" s="22"/>
      <c r="G2531" s="22"/>
      <c r="H2531" s="22"/>
    </row>
    <row r="2532" spans="4:8">
      <c r="D2532" s="22"/>
      <c r="E2532" s="22"/>
      <c r="F2532" s="22"/>
      <c r="G2532" s="22"/>
      <c r="H2532" s="22"/>
    </row>
    <row r="2533" spans="4:8">
      <c r="D2533" s="22"/>
      <c r="E2533" s="22"/>
      <c r="F2533" s="22"/>
      <c r="G2533" s="22"/>
      <c r="H2533" s="22"/>
    </row>
    <row r="2534" spans="4:8">
      <c r="D2534" s="22"/>
      <c r="E2534" s="22"/>
      <c r="F2534" s="22"/>
      <c r="G2534" s="22"/>
      <c r="H2534" s="22"/>
    </row>
    <row r="2535" spans="4:8">
      <c r="D2535" s="22"/>
      <c r="E2535" s="22"/>
      <c r="F2535" s="22"/>
      <c r="G2535" s="22"/>
      <c r="H2535" s="22"/>
    </row>
    <row r="2536" spans="4:8">
      <c r="D2536" s="22"/>
      <c r="E2536" s="22"/>
      <c r="F2536" s="22"/>
      <c r="G2536" s="22"/>
      <c r="H2536" s="22"/>
    </row>
    <row r="2537" spans="4:8">
      <c r="D2537" s="22"/>
      <c r="E2537" s="22"/>
      <c r="F2537" s="22"/>
      <c r="G2537" s="22"/>
      <c r="H2537" s="22"/>
    </row>
    <row r="2538" spans="4:8">
      <c r="D2538" s="22"/>
      <c r="E2538" s="22"/>
      <c r="F2538" s="22"/>
      <c r="G2538" s="22"/>
      <c r="H2538" s="22"/>
    </row>
    <row r="2539" spans="4:8">
      <c r="D2539" s="22"/>
      <c r="E2539" s="22"/>
      <c r="F2539" s="22"/>
      <c r="G2539" s="22"/>
      <c r="H2539" s="22"/>
    </row>
    <row r="2540" spans="4:8">
      <c r="D2540" s="22"/>
      <c r="E2540" s="22"/>
      <c r="F2540" s="22"/>
      <c r="G2540" s="22"/>
      <c r="H2540" s="22"/>
    </row>
    <row r="2541" spans="4:8">
      <c r="D2541" s="22"/>
      <c r="E2541" s="22"/>
      <c r="F2541" s="22"/>
      <c r="G2541" s="22"/>
      <c r="H2541" s="22"/>
    </row>
    <row r="2542" spans="4:8">
      <c r="D2542" s="22"/>
      <c r="E2542" s="22"/>
      <c r="F2542" s="22"/>
      <c r="G2542" s="22"/>
      <c r="H2542" s="22"/>
    </row>
    <row r="2543" spans="4:8">
      <c r="D2543" s="22"/>
      <c r="E2543" s="22"/>
      <c r="F2543" s="22"/>
      <c r="G2543" s="22"/>
      <c r="H2543" s="22"/>
    </row>
    <row r="2544" spans="4:8">
      <c r="D2544" s="22"/>
      <c r="E2544" s="22"/>
      <c r="F2544" s="22"/>
      <c r="G2544" s="22"/>
      <c r="H2544" s="22"/>
    </row>
    <row r="2545" spans="4:8">
      <c r="D2545" s="22"/>
      <c r="E2545" s="22"/>
      <c r="F2545" s="22"/>
      <c r="G2545" s="22"/>
      <c r="H2545" s="22"/>
    </row>
    <row r="2546" spans="4:8">
      <c r="D2546" s="22"/>
      <c r="E2546" s="22"/>
      <c r="F2546" s="22"/>
      <c r="G2546" s="22"/>
      <c r="H2546" s="22"/>
    </row>
    <row r="2547" spans="4:8">
      <c r="D2547" s="22"/>
      <c r="E2547" s="22"/>
      <c r="F2547" s="22"/>
      <c r="G2547" s="22"/>
      <c r="H2547" s="22"/>
    </row>
    <row r="2548" spans="4:8">
      <c r="D2548" s="22"/>
      <c r="E2548" s="22"/>
      <c r="F2548" s="22"/>
      <c r="G2548" s="22"/>
      <c r="H2548" s="22"/>
    </row>
    <row r="2549" spans="4:8">
      <c r="D2549" s="22"/>
      <c r="E2549" s="22"/>
      <c r="F2549" s="22"/>
      <c r="G2549" s="22"/>
      <c r="H2549" s="22"/>
    </row>
    <row r="2550" spans="4:8">
      <c r="D2550" s="22"/>
      <c r="E2550" s="22"/>
      <c r="F2550" s="22"/>
      <c r="G2550" s="22"/>
      <c r="H2550" s="22"/>
    </row>
    <row r="2551" spans="4:8">
      <c r="D2551" s="22"/>
      <c r="E2551" s="22"/>
      <c r="F2551" s="22"/>
      <c r="G2551" s="22"/>
      <c r="H2551" s="22"/>
    </row>
    <row r="2552" spans="4:8">
      <c r="D2552" s="22"/>
      <c r="E2552" s="22"/>
      <c r="F2552" s="22"/>
      <c r="G2552" s="22"/>
      <c r="H2552" s="22"/>
    </row>
    <row r="2553" spans="4:8">
      <c r="D2553" s="22"/>
      <c r="E2553" s="22"/>
      <c r="F2553" s="22"/>
      <c r="G2553" s="22"/>
      <c r="H2553" s="22"/>
    </row>
    <row r="2554" spans="4:8">
      <c r="D2554" s="22"/>
      <c r="E2554" s="22"/>
      <c r="F2554" s="22"/>
      <c r="G2554" s="22"/>
      <c r="H2554" s="22"/>
    </row>
    <row r="2555" spans="4:8">
      <c r="D2555" s="22"/>
      <c r="E2555" s="22"/>
      <c r="F2555" s="22"/>
      <c r="G2555" s="22"/>
      <c r="H2555" s="22"/>
    </row>
    <row r="2556" spans="4:8">
      <c r="D2556" s="22"/>
      <c r="E2556" s="22"/>
      <c r="F2556" s="22"/>
      <c r="G2556" s="22"/>
      <c r="H2556" s="22"/>
    </row>
    <row r="2557" spans="4:8">
      <c r="D2557" s="22"/>
      <c r="E2557" s="22"/>
      <c r="F2557" s="22"/>
      <c r="G2557" s="22"/>
      <c r="H2557" s="22"/>
    </row>
    <row r="2558" spans="4:8">
      <c r="D2558" s="22"/>
      <c r="E2558" s="22"/>
      <c r="F2558" s="22"/>
      <c r="G2558" s="22"/>
      <c r="H2558" s="22"/>
    </row>
    <row r="2559" spans="4:8">
      <c r="D2559" s="22"/>
      <c r="E2559" s="22"/>
      <c r="F2559" s="22"/>
      <c r="G2559" s="22"/>
      <c r="H2559" s="22"/>
    </row>
    <row r="2560" spans="4:8">
      <c r="D2560" s="22"/>
      <c r="E2560" s="22"/>
      <c r="F2560" s="22"/>
      <c r="G2560" s="22"/>
      <c r="H2560" s="22"/>
    </row>
    <row r="2561" spans="4:8">
      <c r="D2561" s="22"/>
      <c r="E2561" s="22"/>
      <c r="F2561" s="22"/>
      <c r="G2561" s="22"/>
      <c r="H2561" s="22"/>
    </row>
    <row r="2562" spans="4:8">
      <c r="D2562" s="22"/>
      <c r="E2562" s="22"/>
      <c r="F2562" s="22"/>
      <c r="G2562" s="22"/>
      <c r="H2562" s="22"/>
    </row>
    <row r="2563" spans="4:8">
      <c r="D2563" s="22"/>
      <c r="E2563" s="22"/>
      <c r="F2563" s="22"/>
      <c r="G2563" s="22"/>
      <c r="H2563" s="22"/>
    </row>
    <row r="2564" spans="4:8">
      <c r="D2564" s="22"/>
      <c r="E2564" s="22"/>
      <c r="F2564" s="22"/>
      <c r="G2564" s="22"/>
      <c r="H2564" s="22"/>
    </row>
    <row r="2565" spans="4:8">
      <c r="D2565" s="22"/>
      <c r="E2565" s="22"/>
      <c r="F2565" s="22"/>
      <c r="G2565" s="22"/>
      <c r="H2565" s="22"/>
    </row>
    <row r="2566" spans="4:8">
      <c r="D2566" s="22"/>
      <c r="E2566" s="22"/>
      <c r="F2566" s="22"/>
      <c r="G2566" s="22"/>
      <c r="H2566" s="22"/>
    </row>
    <row r="2567" spans="4:8">
      <c r="D2567" s="22"/>
      <c r="E2567" s="22"/>
      <c r="F2567" s="22"/>
      <c r="G2567" s="22"/>
      <c r="H2567" s="22"/>
    </row>
    <row r="2568" spans="4:8">
      <c r="D2568" s="22"/>
      <c r="E2568" s="22"/>
      <c r="F2568" s="22"/>
      <c r="G2568" s="22"/>
      <c r="H2568" s="22"/>
    </row>
    <row r="2569" spans="4:8">
      <c r="D2569" s="22"/>
      <c r="E2569" s="22"/>
      <c r="F2569" s="22"/>
      <c r="G2569" s="22"/>
      <c r="H2569" s="22"/>
    </row>
    <row r="2570" spans="4:8">
      <c r="D2570" s="22"/>
      <c r="E2570" s="22"/>
      <c r="F2570" s="22"/>
      <c r="G2570" s="22"/>
      <c r="H2570" s="22"/>
    </row>
    <row r="2571" spans="4:8">
      <c r="D2571" s="22"/>
      <c r="E2571" s="22"/>
      <c r="F2571" s="22"/>
      <c r="G2571" s="22"/>
      <c r="H2571" s="22"/>
    </row>
    <row r="2572" spans="4:8">
      <c r="D2572" s="22"/>
      <c r="E2572" s="22"/>
      <c r="F2572" s="22"/>
      <c r="G2572" s="22"/>
      <c r="H2572" s="22"/>
    </row>
    <row r="2573" spans="4:8">
      <c r="D2573" s="22"/>
      <c r="E2573" s="22"/>
      <c r="F2573" s="22"/>
      <c r="G2573" s="22"/>
      <c r="H2573" s="22"/>
    </row>
    <row r="2574" spans="4:8">
      <c r="D2574" s="22"/>
      <c r="E2574" s="22"/>
      <c r="F2574" s="22"/>
      <c r="G2574" s="22"/>
      <c r="H2574" s="22"/>
    </row>
    <row r="2575" spans="4:8">
      <c r="D2575" s="22"/>
      <c r="E2575" s="22"/>
      <c r="F2575" s="22"/>
      <c r="G2575" s="22"/>
      <c r="H2575" s="22"/>
    </row>
    <row r="2576" spans="4:8">
      <c r="D2576" s="22"/>
      <c r="E2576" s="22"/>
      <c r="F2576" s="22"/>
      <c r="G2576" s="22"/>
      <c r="H2576" s="22"/>
    </row>
    <row r="2577" spans="4:8">
      <c r="D2577" s="22"/>
      <c r="E2577" s="22"/>
      <c r="F2577" s="22"/>
      <c r="G2577" s="22"/>
      <c r="H2577" s="22"/>
    </row>
    <row r="2578" spans="4:8">
      <c r="D2578" s="22"/>
      <c r="E2578" s="22"/>
      <c r="F2578" s="22"/>
      <c r="G2578" s="22"/>
      <c r="H2578" s="22"/>
    </row>
    <row r="2579" spans="4:8">
      <c r="D2579" s="22"/>
      <c r="E2579" s="22"/>
      <c r="F2579" s="22"/>
      <c r="G2579" s="22"/>
      <c r="H2579" s="22"/>
    </row>
    <row r="2580" spans="4:8">
      <c r="D2580" s="22"/>
      <c r="E2580" s="22"/>
      <c r="F2580" s="22"/>
      <c r="G2580" s="22"/>
      <c r="H2580" s="22"/>
    </row>
    <row r="2581" spans="4:8">
      <c r="D2581" s="22"/>
      <c r="E2581" s="22"/>
      <c r="F2581" s="22"/>
      <c r="G2581" s="22"/>
      <c r="H2581" s="22"/>
    </row>
    <row r="2582" spans="4:8">
      <c r="D2582" s="22"/>
      <c r="E2582" s="22"/>
      <c r="F2582" s="22"/>
      <c r="G2582" s="22"/>
      <c r="H2582" s="22"/>
    </row>
    <row r="2583" spans="4:8">
      <c r="D2583" s="22"/>
      <c r="E2583" s="22"/>
      <c r="F2583" s="22"/>
      <c r="G2583" s="22"/>
      <c r="H2583" s="22"/>
    </row>
    <row r="2584" spans="4:8">
      <c r="D2584" s="22"/>
      <c r="E2584" s="22"/>
      <c r="F2584" s="22"/>
      <c r="G2584" s="22"/>
      <c r="H2584" s="22"/>
    </row>
    <row r="2585" spans="4:8">
      <c r="D2585" s="22"/>
      <c r="E2585" s="22"/>
      <c r="F2585" s="22"/>
      <c r="G2585" s="22"/>
      <c r="H2585" s="22"/>
    </row>
    <row r="2586" spans="4:8">
      <c r="D2586" s="22"/>
      <c r="E2586" s="22"/>
      <c r="F2586" s="22"/>
      <c r="G2586" s="22"/>
      <c r="H2586" s="22"/>
    </row>
    <row r="2587" spans="4:8">
      <c r="D2587" s="22"/>
      <c r="E2587" s="22"/>
      <c r="F2587" s="22"/>
      <c r="G2587" s="22"/>
      <c r="H2587" s="22"/>
    </row>
    <row r="2588" spans="4:8">
      <c r="D2588" s="22"/>
      <c r="E2588" s="22"/>
      <c r="F2588" s="22"/>
      <c r="G2588" s="22"/>
      <c r="H2588" s="22"/>
    </row>
    <row r="2589" spans="4:8">
      <c r="D2589" s="22"/>
      <c r="E2589" s="22"/>
      <c r="F2589" s="22"/>
      <c r="G2589" s="22"/>
      <c r="H2589" s="22"/>
    </row>
    <row r="2590" spans="4:8">
      <c r="D2590" s="22"/>
      <c r="E2590" s="22"/>
      <c r="F2590" s="22"/>
      <c r="G2590" s="22"/>
      <c r="H2590" s="22"/>
    </row>
    <row r="2591" spans="4:8">
      <c r="D2591" s="22"/>
      <c r="E2591" s="22"/>
      <c r="F2591" s="22"/>
      <c r="G2591" s="22"/>
      <c r="H2591" s="22"/>
    </row>
    <row r="2592" spans="4:8">
      <c r="D2592" s="22"/>
      <c r="E2592" s="22"/>
      <c r="F2592" s="22"/>
      <c r="G2592" s="22"/>
      <c r="H2592" s="22"/>
    </row>
    <row r="2593" spans="4:8">
      <c r="D2593" s="22"/>
      <c r="E2593" s="22"/>
      <c r="F2593" s="22"/>
      <c r="G2593" s="22"/>
      <c r="H2593" s="22"/>
    </row>
    <row r="2594" spans="4:8">
      <c r="D2594" s="22"/>
      <c r="E2594" s="22"/>
      <c r="F2594" s="22"/>
      <c r="G2594" s="22"/>
      <c r="H2594" s="22"/>
    </row>
    <row r="2595" spans="4:8">
      <c r="D2595" s="22"/>
      <c r="E2595" s="22"/>
      <c r="F2595" s="22"/>
      <c r="G2595" s="22"/>
      <c r="H2595" s="22"/>
    </row>
    <row r="2596" spans="4:8">
      <c r="D2596" s="22"/>
      <c r="E2596" s="22"/>
      <c r="F2596" s="22"/>
      <c r="G2596" s="22"/>
      <c r="H2596" s="22"/>
    </row>
    <row r="2597" spans="4:8">
      <c r="D2597" s="22"/>
      <c r="E2597" s="22"/>
      <c r="F2597" s="22"/>
      <c r="G2597" s="22"/>
      <c r="H2597" s="22"/>
    </row>
    <row r="2598" spans="4:8">
      <c r="D2598" s="22"/>
      <c r="E2598" s="22"/>
      <c r="F2598" s="22"/>
      <c r="G2598" s="22"/>
      <c r="H2598" s="22"/>
    </row>
    <row r="2599" spans="4:8">
      <c r="D2599" s="22"/>
      <c r="E2599" s="22"/>
      <c r="F2599" s="22"/>
      <c r="G2599" s="22"/>
      <c r="H2599" s="22"/>
    </row>
    <row r="2600" spans="4:8">
      <c r="D2600" s="22"/>
      <c r="E2600" s="22"/>
      <c r="F2600" s="22"/>
      <c r="G2600" s="22"/>
      <c r="H2600" s="22"/>
    </row>
    <row r="2601" spans="4:8">
      <c r="D2601" s="22"/>
      <c r="E2601" s="22"/>
      <c r="F2601" s="22"/>
      <c r="G2601" s="22"/>
      <c r="H2601" s="22"/>
    </row>
    <row r="2602" spans="4:8">
      <c r="D2602" s="22"/>
      <c r="E2602" s="22"/>
      <c r="F2602" s="22"/>
      <c r="G2602" s="22"/>
      <c r="H2602" s="22"/>
    </row>
    <row r="2603" spans="4:8">
      <c r="D2603" s="22"/>
      <c r="E2603" s="22"/>
      <c r="F2603" s="22"/>
      <c r="G2603" s="22"/>
      <c r="H2603" s="22"/>
    </row>
    <row r="2604" spans="4:8">
      <c r="D2604" s="22"/>
      <c r="E2604" s="22"/>
      <c r="F2604" s="22"/>
      <c r="G2604" s="22"/>
      <c r="H2604" s="22"/>
    </row>
    <row r="2605" spans="4:8">
      <c r="D2605" s="22"/>
      <c r="E2605" s="22"/>
      <c r="F2605" s="22"/>
      <c r="G2605" s="22"/>
      <c r="H2605" s="22"/>
    </row>
    <row r="2606" spans="4:8">
      <c r="D2606" s="22"/>
      <c r="E2606" s="22"/>
      <c r="F2606" s="22"/>
      <c r="G2606" s="22"/>
      <c r="H2606" s="22"/>
    </row>
    <row r="2607" spans="4:8">
      <c r="D2607" s="22"/>
      <c r="E2607" s="22"/>
      <c r="F2607" s="22"/>
      <c r="G2607" s="22"/>
      <c r="H2607" s="22"/>
    </row>
    <row r="2608" spans="4:8">
      <c r="D2608" s="22"/>
      <c r="E2608" s="22"/>
      <c r="F2608" s="22"/>
      <c r="G2608" s="22"/>
      <c r="H2608" s="22"/>
    </row>
    <row r="2609" spans="4:8">
      <c r="D2609" s="22"/>
      <c r="E2609" s="22"/>
      <c r="F2609" s="22"/>
      <c r="G2609" s="22"/>
      <c r="H2609" s="22"/>
    </row>
    <row r="2610" spans="4:8">
      <c r="D2610" s="22"/>
      <c r="E2610" s="22"/>
      <c r="F2610" s="22"/>
      <c r="G2610" s="22"/>
      <c r="H2610" s="22"/>
    </row>
    <row r="2611" spans="4:8">
      <c r="D2611" s="22"/>
      <c r="E2611" s="22"/>
      <c r="F2611" s="22"/>
      <c r="G2611" s="22"/>
      <c r="H2611" s="22"/>
    </row>
    <row r="2612" spans="4:8">
      <c r="D2612" s="22"/>
      <c r="E2612" s="22"/>
      <c r="F2612" s="22"/>
      <c r="G2612" s="22"/>
      <c r="H2612" s="22"/>
    </row>
    <row r="2613" spans="4:8">
      <c r="D2613" s="22"/>
      <c r="E2613" s="22"/>
      <c r="F2613" s="22"/>
      <c r="G2613" s="22"/>
      <c r="H2613" s="22"/>
    </row>
    <row r="2614" spans="4:8">
      <c r="D2614" s="22"/>
      <c r="E2614" s="22"/>
      <c r="F2614" s="22"/>
      <c r="G2614" s="22"/>
      <c r="H2614" s="22"/>
    </row>
    <row r="2615" spans="4:8">
      <c r="D2615" s="22"/>
      <c r="E2615" s="22"/>
      <c r="F2615" s="22"/>
      <c r="G2615" s="22"/>
      <c r="H2615" s="22"/>
    </row>
    <row r="2616" spans="4:8">
      <c r="D2616" s="22"/>
      <c r="E2616" s="22"/>
      <c r="F2616" s="22"/>
      <c r="G2616" s="22"/>
      <c r="H2616" s="22"/>
    </row>
    <row r="2617" spans="4:8">
      <c r="D2617" s="22"/>
      <c r="E2617" s="22"/>
      <c r="F2617" s="22"/>
      <c r="G2617" s="22"/>
      <c r="H2617" s="22"/>
    </row>
    <row r="2618" spans="4:8">
      <c r="D2618" s="22"/>
      <c r="E2618" s="22"/>
      <c r="F2618" s="22"/>
      <c r="G2618" s="22"/>
      <c r="H2618" s="22"/>
    </row>
    <row r="2619" spans="4:8">
      <c r="D2619" s="22"/>
      <c r="E2619" s="22"/>
      <c r="F2619" s="22"/>
      <c r="G2619" s="22"/>
      <c r="H2619" s="22"/>
    </row>
    <row r="2620" spans="4:8">
      <c r="D2620" s="22"/>
      <c r="E2620" s="22"/>
      <c r="F2620" s="22"/>
      <c r="G2620" s="22"/>
      <c r="H2620" s="22"/>
    </row>
    <row r="2621" spans="4:8">
      <c r="D2621" s="22"/>
      <c r="E2621" s="22"/>
      <c r="F2621" s="22"/>
      <c r="G2621" s="22"/>
      <c r="H2621" s="22"/>
    </row>
    <row r="2622" spans="4:8">
      <c r="D2622" s="22"/>
      <c r="E2622" s="22"/>
      <c r="F2622" s="22"/>
      <c r="G2622" s="22"/>
      <c r="H2622" s="22"/>
    </row>
    <row r="2623" spans="4:8">
      <c r="D2623" s="22"/>
      <c r="E2623" s="22"/>
      <c r="F2623" s="22"/>
      <c r="G2623" s="22"/>
      <c r="H2623" s="22"/>
    </row>
    <row r="2624" spans="4:8">
      <c r="D2624" s="22"/>
      <c r="E2624" s="22"/>
      <c r="F2624" s="22"/>
      <c r="G2624" s="22"/>
      <c r="H2624" s="22"/>
    </row>
    <row r="2625" spans="4:8">
      <c r="D2625" s="22"/>
      <c r="E2625" s="22"/>
      <c r="F2625" s="22"/>
      <c r="G2625" s="22"/>
      <c r="H2625" s="22"/>
    </row>
    <row r="2626" spans="4:8">
      <c r="D2626" s="22"/>
      <c r="E2626" s="22"/>
      <c r="F2626" s="22"/>
      <c r="G2626" s="22"/>
      <c r="H2626" s="22"/>
    </row>
    <row r="2627" spans="4:8">
      <c r="D2627" s="22"/>
      <c r="E2627" s="22"/>
      <c r="F2627" s="22"/>
      <c r="G2627" s="22"/>
      <c r="H2627" s="22"/>
    </row>
    <row r="2628" spans="4:8">
      <c r="D2628" s="22"/>
      <c r="E2628" s="22"/>
      <c r="F2628" s="22"/>
      <c r="G2628" s="22"/>
      <c r="H2628" s="22"/>
    </row>
    <row r="2629" spans="4:8">
      <c r="D2629" s="22"/>
      <c r="E2629" s="22"/>
      <c r="F2629" s="22"/>
      <c r="G2629" s="22"/>
      <c r="H2629" s="22"/>
    </row>
    <row r="2630" spans="4:8">
      <c r="D2630" s="22"/>
      <c r="E2630" s="22"/>
      <c r="F2630" s="22"/>
      <c r="G2630" s="22"/>
      <c r="H2630" s="22"/>
    </row>
    <row r="2631" spans="4:8">
      <c r="D2631" s="22"/>
      <c r="E2631" s="22"/>
      <c r="F2631" s="22"/>
      <c r="G2631" s="22"/>
      <c r="H2631" s="22"/>
    </row>
    <row r="2632" spans="4:8">
      <c r="D2632" s="22"/>
      <c r="E2632" s="22"/>
      <c r="F2632" s="22"/>
      <c r="G2632" s="22"/>
      <c r="H2632" s="22"/>
    </row>
    <row r="2633" spans="4:8">
      <c r="D2633" s="22"/>
      <c r="E2633" s="22"/>
      <c r="F2633" s="22"/>
      <c r="G2633" s="22"/>
      <c r="H2633" s="22"/>
    </row>
    <row r="2634" spans="4:8">
      <c r="D2634" s="22"/>
      <c r="E2634" s="22"/>
      <c r="F2634" s="22"/>
      <c r="G2634" s="22"/>
      <c r="H2634" s="22"/>
    </row>
    <row r="2635" spans="4:8">
      <c r="D2635" s="22"/>
      <c r="E2635" s="22"/>
      <c r="F2635" s="22"/>
      <c r="G2635" s="22"/>
      <c r="H2635" s="22"/>
    </row>
    <row r="2636" spans="4:8">
      <c r="D2636" s="22"/>
      <c r="E2636" s="22"/>
      <c r="F2636" s="22"/>
      <c r="G2636" s="22"/>
      <c r="H2636" s="22"/>
    </row>
    <row r="2637" spans="4:8">
      <c r="D2637" s="22"/>
      <c r="E2637" s="22"/>
      <c r="F2637" s="22"/>
      <c r="G2637" s="22"/>
      <c r="H2637" s="22"/>
    </row>
    <row r="2638" spans="4:8">
      <c r="D2638" s="22"/>
      <c r="E2638" s="22"/>
      <c r="F2638" s="22"/>
      <c r="G2638" s="22"/>
      <c r="H2638" s="22"/>
    </row>
    <row r="2639" spans="4:8">
      <c r="D2639" s="22"/>
      <c r="E2639" s="22"/>
      <c r="F2639" s="22"/>
      <c r="G2639" s="22"/>
      <c r="H2639" s="22"/>
    </row>
    <row r="2640" spans="4:8">
      <c r="D2640" s="22"/>
      <c r="E2640" s="22"/>
      <c r="F2640" s="22"/>
      <c r="G2640" s="22"/>
      <c r="H2640" s="22"/>
    </row>
    <row r="2641" spans="4:8">
      <c r="D2641" s="22"/>
      <c r="E2641" s="22"/>
      <c r="F2641" s="22"/>
      <c r="G2641" s="22"/>
      <c r="H2641" s="22"/>
    </row>
    <row r="2642" spans="4:8">
      <c r="D2642" s="22"/>
      <c r="E2642" s="22"/>
      <c r="F2642" s="22"/>
      <c r="G2642" s="22"/>
      <c r="H2642" s="22"/>
    </row>
    <row r="2643" spans="4:8">
      <c r="D2643" s="22"/>
      <c r="E2643" s="22"/>
      <c r="F2643" s="22"/>
      <c r="G2643" s="22"/>
      <c r="H2643" s="22"/>
    </row>
    <row r="2644" spans="4:8">
      <c r="D2644" s="22"/>
      <c r="E2644" s="22"/>
      <c r="F2644" s="22"/>
      <c r="G2644" s="22"/>
      <c r="H2644" s="22"/>
    </row>
    <row r="2645" spans="4:8">
      <c r="D2645" s="22"/>
      <c r="E2645" s="22"/>
      <c r="F2645" s="22"/>
      <c r="G2645" s="22"/>
      <c r="H2645" s="22"/>
    </row>
    <row r="2646" spans="4:8">
      <c r="D2646" s="22"/>
      <c r="E2646" s="22"/>
      <c r="F2646" s="22"/>
      <c r="G2646" s="22"/>
      <c r="H2646" s="22"/>
    </row>
    <row r="2647" spans="4:8">
      <c r="D2647" s="22"/>
      <c r="E2647" s="22"/>
      <c r="F2647" s="22"/>
      <c r="G2647" s="22"/>
      <c r="H2647" s="22"/>
    </row>
    <row r="2648" spans="4:8">
      <c r="D2648" s="22"/>
      <c r="E2648" s="22"/>
      <c r="F2648" s="22"/>
      <c r="G2648" s="22"/>
      <c r="H2648" s="22"/>
    </row>
    <row r="2649" spans="4:8">
      <c r="D2649" s="22"/>
      <c r="E2649" s="22"/>
      <c r="F2649" s="22"/>
      <c r="G2649" s="22"/>
      <c r="H2649" s="22"/>
    </row>
    <row r="2650" spans="4:8">
      <c r="D2650" s="22"/>
      <c r="E2650" s="22"/>
      <c r="F2650" s="22"/>
      <c r="G2650" s="22"/>
      <c r="H2650" s="22"/>
    </row>
    <row r="2651" spans="4:8">
      <c r="D2651" s="22"/>
      <c r="E2651" s="22"/>
      <c r="F2651" s="22"/>
      <c r="G2651" s="22"/>
      <c r="H2651" s="22"/>
    </row>
    <row r="2652" spans="4:8">
      <c r="D2652" s="22"/>
      <c r="E2652" s="22"/>
      <c r="F2652" s="22"/>
      <c r="G2652" s="22"/>
      <c r="H2652" s="22"/>
    </row>
    <row r="2653" spans="4:8">
      <c r="D2653" s="22"/>
      <c r="E2653" s="22"/>
      <c r="F2653" s="22"/>
      <c r="G2653" s="22"/>
      <c r="H2653" s="22"/>
    </row>
    <row r="2654" spans="4:8">
      <c r="D2654" s="22"/>
      <c r="E2654" s="22"/>
      <c r="F2654" s="22"/>
      <c r="G2654" s="22"/>
      <c r="H2654" s="22"/>
    </row>
    <row r="2655" spans="4:8">
      <c r="D2655" s="22"/>
      <c r="E2655" s="22"/>
      <c r="F2655" s="22"/>
      <c r="G2655" s="22"/>
      <c r="H2655" s="22"/>
    </row>
    <row r="2656" spans="4:8">
      <c r="D2656" s="22"/>
      <c r="E2656" s="22"/>
      <c r="F2656" s="22"/>
      <c r="G2656" s="22"/>
      <c r="H2656" s="22"/>
    </row>
    <row r="2657" spans="4:8">
      <c r="D2657" s="22"/>
      <c r="E2657" s="22"/>
      <c r="F2657" s="22"/>
      <c r="G2657" s="22"/>
      <c r="H2657" s="22"/>
    </row>
    <row r="2658" spans="4:8">
      <c r="D2658" s="22"/>
      <c r="E2658" s="22"/>
      <c r="F2658" s="22"/>
      <c r="G2658" s="22"/>
      <c r="H2658" s="22"/>
    </row>
    <row r="2659" spans="4:8">
      <c r="D2659" s="22"/>
      <c r="E2659" s="22"/>
      <c r="F2659" s="22"/>
      <c r="G2659" s="22"/>
      <c r="H2659" s="22"/>
    </row>
    <row r="2660" spans="4:8">
      <c r="D2660" s="22"/>
      <c r="E2660" s="22"/>
      <c r="F2660" s="22"/>
      <c r="G2660" s="22"/>
      <c r="H2660" s="22"/>
    </row>
    <row r="2661" spans="4:8">
      <c r="D2661" s="22"/>
      <c r="E2661" s="22"/>
      <c r="F2661" s="22"/>
      <c r="G2661" s="22"/>
      <c r="H2661" s="22"/>
    </row>
    <row r="2662" spans="4:8">
      <c r="D2662" s="22"/>
      <c r="E2662" s="22"/>
      <c r="F2662" s="22"/>
      <c r="G2662" s="22"/>
      <c r="H2662" s="22"/>
    </row>
    <row r="2663" spans="4:8">
      <c r="D2663" s="22"/>
      <c r="E2663" s="22"/>
      <c r="F2663" s="22"/>
      <c r="G2663" s="22"/>
      <c r="H2663" s="22"/>
    </row>
    <row r="2664" spans="4:8">
      <c r="D2664" s="22"/>
      <c r="E2664" s="22"/>
      <c r="F2664" s="22"/>
      <c r="G2664" s="22"/>
      <c r="H2664" s="22"/>
    </row>
    <row r="2665" spans="4:8">
      <c r="D2665" s="22"/>
      <c r="E2665" s="22"/>
      <c r="F2665" s="22"/>
      <c r="G2665" s="22"/>
      <c r="H2665" s="22"/>
    </row>
    <row r="2666" spans="4:8">
      <c r="D2666" s="22"/>
      <c r="E2666" s="22"/>
      <c r="F2666" s="22"/>
      <c r="G2666" s="22"/>
      <c r="H2666" s="22"/>
    </row>
    <row r="2667" spans="4:8">
      <c r="D2667" s="22"/>
      <c r="E2667" s="22"/>
      <c r="F2667" s="22"/>
      <c r="G2667" s="22"/>
      <c r="H2667" s="22"/>
    </row>
    <row r="2668" spans="4:8">
      <c r="D2668" s="22"/>
      <c r="E2668" s="22"/>
      <c r="F2668" s="22"/>
      <c r="G2668" s="22"/>
      <c r="H2668" s="22"/>
    </row>
    <row r="2669" spans="4:8">
      <c r="D2669" s="22"/>
      <c r="E2669" s="22"/>
      <c r="F2669" s="22"/>
      <c r="G2669" s="22"/>
      <c r="H2669" s="22"/>
    </row>
    <row r="2670" spans="4:8">
      <c r="D2670" s="22"/>
      <c r="E2670" s="22"/>
      <c r="F2670" s="22"/>
      <c r="G2670" s="22"/>
      <c r="H2670" s="22"/>
    </row>
    <row r="2671" spans="4:8">
      <c r="D2671" s="22"/>
      <c r="E2671" s="22"/>
      <c r="F2671" s="22"/>
      <c r="G2671" s="22"/>
      <c r="H2671" s="22"/>
    </row>
    <row r="2672" spans="4:8">
      <c r="D2672" s="22"/>
      <c r="E2672" s="22"/>
      <c r="F2672" s="22"/>
      <c r="G2672" s="22"/>
      <c r="H2672" s="22"/>
    </row>
    <row r="2673" spans="4:8">
      <c r="D2673" s="22"/>
      <c r="E2673" s="22"/>
      <c r="F2673" s="22"/>
      <c r="G2673" s="22"/>
      <c r="H2673" s="22"/>
    </row>
    <row r="2674" spans="4:8">
      <c r="D2674" s="22"/>
      <c r="E2674" s="22"/>
      <c r="F2674" s="22"/>
      <c r="G2674" s="22"/>
      <c r="H2674" s="22"/>
    </row>
    <row r="2675" spans="4:8">
      <c r="D2675" s="22"/>
      <c r="E2675" s="22"/>
      <c r="F2675" s="22"/>
      <c r="G2675" s="22"/>
      <c r="H2675" s="22"/>
    </row>
    <row r="2676" spans="4:8">
      <c r="D2676" s="22"/>
      <c r="E2676" s="22"/>
      <c r="F2676" s="22"/>
      <c r="G2676" s="22"/>
      <c r="H2676" s="22"/>
    </row>
    <row r="2677" spans="4:8">
      <c r="D2677" s="22"/>
      <c r="E2677" s="22"/>
      <c r="F2677" s="22"/>
      <c r="G2677" s="22"/>
      <c r="H2677" s="22"/>
    </row>
    <row r="2678" spans="4:8">
      <c r="D2678" s="22"/>
      <c r="E2678" s="22"/>
      <c r="F2678" s="22"/>
      <c r="G2678" s="22"/>
      <c r="H2678" s="22"/>
    </row>
    <row r="2679" spans="4:8">
      <c r="D2679" s="22"/>
      <c r="E2679" s="22"/>
      <c r="F2679" s="22"/>
      <c r="G2679" s="22"/>
      <c r="H2679" s="22"/>
    </row>
    <row r="2680" spans="4:8">
      <c r="D2680" s="22"/>
      <c r="E2680" s="22"/>
      <c r="F2680" s="22"/>
      <c r="G2680" s="22"/>
      <c r="H2680" s="22"/>
    </row>
    <row r="2681" spans="4:8">
      <c r="D2681" s="22"/>
      <c r="E2681" s="22"/>
      <c r="F2681" s="22"/>
      <c r="G2681" s="22"/>
      <c r="H2681" s="22"/>
    </row>
    <row r="2682" spans="4:8">
      <c r="D2682" s="22"/>
      <c r="E2682" s="22"/>
      <c r="F2682" s="22"/>
      <c r="G2682" s="22"/>
      <c r="H2682" s="22"/>
    </row>
    <row r="2683" spans="4:8">
      <c r="D2683" s="22"/>
      <c r="E2683" s="22"/>
      <c r="F2683" s="22"/>
      <c r="G2683" s="22"/>
      <c r="H2683" s="22"/>
    </row>
    <row r="2684" spans="4:8">
      <c r="D2684" s="22"/>
      <c r="E2684" s="22"/>
      <c r="F2684" s="22"/>
      <c r="G2684" s="22"/>
      <c r="H2684" s="22"/>
    </row>
    <row r="2685" spans="4:8">
      <c r="D2685" s="22"/>
      <c r="E2685" s="22"/>
      <c r="F2685" s="22"/>
      <c r="G2685" s="22"/>
      <c r="H2685" s="22"/>
    </row>
    <row r="2686" spans="4:8">
      <c r="D2686" s="22"/>
      <c r="E2686" s="22"/>
      <c r="F2686" s="22"/>
      <c r="G2686" s="22"/>
      <c r="H2686" s="22"/>
    </row>
    <row r="2687" spans="4:8">
      <c r="D2687" s="22"/>
      <c r="E2687" s="22"/>
      <c r="F2687" s="22"/>
      <c r="G2687" s="22"/>
      <c r="H2687" s="22"/>
    </row>
    <row r="2688" spans="4:8">
      <c r="D2688" s="22"/>
      <c r="E2688" s="22"/>
      <c r="F2688" s="22"/>
      <c r="G2688" s="22"/>
      <c r="H2688" s="22"/>
    </row>
    <row r="2689" spans="4:8">
      <c r="D2689" s="22"/>
      <c r="E2689" s="22"/>
      <c r="F2689" s="22"/>
      <c r="G2689" s="22"/>
      <c r="H2689" s="22"/>
    </row>
    <row r="2690" spans="4:8">
      <c r="D2690" s="22"/>
      <c r="E2690" s="22"/>
      <c r="F2690" s="22"/>
      <c r="G2690" s="22"/>
      <c r="H2690" s="22"/>
    </row>
    <row r="2691" spans="4:8">
      <c r="D2691" s="22"/>
      <c r="E2691" s="22"/>
      <c r="F2691" s="22"/>
      <c r="G2691" s="22"/>
      <c r="H2691" s="22"/>
    </row>
    <row r="2692" spans="4:8">
      <c r="D2692" s="22"/>
      <c r="E2692" s="22"/>
      <c r="F2692" s="22"/>
      <c r="G2692" s="22"/>
      <c r="H2692" s="22"/>
    </row>
    <row r="2693" spans="4:8">
      <c r="D2693" s="22"/>
      <c r="E2693" s="22"/>
      <c r="F2693" s="22"/>
      <c r="G2693" s="22"/>
      <c r="H2693" s="22"/>
    </row>
    <row r="2694" spans="4:8">
      <c r="D2694" s="22"/>
      <c r="E2694" s="22"/>
      <c r="F2694" s="22"/>
      <c r="G2694" s="22"/>
      <c r="H2694" s="22"/>
    </row>
    <row r="2695" spans="4:8">
      <c r="D2695" s="22"/>
      <c r="E2695" s="22"/>
      <c r="F2695" s="22"/>
      <c r="G2695" s="22"/>
      <c r="H2695" s="22"/>
    </row>
    <row r="2696" spans="4:8">
      <c r="D2696" s="22"/>
      <c r="E2696" s="22"/>
      <c r="F2696" s="22"/>
      <c r="G2696" s="22"/>
      <c r="H2696" s="22"/>
    </row>
    <row r="2697" spans="4:8">
      <c r="D2697" s="22"/>
      <c r="E2697" s="22"/>
      <c r="F2697" s="22"/>
      <c r="G2697" s="22"/>
      <c r="H2697" s="22"/>
    </row>
    <row r="2698" spans="4:8">
      <c r="D2698" s="22"/>
      <c r="E2698" s="22"/>
      <c r="F2698" s="22"/>
      <c r="G2698" s="22"/>
      <c r="H2698" s="22"/>
    </row>
    <row r="2699" spans="4:8">
      <c r="D2699" s="22"/>
      <c r="E2699" s="22"/>
      <c r="F2699" s="22"/>
      <c r="G2699" s="22"/>
      <c r="H2699" s="22"/>
    </row>
    <row r="2700" spans="4:8">
      <c r="D2700" s="22"/>
      <c r="E2700" s="22"/>
      <c r="F2700" s="22"/>
      <c r="G2700" s="22"/>
      <c r="H2700" s="22"/>
    </row>
    <row r="2701" spans="4:8">
      <c r="D2701" s="22"/>
      <c r="E2701" s="22"/>
      <c r="F2701" s="22"/>
      <c r="G2701" s="22"/>
      <c r="H2701" s="22"/>
    </row>
    <row r="2702" spans="4:8">
      <c r="D2702" s="22"/>
      <c r="E2702" s="22"/>
      <c r="F2702" s="22"/>
      <c r="G2702" s="22"/>
      <c r="H2702" s="22"/>
    </row>
    <row r="2703" spans="4:8">
      <c r="D2703" s="22"/>
      <c r="E2703" s="22"/>
      <c r="F2703" s="22"/>
      <c r="G2703" s="22"/>
      <c r="H2703" s="22"/>
    </row>
    <row r="2704" spans="4:8">
      <c r="D2704" s="22"/>
      <c r="E2704" s="22"/>
      <c r="F2704" s="22"/>
      <c r="G2704" s="22"/>
      <c r="H2704" s="22"/>
    </row>
    <row r="2705" spans="4:8">
      <c r="D2705" s="22"/>
      <c r="E2705" s="22"/>
      <c r="F2705" s="22"/>
      <c r="G2705" s="22"/>
      <c r="H2705" s="22"/>
    </row>
    <row r="2706" spans="4:8">
      <c r="D2706" s="22"/>
      <c r="E2706" s="22"/>
      <c r="F2706" s="22"/>
      <c r="G2706" s="22"/>
      <c r="H2706" s="22"/>
    </row>
    <row r="2707" spans="4:8">
      <c r="D2707" s="22"/>
      <c r="E2707" s="22"/>
      <c r="F2707" s="22"/>
      <c r="G2707" s="22"/>
      <c r="H2707" s="22"/>
    </row>
    <row r="2708" spans="4:8">
      <c r="D2708" s="22"/>
      <c r="E2708" s="22"/>
      <c r="F2708" s="22"/>
      <c r="G2708" s="22"/>
      <c r="H2708" s="22"/>
    </row>
    <row r="2709" spans="4:8">
      <c r="D2709" s="22"/>
      <c r="E2709" s="22"/>
      <c r="F2709" s="22"/>
      <c r="G2709" s="22"/>
      <c r="H2709" s="22"/>
    </row>
    <row r="2710" spans="4:8">
      <c r="D2710" s="22"/>
      <c r="E2710" s="22"/>
      <c r="F2710" s="22"/>
      <c r="G2710" s="22"/>
      <c r="H2710" s="22"/>
    </row>
    <row r="2711" spans="4:8">
      <c r="D2711" s="22"/>
      <c r="E2711" s="22"/>
      <c r="F2711" s="22"/>
      <c r="G2711" s="22"/>
      <c r="H2711" s="22"/>
    </row>
    <row r="2712" spans="4:8">
      <c r="D2712" s="22"/>
      <c r="E2712" s="22"/>
      <c r="F2712" s="22"/>
      <c r="G2712" s="22"/>
      <c r="H2712" s="22"/>
    </row>
    <row r="2713" spans="4:8">
      <c r="D2713" s="22"/>
      <c r="E2713" s="22"/>
      <c r="F2713" s="22"/>
      <c r="G2713" s="22"/>
      <c r="H2713" s="22"/>
    </row>
    <row r="2714" spans="4:8">
      <c r="D2714" s="22"/>
      <c r="E2714" s="22"/>
      <c r="F2714" s="22"/>
      <c r="G2714" s="22"/>
      <c r="H2714" s="22"/>
    </row>
    <row r="2715" spans="4:8">
      <c r="D2715" s="22"/>
      <c r="E2715" s="22"/>
      <c r="F2715" s="22"/>
      <c r="G2715" s="22"/>
      <c r="H2715" s="22"/>
    </row>
    <row r="2716" spans="4:8">
      <c r="D2716" s="22"/>
      <c r="E2716" s="22"/>
      <c r="F2716" s="22"/>
      <c r="G2716" s="22"/>
      <c r="H2716" s="22"/>
    </row>
    <row r="2717" spans="4:8">
      <c r="D2717" s="22"/>
      <c r="E2717" s="22"/>
      <c r="F2717" s="22"/>
      <c r="G2717" s="22"/>
      <c r="H2717" s="22"/>
    </row>
    <row r="2718" spans="4:8">
      <c r="D2718" s="22"/>
      <c r="E2718" s="22"/>
      <c r="F2718" s="22"/>
      <c r="G2718" s="22"/>
      <c r="H2718" s="22"/>
    </row>
    <row r="2719" spans="4:8">
      <c r="D2719" s="22"/>
      <c r="E2719" s="22"/>
      <c r="F2719" s="22"/>
      <c r="G2719" s="22"/>
      <c r="H2719" s="22"/>
    </row>
    <row r="2720" spans="4:8">
      <c r="D2720" s="22"/>
      <c r="E2720" s="22"/>
      <c r="F2720" s="22"/>
      <c r="G2720" s="22"/>
      <c r="H2720" s="22"/>
    </row>
    <row r="2721" spans="4:8">
      <c r="D2721" s="22"/>
      <c r="E2721" s="22"/>
      <c r="F2721" s="22"/>
      <c r="G2721" s="22"/>
      <c r="H2721" s="22"/>
    </row>
    <row r="2722" spans="4:8">
      <c r="D2722" s="22"/>
      <c r="E2722" s="22"/>
      <c r="F2722" s="22"/>
      <c r="G2722" s="22"/>
      <c r="H2722" s="22"/>
    </row>
    <row r="2723" spans="4:8">
      <c r="D2723" s="22"/>
      <c r="E2723" s="22"/>
      <c r="F2723" s="22"/>
      <c r="G2723" s="22"/>
      <c r="H2723" s="22"/>
    </row>
    <row r="2724" spans="4:8">
      <c r="D2724" s="22"/>
      <c r="E2724" s="22"/>
      <c r="F2724" s="22"/>
      <c r="G2724" s="22"/>
      <c r="H2724" s="22"/>
    </row>
    <row r="2725" spans="4:8">
      <c r="D2725" s="22"/>
      <c r="E2725" s="22"/>
      <c r="F2725" s="22"/>
      <c r="G2725" s="22"/>
      <c r="H2725" s="22"/>
    </row>
    <row r="2726" spans="4:8">
      <c r="D2726" s="22"/>
      <c r="E2726" s="22"/>
      <c r="F2726" s="22"/>
      <c r="G2726" s="22"/>
      <c r="H2726" s="22"/>
    </row>
    <row r="2727" spans="4:8">
      <c r="D2727" s="22"/>
      <c r="E2727" s="22"/>
      <c r="F2727" s="22"/>
      <c r="G2727" s="22"/>
      <c r="H2727" s="22"/>
    </row>
    <row r="2728" spans="4:8">
      <c r="D2728" s="22"/>
      <c r="E2728" s="22"/>
      <c r="F2728" s="22"/>
      <c r="G2728" s="22"/>
      <c r="H2728" s="22"/>
    </row>
    <row r="2729" spans="4:8">
      <c r="D2729" s="22"/>
      <c r="E2729" s="22"/>
      <c r="F2729" s="22"/>
      <c r="G2729" s="22"/>
      <c r="H2729" s="22"/>
    </row>
    <row r="2730" spans="4:8">
      <c r="D2730" s="22"/>
      <c r="E2730" s="22"/>
      <c r="F2730" s="22"/>
      <c r="G2730" s="22"/>
      <c r="H2730" s="22"/>
    </row>
    <row r="2731" spans="4:8">
      <c r="D2731" s="22"/>
      <c r="E2731" s="22"/>
      <c r="F2731" s="22"/>
      <c r="G2731" s="22"/>
      <c r="H2731" s="22"/>
    </row>
    <row r="2732" spans="4:8">
      <c r="D2732" s="22"/>
      <c r="E2732" s="22"/>
      <c r="F2732" s="22"/>
      <c r="G2732" s="22"/>
      <c r="H2732" s="22"/>
    </row>
    <row r="2733" spans="4:8">
      <c r="D2733" s="22"/>
      <c r="E2733" s="22"/>
      <c r="F2733" s="22"/>
      <c r="G2733" s="22"/>
      <c r="H2733" s="22"/>
    </row>
    <row r="2734" spans="4:8">
      <c r="D2734" s="22"/>
      <c r="E2734" s="22"/>
      <c r="F2734" s="22"/>
      <c r="G2734" s="22"/>
      <c r="H2734" s="22"/>
    </row>
    <row r="2735" spans="4:8">
      <c r="D2735" s="22"/>
      <c r="E2735" s="22"/>
      <c r="F2735" s="22"/>
      <c r="G2735" s="22"/>
      <c r="H2735" s="22"/>
    </row>
    <row r="2736" spans="4:8">
      <c r="D2736" s="22"/>
      <c r="E2736" s="22"/>
      <c r="F2736" s="22"/>
      <c r="G2736" s="22"/>
      <c r="H2736" s="22"/>
    </row>
    <row r="2737" spans="4:8">
      <c r="D2737" s="22"/>
      <c r="E2737" s="22"/>
      <c r="F2737" s="22"/>
      <c r="G2737" s="22"/>
      <c r="H2737" s="22"/>
    </row>
    <row r="2738" spans="4:8">
      <c r="D2738" s="22"/>
      <c r="E2738" s="22"/>
      <c r="F2738" s="22"/>
      <c r="G2738" s="22"/>
      <c r="H2738" s="22"/>
    </row>
    <row r="2739" spans="4:8">
      <c r="D2739" s="22"/>
      <c r="E2739" s="22"/>
      <c r="F2739" s="22"/>
      <c r="G2739" s="22"/>
      <c r="H2739" s="22"/>
    </row>
    <row r="2740" spans="4:8">
      <c r="D2740" s="22"/>
      <c r="E2740" s="22"/>
      <c r="F2740" s="22"/>
      <c r="G2740" s="22"/>
      <c r="H2740" s="22"/>
    </row>
    <row r="2741" spans="4:8">
      <c r="D2741" s="22"/>
      <c r="E2741" s="22"/>
      <c r="F2741" s="22"/>
      <c r="G2741" s="22"/>
      <c r="H2741" s="22"/>
    </row>
    <row r="2742" spans="4:8">
      <c r="D2742" s="22"/>
      <c r="E2742" s="22"/>
      <c r="F2742" s="22"/>
      <c r="G2742" s="22"/>
      <c r="H2742" s="22"/>
    </row>
    <row r="2743" spans="4:8">
      <c r="D2743" s="22"/>
      <c r="E2743" s="22"/>
      <c r="F2743" s="22"/>
      <c r="G2743" s="22"/>
      <c r="H2743" s="22"/>
    </row>
    <row r="2744" spans="4:8">
      <c r="D2744" s="22"/>
      <c r="E2744" s="22"/>
      <c r="F2744" s="22"/>
      <c r="G2744" s="22"/>
      <c r="H2744" s="22"/>
    </row>
    <row r="2745" spans="4:8">
      <c r="D2745" s="22"/>
      <c r="E2745" s="22"/>
      <c r="F2745" s="22"/>
      <c r="G2745" s="22"/>
      <c r="H2745" s="22"/>
    </row>
    <row r="2746" spans="4:8">
      <c r="D2746" s="22"/>
      <c r="E2746" s="22"/>
      <c r="F2746" s="22"/>
      <c r="G2746" s="22"/>
      <c r="H2746" s="22"/>
    </row>
    <row r="2747" spans="4:8">
      <c r="D2747" s="22"/>
      <c r="E2747" s="22"/>
      <c r="F2747" s="22"/>
      <c r="G2747" s="22"/>
      <c r="H2747" s="22"/>
    </row>
    <row r="2748" spans="4:8">
      <c r="D2748" s="22"/>
      <c r="E2748" s="22"/>
      <c r="F2748" s="22"/>
      <c r="G2748" s="22"/>
      <c r="H2748" s="22"/>
    </row>
    <row r="2749" spans="4:8">
      <c r="D2749" s="22"/>
      <c r="E2749" s="22"/>
      <c r="F2749" s="22"/>
      <c r="G2749" s="22"/>
      <c r="H2749" s="22"/>
    </row>
    <row r="2750" spans="4:8">
      <c r="D2750" s="22"/>
      <c r="E2750" s="22"/>
      <c r="F2750" s="22"/>
      <c r="G2750" s="22"/>
      <c r="H2750" s="22"/>
    </row>
    <row r="2751" spans="4:8">
      <c r="D2751" s="22"/>
      <c r="E2751" s="22"/>
      <c r="F2751" s="22"/>
      <c r="G2751" s="22"/>
      <c r="H2751" s="22"/>
    </row>
    <row r="2752" spans="4:8">
      <c r="D2752" s="22"/>
      <c r="E2752" s="22"/>
      <c r="F2752" s="22"/>
      <c r="G2752" s="22"/>
      <c r="H2752" s="22"/>
    </row>
    <row r="2753" spans="4:8">
      <c r="D2753" s="22"/>
      <c r="E2753" s="22"/>
      <c r="F2753" s="22"/>
      <c r="G2753" s="22"/>
      <c r="H2753" s="22"/>
    </row>
    <row r="2754" spans="4:8">
      <c r="D2754" s="22"/>
      <c r="E2754" s="22"/>
      <c r="F2754" s="22"/>
      <c r="G2754" s="22"/>
      <c r="H2754" s="22"/>
    </row>
    <row r="2755" spans="4:8">
      <c r="D2755" s="22"/>
      <c r="E2755" s="22"/>
      <c r="F2755" s="22"/>
      <c r="G2755" s="22"/>
      <c r="H2755" s="22"/>
    </row>
    <row r="2756" spans="4:8">
      <c r="D2756" s="22"/>
      <c r="E2756" s="22"/>
      <c r="F2756" s="22"/>
      <c r="G2756" s="22"/>
      <c r="H2756" s="22"/>
    </row>
    <row r="2757" spans="4:8">
      <c r="D2757" s="22"/>
      <c r="E2757" s="22"/>
      <c r="F2757" s="22"/>
      <c r="G2757" s="22"/>
      <c r="H2757" s="22"/>
    </row>
    <row r="2758" spans="4:8">
      <c r="D2758" s="22"/>
      <c r="E2758" s="22"/>
      <c r="F2758" s="22"/>
      <c r="G2758" s="22"/>
      <c r="H2758" s="22"/>
    </row>
    <row r="2759" spans="4:8">
      <c r="D2759" s="22"/>
      <c r="E2759" s="22"/>
      <c r="F2759" s="22"/>
      <c r="G2759" s="22"/>
      <c r="H2759" s="22"/>
    </row>
    <row r="2760" spans="4:8">
      <c r="D2760" s="22"/>
      <c r="E2760" s="22"/>
      <c r="F2760" s="22"/>
      <c r="G2760" s="22"/>
      <c r="H2760" s="22"/>
    </row>
    <row r="2761" spans="4:8">
      <c r="D2761" s="22"/>
      <c r="E2761" s="22"/>
      <c r="F2761" s="22"/>
      <c r="G2761" s="22"/>
      <c r="H2761" s="22"/>
    </row>
    <row r="2762" spans="4:8">
      <c r="D2762" s="22"/>
      <c r="E2762" s="22"/>
      <c r="F2762" s="22"/>
      <c r="G2762" s="22"/>
      <c r="H2762" s="22"/>
    </row>
    <row r="2763" spans="4:8">
      <c r="D2763" s="22"/>
      <c r="E2763" s="22"/>
      <c r="F2763" s="22"/>
      <c r="G2763" s="22"/>
      <c r="H2763" s="22"/>
    </row>
    <row r="2764" spans="4:8">
      <c r="D2764" s="22"/>
      <c r="E2764" s="22"/>
      <c r="F2764" s="22"/>
      <c r="G2764" s="22"/>
      <c r="H2764" s="22"/>
    </row>
    <row r="2765" spans="4:8">
      <c r="D2765" s="22"/>
      <c r="E2765" s="22"/>
      <c r="F2765" s="22"/>
      <c r="G2765" s="22"/>
      <c r="H2765" s="22"/>
    </row>
    <row r="2766" spans="4:8">
      <c r="D2766" s="22"/>
      <c r="E2766" s="22"/>
      <c r="F2766" s="22"/>
      <c r="G2766" s="22"/>
      <c r="H2766" s="22"/>
    </row>
    <row r="2767" spans="4:8">
      <c r="D2767" s="22"/>
      <c r="E2767" s="22"/>
      <c r="F2767" s="22"/>
      <c r="G2767" s="22"/>
      <c r="H2767" s="22"/>
    </row>
    <row r="2768" spans="4:8">
      <c r="D2768" s="22"/>
      <c r="E2768" s="22"/>
      <c r="F2768" s="22"/>
      <c r="G2768" s="22"/>
      <c r="H2768" s="22"/>
    </row>
    <row r="2769" spans="4:8">
      <c r="D2769" s="22"/>
      <c r="E2769" s="22"/>
      <c r="F2769" s="22"/>
      <c r="G2769" s="22"/>
      <c r="H2769" s="22"/>
    </row>
    <row r="2770" spans="4:8">
      <c r="D2770" s="22"/>
      <c r="E2770" s="22"/>
      <c r="F2770" s="22"/>
      <c r="G2770" s="22"/>
      <c r="H2770" s="22"/>
    </row>
    <row r="2771" spans="4:8">
      <c r="D2771" s="22"/>
      <c r="E2771" s="22"/>
      <c r="F2771" s="22"/>
      <c r="G2771" s="22"/>
      <c r="H2771" s="22"/>
    </row>
    <row r="2772" spans="4:8">
      <c r="D2772" s="22"/>
      <c r="E2772" s="22"/>
      <c r="F2772" s="22"/>
      <c r="G2772" s="22"/>
      <c r="H2772" s="22"/>
    </row>
    <row r="2773" spans="4:8">
      <c r="D2773" s="22"/>
      <c r="E2773" s="22"/>
      <c r="F2773" s="22"/>
      <c r="G2773" s="22"/>
      <c r="H2773" s="22"/>
    </row>
    <row r="2774" spans="4:8">
      <c r="D2774" s="22"/>
      <c r="E2774" s="22"/>
      <c r="F2774" s="22"/>
      <c r="G2774" s="22"/>
      <c r="H2774" s="22"/>
    </row>
    <row r="2775" spans="4:8">
      <c r="D2775" s="22"/>
      <c r="E2775" s="22"/>
      <c r="F2775" s="22"/>
      <c r="G2775" s="22"/>
      <c r="H2775" s="22"/>
    </row>
    <row r="2776" spans="4:8">
      <c r="D2776" s="22"/>
      <c r="E2776" s="22"/>
      <c r="F2776" s="22"/>
      <c r="G2776" s="22"/>
      <c r="H2776" s="22"/>
    </row>
    <row r="2777" spans="4:8">
      <c r="D2777" s="22"/>
      <c r="E2777" s="22"/>
      <c r="F2777" s="22"/>
      <c r="G2777" s="22"/>
      <c r="H2777" s="22"/>
    </row>
    <row r="2778" spans="4:8">
      <c r="D2778" s="22"/>
      <c r="E2778" s="22"/>
      <c r="F2778" s="22"/>
      <c r="G2778" s="22"/>
      <c r="H2778" s="22"/>
    </row>
    <row r="2779" spans="4:8">
      <c r="D2779" s="22"/>
      <c r="E2779" s="22"/>
      <c r="F2779" s="22"/>
      <c r="G2779" s="22"/>
      <c r="H2779" s="22"/>
    </row>
    <row r="2780" spans="4:8">
      <c r="D2780" s="22"/>
      <c r="E2780" s="22"/>
      <c r="F2780" s="22"/>
      <c r="G2780" s="22"/>
      <c r="H2780" s="22"/>
    </row>
    <row r="2781" spans="4:8">
      <c r="D2781" s="22"/>
      <c r="E2781" s="22"/>
      <c r="F2781" s="22"/>
      <c r="G2781" s="22"/>
      <c r="H2781" s="22"/>
    </row>
    <row r="2782" spans="4:8">
      <c r="D2782" s="22"/>
      <c r="E2782" s="22"/>
      <c r="F2782" s="22"/>
      <c r="G2782" s="22"/>
      <c r="H2782" s="22"/>
    </row>
    <row r="2783" spans="4:8">
      <c r="D2783" s="22"/>
      <c r="E2783" s="22"/>
      <c r="F2783" s="22"/>
      <c r="G2783" s="22"/>
      <c r="H2783" s="22"/>
    </row>
    <row r="2784" spans="4:8">
      <c r="D2784" s="22"/>
      <c r="E2784" s="22"/>
      <c r="F2784" s="22"/>
      <c r="G2784" s="22"/>
      <c r="H2784" s="22"/>
    </row>
    <row r="2785" spans="4:8">
      <c r="D2785" s="22"/>
      <c r="E2785" s="22"/>
      <c r="F2785" s="22"/>
      <c r="G2785" s="22"/>
      <c r="H2785" s="22"/>
    </row>
    <row r="2786" spans="4:8">
      <c r="D2786" s="22"/>
      <c r="E2786" s="22"/>
      <c r="F2786" s="22"/>
      <c r="G2786" s="22"/>
      <c r="H2786" s="22"/>
    </row>
    <row r="2787" spans="4:8">
      <c r="D2787" s="22"/>
      <c r="E2787" s="22"/>
      <c r="F2787" s="22"/>
      <c r="G2787" s="22"/>
      <c r="H2787" s="22"/>
    </row>
    <row r="2788" spans="4:8">
      <c r="D2788" s="22"/>
      <c r="E2788" s="22"/>
      <c r="F2788" s="22"/>
      <c r="G2788" s="22"/>
      <c r="H2788" s="22"/>
    </row>
    <row r="2789" spans="4:8">
      <c r="D2789" s="22"/>
      <c r="E2789" s="22"/>
      <c r="F2789" s="22"/>
      <c r="G2789" s="22"/>
      <c r="H2789" s="22"/>
    </row>
    <row r="2790" spans="4:8">
      <c r="D2790" s="22"/>
      <c r="E2790" s="22"/>
      <c r="F2790" s="22"/>
      <c r="G2790" s="22"/>
      <c r="H2790" s="22"/>
    </row>
    <row r="2791" spans="4:8">
      <c r="D2791" s="22"/>
      <c r="E2791" s="22"/>
      <c r="F2791" s="22"/>
      <c r="G2791" s="22"/>
      <c r="H2791" s="22"/>
    </row>
    <row r="2792" spans="4:8">
      <c r="D2792" s="22"/>
      <c r="E2792" s="22"/>
      <c r="F2792" s="22"/>
      <c r="G2792" s="22"/>
      <c r="H2792" s="22"/>
    </row>
    <row r="2793" spans="4:8">
      <c r="D2793" s="22"/>
      <c r="E2793" s="22"/>
      <c r="F2793" s="22"/>
      <c r="G2793" s="22"/>
      <c r="H2793" s="22"/>
    </row>
    <row r="2794" spans="4:8">
      <c r="D2794" s="22"/>
      <c r="E2794" s="22"/>
      <c r="F2794" s="22"/>
      <c r="G2794" s="22"/>
      <c r="H2794" s="22"/>
    </row>
    <row r="2795" spans="4:8">
      <c r="D2795" s="22"/>
      <c r="E2795" s="22"/>
      <c r="F2795" s="22"/>
      <c r="G2795" s="22"/>
      <c r="H2795" s="22"/>
    </row>
    <row r="2796" spans="4:8">
      <c r="D2796" s="22"/>
      <c r="E2796" s="22"/>
      <c r="F2796" s="22"/>
      <c r="G2796" s="22"/>
      <c r="H2796" s="22"/>
    </row>
    <row r="2797" spans="4:8">
      <c r="D2797" s="22"/>
      <c r="E2797" s="22"/>
      <c r="F2797" s="22"/>
      <c r="G2797" s="22"/>
      <c r="H2797" s="22"/>
    </row>
    <row r="2798" spans="4:8">
      <c r="D2798" s="22"/>
      <c r="E2798" s="22"/>
      <c r="F2798" s="22"/>
      <c r="G2798" s="22"/>
      <c r="H2798" s="22"/>
    </row>
    <row r="2799" spans="4:8">
      <c r="D2799" s="22"/>
      <c r="E2799" s="22"/>
      <c r="F2799" s="22"/>
      <c r="G2799" s="22"/>
      <c r="H2799" s="22"/>
    </row>
    <row r="2800" spans="4:8">
      <c r="D2800" s="22"/>
      <c r="E2800" s="22"/>
      <c r="F2800" s="22"/>
      <c r="G2800" s="22"/>
      <c r="H2800" s="22"/>
    </row>
    <row r="2801" spans="4:8">
      <c r="D2801" s="22"/>
      <c r="E2801" s="22"/>
      <c r="F2801" s="22"/>
      <c r="G2801" s="22"/>
      <c r="H2801" s="22"/>
    </row>
    <row r="2802" spans="4:8">
      <c r="D2802" s="22"/>
      <c r="E2802" s="22"/>
      <c r="F2802" s="22"/>
      <c r="G2802" s="22"/>
      <c r="H2802" s="22"/>
    </row>
    <row r="2803" spans="4:8">
      <c r="D2803" s="22"/>
      <c r="E2803" s="22"/>
      <c r="F2803" s="22"/>
      <c r="G2803" s="22"/>
      <c r="H2803" s="22"/>
    </row>
    <row r="2804" spans="4:8">
      <c r="D2804" s="22"/>
      <c r="E2804" s="22"/>
      <c r="F2804" s="22"/>
      <c r="G2804" s="22"/>
      <c r="H2804" s="22"/>
    </row>
    <row r="2805" spans="4:8">
      <c r="D2805" s="22"/>
      <c r="E2805" s="22"/>
      <c r="F2805" s="22"/>
      <c r="G2805" s="22"/>
      <c r="H2805" s="22"/>
    </row>
    <row r="2806" spans="4:8">
      <c r="D2806" s="22"/>
      <c r="E2806" s="22"/>
      <c r="F2806" s="22"/>
      <c r="G2806" s="22"/>
      <c r="H2806" s="22"/>
    </row>
    <row r="2807" spans="4:8">
      <c r="D2807" s="22"/>
      <c r="E2807" s="22"/>
      <c r="F2807" s="22"/>
      <c r="G2807" s="22"/>
      <c r="H2807" s="22"/>
    </row>
    <row r="2808" spans="4:8">
      <c r="D2808" s="22"/>
      <c r="E2808" s="22"/>
      <c r="F2808" s="22"/>
      <c r="G2808" s="22"/>
      <c r="H2808" s="22"/>
    </row>
    <row r="2809" spans="4:8">
      <c r="D2809" s="22"/>
      <c r="E2809" s="22"/>
      <c r="F2809" s="22"/>
      <c r="G2809" s="22"/>
      <c r="H2809" s="22"/>
    </row>
    <row r="2810" spans="4:8">
      <c r="D2810" s="22"/>
      <c r="E2810" s="22"/>
      <c r="F2810" s="22"/>
      <c r="G2810" s="22"/>
      <c r="H2810" s="22"/>
    </row>
    <row r="2811" spans="4:8">
      <c r="D2811" s="22"/>
      <c r="E2811" s="22"/>
      <c r="F2811" s="22"/>
      <c r="G2811" s="22"/>
      <c r="H2811" s="22"/>
    </row>
    <row r="2812" spans="4:8">
      <c r="D2812" s="22"/>
      <c r="E2812" s="22"/>
      <c r="F2812" s="22"/>
      <c r="G2812" s="22"/>
      <c r="H2812" s="22"/>
    </row>
    <row r="2813" spans="4:8">
      <c r="D2813" s="22"/>
      <c r="E2813" s="22"/>
      <c r="F2813" s="22"/>
      <c r="G2813" s="22"/>
      <c r="H2813" s="22"/>
    </row>
    <row r="2814" spans="4:8">
      <c r="D2814" s="22"/>
      <c r="E2814" s="22"/>
      <c r="F2814" s="22"/>
      <c r="G2814" s="22"/>
      <c r="H2814" s="22"/>
    </row>
    <row r="2815" spans="4:8">
      <c r="D2815" s="22"/>
      <c r="E2815" s="22"/>
      <c r="F2815" s="22"/>
      <c r="G2815" s="22"/>
      <c r="H2815" s="22"/>
    </row>
    <row r="2816" spans="4:8">
      <c r="D2816" s="22"/>
      <c r="E2816" s="22"/>
      <c r="F2816" s="22"/>
      <c r="G2816" s="22"/>
      <c r="H2816" s="22"/>
    </row>
    <row r="2817" spans="4:8">
      <c r="D2817" s="22"/>
      <c r="E2817" s="22"/>
      <c r="F2817" s="22"/>
      <c r="G2817" s="22"/>
      <c r="H2817" s="22"/>
    </row>
    <row r="2818" spans="4:8">
      <c r="D2818" s="22"/>
      <c r="E2818" s="22"/>
      <c r="F2818" s="22"/>
      <c r="G2818" s="22"/>
      <c r="H2818" s="22"/>
    </row>
    <row r="2819" spans="4:8">
      <c r="D2819" s="22"/>
      <c r="E2819" s="22"/>
      <c r="F2819" s="22"/>
      <c r="G2819" s="22"/>
      <c r="H2819" s="22"/>
    </row>
    <row r="2820" spans="4:8">
      <c r="D2820" s="22"/>
      <c r="E2820" s="22"/>
      <c r="F2820" s="22"/>
      <c r="G2820" s="22"/>
      <c r="H2820" s="22"/>
    </row>
    <row r="2821" spans="4:8">
      <c r="D2821" s="22"/>
      <c r="E2821" s="22"/>
      <c r="F2821" s="22"/>
      <c r="G2821" s="22"/>
      <c r="H2821" s="22"/>
    </row>
    <row r="2822" spans="4:8">
      <c r="D2822" s="22"/>
      <c r="E2822" s="22"/>
      <c r="F2822" s="22"/>
      <c r="G2822" s="22"/>
      <c r="H2822" s="22"/>
    </row>
    <row r="2823" spans="4:8">
      <c r="D2823" s="22"/>
      <c r="E2823" s="22"/>
      <c r="F2823" s="22"/>
      <c r="G2823" s="22"/>
      <c r="H2823" s="22"/>
    </row>
    <row r="2824" spans="4:8">
      <c r="D2824" s="22"/>
      <c r="E2824" s="22"/>
      <c r="F2824" s="22"/>
      <c r="G2824" s="22"/>
      <c r="H2824" s="22"/>
    </row>
    <row r="2825" spans="4:8">
      <c r="D2825" s="22"/>
      <c r="E2825" s="22"/>
      <c r="F2825" s="22"/>
      <c r="G2825" s="22"/>
      <c r="H2825" s="22"/>
    </row>
    <row r="2826" spans="4:8">
      <c r="D2826" s="22"/>
      <c r="E2826" s="22"/>
      <c r="F2826" s="22"/>
      <c r="G2826" s="22"/>
      <c r="H2826" s="22"/>
    </row>
    <row r="2827" spans="4:8">
      <c r="D2827" s="22"/>
      <c r="E2827" s="22"/>
      <c r="F2827" s="22"/>
      <c r="G2827" s="22"/>
      <c r="H2827" s="22"/>
    </row>
    <row r="2828" spans="4:8">
      <c r="D2828" s="22"/>
      <c r="E2828" s="22"/>
      <c r="F2828" s="22"/>
      <c r="G2828" s="22"/>
      <c r="H2828" s="22"/>
    </row>
    <row r="2829" spans="4:8">
      <c r="D2829" s="22"/>
      <c r="E2829" s="22"/>
      <c r="F2829" s="22"/>
      <c r="G2829" s="22"/>
      <c r="H2829" s="22"/>
    </row>
    <row r="2830" spans="4:8">
      <c r="D2830" s="22"/>
      <c r="E2830" s="22"/>
      <c r="F2830" s="22"/>
      <c r="G2830" s="22"/>
      <c r="H2830" s="22"/>
    </row>
    <row r="2831" spans="4:8">
      <c r="D2831" s="22"/>
      <c r="E2831" s="22"/>
      <c r="F2831" s="22"/>
      <c r="G2831" s="22"/>
      <c r="H2831" s="22"/>
    </row>
    <row r="2832" spans="4:8">
      <c r="D2832" s="22"/>
      <c r="E2832" s="22"/>
      <c r="F2832" s="22"/>
      <c r="G2832" s="22"/>
      <c r="H2832" s="22"/>
    </row>
    <row r="2833" spans="4:8">
      <c r="D2833" s="22"/>
      <c r="E2833" s="22"/>
      <c r="F2833" s="22"/>
      <c r="G2833" s="22"/>
      <c r="H2833" s="22"/>
    </row>
    <row r="2834" spans="4:8">
      <c r="D2834" s="22"/>
      <c r="E2834" s="22"/>
      <c r="F2834" s="22"/>
      <c r="G2834" s="22"/>
      <c r="H2834" s="22"/>
    </row>
    <row r="2835" spans="4:8">
      <c r="D2835" s="22"/>
      <c r="E2835" s="22"/>
      <c r="F2835" s="22"/>
      <c r="G2835" s="22"/>
      <c r="H2835" s="22"/>
    </row>
    <row r="2836" spans="4:8">
      <c r="D2836" s="22"/>
      <c r="E2836" s="22"/>
      <c r="F2836" s="22"/>
      <c r="G2836" s="22"/>
      <c r="H2836" s="22"/>
    </row>
    <row r="2837" spans="4:8">
      <c r="D2837" s="22"/>
      <c r="E2837" s="22"/>
      <c r="F2837" s="22"/>
      <c r="G2837" s="22"/>
      <c r="H2837" s="22"/>
    </row>
    <row r="2838" spans="4:8">
      <c r="D2838" s="22"/>
      <c r="E2838" s="22"/>
      <c r="F2838" s="22"/>
      <c r="G2838" s="22"/>
      <c r="H2838" s="22"/>
    </row>
    <row r="2839" spans="4:8">
      <c r="D2839" s="22"/>
      <c r="E2839" s="22"/>
      <c r="F2839" s="22"/>
      <c r="G2839" s="22"/>
      <c r="H2839" s="22"/>
    </row>
    <row r="2840" spans="4:8">
      <c r="D2840" s="22"/>
      <c r="E2840" s="22"/>
      <c r="F2840" s="22"/>
      <c r="G2840" s="22"/>
      <c r="H2840" s="22"/>
    </row>
    <row r="2841" spans="4:8">
      <c r="D2841" s="22"/>
      <c r="E2841" s="22"/>
      <c r="F2841" s="22"/>
      <c r="G2841" s="22"/>
      <c r="H2841" s="22"/>
    </row>
    <row r="2842" spans="4:8">
      <c r="D2842" s="22"/>
      <c r="E2842" s="22"/>
      <c r="F2842" s="22"/>
      <c r="G2842" s="22"/>
      <c r="H2842" s="22"/>
    </row>
    <row r="2843" spans="4:8">
      <c r="D2843" s="22"/>
      <c r="E2843" s="22"/>
      <c r="F2843" s="22"/>
      <c r="G2843" s="22"/>
      <c r="H2843" s="22"/>
    </row>
    <row r="2844" spans="4:8">
      <c r="D2844" s="22"/>
      <c r="E2844" s="22"/>
      <c r="F2844" s="22"/>
      <c r="G2844" s="22"/>
      <c r="H2844" s="22"/>
    </row>
    <row r="2845" spans="4:8">
      <c r="D2845" s="22"/>
      <c r="E2845" s="22"/>
      <c r="F2845" s="22"/>
      <c r="G2845" s="22"/>
      <c r="H2845" s="22"/>
    </row>
    <row r="2846" spans="4:8">
      <c r="D2846" s="22"/>
      <c r="E2846" s="22"/>
      <c r="F2846" s="22"/>
      <c r="G2846" s="22"/>
      <c r="H2846" s="22"/>
    </row>
    <row r="2847" spans="4:8">
      <c r="D2847" s="22"/>
      <c r="E2847" s="22"/>
      <c r="F2847" s="22"/>
      <c r="G2847" s="22"/>
      <c r="H2847" s="22"/>
    </row>
    <row r="2848" spans="4:8">
      <c r="D2848" s="22"/>
      <c r="E2848" s="22"/>
      <c r="F2848" s="22"/>
      <c r="G2848" s="22"/>
      <c r="H2848" s="22"/>
    </row>
    <row r="2849" spans="4:8">
      <c r="D2849" s="22"/>
      <c r="E2849" s="22"/>
      <c r="F2849" s="22"/>
      <c r="G2849" s="22"/>
      <c r="H2849" s="22"/>
    </row>
    <row r="2850" spans="4:8">
      <c r="D2850" s="22"/>
      <c r="E2850" s="22"/>
      <c r="F2850" s="22"/>
      <c r="G2850" s="22"/>
      <c r="H2850" s="22"/>
    </row>
    <row r="2851" spans="4:8">
      <c r="D2851" s="22"/>
      <c r="E2851" s="22"/>
      <c r="F2851" s="22"/>
      <c r="G2851" s="22"/>
      <c r="H2851" s="22"/>
    </row>
    <row r="2852" spans="4:8">
      <c r="D2852" s="22"/>
      <c r="E2852" s="22"/>
      <c r="F2852" s="22"/>
      <c r="G2852" s="22"/>
      <c r="H2852" s="22"/>
    </row>
    <row r="2853" spans="4:8">
      <c r="D2853" s="22"/>
      <c r="E2853" s="22"/>
      <c r="F2853" s="22"/>
      <c r="G2853" s="22"/>
      <c r="H2853" s="22"/>
    </row>
    <row r="2854" spans="4:8">
      <c r="D2854" s="22"/>
      <c r="E2854" s="22"/>
      <c r="F2854" s="22"/>
      <c r="G2854" s="22"/>
      <c r="H2854" s="22"/>
    </row>
    <row r="2855" spans="4:8">
      <c r="D2855" s="22"/>
      <c r="E2855" s="22"/>
      <c r="F2855" s="22"/>
      <c r="G2855" s="22"/>
      <c r="H2855" s="22"/>
    </row>
    <row r="2856" spans="4:8">
      <c r="D2856" s="22"/>
      <c r="E2856" s="22"/>
      <c r="F2856" s="22"/>
      <c r="G2856" s="22"/>
      <c r="H2856" s="22"/>
    </row>
    <row r="2857" spans="4:8">
      <c r="D2857" s="22"/>
      <c r="E2857" s="22"/>
      <c r="F2857" s="22"/>
      <c r="G2857" s="22"/>
      <c r="H2857" s="22"/>
    </row>
    <row r="2858" spans="4:8">
      <c r="D2858" s="22"/>
      <c r="E2858" s="22"/>
      <c r="F2858" s="22"/>
      <c r="G2858" s="22"/>
      <c r="H2858" s="22"/>
    </row>
    <row r="2859" spans="4:8">
      <c r="D2859" s="22"/>
      <c r="E2859" s="22"/>
      <c r="F2859" s="22"/>
      <c r="G2859" s="22"/>
      <c r="H2859" s="22"/>
    </row>
    <row r="2860" spans="4:8">
      <c r="D2860" s="22"/>
      <c r="E2860" s="22"/>
      <c r="F2860" s="22"/>
      <c r="G2860" s="22"/>
      <c r="H2860" s="22"/>
    </row>
    <row r="2861" spans="4:8">
      <c r="D2861" s="22"/>
      <c r="E2861" s="22"/>
      <c r="F2861" s="22"/>
      <c r="G2861" s="22"/>
      <c r="H2861" s="22"/>
    </row>
    <row r="2862" spans="4:8">
      <c r="D2862" s="22"/>
      <c r="E2862" s="22"/>
      <c r="F2862" s="22"/>
      <c r="G2862" s="22"/>
      <c r="H2862" s="22"/>
    </row>
    <row r="2863" spans="4:8">
      <c r="D2863" s="22"/>
      <c r="E2863" s="22"/>
      <c r="F2863" s="22"/>
      <c r="G2863" s="22"/>
      <c r="H2863" s="22"/>
    </row>
    <row r="2864" spans="4:8">
      <c r="D2864" s="22"/>
      <c r="E2864" s="22"/>
      <c r="F2864" s="22"/>
      <c r="G2864" s="22"/>
      <c r="H2864" s="22"/>
    </row>
    <row r="2865" spans="4:8">
      <c r="D2865" s="22"/>
      <c r="E2865" s="22"/>
      <c r="F2865" s="22"/>
      <c r="G2865" s="22"/>
      <c r="H2865" s="22"/>
    </row>
    <row r="2866" spans="4:8">
      <c r="D2866" s="22"/>
      <c r="E2866" s="22"/>
      <c r="F2866" s="22"/>
      <c r="G2866" s="22"/>
      <c r="H2866" s="22"/>
    </row>
    <row r="2867" spans="4:8">
      <c r="D2867" s="22"/>
      <c r="E2867" s="22"/>
      <c r="F2867" s="22"/>
      <c r="G2867" s="22"/>
      <c r="H2867" s="22"/>
    </row>
    <row r="2868" spans="4:8">
      <c r="D2868" s="22"/>
      <c r="E2868" s="22"/>
      <c r="F2868" s="22"/>
      <c r="G2868" s="22"/>
      <c r="H2868" s="22"/>
    </row>
    <row r="2869" spans="4:8">
      <c r="D2869" s="22"/>
      <c r="E2869" s="22"/>
      <c r="F2869" s="22"/>
      <c r="G2869" s="22"/>
      <c r="H2869" s="22"/>
    </row>
    <row r="2870" spans="4:8">
      <c r="D2870" s="22"/>
      <c r="E2870" s="22"/>
      <c r="F2870" s="22"/>
      <c r="G2870" s="22"/>
      <c r="H2870" s="22"/>
    </row>
    <row r="2871" spans="4:8">
      <c r="D2871" s="22"/>
      <c r="E2871" s="22"/>
      <c r="F2871" s="22"/>
      <c r="G2871" s="22"/>
      <c r="H2871" s="22"/>
    </row>
    <row r="2872" spans="4:8">
      <c r="D2872" s="22"/>
      <c r="E2872" s="22"/>
      <c r="F2872" s="22"/>
      <c r="G2872" s="22"/>
      <c r="H2872" s="22"/>
    </row>
    <row r="2873" spans="4:8">
      <c r="D2873" s="22"/>
      <c r="E2873" s="22"/>
      <c r="F2873" s="22"/>
      <c r="G2873" s="22"/>
      <c r="H2873" s="22"/>
    </row>
    <row r="2874" spans="4:8">
      <c r="D2874" s="22"/>
      <c r="E2874" s="22"/>
      <c r="F2874" s="22"/>
      <c r="G2874" s="22"/>
      <c r="H2874" s="22"/>
    </row>
    <row r="2875" spans="4:8">
      <c r="D2875" s="22"/>
      <c r="E2875" s="22"/>
      <c r="F2875" s="22"/>
      <c r="G2875" s="22"/>
      <c r="H2875" s="22"/>
    </row>
    <row r="2876" spans="4:8">
      <c r="D2876" s="22"/>
      <c r="E2876" s="22"/>
      <c r="F2876" s="22"/>
      <c r="G2876" s="22"/>
      <c r="H2876" s="22"/>
    </row>
    <row r="2877" spans="4:8">
      <c r="D2877" s="22"/>
      <c r="E2877" s="22"/>
      <c r="F2877" s="22"/>
      <c r="G2877" s="22"/>
      <c r="H2877" s="22"/>
    </row>
    <row r="2878" spans="4:8">
      <c r="D2878" s="22"/>
      <c r="E2878" s="22"/>
      <c r="F2878" s="22"/>
      <c r="G2878" s="22"/>
      <c r="H2878" s="22"/>
    </row>
    <row r="2879" spans="4:8">
      <c r="D2879" s="22"/>
      <c r="E2879" s="22"/>
      <c r="F2879" s="22"/>
      <c r="G2879" s="22"/>
      <c r="H2879" s="22"/>
    </row>
    <row r="2880" spans="4:8">
      <c r="D2880" s="22"/>
      <c r="E2880" s="22"/>
      <c r="F2880" s="22"/>
      <c r="G2880" s="22"/>
      <c r="H2880" s="22"/>
    </row>
    <row r="2881" spans="4:8">
      <c r="D2881" s="22"/>
      <c r="E2881" s="22"/>
      <c r="F2881" s="22"/>
      <c r="G2881" s="22"/>
      <c r="H2881" s="22"/>
    </row>
    <row r="2882" spans="4:8">
      <c r="D2882" s="22"/>
      <c r="E2882" s="22"/>
      <c r="F2882" s="22"/>
      <c r="G2882" s="22"/>
      <c r="H2882" s="22"/>
    </row>
    <row r="2883" spans="4:8">
      <c r="D2883" s="22"/>
      <c r="E2883" s="22"/>
      <c r="F2883" s="22"/>
      <c r="G2883" s="22"/>
      <c r="H2883" s="22"/>
    </row>
    <row r="2884" spans="4:8">
      <c r="D2884" s="22"/>
      <c r="E2884" s="22"/>
      <c r="F2884" s="22"/>
      <c r="G2884" s="22"/>
      <c r="H2884" s="22"/>
    </row>
    <row r="2885" spans="4:8">
      <c r="D2885" s="22"/>
      <c r="E2885" s="22"/>
      <c r="F2885" s="22"/>
      <c r="G2885" s="22"/>
      <c r="H2885" s="22"/>
    </row>
    <row r="2886" spans="4:8">
      <c r="D2886" s="22"/>
      <c r="E2886" s="22"/>
      <c r="F2886" s="22"/>
      <c r="G2886" s="22"/>
      <c r="H2886" s="22"/>
    </row>
    <row r="2887" spans="4:8">
      <c r="D2887" s="22"/>
      <c r="E2887" s="22"/>
      <c r="F2887" s="22"/>
      <c r="G2887" s="22"/>
      <c r="H2887" s="22"/>
    </row>
    <row r="2888" spans="4:8">
      <c r="D2888" s="22"/>
      <c r="E2888" s="22"/>
      <c r="F2888" s="22"/>
      <c r="G2888" s="22"/>
      <c r="H2888" s="22"/>
    </row>
    <row r="2889" spans="4:8">
      <c r="D2889" s="22"/>
      <c r="E2889" s="22"/>
      <c r="F2889" s="22"/>
      <c r="G2889" s="22"/>
      <c r="H2889" s="22"/>
    </row>
    <row r="2890" spans="4:8">
      <c r="D2890" s="22"/>
      <c r="E2890" s="22"/>
      <c r="F2890" s="22"/>
      <c r="G2890" s="22"/>
      <c r="H2890" s="22"/>
    </row>
    <row r="2891" spans="4:8">
      <c r="D2891" s="22"/>
      <c r="E2891" s="22"/>
      <c r="F2891" s="22"/>
      <c r="G2891" s="22"/>
      <c r="H2891" s="22"/>
    </row>
    <row r="2892" spans="4:8">
      <c r="D2892" s="22"/>
      <c r="E2892" s="22"/>
      <c r="F2892" s="22"/>
      <c r="G2892" s="22"/>
      <c r="H2892" s="22"/>
    </row>
    <row r="2893" spans="4:8">
      <c r="D2893" s="22"/>
      <c r="E2893" s="22"/>
      <c r="F2893" s="22"/>
      <c r="G2893" s="22"/>
      <c r="H2893" s="22"/>
    </row>
    <row r="2894" spans="4:8">
      <c r="D2894" s="22"/>
      <c r="E2894" s="22"/>
      <c r="F2894" s="22"/>
      <c r="G2894" s="22"/>
      <c r="H2894" s="22"/>
    </row>
    <row r="2895" spans="4:8">
      <c r="D2895" s="22"/>
      <c r="E2895" s="22"/>
      <c r="F2895" s="22"/>
      <c r="G2895" s="22"/>
      <c r="H2895" s="22"/>
    </row>
    <row r="2896" spans="4:8">
      <c r="D2896" s="22"/>
      <c r="E2896" s="22"/>
      <c r="F2896" s="22"/>
      <c r="G2896" s="22"/>
      <c r="H2896" s="22"/>
    </row>
    <row r="2897" spans="4:8">
      <c r="D2897" s="22"/>
      <c r="E2897" s="22"/>
      <c r="F2897" s="22"/>
      <c r="G2897" s="22"/>
      <c r="H2897" s="22"/>
    </row>
    <row r="2898" spans="4:8">
      <c r="D2898" s="22"/>
      <c r="E2898" s="22"/>
      <c r="F2898" s="22"/>
      <c r="G2898" s="22"/>
      <c r="H2898" s="22"/>
    </row>
    <row r="2899" spans="4:8">
      <c r="D2899" s="22"/>
      <c r="E2899" s="22"/>
      <c r="F2899" s="22"/>
      <c r="G2899" s="22"/>
      <c r="H2899" s="22"/>
    </row>
    <row r="2900" spans="4:8">
      <c r="D2900" s="22"/>
      <c r="E2900" s="22"/>
      <c r="F2900" s="22"/>
      <c r="G2900" s="22"/>
      <c r="H2900" s="22"/>
    </row>
    <row r="2901" spans="4:8">
      <c r="D2901" s="22"/>
      <c r="E2901" s="22"/>
      <c r="F2901" s="22"/>
      <c r="G2901" s="22"/>
      <c r="H2901" s="22"/>
    </row>
    <row r="2902" spans="4:8">
      <c r="D2902" s="22"/>
      <c r="E2902" s="22"/>
      <c r="F2902" s="22"/>
      <c r="G2902" s="22"/>
      <c r="H2902" s="22"/>
    </row>
    <row r="2903" spans="4:8">
      <c r="D2903" s="22"/>
      <c r="E2903" s="22"/>
      <c r="F2903" s="22"/>
      <c r="G2903" s="22"/>
      <c r="H2903" s="22"/>
    </row>
    <row r="2904" spans="4:8">
      <c r="D2904" s="22"/>
      <c r="E2904" s="22"/>
      <c r="F2904" s="22"/>
      <c r="G2904" s="22"/>
      <c r="H2904" s="22"/>
    </row>
    <row r="2905" spans="4:8">
      <c r="D2905" s="22"/>
      <c r="E2905" s="22"/>
      <c r="F2905" s="22"/>
      <c r="G2905" s="22"/>
      <c r="H2905" s="22"/>
    </row>
    <row r="2906" spans="4:8">
      <c r="D2906" s="22"/>
      <c r="E2906" s="22"/>
      <c r="F2906" s="22"/>
      <c r="G2906" s="22"/>
      <c r="H2906" s="22"/>
    </row>
    <row r="2907" spans="4:8">
      <c r="D2907" s="22"/>
      <c r="E2907" s="22"/>
      <c r="F2907" s="22"/>
      <c r="G2907" s="22"/>
      <c r="H2907" s="22"/>
    </row>
    <row r="2908" spans="4:8">
      <c r="D2908" s="22"/>
      <c r="E2908" s="22"/>
      <c r="F2908" s="22"/>
      <c r="G2908" s="22"/>
      <c r="H2908" s="22"/>
    </row>
    <row r="2909" spans="4:8">
      <c r="D2909" s="22"/>
      <c r="E2909" s="22"/>
      <c r="F2909" s="22"/>
      <c r="G2909" s="22"/>
      <c r="H2909" s="22"/>
    </row>
    <row r="2910" spans="4:8">
      <c r="D2910" s="22"/>
      <c r="E2910" s="22"/>
      <c r="F2910" s="22"/>
      <c r="G2910" s="22"/>
      <c r="H2910" s="22"/>
    </row>
    <row r="2911" spans="4:8">
      <c r="D2911" s="22"/>
      <c r="E2911" s="22"/>
      <c r="F2911" s="22"/>
      <c r="G2911" s="22"/>
      <c r="H2911" s="22"/>
    </row>
    <row r="2912" spans="4:8">
      <c r="D2912" s="22"/>
      <c r="E2912" s="22"/>
      <c r="F2912" s="22"/>
      <c r="G2912" s="22"/>
      <c r="H2912" s="22"/>
    </row>
    <row r="2913" spans="4:8">
      <c r="D2913" s="22"/>
      <c r="E2913" s="22"/>
      <c r="F2913" s="22"/>
      <c r="G2913" s="22"/>
      <c r="H2913" s="22"/>
    </row>
    <row r="2914" spans="4:8">
      <c r="D2914" s="22"/>
      <c r="E2914" s="22"/>
      <c r="F2914" s="22"/>
      <c r="G2914" s="22"/>
      <c r="H2914" s="22"/>
    </row>
    <row r="2915" spans="4:8">
      <c r="D2915" s="22"/>
      <c r="E2915" s="22"/>
      <c r="F2915" s="22"/>
      <c r="G2915" s="22"/>
      <c r="H2915" s="22"/>
    </row>
    <row r="2916" spans="4:8">
      <c r="D2916" s="22"/>
      <c r="E2916" s="22"/>
      <c r="F2916" s="22"/>
      <c r="G2916" s="22"/>
      <c r="H2916" s="22"/>
    </row>
    <row r="2917" spans="4:8">
      <c r="D2917" s="22"/>
      <c r="E2917" s="22"/>
      <c r="F2917" s="22"/>
      <c r="G2917" s="22"/>
      <c r="H2917" s="22"/>
    </row>
    <row r="2918" spans="4:8">
      <c r="D2918" s="22"/>
      <c r="E2918" s="22"/>
      <c r="F2918" s="22"/>
      <c r="G2918" s="22"/>
      <c r="H2918" s="22"/>
    </row>
    <row r="2919" spans="4:8">
      <c r="D2919" s="22"/>
      <c r="E2919" s="22"/>
      <c r="F2919" s="22"/>
      <c r="G2919" s="22"/>
      <c r="H2919" s="22"/>
    </row>
    <row r="2920" spans="4:8">
      <c r="D2920" s="22"/>
      <c r="E2920" s="22"/>
      <c r="F2920" s="22"/>
      <c r="G2920" s="22"/>
      <c r="H2920" s="22"/>
    </row>
    <row r="2921" spans="4:8">
      <c r="D2921" s="22"/>
      <c r="E2921" s="22"/>
      <c r="F2921" s="22"/>
      <c r="G2921" s="22"/>
      <c r="H2921" s="22"/>
    </row>
    <row r="2922" spans="4:8">
      <c r="D2922" s="22"/>
      <c r="E2922" s="22"/>
      <c r="F2922" s="22"/>
      <c r="G2922" s="22"/>
      <c r="H2922" s="22"/>
    </row>
    <row r="2923" spans="4:8">
      <c r="D2923" s="22"/>
      <c r="E2923" s="22"/>
      <c r="F2923" s="22"/>
      <c r="G2923" s="22"/>
      <c r="H2923" s="22"/>
    </row>
    <row r="2924" spans="4:8">
      <c r="D2924" s="22"/>
      <c r="E2924" s="22"/>
      <c r="F2924" s="22"/>
      <c r="G2924" s="22"/>
      <c r="H2924" s="22"/>
    </row>
    <row r="2925" spans="4:8">
      <c r="D2925" s="22"/>
      <c r="E2925" s="22"/>
      <c r="F2925" s="22"/>
      <c r="G2925" s="22"/>
      <c r="H2925" s="22"/>
    </row>
    <row r="2926" spans="4:8">
      <c r="D2926" s="22"/>
      <c r="E2926" s="22"/>
      <c r="F2926" s="22"/>
      <c r="G2926" s="22"/>
      <c r="H2926" s="22"/>
    </row>
    <row r="2927" spans="4:8">
      <c r="D2927" s="22"/>
      <c r="E2927" s="22"/>
      <c r="F2927" s="22"/>
      <c r="G2927" s="22"/>
      <c r="H2927" s="22"/>
    </row>
    <row r="2928" spans="4:8">
      <c r="D2928" s="22"/>
      <c r="E2928" s="22"/>
      <c r="F2928" s="22"/>
      <c r="G2928" s="22"/>
      <c r="H2928" s="22"/>
    </row>
    <row r="2929" spans="4:8">
      <c r="D2929" s="22"/>
      <c r="E2929" s="22"/>
      <c r="F2929" s="22"/>
      <c r="G2929" s="22"/>
      <c r="H2929" s="22"/>
    </row>
    <row r="2930" spans="4:8">
      <c r="D2930" s="22"/>
      <c r="E2930" s="22"/>
      <c r="F2930" s="22"/>
      <c r="G2930" s="22"/>
      <c r="H2930" s="22"/>
    </row>
    <row r="2931" spans="4:8">
      <c r="D2931" s="22"/>
      <c r="E2931" s="22"/>
      <c r="F2931" s="22"/>
      <c r="G2931" s="22"/>
      <c r="H2931" s="22"/>
    </row>
    <row r="2932" spans="4:8">
      <c r="D2932" s="22"/>
      <c r="E2932" s="22"/>
      <c r="F2932" s="22"/>
      <c r="G2932" s="22"/>
      <c r="H2932" s="22"/>
    </row>
    <row r="2933" spans="4:8">
      <c r="D2933" s="22"/>
      <c r="E2933" s="22"/>
      <c r="F2933" s="22"/>
      <c r="G2933" s="22"/>
      <c r="H2933" s="22"/>
    </row>
    <row r="2934" spans="4:8">
      <c r="D2934" s="22"/>
      <c r="E2934" s="22"/>
      <c r="F2934" s="22"/>
      <c r="G2934" s="22"/>
      <c r="H2934" s="22"/>
    </row>
    <row r="2935" spans="4:8">
      <c r="D2935" s="22"/>
      <c r="E2935" s="22"/>
      <c r="F2935" s="22"/>
      <c r="G2935" s="22"/>
      <c r="H2935" s="22"/>
    </row>
    <row r="2936" spans="4:8">
      <c r="D2936" s="22"/>
      <c r="E2936" s="22"/>
      <c r="F2936" s="22"/>
      <c r="G2936" s="22"/>
      <c r="H2936" s="22"/>
    </row>
    <row r="2937" spans="4:8">
      <c r="D2937" s="22"/>
      <c r="E2937" s="22"/>
      <c r="F2937" s="22"/>
      <c r="G2937" s="22"/>
      <c r="H2937" s="22"/>
    </row>
    <row r="2938" spans="4:8">
      <c r="D2938" s="22"/>
      <c r="E2938" s="22"/>
      <c r="F2938" s="22"/>
      <c r="G2938" s="22"/>
      <c r="H2938" s="22"/>
    </row>
    <row r="2939" spans="4:8">
      <c r="D2939" s="22"/>
      <c r="E2939" s="22"/>
      <c r="F2939" s="22"/>
      <c r="G2939" s="22"/>
      <c r="H2939" s="22"/>
    </row>
    <row r="2940" spans="4:8">
      <c r="D2940" s="22"/>
      <c r="E2940" s="22"/>
      <c r="F2940" s="22"/>
      <c r="G2940" s="22"/>
      <c r="H2940" s="22"/>
    </row>
    <row r="2941" spans="4:8">
      <c r="D2941" s="22"/>
      <c r="E2941" s="22"/>
      <c r="F2941" s="22"/>
      <c r="G2941" s="22"/>
      <c r="H2941" s="22"/>
    </row>
    <row r="2942" spans="4:8">
      <c r="D2942" s="22"/>
      <c r="E2942" s="22"/>
      <c r="F2942" s="22"/>
      <c r="G2942" s="22"/>
      <c r="H2942" s="22"/>
    </row>
    <row r="2943" spans="4:8">
      <c r="D2943" s="22"/>
      <c r="E2943" s="22"/>
      <c r="F2943" s="22"/>
      <c r="G2943" s="22"/>
      <c r="H2943" s="22"/>
    </row>
    <row r="2944" spans="4:8">
      <c r="D2944" s="22"/>
      <c r="E2944" s="22"/>
      <c r="F2944" s="22"/>
      <c r="G2944" s="22"/>
      <c r="H2944" s="22"/>
    </row>
    <row r="2945" spans="4:8">
      <c r="D2945" s="22"/>
      <c r="E2945" s="22"/>
      <c r="F2945" s="22"/>
      <c r="G2945" s="22"/>
      <c r="H2945" s="22"/>
    </row>
    <row r="2946" spans="4:8">
      <c r="D2946" s="22"/>
      <c r="E2946" s="22"/>
      <c r="F2946" s="22"/>
      <c r="G2946" s="22"/>
      <c r="H2946" s="22"/>
    </row>
    <row r="2947" spans="4:8">
      <c r="D2947" s="22"/>
      <c r="E2947" s="22"/>
      <c r="F2947" s="22"/>
      <c r="G2947" s="22"/>
      <c r="H2947" s="22"/>
    </row>
    <row r="2948" spans="4:8">
      <c r="D2948" s="22"/>
      <c r="E2948" s="22"/>
      <c r="F2948" s="22"/>
      <c r="G2948" s="22"/>
      <c r="H2948" s="22"/>
    </row>
    <row r="2949" spans="4:8">
      <c r="D2949" s="22"/>
      <c r="E2949" s="22"/>
      <c r="F2949" s="22"/>
      <c r="G2949" s="22"/>
      <c r="H2949" s="22"/>
    </row>
    <row r="2950" spans="4:8">
      <c r="D2950" s="22"/>
      <c r="E2950" s="22"/>
      <c r="F2950" s="22"/>
      <c r="G2950" s="22"/>
      <c r="H2950" s="22"/>
    </row>
    <row r="2951" spans="4:8">
      <c r="D2951" s="22"/>
      <c r="E2951" s="22"/>
      <c r="F2951" s="22"/>
      <c r="G2951" s="22"/>
      <c r="H2951" s="22"/>
    </row>
    <row r="2952" spans="4:8">
      <c r="D2952" s="22"/>
      <c r="E2952" s="22"/>
      <c r="F2952" s="22"/>
      <c r="G2952" s="22"/>
      <c r="H2952" s="22"/>
    </row>
    <row r="2953" spans="4:8">
      <c r="D2953" s="22"/>
      <c r="E2953" s="22"/>
      <c r="F2953" s="22"/>
      <c r="G2953" s="22"/>
      <c r="H2953" s="22"/>
    </row>
    <row r="2954" spans="4:8">
      <c r="D2954" s="22"/>
      <c r="E2954" s="22"/>
      <c r="F2954" s="22"/>
      <c r="G2954" s="22"/>
      <c r="H2954" s="22"/>
    </row>
    <row r="2955" spans="4:8">
      <c r="D2955" s="22"/>
      <c r="E2955" s="22"/>
      <c r="F2955" s="22"/>
      <c r="G2955" s="22"/>
      <c r="H2955" s="22"/>
    </row>
    <row r="2956" spans="4:8">
      <c r="D2956" s="22"/>
      <c r="E2956" s="22"/>
      <c r="F2956" s="22"/>
      <c r="G2956" s="22"/>
      <c r="H2956" s="22"/>
    </row>
    <row r="2957" spans="4:8">
      <c r="D2957" s="22"/>
      <c r="E2957" s="22"/>
      <c r="F2957" s="22"/>
      <c r="G2957" s="22"/>
      <c r="H2957" s="22"/>
    </row>
    <row r="2958" spans="4:8">
      <c r="D2958" s="22"/>
      <c r="E2958" s="22"/>
      <c r="F2958" s="22"/>
      <c r="G2958" s="22"/>
      <c r="H2958" s="22"/>
    </row>
    <row r="2959" spans="4:8">
      <c r="D2959" s="22"/>
      <c r="E2959" s="22"/>
      <c r="F2959" s="22"/>
      <c r="G2959" s="22"/>
      <c r="H2959" s="22"/>
    </row>
    <row r="2960" spans="4:8">
      <c r="D2960" s="22"/>
      <c r="E2960" s="22"/>
      <c r="F2960" s="22"/>
      <c r="G2960" s="22"/>
      <c r="H2960" s="22"/>
    </row>
    <row r="2961" spans="4:8">
      <c r="D2961" s="22"/>
      <c r="E2961" s="22"/>
      <c r="F2961" s="22"/>
      <c r="G2961" s="22"/>
      <c r="H2961" s="22"/>
    </row>
    <row r="2962" spans="4:8">
      <c r="D2962" s="22"/>
      <c r="E2962" s="22"/>
      <c r="F2962" s="22"/>
      <c r="G2962" s="22"/>
      <c r="H2962" s="22"/>
    </row>
    <row r="2963" spans="4:8">
      <c r="D2963" s="22"/>
      <c r="E2963" s="22"/>
      <c r="F2963" s="22"/>
      <c r="G2963" s="22"/>
      <c r="H2963" s="22"/>
    </row>
    <row r="2964" spans="4:8">
      <c r="D2964" s="22"/>
      <c r="E2964" s="22"/>
      <c r="F2964" s="22"/>
      <c r="G2964" s="22"/>
      <c r="H2964" s="22"/>
    </row>
    <row r="2965" spans="4:8">
      <c r="D2965" s="22"/>
      <c r="E2965" s="22"/>
      <c r="F2965" s="22"/>
      <c r="G2965" s="22"/>
      <c r="H2965" s="22"/>
    </row>
    <row r="2966" spans="4:8">
      <c r="D2966" s="22"/>
      <c r="E2966" s="22"/>
      <c r="F2966" s="22"/>
      <c r="G2966" s="22"/>
      <c r="H2966" s="22"/>
    </row>
    <row r="2967" spans="4:8">
      <c r="D2967" s="22"/>
      <c r="E2967" s="22"/>
      <c r="F2967" s="22"/>
      <c r="G2967" s="22"/>
      <c r="H2967" s="22"/>
    </row>
    <row r="2968" spans="4:8">
      <c r="D2968" s="22"/>
      <c r="E2968" s="22"/>
      <c r="F2968" s="22"/>
      <c r="G2968" s="22"/>
      <c r="H2968" s="22"/>
    </row>
    <row r="2969" spans="4:8">
      <c r="D2969" s="22"/>
      <c r="E2969" s="22"/>
      <c r="F2969" s="22"/>
      <c r="G2969" s="22"/>
      <c r="H2969" s="22"/>
    </row>
    <row r="2970" spans="4:8">
      <c r="D2970" s="22"/>
      <c r="E2970" s="22"/>
      <c r="F2970" s="22"/>
      <c r="G2970" s="22"/>
      <c r="H2970" s="22"/>
    </row>
    <row r="2971" spans="4:8">
      <c r="D2971" s="22"/>
      <c r="E2971" s="22"/>
      <c r="F2971" s="22"/>
      <c r="G2971" s="22"/>
      <c r="H2971" s="22"/>
    </row>
    <row r="2972" spans="4:8">
      <c r="D2972" s="22"/>
      <c r="E2972" s="22"/>
      <c r="F2972" s="22"/>
      <c r="G2972" s="22"/>
      <c r="H2972" s="22"/>
    </row>
    <row r="2973" spans="4:8">
      <c r="D2973" s="22"/>
      <c r="E2973" s="22"/>
      <c r="F2973" s="22"/>
      <c r="G2973" s="22"/>
      <c r="H2973" s="22"/>
    </row>
    <row r="2974" spans="4:8">
      <c r="D2974" s="22"/>
      <c r="E2974" s="22"/>
      <c r="F2974" s="22"/>
      <c r="G2974" s="22"/>
      <c r="H2974" s="22"/>
    </row>
    <row r="2975" spans="4:8">
      <c r="D2975" s="22"/>
      <c r="E2975" s="22"/>
      <c r="F2975" s="22"/>
      <c r="G2975" s="22"/>
      <c r="H2975" s="22"/>
    </row>
    <row r="2976" spans="4:8">
      <c r="D2976" s="22"/>
      <c r="E2976" s="22"/>
      <c r="F2976" s="22"/>
      <c r="G2976" s="22"/>
      <c r="H2976" s="22"/>
    </row>
    <row r="2977" spans="4:8">
      <c r="D2977" s="22"/>
      <c r="E2977" s="22"/>
      <c r="F2977" s="22"/>
      <c r="G2977" s="22"/>
      <c r="H2977" s="22"/>
    </row>
    <row r="2978" spans="4:8">
      <c r="D2978" s="22"/>
      <c r="E2978" s="22"/>
      <c r="F2978" s="22"/>
      <c r="G2978" s="22"/>
      <c r="H2978" s="22"/>
    </row>
    <row r="2979" spans="4:8">
      <c r="D2979" s="22"/>
      <c r="E2979" s="22"/>
      <c r="F2979" s="22"/>
      <c r="G2979" s="22"/>
      <c r="H2979" s="22"/>
    </row>
    <row r="2980" spans="4:8">
      <c r="D2980" s="22"/>
      <c r="E2980" s="22"/>
      <c r="F2980" s="22"/>
      <c r="G2980" s="22"/>
      <c r="H2980" s="22"/>
    </row>
    <row r="2981" spans="4:8">
      <c r="D2981" s="22"/>
      <c r="E2981" s="22"/>
      <c r="F2981" s="22"/>
      <c r="G2981" s="22"/>
      <c r="H2981" s="22"/>
    </row>
    <row r="2982" spans="4:8">
      <c r="D2982" s="22"/>
      <c r="E2982" s="22"/>
      <c r="F2982" s="22"/>
      <c r="G2982" s="22"/>
      <c r="H2982" s="22"/>
    </row>
    <row r="2983" spans="4:8">
      <c r="D2983" s="22"/>
      <c r="E2983" s="22"/>
      <c r="F2983" s="22"/>
      <c r="G2983" s="22"/>
      <c r="H2983" s="22"/>
    </row>
    <row r="2984" spans="4:8">
      <c r="D2984" s="22"/>
      <c r="E2984" s="22"/>
      <c r="F2984" s="22"/>
      <c r="G2984" s="22"/>
      <c r="H2984" s="22"/>
    </row>
    <row r="2985" spans="4:8">
      <c r="D2985" s="22"/>
      <c r="E2985" s="22"/>
      <c r="F2985" s="22"/>
      <c r="G2985" s="22"/>
      <c r="H2985" s="22"/>
    </row>
    <row r="2986" spans="4:8">
      <c r="D2986" s="22"/>
      <c r="E2986" s="22"/>
      <c r="F2986" s="22"/>
      <c r="G2986" s="22"/>
      <c r="H2986" s="22"/>
    </row>
    <row r="2987" spans="4:8">
      <c r="D2987" s="22"/>
      <c r="E2987" s="22"/>
      <c r="F2987" s="22"/>
      <c r="G2987" s="22"/>
      <c r="H2987" s="22"/>
    </row>
    <row r="2988" spans="4:8">
      <c r="D2988" s="22"/>
      <c r="E2988" s="22"/>
      <c r="F2988" s="22"/>
      <c r="G2988" s="22"/>
      <c r="H2988" s="22"/>
    </row>
    <row r="2989" spans="4:8">
      <c r="D2989" s="22"/>
      <c r="E2989" s="22"/>
      <c r="F2989" s="22"/>
      <c r="G2989" s="22"/>
      <c r="H2989" s="22"/>
    </row>
    <row r="2990" spans="4:8">
      <c r="D2990" s="22"/>
      <c r="E2990" s="22"/>
      <c r="F2990" s="22"/>
      <c r="G2990" s="22"/>
      <c r="H2990" s="22"/>
    </row>
    <row r="2991" spans="4:8">
      <c r="D2991" s="22"/>
      <c r="E2991" s="22"/>
      <c r="F2991" s="22"/>
      <c r="G2991" s="22"/>
      <c r="H2991" s="22"/>
    </row>
    <row r="2992" spans="4:8">
      <c r="D2992" s="22"/>
      <c r="E2992" s="22"/>
      <c r="F2992" s="22"/>
      <c r="G2992" s="22"/>
      <c r="H2992" s="22"/>
    </row>
    <row r="2993" spans="4:8">
      <c r="D2993" s="22"/>
      <c r="E2993" s="22"/>
      <c r="F2993" s="22"/>
      <c r="G2993" s="22"/>
      <c r="H2993" s="22"/>
    </row>
    <row r="2994" spans="4:8">
      <c r="D2994" s="22"/>
      <c r="E2994" s="22"/>
      <c r="F2994" s="22"/>
      <c r="G2994" s="22"/>
      <c r="H2994" s="22"/>
    </row>
    <row r="2995" spans="4:8">
      <c r="D2995" s="22"/>
      <c r="E2995" s="22"/>
      <c r="F2995" s="22"/>
      <c r="G2995" s="22"/>
      <c r="H2995" s="22"/>
    </row>
    <row r="2996" spans="4:8">
      <c r="D2996" s="22"/>
      <c r="E2996" s="22"/>
      <c r="F2996" s="22"/>
      <c r="G2996" s="22"/>
      <c r="H2996" s="22"/>
    </row>
    <row r="2997" spans="4:8">
      <c r="D2997" s="22"/>
      <c r="E2997" s="22"/>
      <c r="F2997" s="22"/>
      <c r="G2997" s="22"/>
      <c r="H2997" s="22"/>
    </row>
    <row r="2998" spans="4:8">
      <c r="D2998" s="22"/>
      <c r="E2998" s="22"/>
      <c r="F2998" s="22"/>
      <c r="G2998" s="22"/>
      <c r="H2998" s="22"/>
    </row>
    <row r="2999" spans="4:8">
      <c r="D2999" s="22"/>
      <c r="E2999" s="22"/>
      <c r="F2999" s="22"/>
      <c r="G2999" s="22"/>
      <c r="H2999" s="22"/>
    </row>
    <row r="3000" spans="4:8">
      <c r="D3000" s="22"/>
      <c r="E3000" s="22"/>
      <c r="F3000" s="22"/>
      <c r="G3000" s="22"/>
      <c r="H3000" s="22"/>
    </row>
    <row r="3001" spans="4:8">
      <c r="D3001" s="22"/>
      <c r="E3001" s="22"/>
      <c r="F3001" s="22"/>
      <c r="G3001" s="22"/>
      <c r="H3001" s="22"/>
    </row>
    <row r="3002" spans="4:8">
      <c r="D3002" s="22"/>
      <c r="E3002" s="22"/>
      <c r="F3002" s="22"/>
      <c r="G3002" s="22"/>
      <c r="H3002" s="22"/>
    </row>
    <row r="3003" spans="4:8">
      <c r="D3003" s="22"/>
      <c r="E3003" s="22"/>
      <c r="F3003" s="22"/>
      <c r="G3003" s="22"/>
      <c r="H3003" s="22"/>
    </row>
    <row r="3004" spans="4:8">
      <c r="D3004" s="22"/>
      <c r="E3004" s="22"/>
      <c r="F3004" s="22"/>
      <c r="G3004" s="22"/>
      <c r="H3004" s="22"/>
    </row>
    <row r="3005" spans="4:8">
      <c r="D3005" s="22"/>
      <c r="E3005" s="22"/>
      <c r="F3005" s="22"/>
      <c r="G3005" s="22"/>
      <c r="H3005" s="22"/>
    </row>
    <row r="3006" spans="4:8">
      <c r="D3006" s="22"/>
      <c r="E3006" s="22"/>
      <c r="F3006" s="22"/>
      <c r="G3006" s="22"/>
      <c r="H3006" s="22"/>
    </row>
    <row r="3007" spans="4:8">
      <c r="D3007" s="22"/>
      <c r="E3007" s="22"/>
      <c r="F3007" s="22"/>
      <c r="G3007" s="22"/>
      <c r="H3007" s="22"/>
    </row>
    <row r="3008" spans="4:8">
      <c r="D3008" s="22"/>
      <c r="E3008" s="22"/>
      <c r="F3008" s="22"/>
      <c r="G3008" s="22"/>
      <c r="H3008" s="22"/>
    </row>
    <row r="3009" spans="4:8">
      <c r="D3009" s="22"/>
      <c r="E3009" s="22"/>
      <c r="F3009" s="22"/>
      <c r="G3009" s="22"/>
      <c r="H3009" s="22"/>
    </row>
    <row r="3010" spans="4:8">
      <c r="D3010" s="22"/>
      <c r="E3010" s="22"/>
      <c r="F3010" s="22"/>
      <c r="G3010" s="22"/>
      <c r="H3010" s="22"/>
    </row>
    <row r="3011" spans="4:8">
      <c r="D3011" s="22"/>
      <c r="E3011" s="22"/>
      <c r="F3011" s="22"/>
      <c r="G3011" s="22"/>
      <c r="H3011" s="22"/>
    </row>
    <row r="3012" spans="4:8">
      <c r="D3012" s="22"/>
      <c r="E3012" s="22"/>
      <c r="F3012" s="22"/>
      <c r="G3012" s="22"/>
      <c r="H3012" s="22"/>
    </row>
    <row r="3013" spans="4:8">
      <c r="D3013" s="22"/>
      <c r="E3013" s="22"/>
      <c r="F3013" s="22"/>
      <c r="G3013" s="22"/>
      <c r="H3013" s="22"/>
    </row>
    <row r="3014" spans="4:8">
      <c r="D3014" s="22"/>
      <c r="E3014" s="22"/>
      <c r="F3014" s="22"/>
      <c r="G3014" s="22"/>
      <c r="H3014" s="22"/>
    </row>
    <row r="3015" spans="4:8">
      <c r="D3015" s="22"/>
      <c r="E3015" s="22"/>
      <c r="F3015" s="22"/>
      <c r="G3015" s="22"/>
      <c r="H3015" s="22"/>
    </row>
    <row r="3016" spans="4:8">
      <c r="D3016" s="22"/>
      <c r="E3016" s="22"/>
      <c r="F3016" s="22"/>
      <c r="G3016" s="22"/>
      <c r="H3016" s="22"/>
    </row>
    <row r="3017" spans="4:8">
      <c r="D3017" s="22"/>
      <c r="E3017" s="22"/>
      <c r="F3017" s="22"/>
      <c r="G3017" s="22"/>
      <c r="H3017" s="22"/>
    </row>
    <row r="3018" spans="4:8">
      <c r="D3018" s="22"/>
      <c r="E3018" s="22"/>
      <c r="F3018" s="22"/>
      <c r="G3018" s="22"/>
      <c r="H3018" s="22"/>
    </row>
    <row r="3019" spans="4:8">
      <c r="D3019" s="22"/>
      <c r="E3019" s="22"/>
      <c r="F3019" s="22"/>
      <c r="G3019" s="22"/>
      <c r="H3019" s="22"/>
    </row>
    <row r="3020" spans="4:8">
      <c r="D3020" s="22"/>
      <c r="E3020" s="22"/>
      <c r="F3020" s="22"/>
      <c r="G3020" s="22"/>
      <c r="H3020" s="22"/>
    </row>
    <row r="3021" spans="4:8">
      <c r="D3021" s="22"/>
      <c r="E3021" s="22"/>
      <c r="F3021" s="22"/>
      <c r="G3021" s="22"/>
      <c r="H3021" s="22"/>
    </row>
    <row r="3022" spans="4:8">
      <c r="D3022" s="22"/>
      <c r="E3022" s="22"/>
      <c r="F3022" s="22"/>
      <c r="G3022" s="22"/>
      <c r="H3022" s="22"/>
    </row>
    <row r="3023" spans="4:8">
      <c r="D3023" s="22"/>
      <c r="E3023" s="22"/>
      <c r="F3023" s="22"/>
      <c r="G3023" s="22"/>
      <c r="H3023" s="22"/>
    </row>
    <row r="3024" spans="4:8">
      <c r="D3024" s="22"/>
      <c r="E3024" s="22"/>
      <c r="F3024" s="22"/>
      <c r="G3024" s="22"/>
      <c r="H3024" s="22"/>
    </row>
    <row r="3025" spans="4:8">
      <c r="D3025" s="22"/>
      <c r="E3025" s="22"/>
      <c r="F3025" s="22"/>
      <c r="G3025" s="22"/>
      <c r="H3025" s="22"/>
    </row>
    <row r="3026" spans="4:8">
      <c r="D3026" s="22"/>
      <c r="E3026" s="22"/>
      <c r="F3026" s="22"/>
      <c r="G3026" s="22"/>
      <c r="H3026" s="22"/>
    </row>
    <row r="3027" spans="4:8">
      <c r="D3027" s="22"/>
      <c r="E3027" s="22"/>
      <c r="F3027" s="22"/>
      <c r="G3027" s="22"/>
      <c r="H3027" s="22"/>
    </row>
    <row r="3028" spans="4:8">
      <c r="D3028" s="22"/>
      <c r="E3028" s="22"/>
      <c r="F3028" s="22"/>
      <c r="G3028" s="22"/>
      <c r="H3028" s="22"/>
    </row>
    <row r="3029" spans="4:8">
      <c r="D3029" s="22"/>
      <c r="E3029" s="22"/>
      <c r="F3029" s="22"/>
      <c r="G3029" s="22"/>
      <c r="H3029" s="22"/>
    </row>
    <row r="3030" spans="4:8">
      <c r="D3030" s="22"/>
      <c r="E3030" s="22"/>
      <c r="F3030" s="22"/>
      <c r="G3030" s="22"/>
      <c r="H3030" s="22"/>
    </row>
    <row r="3031" spans="4:8">
      <c r="D3031" s="22"/>
      <c r="E3031" s="22"/>
      <c r="F3031" s="22"/>
      <c r="G3031" s="22"/>
      <c r="H3031" s="22"/>
    </row>
    <row r="3032" spans="4:8">
      <c r="D3032" s="22"/>
      <c r="E3032" s="22"/>
      <c r="F3032" s="22"/>
      <c r="G3032" s="22"/>
      <c r="H3032" s="22"/>
    </row>
    <row r="3033" spans="4:8">
      <c r="D3033" s="22"/>
      <c r="E3033" s="22"/>
      <c r="F3033" s="22"/>
      <c r="G3033" s="22"/>
      <c r="H3033" s="22"/>
    </row>
    <row r="3034" spans="4:8">
      <c r="D3034" s="22"/>
      <c r="E3034" s="22"/>
      <c r="F3034" s="22"/>
      <c r="G3034" s="22"/>
      <c r="H3034" s="22"/>
    </row>
    <row r="3035" spans="4:8">
      <c r="D3035" s="22"/>
      <c r="E3035" s="22"/>
      <c r="F3035" s="22"/>
      <c r="G3035" s="22"/>
      <c r="H3035" s="22"/>
    </row>
    <row r="3036" spans="4:8">
      <c r="D3036" s="22"/>
      <c r="E3036" s="22"/>
      <c r="F3036" s="22"/>
      <c r="G3036" s="22"/>
      <c r="H3036" s="22"/>
    </row>
    <row r="3037" spans="4:8">
      <c r="D3037" s="22"/>
      <c r="E3037" s="22"/>
      <c r="F3037" s="22"/>
      <c r="G3037" s="22"/>
      <c r="H3037" s="22"/>
    </row>
    <row r="3038" spans="4:8">
      <c r="D3038" s="22"/>
      <c r="E3038" s="22"/>
      <c r="F3038" s="22"/>
      <c r="G3038" s="22"/>
      <c r="H3038" s="22"/>
    </row>
    <row r="3039" spans="4:8">
      <c r="D3039" s="22"/>
      <c r="E3039" s="22"/>
      <c r="F3039" s="22"/>
      <c r="G3039" s="22"/>
      <c r="H3039" s="22"/>
    </row>
    <row r="3040" spans="4:8">
      <c r="D3040" s="22"/>
      <c r="E3040" s="22"/>
      <c r="F3040" s="22"/>
      <c r="G3040" s="22"/>
      <c r="H3040" s="22"/>
    </row>
    <row r="3041" spans="4:8">
      <c r="D3041" s="22"/>
      <c r="E3041" s="22"/>
      <c r="F3041" s="22"/>
      <c r="G3041" s="22"/>
      <c r="H3041" s="22"/>
    </row>
    <row r="3042" spans="4:8">
      <c r="D3042" s="22"/>
      <c r="E3042" s="22"/>
      <c r="F3042" s="22"/>
      <c r="G3042" s="22"/>
      <c r="H3042" s="22"/>
    </row>
    <row r="3043" spans="4:8">
      <c r="D3043" s="22"/>
      <c r="E3043" s="22"/>
      <c r="F3043" s="22"/>
      <c r="G3043" s="22"/>
      <c r="H3043" s="22"/>
    </row>
    <row r="3044" spans="4:8">
      <c r="D3044" s="22"/>
      <c r="E3044" s="22"/>
      <c r="F3044" s="22"/>
      <c r="G3044" s="22"/>
      <c r="H3044" s="22"/>
    </row>
    <row r="3045" spans="4:8">
      <c r="D3045" s="22"/>
      <c r="E3045" s="22"/>
      <c r="F3045" s="22"/>
      <c r="G3045" s="22"/>
      <c r="H3045" s="22"/>
    </row>
    <row r="3046" spans="4:8">
      <c r="D3046" s="22"/>
      <c r="E3046" s="22"/>
      <c r="F3046" s="22"/>
      <c r="G3046" s="22"/>
      <c r="H3046" s="22"/>
    </row>
    <row r="3047" spans="4:8">
      <c r="D3047" s="22"/>
      <c r="E3047" s="22"/>
      <c r="F3047" s="22"/>
      <c r="G3047" s="22"/>
      <c r="H3047" s="22"/>
    </row>
    <row r="3048" spans="4:8">
      <c r="D3048" s="22"/>
      <c r="E3048" s="22"/>
      <c r="F3048" s="22"/>
      <c r="G3048" s="22"/>
      <c r="H3048" s="22"/>
    </row>
    <row r="3049" spans="4:8">
      <c r="D3049" s="22"/>
      <c r="E3049" s="22"/>
      <c r="F3049" s="22"/>
      <c r="G3049" s="22"/>
      <c r="H3049" s="22"/>
    </row>
    <row r="3050" spans="4:8">
      <c r="D3050" s="22"/>
      <c r="E3050" s="22"/>
      <c r="F3050" s="22"/>
      <c r="G3050" s="22"/>
      <c r="H3050" s="22"/>
    </row>
    <row r="3051" spans="4:8">
      <c r="D3051" s="22"/>
      <c r="E3051" s="22"/>
      <c r="F3051" s="22"/>
      <c r="G3051" s="22"/>
      <c r="H3051" s="22"/>
    </row>
    <row r="3052" spans="4:8">
      <c r="D3052" s="22"/>
      <c r="E3052" s="22"/>
      <c r="F3052" s="22"/>
      <c r="G3052" s="22"/>
      <c r="H3052" s="22"/>
    </row>
    <row r="3053" spans="4:8">
      <c r="D3053" s="22"/>
      <c r="E3053" s="22"/>
      <c r="F3053" s="22"/>
      <c r="G3053" s="22"/>
      <c r="H3053" s="22"/>
    </row>
    <row r="3054" spans="4:8">
      <c r="D3054" s="22"/>
      <c r="E3054" s="22"/>
      <c r="F3054" s="22"/>
      <c r="G3054" s="22"/>
      <c r="H3054" s="22"/>
    </row>
    <row r="3055" spans="4:8">
      <c r="D3055" s="22"/>
      <c r="E3055" s="22"/>
      <c r="F3055" s="22"/>
      <c r="G3055" s="22"/>
      <c r="H3055" s="22"/>
    </row>
    <row r="3056" spans="4:8">
      <c r="D3056" s="22"/>
      <c r="E3056" s="22"/>
      <c r="F3056" s="22"/>
      <c r="G3056" s="22"/>
      <c r="H3056" s="22"/>
    </row>
    <row r="3057" spans="4:8">
      <c r="D3057" s="22"/>
      <c r="E3057" s="22"/>
      <c r="F3057" s="22"/>
      <c r="G3057" s="22"/>
      <c r="H3057" s="22"/>
    </row>
    <row r="3058" spans="4:8">
      <c r="D3058" s="22"/>
      <c r="E3058" s="22"/>
      <c r="F3058" s="22"/>
      <c r="G3058" s="22"/>
      <c r="H3058" s="22"/>
    </row>
    <row r="3059" spans="4:8">
      <c r="D3059" s="22"/>
      <c r="E3059" s="22"/>
      <c r="F3059" s="22"/>
      <c r="G3059" s="22"/>
      <c r="H3059" s="22"/>
    </row>
    <row r="3060" spans="4:8">
      <c r="D3060" s="22"/>
      <c r="E3060" s="22"/>
      <c r="F3060" s="22"/>
      <c r="G3060" s="22"/>
      <c r="H3060" s="22"/>
    </row>
    <row r="3061" spans="4:8">
      <c r="D3061" s="22"/>
      <c r="E3061" s="22"/>
      <c r="F3061" s="22"/>
      <c r="G3061" s="22"/>
      <c r="H3061" s="22"/>
    </row>
    <row r="3062" spans="4:8">
      <c r="D3062" s="22"/>
      <c r="E3062" s="22"/>
      <c r="F3062" s="22"/>
      <c r="G3062" s="22"/>
      <c r="H3062" s="22"/>
    </row>
    <row r="3063" spans="4:8">
      <c r="D3063" s="22"/>
      <c r="E3063" s="22"/>
      <c r="F3063" s="22"/>
      <c r="G3063" s="22"/>
      <c r="H3063" s="22"/>
    </row>
    <row r="3064" spans="4:8">
      <c r="D3064" s="22"/>
      <c r="E3064" s="22"/>
      <c r="F3064" s="22"/>
      <c r="G3064" s="22"/>
      <c r="H3064" s="22"/>
    </row>
    <row r="3065" spans="4:8">
      <c r="D3065" s="22"/>
      <c r="E3065" s="22"/>
      <c r="F3065" s="22"/>
      <c r="G3065" s="22"/>
      <c r="H3065" s="22"/>
    </row>
    <row r="3066" spans="4:8">
      <c r="D3066" s="22"/>
      <c r="E3066" s="22"/>
      <c r="F3066" s="22"/>
      <c r="G3066" s="22"/>
      <c r="H3066" s="22"/>
    </row>
    <row r="3067" spans="4:8">
      <c r="D3067" s="22"/>
      <c r="E3067" s="22"/>
      <c r="F3067" s="22"/>
      <c r="G3067" s="22"/>
      <c r="H3067" s="22"/>
    </row>
    <row r="3068" spans="4:8">
      <c r="D3068" s="22"/>
      <c r="E3068" s="22"/>
      <c r="F3068" s="22"/>
      <c r="G3068" s="22"/>
      <c r="H3068" s="22"/>
    </row>
    <row r="3069" spans="4:8">
      <c r="D3069" s="22"/>
      <c r="E3069" s="22"/>
      <c r="F3069" s="22"/>
      <c r="G3069" s="22"/>
      <c r="H3069" s="22"/>
    </row>
    <row r="3070" spans="4:8">
      <c r="D3070" s="22"/>
      <c r="E3070" s="22"/>
      <c r="F3070" s="22"/>
      <c r="G3070" s="22"/>
      <c r="H3070" s="22"/>
    </row>
    <row r="3071" spans="4:8">
      <c r="D3071" s="22"/>
      <c r="E3071" s="22"/>
      <c r="F3071" s="22"/>
      <c r="G3071" s="22"/>
      <c r="H3071" s="22"/>
    </row>
    <row r="3072" spans="4:8">
      <c r="D3072" s="22"/>
      <c r="E3072" s="22"/>
      <c r="F3072" s="22"/>
      <c r="G3072" s="22"/>
      <c r="H3072" s="22"/>
    </row>
    <row r="3073" spans="4:8">
      <c r="D3073" s="22"/>
      <c r="E3073" s="22"/>
      <c r="F3073" s="22"/>
      <c r="G3073" s="22"/>
      <c r="H3073" s="22"/>
    </row>
    <row r="3074" spans="4:8">
      <c r="D3074" s="22"/>
      <c r="E3074" s="22"/>
      <c r="F3074" s="22"/>
      <c r="G3074" s="22"/>
      <c r="H3074" s="22"/>
    </row>
    <row r="3075" spans="4:8">
      <c r="D3075" s="22"/>
      <c r="E3075" s="22"/>
      <c r="F3075" s="22"/>
      <c r="G3075" s="22"/>
      <c r="H3075" s="22"/>
    </row>
    <row r="3076" spans="4:8">
      <c r="D3076" s="22"/>
      <c r="E3076" s="22"/>
      <c r="F3076" s="22"/>
      <c r="G3076" s="22"/>
      <c r="H3076" s="22"/>
    </row>
    <row r="3077" spans="4:8">
      <c r="D3077" s="22"/>
      <c r="E3077" s="22"/>
      <c r="F3077" s="22"/>
      <c r="G3077" s="22"/>
      <c r="H3077" s="22"/>
    </row>
    <row r="3078" spans="4:8">
      <c r="D3078" s="22"/>
      <c r="E3078" s="22"/>
      <c r="F3078" s="22"/>
      <c r="G3078" s="22"/>
      <c r="H3078" s="22"/>
    </row>
    <row r="3079" spans="4:8">
      <c r="D3079" s="22"/>
      <c r="E3079" s="22"/>
      <c r="F3079" s="22"/>
      <c r="G3079" s="22"/>
      <c r="H3079" s="22"/>
    </row>
    <row r="3080" spans="4:8">
      <c r="D3080" s="22"/>
      <c r="E3080" s="22"/>
      <c r="F3080" s="22"/>
      <c r="G3080" s="22"/>
      <c r="H3080" s="22"/>
    </row>
    <row r="3081" spans="4:8">
      <c r="D3081" s="22"/>
      <c r="E3081" s="22"/>
      <c r="F3081" s="22"/>
      <c r="G3081" s="22"/>
      <c r="H3081" s="22"/>
    </row>
    <row r="3082" spans="4:8">
      <c r="D3082" s="22"/>
      <c r="E3082" s="22"/>
      <c r="F3082" s="22"/>
      <c r="G3082" s="22"/>
      <c r="H3082" s="22"/>
    </row>
    <row r="3083" spans="4:8">
      <c r="D3083" s="22"/>
      <c r="E3083" s="22"/>
      <c r="F3083" s="22"/>
      <c r="G3083" s="22"/>
      <c r="H3083" s="22"/>
    </row>
    <row r="3084" spans="4:8">
      <c r="D3084" s="22"/>
      <c r="E3084" s="22"/>
      <c r="F3084" s="22"/>
      <c r="G3084" s="22"/>
      <c r="H3084" s="22"/>
    </row>
    <row r="3085" spans="4:8">
      <c r="D3085" s="22"/>
      <c r="E3085" s="22"/>
      <c r="F3085" s="22"/>
      <c r="G3085" s="22"/>
      <c r="H3085" s="22"/>
    </row>
    <row r="3086" spans="4:8">
      <c r="D3086" s="22"/>
      <c r="E3086" s="22"/>
      <c r="F3086" s="22"/>
      <c r="G3086" s="22"/>
      <c r="H3086" s="22"/>
    </row>
    <row r="3087" spans="4:8">
      <c r="D3087" s="22"/>
      <c r="E3087" s="22"/>
      <c r="F3087" s="22"/>
      <c r="G3087" s="22"/>
      <c r="H3087" s="22"/>
    </row>
    <row r="3088" spans="4:8">
      <c r="D3088" s="22"/>
      <c r="E3088" s="22"/>
      <c r="F3088" s="22"/>
      <c r="G3088" s="22"/>
      <c r="H3088" s="22"/>
    </row>
    <row r="3089" spans="4:8">
      <c r="D3089" s="22"/>
      <c r="E3089" s="22"/>
      <c r="F3089" s="22"/>
      <c r="G3089" s="22"/>
      <c r="H3089" s="22"/>
    </row>
    <row r="3090" spans="4:8">
      <c r="D3090" s="22"/>
      <c r="E3090" s="22"/>
      <c r="F3090" s="22"/>
      <c r="G3090" s="22"/>
      <c r="H3090" s="22"/>
    </row>
    <row r="3091" spans="4:8">
      <c r="D3091" s="22"/>
      <c r="E3091" s="22"/>
      <c r="F3091" s="22"/>
      <c r="G3091" s="22"/>
      <c r="H3091" s="22"/>
    </row>
    <row r="3092" spans="4:8">
      <c r="D3092" s="22"/>
      <c r="E3092" s="22"/>
      <c r="F3092" s="22"/>
      <c r="G3092" s="22"/>
      <c r="H3092" s="22"/>
    </row>
    <row r="3093" spans="4:8">
      <c r="D3093" s="22"/>
      <c r="E3093" s="22"/>
      <c r="F3093" s="22"/>
      <c r="G3093" s="22"/>
      <c r="H3093" s="22"/>
    </row>
    <row r="3094" spans="4:8">
      <c r="D3094" s="22"/>
      <c r="E3094" s="22"/>
      <c r="F3094" s="22"/>
      <c r="G3094" s="22"/>
      <c r="H3094" s="22"/>
    </row>
    <row r="3095" spans="4:8">
      <c r="D3095" s="22"/>
      <c r="E3095" s="22"/>
      <c r="F3095" s="22"/>
      <c r="G3095" s="22"/>
      <c r="H3095" s="22"/>
    </row>
    <row r="3096" spans="4:8">
      <c r="D3096" s="22"/>
      <c r="E3096" s="22"/>
      <c r="F3096" s="22"/>
      <c r="G3096" s="22"/>
      <c r="H3096" s="22"/>
    </row>
    <row r="3097" spans="4:8">
      <c r="D3097" s="22"/>
      <c r="E3097" s="22"/>
      <c r="F3097" s="22"/>
      <c r="G3097" s="22"/>
      <c r="H3097" s="22"/>
    </row>
    <row r="3098" spans="4:8">
      <c r="D3098" s="22"/>
      <c r="E3098" s="22"/>
      <c r="F3098" s="22"/>
      <c r="G3098" s="22"/>
      <c r="H3098" s="22"/>
    </row>
    <row r="3099" spans="4:8">
      <c r="D3099" s="22"/>
      <c r="E3099" s="22"/>
      <c r="F3099" s="22"/>
      <c r="G3099" s="22"/>
      <c r="H3099" s="22"/>
    </row>
    <row r="3100" spans="4:8">
      <c r="D3100" s="22"/>
      <c r="E3100" s="22"/>
      <c r="F3100" s="22"/>
      <c r="G3100" s="22"/>
      <c r="H3100" s="22"/>
    </row>
    <row r="3101" spans="4:8">
      <c r="D3101" s="22"/>
      <c r="E3101" s="22"/>
      <c r="F3101" s="22"/>
      <c r="G3101" s="22"/>
      <c r="H3101" s="22"/>
    </row>
    <row r="3102" spans="4:8">
      <c r="D3102" s="22"/>
      <c r="E3102" s="22"/>
      <c r="F3102" s="22"/>
      <c r="G3102" s="22"/>
      <c r="H3102" s="22"/>
    </row>
    <row r="3103" spans="4:8">
      <c r="D3103" s="22"/>
      <c r="E3103" s="22"/>
      <c r="F3103" s="22"/>
      <c r="G3103" s="22"/>
      <c r="H3103" s="22"/>
    </row>
    <row r="3104" spans="4:8">
      <c r="D3104" s="22"/>
      <c r="E3104" s="22"/>
      <c r="F3104" s="22"/>
      <c r="G3104" s="22"/>
      <c r="H3104" s="22"/>
    </row>
    <row r="3105" spans="4:8">
      <c r="D3105" s="22"/>
      <c r="E3105" s="22"/>
      <c r="F3105" s="22"/>
      <c r="G3105" s="22"/>
      <c r="H3105" s="22"/>
    </row>
    <row r="3106" spans="4:8">
      <c r="D3106" s="22"/>
      <c r="E3106" s="22"/>
      <c r="F3106" s="22"/>
      <c r="G3106" s="22"/>
      <c r="H3106" s="22"/>
    </row>
    <row r="3107" spans="4:8">
      <c r="D3107" s="22"/>
      <c r="E3107" s="22"/>
      <c r="F3107" s="22"/>
      <c r="G3107" s="22"/>
      <c r="H3107" s="22"/>
    </row>
    <row r="3108" spans="4:8">
      <c r="D3108" s="22"/>
      <c r="E3108" s="22"/>
      <c r="F3108" s="22"/>
      <c r="G3108" s="22"/>
      <c r="H3108" s="22"/>
    </row>
    <row r="3109" spans="4:8">
      <c r="D3109" s="22"/>
      <c r="E3109" s="22"/>
      <c r="F3109" s="22"/>
      <c r="G3109" s="22"/>
      <c r="H3109" s="22"/>
    </row>
    <row r="3110" spans="4:8">
      <c r="D3110" s="22"/>
      <c r="E3110" s="22"/>
      <c r="F3110" s="22"/>
      <c r="G3110" s="22"/>
      <c r="H3110" s="22"/>
    </row>
    <row r="3111" spans="4:8">
      <c r="D3111" s="22"/>
      <c r="E3111" s="22"/>
      <c r="F3111" s="22"/>
      <c r="G3111" s="22"/>
      <c r="H3111" s="22"/>
    </row>
    <row r="3112" spans="4:8">
      <c r="D3112" s="22"/>
      <c r="E3112" s="22"/>
      <c r="F3112" s="22"/>
      <c r="G3112" s="22"/>
      <c r="H3112" s="22"/>
    </row>
    <row r="3113" spans="4:8">
      <c r="D3113" s="22"/>
      <c r="E3113" s="22"/>
      <c r="F3113" s="22"/>
      <c r="G3113" s="22"/>
      <c r="H3113" s="22"/>
    </row>
    <row r="3114" spans="4:8">
      <c r="D3114" s="22"/>
      <c r="E3114" s="22"/>
      <c r="F3114" s="22"/>
      <c r="G3114" s="22"/>
      <c r="H3114" s="22"/>
    </row>
    <row r="3115" spans="4:8">
      <c r="D3115" s="22"/>
      <c r="E3115" s="22"/>
      <c r="F3115" s="22"/>
      <c r="G3115" s="22"/>
      <c r="H3115" s="22"/>
    </row>
    <row r="3116" spans="4:8">
      <c r="D3116" s="22"/>
      <c r="E3116" s="22"/>
      <c r="F3116" s="22"/>
      <c r="G3116" s="22"/>
      <c r="H3116" s="22"/>
    </row>
    <row r="3117" spans="4:8">
      <c r="D3117" s="22"/>
      <c r="E3117" s="22"/>
      <c r="F3117" s="22"/>
      <c r="G3117" s="22"/>
      <c r="H3117" s="22"/>
    </row>
    <row r="3118" spans="4:8">
      <c r="D3118" s="22"/>
      <c r="E3118" s="22"/>
      <c r="F3118" s="22"/>
      <c r="G3118" s="22"/>
      <c r="H3118" s="22"/>
    </row>
    <row r="3119" spans="4:8">
      <c r="D3119" s="22"/>
      <c r="E3119" s="22"/>
      <c r="F3119" s="22"/>
      <c r="G3119" s="22"/>
      <c r="H3119" s="22"/>
    </row>
    <row r="3120" spans="4:8">
      <c r="D3120" s="22"/>
      <c r="E3120" s="22"/>
      <c r="F3120" s="22"/>
      <c r="G3120" s="22"/>
      <c r="H3120" s="22"/>
    </row>
    <row r="3121" spans="4:8">
      <c r="D3121" s="22"/>
      <c r="E3121" s="22"/>
      <c r="F3121" s="22"/>
      <c r="G3121" s="22"/>
      <c r="H3121" s="22"/>
    </row>
    <row r="3122" spans="4:8">
      <c r="D3122" s="22"/>
      <c r="E3122" s="22"/>
      <c r="F3122" s="22"/>
      <c r="G3122" s="22"/>
      <c r="H3122" s="22"/>
    </row>
    <row r="3123" spans="4:8">
      <c r="D3123" s="22"/>
      <c r="E3123" s="22"/>
      <c r="F3123" s="22"/>
      <c r="G3123" s="22"/>
      <c r="H3123" s="22"/>
    </row>
    <row r="3124" spans="4:8">
      <c r="D3124" s="22"/>
      <c r="E3124" s="22"/>
      <c r="F3124" s="22"/>
      <c r="G3124" s="22"/>
      <c r="H3124" s="22"/>
    </row>
    <row r="3125" spans="4:8">
      <c r="D3125" s="22"/>
      <c r="E3125" s="22"/>
      <c r="F3125" s="22"/>
      <c r="G3125" s="22"/>
      <c r="H3125" s="22"/>
    </row>
    <row r="3126" spans="4:8">
      <c r="D3126" s="22"/>
      <c r="E3126" s="22"/>
      <c r="F3126" s="22"/>
      <c r="G3126" s="22"/>
      <c r="H3126" s="22"/>
    </row>
    <row r="3127" spans="4:8">
      <c r="D3127" s="22"/>
      <c r="E3127" s="22"/>
      <c r="F3127" s="22"/>
      <c r="G3127" s="22"/>
      <c r="H3127" s="22"/>
    </row>
    <row r="3128" spans="4:8">
      <c r="D3128" s="22"/>
      <c r="E3128" s="22"/>
      <c r="F3128" s="22"/>
      <c r="G3128" s="22"/>
      <c r="H3128" s="22"/>
    </row>
    <row r="3129" spans="4:8">
      <c r="D3129" s="22"/>
      <c r="E3129" s="22"/>
      <c r="F3129" s="22"/>
      <c r="G3129" s="22"/>
      <c r="H3129" s="22"/>
    </row>
    <row r="3130" spans="4:8">
      <c r="D3130" s="22"/>
      <c r="E3130" s="22"/>
      <c r="F3130" s="22"/>
      <c r="G3130" s="22"/>
      <c r="H3130" s="22"/>
    </row>
    <row r="3131" spans="4:8">
      <c r="D3131" s="22"/>
      <c r="E3131" s="22"/>
      <c r="F3131" s="22"/>
      <c r="G3131" s="22"/>
      <c r="H3131" s="22"/>
    </row>
    <row r="3132" spans="4:8">
      <c r="D3132" s="22"/>
      <c r="E3132" s="22"/>
      <c r="F3132" s="22"/>
      <c r="G3132" s="22"/>
      <c r="H3132" s="22"/>
    </row>
    <row r="3133" spans="4:8">
      <c r="D3133" s="22"/>
      <c r="E3133" s="22"/>
      <c r="F3133" s="22"/>
      <c r="G3133" s="22"/>
      <c r="H3133" s="22"/>
    </row>
    <row r="3134" spans="4:8">
      <c r="D3134" s="22"/>
      <c r="E3134" s="22"/>
      <c r="F3134" s="22"/>
      <c r="G3134" s="22"/>
      <c r="H3134" s="22"/>
    </row>
    <row r="3135" spans="4:8">
      <c r="D3135" s="22"/>
      <c r="E3135" s="22"/>
      <c r="F3135" s="22"/>
      <c r="G3135" s="22"/>
      <c r="H3135" s="22"/>
    </row>
    <row r="3136" spans="4:8">
      <c r="D3136" s="22"/>
      <c r="E3136" s="22"/>
      <c r="F3136" s="22"/>
      <c r="G3136" s="22"/>
      <c r="H3136" s="22"/>
    </row>
    <row r="3137" spans="4:8">
      <c r="D3137" s="22"/>
      <c r="E3137" s="22"/>
      <c r="F3137" s="22"/>
      <c r="G3137" s="22"/>
      <c r="H3137" s="22"/>
    </row>
    <row r="3138" spans="4:8">
      <c r="D3138" s="22"/>
      <c r="E3138" s="22"/>
      <c r="F3138" s="22"/>
      <c r="G3138" s="22"/>
      <c r="H3138" s="22"/>
    </row>
    <row r="3139" spans="4:8">
      <c r="D3139" s="22"/>
      <c r="E3139" s="22"/>
      <c r="F3139" s="22"/>
      <c r="G3139" s="22"/>
      <c r="H3139" s="22"/>
    </row>
    <row r="3140" spans="4:8">
      <c r="D3140" s="22"/>
      <c r="E3140" s="22"/>
      <c r="F3140" s="22"/>
      <c r="G3140" s="22"/>
      <c r="H3140" s="22"/>
    </row>
    <row r="3141" spans="4:8">
      <c r="D3141" s="22"/>
      <c r="E3141" s="22"/>
      <c r="F3141" s="22"/>
      <c r="G3141" s="22"/>
      <c r="H3141" s="22"/>
    </row>
    <row r="3142" spans="4:8">
      <c r="D3142" s="22"/>
      <c r="E3142" s="22"/>
      <c r="F3142" s="22"/>
      <c r="G3142" s="22"/>
      <c r="H3142" s="22"/>
    </row>
    <row r="3143" spans="4:8">
      <c r="D3143" s="22"/>
      <c r="E3143" s="22"/>
      <c r="F3143" s="22"/>
      <c r="G3143" s="22"/>
      <c r="H3143" s="22"/>
    </row>
    <row r="3144" spans="4:8">
      <c r="D3144" s="22"/>
      <c r="E3144" s="22"/>
      <c r="F3144" s="22"/>
      <c r="G3144" s="22"/>
      <c r="H3144" s="22"/>
    </row>
    <row r="3145" spans="4:8">
      <c r="D3145" s="22"/>
      <c r="E3145" s="22"/>
      <c r="F3145" s="22"/>
      <c r="G3145" s="22"/>
      <c r="H3145" s="22"/>
    </row>
    <row r="3146" spans="4:8">
      <c r="D3146" s="22"/>
      <c r="E3146" s="22"/>
      <c r="F3146" s="22"/>
      <c r="G3146" s="22"/>
      <c r="H3146" s="22"/>
    </row>
    <row r="3147" spans="4:8">
      <c r="D3147" s="22"/>
      <c r="E3147" s="22"/>
      <c r="F3147" s="22"/>
      <c r="G3147" s="22"/>
      <c r="H3147" s="22"/>
    </row>
    <row r="3148" spans="4:8">
      <c r="D3148" s="22"/>
      <c r="E3148" s="22"/>
      <c r="F3148" s="22"/>
      <c r="G3148" s="22"/>
      <c r="H3148" s="22"/>
    </row>
    <row r="3149" spans="4:8">
      <c r="D3149" s="22"/>
      <c r="E3149" s="22"/>
      <c r="F3149" s="22"/>
      <c r="G3149" s="22"/>
      <c r="H3149" s="22"/>
    </row>
    <row r="3150" spans="4:8">
      <c r="D3150" s="22"/>
      <c r="E3150" s="22"/>
      <c r="F3150" s="22"/>
      <c r="G3150" s="22"/>
      <c r="H3150" s="22"/>
    </row>
    <row r="3151" spans="4:8">
      <c r="D3151" s="22"/>
      <c r="E3151" s="22"/>
      <c r="F3151" s="22"/>
      <c r="G3151" s="22"/>
      <c r="H3151" s="22"/>
    </row>
    <row r="3152" spans="4:8">
      <c r="D3152" s="22"/>
      <c r="E3152" s="22"/>
      <c r="F3152" s="22"/>
      <c r="G3152" s="22"/>
      <c r="H3152" s="22"/>
    </row>
    <row r="3153" spans="4:8">
      <c r="D3153" s="22"/>
      <c r="E3153" s="22"/>
      <c r="F3153" s="22"/>
      <c r="G3153" s="22"/>
      <c r="H3153" s="22"/>
    </row>
    <row r="3154" spans="4:8">
      <c r="D3154" s="22"/>
      <c r="E3154" s="22"/>
      <c r="F3154" s="22"/>
      <c r="G3154" s="22"/>
      <c r="H3154" s="22"/>
    </row>
    <row r="3155" spans="4:8">
      <c r="D3155" s="22"/>
      <c r="E3155" s="22"/>
      <c r="F3155" s="22"/>
      <c r="G3155" s="22"/>
      <c r="H3155" s="22"/>
    </row>
    <row r="3156" spans="4:8">
      <c r="D3156" s="22"/>
      <c r="E3156" s="22"/>
      <c r="F3156" s="22"/>
      <c r="G3156" s="22"/>
      <c r="H3156" s="22"/>
    </row>
    <row r="3157" spans="4:8">
      <c r="D3157" s="22"/>
      <c r="E3157" s="22"/>
      <c r="F3157" s="22"/>
      <c r="G3157" s="22"/>
      <c r="H3157" s="22"/>
    </row>
    <row r="3158" spans="4:8">
      <c r="D3158" s="22"/>
      <c r="E3158" s="22"/>
      <c r="F3158" s="22"/>
      <c r="G3158" s="22"/>
      <c r="H3158" s="22"/>
    </row>
    <row r="3159" spans="4:8">
      <c r="D3159" s="22"/>
      <c r="E3159" s="22"/>
      <c r="F3159" s="22"/>
      <c r="G3159" s="22"/>
      <c r="H3159" s="22"/>
    </row>
    <row r="3160" spans="4:8">
      <c r="D3160" s="22"/>
      <c r="E3160" s="22"/>
      <c r="F3160" s="22"/>
      <c r="G3160" s="22"/>
      <c r="H3160" s="22"/>
    </row>
    <row r="3161" spans="4:8">
      <c r="D3161" s="22"/>
      <c r="E3161" s="22"/>
      <c r="F3161" s="22"/>
      <c r="G3161" s="22"/>
      <c r="H3161" s="22"/>
    </row>
    <row r="3162" spans="4:8">
      <c r="D3162" s="22"/>
      <c r="E3162" s="22"/>
      <c r="F3162" s="22"/>
      <c r="G3162" s="22"/>
      <c r="H3162" s="22"/>
    </row>
    <row r="3163" spans="4:8">
      <c r="D3163" s="22"/>
      <c r="E3163" s="22"/>
      <c r="F3163" s="22"/>
      <c r="G3163" s="22"/>
      <c r="H3163" s="22"/>
    </row>
    <row r="3164" spans="4:8">
      <c r="D3164" s="22"/>
      <c r="E3164" s="22"/>
      <c r="F3164" s="22"/>
      <c r="G3164" s="22"/>
      <c r="H3164" s="22"/>
    </row>
    <row r="3165" spans="4:8">
      <c r="D3165" s="22"/>
      <c r="E3165" s="22"/>
      <c r="F3165" s="22"/>
      <c r="G3165" s="22"/>
      <c r="H3165" s="22"/>
    </row>
    <row r="3166" spans="4:8">
      <c r="D3166" s="22"/>
      <c r="E3166" s="22"/>
      <c r="F3166" s="22"/>
      <c r="G3166" s="22"/>
      <c r="H3166" s="22"/>
    </row>
    <row r="3167" spans="4:8">
      <c r="D3167" s="22"/>
      <c r="E3167" s="22"/>
      <c r="F3167" s="22"/>
      <c r="G3167" s="22"/>
      <c r="H3167" s="22"/>
    </row>
    <row r="3168" spans="4:8">
      <c r="D3168" s="22"/>
      <c r="E3168" s="22"/>
      <c r="F3168" s="22"/>
      <c r="G3168" s="22"/>
      <c r="H3168" s="22"/>
    </row>
    <row r="3169" spans="4:8">
      <c r="D3169" s="22"/>
      <c r="E3169" s="22"/>
      <c r="F3169" s="22"/>
      <c r="G3169" s="22"/>
      <c r="H3169" s="22"/>
    </row>
    <row r="3170" spans="4:8">
      <c r="D3170" s="22"/>
      <c r="E3170" s="22"/>
      <c r="F3170" s="22"/>
      <c r="G3170" s="22"/>
      <c r="H3170" s="22"/>
    </row>
    <row r="3171" spans="4:8">
      <c r="D3171" s="22"/>
      <c r="E3171" s="22"/>
      <c r="F3171" s="22"/>
      <c r="G3171" s="22"/>
      <c r="H3171" s="22"/>
    </row>
    <row r="3172" spans="4:8">
      <c r="D3172" s="22"/>
      <c r="E3172" s="22"/>
      <c r="F3172" s="22"/>
      <c r="G3172" s="22"/>
      <c r="H3172" s="22"/>
    </row>
    <row r="3173" spans="4:8">
      <c r="D3173" s="22"/>
      <c r="E3173" s="22"/>
      <c r="F3173" s="22"/>
      <c r="G3173" s="22"/>
      <c r="H3173" s="22"/>
    </row>
    <row r="3174" spans="4:8">
      <c r="D3174" s="22"/>
      <c r="E3174" s="22"/>
      <c r="F3174" s="22"/>
      <c r="G3174" s="22"/>
      <c r="H3174" s="22"/>
    </row>
    <row r="3175" spans="4:8">
      <c r="D3175" s="22"/>
      <c r="E3175" s="22"/>
      <c r="F3175" s="22"/>
      <c r="G3175" s="22"/>
      <c r="H3175" s="22"/>
    </row>
    <row r="3176" spans="4:8">
      <c r="D3176" s="22"/>
      <c r="E3176" s="22"/>
      <c r="F3176" s="22"/>
      <c r="G3176" s="22"/>
      <c r="H3176" s="22"/>
    </row>
    <row r="3177" spans="4:8">
      <c r="D3177" s="22"/>
      <c r="E3177" s="22"/>
      <c r="F3177" s="22"/>
      <c r="G3177" s="22"/>
      <c r="H3177" s="22"/>
    </row>
    <row r="3178" spans="4:8">
      <c r="D3178" s="22"/>
      <c r="E3178" s="22"/>
      <c r="F3178" s="22"/>
      <c r="G3178" s="22"/>
      <c r="H3178" s="22"/>
    </row>
    <row r="3179" spans="4:8">
      <c r="D3179" s="22"/>
      <c r="E3179" s="22"/>
      <c r="F3179" s="22"/>
      <c r="G3179" s="22"/>
      <c r="H3179" s="22"/>
    </row>
    <row r="3180" spans="4:8">
      <c r="D3180" s="22"/>
      <c r="E3180" s="22"/>
      <c r="F3180" s="22"/>
      <c r="G3180" s="22"/>
      <c r="H3180" s="22"/>
    </row>
    <row r="3181" spans="4:8">
      <c r="D3181" s="22"/>
      <c r="E3181" s="22"/>
      <c r="F3181" s="22"/>
      <c r="G3181" s="22"/>
      <c r="H3181" s="22"/>
    </row>
    <row r="3182" spans="4:8">
      <c r="D3182" s="22"/>
      <c r="E3182" s="22"/>
      <c r="F3182" s="22"/>
      <c r="G3182" s="22"/>
      <c r="H3182" s="22"/>
    </row>
    <row r="3183" spans="4:8">
      <c r="D3183" s="22"/>
      <c r="E3183" s="22"/>
      <c r="F3183" s="22"/>
      <c r="G3183" s="22"/>
      <c r="H3183" s="22"/>
    </row>
    <row r="3184" spans="4:8">
      <c r="D3184" s="22"/>
      <c r="E3184" s="22"/>
      <c r="F3184" s="22"/>
      <c r="G3184" s="22"/>
      <c r="H3184" s="22"/>
    </row>
    <row r="3185" spans="4:8">
      <c r="D3185" s="22"/>
      <c r="E3185" s="22"/>
      <c r="F3185" s="22"/>
      <c r="G3185" s="22"/>
      <c r="H3185" s="22"/>
    </row>
    <row r="3186" spans="4:8">
      <c r="D3186" s="22"/>
      <c r="E3186" s="22"/>
      <c r="F3186" s="22"/>
      <c r="G3186" s="22"/>
      <c r="H3186" s="22"/>
    </row>
    <row r="3187" spans="4:8">
      <c r="D3187" s="22"/>
      <c r="E3187" s="22"/>
      <c r="F3187" s="22"/>
      <c r="G3187" s="22"/>
      <c r="H3187" s="22"/>
    </row>
    <row r="3188" spans="4:8">
      <c r="D3188" s="22"/>
      <c r="E3188" s="22"/>
      <c r="F3188" s="22"/>
      <c r="G3188" s="22"/>
      <c r="H3188" s="22"/>
    </row>
    <row r="3189" spans="4:8">
      <c r="D3189" s="22"/>
      <c r="E3189" s="22"/>
      <c r="F3189" s="22"/>
      <c r="G3189" s="22"/>
      <c r="H3189" s="22"/>
    </row>
    <row r="3190" spans="4:8">
      <c r="D3190" s="22"/>
      <c r="E3190" s="22"/>
      <c r="F3190" s="22"/>
      <c r="G3190" s="22"/>
      <c r="H3190" s="22"/>
    </row>
    <row r="3191" spans="4:8">
      <c r="D3191" s="22"/>
      <c r="E3191" s="22"/>
      <c r="F3191" s="22"/>
      <c r="G3191" s="22"/>
      <c r="H3191" s="22"/>
    </row>
    <row r="3192" spans="4:8">
      <c r="D3192" s="22"/>
      <c r="E3192" s="22"/>
      <c r="F3192" s="22"/>
      <c r="G3192" s="22"/>
      <c r="H3192" s="22"/>
    </row>
    <row r="3193" spans="4:8">
      <c r="D3193" s="22"/>
      <c r="E3193" s="22"/>
      <c r="F3193" s="22"/>
      <c r="G3193" s="22"/>
      <c r="H3193" s="22"/>
    </row>
    <row r="3194" spans="4:8">
      <c r="D3194" s="22"/>
      <c r="E3194" s="22"/>
      <c r="F3194" s="22"/>
      <c r="G3194" s="22"/>
      <c r="H3194" s="22"/>
    </row>
    <row r="3195" spans="4:8">
      <c r="D3195" s="22"/>
      <c r="E3195" s="22"/>
      <c r="F3195" s="22"/>
      <c r="G3195" s="22"/>
      <c r="H3195" s="22"/>
    </row>
    <row r="3196" spans="4:8">
      <c r="D3196" s="22"/>
      <c r="E3196" s="22"/>
      <c r="F3196" s="22"/>
      <c r="G3196" s="22"/>
      <c r="H3196" s="22"/>
    </row>
    <row r="3197" spans="4:8">
      <c r="D3197" s="22"/>
      <c r="E3197" s="22"/>
      <c r="F3197" s="22"/>
      <c r="G3197" s="22"/>
      <c r="H3197" s="22"/>
    </row>
    <row r="3198" spans="4:8">
      <c r="D3198" s="22"/>
      <c r="E3198" s="22"/>
      <c r="F3198" s="22"/>
      <c r="G3198" s="22"/>
      <c r="H3198" s="22"/>
    </row>
    <row r="3199" spans="4:8">
      <c r="D3199" s="22"/>
      <c r="E3199" s="22"/>
      <c r="F3199" s="22"/>
      <c r="G3199" s="22"/>
      <c r="H3199" s="22"/>
    </row>
    <row r="3200" spans="4:8">
      <c r="D3200" s="22"/>
      <c r="E3200" s="22"/>
      <c r="F3200" s="22"/>
      <c r="G3200" s="22"/>
      <c r="H3200" s="22"/>
    </row>
    <row r="3201" spans="4:8">
      <c r="D3201" s="22"/>
      <c r="E3201" s="22"/>
      <c r="F3201" s="22"/>
      <c r="G3201" s="22"/>
      <c r="H3201" s="22"/>
    </row>
    <row r="3202" spans="4:8">
      <c r="D3202" s="22"/>
      <c r="E3202" s="22"/>
      <c r="F3202" s="22"/>
      <c r="G3202" s="22"/>
      <c r="H3202" s="22"/>
    </row>
    <row r="3203" spans="4:8">
      <c r="D3203" s="22"/>
      <c r="E3203" s="22"/>
      <c r="F3203" s="22"/>
      <c r="G3203" s="22"/>
      <c r="H3203" s="22"/>
    </row>
    <row r="3204" spans="4:8">
      <c r="D3204" s="22"/>
      <c r="E3204" s="22"/>
      <c r="F3204" s="22"/>
      <c r="G3204" s="22"/>
      <c r="H3204" s="22"/>
    </row>
    <row r="3205" spans="4:8">
      <c r="D3205" s="22"/>
      <c r="E3205" s="22"/>
      <c r="F3205" s="22"/>
      <c r="G3205" s="22"/>
      <c r="H3205" s="22"/>
    </row>
    <row r="3206" spans="4:8">
      <c r="D3206" s="22"/>
      <c r="E3206" s="22"/>
      <c r="F3206" s="22"/>
      <c r="G3206" s="22"/>
      <c r="H3206" s="22"/>
    </row>
    <row r="3207" spans="4:8">
      <c r="D3207" s="22"/>
      <c r="E3207" s="22"/>
      <c r="F3207" s="22"/>
      <c r="G3207" s="22"/>
      <c r="H3207" s="22"/>
    </row>
    <row r="3208" spans="4:8">
      <c r="D3208" s="22"/>
      <c r="E3208" s="22"/>
      <c r="F3208" s="22"/>
      <c r="G3208" s="22"/>
      <c r="H3208" s="22"/>
    </row>
    <row r="3209" spans="4:8">
      <c r="D3209" s="22"/>
      <c r="E3209" s="22"/>
      <c r="F3209" s="22"/>
      <c r="G3209" s="22"/>
      <c r="H3209" s="22"/>
    </row>
    <row r="3210" spans="4:8">
      <c r="D3210" s="22"/>
      <c r="E3210" s="22"/>
      <c r="F3210" s="22"/>
      <c r="G3210" s="22"/>
      <c r="H3210" s="22"/>
    </row>
    <row r="3211" spans="4:8">
      <c r="D3211" s="22"/>
      <c r="E3211" s="22"/>
      <c r="F3211" s="22"/>
      <c r="G3211" s="22"/>
      <c r="H3211" s="22"/>
    </row>
    <row r="3212" spans="4:8">
      <c r="D3212" s="22"/>
      <c r="E3212" s="22"/>
      <c r="F3212" s="22"/>
      <c r="G3212" s="22"/>
      <c r="H3212" s="22"/>
    </row>
    <row r="3213" spans="4:8">
      <c r="D3213" s="22"/>
      <c r="E3213" s="22"/>
      <c r="F3213" s="22"/>
      <c r="G3213" s="22"/>
      <c r="H3213" s="22"/>
    </row>
    <row r="3214" spans="4:8">
      <c r="D3214" s="22"/>
      <c r="E3214" s="22"/>
      <c r="F3214" s="22"/>
      <c r="G3214" s="22"/>
      <c r="H3214" s="22"/>
    </row>
    <row r="3215" spans="4:8">
      <c r="D3215" s="22"/>
      <c r="E3215" s="22"/>
      <c r="F3215" s="22"/>
      <c r="G3215" s="22"/>
      <c r="H3215" s="22"/>
    </row>
    <row r="3216" spans="4:8">
      <c r="D3216" s="22"/>
      <c r="E3216" s="22"/>
      <c r="F3216" s="22"/>
      <c r="G3216" s="22"/>
      <c r="H3216" s="22"/>
    </row>
    <row r="3217" spans="4:8">
      <c r="D3217" s="22"/>
      <c r="E3217" s="22"/>
      <c r="F3217" s="22"/>
      <c r="G3217" s="22"/>
      <c r="H3217" s="22"/>
    </row>
    <row r="3218" spans="4:8">
      <c r="D3218" s="22"/>
      <c r="E3218" s="22"/>
      <c r="F3218" s="22"/>
      <c r="G3218" s="22"/>
      <c r="H3218" s="22"/>
    </row>
    <row r="3219" spans="4:8">
      <c r="D3219" s="22"/>
      <c r="E3219" s="22"/>
      <c r="F3219" s="22"/>
      <c r="G3219" s="22"/>
      <c r="H3219" s="22"/>
    </row>
    <row r="3220" spans="4:8">
      <c r="D3220" s="22"/>
      <c r="E3220" s="22"/>
      <c r="F3220" s="22"/>
      <c r="G3220" s="22"/>
      <c r="H3220" s="22"/>
    </row>
    <row r="3221" spans="4:8">
      <c r="D3221" s="22"/>
      <c r="E3221" s="22"/>
      <c r="F3221" s="22"/>
      <c r="G3221" s="22"/>
      <c r="H3221" s="22"/>
    </row>
    <row r="3222" spans="4:8">
      <c r="D3222" s="22"/>
      <c r="E3222" s="22"/>
      <c r="F3222" s="22"/>
      <c r="G3222" s="22"/>
      <c r="H3222" s="22"/>
    </row>
    <row r="3223" spans="4:8">
      <c r="D3223" s="22"/>
      <c r="E3223" s="22"/>
      <c r="F3223" s="22"/>
      <c r="G3223" s="22"/>
      <c r="H3223" s="22"/>
    </row>
    <row r="3224" spans="4:8">
      <c r="D3224" s="22"/>
      <c r="E3224" s="22"/>
      <c r="F3224" s="22"/>
      <c r="G3224" s="22"/>
      <c r="H3224" s="22"/>
    </row>
    <row r="3225" spans="4:8">
      <c r="D3225" s="22"/>
      <c r="E3225" s="22"/>
      <c r="F3225" s="22"/>
      <c r="G3225" s="22"/>
      <c r="H3225" s="22"/>
    </row>
    <row r="3226" spans="4:8">
      <c r="D3226" s="22"/>
      <c r="E3226" s="22"/>
      <c r="F3226" s="22"/>
      <c r="G3226" s="22"/>
      <c r="H3226" s="22"/>
    </row>
    <row r="3227" spans="4:8">
      <c r="D3227" s="22"/>
      <c r="E3227" s="22"/>
      <c r="F3227" s="22"/>
      <c r="G3227" s="22"/>
      <c r="H3227" s="22"/>
    </row>
    <row r="3228" spans="4:8">
      <c r="D3228" s="22"/>
      <c r="E3228" s="22"/>
      <c r="F3228" s="22"/>
      <c r="G3228" s="22"/>
      <c r="H3228" s="22"/>
    </row>
    <row r="3229" spans="4:8">
      <c r="D3229" s="22"/>
      <c r="E3229" s="22"/>
      <c r="F3229" s="22"/>
      <c r="G3229" s="22"/>
      <c r="H3229" s="22"/>
    </row>
    <row r="3230" spans="4:8">
      <c r="D3230" s="22"/>
      <c r="E3230" s="22"/>
      <c r="F3230" s="22"/>
      <c r="G3230" s="22"/>
      <c r="H3230" s="22"/>
    </row>
    <row r="3231" spans="4:8">
      <c r="D3231" s="22"/>
      <c r="E3231" s="22"/>
      <c r="F3231" s="22"/>
      <c r="G3231" s="22"/>
      <c r="H3231" s="22"/>
    </row>
    <row r="3232" spans="4:8">
      <c r="D3232" s="22"/>
      <c r="E3232" s="22"/>
      <c r="F3232" s="22"/>
      <c r="G3232" s="22"/>
      <c r="H3232" s="22"/>
    </row>
    <row r="3233" spans="4:8">
      <c r="D3233" s="22"/>
      <c r="E3233" s="22"/>
      <c r="F3233" s="22"/>
      <c r="G3233" s="22"/>
      <c r="H3233" s="22"/>
    </row>
    <row r="3234" spans="4:8">
      <c r="D3234" s="22"/>
      <c r="E3234" s="22"/>
      <c r="F3234" s="22"/>
      <c r="G3234" s="22"/>
      <c r="H3234" s="22"/>
    </row>
    <row r="3235" spans="4:8">
      <c r="D3235" s="22"/>
      <c r="E3235" s="22"/>
      <c r="F3235" s="22"/>
      <c r="G3235" s="22"/>
      <c r="H3235" s="22"/>
    </row>
    <row r="3236" spans="4:8">
      <c r="D3236" s="22"/>
      <c r="E3236" s="22"/>
      <c r="F3236" s="22"/>
      <c r="G3236" s="22"/>
      <c r="H3236" s="22"/>
    </row>
    <row r="3237" spans="4:8">
      <c r="D3237" s="22"/>
      <c r="E3237" s="22"/>
      <c r="F3237" s="22"/>
      <c r="G3237" s="22"/>
      <c r="H3237" s="22"/>
    </row>
    <row r="3238" spans="4:8">
      <c r="D3238" s="22"/>
      <c r="E3238" s="22"/>
      <c r="F3238" s="22"/>
      <c r="G3238" s="22"/>
      <c r="H3238" s="22"/>
    </row>
    <row r="3239" spans="4:8">
      <c r="D3239" s="22"/>
      <c r="E3239" s="22"/>
      <c r="F3239" s="22"/>
      <c r="G3239" s="22"/>
      <c r="H3239" s="22"/>
    </row>
    <row r="3240" spans="4:8">
      <c r="D3240" s="22"/>
      <c r="E3240" s="22"/>
      <c r="F3240" s="22"/>
      <c r="G3240" s="22"/>
      <c r="H3240" s="22"/>
    </row>
    <row r="3241" spans="4:8">
      <c r="D3241" s="22"/>
      <c r="E3241" s="22"/>
      <c r="F3241" s="22"/>
      <c r="G3241" s="22"/>
      <c r="H3241" s="22"/>
    </row>
    <row r="3242" spans="4:8">
      <c r="D3242" s="22"/>
      <c r="E3242" s="22"/>
      <c r="F3242" s="22"/>
      <c r="G3242" s="22"/>
      <c r="H3242" s="22"/>
    </row>
    <row r="3243" spans="4:8">
      <c r="D3243" s="22"/>
      <c r="E3243" s="22"/>
      <c r="F3243" s="22"/>
      <c r="G3243" s="22"/>
      <c r="H3243" s="22"/>
    </row>
    <row r="3244" spans="4:8">
      <c r="D3244" s="22"/>
      <c r="E3244" s="22"/>
      <c r="F3244" s="22"/>
      <c r="G3244" s="22"/>
      <c r="H3244" s="22"/>
    </row>
    <row r="3245" spans="4:8">
      <c r="D3245" s="22"/>
      <c r="E3245" s="22"/>
      <c r="F3245" s="22"/>
      <c r="G3245" s="22"/>
      <c r="H3245" s="22"/>
    </row>
    <row r="3246" spans="4:8">
      <c r="D3246" s="22"/>
      <c r="E3246" s="22"/>
      <c r="F3246" s="22"/>
      <c r="G3246" s="22"/>
      <c r="H3246" s="22"/>
    </row>
    <row r="3247" spans="4:8">
      <c r="D3247" s="22"/>
      <c r="E3247" s="22"/>
      <c r="F3247" s="22"/>
      <c r="G3247" s="22"/>
      <c r="H3247" s="22"/>
    </row>
    <row r="3248" spans="4:8">
      <c r="D3248" s="22"/>
      <c r="E3248" s="22"/>
      <c r="F3248" s="22"/>
      <c r="G3248" s="22"/>
      <c r="H3248" s="22"/>
    </row>
    <row r="3249" spans="4:8">
      <c r="D3249" s="22"/>
      <c r="E3249" s="22"/>
      <c r="F3249" s="22"/>
      <c r="G3249" s="22"/>
      <c r="H3249" s="22"/>
    </row>
    <row r="3250" spans="4:8">
      <c r="D3250" s="22"/>
      <c r="E3250" s="22"/>
      <c r="F3250" s="22"/>
      <c r="G3250" s="22"/>
      <c r="H3250" s="22"/>
    </row>
    <row r="3251" spans="4:8">
      <c r="D3251" s="22"/>
      <c r="E3251" s="22"/>
      <c r="F3251" s="22"/>
      <c r="G3251" s="22"/>
      <c r="H3251" s="22"/>
    </row>
    <row r="3252" spans="4:8">
      <c r="D3252" s="22"/>
      <c r="E3252" s="22"/>
      <c r="F3252" s="22"/>
      <c r="G3252" s="22"/>
      <c r="H3252" s="22"/>
    </row>
    <row r="3253" spans="4:8">
      <c r="D3253" s="22"/>
      <c r="E3253" s="22"/>
      <c r="F3253" s="22"/>
      <c r="G3253" s="22"/>
      <c r="H3253" s="22"/>
    </row>
    <row r="3254" spans="4:8">
      <c r="D3254" s="22"/>
      <c r="E3254" s="22"/>
      <c r="F3254" s="22"/>
      <c r="G3254" s="22"/>
      <c r="H3254" s="22"/>
    </row>
    <row r="3255" spans="4:8">
      <c r="D3255" s="22"/>
      <c r="E3255" s="22"/>
      <c r="F3255" s="22"/>
      <c r="G3255" s="22"/>
      <c r="H3255" s="22"/>
    </row>
    <row r="3256" spans="4:8">
      <c r="D3256" s="22"/>
      <c r="E3256" s="22"/>
      <c r="F3256" s="22"/>
      <c r="G3256" s="22"/>
      <c r="H3256" s="22"/>
    </row>
    <row r="3257" spans="4:8">
      <c r="D3257" s="22"/>
      <c r="E3257" s="22"/>
      <c r="F3257" s="22"/>
      <c r="G3257" s="22"/>
      <c r="H3257" s="22"/>
    </row>
    <row r="3258" spans="4:8">
      <c r="D3258" s="22"/>
      <c r="E3258" s="22"/>
      <c r="F3258" s="22"/>
      <c r="G3258" s="22"/>
      <c r="H3258" s="22"/>
    </row>
    <row r="3259" spans="4:8">
      <c r="D3259" s="22"/>
      <c r="E3259" s="22"/>
      <c r="F3259" s="22"/>
      <c r="G3259" s="22"/>
      <c r="H3259" s="22"/>
    </row>
    <row r="3260" spans="4:8">
      <c r="D3260" s="22"/>
      <c r="E3260" s="22"/>
      <c r="F3260" s="22"/>
      <c r="G3260" s="22"/>
      <c r="H3260" s="22"/>
    </row>
    <row r="3261" spans="4:8">
      <c r="D3261" s="22"/>
      <c r="E3261" s="22"/>
      <c r="F3261" s="22"/>
      <c r="G3261" s="22"/>
      <c r="H3261" s="22"/>
    </row>
    <row r="3262" spans="4:8">
      <c r="D3262" s="22"/>
      <c r="E3262" s="22"/>
      <c r="F3262" s="22"/>
      <c r="G3262" s="22"/>
      <c r="H3262" s="22"/>
    </row>
    <row r="3263" spans="4:8">
      <c r="D3263" s="22"/>
      <c r="E3263" s="22"/>
      <c r="F3263" s="22"/>
      <c r="G3263" s="22"/>
      <c r="H3263" s="22"/>
    </row>
    <row r="3264" spans="4:8">
      <c r="D3264" s="22"/>
      <c r="E3264" s="22"/>
      <c r="F3264" s="22"/>
      <c r="G3264" s="22"/>
      <c r="H3264" s="22"/>
    </row>
    <row r="3265" spans="4:8">
      <c r="D3265" s="22"/>
      <c r="E3265" s="22"/>
      <c r="F3265" s="22"/>
      <c r="G3265" s="22"/>
      <c r="H3265" s="22"/>
    </row>
    <row r="3266" spans="4:8">
      <c r="D3266" s="22"/>
      <c r="E3266" s="22"/>
      <c r="F3266" s="22"/>
      <c r="G3266" s="22"/>
      <c r="H3266" s="22"/>
    </row>
    <row r="3267" spans="4:8">
      <c r="D3267" s="22"/>
      <c r="E3267" s="22"/>
      <c r="F3267" s="22"/>
      <c r="G3267" s="22"/>
      <c r="H3267" s="22"/>
    </row>
    <row r="3268" spans="4:8">
      <c r="D3268" s="22"/>
      <c r="E3268" s="22"/>
      <c r="F3268" s="22"/>
      <c r="G3268" s="22"/>
      <c r="H3268" s="22"/>
    </row>
    <row r="3269" spans="4:8">
      <c r="D3269" s="22"/>
      <c r="E3269" s="22"/>
      <c r="F3269" s="22"/>
      <c r="G3269" s="22"/>
      <c r="H3269" s="22"/>
    </row>
    <row r="3270" spans="4:8">
      <c r="D3270" s="22"/>
      <c r="E3270" s="22"/>
      <c r="F3270" s="22"/>
      <c r="G3270" s="22"/>
      <c r="H3270" s="22"/>
    </row>
    <row r="3271" spans="4:8">
      <c r="D3271" s="22"/>
      <c r="E3271" s="22"/>
      <c r="F3271" s="22"/>
      <c r="G3271" s="22"/>
      <c r="H3271" s="22"/>
    </row>
    <row r="3272" spans="4:8">
      <c r="D3272" s="22"/>
      <c r="E3272" s="22"/>
      <c r="F3272" s="22"/>
      <c r="G3272" s="22"/>
      <c r="H3272" s="22"/>
    </row>
    <row r="3273" spans="4:8">
      <c r="D3273" s="22"/>
      <c r="E3273" s="22"/>
      <c r="F3273" s="22"/>
      <c r="G3273" s="22"/>
      <c r="H3273" s="22"/>
    </row>
    <row r="3274" spans="4:8">
      <c r="D3274" s="22"/>
      <c r="E3274" s="22"/>
      <c r="F3274" s="22"/>
      <c r="G3274" s="22"/>
      <c r="H3274" s="22"/>
    </row>
    <row r="3275" spans="4:8">
      <c r="D3275" s="22"/>
      <c r="E3275" s="22"/>
      <c r="F3275" s="22"/>
      <c r="G3275" s="22"/>
      <c r="H3275" s="22"/>
    </row>
    <row r="3276" spans="4:8">
      <c r="D3276" s="22"/>
      <c r="E3276" s="22"/>
      <c r="F3276" s="22"/>
      <c r="G3276" s="22"/>
      <c r="H3276" s="22"/>
    </row>
    <row r="3277" spans="4:8">
      <c r="D3277" s="22"/>
      <c r="E3277" s="22"/>
      <c r="F3277" s="22"/>
      <c r="G3277" s="22"/>
      <c r="H3277" s="22"/>
    </row>
    <row r="3278" spans="4:8">
      <c r="D3278" s="22"/>
      <c r="E3278" s="22"/>
      <c r="F3278" s="22"/>
      <c r="G3278" s="22"/>
      <c r="H3278" s="22"/>
    </row>
    <row r="3279" spans="4:8">
      <c r="D3279" s="22"/>
      <c r="E3279" s="22"/>
      <c r="F3279" s="22"/>
      <c r="G3279" s="22"/>
      <c r="H3279" s="22"/>
    </row>
    <row r="3280" spans="4:8">
      <c r="D3280" s="22"/>
      <c r="E3280" s="22"/>
      <c r="F3280" s="22"/>
      <c r="G3280" s="22"/>
      <c r="H3280" s="22"/>
    </row>
    <row r="3281" spans="4:8">
      <c r="D3281" s="22"/>
      <c r="E3281" s="22"/>
      <c r="F3281" s="22"/>
      <c r="G3281" s="22"/>
      <c r="H3281" s="22"/>
    </row>
    <row r="3282" spans="4:8">
      <c r="D3282" s="22"/>
      <c r="E3282" s="22"/>
      <c r="F3282" s="22"/>
      <c r="G3282" s="22"/>
      <c r="H3282" s="22"/>
    </row>
    <row r="3283" spans="4:8">
      <c r="D3283" s="22"/>
      <c r="E3283" s="22"/>
      <c r="F3283" s="22"/>
      <c r="G3283" s="22"/>
      <c r="H3283" s="22"/>
    </row>
    <row r="3284" spans="4:8">
      <c r="D3284" s="22"/>
      <c r="E3284" s="22"/>
      <c r="F3284" s="22"/>
      <c r="G3284" s="22"/>
      <c r="H3284" s="22"/>
    </row>
    <row r="3285" spans="4:8">
      <c r="D3285" s="22"/>
      <c r="E3285" s="22"/>
      <c r="F3285" s="22"/>
      <c r="G3285" s="22"/>
      <c r="H3285" s="22"/>
    </row>
    <row r="3286" spans="4:8">
      <c r="D3286" s="22"/>
      <c r="E3286" s="22"/>
      <c r="F3286" s="22"/>
      <c r="G3286" s="22"/>
      <c r="H3286" s="22"/>
    </row>
    <row r="3287" spans="4:8">
      <c r="D3287" s="22"/>
      <c r="E3287" s="22"/>
      <c r="F3287" s="22"/>
      <c r="G3287" s="22"/>
      <c r="H3287" s="22"/>
    </row>
    <row r="3288" spans="4:8">
      <c r="D3288" s="22"/>
      <c r="E3288" s="22"/>
      <c r="F3288" s="22"/>
      <c r="G3288" s="22"/>
      <c r="H3288" s="22"/>
    </row>
    <row r="3289" spans="4:8">
      <c r="D3289" s="22"/>
      <c r="E3289" s="22"/>
      <c r="F3289" s="22"/>
      <c r="G3289" s="22"/>
      <c r="H3289" s="22"/>
    </row>
    <row r="3290" spans="4:8">
      <c r="D3290" s="22"/>
      <c r="E3290" s="22"/>
      <c r="F3290" s="22"/>
      <c r="G3290" s="22"/>
      <c r="H3290" s="22"/>
    </row>
    <row r="3291" spans="4:8">
      <c r="D3291" s="22"/>
      <c r="E3291" s="22"/>
      <c r="F3291" s="22"/>
      <c r="G3291" s="22"/>
      <c r="H3291" s="22"/>
    </row>
    <row r="3292" spans="4:8">
      <c r="D3292" s="22"/>
      <c r="E3292" s="22"/>
      <c r="F3292" s="22"/>
      <c r="G3292" s="22"/>
      <c r="H3292" s="22"/>
    </row>
    <row r="3293" spans="4:8">
      <c r="D3293" s="22"/>
      <c r="E3293" s="22"/>
      <c r="F3293" s="22"/>
      <c r="G3293" s="22"/>
      <c r="H3293" s="22"/>
    </row>
    <row r="3294" spans="4:8">
      <c r="D3294" s="22"/>
      <c r="E3294" s="22"/>
      <c r="F3294" s="22"/>
      <c r="G3294" s="22"/>
      <c r="H3294" s="22"/>
    </row>
    <row r="3295" spans="4:8">
      <c r="D3295" s="22"/>
      <c r="E3295" s="22"/>
      <c r="F3295" s="22"/>
      <c r="G3295" s="22"/>
      <c r="H3295" s="22"/>
    </row>
    <row r="3296" spans="4:8">
      <c r="D3296" s="22"/>
      <c r="E3296" s="22"/>
      <c r="F3296" s="22"/>
      <c r="G3296" s="22"/>
      <c r="H3296" s="22"/>
    </row>
    <row r="3297" spans="4:8">
      <c r="D3297" s="22"/>
      <c r="E3297" s="22"/>
      <c r="F3297" s="22"/>
      <c r="G3297" s="22"/>
      <c r="H3297" s="22"/>
    </row>
    <row r="3298" spans="4:8">
      <c r="D3298" s="22"/>
      <c r="E3298" s="22"/>
      <c r="F3298" s="22"/>
      <c r="G3298" s="22"/>
      <c r="H3298" s="22"/>
    </row>
    <row r="3299" spans="4:8">
      <c r="D3299" s="22"/>
      <c r="E3299" s="22"/>
      <c r="F3299" s="22"/>
      <c r="G3299" s="22"/>
      <c r="H3299" s="22"/>
    </row>
    <row r="3300" spans="4:8">
      <c r="D3300" s="22"/>
      <c r="E3300" s="22"/>
      <c r="F3300" s="22"/>
      <c r="G3300" s="22"/>
      <c r="H3300" s="22"/>
    </row>
    <row r="3301" spans="4:8">
      <c r="D3301" s="22"/>
      <c r="E3301" s="22"/>
      <c r="F3301" s="22"/>
      <c r="G3301" s="22"/>
      <c r="H3301" s="22"/>
    </row>
    <row r="3302" spans="4:8">
      <c r="D3302" s="22"/>
      <c r="E3302" s="22"/>
      <c r="F3302" s="22"/>
      <c r="G3302" s="22"/>
      <c r="H3302" s="22"/>
    </row>
    <row r="3303" spans="4:8">
      <c r="D3303" s="22"/>
      <c r="E3303" s="22"/>
      <c r="F3303" s="22"/>
      <c r="G3303" s="22"/>
      <c r="H3303" s="22"/>
    </row>
    <row r="3304" spans="4:8">
      <c r="D3304" s="22"/>
      <c r="E3304" s="22"/>
      <c r="F3304" s="22"/>
      <c r="G3304" s="22"/>
      <c r="H3304" s="22"/>
    </row>
    <row r="3305" spans="4:8">
      <c r="D3305" s="22"/>
      <c r="E3305" s="22"/>
      <c r="F3305" s="22"/>
      <c r="G3305" s="22"/>
      <c r="H3305" s="22"/>
    </row>
    <row r="3306" spans="4:8">
      <c r="D3306" s="22"/>
      <c r="E3306" s="22"/>
      <c r="F3306" s="22"/>
      <c r="G3306" s="22"/>
      <c r="H3306" s="22"/>
    </row>
    <row r="3307" spans="4:8">
      <c r="D3307" s="22"/>
      <c r="E3307" s="22"/>
      <c r="F3307" s="22"/>
      <c r="G3307" s="22"/>
      <c r="H3307" s="22"/>
    </row>
    <row r="3308" spans="4:8">
      <c r="D3308" s="22"/>
      <c r="E3308" s="22"/>
      <c r="F3308" s="22"/>
      <c r="G3308" s="22"/>
      <c r="H3308" s="22"/>
    </row>
    <row r="3309" spans="4:8">
      <c r="D3309" s="22"/>
      <c r="E3309" s="22"/>
      <c r="F3309" s="22"/>
      <c r="G3309" s="22"/>
      <c r="H3309" s="22"/>
    </row>
    <row r="3310" spans="4:8">
      <c r="D3310" s="22"/>
      <c r="E3310" s="22"/>
      <c r="F3310" s="22"/>
      <c r="G3310" s="22"/>
      <c r="H3310" s="22"/>
    </row>
    <row r="3311" spans="4:8">
      <c r="D3311" s="22"/>
      <c r="E3311" s="22"/>
      <c r="F3311" s="22"/>
      <c r="G3311" s="22"/>
      <c r="H3311" s="22"/>
    </row>
    <row r="3312" spans="4:8">
      <c r="D3312" s="22"/>
      <c r="E3312" s="22"/>
      <c r="F3312" s="22"/>
      <c r="G3312" s="22"/>
      <c r="H3312" s="22"/>
    </row>
    <row r="3313" spans="4:8">
      <c r="D3313" s="22"/>
      <c r="E3313" s="22"/>
      <c r="F3313" s="22"/>
      <c r="G3313" s="22"/>
      <c r="H3313" s="22"/>
    </row>
    <row r="3314" spans="4:8">
      <c r="D3314" s="22"/>
      <c r="E3314" s="22"/>
      <c r="F3314" s="22"/>
      <c r="G3314" s="22"/>
      <c r="H3314" s="22"/>
    </row>
    <row r="3315" spans="4:8">
      <c r="D3315" s="22"/>
      <c r="E3315" s="22"/>
      <c r="F3315" s="22"/>
      <c r="G3315" s="22"/>
      <c r="H3315" s="22"/>
    </row>
    <row r="3316" spans="4:8">
      <c r="D3316" s="22"/>
      <c r="E3316" s="22"/>
      <c r="F3316" s="22"/>
      <c r="G3316" s="22"/>
      <c r="H3316" s="22"/>
    </row>
    <row r="3317" spans="4:8">
      <c r="D3317" s="22"/>
      <c r="E3317" s="22"/>
      <c r="F3317" s="22"/>
      <c r="G3317" s="22"/>
      <c r="H3317" s="22"/>
    </row>
    <row r="3318" spans="4:8">
      <c r="D3318" s="22"/>
      <c r="E3318" s="22"/>
      <c r="F3318" s="22"/>
      <c r="G3318" s="22"/>
      <c r="H3318" s="22"/>
    </row>
    <row r="3319" spans="4:8">
      <c r="D3319" s="22"/>
      <c r="E3319" s="22"/>
      <c r="F3319" s="22"/>
      <c r="G3319" s="22"/>
      <c r="H3319" s="22"/>
    </row>
    <row r="3320" spans="4:8">
      <c r="D3320" s="22"/>
      <c r="E3320" s="22"/>
      <c r="F3320" s="22"/>
      <c r="G3320" s="22"/>
      <c r="H3320" s="22"/>
    </row>
    <row r="3321" spans="4:8">
      <c r="D3321" s="22"/>
      <c r="E3321" s="22"/>
      <c r="F3321" s="22"/>
      <c r="G3321" s="22"/>
      <c r="H3321" s="22"/>
    </row>
    <row r="3322" spans="4:8">
      <c r="D3322" s="22"/>
      <c r="E3322" s="22"/>
      <c r="F3322" s="22"/>
      <c r="G3322" s="22"/>
      <c r="H3322" s="22"/>
    </row>
    <row r="3323" spans="4:8">
      <c r="D3323" s="22"/>
      <c r="E3323" s="22"/>
      <c r="F3323" s="22"/>
      <c r="G3323" s="22"/>
      <c r="H3323" s="22"/>
    </row>
    <row r="3324" spans="4:8">
      <c r="D3324" s="22"/>
      <c r="E3324" s="22"/>
      <c r="F3324" s="22"/>
      <c r="G3324" s="22"/>
      <c r="H3324" s="22"/>
    </row>
    <row r="3325" spans="4:8">
      <c r="D3325" s="22"/>
      <c r="E3325" s="22"/>
      <c r="F3325" s="22"/>
      <c r="G3325" s="22"/>
      <c r="H3325" s="22"/>
    </row>
    <row r="3326" spans="4:8">
      <c r="D3326" s="22"/>
      <c r="E3326" s="22"/>
      <c r="F3326" s="22"/>
      <c r="G3326" s="22"/>
      <c r="H3326" s="22"/>
    </row>
    <row r="3327" spans="4:8">
      <c r="D3327" s="22"/>
      <c r="E3327" s="22"/>
      <c r="F3327" s="22"/>
      <c r="G3327" s="22"/>
      <c r="H3327" s="22"/>
    </row>
    <row r="3328" spans="4:8">
      <c r="D3328" s="22"/>
      <c r="E3328" s="22"/>
      <c r="F3328" s="22"/>
      <c r="G3328" s="22"/>
      <c r="H3328" s="22"/>
    </row>
    <row r="3329" spans="4:8">
      <c r="D3329" s="22"/>
      <c r="E3329" s="22"/>
      <c r="F3329" s="22"/>
      <c r="G3329" s="22"/>
      <c r="H3329" s="22"/>
    </row>
    <row r="3330" spans="4:8">
      <c r="D3330" s="22"/>
      <c r="E3330" s="22"/>
      <c r="F3330" s="22"/>
      <c r="G3330" s="22"/>
      <c r="H3330" s="22"/>
    </row>
    <row r="3331" spans="4:8">
      <c r="D3331" s="22"/>
      <c r="E3331" s="22"/>
      <c r="F3331" s="22"/>
      <c r="G3331" s="22"/>
      <c r="H3331" s="22"/>
    </row>
    <row r="3332" spans="4:8">
      <c r="D3332" s="22"/>
      <c r="E3332" s="22"/>
      <c r="F3332" s="22"/>
      <c r="G3332" s="22"/>
      <c r="H3332" s="22"/>
    </row>
    <row r="3333" spans="4:8">
      <c r="D3333" s="22"/>
      <c r="E3333" s="22"/>
      <c r="F3333" s="22"/>
      <c r="G3333" s="22"/>
      <c r="H3333" s="22"/>
    </row>
    <row r="3334" spans="4:8">
      <c r="D3334" s="22"/>
      <c r="E3334" s="22"/>
      <c r="F3334" s="22"/>
      <c r="G3334" s="22"/>
      <c r="H3334" s="22"/>
    </row>
    <row r="3335" spans="4:8">
      <c r="D3335" s="22"/>
      <c r="E3335" s="22"/>
      <c r="F3335" s="22"/>
      <c r="G3335" s="22"/>
      <c r="H3335" s="22"/>
    </row>
    <row r="3336" spans="4:8">
      <c r="D3336" s="22"/>
      <c r="E3336" s="22"/>
      <c r="F3336" s="22"/>
      <c r="G3336" s="22"/>
      <c r="H3336" s="22"/>
    </row>
    <row r="3337" spans="4:8">
      <c r="D3337" s="22"/>
      <c r="E3337" s="22"/>
      <c r="F3337" s="22"/>
      <c r="G3337" s="22"/>
      <c r="H3337" s="22"/>
    </row>
    <row r="3338" spans="4:8">
      <c r="D3338" s="22"/>
      <c r="E3338" s="22"/>
      <c r="F3338" s="22"/>
      <c r="G3338" s="22"/>
      <c r="H3338" s="22"/>
    </row>
    <row r="3339" spans="4:8">
      <c r="D3339" s="22"/>
      <c r="E3339" s="22"/>
      <c r="F3339" s="22"/>
      <c r="G3339" s="22"/>
      <c r="H3339" s="22"/>
    </row>
    <row r="3340" spans="4:8">
      <c r="D3340" s="22"/>
      <c r="E3340" s="22"/>
      <c r="F3340" s="22"/>
      <c r="G3340" s="22"/>
      <c r="H3340" s="22"/>
    </row>
    <row r="3341" spans="4:8">
      <c r="D3341" s="22"/>
      <c r="E3341" s="22"/>
      <c r="F3341" s="22"/>
      <c r="G3341" s="22"/>
      <c r="H3341" s="22"/>
    </row>
    <row r="3342" spans="4:8">
      <c r="D3342" s="22"/>
      <c r="E3342" s="22"/>
      <c r="F3342" s="22"/>
      <c r="G3342" s="22"/>
      <c r="H3342" s="22"/>
    </row>
    <row r="3343" spans="4:8">
      <c r="D3343" s="22"/>
      <c r="E3343" s="22"/>
      <c r="F3343" s="22"/>
      <c r="G3343" s="22"/>
      <c r="H3343" s="22"/>
    </row>
    <row r="3344" spans="4:8">
      <c r="D3344" s="22"/>
      <c r="E3344" s="22"/>
      <c r="F3344" s="22"/>
      <c r="G3344" s="22"/>
      <c r="H3344" s="22"/>
    </row>
    <row r="3345" spans="4:8">
      <c r="D3345" s="22"/>
      <c r="E3345" s="22"/>
      <c r="F3345" s="22"/>
      <c r="G3345" s="22"/>
      <c r="H3345" s="22"/>
    </row>
    <row r="3346" spans="4:8">
      <c r="D3346" s="22"/>
      <c r="E3346" s="22"/>
      <c r="F3346" s="22"/>
      <c r="G3346" s="22"/>
      <c r="H3346" s="22"/>
    </row>
    <row r="3347" spans="4:8">
      <c r="D3347" s="22"/>
      <c r="E3347" s="22"/>
      <c r="F3347" s="22"/>
      <c r="G3347" s="22"/>
      <c r="H3347" s="22"/>
    </row>
    <row r="3348" spans="4:8">
      <c r="D3348" s="22"/>
      <c r="E3348" s="22"/>
      <c r="F3348" s="22"/>
      <c r="G3348" s="22"/>
      <c r="H3348" s="22"/>
    </row>
    <row r="3349" spans="4:8">
      <c r="D3349" s="22"/>
      <c r="E3349" s="22"/>
      <c r="F3349" s="22"/>
      <c r="G3349" s="22"/>
      <c r="H3349" s="22"/>
    </row>
    <row r="3350" spans="4:8">
      <c r="D3350" s="22"/>
      <c r="E3350" s="22"/>
      <c r="F3350" s="22"/>
      <c r="G3350" s="22"/>
      <c r="H3350" s="22"/>
    </row>
    <row r="3351" spans="4:8">
      <c r="D3351" s="22"/>
      <c r="E3351" s="22"/>
      <c r="F3351" s="22"/>
      <c r="G3351" s="22"/>
      <c r="H3351" s="22"/>
    </row>
    <row r="3352" spans="4:8">
      <c r="D3352" s="22"/>
      <c r="E3352" s="22"/>
      <c r="F3352" s="22"/>
      <c r="G3352" s="22"/>
      <c r="H3352" s="22"/>
    </row>
    <row r="3353" spans="4:8">
      <c r="D3353" s="22"/>
      <c r="E3353" s="22"/>
      <c r="F3353" s="22"/>
      <c r="G3353" s="22"/>
      <c r="H3353" s="22"/>
    </row>
    <row r="3354" spans="4:8">
      <c r="D3354" s="22"/>
      <c r="E3354" s="22"/>
      <c r="F3354" s="22"/>
      <c r="G3354" s="22"/>
      <c r="H3354" s="22"/>
    </row>
    <row r="3355" spans="4:8">
      <c r="D3355" s="22"/>
      <c r="E3355" s="22"/>
      <c r="F3355" s="22"/>
      <c r="G3355" s="22"/>
      <c r="H3355" s="22"/>
    </row>
    <row r="3356" spans="4:8">
      <c r="D3356" s="22"/>
      <c r="E3356" s="22"/>
      <c r="F3356" s="22"/>
      <c r="G3356" s="22"/>
      <c r="H3356" s="22"/>
    </row>
    <row r="3357" spans="4:8">
      <c r="D3357" s="22"/>
      <c r="E3357" s="22"/>
      <c r="F3357" s="22"/>
      <c r="G3357" s="22"/>
      <c r="H3357" s="22"/>
    </row>
    <row r="3358" spans="4:8">
      <c r="D3358" s="22"/>
      <c r="E3358" s="22"/>
      <c r="F3358" s="22"/>
      <c r="G3358" s="22"/>
      <c r="H3358" s="22"/>
    </row>
    <row r="3359" spans="4:8">
      <c r="D3359" s="22"/>
      <c r="E3359" s="22"/>
      <c r="F3359" s="22"/>
      <c r="G3359" s="22"/>
      <c r="H3359" s="22"/>
    </row>
    <row r="3360" spans="4:8">
      <c r="D3360" s="22"/>
      <c r="E3360" s="22"/>
      <c r="F3360" s="22"/>
      <c r="G3360" s="22"/>
      <c r="H3360" s="22"/>
    </row>
    <row r="3361" spans="4:8">
      <c r="D3361" s="22"/>
      <c r="E3361" s="22"/>
      <c r="F3361" s="22"/>
      <c r="G3361" s="22"/>
      <c r="H3361" s="22"/>
    </row>
    <row r="3362" spans="4:8">
      <c r="D3362" s="22"/>
      <c r="E3362" s="22"/>
      <c r="F3362" s="22"/>
      <c r="G3362" s="22"/>
      <c r="H3362" s="22"/>
    </row>
    <row r="3363" spans="4:8">
      <c r="D3363" s="22"/>
      <c r="E3363" s="22"/>
      <c r="F3363" s="22"/>
      <c r="G3363" s="22"/>
      <c r="H3363" s="22"/>
    </row>
    <row r="3364" spans="4:8">
      <c r="D3364" s="22"/>
      <c r="E3364" s="22"/>
      <c r="F3364" s="22"/>
      <c r="G3364" s="22"/>
      <c r="H3364" s="22"/>
    </row>
    <row r="3365" spans="4:8">
      <c r="D3365" s="22"/>
      <c r="E3365" s="22"/>
      <c r="F3365" s="22"/>
      <c r="G3365" s="22"/>
      <c r="H3365" s="22"/>
    </row>
    <row r="3366" spans="4:8">
      <c r="D3366" s="22"/>
      <c r="E3366" s="22"/>
      <c r="F3366" s="22"/>
      <c r="G3366" s="22"/>
      <c r="H3366" s="22"/>
    </row>
    <row r="3367" spans="4:8">
      <c r="D3367" s="22"/>
      <c r="E3367" s="22"/>
      <c r="F3367" s="22"/>
      <c r="G3367" s="22"/>
      <c r="H3367" s="22"/>
    </row>
    <row r="3368" spans="4:8">
      <c r="D3368" s="22"/>
      <c r="E3368" s="22"/>
      <c r="F3368" s="22"/>
      <c r="G3368" s="22"/>
      <c r="H3368" s="22"/>
    </row>
    <row r="3369" spans="4:8">
      <c r="D3369" s="22"/>
      <c r="E3369" s="22"/>
      <c r="F3369" s="22"/>
      <c r="G3369" s="22"/>
      <c r="H3369" s="22"/>
    </row>
    <row r="3370" spans="4:8">
      <c r="D3370" s="22"/>
      <c r="E3370" s="22"/>
      <c r="F3370" s="22"/>
      <c r="G3370" s="22"/>
      <c r="H3370" s="22"/>
    </row>
    <row r="3371" spans="4:8">
      <c r="D3371" s="22"/>
      <c r="E3371" s="22"/>
      <c r="F3371" s="22"/>
      <c r="G3371" s="22"/>
      <c r="H3371" s="22"/>
    </row>
    <row r="3372" spans="4:8">
      <c r="D3372" s="22"/>
      <c r="E3372" s="22"/>
      <c r="F3372" s="22"/>
      <c r="G3372" s="22"/>
      <c r="H3372" s="22"/>
    </row>
    <row r="3373" spans="4:8">
      <c r="D3373" s="22"/>
      <c r="E3373" s="22"/>
      <c r="F3373" s="22"/>
      <c r="G3373" s="22"/>
      <c r="H3373" s="22"/>
    </row>
    <row r="3374" spans="4:8">
      <c r="D3374" s="22"/>
      <c r="E3374" s="22"/>
      <c r="F3374" s="22"/>
      <c r="G3374" s="22"/>
      <c r="H3374" s="22"/>
    </row>
    <row r="3375" spans="4:8">
      <c r="D3375" s="22"/>
      <c r="E3375" s="22"/>
      <c r="F3375" s="22"/>
      <c r="G3375" s="22"/>
      <c r="H3375" s="22"/>
    </row>
    <row r="3376" spans="4:8">
      <c r="D3376" s="22"/>
      <c r="E3376" s="22"/>
      <c r="F3376" s="22"/>
      <c r="G3376" s="22"/>
      <c r="H3376" s="22"/>
    </row>
    <row r="3377" spans="4:8">
      <c r="D3377" s="22"/>
      <c r="E3377" s="22"/>
      <c r="F3377" s="22"/>
      <c r="G3377" s="22"/>
      <c r="H3377" s="22"/>
    </row>
    <row r="3378" spans="4:8">
      <c r="D3378" s="22"/>
      <c r="E3378" s="22"/>
      <c r="F3378" s="22"/>
      <c r="G3378" s="22"/>
      <c r="H3378" s="22"/>
    </row>
    <row r="3379" spans="4:8">
      <c r="D3379" s="22"/>
      <c r="E3379" s="22"/>
      <c r="F3379" s="22"/>
      <c r="G3379" s="22"/>
      <c r="H3379" s="22"/>
    </row>
    <row r="3380" spans="4:8">
      <c r="D3380" s="22"/>
      <c r="E3380" s="22"/>
      <c r="F3380" s="22"/>
      <c r="G3380" s="22"/>
      <c r="H3380" s="22"/>
    </row>
    <row r="3381" spans="4:8">
      <c r="D3381" s="22"/>
      <c r="E3381" s="22"/>
      <c r="F3381" s="22"/>
      <c r="G3381" s="22"/>
      <c r="H3381" s="22"/>
    </row>
    <row r="3382" spans="4:8">
      <c r="D3382" s="22"/>
      <c r="E3382" s="22"/>
      <c r="F3382" s="22"/>
      <c r="G3382" s="22"/>
      <c r="H3382" s="22"/>
    </row>
    <row r="3383" spans="4:8">
      <c r="D3383" s="22"/>
      <c r="E3383" s="22"/>
      <c r="F3383" s="22"/>
      <c r="G3383" s="22"/>
      <c r="H3383" s="22"/>
    </row>
    <row r="3384" spans="4:8">
      <c r="D3384" s="22"/>
      <c r="E3384" s="22"/>
      <c r="F3384" s="22"/>
      <c r="G3384" s="22"/>
      <c r="H3384" s="22"/>
    </row>
    <row r="3385" spans="4:8">
      <c r="D3385" s="22"/>
      <c r="E3385" s="22"/>
      <c r="F3385" s="22"/>
      <c r="G3385" s="22"/>
      <c r="H3385" s="22"/>
    </row>
    <row r="3386" spans="4:8">
      <c r="D3386" s="22"/>
      <c r="E3386" s="22"/>
      <c r="F3386" s="22"/>
      <c r="G3386" s="22"/>
      <c r="H3386" s="22"/>
    </row>
    <row r="3387" spans="4:8">
      <c r="D3387" s="22"/>
      <c r="E3387" s="22"/>
      <c r="F3387" s="22"/>
      <c r="G3387" s="22"/>
      <c r="H3387" s="22"/>
    </row>
    <row r="3388" spans="4:8">
      <c r="D3388" s="22"/>
      <c r="E3388" s="22"/>
      <c r="F3388" s="22"/>
      <c r="G3388" s="22"/>
      <c r="H3388" s="22"/>
    </row>
    <row r="3389" spans="4:8">
      <c r="D3389" s="22"/>
      <c r="E3389" s="22"/>
      <c r="F3389" s="22"/>
      <c r="G3389" s="22"/>
      <c r="H3389" s="22"/>
    </row>
    <row r="3390" spans="4:8">
      <c r="D3390" s="22"/>
      <c r="E3390" s="22"/>
      <c r="F3390" s="22"/>
      <c r="G3390" s="22"/>
      <c r="H3390" s="22"/>
    </row>
    <row r="3391" spans="4:8">
      <c r="D3391" s="22"/>
      <c r="E3391" s="22"/>
      <c r="F3391" s="22"/>
      <c r="G3391" s="22"/>
      <c r="H3391" s="22"/>
    </row>
    <row r="3392" spans="4:8">
      <c r="D3392" s="22"/>
      <c r="E3392" s="22"/>
      <c r="F3392" s="22"/>
      <c r="G3392" s="22"/>
      <c r="H3392" s="22"/>
    </row>
    <row r="3393" spans="4:8">
      <c r="D3393" s="22"/>
      <c r="E3393" s="22"/>
      <c r="F3393" s="22"/>
      <c r="G3393" s="22"/>
      <c r="H3393" s="22"/>
    </row>
    <row r="3394" spans="4:8">
      <c r="D3394" s="22"/>
      <c r="E3394" s="22"/>
      <c r="F3394" s="22"/>
      <c r="G3394" s="22"/>
      <c r="H3394" s="22"/>
    </row>
    <row r="3395" spans="4:8">
      <c r="D3395" s="22"/>
      <c r="E3395" s="22"/>
      <c r="F3395" s="22"/>
      <c r="G3395" s="22"/>
      <c r="H3395" s="22"/>
    </row>
    <row r="3396" spans="4:8">
      <c r="D3396" s="22"/>
      <c r="E3396" s="22"/>
      <c r="F3396" s="22"/>
      <c r="G3396" s="22"/>
      <c r="H3396" s="22"/>
    </row>
    <row r="3397" spans="4:8">
      <c r="D3397" s="22"/>
      <c r="E3397" s="22"/>
      <c r="F3397" s="22"/>
      <c r="G3397" s="22"/>
      <c r="H3397" s="22"/>
    </row>
    <row r="3398" spans="4:8">
      <c r="D3398" s="22"/>
      <c r="E3398" s="22"/>
      <c r="F3398" s="22"/>
      <c r="G3398" s="22"/>
      <c r="H3398" s="22"/>
    </row>
    <row r="3399" spans="4:8">
      <c r="D3399" s="22"/>
      <c r="E3399" s="22"/>
      <c r="F3399" s="22"/>
      <c r="G3399" s="22"/>
      <c r="H3399" s="22"/>
    </row>
    <row r="3400" spans="4:8">
      <c r="D3400" s="22"/>
      <c r="E3400" s="22"/>
      <c r="F3400" s="22"/>
      <c r="G3400" s="22"/>
      <c r="H3400" s="22"/>
    </row>
    <row r="3401" spans="4:8">
      <c r="D3401" s="22"/>
      <c r="E3401" s="22"/>
      <c r="F3401" s="22"/>
      <c r="G3401" s="22"/>
      <c r="H3401" s="22"/>
    </row>
    <row r="3402" spans="4:8">
      <c r="D3402" s="22"/>
      <c r="E3402" s="22"/>
      <c r="F3402" s="22"/>
      <c r="G3402" s="22"/>
      <c r="H3402" s="22"/>
    </row>
    <row r="3403" spans="4:8">
      <c r="D3403" s="22"/>
      <c r="E3403" s="22"/>
      <c r="F3403" s="22"/>
      <c r="G3403" s="22"/>
      <c r="H3403" s="22"/>
    </row>
    <row r="3404" spans="4:8">
      <c r="D3404" s="22"/>
      <c r="E3404" s="22"/>
      <c r="F3404" s="22"/>
      <c r="G3404" s="22"/>
      <c r="H3404" s="22"/>
    </row>
    <row r="3405" spans="4:8">
      <c r="D3405" s="22"/>
      <c r="E3405" s="22"/>
      <c r="F3405" s="22"/>
      <c r="G3405" s="22"/>
      <c r="H3405" s="22"/>
    </row>
    <row r="3406" spans="4:8">
      <c r="D3406" s="22"/>
      <c r="E3406" s="22"/>
      <c r="F3406" s="22"/>
      <c r="G3406" s="22"/>
      <c r="H3406" s="22"/>
    </row>
    <row r="3407" spans="4:8">
      <c r="D3407" s="22"/>
      <c r="E3407" s="22"/>
      <c r="F3407" s="22"/>
      <c r="G3407" s="22"/>
      <c r="H3407" s="22"/>
    </row>
    <row r="3408" spans="4:8">
      <c r="D3408" s="22"/>
      <c r="E3408" s="22"/>
      <c r="F3408" s="22"/>
      <c r="G3408" s="22"/>
      <c r="H3408" s="22"/>
    </row>
    <row r="3409" spans="4:8">
      <c r="D3409" s="22"/>
      <c r="E3409" s="22"/>
      <c r="F3409" s="22"/>
      <c r="G3409" s="22"/>
      <c r="H3409" s="22"/>
    </row>
    <row r="3410" spans="4:8">
      <c r="D3410" s="22"/>
      <c r="E3410" s="22"/>
      <c r="F3410" s="22"/>
      <c r="G3410" s="22"/>
      <c r="H3410" s="22"/>
    </row>
    <row r="3411" spans="4:8">
      <c r="D3411" s="22"/>
      <c r="E3411" s="22"/>
      <c r="F3411" s="22"/>
      <c r="G3411" s="22"/>
      <c r="H3411" s="22"/>
    </row>
    <row r="3412" spans="4:8">
      <c r="D3412" s="22"/>
      <c r="E3412" s="22"/>
      <c r="F3412" s="22"/>
      <c r="G3412" s="22"/>
      <c r="H3412" s="22"/>
    </row>
    <row r="3413" spans="4:8">
      <c r="D3413" s="22"/>
      <c r="E3413" s="22"/>
      <c r="F3413" s="22"/>
      <c r="G3413" s="22"/>
      <c r="H3413" s="22"/>
    </row>
    <row r="3414" spans="4:8">
      <c r="D3414" s="22"/>
      <c r="E3414" s="22"/>
      <c r="F3414" s="22"/>
      <c r="G3414" s="22"/>
      <c r="H3414" s="22"/>
    </row>
    <row r="3415" spans="4:8">
      <c r="D3415" s="22"/>
      <c r="E3415" s="22"/>
      <c r="F3415" s="22"/>
      <c r="G3415" s="22"/>
      <c r="H3415" s="22"/>
    </row>
    <row r="3416" spans="4:8">
      <c r="D3416" s="22"/>
      <c r="E3416" s="22"/>
      <c r="F3416" s="22"/>
      <c r="G3416" s="22"/>
      <c r="H3416" s="22"/>
    </row>
    <row r="3417" spans="4:8">
      <c r="D3417" s="22"/>
      <c r="E3417" s="22"/>
      <c r="F3417" s="22"/>
      <c r="G3417" s="22"/>
      <c r="H3417" s="22"/>
    </row>
    <row r="3418" spans="4:8">
      <c r="D3418" s="22"/>
      <c r="E3418" s="22"/>
      <c r="F3418" s="22"/>
      <c r="G3418" s="22"/>
      <c r="H3418" s="22"/>
    </row>
    <row r="3419" spans="4:8">
      <c r="D3419" s="22"/>
      <c r="E3419" s="22"/>
      <c r="F3419" s="22"/>
      <c r="G3419" s="22"/>
      <c r="H3419" s="22"/>
    </row>
    <row r="3420" spans="4:8">
      <c r="D3420" s="22"/>
      <c r="E3420" s="22"/>
      <c r="F3420" s="22"/>
      <c r="G3420" s="22"/>
      <c r="H3420" s="22"/>
    </row>
    <row r="3421" spans="4:8">
      <c r="D3421" s="22"/>
      <c r="E3421" s="22"/>
      <c r="F3421" s="22"/>
      <c r="G3421" s="22"/>
      <c r="H3421" s="22"/>
    </row>
    <row r="3422" spans="4:8">
      <c r="D3422" s="22"/>
      <c r="E3422" s="22"/>
      <c r="F3422" s="22"/>
      <c r="G3422" s="22"/>
      <c r="H3422" s="22"/>
    </row>
    <row r="3423" spans="4:8">
      <c r="D3423" s="22"/>
      <c r="E3423" s="22"/>
      <c r="F3423" s="22"/>
      <c r="G3423" s="22"/>
      <c r="H3423" s="22"/>
    </row>
    <row r="3424" spans="4:8">
      <c r="D3424" s="22"/>
      <c r="E3424" s="22"/>
      <c r="F3424" s="22"/>
      <c r="G3424" s="22"/>
      <c r="H3424" s="22"/>
    </row>
    <row r="3425" spans="4:8">
      <c r="D3425" s="22"/>
      <c r="E3425" s="22"/>
      <c r="F3425" s="22"/>
      <c r="G3425" s="22"/>
      <c r="H3425" s="22"/>
    </row>
    <row r="3426" spans="4:8">
      <c r="D3426" s="22"/>
      <c r="E3426" s="22"/>
      <c r="F3426" s="22"/>
      <c r="G3426" s="22"/>
      <c r="H3426" s="22"/>
    </row>
    <row r="3427" spans="4:8">
      <c r="D3427" s="22"/>
      <c r="E3427" s="22"/>
      <c r="F3427" s="22"/>
      <c r="G3427" s="22"/>
      <c r="H3427" s="22"/>
    </row>
    <row r="3428" spans="4:8">
      <c r="D3428" s="22"/>
      <c r="E3428" s="22"/>
      <c r="F3428" s="22"/>
      <c r="G3428" s="22"/>
      <c r="H3428" s="22"/>
    </row>
    <row r="3429" spans="4:8">
      <c r="D3429" s="22"/>
      <c r="E3429" s="22"/>
      <c r="F3429" s="22"/>
      <c r="G3429" s="22"/>
      <c r="H3429" s="22"/>
    </row>
    <row r="3430" spans="4:8">
      <c r="D3430" s="22"/>
      <c r="E3430" s="22"/>
      <c r="F3430" s="22"/>
      <c r="G3430" s="22"/>
      <c r="H3430" s="22"/>
    </row>
    <row r="3431" spans="4:8">
      <c r="D3431" s="22"/>
      <c r="E3431" s="22"/>
      <c r="F3431" s="22"/>
      <c r="G3431" s="22"/>
      <c r="H3431" s="22"/>
    </row>
    <row r="3432" spans="4:8">
      <c r="D3432" s="22"/>
      <c r="E3432" s="22"/>
      <c r="F3432" s="22"/>
      <c r="G3432" s="22"/>
      <c r="H3432" s="22"/>
    </row>
    <row r="3433" spans="4:8">
      <c r="D3433" s="22"/>
      <c r="E3433" s="22"/>
      <c r="F3433" s="22"/>
      <c r="G3433" s="22"/>
      <c r="H3433" s="22"/>
    </row>
    <row r="3434" spans="4:8">
      <c r="D3434" s="22"/>
      <c r="E3434" s="22"/>
      <c r="F3434" s="22"/>
      <c r="G3434" s="22"/>
      <c r="H3434" s="22"/>
    </row>
    <row r="3435" spans="4:8">
      <c r="D3435" s="22"/>
      <c r="E3435" s="22"/>
      <c r="F3435" s="22"/>
      <c r="G3435" s="22"/>
      <c r="H3435" s="22"/>
    </row>
    <row r="3436" spans="4:8">
      <c r="D3436" s="22"/>
      <c r="E3436" s="22"/>
      <c r="F3436" s="22"/>
      <c r="G3436" s="22"/>
      <c r="H3436" s="22"/>
    </row>
    <row r="3437" spans="4:8">
      <c r="D3437" s="22"/>
      <c r="E3437" s="22"/>
      <c r="F3437" s="22"/>
      <c r="G3437" s="22"/>
      <c r="H3437" s="22"/>
    </row>
    <row r="3438" spans="4:8">
      <c r="D3438" s="22"/>
      <c r="E3438" s="22"/>
      <c r="F3438" s="22"/>
      <c r="G3438" s="22"/>
      <c r="H3438" s="22"/>
    </row>
    <row r="3439" spans="4:8">
      <c r="D3439" s="22"/>
      <c r="E3439" s="22"/>
      <c r="F3439" s="22"/>
      <c r="G3439" s="22"/>
      <c r="H3439" s="22"/>
    </row>
    <row r="3440" spans="4:8">
      <c r="D3440" s="22"/>
      <c r="E3440" s="22"/>
      <c r="F3440" s="22"/>
      <c r="G3440" s="22"/>
      <c r="H3440" s="22"/>
    </row>
    <row r="3441" spans="4:8">
      <c r="D3441" s="22"/>
      <c r="E3441" s="22"/>
      <c r="F3441" s="22"/>
      <c r="G3441" s="22"/>
      <c r="H3441" s="22"/>
    </row>
    <row r="3442" spans="4:8">
      <c r="D3442" s="22"/>
      <c r="E3442" s="22"/>
      <c r="F3442" s="22"/>
      <c r="G3442" s="22"/>
      <c r="H3442" s="22"/>
    </row>
    <row r="3443" spans="4:8">
      <c r="D3443" s="22"/>
      <c r="E3443" s="22"/>
      <c r="F3443" s="22"/>
      <c r="G3443" s="22"/>
      <c r="H3443" s="22"/>
    </row>
    <row r="3444" spans="4:8">
      <c r="D3444" s="22"/>
      <c r="E3444" s="22"/>
      <c r="F3444" s="22"/>
      <c r="G3444" s="22"/>
      <c r="H3444" s="22"/>
    </row>
    <row r="3445" spans="4:8">
      <c r="D3445" s="22"/>
      <c r="E3445" s="22"/>
      <c r="F3445" s="22"/>
      <c r="G3445" s="22"/>
      <c r="H3445" s="22"/>
    </row>
    <row r="3446" spans="4:8">
      <c r="D3446" s="22"/>
      <c r="E3446" s="22"/>
      <c r="F3446" s="22"/>
      <c r="G3446" s="22"/>
      <c r="H3446" s="22"/>
    </row>
    <row r="3447" spans="4:8">
      <c r="D3447" s="22"/>
      <c r="E3447" s="22"/>
      <c r="F3447" s="22"/>
      <c r="G3447" s="22"/>
      <c r="H3447" s="22"/>
    </row>
    <row r="3448" spans="4:8">
      <c r="D3448" s="22"/>
      <c r="E3448" s="22"/>
      <c r="F3448" s="22"/>
      <c r="G3448" s="22"/>
      <c r="H3448" s="22"/>
    </row>
    <row r="3449" spans="4:8">
      <c r="D3449" s="22"/>
      <c r="E3449" s="22"/>
      <c r="F3449" s="22"/>
      <c r="G3449" s="22"/>
      <c r="H3449" s="22"/>
    </row>
    <row r="3450" spans="4:8">
      <c r="D3450" s="22"/>
      <c r="E3450" s="22"/>
      <c r="F3450" s="22"/>
      <c r="G3450" s="22"/>
      <c r="H3450" s="22"/>
    </row>
    <row r="3451" spans="4:8">
      <c r="D3451" s="22"/>
      <c r="E3451" s="22"/>
      <c r="F3451" s="22"/>
      <c r="G3451" s="22"/>
      <c r="H3451" s="22"/>
    </row>
    <row r="3452" spans="4:8">
      <c r="D3452" s="22"/>
      <c r="E3452" s="22"/>
      <c r="F3452" s="22"/>
      <c r="G3452" s="22"/>
      <c r="H3452" s="22"/>
    </row>
    <row r="3453" spans="4:8">
      <c r="D3453" s="22"/>
      <c r="E3453" s="22"/>
      <c r="F3453" s="22"/>
      <c r="G3453" s="22"/>
      <c r="H3453" s="22"/>
    </row>
    <row r="3454" spans="4:8">
      <c r="D3454" s="22"/>
      <c r="E3454" s="22"/>
      <c r="F3454" s="22"/>
      <c r="G3454" s="22"/>
      <c r="H3454" s="22"/>
    </row>
    <row r="3455" spans="4:8">
      <c r="D3455" s="22"/>
      <c r="E3455" s="22"/>
      <c r="F3455" s="22"/>
      <c r="G3455" s="22"/>
      <c r="H3455" s="22"/>
    </row>
    <row r="3456" spans="4:8">
      <c r="D3456" s="22"/>
      <c r="E3456" s="22"/>
      <c r="F3456" s="22"/>
      <c r="G3456" s="22"/>
      <c r="H3456" s="22"/>
    </row>
    <row r="3457" spans="4:8">
      <c r="D3457" s="22"/>
      <c r="E3457" s="22"/>
      <c r="F3457" s="22"/>
      <c r="G3457" s="22"/>
      <c r="H3457" s="22"/>
    </row>
    <row r="3458" spans="4:8">
      <c r="D3458" s="22"/>
      <c r="E3458" s="22"/>
      <c r="F3458" s="22"/>
      <c r="G3458" s="22"/>
      <c r="H3458" s="22"/>
    </row>
    <row r="3459" spans="4:8">
      <c r="D3459" s="22"/>
      <c r="E3459" s="22"/>
      <c r="F3459" s="22"/>
      <c r="G3459" s="22"/>
      <c r="H3459" s="22"/>
    </row>
    <row r="3460" spans="4:8">
      <c r="D3460" s="22"/>
      <c r="E3460" s="22"/>
      <c r="F3460" s="22"/>
      <c r="G3460" s="22"/>
      <c r="H3460" s="22"/>
    </row>
    <row r="3461" spans="4:8">
      <c r="D3461" s="22"/>
      <c r="E3461" s="22"/>
      <c r="F3461" s="22"/>
      <c r="G3461" s="22"/>
      <c r="H3461" s="22"/>
    </row>
    <row r="3462" spans="4:8">
      <c r="D3462" s="22"/>
      <c r="E3462" s="22"/>
      <c r="F3462" s="22"/>
      <c r="G3462" s="22"/>
      <c r="H3462" s="22"/>
    </row>
    <row r="3463" spans="4:8">
      <c r="D3463" s="22"/>
      <c r="E3463" s="22"/>
      <c r="F3463" s="22"/>
      <c r="G3463" s="22"/>
      <c r="H3463" s="22"/>
    </row>
    <row r="3464" spans="4:8">
      <c r="D3464" s="22"/>
      <c r="E3464" s="22"/>
      <c r="F3464" s="22"/>
      <c r="G3464" s="22"/>
      <c r="H3464" s="22"/>
    </row>
    <row r="3465" spans="4:8">
      <c r="D3465" s="22"/>
      <c r="E3465" s="22"/>
      <c r="F3465" s="22"/>
      <c r="G3465" s="22"/>
      <c r="H3465" s="22"/>
    </row>
    <row r="3466" spans="4:8">
      <c r="D3466" s="22"/>
      <c r="E3466" s="22"/>
      <c r="F3466" s="22"/>
      <c r="G3466" s="22"/>
      <c r="H3466" s="22"/>
    </row>
    <row r="3467" spans="4:8">
      <c r="D3467" s="22"/>
      <c r="E3467" s="22"/>
      <c r="F3467" s="22"/>
      <c r="G3467" s="22"/>
      <c r="H3467" s="22"/>
    </row>
    <row r="3468" spans="4:8">
      <c r="D3468" s="22"/>
      <c r="E3468" s="22"/>
      <c r="F3468" s="22"/>
      <c r="G3468" s="22"/>
      <c r="H3468" s="22"/>
    </row>
    <row r="3469" spans="4:8">
      <c r="D3469" s="22"/>
      <c r="E3469" s="22"/>
      <c r="F3469" s="22"/>
      <c r="G3469" s="22"/>
      <c r="H3469" s="22"/>
    </row>
    <row r="3470" spans="4:8">
      <c r="D3470" s="22"/>
      <c r="E3470" s="22"/>
      <c r="F3470" s="22"/>
      <c r="G3470" s="22"/>
      <c r="H3470" s="22"/>
    </row>
    <row r="3471" spans="4:8">
      <c r="D3471" s="22"/>
      <c r="E3471" s="22"/>
      <c r="F3471" s="22"/>
      <c r="G3471" s="22"/>
      <c r="H3471" s="22"/>
    </row>
    <row r="3472" spans="4:8">
      <c r="D3472" s="22"/>
      <c r="E3472" s="22"/>
      <c r="F3472" s="22"/>
      <c r="G3472" s="22"/>
      <c r="H3472" s="22"/>
    </row>
    <row r="3473" spans="4:8">
      <c r="D3473" s="22"/>
      <c r="E3473" s="22"/>
      <c r="F3473" s="22"/>
      <c r="G3473" s="22"/>
      <c r="H3473" s="22"/>
    </row>
    <row r="3474" spans="4:8">
      <c r="D3474" s="22"/>
      <c r="E3474" s="22"/>
      <c r="F3474" s="22"/>
      <c r="G3474" s="22"/>
      <c r="H3474" s="22"/>
    </row>
    <row r="3475" spans="4:8">
      <c r="D3475" s="22"/>
      <c r="E3475" s="22"/>
      <c r="F3475" s="22"/>
      <c r="G3475" s="22"/>
      <c r="H3475" s="22"/>
    </row>
    <row r="3476" spans="4:8">
      <c r="D3476" s="22"/>
      <c r="E3476" s="22"/>
      <c r="F3476" s="22"/>
      <c r="G3476" s="22"/>
      <c r="H3476" s="22"/>
    </row>
    <row r="3477" spans="4:8">
      <c r="D3477" s="22"/>
      <c r="E3477" s="22"/>
      <c r="F3477" s="22"/>
      <c r="G3477" s="22"/>
      <c r="H3477" s="22"/>
    </row>
    <row r="3478" spans="4:8">
      <c r="D3478" s="22"/>
      <c r="E3478" s="22"/>
      <c r="F3478" s="22"/>
      <c r="G3478" s="22"/>
      <c r="H3478" s="22"/>
    </row>
    <row r="3479" spans="4:8">
      <c r="D3479" s="22"/>
      <c r="E3479" s="22"/>
      <c r="F3479" s="22"/>
      <c r="G3479" s="22"/>
      <c r="H3479" s="22"/>
    </row>
    <row r="3480" spans="4:8">
      <c r="D3480" s="22"/>
      <c r="E3480" s="22"/>
      <c r="F3480" s="22"/>
      <c r="G3480" s="22"/>
      <c r="H3480" s="22"/>
    </row>
    <row r="3481" spans="4:8">
      <c r="D3481" s="22"/>
      <c r="E3481" s="22"/>
      <c r="F3481" s="22"/>
      <c r="G3481" s="22"/>
      <c r="H3481" s="22"/>
    </row>
    <row r="3482" spans="4:8">
      <c r="D3482" s="22"/>
      <c r="E3482" s="22"/>
      <c r="F3482" s="22"/>
      <c r="G3482" s="22"/>
      <c r="H3482" s="22"/>
    </row>
    <row r="3483" spans="4:8">
      <c r="D3483" s="22"/>
      <c r="E3483" s="22"/>
      <c r="F3483" s="22"/>
      <c r="G3483" s="22"/>
      <c r="H3483" s="22"/>
    </row>
    <row r="3484" spans="4:8">
      <c r="D3484" s="22"/>
      <c r="E3484" s="22"/>
      <c r="F3484" s="22"/>
      <c r="G3484" s="22"/>
      <c r="H3484" s="22"/>
    </row>
    <row r="3485" spans="4:8">
      <c r="D3485" s="22"/>
      <c r="E3485" s="22"/>
      <c r="F3485" s="22"/>
      <c r="G3485" s="22"/>
      <c r="H3485" s="22"/>
    </row>
    <row r="3486" spans="4:8">
      <c r="D3486" s="22"/>
      <c r="E3486" s="22"/>
      <c r="F3486" s="22"/>
      <c r="G3486" s="22"/>
      <c r="H3486" s="22"/>
    </row>
    <row r="3487" spans="4:8">
      <c r="D3487" s="22"/>
      <c r="E3487" s="22"/>
      <c r="F3487" s="22"/>
      <c r="G3487" s="22"/>
      <c r="H3487" s="22"/>
    </row>
    <row r="3488" spans="4:8">
      <c r="D3488" s="22"/>
      <c r="E3488" s="22"/>
      <c r="F3488" s="22"/>
      <c r="G3488" s="22"/>
      <c r="H3488" s="22"/>
    </row>
    <row r="3489" spans="4:8">
      <c r="D3489" s="22"/>
      <c r="E3489" s="22"/>
      <c r="F3489" s="22"/>
      <c r="G3489" s="22"/>
      <c r="H3489" s="22"/>
    </row>
    <row r="3490" spans="4:8">
      <c r="D3490" s="22"/>
      <c r="E3490" s="22"/>
      <c r="F3490" s="22"/>
      <c r="G3490" s="22"/>
      <c r="H3490" s="22"/>
    </row>
    <row r="3491" spans="4:8">
      <c r="D3491" s="22"/>
      <c r="E3491" s="22"/>
      <c r="F3491" s="22"/>
      <c r="G3491" s="22"/>
      <c r="H3491" s="22"/>
    </row>
    <row r="3492" spans="4:8">
      <c r="D3492" s="22"/>
      <c r="E3492" s="22"/>
      <c r="F3492" s="22"/>
      <c r="G3492" s="22"/>
      <c r="H3492" s="22"/>
    </row>
    <row r="3493" spans="4:8">
      <c r="D3493" s="22"/>
      <c r="E3493" s="22"/>
      <c r="F3493" s="22"/>
      <c r="G3493" s="22"/>
      <c r="H3493" s="22"/>
    </row>
    <row r="3494" spans="4:8">
      <c r="D3494" s="22"/>
      <c r="E3494" s="22"/>
      <c r="F3494" s="22"/>
      <c r="G3494" s="22"/>
      <c r="H3494" s="22"/>
    </row>
    <row r="3495" spans="4:8">
      <c r="D3495" s="22"/>
      <c r="E3495" s="22"/>
      <c r="F3495" s="22"/>
      <c r="G3495" s="22"/>
      <c r="H3495" s="22"/>
    </row>
    <row r="3496" spans="4:8">
      <c r="D3496" s="22"/>
      <c r="E3496" s="22"/>
      <c r="F3496" s="22"/>
      <c r="G3496" s="22"/>
      <c r="H3496" s="22"/>
    </row>
    <row r="3497" spans="4:8">
      <c r="D3497" s="22"/>
      <c r="E3497" s="22"/>
      <c r="F3497" s="22"/>
      <c r="G3497" s="22"/>
      <c r="H3497" s="22"/>
    </row>
    <row r="3498" spans="4:8">
      <c r="D3498" s="22"/>
      <c r="E3498" s="22"/>
      <c r="F3498" s="22"/>
      <c r="G3498" s="22"/>
      <c r="H3498" s="22"/>
    </row>
    <row r="3499" spans="4:8">
      <c r="D3499" s="22"/>
      <c r="E3499" s="22"/>
      <c r="F3499" s="22"/>
      <c r="G3499" s="22"/>
      <c r="H3499" s="22"/>
    </row>
    <row r="3500" spans="4:8">
      <c r="D3500" s="22"/>
      <c r="E3500" s="22"/>
      <c r="F3500" s="22"/>
      <c r="G3500" s="22"/>
      <c r="H3500" s="22"/>
    </row>
    <row r="3501" spans="4:8">
      <c r="D3501" s="22"/>
      <c r="E3501" s="22"/>
      <c r="F3501" s="22"/>
      <c r="G3501" s="22"/>
      <c r="H3501" s="22"/>
    </row>
    <row r="3502" spans="4:8">
      <c r="D3502" s="22"/>
      <c r="E3502" s="22"/>
      <c r="F3502" s="22"/>
      <c r="G3502" s="22"/>
      <c r="H3502" s="22"/>
    </row>
    <row r="3503" spans="4:8">
      <c r="D3503" s="22"/>
      <c r="E3503" s="22"/>
      <c r="F3503" s="22"/>
      <c r="G3503" s="22"/>
      <c r="H3503" s="22"/>
    </row>
    <row r="3504" spans="4:8">
      <c r="D3504" s="22"/>
      <c r="E3504" s="22"/>
      <c r="F3504" s="22"/>
      <c r="G3504" s="22"/>
      <c r="H3504" s="22"/>
    </row>
    <row r="3505" spans="4:8">
      <c r="D3505" s="22"/>
      <c r="E3505" s="22"/>
      <c r="F3505" s="22"/>
      <c r="G3505" s="22"/>
      <c r="H3505" s="22"/>
    </row>
    <row r="3506" spans="4:8">
      <c r="D3506" s="22"/>
      <c r="E3506" s="22"/>
      <c r="F3506" s="22"/>
      <c r="G3506" s="22"/>
      <c r="H3506" s="22"/>
    </row>
    <row r="3507" spans="4:8">
      <c r="D3507" s="22"/>
      <c r="E3507" s="22"/>
      <c r="F3507" s="22"/>
      <c r="G3507" s="22"/>
      <c r="H3507" s="22"/>
    </row>
    <row r="3508" spans="4:8">
      <c r="D3508" s="22"/>
      <c r="E3508" s="22"/>
      <c r="F3508" s="22"/>
      <c r="G3508" s="22"/>
      <c r="H3508" s="22"/>
    </row>
    <row r="3509" spans="4:8">
      <c r="D3509" s="22"/>
      <c r="E3509" s="22"/>
      <c r="F3509" s="22"/>
      <c r="G3509" s="22"/>
      <c r="H3509" s="22"/>
    </row>
    <row r="3510" spans="4:8">
      <c r="D3510" s="22"/>
      <c r="E3510" s="22"/>
      <c r="F3510" s="22"/>
      <c r="G3510" s="22"/>
      <c r="H3510" s="22"/>
    </row>
    <row r="3511" spans="4:8">
      <c r="D3511" s="22"/>
      <c r="E3511" s="22"/>
      <c r="F3511" s="22"/>
      <c r="G3511" s="22"/>
      <c r="H3511" s="22"/>
    </row>
    <row r="3512" spans="4:8">
      <c r="D3512" s="22"/>
      <c r="E3512" s="22"/>
      <c r="F3512" s="22"/>
      <c r="G3512" s="22"/>
      <c r="H3512" s="22"/>
    </row>
    <row r="3513" spans="4:8">
      <c r="D3513" s="22"/>
      <c r="E3513" s="22"/>
      <c r="F3513" s="22"/>
      <c r="G3513" s="22"/>
      <c r="H3513" s="22"/>
    </row>
    <row r="3514" spans="4:8">
      <c r="D3514" s="22"/>
      <c r="E3514" s="22"/>
      <c r="F3514" s="22"/>
      <c r="G3514" s="22"/>
      <c r="H3514" s="22"/>
    </row>
    <row r="3515" spans="4:8">
      <c r="D3515" s="22"/>
      <c r="E3515" s="22"/>
      <c r="F3515" s="22"/>
      <c r="G3515" s="22"/>
      <c r="H3515" s="22"/>
    </row>
    <row r="3516" spans="4:8">
      <c r="D3516" s="22"/>
      <c r="E3516" s="22"/>
      <c r="F3516" s="22"/>
      <c r="G3516" s="22"/>
      <c r="H3516" s="22"/>
    </row>
    <row r="3517" spans="4:8">
      <c r="D3517" s="22"/>
      <c r="E3517" s="22"/>
      <c r="F3517" s="22"/>
      <c r="G3517" s="22"/>
      <c r="H3517" s="22"/>
    </row>
    <row r="3518" spans="4:8">
      <c r="D3518" s="22"/>
      <c r="E3518" s="22"/>
      <c r="F3518" s="22"/>
      <c r="G3518" s="22"/>
      <c r="H3518" s="22"/>
    </row>
    <row r="3519" spans="4:8">
      <c r="D3519" s="22"/>
      <c r="E3519" s="22"/>
      <c r="F3519" s="22"/>
      <c r="G3519" s="22"/>
      <c r="H3519" s="22"/>
    </row>
    <row r="3520" spans="4:8">
      <c r="D3520" s="22"/>
      <c r="E3520" s="22"/>
      <c r="F3520" s="22"/>
      <c r="G3520" s="22"/>
      <c r="H3520" s="22"/>
    </row>
    <row r="3521" spans="4:8">
      <c r="D3521" s="22"/>
      <c r="E3521" s="22"/>
      <c r="F3521" s="22"/>
      <c r="G3521" s="22"/>
      <c r="H3521" s="22"/>
    </row>
    <row r="3522" spans="4:8">
      <c r="D3522" s="22"/>
      <c r="E3522" s="22"/>
      <c r="F3522" s="22"/>
      <c r="G3522" s="22"/>
      <c r="H3522" s="22"/>
    </row>
    <row r="3523" spans="4:8">
      <c r="D3523" s="22"/>
      <c r="E3523" s="22"/>
      <c r="F3523" s="22"/>
      <c r="G3523" s="22"/>
      <c r="H3523" s="22"/>
    </row>
    <row r="3524" spans="4:8">
      <c r="D3524" s="22"/>
      <c r="E3524" s="22"/>
      <c r="F3524" s="22"/>
      <c r="G3524" s="22"/>
      <c r="H3524" s="22"/>
    </row>
    <row r="3525" spans="4:8">
      <c r="D3525" s="22"/>
      <c r="E3525" s="22"/>
      <c r="F3525" s="22"/>
      <c r="G3525" s="22"/>
      <c r="H3525" s="22"/>
    </row>
    <row r="3526" spans="4:8">
      <c r="D3526" s="22"/>
      <c r="E3526" s="22"/>
      <c r="F3526" s="22"/>
      <c r="G3526" s="22"/>
      <c r="H3526" s="22"/>
    </row>
    <row r="3527" spans="4:8">
      <c r="D3527" s="22"/>
      <c r="E3527" s="22"/>
      <c r="F3527" s="22"/>
      <c r="G3527" s="22"/>
      <c r="H3527" s="22"/>
    </row>
    <row r="3528" spans="4:8">
      <c r="D3528" s="22"/>
      <c r="E3528" s="22"/>
      <c r="F3528" s="22"/>
      <c r="G3528" s="22"/>
      <c r="H3528" s="22"/>
    </row>
    <row r="3529" spans="4:8">
      <c r="D3529" s="22"/>
      <c r="E3529" s="22"/>
      <c r="F3529" s="22"/>
      <c r="G3529" s="22"/>
      <c r="H3529" s="22"/>
    </row>
    <row r="3530" spans="4:8">
      <c r="D3530" s="22"/>
      <c r="E3530" s="22"/>
      <c r="F3530" s="22"/>
      <c r="G3530" s="22"/>
      <c r="H3530" s="22"/>
    </row>
    <row r="3531" spans="4:8">
      <c r="D3531" s="22"/>
      <c r="E3531" s="22"/>
      <c r="F3531" s="22"/>
      <c r="G3531" s="22"/>
      <c r="H3531" s="22"/>
    </row>
    <row r="3532" spans="4:8">
      <c r="D3532" s="22"/>
      <c r="E3532" s="22"/>
      <c r="F3532" s="22"/>
      <c r="G3532" s="22"/>
      <c r="H3532" s="22"/>
    </row>
    <row r="3533" spans="4:8">
      <c r="D3533" s="22"/>
      <c r="E3533" s="22"/>
      <c r="F3533" s="22"/>
      <c r="G3533" s="22"/>
      <c r="H3533" s="22"/>
    </row>
    <row r="3534" spans="4:8">
      <c r="D3534" s="22"/>
      <c r="E3534" s="22"/>
      <c r="F3534" s="22"/>
      <c r="G3534" s="22"/>
      <c r="H3534" s="22"/>
    </row>
    <row r="3535" spans="4:8">
      <c r="D3535" s="22"/>
      <c r="E3535" s="22"/>
      <c r="F3535" s="22"/>
      <c r="G3535" s="22"/>
      <c r="H3535" s="22"/>
    </row>
    <row r="3536" spans="4:8">
      <c r="D3536" s="22"/>
      <c r="E3536" s="22"/>
      <c r="F3536" s="22"/>
      <c r="G3536" s="22"/>
      <c r="H3536" s="22"/>
    </row>
    <row r="3537" spans="4:8">
      <c r="D3537" s="22"/>
      <c r="E3537" s="22"/>
      <c r="F3537" s="22"/>
      <c r="G3537" s="22"/>
      <c r="H3537" s="22"/>
    </row>
    <row r="3538" spans="4:8">
      <c r="D3538" s="22"/>
      <c r="E3538" s="22"/>
      <c r="F3538" s="22"/>
      <c r="G3538" s="22"/>
      <c r="H3538" s="22"/>
    </row>
    <row r="3539" spans="4:8">
      <c r="D3539" s="22"/>
      <c r="E3539" s="22"/>
      <c r="F3539" s="22"/>
      <c r="G3539" s="22"/>
      <c r="H3539" s="22"/>
    </row>
    <row r="3540" spans="4:8">
      <c r="D3540" s="22"/>
      <c r="E3540" s="22"/>
      <c r="F3540" s="22"/>
      <c r="G3540" s="22"/>
      <c r="H3540" s="22"/>
    </row>
    <row r="3541" spans="4:8">
      <c r="D3541" s="22"/>
      <c r="E3541" s="22"/>
      <c r="F3541" s="22"/>
      <c r="G3541" s="22"/>
      <c r="H3541" s="22"/>
    </row>
    <row r="3542" spans="4:8">
      <c r="D3542" s="22"/>
      <c r="E3542" s="22"/>
      <c r="F3542" s="22"/>
      <c r="G3542" s="22"/>
      <c r="H3542" s="22"/>
    </row>
    <row r="3543" spans="4:8">
      <c r="D3543" s="22"/>
      <c r="E3543" s="22"/>
      <c r="F3543" s="22"/>
      <c r="G3543" s="22"/>
      <c r="H3543" s="22"/>
    </row>
    <row r="3544" spans="4:8">
      <c r="D3544" s="22"/>
      <c r="E3544" s="22"/>
      <c r="F3544" s="22"/>
      <c r="G3544" s="22"/>
      <c r="H3544" s="22"/>
    </row>
    <row r="3545" spans="4:8">
      <c r="D3545" s="22"/>
      <c r="E3545" s="22"/>
      <c r="F3545" s="22"/>
      <c r="G3545" s="22"/>
      <c r="H3545" s="22"/>
    </row>
    <row r="3546" spans="4:8">
      <c r="D3546" s="22"/>
      <c r="E3546" s="22"/>
      <c r="F3546" s="22"/>
      <c r="G3546" s="22"/>
      <c r="H3546" s="22"/>
    </row>
    <row r="3547" spans="4:8">
      <c r="D3547" s="22"/>
      <c r="E3547" s="22"/>
      <c r="F3547" s="22"/>
      <c r="G3547" s="22"/>
      <c r="H3547" s="22"/>
    </row>
    <row r="3548" spans="4:8">
      <c r="D3548" s="22"/>
      <c r="E3548" s="22"/>
      <c r="F3548" s="22"/>
      <c r="G3548" s="22"/>
      <c r="H3548" s="22"/>
    </row>
    <row r="3549" spans="4:8">
      <c r="D3549" s="22"/>
      <c r="E3549" s="22"/>
      <c r="F3549" s="22"/>
      <c r="G3549" s="22"/>
      <c r="H3549" s="22"/>
    </row>
    <row r="3550" spans="4:8">
      <c r="D3550" s="22"/>
      <c r="E3550" s="22"/>
      <c r="F3550" s="22"/>
      <c r="G3550" s="22"/>
      <c r="H3550" s="22"/>
    </row>
    <row r="3551" spans="4:8">
      <c r="D3551" s="22"/>
      <c r="E3551" s="22"/>
      <c r="F3551" s="22"/>
      <c r="G3551" s="22"/>
      <c r="H3551" s="22"/>
    </row>
    <row r="3552" spans="4:8">
      <c r="D3552" s="22"/>
      <c r="E3552" s="22"/>
      <c r="F3552" s="22"/>
      <c r="G3552" s="22"/>
      <c r="H3552" s="22"/>
    </row>
    <row r="3553" spans="4:8">
      <c r="D3553" s="22"/>
      <c r="E3553" s="22"/>
      <c r="F3553" s="22"/>
      <c r="G3553" s="22"/>
      <c r="H3553" s="22"/>
    </row>
    <row r="3554" spans="4:8">
      <c r="D3554" s="22"/>
      <c r="E3554" s="22"/>
      <c r="F3554" s="22"/>
      <c r="G3554" s="22"/>
      <c r="H3554" s="22"/>
    </row>
    <row r="3555" spans="4:8">
      <c r="D3555" s="22"/>
      <c r="E3555" s="22"/>
      <c r="F3555" s="22"/>
      <c r="G3555" s="22"/>
      <c r="H3555" s="22"/>
    </row>
    <row r="3556" spans="4:8">
      <c r="D3556" s="22"/>
      <c r="E3556" s="22"/>
      <c r="F3556" s="22"/>
      <c r="G3556" s="22"/>
      <c r="H3556" s="22"/>
    </row>
    <row r="3557" spans="4:8">
      <c r="D3557" s="22"/>
      <c r="E3557" s="22"/>
      <c r="F3557" s="22"/>
      <c r="G3557" s="22"/>
      <c r="H3557" s="22"/>
    </row>
    <row r="3558" spans="4:8">
      <c r="D3558" s="22"/>
      <c r="E3558" s="22"/>
      <c r="F3558" s="22"/>
      <c r="G3558" s="22"/>
      <c r="H3558" s="22"/>
    </row>
    <row r="3559" spans="4:8">
      <c r="D3559" s="22"/>
      <c r="E3559" s="22"/>
      <c r="F3559" s="22"/>
      <c r="G3559" s="22"/>
      <c r="H3559" s="22"/>
    </row>
    <row r="3560" spans="4:8">
      <c r="D3560" s="22"/>
      <c r="E3560" s="22"/>
      <c r="F3560" s="22"/>
      <c r="G3560" s="22"/>
      <c r="H3560" s="22"/>
    </row>
    <row r="3561" spans="4:8">
      <c r="D3561" s="22"/>
      <c r="E3561" s="22"/>
      <c r="F3561" s="22"/>
      <c r="G3561" s="22"/>
      <c r="H3561" s="22"/>
    </row>
    <row r="3562" spans="4:8">
      <c r="D3562" s="22"/>
      <c r="E3562" s="22"/>
      <c r="F3562" s="22"/>
      <c r="G3562" s="22"/>
      <c r="H3562" s="22"/>
    </row>
    <row r="3563" spans="4:8">
      <c r="D3563" s="22"/>
      <c r="E3563" s="22"/>
      <c r="F3563" s="22"/>
      <c r="G3563" s="22"/>
      <c r="H3563" s="22"/>
    </row>
    <row r="3564" spans="4:8">
      <c r="D3564" s="22"/>
      <c r="E3564" s="22"/>
      <c r="F3564" s="22"/>
      <c r="G3564" s="22"/>
      <c r="H3564" s="22"/>
    </row>
    <row r="3565" spans="4:8">
      <c r="D3565" s="22"/>
      <c r="E3565" s="22"/>
      <c r="F3565" s="22"/>
      <c r="G3565" s="22"/>
      <c r="H3565" s="22"/>
    </row>
    <row r="3566" spans="4:8">
      <c r="D3566" s="22"/>
      <c r="E3566" s="22"/>
      <c r="F3566" s="22"/>
      <c r="G3566" s="22"/>
      <c r="H3566" s="22"/>
    </row>
    <row r="3567" spans="4:8">
      <c r="D3567" s="22"/>
      <c r="E3567" s="22"/>
      <c r="F3567" s="22"/>
      <c r="G3567" s="22"/>
      <c r="H3567" s="22"/>
    </row>
    <row r="3568" spans="4:8">
      <c r="D3568" s="22"/>
      <c r="E3568" s="22"/>
      <c r="F3568" s="22"/>
      <c r="G3568" s="22"/>
      <c r="H3568" s="22"/>
    </row>
    <row r="3569" spans="4:8">
      <c r="D3569" s="22"/>
      <c r="E3569" s="22"/>
      <c r="F3569" s="22"/>
      <c r="G3569" s="22"/>
      <c r="H3569" s="22"/>
    </row>
    <row r="3570" spans="4:8">
      <c r="D3570" s="22"/>
      <c r="E3570" s="22"/>
      <c r="F3570" s="22"/>
      <c r="G3570" s="22"/>
      <c r="H3570" s="22"/>
    </row>
    <row r="3571" spans="4:8">
      <c r="D3571" s="22"/>
      <c r="E3571" s="22"/>
      <c r="F3571" s="22"/>
      <c r="G3571" s="22"/>
      <c r="H3571" s="22"/>
    </row>
    <row r="3572" spans="4:8">
      <c r="D3572" s="22"/>
      <c r="E3572" s="22"/>
      <c r="F3572" s="22"/>
      <c r="G3572" s="22"/>
      <c r="H3572" s="22"/>
    </row>
    <row r="3573" spans="4:8">
      <c r="D3573" s="22"/>
      <c r="E3573" s="22"/>
      <c r="F3573" s="22"/>
      <c r="G3573" s="22"/>
      <c r="H3573" s="22"/>
    </row>
    <row r="3574" spans="4:8">
      <c r="D3574" s="22"/>
      <c r="E3574" s="22"/>
      <c r="F3574" s="22"/>
      <c r="G3574" s="22"/>
      <c r="H3574" s="22"/>
    </row>
    <row r="3575" spans="4:8">
      <c r="D3575" s="22"/>
      <c r="E3575" s="22"/>
      <c r="F3575" s="22"/>
      <c r="G3575" s="22"/>
      <c r="H3575" s="22"/>
    </row>
    <row r="3576" spans="4:8">
      <c r="D3576" s="22"/>
      <c r="E3576" s="22"/>
      <c r="F3576" s="22"/>
      <c r="G3576" s="22"/>
      <c r="H3576" s="22"/>
    </row>
    <row r="3577" spans="4:8">
      <c r="D3577" s="22"/>
      <c r="E3577" s="22"/>
      <c r="F3577" s="22"/>
      <c r="G3577" s="22"/>
      <c r="H3577" s="22"/>
    </row>
    <row r="3578" spans="4:8">
      <c r="D3578" s="22"/>
      <c r="E3578" s="22"/>
      <c r="F3578" s="22"/>
      <c r="G3578" s="22"/>
      <c r="H3578" s="22"/>
    </row>
    <row r="3579" spans="4:8">
      <c r="D3579" s="22"/>
      <c r="E3579" s="22"/>
      <c r="F3579" s="22"/>
      <c r="G3579" s="22"/>
      <c r="H3579" s="22"/>
    </row>
    <row r="3580" spans="4:8">
      <c r="D3580" s="22"/>
      <c r="E3580" s="22"/>
      <c r="F3580" s="22"/>
      <c r="G3580" s="22"/>
      <c r="H3580" s="22"/>
    </row>
    <row r="3581" spans="4:8">
      <c r="D3581" s="22"/>
      <c r="E3581" s="22"/>
      <c r="F3581" s="22"/>
      <c r="G3581" s="22"/>
      <c r="H3581" s="22"/>
    </row>
    <row r="3582" spans="4:8">
      <c r="D3582" s="22"/>
      <c r="E3582" s="22"/>
      <c r="F3582" s="22"/>
      <c r="G3582" s="22"/>
      <c r="H3582" s="22"/>
    </row>
    <row r="3583" spans="4:8">
      <c r="D3583" s="22"/>
      <c r="E3583" s="22"/>
      <c r="F3583" s="22"/>
      <c r="G3583" s="22"/>
      <c r="H3583" s="22"/>
    </row>
    <row r="3584" spans="4:8">
      <c r="D3584" s="22"/>
      <c r="E3584" s="22"/>
      <c r="F3584" s="22"/>
      <c r="G3584" s="22"/>
      <c r="H3584" s="22"/>
    </row>
    <row r="3585" spans="4:8">
      <c r="D3585" s="22"/>
      <c r="E3585" s="22"/>
      <c r="F3585" s="22"/>
      <c r="G3585" s="22"/>
      <c r="H3585" s="22"/>
    </row>
    <row r="3586" spans="4:8">
      <c r="D3586" s="22"/>
      <c r="E3586" s="22"/>
      <c r="F3586" s="22"/>
      <c r="G3586" s="22"/>
      <c r="H3586" s="22"/>
    </row>
    <row r="3587" spans="4:8">
      <c r="D3587" s="22"/>
      <c r="E3587" s="22"/>
      <c r="F3587" s="22"/>
      <c r="G3587" s="22"/>
      <c r="H3587" s="22"/>
    </row>
    <row r="3588" spans="4:8">
      <c r="D3588" s="22"/>
      <c r="E3588" s="22"/>
      <c r="F3588" s="22"/>
      <c r="G3588" s="22"/>
      <c r="H3588" s="22"/>
    </row>
    <row r="3589" spans="4:8">
      <c r="D3589" s="22"/>
      <c r="E3589" s="22"/>
      <c r="F3589" s="22"/>
      <c r="G3589" s="22"/>
      <c r="H3589" s="22"/>
    </row>
    <row r="3590" spans="4:8">
      <c r="D3590" s="22"/>
      <c r="E3590" s="22"/>
      <c r="F3590" s="22"/>
      <c r="G3590" s="22"/>
      <c r="H3590" s="22"/>
    </row>
    <row r="3591" spans="4:8">
      <c r="D3591" s="22"/>
      <c r="E3591" s="22"/>
      <c r="F3591" s="22"/>
      <c r="G3591" s="22"/>
      <c r="H3591" s="22"/>
    </row>
    <row r="3592" spans="4:8">
      <c r="D3592" s="22"/>
      <c r="E3592" s="22"/>
      <c r="F3592" s="22"/>
      <c r="G3592" s="22"/>
      <c r="H3592" s="22"/>
    </row>
    <row r="3593" spans="4:8">
      <c r="D3593" s="22"/>
      <c r="E3593" s="22"/>
      <c r="F3593" s="22"/>
      <c r="G3593" s="22"/>
      <c r="H3593" s="22"/>
    </row>
    <row r="3594" spans="4:8">
      <c r="D3594" s="22"/>
      <c r="E3594" s="22"/>
      <c r="F3594" s="22"/>
      <c r="G3594" s="22"/>
      <c r="H3594" s="22"/>
    </row>
    <row r="3595" spans="4:8">
      <c r="D3595" s="22"/>
      <c r="E3595" s="22"/>
      <c r="F3595" s="22"/>
      <c r="G3595" s="22"/>
      <c r="H3595" s="22"/>
    </row>
    <row r="3596" spans="4:8">
      <c r="D3596" s="22"/>
      <c r="E3596" s="22"/>
      <c r="F3596" s="22"/>
      <c r="G3596" s="22"/>
      <c r="H3596" s="22"/>
    </row>
    <row r="3597" spans="4:8">
      <c r="D3597" s="22"/>
      <c r="E3597" s="22"/>
      <c r="F3597" s="22"/>
      <c r="G3597" s="22"/>
      <c r="H3597" s="22"/>
    </row>
    <row r="3598" spans="4:8">
      <c r="D3598" s="22"/>
      <c r="E3598" s="22"/>
      <c r="F3598" s="22"/>
      <c r="G3598" s="22"/>
      <c r="H3598" s="22"/>
    </row>
    <row r="3599" spans="4:8">
      <c r="D3599" s="22"/>
      <c r="E3599" s="22"/>
      <c r="F3599" s="22"/>
      <c r="G3599" s="22"/>
      <c r="H3599" s="22"/>
    </row>
    <row r="3600" spans="4:8">
      <c r="D3600" s="22"/>
      <c r="E3600" s="22"/>
      <c r="F3600" s="22"/>
      <c r="G3600" s="22"/>
      <c r="H3600" s="22"/>
    </row>
    <row r="3601" spans="4:8">
      <c r="D3601" s="22"/>
      <c r="E3601" s="22"/>
      <c r="F3601" s="22"/>
      <c r="G3601" s="22"/>
      <c r="H3601" s="22"/>
    </row>
    <row r="3602" spans="4:8">
      <c r="D3602" s="22"/>
      <c r="E3602" s="22"/>
      <c r="F3602" s="22"/>
      <c r="G3602" s="22"/>
      <c r="H3602" s="22"/>
    </row>
    <row r="3603" spans="4:8">
      <c r="D3603" s="22"/>
      <c r="E3603" s="22"/>
      <c r="F3603" s="22"/>
      <c r="G3603" s="22"/>
      <c r="H3603" s="22"/>
    </row>
    <row r="3604" spans="4:8">
      <c r="D3604" s="22"/>
      <c r="E3604" s="22"/>
      <c r="F3604" s="22"/>
      <c r="G3604" s="22"/>
      <c r="H3604" s="22"/>
    </row>
    <row r="3605" spans="4:8">
      <c r="D3605" s="22"/>
      <c r="E3605" s="22"/>
      <c r="F3605" s="22"/>
      <c r="G3605" s="22"/>
      <c r="H3605" s="22"/>
    </row>
    <row r="3606" spans="4:8">
      <c r="D3606" s="22"/>
      <c r="E3606" s="22"/>
      <c r="F3606" s="22"/>
      <c r="G3606" s="22"/>
      <c r="H3606" s="22"/>
    </row>
    <row r="3607" spans="4:8">
      <c r="D3607" s="22"/>
      <c r="E3607" s="22"/>
      <c r="F3607" s="22"/>
      <c r="G3607" s="22"/>
      <c r="H3607" s="22"/>
    </row>
    <row r="3608" spans="4:8">
      <c r="D3608" s="22"/>
      <c r="E3608" s="22"/>
      <c r="F3608" s="22"/>
      <c r="G3608" s="22"/>
      <c r="H3608" s="22"/>
    </row>
    <row r="3609" spans="4:8">
      <c r="D3609" s="22"/>
      <c r="E3609" s="22"/>
      <c r="F3609" s="22"/>
      <c r="G3609" s="22"/>
      <c r="H3609" s="22"/>
    </row>
    <row r="3610" spans="4:8">
      <c r="D3610" s="22"/>
      <c r="E3610" s="22"/>
      <c r="F3610" s="22"/>
      <c r="G3610" s="22"/>
      <c r="H3610" s="22"/>
    </row>
    <row r="3611" spans="4:8">
      <c r="D3611" s="22"/>
      <c r="E3611" s="22"/>
      <c r="F3611" s="22"/>
      <c r="G3611" s="22"/>
      <c r="H3611" s="22"/>
    </row>
    <row r="3612" spans="4:8">
      <c r="D3612" s="22"/>
      <c r="E3612" s="22"/>
      <c r="F3612" s="22"/>
      <c r="G3612" s="22"/>
      <c r="H3612" s="22"/>
    </row>
    <row r="3613" spans="4:8">
      <c r="D3613" s="22"/>
      <c r="E3613" s="22"/>
      <c r="F3613" s="22"/>
      <c r="G3613" s="22"/>
      <c r="H3613" s="22"/>
    </row>
    <row r="3614" spans="4:8">
      <c r="D3614" s="22"/>
      <c r="E3614" s="22"/>
      <c r="F3614" s="22"/>
      <c r="G3614" s="22"/>
      <c r="H3614" s="22"/>
    </row>
    <row r="3615" spans="4:8">
      <c r="D3615" s="22"/>
      <c r="E3615" s="22"/>
      <c r="F3615" s="22"/>
      <c r="G3615" s="22"/>
      <c r="H3615" s="22"/>
    </row>
    <row r="3616" spans="4:8">
      <c r="D3616" s="22"/>
      <c r="E3616" s="22"/>
      <c r="F3616" s="22"/>
      <c r="G3616" s="22"/>
      <c r="H3616" s="22"/>
    </row>
    <row r="3617" spans="4:8">
      <c r="D3617" s="22"/>
      <c r="E3617" s="22"/>
      <c r="F3617" s="22"/>
      <c r="G3617" s="22"/>
      <c r="H3617" s="22"/>
    </row>
    <row r="3618" spans="4:8">
      <c r="D3618" s="22"/>
      <c r="E3618" s="22"/>
      <c r="F3618" s="22"/>
      <c r="G3618" s="22"/>
      <c r="H3618" s="22"/>
    </row>
    <row r="3619" spans="4:8">
      <c r="D3619" s="22"/>
      <c r="E3619" s="22"/>
      <c r="F3619" s="22"/>
      <c r="G3619" s="22"/>
      <c r="H3619" s="22"/>
    </row>
    <row r="3620" spans="4:8">
      <c r="D3620" s="22"/>
      <c r="E3620" s="22"/>
      <c r="F3620" s="22"/>
      <c r="G3620" s="22"/>
      <c r="H3620" s="22"/>
    </row>
    <row r="3621" spans="4:8">
      <c r="D3621" s="22"/>
      <c r="E3621" s="22"/>
      <c r="F3621" s="22"/>
      <c r="G3621" s="22"/>
      <c r="H3621" s="22"/>
    </row>
    <row r="3622" spans="4:8">
      <c r="D3622" s="22"/>
      <c r="E3622" s="22"/>
      <c r="F3622" s="22"/>
      <c r="G3622" s="22"/>
      <c r="H3622" s="22"/>
    </row>
    <row r="3623" spans="4:8">
      <c r="D3623" s="22"/>
      <c r="E3623" s="22"/>
      <c r="F3623" s="22"/>
      <c r="G3623" s="22"/>
      <c r="H3623" s="22"/>
    </row>
    <row r="3624" spans="4:8">
      <c r="D3624" s="22"/>
      <c r="E3624" s="22"/>
      <c r="F3624" s="22"/>
      <c r="G3624" s="22"/>
      <c r="H3624" s="22"/>
    </row>
    <row r="3625" spans="4:8">
      <c r="D3625" s="22"/>
      <c r="E3625" s="22"/>
      <c r="F3625" s="22"/>
      <c r="G3625" s="22"/>
      <c r="H3625" s="22"/>
    </row>
    <row r="3626" spans="4:8">
      <c r="D3626" s="22"/>
      <c r="E3626" s="22"/>
      <c r="F3626" s="22"/>
      <c r="G3626" s="22"/>
      <c r="H3626" s="22"/>
    </row>
    <row r="3627" spans="4:8">
      <c r="D3627" s="22"/>
      <c r="E3627" s="22"/>
      <c r="F3627" s="22"/>
      <c r="G3627" s="22"/>
      <c r="H3627" s="22"/>
    </row>
    <row r="3628" spans="4:8">
      <c r="D3628" s="22"/>
      <c r="E3628" s="22"/>
      <c r="F3628" s="22"/>
      <c r="G3628" s="22"/>
      <c r="H3628" s="22"/>
    </row>
    <row r="3629" spans="4:8">
      <c r="D3629" s="22"/>
      <c r="E3629" s="22"/>
      <c r="F3629" s="22"/>
      <c r="G3629" s="22"/>
      <c r="H3629" s="22"/>
    </row>
    <row r="3630" spans="4:8">
      <c r="D3630" s="22"/>
      <c r="E3630" s="22"/>
      <c r="F3630" s="22"/>
      <c r="G3630" s="22"/>
      <c r="H3630" s="22"/>
    </row>
    <row r="3631" spans="4:8">
      <c r="D3631" s="22"/>
      <c r="E3631" s="22"/>
      <c r="F3631" s="22"/>
      <c r="G3631" s="22"/>
      <c r="H3631" s="22"/>
    </row>
    <row r="3632" spans="4:8">
      <c r="D3632" s="22"/>
      <c r="E3632" s="22"/>
      <c r="F3632" s="22"/>
      <c r="G3632" s="22"/>
      <c r="H3632" s="22"/>
    </row>
    <row r="3633" spans="4:8">
      <c r="D3633" s="22"/>
      <c r="E3633" s="22"/>
      <c r="F3633" s="22"/>
      <c r="G3633" s="22"/>
      <c r="H3633" s="22"/>
    </row>
    <row r="3634" spans="4:8">
      <c r="D3634" s="22"/>
      <c r="E3634" s="22"/>
      <c r="F3634" s="22"/>
      <c r="G3634" s="22"/>
      <c r="H3634" s="22"/>
    </row>
    <row r="3635" spans="4:8">
      <c r="D3635" s="22"/>
      <c r="E3635" s="22"/>
      <c r="F3635" s="22"/>
      <c r="G3635" s="22"/>
      <c r="H3635" s="22"/>
    </row>
    <row r="3636" spans="4:8">
      <c r="D3636" s="22"/>
      <c r="E3636" s="22"/>
      <c r="F3636" s="22"/>
      <c r="G3636" s="22"/>
      <c r="H3636" s="22"/>
    </row>
    <row r="3637" spans="4:8">
      <c r="D3637" s="22"/>
      <c r="E3637" s="22"/>
      <c r="F3637" s="22"/>
      <c r="G3637" s="22"/>
      <c r="H3637" s="22"/>
    </row>
    <row r="3638" spans="4:8">
      <c r="D3638" s="22"/>
      <c r="E3638" s="22"/>
      <c r="F3638" s="22"/>
      <c r="G3638" s="22"/>
      <c r="H3638" s="22"/>
    </row>
    <row r="3639" spans="4:8">
      <c r="D3639" s="22"/>
      <c r="E3639" s="22"/>
      <c r="F3639" s="22"/>
      <c r="G3639" s="22"/>
      <c r="H3639" s="22"/>
    </row>
    <row r="3640" spans="4:8">
      <c r="D3640" s="22"/>
      <c r="E3640" s="22"/>
      <c r="F3640" s="22"/>
      <c r="G3640" s="22"/>
      <c r="H3640" s="22"/>
    </row>
    <row r="3641" spans="4:8">
      <c r="D3641" s="22"/>
      <c r="E3641" s="22"/>
      <c r="F3641" s="22"/>
      <c r="G3641" s="22"/>
      <c r="H3641" s="22"/>
    </row>
    <row r="3642" spans="4:8">
      <c r="D3642" s="22"/>
      <c r="E3642" s="22"/>
      <c r="F3642" s="22"/>
      <c r="G3642" s="22"/>
      <c r="H3642" s="22"/>
    </row>
    <row r="3643" spans="4:8">
      <c r="D3643" s="22"/>
      <c r="E3643" s="22"/>
      <c r="F3643" s="22"/>
      <c r="G3643" s="22"/>
      <c r="H3643" s="22"/>
    </row>
    <row r="3644" spans="4:8">
      <c r="D3644" s="22"/>
      <c r="E3644" s="22"/>
      <c r="F3644" s="22"/>
      <c r="G3644" s="22"/>
      <c r="H3644" s="22"/>
    </row>
    <row r="3645" spans="4:8">
      <c r="D3645" s="22"/>
      <c r="E3645" s="22"/>
      <c r="F3645" s="22"/>
      <c r="G3645" s="22"/>
      <c r="H3645" s="22"/>
    </row>
    <row r="3646" spans="4:8">
      <c r="D3646" s="22"/>
      <c r="E3646" s="22"/>
      <c r="F3646" s="22"/>
      <c r="G3646" s="22"/>
      <c r="H3646" s="22"/>
    </row>
    <row r="3647" spans="4:8">
      <c r="D3647" s="22"/>
      <c r="E3647" s="22"/>
      <c r="F3647" s="22"/>
      <c r="G3647" s="22"/>
      <c r="H3647" s="22"/>
    </row>
    <row r="3648" spans="4:8">
      <c r="D3648" s="22"/>
      <c r="E3648" s="22"/>
      <c r="F3648" s="22"/>
      <c r="G3648" s="22"/>
      <c r="H3648" s="22"/>
    </row>
    <row r="3649" spans="4:8">
      <c r="D3649" s="22"/>
      <c r="E3649" s="22"/>
      <c r="F3649" s="22"/>
      <c r="G3649" s="22"/>
      <c r="H3649" s="22"/>
    </row>
    <row r="3650" spans="4:8">
      <c r="D3650" s="22"/>
      <c r="E3650" s="22"/>
      <c r="F3650" s="22"/>
      <c r="G3650" s="22"/>
      <c r="H3650" s="22"/>
    </row>
    <row r="3651" spans="4:8">
      <c r="D3651" s="22"/>
      <c r="E3651" s="22"/>
      <c r="F3651" s="22"/>
      <c r="G3651" s="22"/>
      <c r="H3651" s="22"/>
    </row>
    <row r="3652" spans="4:8">
      <c r="D3652" s="22"/>
      <c r="E3652" s="22"/>
      <c r="F3652" s="22"/>
      <c r="G3652" s="22"/>
      <c r="H3652" s="22"/>
    </row>
    <row r="3653" spans="4:8">
      <c r="D3653" s="22"/>
      <c r="E3653" s="22"/>
      <c r="F3653" s="22"/>
      <c r="G3653" s="22"/>
      <c r="H3653" s="22"/>
    </row>
    <row r="3654" spans="4:8">
      <c r="D3654" s="22"/>
      <c r="E3654" s="22"/>
      <c r="F3654" s="22"/>
      <c r="G3654" s="22"/>
      <c r="H3654" s="22"/>
    </row>
    <row r="3655" spans="4:8">
      <c r="D3655" s="22"/>
      <c r="E3655" s="22"/>
      <c r="F3655" s="22"/>
      <c r="G3655" s="22"/>
      <c r="H3655" s="22"/>
    </row>
    <row r="3656" spans="4:8">
      <c r="D3656" s="22"/>
      <c r="E3656" s="22"/>
      <c r="F3656" s="22"/>
      <c r="G3656" s="22"/>
      <c r="H3656" s="22"/>
    </row>
    <row r="3657" spans="4:8">
      <c r="D3657" s="22"/>
      <c r="E3657" s="22"/>
      <c r="F3657" s="22"/>
      <c r="G3657" s="22"/>
      <c r="H3657" s="22"/>
    </row>
    <row r="3658" spans="4:8">
      <c r="D3658" s="22"/>
      <c r="E3658" s="22"/>
      <c r="F3658" s="22"/>
      <c r="G3658" s="22"/>
      <c r="H3658" s="22"/>
    </row>
    <row r="3659" spans="4:8">
      <c r="D3659" s="22"/>
      <c r="E3659" s="22"/>
      <c r="F3659" s="22"/>
      <c r="G3659" s="22"/>
      <c r="H3659" s="22"/>
    </row>
    <row r="3660" spans="4:8">
      <c r="D3660" s="22"/>
      <c r="E3660" s="22"/>
      <c r="F3660" s="22"/>
      <c r="G3660" s="22"/>
      <c r="H3660" s="22"/>
    </row>
    <row r="3661" spans="4:8">
      <c r="D3661" s="22"/>
      <c r="E3661" s="22"/>
      <c r="F3661" s="22"/>
      <c r="G3661" s="22"/>
      <c r="H3661" s="22"/>
    </row>
    <row r="3662" spans="4:8">
      <c r="D3662" s="22"/>
      <c r="E3662" s="22"/>
      <c r="F3662" s="22"/>
      <c r="G3662" s="22"/>
      <c r="H3662" s="22"/>
    </row>
    <row r="3663" spans="4:8">
      <c r="D3663" s="22"/>
      <c r="E3663" s="22"/>
      <c r="F3663" s="22"/>
      <c r="G3663" s="22"/>
      <c r="H3663" s="22"/>
    </row>
    <row r="3664" spans="4:8">
      <c r="D3664" s="22"/>
      <c r="E3664" s="22"/>
      <c r="F3664" s="22"/>
      <c r="G3664" s="22"/>
      <c r="H3664" s="22"/>
    </row>
    <row r="3665" spans="4:8">
      <c r="D3665" s="22"/>
      <c r="E3665" s="22"/>
      <c r="F3665" s="22"/>
      <c r="G3665" s="22"/>
      <c r="H3665" s="22"/>
    </row>
    <row r="3666" spans="4:8">
      <c r="D3666" s="22"/>
      <c r="E3666" s="22"/>
      <c r="F3666" s="22"/>
      <c r="G3666" s="22"/>
      <c r="H3666" s="22"/>
    </row>
    <row r="3667" spans="4:8">
      <c r="D3667" s="22"/>
      <c r="E3667" s="22"/>
      <c r="F3667" s="22"/>
      <c r="G3667" s="22"/>
      <c r="H3667" s="22"/>
    </row>
    <row r="3668" spans="4:8">
      <c r="D3668" s="22"/>
      <c r="E3668" s="22"/>
      <c r="F3668" s="22"/>
      <c r="G3668" s="22"/>
      <c r="H3668" s="22"/>
    </row>
    <row r="3669" spans="4:8">
      <c r="D3669" s="22"/>
      <c r="E3669" s="22"/>
      <c r="F3669" s="22"/>
      <c r="G3669" s="22"/>
      <c r="H3669" s="22"/>
    </row>
    <row r="3670" spans="4:8">
      <c r="D3670" s="22"/>
      <c r="E3670" s="22"/>
      <c r="F3670" s="22"/>
      <c r="G3670" s="22"/>
      <c r="H3670" s="22"/>
    </row>
    <row r="3671" spans="4:8">
      <c r="D3671" s="22"/>
      <c r="E3671" s="22"/>
      <c r="F3671" s="22"/>
      <c r="G3671" s="22"/>
      <c r="H3671" s="22"/>
    </row>
    <row r="3672" spans="4:8">
      <c r="D3672" s="22"/>
      <c r="E3672" s="22"/>
      <c r="F3672" s="22"/>
      <c r="G3672" s="22"/>
      <c r="H3672" s="22"/>
    </row>
    <row r="3673" spans="4:8">
      <c r="D3673" s="22"/>
      <c r="E3673" s="22"/>
      <c r="F3673" s="22"/>
      <c r="G3673" s="22"/>
      <c r="H3673" s="22"/>
    </row>
    <row r="3674" spans="4:8">
      <c r="D3674" s="22"/>
      <c r="E3674" s="22"/>
      <c r="F3674" s="22"/>
      <c r="G3674" s="22"/>
      <c r="H3674" s="22"/>
    </row>
    <row r="3675" spans="4:8">
      <c r="D3675" s="22"/>
      <c r="E3675" s="22"/>
      <c r="F3675" s="22"/>
      <c r="G3675" s="22"/>
      <c r="H3675" s="22"/>
    </row>
    <row r="3676" spans="4:8">
      <c r="D3676" s="22"/>
      <c r="E3676" s="22"/>
      <c r="F3676" s="22"/>
      <c r="G3676" s="22"/>
      <c r="H3676" s="22"/>
    </row>
    <row r="3677" spans="4:8">
      <c r="D3677" s="22"/>
      <c r="E3677" s="22"/>
      <c r="F3677" s="22"/>
      <c r="G3677" s="22"/>
      <c r="H3677" s="22"/>
    </row>
    <row r="3678" spans="4:8">
      <c r="D3678" s="22"/>
      <c r="E3678" s="22"/>
      <c r="F3678" s="22"/>
      <c r="G3678" s="22"/>
      <c r="H3678" s="22"/>
    </row>
    <row r="3679" spans="4:8">
      <c r="D3679" s="22"/>
      <c r="E3679" s="22"/>
      <c r="F3679" s="22"/>
      <c r="G3679" s="22"/>
      <c r="H3679" s="22"/>
    </row>
    <row r="3680" spans="4:8">
      <c r="D3680" s="22"/>
      <c r="E3680" s="22"/>
      <c r="F3680" s="22"/>
      <c r="G3680" s="22"/>
      <c r="H3680" s="22"/>
    </row>
    <row r="3681" spans="4:8">
      <c r="D3681" s="22"/>
      <c r="E3681" s="22"/>
      <c r="F3681" s="22"/>
      <c r="G3681" s="22"/>
      <c r="H3681" s="22"/>
    </row>
    <row r="3682" spans="4:8">
      <c r="D3682" s="22"/>
      <c r="E3682" s="22"/>
      <c r="F3682" s="22"/>
      <c r="G3682" s="22"/>
      <c r="H3682" s="22"/>
    </row>
    <row r="3683" spans="4:8">
      <c r="D3683" s="22"/>
      <c r="E3683" s="22"/>
      <c r="F3683" s="22"/>
      <c r="G3683" s="22"/>
      <c r="H3683" s="22"/>
    </row>
    <row r="3684" spans="4:8">
      <c r="D3684" s="22"/>
      <c r="E3684" s="22"/>
      <c r="F3684" s="22"/>
      <c r="G3684" s="22"/>
      <c r="H3684" s="22"/>
    </row>
    <row r="3685" spans="4:8">
      <c r="D3685" s="22"/>
      <c r="E3685" s="22"/>
      <c r="F3685" s="22"/>
      <c r="G3685" s="22"/>
      <c r="H3685" s="22"/>
    </row>
    <row r="3686" spans="4:8">
      <c r="D3686" s="22"/>
      <c r="E3686" s="22"/>
      <c r="F3686" s="22"/>
      <c r="G3686" s="22"/>
      <c r="H3686" s="22"/>
    </row>
    <row r="3687" spans="4:8">
      <c r="D3687" s="22"/>
      <c r="E3687" s="22"/>
      <c r="F3687" s="22"/>
      <c r="G3687" s="22"/>
      <c r="H3687" s="22"/>
    </row>
    <row r="3688" spans="4:8">
      <c r="D3688" s="22"/>
      <c r="E3688" s="22"/>
      <c r="F3688" s="22"/>
      <c r="G3688" s="22"/>
      <c r="H3688" s="22"/>
    </row>
    <row r="3689" spans="4:8">
      <c r="D3689" s="22"/>
      <c r="E3689" s="22"/>
      <c r="F3689" s="22"/>
      <c r="G3689" s="22"/>
      <c r="H3689" s="22"/>
    </row>
    <row r="3690" spans="4:8">
      <c r="D3690" s="22"/>
      <c r="E3690" s="22"/>
      <c r="F3690" s="22"/>
      <c r="G3690" s="22"/>
      <c r="H3690" s="22"/>
    </row>
    <row r="3691" spans="4:8">
      <c r="D3691" s="22"/>
      <c r="E3691" s="22"/>
      <c r="F3691" s="22"/>
      <c r="G3691" s="22"/>
      <c r="H3691" s="22"/>
    </row>
    <row r="3692" spans="4:8">
      <c r="D3692" s="22"/>
      <c r="E3692" s="22"/>
      <c r="F3692" s="22"/>
      <c r="G3692" s="22"/>
      <c r="H3692" s="22"/>
    </row>
    <row r="3693" spans="4:8">
      <c r="D3693" s="22"/>
      <c r="E3693" s="22"/>
      <c r="F3693" s="22"/>
      <c r="G3693" s="22"/>
      <c r="H3693" s="22"/>
    </row>
    <row r="3694" spans="4:8">
      <c r="D3694" s="22"/>
      <c r="E3694" s="22"/>
      <c r="F3694" s="22"/>
      <c r="G3694" s="22"/>
      <c r="H3694" s="22"/>
    </row>
    <row r="3695" spans="4:8">
      <c r="D3695" s="22"/>
      <c r="E3695" s="22"/>
      <c r="F3695" s="22"/>
      <c r="G3695" s="22"/>
      <c r="H3695" s="22"/>
    </row>
    <row r="3696" spans="4:8">
      <c r="D3696" s="22"/>
      <c r="E3696" s="22"/>
      <c r="F3696" s="22"/>
      <c r="G3696" s="22"/>
      <c r="H3696" s="22"/>
    </row>
    <row r="3697" spans="4:8">
      <c r="D3697" s="22"/>
      <c r="E3697" s="22"/>
      <c r="F3697" s="22"/>
      <c r="G3697" s="22"/>
      <c r="H3697" s="22"/>
    </row>
    <row r="3698" spans="4:8">
      <c r="D3698" s="22"/>
      <c r="E3698" s="22"/>
      <c r="F3698" s="22"/>
      <c r="G3698" s="22"/>
      <c r="H3698" s="22"/>
    </row>
    <row r="3699" spans="4:8">
      <c r="D3699" s="22"/>
      <c r="E3699" s="22"/>
      <c r="F3699" s="22"/>
      <c r="G3699" s="22"/>
      <c r="H3699" s="22"/>
    </row>
    <row r="3700" spans="4:8">
      <c r="D3700" s="22"/>
      <c r="E3700" s="22"/>
      <c r="F3700" s="22"/>
      <c r="G3700" s="22"/>
      <c r="H3700" s="22"/>
    </row>
    <row r="3701" spans="4:8">
      <c r="D3701" s="22"/>
      <c r="E3701" s="22"/>
      <c r="F3701" s="22"/>
      <c r="G3701" s="22"/>
      <c r="H3701" s="22"/>
    </row>
    <row r="3702" spans="4:8">
      <c r="D3702" s="22"/>
      <c r="E3702" s="22"/>
      <c r="F3702" s="22"/>
      <c r="G3702" s="22"/>
      <c r="H3702" s="22"/>
    </row>
    <row r="3703" spans="4:8">
      <c r="D3703" s="22"/>
      <c r="E3703" s="22"/>
      <c r="F3703" s="22"/>
      <c r="G3703" s="22"/>
      <c r="H3703" s="22"/>
    </row>
    <row r="3704" spans="4:8">
      <c r="D3704" s="22"/>
      <c r="E3704" s="22"/>
      <c r="F3704" s="22"/>
      <c r="G3704" s="22"/>
      <c r="H3704" s="22"/>
    </row>
    <row r="3705" spans="4:8">
      <c r="D3705" s="22"/>
      <c r="E3705" s="22"/>
      <c r="F3705" s="22"/>
      <c r="G3705" s="22"/>
      <c r="H3705" s="22"/>
    </row>
    <row r="3706" spans="4:8">
      <c r="D3706" s="22"/>
      <c r="E3706" s="22"/>
      <c r="F3706" s="22"/>
      <c r="G3706" s="22"/>
      <c r="H3706" s="22"/>
    </row>
    <row r="3707" spans="4:8">
      <c r="D3707" s="22"/>
      <c r="E3707" s="22"/>
      <c r="F3707" s="22"/>
      <c r="G3707" s="22"/>
      <c r="H3707" s="22"/>
    </row>
    <row r="3708" spans="4:8">
      <c r="D3708" s="22"/>
      <c r="E3708" s="22"/>
      <c r="F3708" s="22"/>
      <c r="G3708" s="22"/>
      <c r="H3708" s="22"/>
    </row>
    <row r="3709" spans="4:8">
      <c r="D3709" s="22"/>
      <c r="E3709" s="22"/>
      <c r="F3709" s="22"/>
      <c r="G3709" s="22"/>
      <c r="H3709" s="22"/>
    </row>
    <row r="3710" spans="4:8">
      <c r="D3710" s="22"/>
      <c r="E3710" s="22"/>
      <c r="F3710" s="22"/>
      <c r="G3710" s="22"/>
      <c r="H3710" s="22"/>
    </row>
    <row r="3711" spans="4:8">
      <c r="D3711" s="22"/>
      <c r="E3711" s="22"/>
      <c r="F3711" s="22"/>
      <c r="G3711" s="22"/>
      <c r="H3711" s="22"/>
    </row>
    <row r="3712" spans="4:8">
      <c r="D3712" s="22"/>
      <c r="E3712" s="22"/>
      <c r="F3712" s="22"/>
      <c r="G3712" s="22"/>
      <c r="H3712" s="22"/>
    </row>
    <row r="3713" spans="4:8">
      <c r="D3713" s="22"/>
      <c r="E3713" s="22"/>
      <c r="F3713" s="22"/>
      <c r="G3713" s="22"/>
      <c r="H3713" s="22"/>
    </row>
    <row r="3714" spans="4:8">
      <c r="D3714" s="22"/>
      <c r="E3714" s="22"/>
      <c r="F3714" s="22"/>
      <c r="G3714" s="22"/>
      <c r="H3714" s="22"/>
    </row>
    <row r="3715" spans="4:8">
      <c r="D3715" s="22"/>
      <c r="E3715" s="22"/>
      <c r="F3715" s="22"/>
      <c r="G3715" s="22"/>
      <c r="H3715" s="22"/>
    </row>
    <row r="3716" spans="4:8">
      <c r="D3716" s="22"/>
      <c r="E3716" s="22"/>
      <c r="F3716" s="22"/>
      <c r="G3716" s="22"/>
      <c r="H3716" s="22"/>
    </row>
    <row r="3717" spans="4:8">
      <c r="D3717" s="22"/>
      <c r="E3717" s="22"/>
      <c r="F3717" s="22"/>
      <c r="G3717" s="22"/>
      <c r="H3717" s="22"/>
    </row>
    <row r="3718" spans="4:8">
      <c r="D3718" s="22"/>
      <c r="E3718" s="22"/>
      <c r="F3718" s="22"/>
      <c r="G3718" s="22"/>
      <c r="H3718" s="22"/>
    </row>
    <row r="3719" spans="4:8">
      <c r="D3719" s="22"/>
      <c r="E3719" s="22"/>
      <c r="F3719" s="22"/>
      <c r="G3719" s="22"/>
      <c r="H3719" s="22"/>
    </row>
    <row r="3720" spans="4:8">
      <c r="D3720" s="22"/>
      <c r="E3720" s="22"/>
      <c r="F3720" s="22"/>
      <c r="G3720" s="22"/>
      <c r="H3720" s="22"/>
    </row>
    <row r="3721" spans="4:8">
      <c r="D3721" s="22"/>
      <c r="E3721" s="22"/>
      <c r="F3721" s="22"/>
      <c r="G3721" s="22"/>
      <c r="H3721" s="22"/>
    </row>
    <row r="3722" spans="4:8">
      <c r="D3722" s="22"/>
      <c r="E3722" s="22"/>
      <c r="F3722" s="22"/>
      <c r="G3722" s="22"/>
      <c r="H3722" s="22"/>
    </row>
    <row r="3723" spans="4:8">
      <c r="D3723" s="22"/>
      <c r="E3723" s="22"/>
      <c r="F3723" s="22"/>
      <c r="G3723" s="22"/>
      <c r="H3723" s="22"/>
    </row>
    <row r="3724" spans="4:8">
      <c r="D3724" s="22"/>
      <c r="E3724" s="22"/>
      <c r="F3724" s="22"/>
      <c r="G3724" s="22"/>
      <c r="H3724" s="22"/>
    </row>
    <row r="3725" spans="4:8">
      <c r="D3725" s="22"/>
      <c r="E3725" s="22"/>
      <c r="F3725" s="22"/>
      <c r="G3725" s="22"/>
      <c r="H3725" s="22"/>
    </row>
    <row r="3726" spans="4:8">
      <c r="D3726" s="22"/>
      <c r="E3726" s="22"/>
      <c r="F3726" s="22"/>
      <c r="G3726" s="22"/>
      <c r="H3726" s="22"/>
    </row>
    <row r="3727" spans="4:8">
      <c r="D3727" s="22"/>
      <c r="E3727" s="22"/>
      <c r="F3727" s="22"/>
      <c r="G3727" s="22"/>
      <c r="H3727" s="22"/>
    </row>
    <row r="3728" spans="4:8">
      <c r="D3728" s="22"/>
      <c r="E3728" s="22"/>
      <c r="F3728" s="22"/>
      <c r="G3728" s="22"/>
      <c r="H3728" s="22"/>
    </row>
    <row r="3729" spans="4:8">
      <c r="D3729" s="22"/>
      <c r="E3729" s="22"/>
      <c r="F3729" s="22"/>
      <c r="G3729" s="22"/>
      <c r="H3729" s="22"/>
    </row>
    <row r="3730" spans="4:8">
      <c r="D3730" s="22"/>
      <c r="E3730" s="22"/>
      <c r="F3730" s="22"/>
      <c r="G3730" s="22"/>
      <c r="H3730" s="22"/>
    </row>
    <row r="3731" spans="4:8">
      <c r="D3731" s="22"/>
      <c r="E3731" s="22"/>
      <c r="F3731" s="22"/>
      <c r="G3731" s="22"/>
      <c r="H3731" s="22"/>
    </row>
    <row r="3732" spans="4:8">
      <c r="D3732" s="22"/>
      <c r="E3732" s="22"/>
      <c r="F3732" s="22"/>
      <c r="G3732" s="22"/>
      <c r="H3732" s="22"/>
    </row>
    <row r="3733" spans="4:8">
      <c r="D3733" s="22"/>
      <c r="E3733" s="22"/>
      <c r="F3733" s="22"/>
      <c r="G3733" s="22"/>
      <c r="H3733" s="22"/>
    </row>
    <row r="3734" spans="4:8">
      <c r="D3734" s="22"/>
      <c r="E3734" s="22"/>
      <c r="F3734" s="22"/>
      <c r="G3734" s="22"/>
      <c r="H3734" s="22"/>
    </row>
    <row r="3735" spans="4:8">
      <c r="D3735" s="22"/>
      <c r="E3735" s="22"/>
      <c r="F3735" s="22"/>
      <c r="G3735" s="22"/>
      <c r="H3735" s="22"/>
    </row>
    <row r="3736" spans="4:8">
      <c r="D3736" s="22"/>
      <c r="E3736" s="22"/>
      <c r="F3736" s="22"/>
      <c r="G3736" s="22"/>
      <c r="H3736" s="22"/>
    </row>
    <row r="3737" spans="4:8">
      <c r="D3737" s="22"/>
      <c r="E3737" s="22"/>
      <c r="F3737" s="22"/>
      <c r="G3737" s="22"/>
      <c r="H3737" s="22"/>
    </row>
    <row r="3738" spans="4:8">
      <c r="D3738" s="22"/>
      <c r="E3738" s="22"/>
      <c r="F3738" s="22"/>
      <c r="G3738" s="22"/>
      <c r="H3738" s="22"/>
    </row>
    <row r="3739" spans="4:8">
      <c r="D3739" s="22"/>
      <c r="E3739" s="22"/>
      <c r="F3739" s="22"/>
      <c r="G3739" s="22"/>
      <c r="H3739" s="22"/>
    </row>
    <row r="3740" spans="4:8">
      <c r="D3740" s="22"/>
      <c r="E3740" s="22"/>
      <c r="F3740" s="22"/>
      <c r="G3740" s="22"/>
      <c r="H3740" s="22"/>
    </row>
    <row r="3741" spans="4:8">
      <c r="D3741" s="22"/>
      <c r="E3741" s="22"/>
      <c r="F3741" s="22"/>
      <c r="G3741" s="22"/>
      <c r="H3741" s="22"/>
    </row>
    <row r="3742" spans="4:8">
      <c r="D3742" s="22"/>
      <c r="E3742" s="22"/>
      <c r="F3742" s="22"/>
      <c r="G3742" s="22"/>
      <c r="H3742" s="22"/>
    </row>
    <row r="3743" spans="4:8">
      <c r="D3743" s="22"/>
      <c r="E3743" s="22"/>
      <c r="F3743" s="22"/>
      <c r="G3743" s="22"/>
      <c r="H3743" s="22"/>
    </row>
    <row r="3744" spans="4:8">
      <c r="D3744" s="22"/>
      <c r="E3744" s="22"/>
      <c r="F3744" s="22"/>
      <c r="G3744" s="22"/>
      <c r="H3744" s="22"/>
    </row>
    <row r="3745" spans="4:8">
      <c r="D3745" s="22"/>
      <c r="E3745" s="22"/>
      <c r="F3745" s="22"/>
      <c r="G3745" s="22"/>
      <c r="H3745" s="22"/>
    </row>
    <row r="3746" spans="4:8">
      <c r="D3746" s="22"/>
      <c r="E3746" s="22"/>
      <c r="F3746" s="22"/>
      <c r="G3746" s="22"/>
      <c r="H3746" s="22"/>
    </row>
    <row r="3747" spans="4:8">
      <c r="D3747" s="22"/>
      <c r="E3747" s="22"/>
      <c r="F3747" s="22"/>
      <c r="G3747" s="22"/>
      <c r="H3747" s="22"/>
    </row>
    <row r="3748" spans="4:8">
      <c r="D3748" s="22"/>
      <c r="E3748" s="22"/>
      <c r="F3748" s="22"/>
      <c r="G3748" s="22"/>
      <c r="H3748" s="22"/>
    </row>
    <row r="3749" spans="4:8">
      <c r="D3749" s="22"/>
      <c r="E3749" s="22"/>
      <c r="F3749" s="22"/>
      <c r="G3749" s="22"/>
      <c r="H3749" s="22"/>
    </row>
    <row r="3750" spans="4:8">
      <c r="D3750" s="22"/>
      <c r="E3750" s="22"/>
      <c r="F3750" s="22"/>
      <c r="G3750" s="22"/>
      <c r="H3750" s="22"/>
    </row>
    <row r="3751" spans="4:8">
      <c r="D3751" s="22"/>
      <c r="E3751" s="22"/>
      <c r="F3751" s="22"/>
      <c r="G3751" s="22"/>
      <c r="H3751" s="22"/>
    </row>
    <row r="3752" spans="4:8">
      <c r="D3752" s="22"/>
      <c r="E3752" s="22"/>
      <c r="F3752" s="22"/>
      <c r="G3752" s="22"/>
      <c r="H3752" s="22"/>
    </row>
    <row r="3753" spans="4:8">
      <c r="D3753" s="22"/>
      <c r="E3753" s="22"/>
      <c r="F3753" s="22"/>
      <c r="G3753" s="22"/>
      <c r="H3753" s="22"/>
    </row>
    <row r="3754" spans="4:8">
      <c r="D3754" s="22"/>
      <c r="E3754" s="22"/>
      <c r="F3754" s="22"/>
      <c r="G3754" s="22"/>
      <c r="H3754" s="22"/>
    </row>
    <row r="3755" spans="4:8">
      <c r="D3755" s="22"/>
      <c r="E3755" s="22"/>
      <c r="F3755" s="22"/>
      <c r="G3755" s="22"/>
      <c r="H3755" s="22"/>
    </row>
    <row r="3756" spans="4:8">
      <c r="D3756" s="22"/>
      <c r="E3756" s="22"/>
      <c r="F3756" s="22"/>
      <c r="G3756" s="22"/>
      <c r="H3756" s="22"/>
    </row>
    <row r="3757" spans="4:8">
      <c r="D3757" s="22"/>
      <c r="E3757" s="22"/>
      <c r="F3757" s="22"/>
      <c r="G3757" s="22"/>
      <c r="H3757" s="22"/>
    </row>
    <row r="3758" spans="4:8">
      <c r="D3758" s="22"/>
      <c r="E3758" s="22"/>
      <c r="F3758" s="22"/>
      <c r="G3758" s="22"/>
      <c r="H3758" s="22"/>
    </row>
    <row r="3759" spans="4:8">
      <c r="D3759" s="22"/>
      <c r="E3759" s="22"/>
      <c r="F3759" s="22"/>
      <c r="G3759" s="22"/>
      <c r="H3759" s="22"/>
    </row>
    <row r="3760" spans="4:8">
      <c r="D3760" s="22"/>
      <c r="E3760" s="22"/>
      <c r="F3760" s="22"/>
      <c r="G3760" s="22"/>
      <c r="H3760" s="22"/>
    </row>
    <row r="3761" spans="4:8">
      <c r="D3761" s="22"/>
      <c r="E3761" s="22"/>
      <c r="F3761" s="22"/>
      <c r="G3761" s="22"/>
      <c r="H3761" s="22"/>
    </row>
    <row r="3762" spans="4:8">
      <c r="D3762" s="22"/>
      <c r="E3762" s="22"/>
      <c r="F3762" s="22"/>
      <c r="G3762" s="22"/>
      <c r="H3762" s="22"/>
    </row>
    <row r="3763" spans="4:8">
      <c r="D3763" s="22"/>
      <c r="E3763" s="22"/>
      <c r="F3763" s="22"/>
      <c r="G3763" s="22"/>
      <c r="H3763" s="22"/>
    </row>
    <row r="3764" spans="4:8">
      <c r="D3764" s="22"/>
      <c r="E3764" s="22"/>
      <c r="F3764" s="22"/>
      <c r="G3764" s="22"/>
      <c r="H3764" s="22"/>
    </row>
    <row r="3765" spans="4:8">
      <c r="D3765" s="22"/>
      <c r="E3765" s="22"/>
      <c r="F3765" s="22"/>
      <c r="G3765" s="22"/>
      <c r="H3765" s="22"/>
    </row>
    <row r="3766" spans="4:8">
      <c r="D3766" s="22"/>
      <c r="E3766" s="22"/>
      <c r="F3766" s="22"/>
      <c r="G3766" s="22"/>
      <c r="H3766" s="22"/>
    </row>
    <row r="3767" spans="4:8">
      <c r="D3767" s="22"/>
      <c r="E3767" s="22"/>
      <c r="F3767" s="22"/>
      <c r="G3767" s="22"/>
      <c r="H3767" s="22"/>
    </row>
    <row r="3768" spans="4:8">
      <c r="D3768" s="22"/>
      <c r="E3768" s="22"/>
      <c r="F3768" s="22"/>
      <c r="G3768" s="22"/>
      <c r="H3768" s="22"/>
    </row>
    <row r="3769" spans="4:8">
      <c r="D3769" s="22"/>
      <c r="E3769" s="22"/>
      <c r="F3769" s="22"/>
      <c r="G3769" s="22"/>
      <c r="H3769" s="22"/>
    </row>
    <row r="3770" spans="4:8">
      <c r="D3770" s="22"/>
      <c r="E3770" s="22"/>
      <c r="F3770" s="22"/>
      <c r="G3770" s="22"/>
      <c r="H3770" s="22"/>
    </row>
    <row r="3771" spans="4:8">
      <c r="D3771" s="22"/>
      <c r="E3771" s="22"/>
      <c r="F3771" s="22"/>
      <c r="G3771" s="22"/>
      <c r="H3771" s="22"/>
    </row>
    <row r="3772" spans="4:8">
      <c r="D3772" s="22"/>
      <c r="E3772" s="22"/>
      <c r="F3772" s="22"/>
      <c r="G3772" s="22"/>
      <c r="H3772" s="22"/>
    </row>
    <row r="3773" spans="4:8">
      <c r="D3773" s="22"/>
      <c r="E3773" s="22"/>
      <c r="F3773" s="22"/>
      <c r="G3773" s="22"/>
      <c r="H3773" s="22"/>
    </row>
    <row r="3774" spans="4:8">
      <c r="D3774" s="22"/>
      <c r="E3774" s="22"/>
      <c r="F3774" s="22"/>
      <c r="G3774" s="22"/>
      <c r="H3774" s="22"/>
    </row>
    <row r="3775" spans="4:8">
      <c r="D3775" s="22"/>
      <c r="E3775" s="22"/>
      <c r="F3775" s="22"/>
      <c r="G3775" s="22"/>
      <c r="H3775" s="22"/>
    </row>
    <row r="3776" spans="4:8">
      <c r="D3776" s="22"/>
      <c r="E3776" s="22"/>
      <c r="F3776" s="22"/>
      <c r="G3776" s="22"/>
      <c r="H3776" s="22"/>
    </row>
    <row r="3777" spans="4:8">
      <c r="D3777" s="22"/>
      <c r="E3777" s="22"/>
      <c r="F3777" s="22"/>
      <c r="G3777" s="22"/>
      <c r="H3777" s="22"/>
    </row>
    <row r="3778" spans="4:8">
      <c r="D3778" s="22"/>
      <c r="E3778" s="22"/>
      <c r="F3778" s="22"/>
      <c r="G3778" s="22"/>
      <c r="H3778" s="22"/>
    </row>
    <row r="3779" spans="4:8">
      <c r="D3779" s="22"/>
      <c r="E3779" s="22"/>
      <c r="F3779" s="22"/>
      <c r="G3779" s="22"/>
      <c r="H3779" s="22"/>
    </row>
    <row r="3780" spans="4:8">
      <c r="D3780" s="22"/>
      <c r="E3780" s="22"/>
      <c r="F3780" s="22"/>
      <c r="G3780" s="22"/>
      <c r="H3780" s="22"/>
    </row>
    <row r="3781" spans="4:8">
      <c r="D3781" s="22"/>
      <c r="E3781" s="22"/>
      <c r="F3781" s="22"/>
      <c r="G3781" s="22"/>
      <c r="H3781" s="22"/>
    </row>
    <row r="3782" spans="4:8">
      <c r="D3782" s="22"/>
      <c r="E3782" s="22"/>
      <c r="F3782" s="22"/>
      <c r="G3782" s="22"/>
      <c r="H3782" s="22"/>
    </row>
    <row r="3783" spans="4:8">
      <c r="D3783" s="22"/>
      <c r="E3783" s="22"/>
      <c r="F3783" s="22"/>
      <c r="G3783" s="22"/>
      <c r="H3783" s="22"/>
    </row>
    <row r="3784" spans="4:8">
      <c r="D3784" s="22"/>
      <c r="E3784" s="22"/>
      <c r="F3784" s="22"/>
      <c r="G3784" s="22"/>
      <c r="H3784" s="22"/>
    </row>
    <row r="3785" spans="4:8">
      <c r="D3785" s="22"/>
      <c r="E3785" s="22"/>
      <c r="F3785" s="22"/>
      <c r="G3785" s="22"/>
      <c r="H3785" s="22"/>
    </row>
    <row r="3786" spans="4:8">
      <c r="D3786" s="22"/>
      <c r="E3786" s="22"/>
      <c r="F3786" s="22"/>
      <c r="G3786" s="22"/>
      <c r="H3786" s="22"/>
    </row>
    <row r="3787" spans="4:8">
      <c r="D3787" s="22"/>
      <c r="E3787" s="22"/>
      <c r="F3787" s="22"/>
      <c r="G3787" s="22"/>
      <c r="H3787" s="22"/>
    </row>
    <row r="3788" spans="4:8">
      <c r="D3788" s="22"/>
      <c r="E3788" s="22"/>
      <c r="F3788" s="22"/>
      <c r="G3788" s="22"/>
      <c r="H3788" s="22"/>
    </row>
    <row r="3789" spans="4:8">
      <c r="D3789" s="22"/>
      <c r="E3789" s="22"/>
      <c r="F3789" s="22"/>
      <c r="G3789" s="22"/>
      <c r="H3789" s="22"/>
    </row>
    <row r="3790" spans="4:8">
      <c r="D3790" s="22"/>
      <c r="E3790" s="22"/>
      <c r="F3790" s="22"/>
      <c r="G3790" s="22"/>
      <c r="H3790" s="22"/>
    </row>
    <row r="3791" spans="4:8">
      <c r="D3791" s="22"/>
      <c r="E3791" s="22"/>
      <c r="F3791" s="22"/>
      <c r="G3791" s="22"/>
      <c r="H3791" s="22"/>
    </row>
    <row r="3792" spans="4:8">
      <c r="D3792" s="22"/>
      <c r="E3792" s="22"/>
      <c r="F3792" s="22"/>
      <c r="G3792" s="22"/>
      <c r="H3792" s="22"/>
    </row>
    <row r="3793" spans="4:8">
      <c r="D3793" s="22"/>
      <c r="E3793" s="22"/>
      <c r="F3793" s="22"/>
      <c r="G3793" s="22"/>
      <c r="H3793" s="22"/>
    </row>
    <row r="3794" spans="4:8">
      <c r="D3794" s="22"/>
      <c r="E3794" s="22"/>
      <c r="F3794" s="22"/>
      <c r="G3794" s="22"/>
      <c r="H3794" s="22"/>
    </row>
    <row r="3795" spans="4:8">
      <c r="D3795" s="22"/>
      <c r="E3795" s="22"/>
      <c r="F3795" s="22"/>
      <c r="G3795" s="22"/>
      <c r="H3795" s="22"/>
    </row>
    <row r="3796" spans="4:8">
      <c r="D3796" s="22"/>
      <c r="E3796" s="22"/>
      <c r="F3796" s="22"/>
      <c r="G3796" s="22"/>
      <c r="H3796" s="22"/>
    </row>
    <row r="3797" spans="4:8">
      <c r="D3797" s="22"/>
      <c r="E3797" s="22"/>
      <c r="F3797" s="22"/>
      <c r="G3797" s="22"/>
      <c r="H3797" s="22"/>
    </row>
    <row r="3798" spans="4:8">
      <c r="D3798" s="22"/>
      <c r="E3798" s="22"/>
      <c r="F3798" s="22"/>
      <c r="G3798" s="22"/>
      <c r="H3798" s="22"/>
    </row>
    <row r="3799" spans="4:8">
      <c r="D3799" s="22"/>
      <c r="E3799" s="22"/>
      <c r="F3799" s="22"/>
      <c r="G3799" s="22"/>
      <c r="H3799" s="22"/>
    </row>
    <row r="3800" spans="4:8">
      <c r="D3800" s="22"/>
      <c r="E3800" s="22"/>
      <c r="F3800" s="22"/>
      <c r="G3800" s="22"/>
      <c r="H3800" s="22"/>
    </row>
    <row r="3801" spans="4:8">
      <c r="D3801" s="22"/>
      <c r="E3801" s="22"/>
      <c r="F3801" s="22"/>
      <c r="G3801" s="22"/>
      <c r="H3801" s="22"/>
    </row>
    <row r="3802" spans="4:8">
      <c r="D3802" s="22"/>
      <c r="E3802" s="22"/>
      <c r="F3802" s="22"/>
      <c r="G3802" s="22"/>
      <c r="H3802" s="22"/>
    </row>
    <row r="3803" spans="4:8">
      <c r="D3803" s="22"/>
      <c r="E3803" s="22"/>
      <c r="F3803" s="22"/>
      <c r="G3803" s="22"/>
      <c r="H3803" s="22"/>
    </row>
    <row r="3804" spans="4:8">
      <c r="D3804" s="22"/>
      <c r="E3804" s="22"/>
      <c r="F3804" s="22"/>
      <c r="G3804" s="22"/>
      <c r="H3804" s="22"/>
    </row>
    <row r="3805" spans="4:8">
      <c r="D3805" s="22"/>
      <c r="E3805" s="22"/>
      <c r="F3805" s="22"/>
      <c r="G3805" s="22"/>
      <c r="H3805" s="22"/>
    </row>
    <row r="3806" spans="4:8">
      <c r="D3806" s="22"/>
      <c r="E3806" s="22"/>
      <c r="F3806" s="22"/>
      <c r="G3806" s="22"/>
      <c r="H3806" s="22"/>
    </row>
    <row r="3807" spans="4:8">
      <c r="D3807" s="22"/>
      <c r="E3807" s="22"/>
      <c r="F3807" s="22"/>
      <c r="G3807" s="22"/>
      <c r="H3807" s="22"/>
    </row>
    <row r="3808" spans="4:8">
      <c r="D3808" s="22"/>
      <c r="E3808" s="22"/>
      <c r="F3808" s="22"/>
      <c r="G3808" s="22"/>
      <c r="H3808" s="22"/>
    </row>
    <row r="3809" spans="4:8">
      <c r="D3809" s="22"/>
      <c r="E3809" s="22"/>
      <c r="F3809" s="22"/>
      <c r="G3809" s="22"/>
      <c r="H3809" s="22"/>
    </row>
    <row r="3810" spans="4:8">
      <c r="D3810" s="22"/>
      <c r="E3810" s="22"/>
      <c r="F3810" s="22"/>
      <c r="G3810" s="22"/>
      <c r="H3810" s="22"/>
    </row>
    <row r="3811" spans="4:8">
      <c r="D3811" s="22"/>
      <c r="E3811" s="22"/>
      <c r="F3811" s="22"/>
      <c r="G3811" s="22"/>
      <c r="H3811" s="22"/>
    </row>
    <row r="3812" spans="4:8">
      <c r="D3812" s="22"/>
      <c r="E3812" s="22"/>
      <c r="F3812" s="22"/>
      <c r="G3812" s="22"/>
      <c r="H3812" s="22"/>
    </row>
    <row r="3813" spans="4:8">
      <c r="D3813" s="22"/>
      <c r="E3813" s="22"/>
      <c r="F3813" s="22"/>
      <c r="G3813" s="22"/>
      <c r="H3813" s="22"/>
    </row>
    <row r="3814" spans="4:8">
      <c r="D3814" s="22"/>
      <c r="E3814" s="22"/>
      <c r="F3814" s="22"/>
      <c r="G3814" s="22"/>
      <c r="H3814" s="22"/>
    </row>
    <row r="3815" spans="4:8">
      <c r="D3815" s="22"/>
      <c r="E3815" s="22"/>
      <c r="F3815" s="22"/>
      <c r="G3815" s="22"/>
      <c r="H3815" s="22"/>
    </row>
    <row r="3816" spans="4:8">
      <c r="D3816" s="22"/>
      <c r="E3816" s="22"/>
      <c r="F3816" s="22"/>
      <c r="G3816" s="22"/>
      <c r="H3816" s="22"/>
    </row>
    <row r="3817" spans="4:8">
      <c r="D3817" s="22"/>
      <c r="E3817" s="22"/>
      <c r="F3817" s="22"/>
      <c r="G3817" s="22"/>
      <c r="H3817" s="22"/>
    </row>
    <row r="3818" spans="4:8">
      <c r="D3818" s="22"/>
      <c r="E3818" s="22"/>
      <c r="F3818" s="22"/>
      <c r="G3818" s="22"/>
      <c r="H3818" s="22"/>
    </row>
    <row r="3819" spans="4:8">
      <c r="D3819" s="22"/>
      <c r="E3819" s="22"/>
      <c r="F3819" s="22"/>
      <c r="G3819" s="22"/>
      <c r="H3819" s="22"/>
    </row>
    <row r="3820" spans="4:8">
      <c r="D3820" s="22"/>
      <c r="E3820" s="22"/>
      <c r="F3820" s="22"/>
      <c r="G3820" s="22"/>
      <c r="H3820" s="22"/>
    </row>
    <row r="3821" spans="4:8">
      <c r="D3821" s="22"/>
      <c r="E3821" s="22"/>
      <c r="F3821" s="22"/>
      <c r="G3821" s="22"/>
      <c r="H3821" s="22"/>
    </row>
    <row r="3822" spans="4:8">
      <c r="D3822" s="22"/>
      <c r="E3822" s="22"/>
      <c r="F3822" s="22"/>
      <c r="G3822" s="22"/>
      <c r="H3822" s="22"/>
    </row>
    <row r="3823" spans="4:8">
      <c r="D3823" s="22"/>
      <c r="E3823" s="22"/>
      <c r="F3823" s="22"/>
      <c r="G3823" s="22"/>
      <c r="H3823" s="22"/>
    </row>
    <row r="3824" spans="4:8">
      <c r="D3824" s="22"/>
      <c r="E3824" s="22"/>
      <c r="F3824" s="22"/>
      <c r="G3824" s="22"/>
      <c r="H3824" s="22"/>
    </row>
    <row r="3825" spans="4:8">
      <c r="D3825" s="22"/>
      <c r="E3825" s="22"/>
      <c r="F3825" s="22"/>
      <c r="G3825" s="22"/>
      <c r="H3825" s="22"/>
    </row>
    <row r="3826" spans="4:8">
      <c r="D3826" s="22"/>
      <c r="E3826" s="22"/>
      <c r="F3826" s="22"/>
      <c r="G3826" s="22"/>
      <c r="H3826" s="22"/>
    </row>
    <row r="3827" spans="4:8">
      <c r="D3827" s="22"/>
      <c r="E3827" s="22"/>
      <c r="F3827" s="22"/>
      <c r="G3827" s="22"/>
      <c r="H3827" s="22"/>
    </row>
    <row r="3828" spans="4:8">
      <c r="D3828" s="22"/>
      <c r="E3828" s="22"/>
      <c r="F3828" s="22"/>
      <c r="G3828" s="22"/>
      <c r="H3828" s="22"/>
    </row>
    <row r="3829" spans="4:8">
      <c r="D3829" s="22"/>
      <c r="E3829" s="22"/>
      <c r="F3829" s="22"/>
      <c r="G3829" s="22"/>
      <c r="H3829" s="22"/>
    </row>
    <row r="3830" spans="4:8">
      <c r="D3830" s="22"/>
      <c r="E3830" s="22"/>
      <c r="F3830" s="22"/>
      <c r="G3830" s="22"/>
      <c r="H3830" s="22"/>
    </row>
    <row r="3831" spans="4:8">
      <c r="D3831" s="22"/>
      <c r="E3831" s="22"/>
      <c r="F3831" s="22"/>
      <c r="G3831" s="22"/>
      <c r="H3831" s="22"/>
    </row>
    <row r="3832" spans="4:8">
      <c r="D3832" s="22"/>
      <c r="E3832" s="22"/>
      <c r="F3832" s="22"/>
      <c r="G3832" s="22"/>
      <c r="H3832" s="22"/>
    </row>
    <row r="3833" spans="4:8">
      <c r="D3833" s="22"/>
      <c r="E3833" s="22"/>
      <c r="F3833" s="22"/>
      <c r="G3833" s="22"/>
      <c r="H3833" s="22"/>
    </row>
    <row r="3834" spans="4:8">
      <c r="D3834" s="22"/>
      <c r="E3834" s="22"/>
      <c r="F3834" s="22"/>
      <c r="G3834" s="22"/>
      <c r="H3834" s="22"/>
    </row>
    <row r="3835" spans="4:8">
      <c r="D3835" s="22"/>
      <c r="E3835" s="22"/>
      <c r="F3835" s="22"/>
      <c r="G3835" s="22"/>
      <c r="H3835" s="22"/>
    </row>
    <row r="3836" spans="4:8">
      <c r="D3836" s="22"/>
      <c r="E3836" s="22"/>
      <c r="F3836" s="22"/>
      <c r="G3836" s="22"/>
      <c r="H3836" s="22"/>
    </row>
    <row r="3837" spans="4:8">
      <c r="D3837" s="22"/>
      <c r="E3837" s="22"/>
      <c r="F3837" s="22"/>
      <c r="G3837" s="22"/>
      <c r="H3837" s="22"/>
    </row>
    <row r="3838" spans="4:8">
      <c r="D3838" s="22"/>
      <c r="E3838" s="22"/>
      <c r="F3838" s="22"/>
      <c r="G3838" s="22"/>
      <c r="H3838" s="22"/>
    </row>
    <row r="3839" spans="4:8">
      <c r="D3839" s="22"/>
      <c r="E3839" s="22"/>
      <c r="F3839" s="22"/>
      <c r="G3839" s="22"/>
      <c r="H3839" s="22"/>
    </row>
    <row r="3840" spans="4:8">
      <c r="D3840" s="22"/>
      <c r="E3840" s="22"/>
      <c r="F3840" s="22"/>
      <c r="G3840" s="22"/>
      <c r="H3840" s="22"/>
    </row>
    <row r="3841" spans="4:8">
      <c r="D3841" s="22"/>
      <c r="E3841" s="22"/>
      <c r="F3841" s="22"/>
      <c r="G3841" s="22"/>
      <c r="H3841" s="22"/>
    </row>
    <row r="3842" spans="4:8">
      <c r="D3842" s="22"/>
      <c r="E3842" s="22"/>
      <c r="F3842" s="22"/>
      <c r="G3842" s="22"/>
      <c r="H3842" s="22"/>
    </row>
    <row r="3843" spans="4:8">
      <c r="D3843" s="22"/>
      <c r="E3843" s="22"/>
      <c r="F3843" s="22"/>
      <c r="G3843" s="22"/>
      <c r="H3843" s="22"/>
    </row>
    <row r="3844" spans="4:8">
      <c r="D3844" s="22"/>
      <c r="E3844" s="22"/>
      <c r="F3844" s="22"/>
      <c r="G3844" s="22"/>
      <c r="H3844" s="22"/>
    </row>
    <row r="3845" spans="4:8">
      <c r="D3845" s="22"/>
      <c r="E3845" s="22"/>
      <c r="F3845" s="22"/>
      <c r="G3845" s="22"/>
      <c r="H3845" s="22"/>
    </row>
    <row r="3846" spans="4:8">
      <c r="D3846" s="22"/>
      <c r="E3846" s="22"/>
      <c r="F3846" s="22"/>
      <c r="G3846" s="22"/>
      <c r="H3846" s="22"/>
    </row>
    <row r="3847" spans="4:8">
      <c r="D3847" s="22"/>
      <c r="E3847" s="22"/>
      <c r="F3847" s="22"/>
      <c r="G3847" s="22"/>
      <c r="H3847" s="22"/>
    </row>
    <row r="3848" spans="4:8">
      <c r="D3848" s="22"/>
      <c r="E3848" s="22"/>
      <c r="F3848" s="22"/>
      <c r="G3848" s="22"/>
      <c r="H3848" s="22"/>
    </row>
    <row r="3849" spans="4:8">
      <c r="D3849" s="22"/>
      <c r="E3849" s="22"/>
      <c r="F3849" s="22"/>
      <c r="G3849" s="22"/>
      <c r="H3849" s="22"/>
    </row>
    <row r="3850" spans="4:8">
      <c r="D3850" s="22"/>
      <c r="E3850" s="22"/>
      <c r="F3850" s="22"/>
      <c r="G3850" s="22"/>
      <c r="H3850" s="22"/>
    </row>
    <row r="3851" spans="4:8">
      <c r="D3851" s="22"/>
      <c r="E3851" s="22"/>
      <c r="F3851" s="22"/>
      <c r="G3851" s="22"/>
      <c r="H3851" s="22"/>
    </row>
    <row r="3852" spans="4:8">
      <c r="D3852" s="22"/>
      <c r="E3852" s="22"/>
      <c r="F3852" s="22"/>
      <c r="G3852" s="22"/>
      <c r="H3852" s="22"/>
    </row>
    <row r="3853" spans="4:8">
      <c r="D3853" s="22"/>
      <c r="E3853" s="22"/>
      <c r="F3853" s="22"/>
      <c r="G3853" s="22"/>
      <c r="H3853" s="22"/>
    </row>
    <row r="3854" spans="4:8">
      <c r="D3854" s="22"/>
      <c r="E3854" s="22"/>
      <c r="F3854" s="22"/>
      <c r="G3854" s="22"/>
      <c r="H3854" s="22"/>
    </row>
    <row r="3855" spans="4:8">
      <c r="D3855" s="22"/>
      <c r="E3855" s="22"/>
      <c r="F3855" s="22"/>
      <c r="G3855" s="22"/>
      <c r="H3855" s="22"/>
    </row>
    <row r="3856" spans="4:8">
      <c r="D3856" s="22"/>
      <c r="E3856" s="22"/>
      <c r="F3856" s="22"/>
      <c r="G3856" s="22"/>
      <c r="H3856" s="22"/>
    </row>
    <row r="3857" spans="4:8">
      <c r="D3857" s="22"/>
      <c r="E3857" s="22"/>
      <c r="F3857" s="22"/>
      <c r="G3857" s="22"/>
      <c r="H3857" s="22"/>
    </row>
    <row r="3858" spans="4:8">
      <c r="D3858" s="22"/>
      <c r="E3858" s="22"/>
      <c r="F3858" s="22"/>
      <c r="G3858" s="22"/>
      <c r="H3858" s="22"/>
    </row>
    <row r="3859" spans="4:8">
      <c r="D3859" s="22"/>
      <c r="E3859" s="22"/>
      <c r="F3859" s="22"/>
      <c r="G3859" s="22"/>
      <c r="H3859" s="22"/>
    </row>
    <row r="3860" spans="4:8">
      <c r="D3860" s="22"/>
      <c r="E3860" s="22"/>
      <c r="F3860" s="22"/>
      <c r="G3860" s="22"/>
      <c r="H3860" s="22"/>
    </row>
    <row r="3861" spans="4:8">
      <c r="D3861" s="22"/>
      <c r="E3861" s="22"/>
      <c r="F3861" s="22"/>
      <c r="G3861" s="22"/>
      <c r="H3861" s="22"/>
    </row>
    <row r="3862" spans="4:8">
      <c r="D3862" s="22"/>
      <c r="E3862" s="22"/>
      <c r="F3862" s="22"/>
      <c r="G3862" s="22"/>
      <c r="H3862" s="22"/>
    </row>
    <row r="3863" spans="4:8">
      <c r="D3863" s="22"/>
      <c r="E3863" s="22"/>
      <c r="F3863" s="22"/>
      <c r="G3863" s="22"/>
      <c r="H3863" s="22"/>
    </row>
    <row r="3864" spans="4:8">
      <c r="D3864" s="22"/>
      <c r="E3864" s="22"/>
      <c r="F3864" s="22"/>
      <c r="G3864" s="22"/>
      <c r="H3864" s="22"/>
    </row>
    <row r="3865" spans="4:8">
      <c r="D3865" s="22"/>
      <c r="E3865" s="22"/>
      <c r="F3865" s="22"/>
      <c r="G3865" s="22"/>
      <c r="H3865" s="22"/>
    </row>
    <row r="3866" spans="4:8">
      <c r="D3866" s="22"/>
      <c r="E3866" s="22"/>
      <c r="F3866" s="22"/>
      <c r="G3866" s="22"/>
      <c r="H3866" s="22"/>
    </row>
    <row r="3867" spans="4:8">
      <c r="D3867" s="22"/>
      <c r="E3867" s="22"/>
      <c r="F3867" s="22"/>
      <c r="G3867" s="22"/>
      <c r="H3867" s="22"/>
    </row>
    <row r="3868" spans="4:8">
      <c r="D3868" s="22"/>
      <c r="E3868" s="22"/>
      <c r="F3868" s="22"/>
      <c r="G3868" s="22"/>
      <c r="H3868" s="22"/>
    </row>
    <row r="3869" spans="4:8">
      <c r="D3869" s="22"/>
      <c r="E3869" s="22"/>
      <c r="F3869" s="22"/>
      <c r="G3869" s="22"/>
      <c r="H3869" s="22"/>
    </row>
    <row r="3870" spans="4:8">
      <c r="D3870" s="22"/>
      <c r="E3870" s="22"/>
      <c r="F3870" s="22"/>
      <c r="G3870" s="22"/>
      <c r="H3870" s="22"/>
    </row>
    <row r="3871" spans="4:8">
      <c r="D3871" s="22"/>
      <c r="E3871" s="22"/>
      <c r="F3871" s="22"/>
      <c r="G3871" s="22"/>
      <c r="H3871" s="22"/>
    </row>
    <row r="3872" spans="4:8">
      <c r="D3872" s="22"/>
      <c r="E3872" s="22"/>
      <c r="F3872" s="22"/>
      <c r="G3872" s="22"/>
      <c r="H3872" s="22"/>
    </row>
    <row r="3873" spans="4:8">
      <c r="D3873" s="22"/>
      <c r="E3873" s="22"/>
      <c r="F3873" s="22"/>
      <c r="G3873" s="22"/>
      <c r="H3873" s="22"/>
    </row>
    <row r="3874" spans="4:8">
      <c r="D3874" s="22"/>
      <c r="E3874" s="22"/>
      <c r="F3874" s="22"/>
      <c r="G3874" s="22"/>
      <c r="H3874" s="22"/>
    </row>
    <row r="3875" spans="4:8">
      <c r="D3875" s="22"/>
      <c r="E3875" s="22"/>
      <c r="F3875" s="22"/>
      <c r="G3875" s="22"/>
      <c r="H3875" s="22"/>
    </row>
    <row r="3876" spans="4:8">
      <c r="D3876" s="22"/>
      <c r="E3876" s="22"/>
      <c r="F3876" s="22"/>
      <c r="G3876" s="22"/>
      <c r="H3876" s="22"/>
    </row>
    <row r="3877" spans="4:8">
      <c r="D3877" s="22"/>
      <c r="E3877" s="22"/>
      <c r="F3877" s="22"/>
      <c r="G3877" s="22"/>
      <c r="H3877" s="22"/>
    </row>
    <row r="3878" spans="4:8">
      <c r="D3878" s="22"/>
      <c r="E3878" s="22"/>
      <c r="F3878" s="22"/>
      <c r="G3878" s="22"/>
      <c r="H3878" s="22"/>
    </row>
    <row r="3879" spans="4:8">
      <c r="D3879" s="22"/>
      <c r="E3879" s="22"/>
      <c r="F3879" s="22"/>
      <c r="G3879" s="22"/>
      <c r="H3879" s="22"/>
    </row>
    <row r="3880" spans="4:8">
      <c r="D3880" s="22"/>
      <c r="E3880" s="22"/>
      <c r="F3880" s="22"/>
      <c r="G3880" s="22"/>
      <c r="H3880" s="22"/>
    </row>
    <row r="3881" spans="4:8">
      <c r="D3881" s="22"/>
      <c r="E3881" s="22"/>
      <c r="F3881" s="22"/>
      <c r="G3881" s="22"/>
      <c r="H3881" s="22"/>
    </row>
    <row r="3882" spans="4:8">
      <c r="D3882" s="22"/>
      <c r="E3882" s="22"/>
      <c r="F3882" s="22"/>
      <c r="G3882" s="22"/>
      <c r="H3882" s="22"/>
    </row>
    <row r="3883" spans="4:8">
      <c r="D3883" s="22"/>
      <c r="E3883" s="22"/>
      <c r="F3883" s="22"/>
      <c r="G3883" s="22"/>
      <c r="H3883" s="22"/>
    </row>
    <row r="3884" spans="4:8">
      <c r="D3884" s="22"/>
      <c r="E3884" s="22"/>
      <c r="F3884" s="22"/>
      <c r="G3884" s="22"/>
      <c r="H3884" s="22"/>
    </row>
    <row r="3885" spans="4:8">
      <c r="D3885" s="22"/>
      <c r="E3885" s="22"/>
      <c r="F3885" s="22"/>
      <c r="G3885" s="22"/>
      <c r="H3885" s="22"/>
    </row>
    <row r="3886" spans="4:8">
      <c r="D3886" s="22"/>
      <c r="E3886" s="22"/>
      <c r="F3886" s="22"/>
      <c r="G3886" s="22"/>
      <c r="H3886" s="22"/>
    </row>
    <row r="3887" spans="4:8">
      <c r="D3887" s="22"/>
      <c r="E3887" s="22"/>
      <c r="F3887" s="22"/>
      <c r="G3887" s="22"/>
      <c r="H3887" s="22"/>
    </row>
    <row r="3888" spans="4:8">
      <c r="D3888" s="22"/>
      <c r="E3888" s="22"/>
      <c r="F3888" s="22"/>
      <c r="G3888" s="22"/>
      <c r="H3888" s="22"/>
    </row>
    <row r="3889" spans="4:8">
      <c r="D3889" s="22"/>
      <c r="E3889" s="22"/>
      <c r="F3889" s="22"/>
      <c r="G3889" s="22"/>
      <c r="H3889" s="22"/>
    </row>
    <row r="3890" spans="4:8">
      <c r="D3890" s="22"/>
      <c r="E3890" s="22"/>
      <c r="F3890" s="22"/>
      <c r="G3890" s="22"/>
      <c r="H3890" s="22"/>
    </row>
    <row r="3891" spans="4:8">
      <c r="D3891" s="22"/>
      <c r="E3891" s="22"/>
      <c r="F3891" s="22"/>
      <c r="G3891" s="22"/>
      <c r="H3891" s="22"/>
    </row>
    <row r="3892" spans="4:8">
      <c r="D3892" s="22"/>
      <c r="E3892" s="22"/>
      <c r="F3892" s="22"/>
      <c r="G3892" s="22"/>
      <c r="H3892" s="22"/>
    </row>
    <row r="3893" spans="4:8">
      <c r="D3893" s="22"/>
      <c r="E3893" s="22"/>
      <c r="F3893" s="22"/>
      <c r="G3893" s="22"/>
      <c r="H3893" s="22"/>
    </row>
    <row r="3894" spans="4:8">
      <c r="D3894" s="22"/>
      <c r="E3894" s="22"/>
      <c r="F3894" s="22"/>
      <c r="G3894" s="22"/>
      <c r="H3894" s="22"/>
    </row>
    <row r="3895" spans="4:8">
      <c r="D3895" s="22"/>
      <c r="E3895" s="22"/>
      <c r="F3895" s="22"/>
      <c r="G3895" s="22"/>
      <c r="H3895" s="22"/>
    </row>
    <row r="3896" spans="4:8">
      <c r="D3896" s="22"/>
      <c r="E3896" s="22"/>
      <c r="F3896" s="22"/>
      <c r="G3896" s="22"/>
      <c r="H3896" s="22"/>
    </row>
    <row r="3897" spans="4:8">
      <c r="D3897" s="22"/>
      <c r="E3897" s="22"/>
      <c r="F3897" s="22"/>
      <c r="G3897" s="22"/>
      <c r="H3897" s="22"/>
    </row>
    <row r="3898" spans="4:8">
      <c r="D3898" s="22"/>
      <c r="E3898" s="22"/>
      <c r="F3898" s="22"/>
      <c r="G3898" s="22"/>
      <c r="H3898" s="22"/>
    </row>
    <row r="3899" spans="4:8">
      <c r="D3899" s="22"/>
      <c r="E3899" s="22"/>
      <c r="F3899" s="22"/>
      <c r="G3899" s="22"/>
      <c r="H3899" s="22"/>
    </row>
    <row r="3900" spans="4:8">
      <c r="D3900" s="22"/>
      <c r="E3900" s="22"/>
      <c r="F3900" s="22"/>
      <c r="G3900" s="22"/>
      <c r="H3900" s="22"/>
    </row>
    <row r="3901" spans="4:8">
      <c r="D3901" s="22"/>
      <c r="E3901" s="22"/>
      <c r="F3901" s="22"/>
      <c r="G3901" s="22"/>
      <c r="H3901" s="22"/>
    </row>
    <row r="3902" spans="4:8">
      <c r="D3902" s="22"/>
      <c r="E3902" s="22"/>
      <c r="F3902" s="22"/>
      <c r="G3902" s="22"/>
      <c r="H3902" s="22"/>
    </row>
    <row r="3903" spans="4:8">
      <c r="D3903" s="22"/>
      <c r="E3903" s="22"/>
      <c r="F3903" s="22"/>
      <c r="G3903" s="22"/>
      <c r="H3903" s="22"/>
    </row>
    <row r="3904" spans="4:8">
      <c r="D3904" s="22"/>
      <c r="E3904" s="22"/>
      <c r="F3904" s="22"/>
      <c r="G3904" s="22"/>
      <c r="H3904" s="22"/>
    </row>
    <row r="3905" spans="4:8">
      <c r="D3905" s="22"/>
      <c r="E3905" s="22"/>
      <c r="F3905" s="22"/>
      <c r="G3905" s="22"/>
      <c r="H3905" s="22"/>
    </row>
    <row r="3906" spans="4:8">
      <c r="D3906" s="22"/>
      <c r="E3906" s="22"/>
      <c r="F3906" s="22"/>
      <c r="G3906" s="22"/>
      <c r="H3906" s="22"/>
    </row>
    <row r="3907" spans="4:8">
      <c r="D3907" s="22"/>
      <c r="E3907" s="22"/>
      <c r="F3907" s="22"/>
      <c r="G3907" s="22"/>
      <c r="H3907" s="22"/>
    </row>
    <row r="3908" spans="4:8">
      <c r="D3908" s="22"/>
      <c r="E3908" s="22"/>
      <c r="F3908" s="22"/>
      <c r="G3908" s="22"/>
      <c r="H3908" s="22"/>
    </row>
    <row r="3909" spans="4:8">
      <c r="D3909" s="22"/>
      <c r="E3909" s="22"/>
      <c r="F3909" s="22"/>
      <c r="G3909" s="22"/>
      <c r="H3909" s="22"/>
    </row>
    <row r="3910" spans="4:8">
      <c r="D3910" s="22"/>
      <c r="E3910" s="22"/>
      <c r="F3910" s="22"/>
      <c r="G3910" s="22"/>
      <c r="H3910" s="22"/>
    </row>
    <row r="3911" spans="4:8">
      <c r="D3911" s="22"/>
      <c r="E3911" s="22"/>
      <c r="F3911" s="22"/>
      <c r="G3911" s="22"/>
      <c r="H3911" s="22"/>
    </row>
    <row r="3912" spans="4:8">
      <c r="D3912" s="22"/>
      <c r="E3912" s="22"/>
      <c r="F3912" s="22"/>
      <c r="G3912" s="22"/>
      <c r="H3912" s="22"/>
    </row>
    <row r="3913" spans="4:8">
      <c r="D3913" s="22"/>
      <c r="E3913" s="22"/>
      <c r="F3913" s="22"/>
      <c r="G3913" s="22"/>
      <c r="H3913" s="22"/>
    </row>
    <row r="3914" spans="4:8">
      <c r="D3914" s="22"/>
      <c r="E3914" s="22"/>
      <c r="F3914" s="22"/>
      <c r="G3914" s="22"/>
      <c r="H3914" s="22"/>
    </row>
    <row r="3915" spans="4:8">
      <c r="D3915" s="22"/>
      <c r="E3915" s="22"/>
      <c r="F3915" s="22"/>
      <c r="G3915" s="22"/>
      <c r="H3915" s="22"/>
    </row>
    <row r="3916" spans="4:8">
      <c r="D3916" s="22"/>
      <c r="E3916" s="22"/>
      <c r="F3916" s="22"/>
      <c r="G3916" s="22"/>
      <c r="H3916" s="22"/>
    </row>
    <row r="3917" spans="4:8">
      <c r="D3917" s="22"/>
      <c r="E3917" s="22"/>
      <c r="F3917" s="22"/>
      <c r="G3917" s="22"/>
      <c r="H3917" s="22"/>
    </row>
    <row r="3918" spans="4:8">
      <c r="D3918" s="22"/>
      <c r="E3918" s="22"/>
      <c r="F3918" s="22"/>
      <c r="G3918" s="22"/>
      <c r="H3918" s="22"/>
    </row>
    <row r="3919" spans="4:8">
      <c r="D3919" s="22"/>
      <c r="E3919" s="22"/>
      <c r="F3919" s="22"/>
      <c r="G3919" s="22"/>
      <c r="H3919" s="22"/>
    </row>
    <row r="3920" spans="4:8">
      <c r="D3920" s="22"/>
      <c r="E3920" s="22"/>
      <c r="F3920" s="22"/>
      <c r="G3920" s="22"/>
      <c r="H3920" s="22"/>
    </row>
    <row r="3921" spans="4:8">
      <c r="D3921" s="22"/>
      <c r="E3921" s="22"/>
      <c r="F3921" s="22"/>
      <c r="G3921" s="22"/>
      <c r="H3921" s="22"/>
    </row>
    <row r="3922" spans="4:8">
      <c r="D3922" s="22"/>
      <c r="E3922" s="22"/>
      <c r="F3922" s="22"/>
      <c r="G3922" s="22"/>
      <c r="H3922" s="22"/>
    </row>
    <row r="3923" spans="4:8">
      <c r="D3923" s="22"/>
      <c r="E3923" s="22"/>
      <c r="F3923" s="22"/>
      <c r="G3923" s="22"/>
      <c r="H3923" s="22"/>
    </row>
    <row r="3924" spans="4:8">
      <c r="D3924" s="22"/>
      <c r="E3924" s="22"/>
      <c r="F3924" s="22"/>
      <c r="G3924" s="22"/>
      <c r="H3924" s="22"/>
    </row>
    <row r="3925" spans="4:8">
      <c r="D3925" s="22"/>
      <c r="E3925" s="22"/>
      <c r="F3925" s="22"/>
      <c r="G3925" s="22"/>
      <c r="H3925" s="22"/>
    </row>
    <row r="3926" spans="4:8">
      <c r="D3926" s="22"/>
      <c r="E3926" s="22"/>
      <c r="F3926" s="22"/>
      <c r="G3926" s="22"/>
      <c r="H3926" s="22"/>
    </row>
    <row r="3927" spans="4:8">
      <c r="D3927" s="22"/>
      <c r="E3927" s="22"/>
      <c r="F3927" s="22"/>
      <c r="G3927" s="22"/>
      <c r="H3927" s="22"/>
    </row>
    <row r="3928" spans="4:8">
      <c r="D3928" s="22"/>
      <c r="E3928" s="22"/>
      <c r="F3928" s="22"/>
      <c r="G3928" s="22"/>
      <c r="H3928" s="22"/>
    </row>
    <row r="3929" spans="4:8">
      <c r="D3929" s="22"/>
      <c r="E3929" s="22"/>
      <c r="F3929" s="22"/>
      <c r="G3929" s="22"/>
      <c r="H3929" s="22"/>
    </row>
    <row r="3930" spans="4:8">
      <c r="D3930" s="22"/>
      <c r="E3930" s="22"/>
      <c r="F3930" s="22"/>
      <c r="G3930" s="22"/>
      <c r="H3930" s="22"/>
    </row>
    <row r="3931" spans="4:8">
      <c r="D3931" s="22"/>
      <c r="E3931" s="22"/>
      <c r="F3931" s="22"/>
      <c r="G3931" s="22"/>
      <c r="H3931" s="22"/>
    </row>
    <row r="3932" spans="4:8">
      <c r="D3932" s="22"/>
      <c r="E3932" s="22"/>
      <c r="F3932" s="22"/>
      <c r="G3932" s="22"/>
      <c r="H3932" s="22"/>
    </row>
    <row r="3933" spans="4:8">
      <c r="D3933" s="22"/>
      <c r="E3933" s="22"/>
      <c r="F3933" s="22"/>
      <c r="G3933" s="22"/>
      <c r="H3933" s="22"/>
    </row>
    <row r="3934" spans="4:8">
      <c r="D3934" s="22"/>
      <c r="E3934" s="22"/>
      <c r="F3934" s="22"/>
      <c r="G3934" s="22"/>
      <c r="H3934" s="22"/>
    </row>
    <row r="3935" spans="4:8">
      <c r="D3935" s="22"/>
      <c r="E3935" s="22"/>
      <c r="F3935" s="22"/>
      <c r="G3935" s="22"/>
      <c r="H3935" s="22"/>
    </row>
    <row r="3936" spans="4:8">
      <c r="D3936" s="22"/>
      <c r="E3936" s="22"/>
      <c r="F3936" s="22"/>
      <c r="G3936" s="22"/>
      <c r="H3936" s="22"/>
    </row>
    <row r="3937" spans="4:8">
      <c r="D3937" s="22"/>
      <c r="E3937" s="22"/>
      <c r="F3937" s="22"/>
      <c r="G3937" s="22"/>
      <c r="H3937" s="22"/>
    </row>
    <row r="3938" spans="4:8">
      <c r="D3938" s="22"/>
      <c r="E3938" s="22"/>
      <c r="F3938" s="22"/>
      <c r="G3938" s="22"/>
      <c r="H3938" s="22"/>
    </row>
    <row r="3939" spans="4:8">
      <c r="D3939" s="22"/>
      <c r="E3939" s="22"/>
      <c r="F3939" s="22"/>
      <c r="G3939" s="22"/>
      <c r="H3939" s="22"/>
    </row>
    <row r="3940" spans="4:8">
      <c r="D3940" s="22"/>
      <c r="E3940" s="22"/>
      <c r="F3940" s="22"/>
      <c r="G3940" s="22"/>
      <c r="H3940" s="22"/>
    </row>
    <row r="3941" spans="4:8">
      <c r="D3941" s="22"/>
      <c r="E3941" s="22"/>
      <c r="F3941" s="22"/>
      <c r="G3941" s="22"/>
      <c r="H3941" s="22"/>
    </row>
    <row r="3942" spans="4:8">
      <c r="D3942" s="22"/>
      <c r="E3942" s="22"/>
      <c r="F3942" s="22"/>
      <c r="G3942" s="22"/>
      <c r="H3942" s="22"/>
    </row>
    <row r="3943" spans="4:8">
      <c r="D3943" s="22"/>
      <c r="E3943" s="22"/>
      <c r="F3943" s="22"/>
      <c r="G3943" s="22"/>
      <c r="H3943" s="22"/>
    </row>
    <row r="3944" spans="4:8">
      <c r="D3944" s="22"/>
      <c r="E3944" s="22"/>
      <c r="F3944" s="22"/>
      <c r="G3944" s="22"/>
      <c r="H3944" s="22"/>
    </row>
    <row r="3945" spans="4:8">
      <c r="D3945" s="22"/>
      <c r="E3945" s="22"/>
      <c r="F3945" s="22"/>
      <c r="G3945" s="22"/>
      <c r="H3945" s="22"/>
    </row>
    <row r="3946" spans="4:8">
      <c r="D3946" s="22"/>
      <c r="E3946" s="22"/>
      <c r="F3946" s="22"/>
      <c r="G3946" s="22"/>
      <c r="H3946" s="22"/>
    </row>
    <row r="3947" spans="4:8">
      <c r="D3947" s="22"/>
      <c r="E3947" s="22"/>
      <c r="F3947" s="22"/>
      <c r="G3947" s="22"/>
      <c r="H3947" s="22"/>
    </row>
    <row r="3948" spans="4:8">
      <c r="D3948" s="22"/>
      <c r="E3948" s="22"/>
      <c r="F3948" s="22"/>
      <c r="G3948" s="22"/>
      <c r="H3948" s="22"/>
    </row>
    <row r="3949" spans="4:8">
      <c r="D3949" s="22"/>
      <c r="E3949" s="22"/>
      <c r="F3949" s="22"/>
      <c r="G3949" s="22"/>
      <c r="H3949" s="22"/>
    </row>
    <row r="3950" spans="4:8">
      <c r="D3950" s="22"/>
      <c r="E3950" s="22"/>
      <c r="F3950" s="22"/>
      <c r="G3950" s="22"/>
      <c r="H3950" s="22"/>
    </row>
    <row r="3951" spans="4:8">
      <c r="D3951" s="22"/>
      <c r="E3951" s="22"/>
      <c r="F3951" s="22"/>
      <c r="G3951" s="22"/>
      <c r="H3951" s="22"/>
    </row>
    <row r="3952" spans="4:8">
      <c r="D3952" s="22"/>
      <c r="E3952" s="22"/>
      <c r="F3952" s="22"/>
      <c r="G3952" s="22"/>
      <c r="H3952" s="22"/>
    </row>
    <row r="3953" spans="4:8">
      <c r="D3953" s="22"/>
      <c r="E3953" s="22"/>
      <c r="F3953" s="22"/>
      <c r="G3953" s="22"/>
      <c r="H3953" s="22"/>
    </row>
    <row r="3954" spans="4:8">
      <c r="D3954" s="22"/>
      <c r="E3954" s="22"/>
      <c r="F3954" s="22"/>
      <c r="G3954" s="22"/>
      <c r="H3954" s="22"/>
    </row>
    <row r="3955" spans="4:8">
      <c r="D3955" s="22"/>
      <c r="E3955" s="22"/>
      <c r="F3955" s="22"/>
      <c r="G3955" s="22"/>
      <c r="H3955" s="22"/>
    </row>
    <row r="3956" spans="4:8">
      <c r="D3956" s="22"/>
      <c r="E3956" s="22"/>
      <c r="F3956" s="22"/>
      <c r="G3956" s="22"/>
      <c r="H3956" s="22"/>
    </row>
    <row r="3957" spans="4:8">
      <c r="D3957" s="22"/>
      <c r="E3957" s="22"/>
      <c r="F3957" s="22"/>
      <c r="G3957" s="22"/>
      <c r="H3957" s="22"/>
    </row>
    <row r="3958" spans="4:8">
      <c r="D3958" s="22"/>
      <c r="E3958" s="22"/>
      <c r="F3958" s="22"/>
      <c r="G3958" s="22"/>
      <c r="H3958" s="22"/>
    </row>
    <row r="3959" spans="4:8">
      <c r="D3959" s="22"/>
      <c r="E3959" s="22"/>
      <c r="F3959" s="22"/>
      <c r="G3959" s="22"/>
      <c r="H3959" s="22"/>
    </row>
    <row r="3960" spans="4:8">
      <c r="D3960" s="22"/>
      <c r="E3960" s="22"/>
      <c r="F3960" s="22"/>
      <c r="G3960" s="22"/>
      <c r="H3960" s="22"/>
    </row>
    <row r="3961" spans="4:8">
      <c r="D3961" s="22"/>
      <c r="E3961" s="22"/>
      <c r="F3961" s="22"/>
      <c r="G3961" s="22"/>
      <c r="H3961" s="22"/>
    </row>
    <row r="3962" spans="4:8">
      <c r="D3962" s="22"/>
      <c r="E3962" s="22"/>
      <c r="F3962" s="22"/>
      <c r="G3962" s="22"/>
      <c r="H3962" s="22"/>
    </row>
    <row r="3963" spans="4:8">
      <c r="D3963" s="22"/>
      <c r="E3963" s="22"/>
      <c r="F3963" s="22"/>
      <c r="G3963" s="22"/>
      <c r="H3963" s="22"/>
    </row>
    <row r="3964" spans="4:8">
      <c r="D3964" s="22"/>
      <c r="E3964" s="22"/>
      <c r="F3964" s="22"/>
      <c r="G3964" s="22"/>
      <c r="H3964" s="22"/>
    </row>
    <row r="3965" spans="4:8">
      <c r="D3965" s="22"/>
      <c r="E3965" s="22"/>
      <c r="F3965" s="22"/>
      <c r="G3965" s="22"/>
      <c r="H3965" s="22"/>
    </row>
    <row r="3966" spans="4:8">
      <c r="D3966" s="22"/>
      <c r="E3966" s="22"/>
      <c r="F3966" s="22"/>
      <c r="G3966" s="22"/>
      <c r="H3966" s="22"/>
    </row>
    <row r="3967" spans="4:8">
      <c r="D3967" s="22"/>
      <c r="E3967" s="22"/>
      <c r="F3967" s="22"/>
      <c r="G3967" s="22"/>
      <c r="H3967" s="22"/>
    </row>
    <row r="3968" spans="4:8">
      <c r="D3968" s="22"/>
      <c r="E3968" s="22"/>
      <c r="F3968" s="22"/>
      <c r="G3968" s="22"/>
      <c r="H3968" s="22"/>
    </row>
    <row r="3969" spans="4:8">
      <c r="D3969" s="22"/>
      <c r="E3969" s="22"/>
      <c r="F3969" s="22"/>
      <c r="G3969" s="22"/>
      <c r="H3969" s="22"/>
    </row>
    <row r="3970" spans="4:8">
      <c r="D3970" s="22"/>
      <c r="E3970" s="22"/>
      <c r="F3970" s="22"/>
      <c r="G3970" s="22"/>
      <c r="H3970" s="22"/>
    </row>
    <row r="3971" spans="4:8">
      <c r="D3971" s="22"/>
      <c r="E3971" s="22"/>
      <c r="F3971" s="22"/>
      <c r="G3971" s="22"/>
      <c r="H3971" s="22"/>
    </row>
    <row r="3972" spans="4:8">
      <c r="D3972" s="22"/>
      <c r="E3972" s="22"/>
      <c r="F3972" s="22"/>
      <c r="G3972" s="22"/>
      <c r="H3972" s="22"/>
    </row>
    <row r="3973" spans="4:8">
      <c r="D3973" s="22"/>
      <c r="E3973" s="22"/>
      <c r="F3973" s="22"/>
      <c r="G3973" s="22"/>
      <c r="H3973" s="22"/>
    </row>
    <row r="3974" spans="4:8">
      <c r="D3974" s="22"/>
      <c r="E3974" s="22"/>
      <c r="F3974" s="22"/>
      <c r="G3974" s="22"/>
      <c r="H3974" s="22"/>
    </row>
    <row r="3975" spans="4:8">
      <c r="D3975" s="22"/>
      <c r="E3975" s="22"/>
      <c r="F3975" s="22"/>
      <c r="G3975" s="22"/>
      <c r="H3975" s="22"/>
    </row>
    <row r="3976" spans="4:8">
      <c r="D3976" s="22"/>
      <c r="E3976" s="22"/>
      <c r="F3976" s="22"/>
      <c r="G3976" s="22"/>
      <c r="H3976" s="22"/>
    </row>
    <row r="3977" spans="4:8">
      <c r="D3977" s="22"/>
      <c r="E3977" s="22"/>
      <c r="F3977" s="22"/>
      <c r="G3977" s="22"/>
      <c r="H3977" s="22"/>
    </row>
    <row r="3978" spans="4:8">
      <c r="D3978" s="22"/>
      <c r="E3978" s="22"/>
      <c r="F3978" s="22"/>
      <c r="G3978" s="22"/>
      <c r="H3978" s="22"/>
    </row>
    <row r="3979" spans="4:8">
      <c r="D3979" s="22"/>
      <c r="E3979" s="22"/>
      <c r="F3979" s="22"/>
      <c r="G3979" s="22"/>
      <c r="H3979" s="22"/>
    </row>
    <row r="3980" spans="4:8">
      <c r="D3980" s="22"/>
      <c r="E3980" s="22"/>
      <c r="F3980" s="22"/>
      <c r="G3980" s="22"/>
      <c r="H3980" s="22"/>
    </row>
    <row r="3981" spans="4:8">
      <c r="D3981" s="22"/>
      <c r="E3981" s="22"/>
      <c r="F3981" s="22"/>
      <c r="G3981" s="22"/>
      <c r="H3981" s="22"/>
    </row>
    <row r="3982" spans="4:8">
      <c r="D3982" s="22"/>
      <c r="E3982" s="22"/>
      <c r="F3982" s="22"/>
      <c r="G3982" s="22"/>
      <c r="H3982" s="22"/>
    </row>
    <row r="3983" spans="4:8">
      <c r="D3983" s="22"/>
      <c r="E3983" s="22"/>
      <c r="F3983" s="22"/>
      <c r="G3983" s="22"/>
      <c r="H3983" s="22"/>
    </row>
    <row r="3984" spans="4:8">
      <c r="D3984" s="22"/>
      <c r="E3984" s="22"/>
      <c r="F3984" s="22"/>
      <c r="G3984" s="22"/>
      <c r="H3984" s="22"/>
    </row>
    <row r="3985" spans="4:8">
      <c r="D3985" s="22"/>
      <c r="E3985" s="22"/>
      <c r="F3985" s="22"/>
      <c r="G3985" s="22"/>
      <c r="H3985" s="22"/>
    </row>
    <row r="3986" spans="4:8">
      <c r="D3986" s="22"/>
      <c r="E3986" s="22"/>
      <c r="F3986" s="22"/>
      <c r="G3986" s="22"/>
      <c r="H3986" s="22"/>
    </row>
    <row r="3987" spans="4:8">
      <c r="D3987" s="22"/>
      <c r="E3987" s="22"/>
      <c r="F3987" s="22"/>
      <c r="G3987" s="22"/>
      <c r="H3987" s="22"/>
    </row>
    <row r="3988" spans="4:8">
      <c r="D3988" s="22"/>
      <c r="E3988" s="22"/>
      <c r="F3988" s="22"/>
      <c r="G3988" s="22"/>
      <c r="H3988" s="22"/>
    </row>
    <row r="3989" spans="4:8">
      <c r="D3989" s="22"/>
      <c r="E3989" s="22"/>
      <c r="F3989" s="22"/>
      <c r="G3989" s="22"/>
      <c r="H3989" s="22"/>
    </row>
    <row r="3990" spans="4:8">
      <c r="D3990" s="22"/>
      <c r="E3990" s="22"/>
      <c r="F3990" s="22"/>
      <c r="G3990" s="22"/>
      <c r="H3990" s="22"/>
    </row>
    <row r="3991" spans="4:8">
      <c r="D3991" s="22"/>
      <c r="E3991" s="22"/>
      <c r="F3991" s="22"/>
      <c r="G3991" s="22"/>
      <c r="H3991" s="22"/>
    </row>
    <row r="3992" spans="4:8">
      <c r="D3992" s="22"/>
      <c r="E3992" s="22"/>
      <c r="F3992" s="22"/>
      <c r="G3992" s="22"/>
      <c r="H3992" s="22"/>
    </row>
    <row r="3993" spans="4:8">
      <c r="D3993" s="22"/>
      <c r="E3993" s="22"/>
      <c r="F3993" s="22"/>
      <c r="G3993" s="22"/>
      <c r="H3993" s="22"/>
    </row>
    <row r="3994" spans="4:8">
      <c r="D3994" s="22"/>
      <c r="E3994" s="22"/>
      <c r="F3994" s="22"/>
      <c r="G3994" s="22"/>
      <c r="H3994" s="22"/>
    </row>
    <row r="3995" spans="4:8">
      <c r="D3995" s="22"/>
      <c r="E3995" s="22"/>
      <c r="F3995" s="22"/>
      <c r="G3995" s="22"/>
      <c r="H3995" s="22"/>
    </row>
    <row r="3996" spans="4:8">
      <c r="D3996" s="22"/>
      <c r="E3996" s="22"/>
      <c r="F3996" s="22"/>
      <c r="G3996" s="22"/>
      <c r="H3996" s="22"/>
    </row>
    <row r="3997" spans="4:8">
      <c r="D3997" s="22"/>
      <c r="E3997" s="22"/>
      <c r="F3997" s="22"/>
      <c r="G3997" s="22"/>
      <c r="H3997" s="22"/>
    </row>
    <row r="3998" spans="4:8">
      <c r="D3998" s="22"/>
      <c r="E3998" s="22"/>
      <c r="F3998" s="22"/>
      <c r="G3998" s="22"/>
      <c r="H3998" s="22"/>
    </row>
    <row r="3999" spans="4:8">
      <c r="D3999" s="22"/>
      <c r="E3999" s="22"/>
      <c r="F3999" s="22"/>
      <c r="G3999" s="22"/>
      <c r="H3999" s="22"/>
    </row>
    <row r="4000" spans="4:8">
      <c r="D4000" s="22"/>
      <c r="E4000" s="22"/>
      <c r="F4000" s="22"/>
      <c r="G4000" s="22"/>
      <c r="H4000" s="22"/>
    </row>
    <row r="4001" spans="4:8">
      <c r="D4001" s="22"/>
      <c r="E4001" s="22"/>
      <c r="F4001" s="22"/>
      <c r="G4001" s="22"/>
      <c r="H4001" s="22"/>
    </row>
    <row r="4002" spans="4:8">
      <c r="D4002" s="22"/>
      <c r="E4002" s="22"/>
      <c r="F4002" s="22"/>
      <c r="G4002" s="22"/>
      <c r="H4002" s="22"/>
    </row>
    <row r="4003" spans="4:8">
      <c r="D4003" s="22"/>
      <c r="E4003" s="22"/>
      <c r="F4003" s="22"/>
      <c r="G4003" s="22"/>
      <c r="H4003" s="22"/>
    </row>
    <row r="4004" spans="4:8">
      <c r="D4004" s="22"/>
      <c r="E4004" s="22"/>
      <c r="F4004" s="22"/>
      <c r="G4004" s="22"/>
      <c r="H4004" s="22"/>
    </row>
    <row r="4005" spans="4:8">
      <c r="D4005" s="22"/>
      <c r="E4005" s="22"/>
      <c r="F4005" s="22"/>
      <c r="G4005" s="22"/>
      <c r="H4005" s="22"/>
    </row>
    <row r="4006" spans="4:8">
      <c r="D4006" s="22"/>
      <c r="E4006" s="22"/>
      <c r="F4006" s="22"/>
      <c r="G4006" s="22"/>
      <c r="H4006" s="22"/>
    </row>
    <row r="4007" spans="4:8">
      <c r="D4007" s="22"/>
      <c r="E4007" s="22"/>
      <c r="F4007" s="22"/>
      <c r="G4007" s="22"/>
      <c r="H4007" s="22"/>
    </row>
    <row r="4008" spans="4:8">
      <c r="D4008" s="22"/>
      <c r="E4008" s="22"/>
      <c r="F4008" s="22"/>
      <c r="G4008" s="22"/>
      <c r="H4008" s="22"/>
    </row>
    <row r="4009" spans="4:8">
      <c r="D4009" s="22"/>
      <c r="E4009" s="22"/>
      <c r="F4009" s="22"/>
      <c r="G4009" s="22"/>
      <c r="H4009" s="22"/>
    </row>
    <row r="4010" spans="4:8">
      <c r="D4010" s="22"/>
      <c r="E4010" s="22"/>
      <c r="F4010" s="22"/>
      <c r="G4010" s="22"/>
      <c r="H4010" s="22"/>
    </row>
    <row r="4011" spans="4:8">
      <c r="D4011" s="22"/>
      <c r="E4011" s="22"/>
      <c r="F4011" s="22"/>
      <c r="G4011" s="22"/>
      <c r="H4011" s="22"/>
    </row>
    <row r="4012" spans="4:8">
      <c r="D4012" s="22"/>
      <c r="E4012" s="22"/>
      <c r="F4012" s="22"/>
      <c r="G4012" s="22"/>
      <c r="H4012" s="22"/>
    </row>
    <row r="4013" spans="4:8">
      <c r="D4013" s="22"/>
      <c r="E4013" s="22"/>
      <c r="F4013" s="22"/>
      <c r="G4013" s="22"/>
      <c r="H4013" s="22"/>
    </row>
    <row r="4014" spans="4:8">
      <c r="D4014" s="22"/>
      <c r="E4014" s="22"/>
      <c r="F4014" s="22"/>
      <c r="G4014" s="22"/>
      <c r="H4014" s="22"/>
    </row>
    <row r="4015" spans="4:8">
      <c r="D4015" s="22"/>
      <c r="E4015" s="22"/>
      <c r="F4015" s="22"/>
      <c r="G4015" s="22"/>
      <c r="H4015" s="22"/>
    </row>
    <row r="4016" spans="4:8">
      <c r="D4016" s="22"/>
      <c r="E4016" s="22"/>
      <c r="F4016" s="22"/>
      <c r="G4016" s="22"/>
      <c r="H4016" s="22"/>
    </row>
    <row r="4017" spans="4:8">
      <c r="D4017" s="22"/>
      <c r="E4017" s="22"/>
      <c r="F4017" s="22"/>
      <c r="G4017" s="22"/>
      <c r="H4017" s="22"/>
    </row>
    <row r="4018" spans="4:8">
      <c r="D4018" s="22"/>
      <c r="E4018" s="22"/>
      <c r="F4018" s="22"/>
      <c r="G4018" s="22"/>
      <c r="H4018" s="22"/>
    </row>
    <row r="4019" spans="4:8">
      <c r="D4019" s="22"/>
      <c r="E4019" s="22"/>
      <c r="F4019" s="22"/>
      <c r="G4019" s="22"/>
      <c r="H4019" s="22"/>
    </row>
    <row r="4020" spans="4:8">
      <c r="D4020" s="22"/>
      <c r="E4020" s="22"/>
      <c r="F4020" s="22"/>
      <c r="G4020" s="22"/>
      <c r="H4020" s="22"/>
    </row>
    <row r="4021" spans="4:8">
      <c r="D4021" s="22"/>
      <c r="E4021" s="22"/>
      <c r="F4021" s="22"/>
      <c r="G4021" s="22"/>
      <c r="H4021" s="22"/>
    </row>
    <row r="4022" spans="4:8">
      <c r="D4022" s="22"/>
      <c r="E4022" s="22"/>
      <c r="F4022" s="22"/>
      <c r="G4022" s="22"/>
      <c r="H4022" s="22"/>
    </row>
    <row r="4023" spans="4:8">
      <c r="D4023" s="22"/>
      <c r="E4023" s="22"/>
      <c r="F4023" s="22"/>
      <c r="G4023" s="22"/>
      <c r="H4023" s="22"/>
    </row>
    <row r="4024" spans="4:8">
      <c r="D4024" s="22"/>
      <c r="E4024" s="22"/>
      <c r="F4024" s="22"/>
      <c r="G4024" s="22"/>
      <c r="H4024" s="22"/>
    </row>
    <row r="4025" spans="4:8">
      <c r="D4025" s="22"/>
      <c r="E4025" s="22"/>
      <c r="F4025" s="22"/>
      <c r="G4025" s="22"/>
      <c r="H4025" s="22"/>
    </row>
    <row r="4026" spans="4:8">
      <c r="D4026" s="22"/>
      <c r="E4026" s="22"/>
      <c r="F4026" s="22"/>
      <c r="G4026" s="22"/>
      <c r="H4026" s="22"/>
    </row>
    <row r="4027" spans="4:8">
      <c r="D4027" s="22"/>
      <c r="E4027" s="22"/>
      <c r="F4027" s="22"/>
      <c r="G4027" s="22"/>
      <c r="H4027" s="22"/>
    </row>
    <row r="4028" spans="4:8">
      <c r="D4028" s="22"/>
      <c r="E4028" s="22"/>
      <c r="F4028" s="22"/>
      <c r="G4028" s="22"/>
      <c r="H4028" s="22"/>
    </row>
    <row r="4029" spans="4:8">
      <c r="D4029" s="22"/>
      <c r="E4029" s="22"/>
      <c r="F4029" s="22"/>
      <c r="G4029" s="22"/>
      <c r="H4029" s="22"/>
    </row>
    <row r="4030" spans="4:8">
      <c r="D4030" s="22"/>
      <c r="E4030" s="22"/>
      <c r="F4030" s="22"/>
      <c r="G4030" s="22"/>
      <c r="H4030" s="22"/>
    </row>
    <row r="4031" spans="4:8">
      <c r="D4031" s="22"/>
      <c r="E4031" s="22"/>
      <c r="F4031" s="22"/>
      <c r="G4031" s="22"/>
      <c r="H4031" s="22"/>
    </row>
    <row r="4032" spans="4:8">
      <c r="D4032" s="22"/>
      <c r="E4032" s="22"/>
      <c r="F4032" s="22"/>
      <c r="G4032" s="22"/>
      <c r="H4032" s="22"/>
    </row>
    <row r="4033" spans="4:8">
      <c r="D4033" s="22"/>
      <c r="E4033" s="22"/>
      <c r="F4033" s="22"/>
      <c r="G4033" s="22"/>
      <c r="H4033" s="22"/>
    </row>
    <row r="4034" spans="4:8">
      <c r="D4034" s="22"/>
      <c r="E4034" s="22"/>
      <c r="F4034" s="22"/>
      <c r="G4034" s="22"/>
      <c r="H4034" s="22"/>
    </row>
    <row r="4035" spans="4:8">
      <c r="D4035" s="22"/>
      <c r="E4035" s="22"/>
      <c r="F4035" s="22"/>
      <c r="G4035" s="22"/>
      <c r="H4035" s="22"/>
    </row>
    <row r="4036" spans="4:8">
      <c r="D4036" s="22"/>
      <c r="E4036" s="22"/>
      <c r="F4036" s="22"/>
      <c r="G4036" s="22"/>
      <c r="H4036" s="22"/>
    </row>
    <row r="4037" spans="4:8">
      <c r="D4037" s="22"/>
      <c r="E4037" s="22"/>
      <c r="F4037" s="22"/>
      <c r="G4037" s="22"/>
      <c r="H4037" s="22"/>
    </row>
    <row r="4038" spans="4:8">
      <c r="D4038" s="22"/>
      <c r="E4038" s="22"/>
      <c r="F4038" s="22"/>
      <c r="G4038" s="22"/>
      <c r="H4038" s="22"/>
    </row>
    <row r="4039" spans="4:8">
      <c r="D4039" s="22"/>
      <c r="E4039" s="22"/>
      <c r="F4039" s="22"/>
      <c r="G4039" s="22"/>
      <c r="H4039" s="22"/>
    </row>
    <row r="4040" spans="4:8">
      <c r="D4040" s="22"/>
      <c r="E4040" s="22"/>
      <c r="F4040" s="22"/>
      <c r="G4040" s="22"/>
      <c r="H4040" s="22"/>
    </row>
    <row r="4041" spans="4:8">
      <c r="D4041" s="22"/>
      <c r="E4041" s="22"/>
      <c r="F4041" s="22"/>
      <c r="G4041" s="22"/>
      <c r="H4041" s="22"/>
    </row>
    <row r="4042" spans="4:8">
      <c r="D4042" s="22"/>
      <c r="E4042" s="22"/>
      <c r="F4042" s="22"/>
      <c r="G4042" s="22"/>
      <c r="H4042" s="22"/>
    </row>
    <row r="4043" spans="4:8">
      <c r="D4043" s="22"/>
      <c r="E4043" s="22"/>
      <c r="F4043" s="22"/>
      <c r="G4043" s="22"/>
      <c r="H4043" s="22"/>
    </row>
    <row r="4044" spans="4:8">
      <c r="D4044" s="22"/>
      <c r="E4044" s="22"/>
      <c r="F4044" s="22"/>
      <c r="G4044" s="22"/>
      <c r="H4044" s="22"/>
    </row>
    <row r="4045" spans="4:8">
      <c r="D4045" s="22"/>
      <c r="E4045" s="22"/>
      <c r="F4045" s="22"/>
      <c r="G4045" s="22"/>
      <c r="H4045" s="22"/>
    </row>
    <row r="4046" spans="4:8">
      <c r="D4046" s="22"/>
      <c r="E4046" s="22"/>
      <c r="F4046" s="22"/>
      <c r="G4046" s="22"/>
      <c r="H4046" s="22"/>
    </row>
    <row r="4047" spans="4:8">
      <c r="D4047" s="22"/>
      <c r="E4047" s="22"/>
      <c r="F4047" s="22"/>
      <c r="G4047" s="22"/>
      <c r="H4047" s="22"/>
    </row>
    <row r="4048" spans="4:8">
      <c r="D4048" s="22"/>
      <c r="E4048" s="22"/>
      <c r="F4048" s="22"/>
      <c r="G4048" s="22"/>
      <c r="H4048" s="22"/>
    </row>
    <row r="4049" spans="4:8">
      <c r="D4049" s="22"/>
      <c r="E4049" s="22"/>
      <c r="F4049" s="22"/>
      <c r="G4049" s="22"/>
      <c r="H4049" s="22"/>
    </row>
    <row r="4050" spans="4:8">
      <c r="D4050" s="22"/>
      <c r="E4050" s="22"/>
      <c r="F4050" s="22"/>
      <c r="G4050" s="22"/>
      <c r="H4050" s="22"/>
    </row>
    <row r="4051" spans="4:8">
      <c r="D4051" s="22"/>
      <c r="E4051" s="22"/>
      <c r="F4051" s="22"/>
      <c r="G4051" s="22"/>
      <c r="H4051" s="22"/>
    </row>
    <row r="4052" spans="4:8">
      <c r="D4052" s="22"/>
      <c r="E4052" s="22"/>
      <c r="F4052" s="22"/>
      <c r="G4052" s="22"/>
      <c r="H4052" s="22"/>
    </row>
    <row r="4053" spans="4:8">
      <c r="D4053" s="22"/>
      <c r="E4053" s="22"/>
      <c r="F4053" s="22"/>
      <c r="G4053" s="22"/>
      <c r="H4053" s="22"/>
    </row>
    <row r="4054" spans="4:8">
      <c r="D4054" s="22"/>
      <c r="E4054" s="22"/>
      <c r="F4054" s="22"/>
      <c r="G4054" s="22"/>
      <c r="H4054" s="22"/>
    </row>
    <row r="4055" spans="4:8">
      <c r="D4055" s="22"/>
      <c r="E4055" s="22"/>
      <c r="F4055" s="22"/>
      <c r="G4055" s="22"/>
      <c r="H4055" s="22"/>
    </row>
    <row r="4056" spans="4:8">
      <c r="D4056" s="22"/>
      <c r="E4056" s="22"/>
      <c r="F4056" s="22"/>
      <c r="G4056" s="22"/>
      <c r="H4056" s="22"/>
    </row>
    <row r="4057" spans="4:8">
      <c r="D4057" s="22"/>
      <c r="E4057" s="22"/>
      <c r="F4057" s="22"/>
      <c r="G4057" s="22"/>
      <c r="H4057" s="22"/>
    </row>
    <row r="4058" spans="4:8">
      <c r="D4058" s="22"/>
      <c r="E4058" s="22"/>
      <c r="F4058" s="22"/>
      <c r="G4058" s="22"/>
      <c r="H4058" s="22"/>
    </row>
    <row r="4059" spans="4:8">
      <c r="D4059" s="22"/>
      <c r="E4059" s="22"/>
      <c r="F4059" s="22"/>
      <c r="G4059" s="22"/>
      <c r="H4059" s="22"/>
    </row>
    <row r="4060" spans="4:8">
      <c r="D4060" s="22"/>
      <c r="E4060" s="22"/>
      <c r="F4060" s="22"/>
      <c r="G4060" s="22"/>
      <c r="H4060" s="22"/>
    </row>
    <row r="4061" spans="4:8">
      <c r="D4061" s="22"/>
      <c r="E4061" s="22"/>
      <c r="F4061" s="22"/>
      <c r="G4061" s="22"/>
      <c r="H4061" s="22"/>
    </row>
    <row r="4062" spans="4:8">
      <c r="D4062" s="22"/>
      <c r="E4062" s="22"/>
      <c r="F4062" s="22"/>
      <c r="G4062" s="22"/>
      <c r="H4062" s="22"/>
    </row>
    <row r="4063" spans="4:8">
      <c r="D4063" s="22"/>
      <c r="E4063" s="22"/>
      <c r="F4063" s="22"/>
      <c r="G4063" s="22"/>
      <c r="H4063" s="22"/>
    </row>
    <row r="4064" spans="4:8">
      <c r="D4064" s="22"/>
      <c r="E4064" s="22"/>
      <c r="F4064" s="22"/>
      <c r="G4064" s="22"/>
      <c r="H4064" s="22"/>
    </row>
    <row r="4065" spans="4:8">
      <c r="D4065" s="22"/>
      <c r="E4065" s="22"/>
      <c r="F4065" s="22"/>
      <c r="G4065" s="22"/>
      <c r="H4065" s="22"/>
    </row>
    <row r="4066" spans="4:8">
      <c r="D4066" s="22"/>
      <c r="E4066" s="22"/>
      <c r="F4066" s="22"/>
      <c r="G4066" s="22"/>
      <c r="H4066" s="22"/>
    </row>
    <row r="4067" spans="4:8">
      <c r="D4067" s="22"/>
      <c r="E4067" s="22"/>
      <c r="F4067" s="22"/>
      <c r="G4067" s="22"/>
      <c r="H4067" s="22"/>
    </row>
    <row r="4068" spans="4:8">
      <c r="D4068" s="22"/>
      <c r="E4068" s="22"/>
      <c r="F4068" s="22"/>
      <c r="G4068" s="22"/>
      <c r="H4068" s="22"/>
    </row>
    <row r="4069" spans="4:8">
      <c r="D4069" s="22"/>
      <c r="E4069" s="22"/>
      <c r="F4069" s="22"/>
      <c r="G4069" s="22"/>
      <c r="H4069" s="22"/>
    </row>
    <row r="4070" spans="4:8">
      <c r="D4070" s="22"/>
      <c r="E4070" s="22"/>
      <c r="F4070" s="22"/>
      <c r="G4070" s="22"/>
      <c r="H4070" s="22"/>
    </row>
    <row r="4071" spans="4:8">
      <c r="D4071" s="22"/>
      <c r="E4071" s="22"/>
      <c r="F4071" s="22"/>
      <c r="G4071" s="22"/>
      <c r="H4071" s="22"/>
    </row>
    <row r="4072" spans="4:8">
      <c r="D4072" s="22"/>
      <c r="E4072" s="22"/>
      <c r="F4072" s="22"/>
      <c r="G4072" s="22"/>
      <c r="H4072" s="22"/>
    </row>
    <row r="4073" spans="4:8">
      <c r="D4073" s="22"/>
      <c r="E4073" s="22"/>
      <c r="F4073" s="22"/>
      <c r="G4073" s="22"/>
      <c r="H4073" s="22"/>
    </row>
    <row r="4074" spans="4:8">
      <c r="D4074" s="22"/>
      <c r="E4074" s="22"/>
      <c r="F4074" s="22"/>
      <c r="G4074" s="22"/>
      <c r="H4074" s="22"/>
    </row>
    <row r="4075" spans="4:8">
      <c r="D4075" s="22"/>
      <c r="E4075" s="22"/>
      <c r="F4075" s="22"/>
      <c r="G4075" s="22"/>
      <c r="H4075" s="22"/>
    </row>
    <row r="4076" spans="4:8">
      <c r="D4076" s="22"/>
      <c r="E4076" s="22"/>
      <c r="F4076" s="22"/>
      <c r="G4076" s="22"/>
      <c r="H4076" s="22"/>
    </row>
    <row r="4077" spans="4:8">
      <c r="D4077" s="22"/>
      <c r="E4077" s="22"/>
      <c r="F4077" s="22"/>
      <c r="G4077" s="22"/>
      <c r="H4077" s="22"/>
    </row>
    <row r="4078" spans="4:8">
      <c r="D4078" s="22"/>
      <c r="E4078" s="22"/>
      <c r="F4078" s="22"/>
      <c r="G4078" s="22"/>
      <c r="H4078" s="22"/>
    </row>
    <row r="4079" spans="4:8">
      <c r="D4079" s="22"/>
      <c r="E4079" s="22"/>
      <c r="F4079" s="22"/>
      <c r="G4079" s="22"/>
      <c r="H4079" s="22"/>
    </row>
    <row r="4080" spans="4:8">
      <c r="D4080" s="22"/>
      <c r="E4080" s="22"/>
      <c r="F4080" s="22"/>
      <c r="G4080" s="22"/>
      <c r="H4080" s="22"/>
    </row>
    <row r="4081" spans="4:8">
      <c r="D4081" s="22"/>
      <c r="E4081" s="22"/>
      <c r="F4081" s="22"/>
      <c r="G4081" s="22"/>
      <c r="H4081" s="22"/>
    </row>
  </sheetData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sheetPr codeName="Sheet16">
    <tabColor theme="9" tint="-0.249977111117893"/>
  </sheetPr>
  <dimension ref="A3:L4081"/>
  <sheetViews>
    <sheetView showGridLines="0" zoomScale="80" zoomScaleNormal="80" workbookViewId="0"/>
  </sheetViews>
  <sheetFormatPr defaultColWidth="9.109375" defaultRowHeight="13.2"/>
  <cols>
    <col min="1" max="1" width="13.44140625" style="22" customWidth="1"/>
    <col min="2" max="2" width="21.109375" style="22" customWidth="1"/>
    <col min="3" max="3" width="22" style="22" customWidth="1"/>
    <col min="4" max="4" width="38.6640625" style="3" customWidth="1"/>
    <col min="5" max="5" width="17.5546875" style="3" customWidth="1"/>
    <col min="6" max="6" width="38.6640625" style="3" customWidth="1"/>
    <col min="7" max="7" width="16.5546875" style="3" customWidth="1"/>
    <col min="8" max="8" width="25.109375" style="3" customWidth="1"/>
    <col min="9" max="9" width="14.88671875" style="6" customWidth="1"/>
    <col min="10" max="11" width="16.33203125" style="22" customWidth="1"/>
    <col min="12" max="12" width="13" style="22" customWidth="1"/>
    <col min="13" max="13" width="9.5546875" style="22" customWidth="1"/>
    <col min="14" max="15" width="13" style="22" customWidth="1"/>
    <col min="16" max="16384" width="9.109375" style="22"/>
  </cols>
  <sheetData>
    <row r="3" spans="1:12">
      <c r="D3" s="22"/>
      <c r="E3" s="22"/>
      <c r="F3" s="22"/>
      <c r="G3" s="22"/>
      <c r="H3" s="22"/>
    </row>
    <row r="4" spans="1:12">
      <c r="D4" s="22"/>
      <c r="E4" s="22"/>
      <c r="F4" s="22"/>
      <c r="G4" s="22"/>
      <c r="H4" s="22"/>
    </row>
    <row r="5" spans="1:12">
      <c r="D5" s="22"/>
      <c r="E5" s="22"/>
      <c r="F5" s="22"/>
      <c r="G5" s="22"/>
      <c r="H5" s="22"/>
    </row>
    <row r="6" spans="1:12">
      <c r="D6" s="22"/>
      <c r="E6" s="22"/>
      <c r="F6" s="22"/>
      <c r="G6" s="22"/>
      <c r="H6" s="22"/>
    </row>
    <row r="7" spans="1:12" ht="20.25" customHeight="1">
      <c r="D7" s="22"/>
      <c r="E7" s="22"/>
      <c r="F7" s="22"/>
      <c r="G7" s="22"/>
      <c r="H7" s="22"/>
    </row>
    <row r="8" spans="1:12">
      <c r="D8" s="22"/>
      <c r="E8" s="22"/>
      <c r="F8" s="22"/>
      <c r="G8" s="22"/>
      <c r="H8" s="22"/>
    </row>
    <row r="9" spans="1:12">
      <c r="A9" s="1" t="s">
        <v>660</v>
      </c>
      <c r="B9"/>
      <c r="C9"/>
      <c r="D9"/>
      <c r="E9"/>
      <c r="F9"/>
      <c r="G9"/>
      <c r="H9"/>
      <c r="I9" s="2" t="s">
        <v>47</v>
      </c>
      <c r="J9"/>
      <c r="K9"/>
      <c r="L9"/>
    </row>
    <row r="10" spans="1:12">
      <c r="A10" s="1" t="s">
        <v>5</v>
      </c>
      <c r="B10" s="1" t="s">
        <v>0</v>
      </c>
      <c r="C10" s="1" t="s">
        <v>12</v>
      </c>
      <c r="D10" s="1" t="s">
        <v>6</v>
      </c>
      <c r="E10" s="1" t="s">
        <v>55</v>
      </c>
      <c r="F10" s="1" t="s">
        <v>8</v>
      </c>
      <c r="G10" s="7" t="s">
        <v>45</v>
      </c>
      <c r="H10" s="1" t="s">
        <v>19</v>
      </c>
      <c r="I10" s="3" t="s">
        <v>659</v>
      </c>
      <c r="J10"/>
      <c r="K10"/>
      <c r="L10"/>
    </row>
    <row r="11" spans="1:12">
      <c r="A11" s="6" t="s">
        <v>659</v>
      </c>
      <c r="B11" s="6"/>
      <c r="C11" s="6"/>
      <c r="D11" s="6"/>
      <c r="E11" s="6"/>
      <c r="F11" s="6"/>
      <c r="G11" s="6"/>
      <c r="H11" s="6"/>
      <c r="I11" s="3"/>
      <c r="J11"/>
      <c r="K11"/>
      <c r="L11"/>
    </row>
    <row r="12" spans="1:12">
      <c r="A12"/>
      <c r="B12"/>
      <c r="C12"/>
      <c r="D12"/>
      <c r="E12"/>
      <c r="F12"/>
      <c r="G12"/>
      <c r="H12"/>
      <c r="I12"/>
      <c r="J12"/>
      <c r="K12"/>
      <c r="L12"/>
    </row>
    <row r="13" spans="1:12">
      <c r="A13"/>
      <c r="B13"/>
      <c r="C13"/>
      <c r="D13"/>
      <c r="E13"/>
      <c r="F13"/>
      <c r="G13"/>
      <c r="H13"/>
      <c r="I13"/>
      <c r="J13"/>
      <c r="K13"/>
      <c r="L13"/>
    </row>
    <row r="14" spans="1:12">
      <c r="A14"/>
      <c r="B14"/>
      <c r="C14"/>
      <c r="D14"/>
      <c r="E14"/>
      <c r="F14"/>
      <c r="G14"/>
      <c r="H14"/>
      <c r="I14"/>
      <c r="J14"/>
      <c r="K14"/>
      <c r="L14"/>
    </row>
    <row r="15" spans="1:12">
      <c r="A15"/>
      <c r="B15"/>
      <c r="C15"/>
      <c r="D15"/>
      <c r="E15"/>
      <c r="F15"/>
      <c r="G15"/>
      <c r="H15"/>
      <c r="I15"/>
      <c r="J15"/>
      <c r="K15"/>
      <c r="L15"/>
    </row>
    <row r="16" spans="1:12">
      <c r="A16"/>
      <c r="B16"/>
      <c r="C16"/>
      <c r="D16"/>
      <c r="E16"/>
      <c r="F16"/>
      <c r="G16"/>
      <c r="H16"/>
      <c r="I16"/>
      <c r="J16"/>
      <c r="K16"/>
      <c r="L16"/>
    </row>
    <row r="17" spans="1:12">
      <c r="A17"/>
      <c r="B17"/>
      <c r="C17"/>
      <c r="D17"/>
      <c r="E17"/>
      <c r="F17"/>
      <c r="G17"/>
      <c r="H17"/>
      <c r="I17"/>
      <c r="J17"/>
      <c r="K17"/>
      <c r="L17"/>
    </row>
    <row r="18" spans="1:12">
      <c r="A18"/>
      <c r="B18"/>
      <c r="C18"/>
      <c r="D18"/>
      <c r="E18"/>
      <c r="F18"/>
      <c r="G18"/>
      <c r="H18"/>
      <c r="I18"/>
      <c r="J18"/>
      <c r="K18"/>
      <c r="L18"/>
    </row>
    <row r="19" spans="1:12">
      <c r="A19"/>
      <c r="B19"/>
      <c r="C19"/>
      <c r="D19"/>
      <c r="E19"/>
      <c r="F19"/>
      <c r="G19"/>
      <c r="H19"/>
      <c r="I19"/>
      <c r="J19"/>
      <c r="K19"/>
      <c r="L19"/>
    </row>
    <row r="20" spans="1:12">
      <c r="A20"/>
      <c r="B20"/>
      <c r="C20"/>
      <c r="D20"/>
      <c r="E20"/>
      <c r="F20"/>
      <c r="G20"/>
      <c r="H20"/>
      <c r="I20"/>
      <c r="J20"/>
      <c r="K20"/>
      <c r="L20"/>
    </row>
    <row r="21" spans="1:12">
      <c r="A21"/>
      <c r="B21"/>
      <c r="C21"/>
      <c r="D21"/>
      <c r="E21"/>
      <c r="F21"/>
      <c r="G21"/>
      <c r="H21"/>
      <c r="I21"/>
      <c r="J21"/>
      <c r="K21"/>
      <c r="L21"/>
    </row>
    <row r="22" spans="1:12">
      <c r="A22"/>
      <c r="B22"/>
      <c r="C22"/>
      <c r="D22"/>
      <c r="E22"/>
      <c r="F22"/>
      <c r="G22"/>
      <c r="H22"/>
      <c r="I22"/>
      <c r="J22"/>
      <c r="K22"/>
      <c r="L22"/>
    </row>
    <row r="23" spans="1:12">
      <c r="A23"/>
      <c r="B23"/>
      <c r="C23"/>
      <c r="D23"/>
      <c r="E23"/>
      <c r="F23"/>
      <c r="G23"/>
      <c r="H23"/>
      <c r="I23"/>
      <c r="J23"/>
      <c r="K23"/>
      <c r="L23"/>
    </row>
    <row r="24" spans="1:12">
      <c r="A24"/>
      <c r="B24"/>
      <c r="C24"/>
      <c r="D24"/>
      <c r="E24"/>
      <c r="F24"/>
      <c r="G24"/>
      <c r="H24"/>
      <c r="I24"/>
      <c r="J24"/>
      <c r="K24"/>
      <c r="L24"/>
    </row>
    <row r="25" spans="1:12">
      <c r="A25"/>
      <c r="B25"/>
      <c r="C25"/>
      <c r="D25"/>
      <c r="E25"/>
      <c r="F25"/>
      <c r="G25"/>
      <c r="H25"/>
      <c r="I25"/>
      <c r="J25"/>
      <c r="K25"/>
      <c r="L25"/>
    </row>
    <row r="26" spans="1:12">
      <c r="A26"/>
      <c r="B26"/>
      <c r="C26"/>
      <c r="D26"/>
      <c r="E26"/>
      <c r="F26"/>
      <c r="G26"/>
      <c r="H26"/>
      <c r="I26"/>
      <c r="J26"/>
      <c r="K26"/>
      <c r="L26"/>
    </row>
    <row r="27" spans="1:12">
      <c r="A27"/>
      <c r="B27"/>
      <c r="C27"/>
      <c r="D27"/>
      <c r="E27"/>
      <c r="F27"/>
      <c r="G27"/>
      <c r="H27"/>
      <c r="I27"/>
      <c r="J27"/>
      <c r="K27"/>
      <c r="L27"/>
    </row>
    <row r="28" spans="1:12">
      <c r="A28"/>
      <c r="B28"/>
      <c r="C28"/>
      <c r="D28"/>
      <c r="E28"/>
      <c r="F28"/>
      <c r="G28"/>
      <c r="H28"/>
      <c r="I28"/>
      <c r="J28"/>
      <c r="K28"/>
      <c r="L28"/>
    </row>
    <row r="29" spans="1:12">
      <c r="A29"/>
      <c r="B29"/>
      <c r="C29"/>
      <c r="D29"/>
      <c r="E29"/>
      <c r="F29"/>
      <c r="G29"/>
      <c r="H29"/>
      <c r="I29"/>
      <c r="J29"/>
      <c r="K29"/>
      <c r="L29"/>
    </row>
    <row r="30" spans="1:12">
      <c r="A30"/>
      <c r="B30"/>
      <c r="C30"/>
      <c r="D30"/>
      <c r="E30"/>
      <c r="F30"/>
      <c r="G30"/>
      <c r="H30"/>
      <c r="I30"/>
      <c r="J30"/>
      <c r="K30"/>
      <c r="L30"/>
    </row>
    <row r="31" spans="1:12">
      <c r="A31"/>
      <c r="B31"/>
      <c r="C31"/>
      <c r="D31"/>
      <c r="E31"/>
      <c r="F31"/>
      <c r="G31"/>
      <c r="H31"/>
      <c r="I31"/>
      <c r="J31"/>
      <c r="K31"/>
      <c r="L31"/>
    </row>
    <row r="32" spans="1:12">
      <c r="A32"/>
      <c r="B32"/>
      <c r="C32"/>
      <c r="D32"/>
      <c r="E32"/>
      <c r="F32"/>
      <c r="G32"/>
      <c r="H32"/>
      <c r="I32"/>
      <c r="J32"/>
      <c r="K32"/>
      <c r="L32"/>
    </row>
    <row r="33" spans="1:12">
      <c r="A33"/>
      <c r="B33"/>
      <c r="C33"/>
      <c r="D33"/>
      <c r="E33"/>
      <c r="F33"/>
      <c r="G33"/>
      <c r="H33"/>
      <c r="I33"/>
      <c r="J33"/>
      <c r="K33"/>
      <c r="L33"/>
    </row>
    <row r="34" spans="1:12">
      <c r="A34"/>
      <c r="B34"/>
      <c r="C34"/>
      <c r="D34"/>
      <c r="E34"/>
      <c r="F34"/>
      <c r="G34"/>
      <c r="H34"/>
      <c r="I34"/>
      <c r="J34"/>
      <c r="K34"/>
      <c r="L34"/>
    </row>
    <row r="35" spans="1:12">
      <c r="A35"/>
      <c r="B35"/>
      <c r="C35"/>
      <c r="D35"/>
      <c r="E35"/>
      <c r="F35"/>
      <c r="G35"/>
      <c r="H35"/>
      <c r="I35"/>
      <c r="J35"/>
      <c r="K35"/>
      <c r="L35"/>
    </row>
    <row r="36" spans="1:12">
      <c r="A36"/>
      <c r="B36"/>
      <c r="C36"/>
      <c r="D36"/>
      <c r="E36"/>
      <c r="F36"/>
      <c r="G36"/>
      <c r="H36"/>
      <c r="I36"/>
      <c r="J36"/>
      <c r="K36"/>
      <c r="L36"/>
    </row>
    <row r="37" spans="1:12">
      <c r="A37"/>
      <c r="B37"/>
      <c r="C37"/>
      <c r="D37"/>
      <c r="E37"/>
      <c r="F37"/>
      <c r="G37"/>
      <c r="H37"/>
      <c r="I37"/>
      <c r="J37"/>
      <c r="K37"/>
      <c r="L37"/>
    </row>
    <row r="38" spans="1:12">
      <c r="A38"/>
      <c r="B38"/>
      <c r="C38"/>
      <c r="D38"/>
      <c r="E38"/>
      <c r="F38"/>
      <c r="G38"/>
      <c r="H38"/>
      <c r="I38"/>
      <c r="J38"/>
      <c r="K38"/>
      <c r="L38"/>
    </row>
    <row r="39" spans="1:12">
      <c r="A39"/>
      <c r="B39"/>
      <c r="C39"/>
      <c r="D39"/>
      <c r="E39"/>
      <c r="F39"/>
      <c r="G39"/>
      <c r="H39"/>
      <c r="I39"/>
      <c r="J39"/>
      <c r="K39"/>
      <c r="L39"/>
    </row>
    <row r="40" spans="1:12">
      <c r="A40"/>
      <c r="B40"/>
      <c r="C40"/>
      <c r="D40"/>
      <c r="E40"/>
      <c r="F40"/>
      <c r="G40"/>
      <c r="H40"/>
      <c r="I40"/>
      <c r="J40"/>
      <c r="K40"/>
      <c r="L40"/>
    </row>
    <row r="41" spans="1:12">
      <c r="A41"/>
      <c r="B41"/>
      <c r="C41"/>
      <c r="D41"/>
      <c r="E41"/>
      <c r="F41"/>
      <c r="G41"/>
      <c r="H41"/>
      <c r="I41"/>
      <c r="J41"/>
      <c r="K41"/>
      <c r="L41"/>
    </row>
    <row r="42" spans="1:12">
      <c r="A42"/>
      <c r="B42"/>
      <c r="C42"/>
      <c r="D42"/>
      <c r="E42"/>
      <c r="F42"/>
      <c r="G42"/>
      <c r="H42"/>
      <c r="I42"/>
      <c r="J42"/>
      <c r="K42"/>
      <c r="L42"/>
    </row>
    <row r="43" spans="1:12">
      <c r="A43"/>
      <c r="B43"/>
      <c r="C43"/>
      <c r="D43"/>
      <c r="E43"/>
      <c r="F43"/>
      <c r="G43"/>
      <c r="H43"/>
      <c r="I43"/>
      <c r="J43"/>
      <c r="K43"/>
      <c r="L43"/>
    </row>
    <row r="44" spans="1:12">
      <c r="A44"/>
      <c r="B44"/>
      <c r="C44"/>
      <c r="D44"/>
      <c r="E44"/>
      <c r="F44"/>
      <c r="G44"/>
      <c r="H44"/>
      <c r="I44"/>
      <c r="J44"/>
      <c r="K44"/>
      <c r="L44"/>
    </row>
    <row r="45" spans="1:12">
      <c r="A45"/>
      <c r="B45"/>
      <c r="C45"/>
      <c r="D45"/>
      <c r="E45"/>
      <c r="F45"/>
      <c r="G45"/>
      <c r="H45"/>
      <c r="I45"/>
      <c r="J45"/>
      <c r="K45"/>
      <c r="L45"/>
    </row>
    <row r="46" spans="1:12">
      <c r="A46"/>
      <c r="B46"/>
      <c r="C46"/>
      <c r="D46"/>
      <c r="E46"/>
      <c r="F46"/>
      <c r="G46"/>
      <c r="H46"/>
      <c r="I46"/>
      <c r="J46"/>
      <c r="K46"/>
      <c r="L46"/>
    </row>
    <row r="47" spans="1:12">
      <c r="A47"/>
      <c r="B47"/>
      <c r="C47"/>
      <c r="D47"/>
      <c r="E47"/>
      <c r="F47"/>
      <c r="G47"/>
      <c r="H47"/>
      <c r="I47"/>
      <c r="J47"/>
      <c r="K47"/>
      <c r="L47"/>
    </row>
    <row r="48" spans="1:12">
      <c r="A48"/>
      <c r="B48"/>
      <c r="C48"/>
      <c r="D48"/>
      <c r="E48"/>
      <c r="F48"/>
      <c r="G48"/>
      <c r="H48"/>
      <c r="I48"/>
      <c r="J48"/>
      <c r="K48"/>
      <c r="L48"/>
    </row>
    <row r="49" spans="1:12">
      <c r="A49"/>
      <c r="B49"/>
      <c r="C49"/>
      <c r="D49"/>
      <c r="E49"/>
      <c r="F49"/>
      <c r="G49"/>
      <c r="H49"/>
      <c r="I49"/>
      <c r="J49"/>
      <c r="K49"/>
      <c r="L49"/>
    </row>
    <row r="50" spans="1:12">
      <c r="A50"/>
      <c r="B50"/>
      <c r="C50"/>
      <c r="D50"/>
      <c r="E50"/>
      <c r="F50"/>
      <c r="G50"/>
      <c r="H50"/>
      <c r="I50"/>
      <c r="J50"/>
      <c r="K50"/>
      <c r="L50"/>
    </row>
    <row r="51" spans="1:12">
      <c r="A51"/>
      <c r="B51"/>
      <c r="C51"/>
      <c r="D51"/>
      <c r="E51"/>
      <c r="F51"/>
      <c r="G51"/>
      <c r="H51"/>
      <c r="I51"/>
      <c r="J51"/>
      <c r="K51"/>
      <c r="L51"/>
    </row>
    <row r="52" spans="1:12">
      <c r="A52"/>
      <c r="B52"/>
      <c r="C52"/>
      <c r="D52"/>
      <c r="E52"/>
      <c r="F52"/>
      <c r="G52"/>
      <c r="H52"/>
      <c r="I52"/>
      <c r="J52"/>
      <c r="K52"/>
      <c r="L52"/>
    </row>
    <row r="53" spans="1:12">
      <c r="A53"/>
      <c r="B53"/>
      <c r="C53"/>
      <c r="D53"/>
      <c r="E53"/>
      <c r="F53"/>
      <c r="G53"/>
      <c r="H53"/>
      <c r="I53"/>
      <c r="J53"/>
      <c r="K53"/>
      <c r="L53"/>
    </row>
    <row r="54" spans="1:12">
      <c r="A54"/>
      <c r="B54"/>
      <c r="C54"/>
      <c r="D54"/>
      <c r="E54"/>
      <c r="F54"/>
      <c r="G54"/>
      <c r="H54"/>
      <c r="I54"/>
      <c r="J54"/>
      <c r="K54"/>
      <c r="L54"/>
    </row>
    <row r="55" spans="1:12">
      <c r="A55"/>
      <c r="B55"/>
      <c r="C55"/>
      <c r="D55"/>
      <c r="E55"/>
      <c r="F55"/>
      <c r="G55"/>
      <c r="H55"/>
      <c r="I55"/>
      <c r="J55"/>
      <c r="K55"/>
      <c r="L55"/>
    </row>
    <row r="56" spans="1:12">
      <c r="A56"/>
      <c r="B56"/>
      <c r="C56"/>
      <c r="D56"/>
      <c r="E56"/>
      <c r="F56"/>
      <c r="G56"/>
      <c r="H56"/>
      <c r="I56"/>
      <c r="J56"/>
      <c r="K56"/>
      <c r="L56"/>
    </row>
    <row r="57" spans="1:12">
      <c r="A57"/>
      <c r="B57"/>
      <c r="C57"/>
      <c r="D57"/>
      <c r="E57"/>
      <c r="F57"/>
      <c r="G57"/>
      <c r="H57"/>
      <c r="I57"/>
      <c r="J57"/>
      <c r="K57"/>
      <c r="L57"/>
    </row>
    <row r="58" spans="1:12">
      <c r="A58"/>
      <c r="B58"/>
      <c r="C58"/>
      <c r="D58"/>
      <c r="E58"/>
      <c r="F58"/>
      <c r="G58"/>
      <c r="H58"/>
      <c r="I58"/>
      <c r="J58"/>
      <c r="K58"/>
      <c r="L58"/>
    </row>
    <row r="59" spans="1:12">
      <c r="A59"/>
      <c r="B59"/>
      <c r="C59"/>
      <c r="D59"/>
      <c r="E59"/>
      <c r="F59"/>
      <c r="G59"/>
      <c r="H59"/>
      <c r="I59"/>
      <c r="J59"/>
      <c r="K59"/>
      <c r="L59"/>
    </row>
    <row r="60" spans="1:12">
      <c r="A60"/>
      <c r="B60"/>
      <c r="C60"/>
      <c r="D60"/>
      <c r="E60"/>
      <c r="F60"/>
      <c r="G60"/>
      <c r="H60"/>
      <c r="I60"/>
      <c r="J60"/>
      <c r="K60"/>
      <c r="L60"/>
    </row>
    <row r="61" spans="1:12">
      <c r="A61"/>
      <c r="B61"/>
      <c r="C61"/>
      <c r="D61"/>
      <c r="E61"/>
      <c r="F61"/>
      <c r="G61"/>
      <c r="H61"/>
      <c r="I61"/>
      <c r="J61"/>
      <c r="K61"/>
      <c r="L61"/>
    </row>
    <row r="62" spans="1:12">
      <c r="A62"/>
      <c r="B62"/>
      <c r="C62"/>
      <c r="D62"/>
      <c r="E62"/>
      <c r="F62"/>
      <c r="G62"/>
      <c r="H62"/>
      <c r="I62"/>
      <c r="J62"/>
      <c r="K62"/>
      <c r="L62"/>
    </row>
    <row r="63" spans="1:12">
      <c r="A63"/>
      <c r="B63"/>
      <c r="C63"/>
      <c r="D63"/>
      <c r="E63"/>
      <c r="F63"/>
      <c r="G63"/>
      <c r="H63"/>
      <c r="I63"/>
      <c r="J63"/>
      <c r="K63"/>
      <c r="L63"/>
    </row>
    <row r="64" spans="1:12">
      <c r="A64"/>
      <c r="B64"/>
      <c r="C64"/>
      <c r="D64"/>
      <c r="E64"/>
      <c r="F64"/>
      <c r="G64"/>
      <c r="H64"/>
      <c r="I64"/>
      <c r="J64"/>
      <c r="K64"/>
      <c r="L64"/>
    </row>
    <row r="65" spans="1:12">
      <c r="A65"/>
      <c r="B65"/>
      <c r="C65"/>
      <c r="D65"/>
      <c r="E65"/>
      <c r="F65"/>
      <c r="G65"/>
      <c r="H65"/>
      <c r="I65"/>
      <c r="J65"/>
      <c r="K65"/>
      <c r="L65"/>
    </row>
    <row r="66" spans="1:12">
      <c r="A66"/>
      <c r="B66"/>
      <c r="C66"/>
      <c r="D66"/>
      <c r="E66"/>
      <c r="F66"/>
      <c r="G66"/>
      <c r="H66"/>
      <c r="I66"/>
      <c r="J66"/>
      <c r="K66"/>
      <c r="L66"/>
    </row>
    <row r="67" spans="1:12">
      <c r="A67"/>
      <c r="B67"/>
      <c r="C67"/>
      <c r="D67"/>
      <c r="E67"/>
      <c r="F67"/>
      <c r="G67"/>
      <c r="H67"/>
      <c r="I67"/>
      <c r="J67"/>
      <c r="K67"/>
      <c r="L67"/>
    </row>
    <row r="68" spans="1:12">
      <c r="A68"/>
      <c r="B68"/>
      <c r="C68"/>
      <c r="D68"/>
      <c r="E68"/>
      <c r="F68"/>
      <c r="G68"/>
      <c r="H68"/>
      <c r="I68"/>
      <c r="J68"/>
      <c r="K68"/>
      <c r="L68"/>
    </row>
    <row r="69" spans="1:12">
      <c r="A69"/>
      <c r="B69"/>
      <c r="C69"/>
      <c r="D69"/>
      <c r="E69"/>
      <c r="F69"/>
      <c r="G69"/>
      <c r="H69"/>
      <c r="I69"/>
      <c r="J69"/>
      <c r="K69"/>
      <c r="L69"/>
    </row>
    <row r="70" spans="1:12">
      <c r="A70"/>
      <c r="B70"/>
      <c r="C70"/>
      <c r="D70"/>
      <c r="E70"/>
      <c r="F70"/>
      <c r="G70"/>
      <c r="H70"/>
      <c r="I70"/>
      <c r="J70"/>
      <c r="K70"/>
      <c r="L70"/>
    </row>
    <row r="71" spans="1:12">
      <c r="A71"/>
      <c r="B71"/>
      <c r="C71"/>
      <c r="D71"/>
      <c r="E71"/>
      <c r="F71"/>
      <c r="G71"/>
      <c r="H71"/>
      <c r="I71"/>
      <c r="J71"/>
      <c r="K71"/>
      <c r="L71"/>
    </row>
    <row r="72" spans="1:12">
      <c r="A72"/>
      <c r="B72"/>
      <c r="C72"/>
      <c r="D72"/>
      <c r="E72"/>
      <c r="F72"/>
      <c r="G72"/>
      <c r="H72"/>
      <c r="I72"/>
      <c r="J72"/>
      <c r="K72"/>
      <c r="L72"/>
    </row>
    <row r="73" spans="1:12">
      <c r="A73"/>
      <c r="B73"/>
      <c r="C73"/>
      <c r="D73"/>
      <c r="E73"/>
      <c r="F73"/>
      <c r="G73"/>
      <c r="H73"/>
      <c r="I73"/>
      <c r="J73"/>
      <c r="K73"/>
      <c r="L73"/>
    </row>
    <row r="74" spans="1:12">
      <c r="A74"/>
      <c r="B74"/>
      <c r="C74"/>
      <c r="D74"/>
      <c r="E74"/>
      <c r="F74"/>
      <c r="G74"/>
      <c r="H74"/>
      <c r="I74"/>
      <c r="J74"/>
      <c r="K74"/>
      <c r="L74"/>
    </row>
    <row r="75" spans="1:12">
      <c r="A75"/>
      <c r="B75"/>
      <c r="C75"/>
      <c r="D75"/>
      <c r="E75"/>
      <c r="F75"/>
      <c r="G75"/>
      <c r="H75"/>
      <c r="I75"/>
      <c r="J75"/>
      <c r="K75"/>
      <c r="L75"/>
    </row>
    <row r="76" spans="1:12">
      <c r="A76"/>
      <c r="B76"/>
      <c r="C76"/>
      <c r="D76"/>
      <c r="E76"/>
      <c r="F76"/>
      <c r="G76"/>
      <c r="H76"/>
      <c r="I76"/>
      <c r="J76"/>
      <c r="K76"/>
      <c r="L76"/>
    </row>
    <row r="77" spans="1:12">
      <c r="A77"/>
      <c r="B77"/>
      <c r="C77"/>
      <c r="D77"/>
      <c r="E77"/>
      <c r="F77"/>
      <c r="G77"/>
      <c r="H77"/>
      <c r="I77"/>
      <c r="J77"/>
      <c r="K77"/>
      <c r="L77"/>
    </row>
    <row r="78" spans="1:12">
      <c r="A78"/>
      <c r="B78"/>
      <c r="C78"/>
      <c r="D78"/>
      <c r="E78"/>
      <c r="F78"/>
      <c r="G78"/>
      <c r="H78"/>
      <c r="I78"/>
      <c r="J78"/>
      <c r="K78"/>
      <c r="L78"/>
    </row>
    <row r="79" spans="1:12">
      <c r="A79"/>
      <c r="B79"/>
      <c r="C79"/>
      <c r="D79"/>
      <c r="E79"/>
      <c r="F79"/>
      <c r="G79"/>
      <c r="H79"/>
      <c r="I79"/>
      <c r="J79"/>
      <c r="K79"/>
      <c r="L79"/>
    </row>
    <row r="80" spans="1:12">
      <c r="A80"/>
      <c r="B80"/>
      <c r="C80"/>
      <c r="D80"/>
      <c r="E80"/>
      <c r="F80"/>
      <c r="G80"/>
      <c r="H80"/>
      <c r="I80"/>
      <c r="J80"/>
      <c r="K80"/>
      <c r="L80"/>
    </row>
    <row r="81" spans="1:12">
      <c r="A81"/>
      <c r="B81"/>
      <c r="C81"/>
      <c r="D81"/>
      <c r="E81"/>
      <c r="F81"/>
      <c r="G81"/>
      <c r="H81"/>
      <c r="I81"/>
      <c r="J81"/>
      <c r="K81"/>
      <c r="L81"/>
    </row>
    <row r="82" spans="1:12">
      <c r="A82"/>
      <c r="B82"/>
      <c r="C82"/>
      <c r="D82"/>
      <c r="E82"/>
      <c r="F82"/>
      <c r="G82"/>
      <c r="H82"/>
      <c r="I82"/>
      <c r="J82"/>
      <c r="K82"/>
      <c r="L82"/>
    </row>
    <row r="83" spans="1:12">
      <c r="A83"/>
      <c r="B83"/>
      <c r="C83"/>
      <c r="D83"/>
      <c r="E83"/>
      <c r="F83"/>
      <c r="G83"/>
      <c r="H83"/>
      <c r="I83"/>
      <c r="J83"/>
      <c r="K83"/>
      <c r="L83"/>
    </row>
    <row r="84" spans="1:12">
      <c r="A84"/>
      <c r="B84"/>
      <c r="C84"/>
      <c r="D84"/>
      <c r="E84"/>
      <c r="F84"/>
      <c r="G84"/>
      <c r="H84"/>
      <c r="I84"/>
      <c r="J84"/>
      <c r="K84"/>
      <c r="L84"/>
    </row>
    <row r="85" spans="1:12">
      <c r="A85"/>
      <c r="B85"/>
      <c r="C85"/>
      <c r="D85"/>
      <c r="E85"/>
      <c r="F85"/>
      <c r="G85"/>
      <c r="H85"/>
      <c r="I85"/>
      <c r="J85"/>
      <c r="K85"/>
      <c r="L85"/>
    </row>
    <row r="86" spans="1:12">
      <c r="A86"/>
      <c r="B86"/>
      <c r="C86"/>
      <c r="D86"/>
      <c r="E86"/>
      <c r="F86"/>
      <c r="G86"/>
      <c r="H86"/>
      <c r="I86"/>
      <c r="J86"/>
      <c r="K86"/>
      <c r="L86"/>
    </row>
    <row r="87" spans="1:12">
      <c r="A87"/>
      <c r="B87"/>
      <c r="C87"/>
      <c r="D87"/>
      <c r="E87"/>
      <c r="F87"/>
      <c r="G87"/>
      <c r="H87"/>
      <c r="I87"/>
      <c r="J87"/>
      <c r="K87"/>
      <c r="L87"/>
    </row>
    <row r="88" spans="1:12">
      <c r="A88"/>
      <c r="B88"/>
      <c r="C88"/>
      <c r="D88"/>
      <c r="E88"/>
      <c r="F88"/>
      <c r="G88"/>
      <c r="H88"/>
      <c r="I88"/>
      <c r="J88"/>
      <c r="K88"/>
      <c r="L88"/>
    </row>
    <row r="89" spans="1:12">
      <c r="A89"/>
      <c r="B89"/>
      <c r="C89"/>
      <c r="D89"/>
      <c r="E89"/>
      <c r="F89"/>
      <c r="G89"/>
      <c r="H89"/>
      <c r="I89"/>
      <c r="J89"/>
      <c r="K89"/>
      <c r="L89"/>
    </row>
    <row r="90" spans="1:12">
      <c r="A90"/>
      <c r="B90"/>
      <c r="C90"/>
      <c r="D90"/>
      <c r="E90"/>
      <c r="F90"/>
      <c r="G90"/>
      <c r="H90"/>
      <c r="I90"/>
      <c r="J90"/>
      <c r="K90"/>
      <c r="L90"/>
    </row>
    <row r="91" spans="1:12">
      <c r="A91"/>
      <c r="B91"/>
      <c r="C91"/>
      <c r="D91"/>
      <c r="E91"/>
      <c r="F91"/>
      <c r="G91"/>
      <c r="H91"/>
      <c r="I91"/>
      <c r="J91"/>
      <c r="K91"/>
      <c r="L91"/>
    </row>
    <row r="92" spans="1:12">
      <c r="A92"/>
      <c r="B92"/>
      <c r="C92"/>
      <c r="D92"/>
      <c r="E92"/>
      <c r="F92"/>
      <c r="G92"/>
      <c r="H92"/>
      <c r="I92"/>
      <c r="J92"/>
      <c r="K92"/>
      <c r="L92"/>
    </row>
    <row r="93" spans="1:12">
      <c r="A93"/>
      <c r="B93"/>
      <c r="C93"/>
      <c r="D93"/>
      <c r="E93"/>
      <c r="F93"/>
      <c r="G93"/>
      <c r="H93"/>
      <c r="I93"/>
      <c r="J93"/>
      <c r="K93"/>
      <c r="L93"/>
    </row>
    <row r="94" spans="1:12">
      <c r="A94"/>
      <c r="B94"/>
      <c r="C94"/>
      <c r="D94"/>
      <c r="E94"/>
      <c r="F94"/>
      <c r="G94"/>
      <c r="H94"/>
      <c r="I94"/>
      <c r="J94"/>
      <c r="K94"/>
      <c r="L94"/>
    </row>
    <row r="95" spans="1:12">
      <c r="A95"/>
      <c r="B95"/>
      <c r="C95"/>
      <c r="D95"/>
      <c r="E95"/>
      <c r="F95"/>
      <c r="G95"/>
      <c r="H95"/>
      <c r="I95"/>
      <c r="J95"/>
      <c r="K95"/>
      <c r="L95"/>
    </row>
    <row r="96" spans="1:12">
      <c r="A96"/>
      <c r="B96"/>
      <c r="C96"/>
      <c r="D96"/>
      <c r="E96"/>
      <c r="F96"/>
      <c r="G96"/>
      <c r="H96"/>
      <c r="I96"/>
      <c r="J96"/>
      <c r="K96"/>
      <c r="L96"/>
    </row>
    <row r="97" spans="1:12">
      <c r="A97"/>
      <c r="B97"/>
      <c r="C97"/>
      <c r="D97"/>
      <c r="E97"/>
      <c r="F97"/>
      <c r="G97"/>
      <c r="H97"/>
      <c r="I97"/>
      <c r="J97"/>
      <c r="K97"/>
      <c r="L97"/>
    </row>
    <row r="98" spans="1:12">
      <c r="A98"/>
      <c r="B98"/>
      <c r="C98"/>
      <c r="D98"/>
      <c r="E98"/>
      <c r="F98"/>
      <c r="G98"/>
      <c r="H98"/>
      <c r="I98"/>
      <c r="J98"/>
      <c r="K98"/>
      <c r="L98"/>
    </row>
    <row r="99" spans="1:12">
      <c r="A99"/>
      <c r="B99"/>
      <c r="C99"/>
      <c r="D99"/>
      <c r="E99"/>
      <c r="F99"/>
      <c r="G99"/>
      <c r="H99"/>
      <c r="I99"/>
      <c r="J99"/>
      <c r="K99"/>
      <c r="L99"/>
    </row>
    <row r="100" spans="1:12">
      <c r="A100"/>
      <c r="B100"/>
      <c r="C100"/>
      <c r="D100"/>
      <c r="E100"/>
      <c r="F100"/>
      <c r="G100"/>
      <c r="H100"/>
      <c r="I100"/>
      <c r="J100"/>
      <c r="K100"/>
      <c r="L100"/>
    </row>
    <row r="101" spans="1:12">
      <c r="A101"/>
      <c r="B101"/>
      <c r="C101"/>
      <c r="D101"/>
      <c r="E101"/>
      <c r="F101"/>
      <c r="G101"/>
      <c r="H101"/>
      <c r="I101"/>
      <c r="J101"/>
      <c r="K101"/>
      <c r="L101"/>
    </row>
    <row r="102" spans="1:12">
      <c r="A102"/>
      <c r="B102"/>
      <c r="C102"/>
      <c r="D102"/>
      <c r="E102"/>
      <c r="F102"/>
      <c r="G102"/>
      <c r="H102"/>
      <c r="I102"/>
      <c r="J102"/>
      <c r="K102"/>
      <c r="L102"/>
    </row>
    <row r="103" spans="1:12">
      <c r="A103"/>
      <c r="B103"/>
      <c r="C103"/>
      <c r="D103"/>
      <c r="E103"/>
      <c r="F103"/>
      <c r="G103"/>
      <c r="H103"/>
      <c r="I103"/>
      <c r="J103"/>
      <c r="K103"/>
      <c r="L103"/>
    </row>
    <row r="104" spans="1:12">
      <c r="A104"/>
      <c r="B104"/>
      <c r="C104"/>
      <c r="D104"/>
      <c r="E104"/>
      <c r="F104"/>
      <c r="G104"/>
      <c r="H104"/>
      <c r="I104"/>
      <c r="J104"/>
      <c r="K104"/>
      <c r="L104"/>
    </row>
    <row r="105" spans="1:12">
      <c r="A105"/>
      <c r="B105"/>
      <c r="C105"/>
      <c r="D105"/>
      <c r="E105"/>
      <c r="F105"/>
      <c r="G105"/>
      <c r="H105"/>
      <c r="I105"/>
      <c r="J105"/>
      <c r="K105"/>
      <c r="L105"/>
    </row>
    <row r="106" spans="1:12">
      <c r="A106"/>
      <c r="B106"/>
      <c r="C106"/>
      <c r="D106"/>
      <c r="E106"/>
      <c r="F106"/>
      <c r="G106"/>
      <c r="H106"/>
      <c r="I106"/>
      <c r="J106"/>
      <c r="K106"/>
      <c r="L106"/>
    </row>
    <row r="107" spans="1:12">
      <c r="A107"/>
      <c r="B107"/>
      <c r="C107"/>
      <c r="D107"/>
      <c r="E107"/>
      <c r="F107"/>
      <c r="G107"/>
      <c r="H107"/>
      <c r="I107"/>
      <c r="J107"/>
      <c r="K107"/>
      <c r="L107"/>
    </row>
    <row r="108" spans="1:12">
      <c r="A108"/>
      <c r="B108"/>
      <c r="C108"/>
      <c r="D108"/>
      <c r="E108"/>
      <c r="F108"/>
      <c r="G108"/>
      <c r="H108"/>
      <c r="I108"/>
      <c r="J108"/>
      <c r="K108"/>
      <c r="L108"/>
    </row>
    <row r="109" spans="1:12">
      <c r="A109"/>
      <c r="B109"/>
      <c r="C109"/>
      <c r="D109"/>
      <c r="E109"/>
      <c r="F109"/>
      <c r="G109"/>
      <c r="H109"/>
      <c r="I109"/>
      <c r="J109"/>
      <c r="K109"/>
      <c r="L109"/>
    </row>
    <row r="110" spans="1:12">
      <c r="A110"/>
      <c r="B110"/>
      <c r="C110"/>
      <c r="D110"/>
      <c r="E110"/>
      <c r="F110"/>
      <c r="G110"/>
      <c r="H110"/>
      <c r="I110"/>
      <c r="J110"/>
      <c r="K110"/>
      <c r="L110"/>
    </row>
    <row r="111" spans="1:12">
      <c r="A111"/>
      <c r="B111"/>
      <c r="C111"/>
      <c r="D111"/>
      <c r="E111"/>
      <c r="F111"/>
      <c r="G111"/>
      <c r="H111"/>
      <c r="I111"/>
      <c r="J111"/>
      <c r="K111"/>
      <c r="L111"/>
    </row>
    <row r="112" spans="1:12">
      <c r="A112"/>
      <c r="B112"/>
      <c r="C112"/>
      <c r="D112"/>
      <c r="E112"/>
      <c r="F112"/>
      <c r="G112"/>
      <c r="H112"/>
      <c r="I112"/>
      <c r="J112"/>
      <c r="K112"/>
      <c r="L112"/>
    </row>
    <row r="113" spans="1:12">
      <c r="A113"/>
      <c r="B113"/>
      <c r="C113"/>
      <c r="D113"/>
      <c r="E113"/>
      <c r="F113"/>
      <c r="G113"/>
      <c r="H113"/>
      <c r="I113"/>
      <c r="J113"/>
      <c r="K113"/>
      <c r="L113"/>
    </row>
    <row r="114" spans="1:12">
      <c r="A114"/>
      <c r="B114"/>
      <c r="C114"/>
      <c r="D114"/>
      <c r="E114"/>
      <c r="F114"/>
      <c r="G114"/>
      <c r="H114"/>
      <c r="I114"/>
      <c r="J114"/>
      <c r="K114"/>
      <c r="L114"/>
    </row>
    <row r="115" spans="1:12">
      <c r="A115"/>
      <c r="B115"/>
      <c r="C115"/>
      <c r="D115"/>
      <c r="E115"/>
      <c r="F115"/>
      <c r="G115"/>
      <c r="H115"/>
      <c r="I115"/>
      <c r="J115"/>
      <c r="K115"/>
      <c r="L115"/>
    </row>
    <row r="116" spans="1:12">
      <c r="A116"/>
      <c r="B116"/>
      <c r="C116"/>
      <c r="D116"/>
      <c r="E116"/>
      <c r="F116"/>
      <c r="G116"/>
      <c r="H116"/>
      <c r="I116"/>
      <c r="J116"/>
      <c r="K116"/>
      <c r="L116"/>
    </row>
    <row r="117" spans="1:12">
      <c r="A117"/>
      <c r="B117"/>
      <c r="C117"/>
      <c r="D117"/>
      <c r="E117"/>
      <c r="F117"/>
      <c r="G117"/>
      <c r="H117"/>
      <c r="I117"/>
      <c r="J117"/>
      <c r="K117"/>
      <c r="L117"/>
    </row>
    <row r="118" spans="1:12">
      <c r="A118"/>
      <c r="B118"/>
      <c r="C118"/>
      <c r="D118"/>
      <c r="E118"/>
      <c r="F118"/>
      <c r="G118"/>
      <c r="H118"/>
      <c r="I118"/>
      <c r="J118"/>
      <c r="K118"/>
      <c r="L118"/>
    </row>
    <row r="119" spans="1:12">
      <c r="A119"/>
      <c r="B119"/>
      <c r="C119"/>
      <c r="D119"/>
      <c r="E119"/>
      <c r="F119"/>
      <c r="G119"/>
      <c r="H119"/>
      <c r="I119"/>
      <c r="J119"/>
      <c r="K119"/>
      <c r="L119"/>
    </row>
    <row r="120" spans="1:12">
      <c r="A120"/>
      <c r="B120"/>
      <c r="C120"/>
      <c r="D120"/>
      <c r="E120"/>
      <c r="F120"/>
      <c r="G120"/>
      <c r="H120"/>
      <c r="I120"/>
      <c r="J120"/>
      <c r="K120"/>
      <c r="L120"/>
    </row>
    <row r="121" spans="1:12">
      <c r="A121"/>
      <c r="B121"/>
      <c r="C121"/>
      <c r="D121"/>
      <c r="E121"/>
      <c r="F121"/>
      <c r="G121"/>
      <c r="H121"/>
      <c r="I121"/>
      <c r="J121"/>
      <c r="K121"/>
      <c r="L121"/>
    </row>
    <row r="122" spans="1:12">
      <c r="A122"/>
      <c r="B122"/>
      <c r="C122"/>
      <c r="D122"/>
      <c r="E122"/>
      <c r="F122"/>
      <c r="G122"/>
      <c r="H122"/>
      <c r="I122"/>
      <c r="J122"/>
      <c r="K122"/>
      <c r="L122"/>
    </row>
    <row r="123" spans="1:12">
      <c r="A123"/>
      <c r="B123"/>
      <c r="C123"/>
      <c r="D123"/>
      <c r="E123"/>
      <c r="F123"/>
      <c r="G123"/>
      <c r="H123"/>
      <c r="I123"/>
      <c r="J123"/>
      <c r="K123"/>
      <c r="L123"/>
    </row>
    <row r="124" spans="1:12">
      <c r="A124"/>
      <c r="B124"/>
      <c r="C124"/>
      <c r="D124"/>
      <c r="E124"/>
      <c r="F124"/>
      <c r="G124"/>
      <c r="H124"/>
      <c r="I124"/>
      <c r="J124"/>
      <c r="K124"/>
      <c r="L124"/>
    </row>
    <row r="125" spans="1:12">
      <c r="A125"/>
      <c r="B125"/>
      <c r="C125"/>
      <c r="D125"/>
      <c r="E125"/>
      <c r="F125"/>
      <c r="G125"/>
      <c r="H125"/>
      <c r="I125"/>
      <c r="J125"/>
      <c r="K125"/>
      <c r="L125"/>
    </row>
    <row r="126" spans="1:12">
      <c r="A126"/>
      <c r="B126"/>
      <c r="C126"/>
      <c r="D126"/>
      <c r="E126"/>
      <c r="F126"/>
      <c r="G126"/>
      <c r="H126"/>
      <c r="I126"/>
      <c r="J126"/>
      <c r="K126"/>
      <c r="L126"/>
    </row>
    <row r="127" spans="1:12">
      <c r="A127"/>
      <c r="B127"/>
      <c r="C127"/>
      <c r="D127"/>
      <c r="E127"/>
      <c r="F127"/>
      <c r="G127"/>
      <c r="H127"/>
      <c r="I127"/>
      <c r="J127"/>
      <c r="K127"/>
      <c r="L127"/>
    </row>
    <row r="128" spans="1:12">
      <c r="A128"/>
      <c r="B128"/>
      <c r="C128"/>
      <c r="D128"/>
      <c r="E128"/>
      <c r="F128"/>
      <c r="G128"/>
      <c r="H128"/>
      <c r="I128"/>
      <c r="J128"/>
      <c r="K128"/>
      <c r="L128"/>
    </row>
    <row r="129" spans="1:12">
      <c r="A129"/>
      <c r="B129"/>
      <c r="C129"/>
      <c r="D129"/>
      <c r="E129"/>
      <c r="F129"/>
      <c r="G129"/>
      <c r="H129"/>
      <c r="I129"/>
      <c r="J129"/>
      <c r="K129"/>
      <c r="L129"/>
    </row>
    <row r="130" spans="1:12">
      <c r="A130"/>
      <c r="B130"/>
      <c r="C130"/>
      <c r="D130"/>
      <c r="E130"/>
      <c r="F130"/>
      <c r="G130"/>
      <c r="H130"/>
      <c r="I130"/>
      <c r="J130"/>
      <c r="K130"/>
      <c r="L130"/>
    </row>
    <row r="131" spans="1:12">
      <c r="A131"/>
      <c r="B131"/>
      <c r="C131"/>
      <c r="D131"/>
      <c r="E131"/>
      <c r="F131"/>
      <c r="G131"/>
      <c r="H131"/>
      <c r="I131"/>
      <c r="J131"/>
      <c r="K131"/>
      <c r="L131"/>
    </row>
    <row r="132" spans="1:12">
      <c r="A132"/>
      <c r="B132"/>
      <c r="C132"/>
      <c r="D132"/>
      <c r="E132"/>
      <c r="F132"/>
      <c r="G132"/>
      <c r="H132"/>
      <c r="I132"/>
      <c r="J132"/>
      <c r="K132"/>
      <c r="L132"/>
    </row>
    <row r="133" spans="1:12">
      <c r="A133"/>
      <c r="B133"/>
      <c r="C133"/>
      <c r="D133"/>
      <c r="E133"/>
      <c r="F133"/>
      <c r="G133"/>
      <c r="H133"/>
      <c r="I133"/>
      <c r="J133"/>
      <c r="K133"/>
      <c r="L133"/>
    </row>
    <row r="134" spans="1:12">
      <c r="A134"/>
      <c r="B134"/>
      <c r="C134"/>
      <c r="D134"/>
      <c r="E134"/>
      <c r="F134"/>
      <c r="G134"/>
      <c r="H134"/>
      <c r="I134"/>
      <c r="J134"/>
      <c r="K134"/>
      <c r="L134"/>
    </row>
    <row r="135" spans="1:12">
      <c r="A135"/>
      <c r="B135"/>
      <c r="C135"/>
      <c r="D135"/>
      <c r="E135"/>
      <c r="F135"/>
      <c r="G135"/>
      <c r="H135"/>
      <c r="I135"/>
      <c r="J135"/>
      <c r="K135"/>
      <c r="L135"/>
    </row>
    <row r="136" spans="1:12">
      <c r="A136"/>
      <c r="B136"/>
      <c r="C136"/>
      <c r="D136"/>
      <c r="E136"/>
      <c r="F136"/>
      <c r="G136"/>
      <c r="H136"/>
      <c r="I136"/>
      <c r="J136"/>
      <c r="K136"/>
      <c r="L136"/>
    </row>
    <row r="137" spans="1:12">
      <c r="A137"/>
      <c r="B137"/>
      <c r="C137"/>
      <c r="D137"/>
      <c r="E137"/>
      <c r="F137"/>
      <c r="G137"/>
      <c r="H137"/>
      <c r="I137"/>
      <c r="J137"/>
      <c r="K137"/>
      <c r="L137"/>
    </row>
    <row r="138" spans="1:12">
      <c r="A138"/>
      <c r="B138"/>
      <c r="C138"/>
      <c r="D138"/>
      <c r="E138"/>
      <c r="F138"/>
      <c r="G138"/>
      <c r="H138"/>
      <c r="I138"/>
      <c r="J138"/>
      <c r="K138"/>
      <c r="L138"/>
    </row>
    <row r="139" spans="1:12">
      <c r="A139"/>
      <c r="B139"/>
      <c r="C139"/>
      <c r="D139"/>
      <c r="E139"/>
      <c r="F139"/>
      <c r="G139"/>
      <c r="H139"/>
      <c r="I139"/>
      <c r="J139"/>
      <c r="K139"/>
      <c r="L139"/>
    </row>
    <row r="140" spans="1:12">
      <c r="A140"/>
      <c r="B140"/>
      <c r="C140"/>
      <c r="D140"/>
      <c r="E140"/>
      <c r="F140"/>
      <c r="G140"/>
      <c r="H140"/>
      <c r="I140"/>
      <c r="J140"/>
      <c r="K140"/>
      <c r="L140"/>
    </row>
    <row r="141" spans="1:12">
      <c r="A141"/>
      <c r="B141"/>
      <c r="C141"/>
      <c r="D141"/>
      <c r="E141"/>
      <c r="F141"/>
      <c r="G141"/>
      <c r="H141"/>
      <c r="I141"/>
      <c r="J141"/>
      <c r="K141"/>
      <c r="L141"/>
    </row>
    <row r="142" spans="1:12">
      <c r="A142"/>
      <c r="B142"/>
      <c r="C142"/>
      <c r="D142"/>
      <c r="E142"/>
      <c r="F142"/>
      <c r="G142"/>
      <c r="H142"/>
      <c r="I142"/>
      <c r="J142"/>
      <c r="K142"/>
      <c r="L142"/>
    </row>
    <row r="143" spans="1:12">
      <c r="A143"/>
      <c r="B143"/>
      <c r="C143"/>
      <c r="D143"/>
      <c r="E143"/>
      <c r="F143"/>
      <c r="G143"/>
      <c r="H143"/>
      <c r="I143"/>
      <c r="J143"/>
      <c r="K143"/>
      <c r="L143"/>
    </row>
    <row r="144" spans="1:12">
      <c r="A144"/>
      <c r="B144"/>
      <c r="C144"/>
      <c r="D144"/>
      <c r="E144"/>
      <c r="F144"/>
      <c r="G144"/>
      <c r="H144"/>
      <c r="I144"/>
      <c r="J144"/>
      <c r="K144"/>
      <c r="L144"/>
    </row>
    <row r="145" spans="1:12">
      <c r="A145"/>
      <c r="B145"/>
      <c r="C145"/>
      <c r="D145"/>
      <c r="E145"/>
      <c r="F145"/>
      <c r="G145"/>
      <c r="H145"/>
      <c r="I145"/>
      <c r="J145"/>
      <c r="K145"/>
      <c r="L145"/>
    </row>
    <row r="146" spans="1:12">
      <c r="A146"/>
      <c r="B146"/>
      <c r="C146"/>
      <c r="D146"/>
      <c r="E146"/>
      <c r="F146"/>
      <c r="G146"/>
      <c r="H146"/>
      <c r="I146"/>
      <c r="J146"/>
      <c r="K146"/>
      <c r="L146"/>
    </row>
    <row r="147" spans="1:12">
      <c r="A147"/>
      <c r="B147"/>
      <c r="C147"/>
      <c r="D147"/>
      <c r="E147"/>
      <c r="F147"/>
      <c r="G147"/>
      <c r="H147"/>
      <c r="I147"/>
      <c r="J147"/>
      <c r="K147"/>
      <c r="L147"/>
    </row>
    <row r="148" spans="1:12">
      <c r="A148"/>
      <c r="B148"/>
      <c r="C148"/>
      <c r="D148"/>
      <c r="E148"/>
      <c r="F148"/>
      <c r="G148"/>
      <c r="H148"/>
      <c r="I148"/>
      <c r="J148"/>
      <c r="K148"/>
      <c r="L148"/>
    </row>
    <row r="149" spans="1:12">
      <c r="A149"/>
      <c r="B149"/>
      <c r="C149"/>
      <c r="D149"/>
      <c r="E149"/>
      <c r="F149"/>
      <c r="G149"/>
      <c r="H149"/>
      <c r="I149"/>
      <c r="J149"/>
      <c r="K149"/>
      <c r="L149"/>
    </row>
    <row r="150" spans="1:12">
      <c r="A150"/>
      <c r="B150"/>
      <c r="C150"/>
      <c r="D150"/>
      <c r="E150"/>
      <c r="F150"/>
      <c r="G150"/>
      <c r="H150"/>
      <c r="I150"/>
      <c r="J150"/>
      <c r="K150"/>
      <c r="L150"/>
    </row>
    <row r="151" spans="1:12">
      <c r="A151"/>
      <c r="B151"/>
      <c r="C151"/>
      <c r="D151"/>
      <c r="E151"/>
      <c r="F151"/>
      <c r="G151"/>
      <c r="H151"/>
      <c r="I151"/>
      <c r="J151"/>
      <c r="K151"/>
      <c r="L151"/>
    </row>
    <row r="152" spans="1:12">
      <c r="A152"/>
      <c r="B152"/>
      <c r="C152"/>
      <c r="D152"/>
      <c r="E152"/>
      <c r="F152"/>
      <c r="G152"/>
      <c r="H152"/>
      <c r="I152"/>
      <c r="J152"/>
      <c r="K152"/>
      <c r="L152"/>
    </row>
    <row r="153" spans="1:12">
      <c r="A153"/>
      <c r="B153"/>
      <c r="C153"/>
      <c r="D153"/>
      <c r="E153"/>
      <c r="F153"/>
      <c r="G153"/>
      <c r="H153"/>
      <c r="I153"/>
      <c r="J153"/>
      <c r="K153"/>
      <c r="L153"/>
    </row>
    <row r="154" spans="1:12">
      <c r="A154"/>
      <c r="B154"/>
      <c r="C154"/>
      <c r="D154"/>
      <c r="E154"/>
      <c r="F154"/>
      <c r="G154"/>
      <c r="H154"/>
      <c r="I154"/>
      <c r="J154"/>
      <c r="K154"/>
      <c r="L154"/>
    </row>
    <row r="155" spans="1:12">
      <c r="A155"/>
      <c r="B155"/>
      <c r="C155"/>
      <c r="D155"/>
      <c r="E155"/>
      <c r="F155"/>
      <c r="G155"/>
      <c r="H155"/>
      <c r="I155"/>
      <c r="J155"/>
      <c r="K155"/>
      <c r="L155"/>
    </row>
    <row r="156" spans="1:12">
      <c r="A156"/>
      <c r="B156"/>
      <c r="C156"/>
      <c r="D156"/>
      <c r="E156"/>
      <c r="F156"/>
      <c r="G156"/>
      <c r="H156"/>
      <c r="I156"/>
      <c r="J156"/>
      <c r="K156"/>
      <c r="L156"/>
    </row>
    <row r="157" spans="1:12">
      <c r="A157"/>
      <c r="B157"/>
      <c r="C157"/>
      <c r="D157"/>
      <c r="E157"/>
      <c r="F157"/>
      <c r="G157"/>
      <c r="H157"/>
      <c r="I157"/>
      <c r="J157"/>
      <c r="K157"/>
      <c r="L157"/>
    </row>
    <row r="158" spans="1:12">
      <c r="A158"/>
      <c r="B158"/>
      <c r="C158"/>
      <c r="D158"/>
      <c r="E158"/>
      <c r="F158"/>
      <c r="G158"/>
      <c r="H158"/>
      <c r="I158"/>
      <c r="J158"/>
      <c r="K158"/>
      <c r="L158"/>
    </row>
    <row r="159" spans="1:12">
      <c r="A159"/>
      <c r="B159"/>
      <c r="C159"/>
      <c r="D159"/>
      <c r="E159"/>
      <c r="F159"/>
      <c r="G159"/>
      <c r="H159"/>
      <c r="I159"/>
      <c r="J159"/>
      <c r="K159"/>
      <c r="L159"/>
    </row>
    <row r="160" spans="1:12">
      <c r="A160"/>
      <c r="B160"/>
      <c r="C160"/>
      <c r="D160"/>
      <c r="E160"/>
      <c r="F160"/>
      <c r="G160"/>
      <c r="H160"/>
      <c r="I160"/>
      <c r="J160"/>
      <c r="K160"/>
      <c r="L160"/>
    </row>
    <row r="161" spans="1:12">
      <c r="A161"/>
      <c r="B161"/>
      <c r="C161"/>
      <c r="D161"/>
      <c r="E161"/>
      <c r="F161"/>
      <c r="G161"/>
      <c r="H161"/>
      <c r="I161"/>
      <c r="J161"/>
      <c r="K161"/>
      <c r="L161"/>
    </row>
    <row r="162" spans="1:12">
      <c r="A162"/>
      <c r="B162"/>
      <c r="C162"/>
      <c r="D162"/>
      <c r="E162"/>
      <c r="F162"/>
      <c r="G162"/>
      <c r="H162"/>
      <c r="I162"/>
      <c r="J162"/>
      <c r="K162"/>
      <c r="L162"/>
    </row>
    <row r="163" spans="1:12">
      <c r="A163"/>
      <c r="B163"/>
      <c r="C163"/>
      <c r="D163"/>
      <c r="E163"/>
      <c r="F163"/>
      <c r="G163"/>
      <c r="H163"/>
      <c r="I163"/>
      <c r="J163"/>
      <c r="K163"/>
      <c r="L163"/>
    </row>
    <row r="164" spans="1:12">
      <c r="A164"/>
      <c r="B164"/>
      <c r="C164"/>
      <c r="D164"/>
      <c r="E164"/>
      <c r="F164"/>
      <c r="G164"/>
      <c r="H164"/>
      <c r="I164"/>
      <c r="J164"/>
      <c r="K164"/>
      <c r="L164"/>
    </row>
    <row r="165" spans="1:12">
      <c r="A165"/>
      <c r="B165"/>
      <c r="C165"/>
      <c r="D165"/>
      <c r="E165"/>
      <c r="F165"/>
      <c r="G165"/>
      <c r="H165"/>
      <c r="I165"/>
      <c r="J165"/>
      <c r="K165"/>
      <c r="L165"/>
    </row>
    <row r="166" spans="1:12">
      <c r="A166"/>
      <c r="B166"/>
      <c r="C166"/>
      <c r="D166"/>
      <c r="E166"/>
      <c r="F166"/>
      <c r="G166"/>
      <c r="H166"/>
      <c r="I166"/>
      <c r="J166"/>
      <c r="K166"/>
      <c r="L166"/>
    </row>
    <row r="167" spans="1:12">
      <c r="A167"/>
      <c r="B167"/>
      <c r="C167"/>
      <c r="D167"/>
      <c r="E167"/>
      <c r="F167"/>
      <c r="G167"/>
      <c r="H167"/>
      <c r="I167"/>
      <c r="J167"/>
      <c r="K167"/>
      <c r="L167"/>
    </row>
    <row r="168" spans="1:12">
      <c r="A168"/>
      <c r="B168"/>
      <c r="C168"/>
      <c r="D168"/>
      <c r="E168"/>
      <c r="F168"/>
      <c r="G168"/>
      <c r="H168"/>
      <c r="I168"/>
      <c r="J168"/>
      <c r="K168"/>
      <c r="L168"/>
    </row>
    <row r="169" spans="1:12">
      <c r="A169"/>
      <c r="B169"/>
      <c r="C169"/>
      <c r="D169"/>
      <c r="E169"/>
      <c r="F169"/>
      <c r="G169"/>
      <c r="H169"/>
      <c r="I169"/>
      <c r="J169"/>
      <c r="K169"/>
      <c r="L169"/>
    </row>
    <row r="170" spans="1:12">
      <c r="A170"/>
      <c r="B170"/>
      <c r="C170"/>
      <c r="D170"/>
      <c r="E170"/>
      <c r="F170"/>
      <c r="G170"/>
      <c r="H170"/>
      <c r="I170"/>
      <c r="J170"/>
      <c r="K170"/>
      <c r="L170"/>
    </row>
    <row r="171" spans="1:12">
      <c r="A171"/>
      <c r="B171"/>
      <c r="C171"/>
      <c r="D171"/>
      <c r="E171"/>
      <c r="F171"/>
      <c r="G171"/>
      <c r="H171"/>
      <c r="I171"/>
      <c r="J171"/>
      <c r="K171"/>
      <c r="L171"/>
    </row>
    <row r="172" spans="1:12">
      <c r="A172"/>
      <c r="B172"/>
      <c r="C172"/>
      <c r="D172"/>
      <c r="E172"/>
      <c r="F172"/>
      <c r="G172"/>
      <c r="H172"/>
      <c r="I172"/>
      <c r="J172"/>
      <c r="K172"/>
      <c r="L172"/>
    </row>
    <row r="173" spans="1:12">
      <c r="A173"/>
      <c r="B173"/>
      <c r="C173"/>
      <c r="D173"/>
      <c r="E173"/>
      <c r="F173"/>
      <c r="G173"/>
      <c r="H173"/>
      <c r="I173"/>
      <c r="J173"/>
      <c r="K173"/>
      <c r="L173"/>
    </row>
    <row r="174" spans="1:12">
      <c r="A174"/>
      <c r="B174"/>
      <c r="C174"/>
      <c r="D174"/>
      <c r="E174"/>
      <c r="F174"/>
      <c r="G174"/>
      <c r="H174"/>
      <c r="I174"/>
      <c r="J174"/>
      <c r="K174"/>
      <c r="L174"/>
    </row>
    <row r="175" spans="1:12">
      <c r="A175"/>
      <c r="B175"/>
      <c r="C175"/>
      <c r="D175"/>
      <c r="E175"/>
      <c r="F175"/>
      <c r="G175"/>
      <c r="H175"/>
      <c r="I175"/>
      <c r="J175"/>
      <c r="K175"/>
      <c r="L175"/>
    </row>
    <row r="176" spans="1:12">
      <c r="A176"/>
      <c r="B176"/>
      <c r="C176"/>
      <c r="D176"/>
      <c r="E176"/>
      <c r="F176"/>
      <c r="G176"/>
      <c r="H176"/>
      <c r="I176"/>
      <c r="J176"/>
      <c r="K176"/>
      <c r="L176"/>
    </row>
    <row r="177" spans="1:12">
      <c r="A177"/>
      <c r="B177"/>
      <c r="C177"/>
      <c r="D177"/>
      <c r="E177"/>
      <c r="F177"/>
      <c r="G177"/>
      <c r="H177"/>
      <c r="I177"/>
      <c r="J177"/>
      <c r="K177"/>
      <c r="L177"/>
    </row>
    <row r="178" spans="1:12">
      <c r="A178"/>
      <c r="B178"/>
      <c r="C178"/>
      <c r="D178"/>
      <c r="E178"/>
      <c r="F178"/>
      <c r="G178"/>
      <c r="H178"/>
      <c r="I178"/>
      <c r="J178"/>
      <c r="K178"/>
      <c r="L178"/>
    </row>
    <row r="179" spans="1:12">
      <c r="A179"/>
      <c r="B179"/>
      <c r="C179"/>
      <c r="D179"/>
      <c r="E179"/>
      <c r="F179"/>
      <c r="G179"/>
      <c r="H179"/>
      <c r="I179"/>
      <c r="J179"/>
      <c r="K179"/>
      <c r="L179"/>
    </row>
    <row r="180" spans="1:12">
      <c r="A180"/>
      <c r="B180"/>
      <c r="C180"/>
      <c r="D180"/>
      <c r="E180"/>
      <c r="F180"/>
      <c r="G180"/>
      <c r="H180"/>
      <c r="I180"/>
      <c r="J180"/>
      <c r="K180"/>
      <c r="L180"/>
    </row>
    <row r="181" spans="1:12">
      <c r="A181"/>
      <c r="B181"/>
      <c r="C181"/>
      <c r="D181"/>
      <c r="E181"/>
      <c r="F181"/>
      <c r="G181"/>
      <c r="H181"/>
      <c r="I181"/>
      <c r="J181"/>
      <c r="K181"/>
      <c r="L181"/>
    </row>
    <row r="182" spans="1:12">
      <c r="A182"/>
      <c r="B182"/>
      <c r="C182"/>
      <c r="D182"/>
      <c r="E182"/>
      <c r="F182"/>
      <c r="G182"/>
      <c r="H182"/>
      <c r="I182"/>
      <c r="J182"/>
      <c r="K182"/>
      <c r="L182"/>
    </row>
    <row r="183" spans="1:12">
      <c r="A183"/>
      <c r="B183"/>
      <c r="C183"/>
      <c r="D183"/>
      <c r="E183"/>
      <c r="F183"/>
      <c r="G183"/>
      <c r="H183"/>
      <c r="I183"/>
      <c r="J183"/>
      <c r="K183"/>
      <c r="L183"/>
    </row>
    <row r="184" spans="1:12">
      <c r="A184"/>
      <c r="B184"/>
      <c r="C184"/>
      <c r="D184"/>
      <c r="E184"/>
      <c r="F184"/>
      <c r="G184"/>
      <c r="H184"/>
      <c r="I184"/>
      <c r="J184"/>
      <c r="K184"/>
      <c r="L184"/>
    </row>
    <row r="185" spans="1:12">
      <c r="A185"/>
      <c r="B185"/>
      <c r="C185"/>
      <c r="D185"/>
      <c r="E185"/>
      <c r="F185"/>
      <c r="G185"/>
      <c r="H185"/>
      <c r="I185"/>
      <c r="J185"/>
      <c r="K185"/>
      <c r="L185"/>
    </row>
    <row r="186" spans="1:12">
      <c r="A186"/>
      <c r="B186"/>
      <c r="C186"/>
      <c r="D186"/>
      <c r="E186"/>
      <c r="F186"/>
      <c r="G186"/>
      <c r="H186"/>
      <c r="I186"/>
      <c r="J186"/>
      <c r="K186"/>
      <c r="L186"/>
    </row>
    <row r="187" spans="1:12">
      <c r="A187"/>
      <c r="B187"/>
      <c r="C187"/>
      <c r="D187"/>
      <c r="E187"/>
      <c r="F187"/>
      <c r="G187"/>
      <c r="H187"/>
      <c r="I187"/>
      <c r="J187"/>
      <c r="K187"/>
      <c r="L187"/>
    </row>
    <row r="188" spans="1:12">
      <c r="A188"/>
      <c r="B188"/>
      <c r="C188"/>
      <c r="D188"/>
      <c r="E188"/>
      <c r="F188"/>
      <c r="G188"/>
      <c r="H188"/>
      <c r="I188"/>
      <c r="J188"/>
      <c r="K188"/>
      <c r="L188"/>
    </row>
    <row r="189" spans="1:12">
      <c r="A189"/>
      <c r="B189"/>
      <c r="C189"/>
      <c r="D189"/>
      <c r="E189"/>
      <c r="F189"/>
      <c r="G189"/>
      <c r="H189"/>
      <c r="I189"/>
      <c r="J189"/>
      <c r="K189"/>
      <c r="L189"/>
    </row>
    <row r="190" spans="1:12">
      <c r="A190"/>
      <c r="B190"/>
      <c r="C190"/>
      <c r="D190"/>
      <c r="E190"/>
      <c r="F190"/>
      <c r="G190"/>
      <c r="H190"/>
      <c r="I190"/>
      <c r="J190"/>
      <c r="K190"/>
      <c r="L190"/>
    </row>
    <row r="191" spans="1:12">
      <c r="A191"/>
      <c r="B191"/>
      <c r="C191"/>
      <c r="D191"/>
      <c r="E191"/>
      <c r="F191"/>
      <c r="G191"/>
      <c r="H191"/>
      <c r="I191"/>
      <c r="J191"/>
      <c r="K191"/>
      <c r="L191"/>
    </row>
    <row r="192" spans="1:12">
      <c r="A192"/>
      <c r="B192"/>
      <c r="C192"/>
      <c r="D192"/>
      <c r="E192"/>
      <c r="F192"/>
      <c r="G192"/>
      <c r="H192"/>
      <c r="I192"/>
      <c r="J192"/>
      <c r="K192"/>
      <c r="L192"/>
    </row>
    <row r="193" spans="1:12">
      <c r="A193"/>
      <c r="B193"/>
      <c r="C193"/>
      <c r="D193"/>
      <c r="E193"/>
      <c r="F193"/>
      <c r="G193"/>
      <c r="H193"/>
      <c r="I193"/>
      <c r="J193"/>
      <c r="K193"/>
      <c r="L193"/>
    </row>
    <row r="194" spans="1:12">
      <c r="A194"/>
      <c r="B194"/>
      <c r="C194"/>
      <c r="D194"/>
      <c r="E194"/>
      <c r="F194"/>
      <c r="G194"/>
      <c r="H194"/>
      <c r="I194"/>
      <c r="J194"/>
      <c r="K194"/>
      <c r="L194"/>
    </row>
    <row r="195" spans="1:12">
      <c r="A195"/>
      <c r="B195"/>
      <c r="C195"/>
      <c r="D195"/>
      <c r="E195"/>
      <c r="F195"/>
      <c r="G195"/>
      <c r="H195"/>
      <c r="I195"/>
      <c r="J195"/>
      <c r="K195"/>
      <c r="L195"/>
    </row>
    <row r="196" spans="1:12">
      <c r="A196"/>
      <c r="B196"/>
      <c r="C196"/>
      <c r="D196"/>
      <c r="E196"/>
      <c r="F196"/>
      <c r="G196"/>
      <c r="H196"/>
      <c r="I196"/>
      <c r="J196"/>
      <c r="K196"/>
      <c r="L196"/>
    </row>
    <row r="197" spans="1:12">
      <c r="A197"/>
      <c r="B197"/>
      <c r="C197"/>
      <c r="D197"/>
      <c r="E197"/>
      <c r="F197"/>
      <c r="G197"/>
      <c r="H197"/>
      <c r="I197"/>
      <c r="J197"/>
      <c r="K197"/>
      <c r="L197"/>
    </row>
    <row r="198" spans="1:12">
      <c r="A198"/>
      <c r="B198"/>
      <c r="C198"/>
      <c r="D198"/>
      <c r="E198"/>
      <c r="F198"/>
      <c r="G198"/>
      <c r="H198"/>
      <c r="I198"/>
      <c r="J198"/>
      <c r="K198"/>
      <c r="L198"/>
    </row>
    <row r="199" spans="1:12">
      <c r="A199"/>
      <c r="B199"/>
      <c r="C199"/>
      <c r="D199"/>
      <c r="E199"/>
      <c r="F199"/>
      <c r="G199"/>
      <c r="H199"/>
      <c r="I199"/>
      <c r="J199"/>
      <c r="K199"/>
      <c r="L199"/>
    </row>
    <row r="200" spans="1:12">
      <c r="A200"/>
      <c r="B200"/>
      <c r="C200"/>
      <c r="D200"/>
      <c r="E200"/>
      <c r="F200"/>
      <c r="G200"/>
      <c r="H200"/>
      <c r="I200"/>
      <c r="J200"/>
      <c r="K200"/>
      <c r="L200"/>
    </row>
    <row r="201" spans="1:12">
      <c r="A201"/>
      <c r="B201"/>
      <c r="C201"/>
      <c r="D201"/>
      <c r="E201"/>
      <c r="F201"/>
      <c r="G201"/>
      <c r="H201"/>
      <c r="I201"/>
      <c r="J201"/>
      <c r="K201"/>
      <c r="L201"/>
    </row>
    <row r="202" spans="1:12">
      <c r="A202"/>
      <c r="B202"/>
      <c r="C202"/>
      <c r="D202"/>
      <c r="E202"/>
      <c r="F202"/>
      <c r="G202"/>
      <c r="H202"/>
      <c r="I202"/>
      <c r="J202"/>
      <c r="K202"/>
      <c r="L202"/>
    </row>
    <row r="203" spans="1:12">
      <c r="A203"/>
      <c r="B203"/>
      <c r="C203"/>
      <c r="D203"/>
      <c r="E203"/>
      <c r="F203"/>
      <c r="G203"/>
      <c r="H203"/>
      <c r="I203"/>
      <c r="J203"/>
      <c r="K203"/>
      <c r="L203"/>
    </row>
    <row r="204" spans="1:12">
      <c r="A204"/>
      <c r="B204"/>
      <c r="C204"/>
      <c r="D204"/>
      <c r="E204"/>
      <c r="F204"/>
      <c r="G204"/>
      <c r="H204"/>
      <c r="I204"/>
      <c r="J204"/>
      <c r="K204"/>
      <c r="L204"/>
    </row>
    <row r="205" spans="1:12">
      <c r="A205"/>
      <c r="B205"/>
      <c r="C205"/>
      <c r="D205"/>
      <c r="E205"/>
      <c r="F205"/>
      <c r="G205"/>
      <c r="H205"/>
      <c r="I205"/>
      <c r="J205"/>
      <c r="K205"/>
      <c r="L205"/>
    </row>
    <row r="206" spans="1:12">
      <c r="A206"/>
      <c r="B206"/>
      <c r="C206"/>
      <c r="D206"/>
      <c r="E206"/>
      <c r="F206"/>
      <c r="G206"/>
      <c r="H206"/>
      <c r="I206"/>
      <c r="J206"/>
      <c r="K206"/>
      <c r="L206"/>
    </row>
    <row r="207" spans="1:12">
      <c r="A207"/>
      <c r="B207"/>
      <c r="C207"/>
      <c r="D207"/>
      <c r="E207"/>
      <c r="F207"/>
      <c r="G207"/>
      <c r="H207"/>
      <c r="I207"/>
      <c r="J207"/>
      <c r="K207"/>
      <c r="L207"/>
    </row>
    <row r="208" spans="1:12">
      <c r="A208"/>
      <c r="B208"/>
      <c r="C208"/>
      <c r="D208"/>
      <c r="E208"/>
      <c r="F208"/>
      <c r="G208"/>
      <c r="H208"/>
      <c r="I208"/>
      <c r="J208"/>
      <c r="K208"/>
      <c r="L208"/>
    </row>
    <row r="209" spans="1:12">
      <c r="A209"/>
      <c r="B209"/>
      <c r="C209"/>
      <c r="D209"/>
      <c r="E209"/>
      <c r="F209"/>
      <c r="G209"/>
      <c r="H209"/>
      <c r="I209"/>
      <c r="J209"/>
      <c r="K209"/>
      <c r="L209"/>
    </row>
    <row r="210" spans="1:12">
      <c r="A210"/>
      <c r="B210"/>
      <c r="C210"/>
      <c r="D210"/>
      <c r="E210"/>
      <c r="F210"/>
      <c r="G210"/>
      <c r="H210"/>
      <c r="I210"/>
      <c r="J210"/>
      <c r="K210"/>
      <c r="L210"/>
    </row>
    <row r="211" spans="1:12">
      <c r="A211"/>
      <c r="B211"/>
      <c r="C211"/>
      <c r="D211"/>
      <c r="E211"/>
      <c r="F211"/>
      <c r="G211"/>
      <c r="H211"/>
      <c r="I211"/>
      <c r="J211"/>
      <c r="K211"/>
      <c r="L211"/>
    </row>
    <row r="212" spans="1:12">
      <c r="A212"/>
      <c r="B212"/>
      <c r="C212"/>
      <c r="D212"/>
      <c r="E212"/>
      <c r="F212"/>
      <c r="G212"/>
      <c r="H212"/>
      <c r="I212"/>
      <c r="J212"/>
      <c r="K212"/>
      <c r="L212"/>
    </row>
    <row r="213" spans="1:12">
      <c r="A213"/>
      <c r="B213"/>
      <c r="C213"/>
      <c r="D213"/>
      <c r="E213"/>
      <c r="F213"/>
      <c r="G213"/>
      <c r="H213"/>
      <c r="I213"/>
      <c r="J213"/>
      <c r="K213"/>
      <c r="L213"/>
    </row>
    <row r="214" spans="1:12">
      <c r="A214"/>
      <c r="B214"/>
      <c r="C214"/>
      <c r="D214"/>
      <c r="E214"/>
      <c r="F214"/>
      <c r="G214"/>
      <c r="H214"/>
      <c r="I214"/>
      <c r="J214"/>
      <c r="K214"/>
      <c r="L214"/>
    </row>
    <row r="215" spans="1:12">
      <c r="A215"/>
      <c r="B215"/>
      <c r="C215"/>
      <c r="D215"/>
      <c r="E215"/>
      <c r="F215"/>
      <c r="G215"/>
      <c r="H215"/>
      <c r="I215"/>
      <c r="J215"/>
      <c r="K215"/>
      <c r="L215"/>
    </row>
    <row r="216" spans="1:12">
      <c r="A216"/>
      <c r="B216"/>
      <c r="C216"/>
      <c r="D216"/>
      <c r="E216"/>
      <c r="F216"/>
      <c r="G216"/>
      <c r="H216"/>
      <c r="I216"/>
      <c r="J216"/>
      <c r="K216"/>
      <c r="L216"/>
    </row>
    <row r="217" spans="1:12">
      <c r="A217"/>
      <c r="B217"/>
      <c r="C217"/>
      <c r="D217"/>
      <c r="E217"/>
      <c r="F217"/>
      <c r="G217"/>
      <c r="H217"/>
      <c r="I217"/>
      <c r="J217"/>
      <c r="K217"/>
      <c r="L217"/>
    </row>
    <row r="218" spans="1:12">
      <c r="A218"/>
      <c r="B218"/>
      <c r="C218"/>
      <c r="D218"/>
      <c r="E218"/>
      <c r="F218"/>
      <c r="G218"/>
      <c r="H218"/>
      <c r="I218"/>
      <c r="J218"/>
      <c r="K218"/>
      <c r="L218"/>
    </row>
    <row r="219" spans="1:12">
      <c r="A219"/>
      <c r="B219"/>
      <c r="C219"/>
      <c r="D219"/>
      <c r="E219"/>
      <c r="F219"/>
      <c r="G219"/>
      <c r="H219"/>
      <c r="I219"/>
      <c r="J219"/>
      <c r="K219"/>
      <c r="L219"/>
    </row>
    <row r="220" spans="1:12">
      <c r="A220"/>
      <c r="B220"/>
      <c r="C220"/>
      <c r="D220"/>
      <c r="E220"/>
      <c r="F220"/>
      <c r="G220"/>
      <c r="H220"/>
      <c r="I220"/>
      <c r="J220"/>
      <c r="K220"/>
      <c r="L220"/>
    </row>
    <row r="221" spans="1:12">
      <c r="A221"/>
      <c r="B221"/>
      <c r="C221"/>
      <c r="D221"/>
      <c r="E221"/>
      <c r="F221"/>
      <c r="G221"/>
      <c r="H221"/>
      <c r="I221"/>
      <c r="J221"/>
      <c r="K221"/>
      <c r="L221"/>
    </row>
    <row r="222" spans="1:12">
      <c r="A222"/>
      <c r="B222"/>
      <c r="C222"/>
      <c r="D222"/>
      <c r="E222"/>
      <c r="F222"/>
      <c r="G222"/>
      <c r="H222"/>
      <c r="I222"/>
      <c r="J222"/>
      <c r="K222"/>
      <c r="L222"/>
    </row>
    <row r="223" spans="1:12">
      <c r="A223"/>
      <c r="B223"/>
      <c r="C223"/>
      <c r="D223"/>
      <c r="E223"/>
      <c r="F223"/>
      <c r="G223"/>
      <c r="H223"/>
      <c r="I223"/>
      <c r="J223"/>
      <c r="K223"/>
      <c r="L223"/>
    </row>
    <row r="224" spans="1:12">
      <c r="A224"/>
      <c r="B224"/>
      <c r="C224"/>
      <c r="D224"/>
      <c r="E224"/>
      <c r="F224"/>
      <c r="G224"/>
      <c r="H224"/>
      <c r="I224"/>
      <c r="J224"/>
      <c r="K224"/>
      <c r="L224"/>
    </row>
    <row r="225" spans="1:12">
      <c r="A225"/>
      <c r="B225"/>
      <c r="C225"/>
      <c r="D225"/>
      <c r="E225"/>
      <c r="F225"/>
      <c r="G225"/>
      <c r="H225"/>
      <c r="I225"/>
      <c r="J225"/>
      <c r="K225"/>
      <c r="L225"/>
    </row>
    <row r="226" spans="1:12">
      <c r="A226"/>
      <c r="B226"/>
      <c r="C226"/>
      <c r="D226"/>
      <c r="E226"/>
      <c r="F226"/>
      <c r="G226"/>
      <c r="H226"/>
      <c r="I226"/>
      <c r="J226"/>
      <c r="K226"/>
      <c r="L226"/>
    </row>
    <row r="227" spans="1:12">
      <c r="A227"/>
      <c r="B227"/>
      <c r="C227"/>
      <c r="D227"/>
      <c r="E227"/>
      <c r="F227"/>
      <c r="G227"/>
      <c r="H227"/>
      <c r="I227"/>
      <c r="J227"/>
      <c r="K227"/>
      <c r="L227"/>
    </row>
    <row r="228" spans="1:12">
      <c r="A228"/>
      <c r="B228"/>
      <c r="C228"/>
      <c r="D228"/>
      <c r="E228"/>
      <c r="F228"/>
      <c r="G228"/>
      <c r="H228"/>
      <c r="I228"/>
      <c r="J228"/>
      <c r="K228"/>
      <c r="L228"/>
    </row>
    <row r="229" spans="1:12">
      <c r="A229"/>
      <c r="B229"/>
      <c r="C229"/>
      <c r="D229"/>
      <c r="E229"/>
      <c r="F229"/>
      <c r="G229"/>
      <c r="H229"/>
      <c r="I229"/>
      <c r="J229"/>
      <c r="K229"/>
      <c r="L229"/>
    </row>
    <row r="230" spans="1:12">
      <c r="A230"/>
      <c r="B230"/>
      <c r="C230"/>
      <c r="D230"/>
      <c r="E230"/>
      <c r="F230"/>
      <c r="G230"/>
      <c r="H230"/>
      <c r="I230"/>
      <c r="J230"/>
      <c r="K230"/>
      <c r="L230"/>
    </row>
    <row r="231" spans="1:12">
      <c r="A231"/>
      <c r="B231"/>
      <c r="C231"/>
      <c r="D231"/>
      <c r="E231"/>
      <c r="F231"/>
      <c r="G231"/>
      <c r="H231"/>
      <c r="I231"/>
      <c r="J231"/>
      <c r="K231"/>
      <c r="L231"/>
    </row>
    <row r="232" spans="1:12">
      <c r="A232"/>
      <c r="B232"/>
      <c r="C232"/>
      <c r="D232"/>
      <c r="E232"/>
      <c r="F232"/>
      <c r="G232"/>
      <c r="H232"/>
      <c r="I232"/>
      <c r="J232"/>
      <c r="K232"/>
      <c r="L232"/>
    </row>
    <row r="233" spans="1:12">
      <c r="A233"/>
      <c r="B233"/>
      <c r="C233"/>
      <c r="D233"/>
      <c r="E233"/>
      <c r="F233"/>
      <c r="G233"/>
      <c r="H233"/>
      <c r="I233"/>
      <c r="J233"/>
      <c r="K233"/>
      <c r="L233"/>
    </row>
    <row r="234" spans="1:12">
      <c r="A234"/>
      <c r="B234"/>
      <c r="C234"/>
      <c r="D234"/>
      <c r="E234"/>
      <c r="F234"/>
      <c r="G234"/>
      <c r="H234"/>
      <c r="I234"/>
      <c r="J234"/>
      <c r="K234"/>
      <c r="L234"/>
    </row>
    <row r="235" spans="1:12">
      <c r="A235"/>
      <c r="B235"/>
      <c r="C235"/>
      <c r="D235"/>
      <c r="E235"/>
      <c r="F235"/>
      <c r="G235"/>
      <c r="H235"/>
      <c r="I235"/>
      <c r="J235"/>
      <c r="K235"/>
      <c r="L235"/>
    </row>
    <row r="236" spans="1:12">
      <c r="A236"/>
      <c r="B236"/>
      <c r="C236"/>
      <c r="D236"/>
      <c r="E236"/>
      <c r="F236"/>
      <c r="G236"/>
      <c r="H236"/>
      <c r="I236"/>
      <c r="J236"/>
      <c r="K236"/>
      <c r="L236"/>
    </row>
    <row r="237" spans="1:12">
      <c r="A237"/>
      <c r="B237"/>
      <c r="C237"/>
      <c r="D237"/>
      <c r="E237"/>
      <c r="F237"/>
      <c r="G237"/>
      <c r="H237"/>
      <c r="I237"/>
      <c r="J237"/>
      <c r="K237"/>
      <c r="L237"/>
    </row>
    <row r="238" spans="1:12">
      <c r="A238"/>
      <c r="B238"/>
      <c r="C238"/>
      <c r="D238"/>
      <c r="E238"/>
      <c r="F238"/>
      <c r="G238"/>
      <c r="H238"/>
      <c r="I238"/>
      <c r="J238"/>
      <c r="K238"/>
      <c r="L238"/>
    </row>
    <row r="239" spans="1:12">
      <c r="A239"/>
      <c r="B239"/>
      <c r="C239"/>
      <c r="D239"/>
      <c r="E239"/>
      <c r="F239"/>
      <c r="G239"/>
      <c r="H239"/>
      <c r="I239"/>
      <c r="J239"/>
      <c r="K239"/>
      <c r="L239"/>
    </row>
    <row r="240" spans="1:12">
      <c r="A240"/>
      <c r="B240"/>
      <c r="C240"/>
      <c r="D240"/>
      <c r="E240"/>
      <c r="F240"/>
      <c r="G240"/>
      <c r="H240"/>
      <c r="I240"/>
      <c r="J240"/>
      <c r="K240"/>
      <c r="L240"/>
    </row>
    <row r="241" spans="1:12">
      <c r="A241"/>
      <c r="B241"/>
      <c r="C241"/>
      <c r="D241"/>
      <c r="E241"/>
      <c r="F241"/>
      <c r="G241"/>
      <c r="H241"/>
      <c r="I241"/>
      <c r="J241"/>
      <c r="K241"/>
      <c r="L241"/>
    </row>
    <row r="242" spans="1:12">
      <c r="A242"/>
      <c r="B242"/>
      <c r="C242"/>
      <c r="D242"/>
      <c r="E242"/>
      <c r="F242"/>
      <c r="G242"/>
      <c r="H242"/>
      <c r="I242"/>
      <c r="J242"/>
      <c r="K242"/>
      <c r="L242"/>
    </row>
    <row r="243" spans="1:12">
      <c r="A243"/>
      <c r="B243"/>
      <c r="C243"/>
      <c r="D243"/>
      <c r="E243"/>
      <c r="F243"/>
      <c r="G243"/>
      <c r="H243"/>
      <c r="I243"/>
      <c r="J243"/>
      <c r="K243"/>
      <c r="L243"/>
    </row>
    <row r="244" spans="1:12">
      <c r="A244"/>
      <c r="B244"/>
      <c r="C244"/>
      <c r="D244"/>
      <c r="E244"/>
      <c r="F244"/>
      <c r="G244"/>
      <c r="H244"/>
      <c r="I244"/>
      <c r="J244"/>
      <c r="K244"/>
      <c r="L244"/>
    </row>
    <row r="245" spans="1:12">
      <c r="A245"/>
      <c r="B245"/>
      <c r="C245"/>
      <c r="D245"/>
      <c r="E245"/>
      <c r="F245"/>
      <c r="G245"/>
      <c r="H245"/>
      <c r="I245"/>
      <c r="J245"/>
      <c r="K245"/>
      <c r="L245"/>
    </row>
    <row r="246" spans="1:12">
      <c r="A246"/>
      <c r="B246"/>
      <c r="C246"/>
      <c r="D246"/>
      <c r="E246"/>
      <c r="F246"/>
      <c r="G246"/>
      <c r="H246"/>
      <c r="I246"/>
      <c r="J246"/>
      <c r="K246"/>
      <c r="L246"/>
    </row>
    <row r="247" spans="1:12">
      <c r="A247"/>
      <c r="B247"/>
      <c r="C247"/>
      <c r="D247"/>
      <c r="E247"/>
      <c r="F247"/>
      <c r="G247"/>
      <c r="H247"/>
      <c r="I247"/>
      <c r="J247"/>
      <c r="K247"/>
      <c r="L247"/>
    </row>
    <row r="248" spans="1:12">
      <c r="A248"/>
      <c r="B248"/>
      <c r="C248"/>
      <c r="D248"/>
      <c r="E248"/>
      <c r="F248"/>
      <c r="G248"/>
      <c r="H248"/>
      <c r="I248"/>
      <c r="J248"/>
      <c r="K248"/>
      <c r="L248"/>
    </row>
    <row r="249" spans="1:12">
      <c r="A249"/>
      <c r="B249"/>
      <c r="C249"/>
      <c r="D249"/>
      <c r="E249"/>
      <c r="F249"/>
      <c r="G249"/>
      <c r="H249"/>
      <c r="I249"/>
      <c r="J249"/>
      <c r="K249"/>
      <c r="L249"/>
    </row>
    <row r="250" spans="1:12">
      <c r="A250"/>
      <c r="B250"/>
      <c r="C250"/>
      <c r="D250"/>
      <c r="E250"/>
      <c r="F250"/>
      <c r="G250"/>
      <c r="H250"/>
      <c r="I250"/>
      <c r="J250"/>
      <c r="K250"/>
      <c r="L250"/>
    </row>
    <row r="251" spans="1:12">
      <c r="A251"/>
      <c r="B251"/>
      <c r="C251"/>
      <c r="D251"/>
      <c r="E251"/>
      <c r="F251"/>
      <c r="G251"/>
      <c r="H251"/>
      <c r="I251"/>
      <c r="J251"/>
      <c r="K251"/>
      <c r="L251"/>
    </row>
    <row r="252" spans="1:12">
      <c r="A252"/>
      <c r="B252"/>
      <c r="C252"/>
      <c r="D252"/>
      <c r="E252"/>
      <c r="F252"/>
      <c r="G252"/>
      <c r="H252"/>
      <c r="I252"/>
      <c r="J252"/>
      <c r="K252"/>
      <c r="L252"/>
    </row>
    <row r="253" spans="1:12">
      <c r="A253"/>
      <c r="B253"/>
      <c r="C253"/>
      <c r="D253"/>
      <c r="E253"/>
      <c r="F253"/>
      <c r="G253"/>
      <c r="H253"/>
      <c r="I253"/>
      <c r="J253"/>
      <c r="K253"/>
      <c r="L253"/>
    </row>
    <row r="254" spans="1:12">
      <c r="A254"/>
      <c r="B254"/>
      <c r="C254"/>
      <c r="D254"/>
      <c r="E254"/>
      <c r="F254"/>
      <c r="G254"/>
      <c r="H254"/>
      <c r="I254"/>
      <c r="J254"/>
      <c r="K254"/>
      <c r="L254"/>
    </row>
    <row r="255" spans="1:12">
      <c r="A255"/>
      <c r="B255"/>
      <c r="C255"/>
      <c r="D255"/>
      <c r="E255"/>
      <c r="F255"/>
      <c r="G255"/>
      <c r="H255"/>
      <c r="I255"/>
      <c r="J255"/>
      <c r="K255"/>
      <c r="L255"/>
    </row>
    <row r="256" spans="1:12">
      <c r="A256"/>
      <c r="B256"/>
      <c r="C256"/>
      <c r="D256"/>
      <c r="E256"/>
      <c r="F256"/>
      <c r="G256"/>
      <c r="H256"/>
      <c r="I256"/>
      <c r="J256"/>
      <c r="K256"/>
      <c r="L256"/>
    </row>
    <row r="257" spans="1:12">
      <c r="A257"/>
      <c r="B257"/>
      <c r="C257"/>
      <c r="D257"/>
      <c r="E257"/>
      <c r="F257"/>
      <c r="G257"/>
      <c r="H257"/>
      <c r="I257"/>
      <c r="J257"/>
      <c r="K257"/>
      <c r="L257"/>
    </row>
    <row r="258" spans="1:12">
      <c r="A258"/>
      <c r="B258"/>
      <c r="C258"/>
      <c r="D258"/>
      <c r="E258"/>
      <c r="F258"/>
      <c r="G258"/>
      <c r="H258"/>
      <c r="I258"/>
      <c r="J258"/>
      <c r="K258"/>
      <c r="L258"/>
    </row>
    <row r="259" spans="1:12">
      <c r="A259"/>
      <c r="B259"/>
      <c r="C259"/>
      <c r="D259"/>
      <c r="E259"/>
      <c r="F259"/>
      <c r="G259"/>
      <c r="H259"/>
      <c r="I259"/>
      <c r="J259"/>
      <c r="K259"/>
      <c r="L259"/>
    </row>
    <row r="260" spans="1:12">
      <c r="A260"/>
      <c r="B260"/>
      <c r="C260"/>
      <c r="D260"/>
      <c r="E260"/>
      <c r="F260"/>
      <c r="G260"/>
      <c r="H260"/>
      <c r="I260"/>
      <c r="J260"/>
      <c r="K260"/>
      <c r="L260"/>
    </row>
    <row r="261" spans="1:12">
      <c r="A261"/>
      <c r="B261"/>
      <c r="C261"/>
      <c r="D261"/>
      <c r="E261"/>
      <c r="F261"/>
      <c r="G261"/>
      <c r="H261"/>
      <c r="I261"/>
      <c r="J261"/>
      <c r="K261"/>
      <c r="L261"/>
    </row>
    <row r="262" spans="1:12">
      <c r="A262"/>
      <c r="B262"/>
      <c r="C262"/>
      <c r="D262"/>
      <c r="E262"/>
      <c r="F262"/>
      <c r="G262"/>
      <c r="H262"/>
      <c r="I262"/>
      <c r="J262"/>
      <c r="K262"/>
      <c r="L262"/>
    </row>
    <row r="263" spans="1:12">
      <c r="A263"/>
      <c r="B263"/>
      <c r="C263"/>
      <c r="D263"/>
      <c r="E263"/>
      <c r="F263"/>
      <c r="G263"/>
      <c r="H263"/>
      <c r="I263"/>
      <c r="J263"/>
      <c r="K263"/>
      <c r="L263"/>
    </row>
    <row r="264" spans="1:12">
      <c r="A264"/>
      <c r="B264"/>
      <c r="C264"/>
      <c r="D264"/>
      <c r="E264"/>
      <c r="F264"/>
      <c r="G264"/>
      <c r="H264"/>
      <c r="I264"/>
      <c r="J264"/>
      <c r="K264"/>
      <c r="L264"/>
    </row>
    <row r="265" spans="1:12">
      <c r="A265"/>
      <c r="B265"/>
      <c r="C265"/>
      <c r="D265"/>
      <c r="E265"/>
      <c r="F265"/>
      <c r="G265"/>
      <c r="H265"/>
      <c r="I265"/>
      <c r="J265"/>
      <c r="K265"/>
      <c r="L265"/>
    </row>
    <row r="266" spans="1:12">
      <c r="A266"/>
      <c r="B266"/>
      <c r="C266"/>
      <c r="D266"/>
      <c r="E266"/>
      <c r="F266"/>
      <c r="G266"/>
      <c r="H266"/>
      <c r="I266"/>
      <c r="J266"/>
      <c r="K266"/>
      <c r="L266"/>
    </row>
    <row r="267" spans="1:12">
      <c r="A267"/>
      <c r="B267"/>
      <c r="C267"/>
      <c r="D267"/>
      <c r="E267"/>
      <c r="F267"/>
      <c r="G267"/>
      <c r="H267"/>
      <c r="I267"/>
      <c r="J267"/>
      <c r="K267"/>
      <c r="L267"/>
    </row>
    <row r="268" spans="1:12">
      <c r="A268"/>
      <c r="B268"/>
      <c r="C268"/>
      <c r="D268"/>
      <c r="E268"/>
      <c r="F268"/>
      <c r="G268"/>
      <c r="H268"/>
      <c r="I268"/>
      <c r="J268"/>
      <c r="K268"/>
      <c r="L268"/>
    </row>
    <row r="269" spans="1:12">
      <c r="A269"/>
      <c r="B269"/>
      <c r="C269"/>
      <c r="D269"/>
      <c r="E269"/>
      <c r="F269"/>
      <c r="G269"/>
      <c r="H269"/>
      <c r="I269"/>
      <c r="J269"/>
      <c r="K269"/>
      <c r="L269"/>
    </row>
    <row r="270" spans="1:12">
      <c r="A270"/>
      <c r="B270"/>
      <c r="C270"/>
      <c r="D270"/>
      <c r="E270"/>
      <c r="F270"/>
      <c r="G270"/>
      <c r="H270"/>
      <c r="I270"/>
      <c r="J270"/>
      <c r="K270"/>
      <c r="L270"/>
    </row>
    <row r="271" spans="1:12">
      <c r="A271"/>
      <c r="B271"/>
      <c r="C271"/>
      <c r="D271"/>
      <c r="E271"/>
      <c r="F271"/>
      <c r="G271"/>
      <c r="H271"/>
      <c r="I271"/>
      <c r="J271"/>
      <c r="K271"/>
      <c r="L271"/>
    </row>
    <row r="272" spans="1:12">
      <c r="A272"/>
      <c r="B272"/>
      <c r="C272"/>
      <c r="D272"/>
      <c r="E272"/>
      <c r="F272"/>
      <c r="G272"/>
      <c r="H272"/>
      <c r="I272"/>
      <c r="J272"/>
      <c r="K272"/>
      <c r="L272"/>
    </row>
    <row r="273" spans="1:12">
      <c r="A273"/>
      <c r="B273"/>
      <c r="C273"/>
      <c r="D273"/>
      <c r="E273"/>
      <c r="F273"/>
      <c r="G273"/>
      <c r="H273"/>
      <c r="I273"/>
      <c r="J273"/>
      <c r="K273"/>
      <c r="L273"/>
    </row>
    <row r="274" spans="1:12">
      <c r="A274"/>
      <c r="B274"/>
      <c r="C274"/>
      <c r="D274"/>
      <c r="E274"/>
      <c r="F274"/>
      <c r="G274"/>
      <c r="H274"/>
      <c r="I274"/>
      <c r="J274"/>
      <c r="K274"/>
      <c r="L274"/>
    </row>
    <row r="275" spans="1:12">
      <c r="A275"/>
      <c r="B275"/>
      <c r="C275"/>
      <c r="D275"/>
      <c r="E275"/>
      <c r="F275"/>
      <c r="G275"/>
      <c r="H275"/>
      <c r="I275"/>
      <c r="J275"/>
      <c r="K275"/>
      <c r="L275"/>
    </row>
    <row r="276" spans="1:12">
      <c r="A276"/>
      <c r="B276"/>
      <c r="C276"/>
      <c r="D276"/>
      <c r="E276"/>
      <c r="F276"/>
      <c r="G276"/>
      <c r="H276"/>
      <c r="I276"/>
      <c r="J276"/>
      <c r="K276"/>
      <c r="L276"/>
    </row>
    <row r="277" spans="1:12">
      <c r="A277"/>
      <c r="B277"/>
      <c r="C277"/>
      <c r="D277"/>
      <c r="E277"/>
      <c r="F277"/>
      <c r="G277"/>
      <c r="H277"/>
      <c r="I277"/>
      <c r="J277"/>
      <c r="K277"/>
      <c r="L277"/>
    </row>
    <row r="278" spans="1:12">
      <c r="A278"/>
      <c r="B278"/>
      <c r="C278"/>
      <c r="D278"/>
      <c r="E278"/>
      <c r="F278"/>
      <c r="G278"/>
      <c r="H278"/>
      <c r="I278"/>
      <c r="J278"/>
      <c r="K278"/>
      <c r="L278"/>
    </row>
    <row r="279" spans="1:12">
      <c r="A279"/>
      <c r="B279"/>
      <c r="C279"/>
      <c r="D279"/>
      <c r="E279"/>
      <c r="F279"/>
      <c r="G279"/>
      <c r="H279"/>
      <c r="I279"/>
      <c r="J279"/>
      <c r="K279"/>
      <c r="L279"/>
    </row>
    <row r="280" spans="1:12">
      <c r="A280"/>
      <c r="B280"/>
      <c r="C280"/>
      <c r="D280"/>
      <c r="E280"/>
      <c r="F280"/>
      <c r="G280"/>
      <c r="H280"/>
      <c r="I280"/>
      <c r="J280"/>
      <c r="K280"/>
      <c r="L280"/>
    </row>
    <row r="281" spans="1:12">
      <c r="A281"/>
      <c r="B281"/>
      <c r="C281"/>
      <c r="D281"/>
      <c r="E281"/>
      <c r="F281"/>
      <c r="G281"/>
      <c r="H281"/>
      <c r="I281"/>
      <c r="J281"/>
      <c r="K281"/>
      <c r="L281"/>
    </row>
    <row r="282" spans="1:12">
      <c r="A282"/>
      <c r="B282"/>
      <c r="C282"/>
      <c r="D282"/>
      <c r="E282"/>
      <c r="F282"/>
      <c r="G282"/>
      <c r="H282"/>
      <c r="I282"/>
      <c r="J282"/>
      <c r="K282"/>
      <c r="L282"/>
    </row>
    <row r="283" spans="1:12">
      <c r="A283"/>
      <c r="B283"/>
      <c r="C283"/>
      <c r="D283"/>
      <c r="E283"/>
      <c r="F283"/>
      <c r="G283"/>
      <c r="H283"/>
      <c r="I283"/>
      <c r="J283"/>
      <c r="K283"/>
      <c r="L283"/>
    </row>
    <row r="284" spans="1:12">
      <c r="A284"/>
      <c r="B284"/>
      <c r="C284"/>
      <c r="D284"/>
      <c r="E284"/>
      <c r="F284"/>
      <c r="G284"/>
      <c r="H284"/>
      <c r="I284"/>
      <c r="J284"/>
      <c r="K284"/>
      <c r="L284"/>
    </row>
    <row r="285" spans="1:12">
      <c r="A285"/>
      <c r="B285"/>
      <c r="C285"/>
      <c r="D285"/>
      <c r="E285"/>
      <c r="F285"/>
      <c r="G285"/>
      <c r="H285"/>
      <c r="I285"/>
      <c r="J285"/>
      <c r="K285"/>
      <c r="L285"/>
    </row>
    <row r="286" spans="1:12">
      <c r="A286"/>
      <c r="B286"/>
      <c r="C286"/>
      <c r="D286"/>
      <c r="E286"/>
      <c r="F286"/>
      <c r="G286"/>
      <c r="H286"/>
      <c r="I286"/>
      <c r="J286"/>
      <c r="K286"/>
      <c r="L286"/>
    </row>
    <row r="287" spans="1:12">
      <c r="A287"/>
      <c r="B287"/>
      <c r="C287"/>
      <c r="D287"/>
      <c r="E287"/>
      <c r="F287"/>
      <c r="G287"/>
      <c r="H287"/>
      <c r="I287"/>
      <c r="J287"/>
      <c r="K287"/>
      <c r="L287"/>
    </row>
    <row r="288" spans="1:12">
      <c r="A288"/>
      <c r="B288"/>
      <c r="C288"/>
      <c r="D288"/>
      <c r="E288"/>
      <c r="F288"/>
      <c r="G288"/>
      <c r="H288"/>
      <c r="I288"/>
      <c r="J288"/>
      <c r="K288"/>
      <c r="L288"/>
    </row>
    <row r="289" spans="1:12">
      <c r="A289"/>
      <c r="B289"/>
      <c r="C289"/>
      <c r="D289"/>
      <c r="E289"/>
      <c r="F289"/>
      <c r="G289"/>
      <c r="H289"/>
      <c r="I289"/>
      <c r="J289"/>
      <c r="K289"/>
      <c r="L289"/>
    </row>
    <row r="290" spans="1:12">
      <c r="A290"/>
      <c r="B290"/>
      <c r="C290"/>
      <c r="D290"/>
      <c r="E290"/>
      <c r="F290"/>
      <c r="G290"/>
      <c r="H290"/>
      <c r="I290"/>
      <c r="J290"/>
      <c r="K290"/>
      <c r="L290"/>
    </row>
    <row r="291" spans="1:12">
      <c r="A291"/>
      <c r="B291"/>
      <c r="C291"/>
      <c r="D291"/>
      <c r="E291"/>
      <c r="F291"/>
      <c r="G291"/>
      <c r="H291"/>
      <c r="I291"/>
      <c r="J291"/>
      <c r="K291"/>
      <c r="L291"/>
    </row>
    <row r="292" spans="1:12">
      <c r="A292"/>
      <c r="B292"/>
      <c r="C292"/>
      <c r="D292"/>
      <c r="E292"/>
      <c r="F292"/>
      <c r="G292"/>
      <c r="H292"/>
      <c r="I292"/>
      <c r="J292"/>
      <c r="K292"/>
      <c r="L292"/>
    </row>
    <row r="293" spans="1:12">
      <c r="A293"/>
      <c r="B293"/>
      <c r="C293"/>
      <c r="D293"/>
      <c r="E293"/>
      <c r="F293"/>
      <c r="G293"/>
      <c r="H293"/>
      <c r="I293"/>
      <c r="J293"/>
      <c r="K293"/>
      <c r="L293"/>
    </row>
    <row r="294" spans="1:12">
      <c r="A294"/>
      <c r="B294"/>
      <c r="C294"/>
      <c r="D294"/>
      <c r="E294"/>
      <c r="F294"/>
      <c r="G294"/>
      <c r="H294"/>
      <c r="I294"/>
      <c r="J294"/>
      <c r="K294"/>
      <c r="L294"/>
    </row>
    <row r="295" spans="1:12">
      <c r="A295"/>
      <c r="B295"/>
      <c r="C295"/>
      <c r="D295"/>
      <c r="E295"/>
      <c r="F295"/>
      <c r="G295"/>
      <c r="H295"/>
      <c r="I295"/>
      <c r="J295"/>
      <c r="K295"/>
      <c r="L295"/>
    </row>
    <row r="296" spans="1:12">
      <c r="A296"/>
      <c r="B296"/>
      <c r="C296"/>
      <c r="D296"/>
      <c r="E296"/>
      <c r="F296"/>
      <c r="G296"/>
      <c r="H296"/>
      <c r="I296"/>
      <c r="J296"/>
      <c r="K296"/>
      <c r="L296"/>
    </row>
    <row r="297" spans="1:12">
      <c r="A297"/>
      <c r="B297"/>
      <c r="C297"/>
      <c r="D297"/>
      <c r="E297"/>
      <c r="F297"/>
      <c r="G297"/>
      <c r="H297"/>
      <c r="I297"/>
      <c r="J297"/>
      <c r="K297"/>
      <c r="L297"/>
    </row>
    <row r="298" spans="1:12">
      <c r="A298"/>
      <c r="B298"/>
      <c r="C298"/>
      <c r="D298"/>
      <c r="E298"/>
      <c r="F298"/>
      <c r="G298"/>
      <c r="H298"/>
      <c r="I298"/>
      <c r="J298"/>
      <c r="K298"/>
      <c r="L298"/>
    </row>
    <row r="299" spans="1:12">
      <c r="A299"/>
      <c r="B299"/>
      <c r="C299"/>
      <c r="D299"/>
      <c r="E299"/>
      <c r="F299"/>
      <c r="G299"/>
      <c r="H299"/>
      <c r="I299"/>
      <c r="J299"/>
      <c r="K299"/>
      <c r="L299"/>
    </row>
    <row r="300" spans="1:12">
      <c r="A300"/>
      <c r="B300"/>
      <c r="C300"/>
      <c r="D300"/>
      <c r="E300"/>
      <c r="F300"/>
      <c r="G300"/>
      <c r="H300"/>
      <c r="I300"/>
      <c r="J300"/>
      <c r="K300"/>
      <c r="L300"/>
    </row>
    <row r="301" spans="1:12">
      <c r="A301"/>
      <c r="B301"/>
      <c r="C301"/>
      <c r="D301"/>
      <c r="E301"/>
      <c r="F301"/>
      <c r="G301"/>
      <c r="H301"/>
      <c r="I301"/>
      <c r="J301"/>
      <c r="K301"/>
      <c r="L301"/>
    </row>
    <row r="302" spans="1:12">
      <c r="A302"/>
      <c r="B302"/>
      <c r="C302"/>
      <c r="D302"/>
      <c r="E302"/>
      <c r="F302"/>
      <c r="G302"/>
      <c r="H302"/>
      <c r="I302"/>
      <c r="J302"/>
      <c r="K302"/>
      <c r="L302"/>
    </row>
    <row r="303" spans="1:12">
      <c r="A303"/>
      <c r="B303"/>
      <c r="C303"/>
      <c r="D303"/>
      <c r="E303"/>
      <c r="F303"/>
      <c r="G303"/>
      <c r="H303"/>
      <c r="I303"/>
      <c r="J303"/>
      <c r="K303"/>
      <c r="L303"/>
    </row>
    <row r="304" spans="1:12">
      <c r="A304"/>
      <c r="B304"/>
      <c r="C304"/>
      <c r="D304"/>
      <c r="E304"/>
      <c r="F304"/>
      <c r="G304"/>
      <c r="H304"/>
      <c r="I304"/>
      <c r="J304"/>
      <c r="K304"/>
      <c r="L304"/>
    </row>
    <row r="305" spans="1:12">
      <c r="A305"/>
      <c r="B305"/>
      <c r="C305"/>
      <c r="D305"/>
      <c r="E305"/>
      <c r="F305"/>
      <c r="G305"/>
      <c r="H305"/>
      <c r="I305"/>
      <c r="J305"/>
      <c r="K305"/>
      <c r="L305"/>
    </row>
    <row r="306" spans="1:12">
      <c r="A306"/>
      <c r="B306"/>
      <c r="C306"/>
      <c r="D306"/>
      <c r="E306"/>
      <c r="F306"/>
      <c r="G306"/>
      <c r="H306"/>
      <c r="I306"/>
      <c r="J306"/>
      <c r="K306"/>
      <c r="L306"/>
    </row>
    <row r="307" spans="1:12">
      <c r="A307"/>
      <c r="B307"/>
      <c r="C307"/>
      <c r="D307"/>
      <c r="E307"/>
      <c r="F307"/>
      <c r="G307"/>
      <c r="H307"/>
      <c r="I307"/>
      <c r="J307"/>
      <c r="K307"/>
      <c r="L307"/>
    </row>
    <row r="308" spans="1:12">
      <c r="A308"/>
      <c r="B308"/>
      <c r="C308"/>
      <c r="D308"/>
      <c r="E308"/>
      <c r="F308"/>
      <c r="G308"/>
      <c r="H308"/>
      <c r="I308"/>
      <c r="J308"/>
      <c r="K308"/>
      <c r="L308"/>
    </row>
    <row r="309" spans="1:12">
      <c r="A309"/>
      <c r="B309"/>
      <c r="C309"/>
      <c r="D309"/>
      <c r="E309"/>
      <c r="F309"/>
      <c r="G309"/>
      <c r="H309"/>
      <c r="I309"/>
      <c r="J309"/>
      <c r="K309"/>
      <c r="L309"/>
    </row>
    <row r="310" spans="1:12">
      <c r="A310"/>
      <c r="B310"/>
      <c r="C310"/>
      <c r="D310"/>
      <c r="E310"/>
      <c r="F310"/>
      <c r="G310"/>
      <c r="H310"/>
      <c r="I310"/>
      <c r="J310"/>
      <c r="K310"/>
      <c r="L310"/>
    </row>
    <row r="311" spans="1:12">
      <c r="A311"/>
      <c r="B311"/>
      <c r="C311"/>
      <c r="D311"/>
      <c r="E311"/>
      <c r="F311"/>
      <c r="G311"/>
      <c r="H311"/>
      <c r="I311"/>
      <c r="J311"/>
      <c r="K311"/>
      <c r="L311"/>
    </row>
    <row r="312" spans="1:12">
      <c r="A312"/>
      <c r="B312"/>
      <c r="C312"/>
      <c r="D312"/>
      <c r="E312"/>
      <c r="F312"/>
      <c r="G312"/>
      <c r="H312"/>
      <c r="I312"/>
      <c r="J312"/>
      <c r="K312"/>
      <c r="L312"/>
    </row>
    <row r="313" spans="1:12">
      <c r="A313"/>
      <c r="B313"/>
      <c r="C313"/>
      <c r="D313"/>
      <c r="E313"/>
      <c r="F313"/>
      <c r="G313"/>
      <c r="H313"/>
      <c r="I313"/>
      <c r="J313"/>
      <c r="K313"/>
      <c r="L313"/>
    </row>
    <row r="314" spans="1:12">
      <c r="A314"/>
      <c r="B314"/>
      <c r="C314"/>
      <c r="D314"/>
      <c r="E314"/>
      <c r="F314"/>
      <c r="G314"/>
      <c r="H314"/>
      <c r="I314"/>
      <c r="J314"/>
      <c r="K314"/>
      <c r="L314"/>
    </row>
    <row r="315" spans="1:12">
      <c r="A315"/>
      <c r="B315"/>
      <c r="C315"/>
      <c r="D315"/>
      <c r="E315"/>
      <c r="F315"/>
      <c r="G315"/>
      <c r="H315"/>
      <c r="I315"/>
      <c r="J315"/>
      <c r="K315"/>
      <c r="L315"/>
    </row>
    <row r="316" spans="1:12">
      <c r="A316"/>
      <c r="B316"/>
      <c r="C316"/>
      <c r="D316"/>
      <c r="E316"/>
      <c r="F316"/>
      <c r="G316"/>
      <c r="H316"/>
      <c r="I316"/>
      <c r="J316"/>
      <c r="K316"/>
      <c r="L316"/>
    </row>
    <row r="317" spans="1:12">
      <c r="A317"/>
      <c r="B317"/>
      <c r="C317"/>
      <c r="D317"/>
      <c r="E317"/>
      <c r="F317"/>
      <c r="G317"/>
      <c r="H317"/>
      <c r="I317"/>
      <c r="J317"/>
      <c r="K317"/>
      <c r="L317"/>
    </row>
    <row r="318" spans="1:12">
      <c r="A318"/>
      <c r="B318"/>
      <c r="C318"/>
      <c r="D318"/>
      <c r="E318"/>
      <c r="F318"/>
      <c r="G318"/>
      <c r="H318"/>
      <c r="I318"/>
      <c r="J318"/>
      <c r="K318"/>
      <c r="L318"/>
    </row>
    <row r="319" spans="1:12">
      <c r="A319"/>
      <c r="B319"/>
      <c r="C319"/>
      <c r="D319"/>
      <c r="E319"/>
      <c r="F319"/>
      <c r="G319"/>
      <c r="H319"/>
      <c r="I319"/>
      <c r="J319"/>
      <c r="K319"/>
      <c r="L319"/>
    </row>
    <row r="320" spans="1:12">
      <c r="A320"/>
      <c r="B320"/>
      <c r="C320"/>
      <c r="D320"/>
      <c r="E320"/>
      <c r="F320"/>
      <c r="G320"/>
      <c r="H320"/>
      <c r="I320"/>
      <c r="J320"/>
      <c r="K320"/>
      <c r="L320"/>
    </row>
    <row r="321" spans="1:12">
      <c r="A321"/>
      <c r="B321"/>
      <c r="C321"/>
      <c r="D321"/>
      <c r="E321"/>
      <c r="F321"/>
      <c r="G321"/>
      <c r="H321"/>
      <c r="I321"/>
      <c r="J321"/>
      <c r="K321"/>
      <c r="L321"/>
    </row>
    <row r="322" spans="1:12">
      <c r="A322"/>
      <c r="B322"/>
      <c r="C322"/>
      <c r="D322"/>
      <c r="E322"/>
      <c r="F322"/>
      <c r="G322"/>
      <c r="H322"/>
      <c r="I322"/>
      <c r="J322"/>
      <c r="K322"/>
      <c r="L322"/>
    </row>
    <row r="323" spans="1:12">
      <c r="A323"/>
      <c r="B323"/>
      <c r="C323"/>
      <c r="D323"/>
      <c r="E323"/>
      <c r="F323"/>
      <c r="G323"/>
      <c r="H323"/>
      <c r="I323"/>
      <c r="J323"/>
      <c r="K323"/>
      <c r="L323"/>
    </row>
    <row r="324" spans="1:12">
      <c r="A324"/>
      <c r="B324"/>
      <c r="C324"/>
      <c r="D324"/>
      <c r="E324"/>
      <c r="F324"/>
      <c r="G324"/>
      <c r="H324"/>
      <c r="I324"/>
      <c r="J324"/>
      <c r="K324"/>
      <c r="L324"/>
    </row>
    <row r="325" spans="1:12">
      <c r="A325"/>
      <c r="B325"/>
      <c r="C325"/>
      <c r="D325"/>
      <c r="E325"/>
      <c r="F325"/>
      <c r="G325"/>
      <c r="H325"/>
      <c r="I325"/>
      <c r="J325"/>
      <c r="K325"/>
      <c r="L325"/>
    </row>
    <row r="326" spans="1:12">
      <c r="A326"/>
      <c r="B326"/>
      <c r="C326"/>
      <c r="D326"/>
      <c r="E326"/>
      <c r="F326"/>
      <c r="G326"/>
      <c r="H326"/>
      <c r="I326"/>
      <c r="J326"/>
      <c r="K326"/>
      <c r="L326"/>
    </row>
    <row r="327" spans="1:12">
      <c r="A327"/>
      <c r="B327"/>
      <c r="C327"/>
      <c r="D327"/>
      <c r="E327"/>
      <c r="F327"/>
      <c r="G327"/>
      <c r="H327"/>
      <c r="I327"/>
      <c r="J327"/>
      <c r="K327"/>
      <c r="L327"/>
    </row>
    <row r="328" spans="1:12">
      <c r="A328"/>
      <c r="B328"/>
      <c r="C328"/>
      <c r="D328"/>
      <c r="E328"/>
      <c r="F328"/>
      <c r="G328"/>
      <c r="H328"/>
      <c r="I328"/>
      <c r="J328"/>
      <c r="K328"/>
      <c r="L328"/>
    </row>
    <row r="329" spans="1:12">
      <c r="A329"/>
      <c r="B329"/>
      <c r="C329"/>
      <c r="D329"/>
      <c r="E329"/>
      <c r="F329"/>
      <c r="G329"/>
      <c r="H329"/>
      <c r="I329"/>
      <c r="J329"/>
      <c r="K329"/>
      <c r="L329"/>
    </row>
    <row r="330" spans="1:12">
      <c r="A330"/>
      <c r="B330"/>
      <c r="C330"/>
      <c r="D330"/>
      <c r="E330"/>
      <c r="F330"/>
      <c r="G330"/>
      <c r="H330"/>
      <c r="I330"/>
      <c r="J330"/>
      <c r="K330"/>
      <c r="L330"/>
    </row>
    <row r="331" spans="1:12">
      <c r="A331"/>
      <c r="B331"/>
      <c r="C331"/>
      <c r="D331"/>
      <c r="E331"/>
      <c r="F331"/>
      <c r="G331"/>
      <c r="H331"/>
      <c r="I331"/>
      <c r="J331"/>
      <c r="K331"/>
      <c r="L331"/>
    </row>
    <row r="332" spans="1:12">
      <c r="A332"/>
      <c r="B332"/>
      <c r="C332"/>
      <c r="D332"/>
      <c r="E332"/>
      <c r="F332"/>
      <c r="G332"/>
      <c r="H332"/>
      <c r="I332"/>
      <c r="J332"/>
      <c r="K332"/>
      <c r="L332"/>
    </row>
    <row r="333" spans="1:12">
      <c r="A333"/>
      <c r="B333"/>
      <c r="C333"/>
      <c r="D333"/>
      <c r="E333"/>
      <c r="F333"/>
      <c r="G333"/>
      <c r="H333"/>
      <c r="I333"/>
      <c r="J333"/>
      <c r="K333"/>
      <c r="L333"/>
    </row>
    <row r="334" spans="1:12">
      <c r="A334"/>
      <c r="B334"/>
      <c r="C334"/>
      <c r="D334"/>
      <c r="E334"/>
      <c r="F334"/>
      <c r="G334"/>
      <c r="H334"/>
      <c r="I334"/>
      <c r="J334"/>
      <c r="K334"/>
      <c r="L334"/>
    </row>
    <row r="335" spans="1:12">
      <c r="A335"/>
      <c r="B335"/>
      <c r="C335"/>
      <c r="D335"/>
      <c r="E335"/>
      <c r="F335"/>
      <c r="G335"/>
      <c r="H335"/>
      <c r="I335"/>
      <c r="J335"/>
      <c r="K335"/>
      <c r="L335"/>
    </row>
    <row r="336" spans="1:12">
      <c r="A336"/>
      <c r="B336"/>
      <c r="C336"/>
      <c r="D336"/>
      <c r="E336"/>
      <c r="F336"/>
      <c r="G336"/>
      <c r="H336"/>
      <c r="I336"/>
      <c r="J336"/>
      <c r="K336"/>
      <c r="L336"/>
    </row>
    <row r="337" spans="1:12">
      <c r="A337"/>
      <c r="B337"/>
      <c r="C337"/>
      <c r="D337"/>
      <c r="E337"/>
      <c r="F337"/>
      <c r="G337"/>
      <c r="H337"/>
      <c r="I337"/>
      <c r="J337"/>
      <c r="K337"/>
      <c r="L337"/>
    </row>
    <row r="338" spans="1:12">
      <c r="A338"/>
      <c r="B338"/>
      <c r="C338"/>
      <c r="D338"/>
      <c r="E338"/>
      <c r="F338"/>
      <c r="G338"/>
      <c r="H338"/>
      <c r="I338"/>
      <c r="J338"/>
      <c r="K338"/>
      <c r="L338"/>
    </row>
    <row r="339" spans="1:12">
      <c r="A339"/>
      <c r="B339"/>
      <c r="C339"/>
      <c r="D339"/>
      <c r="E339"/>
      <c r="F339"/>
      <c r="G339"/>
      <c r="H339"/>
      <c r="I339"/>
      <c r="J339"/>
      <c r="K339"/>
      <c r="L339"/>
    </row>
    <row r="340" spans="1:12">
      <c r="A340"/>
      <c r="B340"/>
      <c r="C340"/>
      <c r="D340"/>
      <c r="E340"/>
      <c r="F340"/>
      <c r="G340"/>
      <c r="H340"/>
      <c r="I340"/>
      <c r="J340"/>
      <c r="K340"/>
      <c r="L340"/>
    </row>
    <row r="341" spans="1:12">
      <c r="A341"/>
      <c r="B341"/>
      <c r="C341"/>
      <c r="D341"/>
      <c r="E341"/>
      <c r="F341"/>
      <c r="G341"/>
      <c r="H341"/>
      <c r="I341"/>
      <c r="J341"/>
      <c r="K341"/>
      <c r="L341"/>
    </row>
    <row r="342" spans="1:12">
      <c r="A342"/>
      <c r="B342"/>
      <c r="C342"/>
      <c r="D342"/>
      <c r="E342"/>
      <c r="F342"/>
      <c r="G342"/>
      <c r="H342"/>
      <c r="I342"/>
      <c r="J342"/>
      <c r="K342"/>
      <c r="L342"/>
    </row>
    <row r="343" spans="1:12">
      <c r="A343"/>
      <c r="B343"/>
      <c r="C343"/>
      <c r="D343"/>
      <c r="E343"/>
      <c r="F343"/>
      <c r="G343"/>
      <c r="H343"/>
      <c r="I343"/>
      <c r="J343"/>
      <c r="K343"/>
      <c r="L343"/>
    </row>
    <row r="344" spans="1:12">
      <c r="A344"/>
      <c r="B344"/>
      <c r="C344"/>
      <c r="D344"/>
      <c r="E344"/>
      <c r="F344"/>
      <c r="G344"/>
      <c r="H344"/>
      <c r="I344"/>
      <c r="J344"/>
      <c r="K344"/>
      <c r="L344"/>
    </row>
    <row r="345" spans="1:12">
      <c r="A345"/>
      <c r="B345"/>
      <c r="C345"/>
      <c r="D345"/>
      <c r="E345"/>
      <c r="F345"/>
      <c r="G345"/>
      <c r="H345"/>
      <c r="I345"/>
      <c r="J345"/>
      <c r="K345"/>
      <c r="L345"/>
    </row>
    <row r="346" spans="1:12">
      <c r="A346"/>
      <c r="B346"/>
      <c r="C346"/>
      <c r="D346"/>
      <c r="E346"/>
      <c r="F346"/>
      <c r="G346"/>
      <c r="H346"/>
      <c r="I346"/>
      <c r="J346"/>
      <c r="K346"/>
      <c r="L346"/>
    </row>
    <row r="347" spans="1:12">
      <c r="A347"/>
      <c r="B347"/>
      <c r="C347"/>
      <c r="D347"/>
      <c r="E347"/>
      <c r="F347"/>
      <c r="G347"/>
      <c r="H347"/>
      <c r="I347"/>
      <c r="J347"/>
      <c r="K347"/>
      <c r="L347"/>
    </row>
    <row r="348" spans="1:12">
      <c r="A348"/>
      <c r="B348"/>
      <c r="C348"/>
      <c r="D348"/>
      <c r="E348"/>
      <c r="F348"/>
      <c r="G348"/>
      <c r="H348"/>
      <c r="I348"/>
      <c r="J348"/>
      <c r="K348"/>
      <c r="L348"/>
    </row>
    <row r="349" spans="1:12">
      <c r="A349"/>
      <c r="B349"/>
      <c r="C349"/>
      <c r="D349"/>
      <c r="E349"/>
      <c r="F349"/>
      <c r="G349"/>
      <c r="H349"/>
      <c r="I349"/>
      <c r="J349"/>
      <c r="K349"/>
      <c r="L349"/>
    </row>
    <row r="350" spans="1:12">
      <c r="A350"/>
      <c r="B350"/>
      <c r="C350"/>
      <c r="D350"/>
      <c r="E350"/>
      <c r="F350"/>
      <c r="G350"/>
      <c r="H350"/>
      <c r="I350"/>
      <c r="J350"/>
      <c r="K350"/>
      <c r="L350"/>
    </row>
    <row r="351" spans="1:12">
      <c r="A351"/>
      <c r="B351"/>
      <c r="C351"/>
      <c r="D351"/>
      <c r="E351"/>
      <c r="F351"/>
      <c r="G351"/>
      <c r="H351"/>
      <c r="I351"/>
      <c r="J351"/>
      <c r="K351"/>
      <c r="L351"/>
    </row>
    <row r="352" spans="1:12">
      <c r="A352"/>
      <c r="B352"/>
      <c r="C352"/>
      <c r="D352"/>
      <c r="E352"/>
      <c r="F352"/>
      <c r="G352"/>
      <c r="H352"/>
      <c r="I352"/>
      <c r="J352"/>
      <c r="K352"/>
      <c r="L352"/>
    </row>
    <row r="353" spans="1:12">
      <c r="A353"/>
      <c r="B353"/>
      <c r="C353"/>
      <c r="D353"/>
      <c r="E353"/>
      <c r="F353"/>
      <c r="G353"/>
      <c r="H353"/>
      <c r="I353"/>
      <c r="J353"/>
      <c r="K353"/>
      <c r="L353"/>
    </row>
    <row r="354" spans="1:12">
      <c r="A354"/>
      <c r="B354"/>
      <c r="C354"/>
      <c r="D354"/>
      <c r="E354"/>
      <c r="F354"/>
      <c r="G354"/>
      <c r="H354"/>
      <c r="I354"/>
      <c r="J354"/>
      <c r="K354"/>
      <c r="L354"/>
    </row>
    <row r="355" spans="1:12">
      <c r="A355"/>
      <c r="B355"/>
      <c r="C355"/>
      <c r="D355"/>
      <c r="E355"/>
      <c r="F355"/>
      <c r="G355"/>
      <c r="H355"/>
      <c r="I355"/>
      <c r="J355"/>
      <c r="K355"/>
      <c r="L355"/>
    </row>
    <row r="356" spans="1:12">
      <c r="A356"/>
      <c r="B356"/>
      <c r="C356"/>
      <c r="D356"/>
      <c r="E356"/>
      <c r="F356"/>
      <c r="G356"/>
      <c r="H356"/>
      <c r="I356"/>
      <c r="J356"/>
      <c r="K356"/>
      <c r="L356"/>
    </row>
    <row r="357" spans="1:12">
      <c r="A357"/>
      <c r="B357"/>
      <c r="C357"/>
      <c r="D357"/>
      <c r="E357"/>
      <c r="F357"/>
      <c r="G357"/>
      <c r="H357"/>
      <c r="I357"/>
      <c r="J357"/>
      <c r="K357"/>
      <c r="L357"/>
    </row>
    <row r="358" spans="1:12">
      <c r="A358"/>
      <c r="B358"/>
      <c r="C358"/>
      <c r="D358"/>
      <c r="E358"/>
      <c r="F358"/>
      <c r="G358"/>
      <c r="H358"/>
      <c r="I358"/>
      <c r="J358"/>
      <c r="K358"/>
      <c r="L358"/>
    </row>
    <row r="359" spans="1:12">
      <c r="A359"/>
      <c r="B359"/>
      <c r="C359"/>
      <c r="D359"/>
      <c r="E359"/>
      <c r="F359"/>
      <c r="G359"/>
      <c r="H359"/>
      <c r="I359"/>
      <c r="J359"/>
      <c r="K359"/>
      <c r="L359"/>
    </row>
    <row r="360" spans="1:12">
      <c r="A360"/>
      <c r="B360"/>
      <c r="C360"/>
      <c r="D360"/>
      <c r="E360"/>
      <c r="F360"/>
      <c r="G360"/>
      <c r="H360"/>
      <c r="I360"/>
      <c r="J360"/>
      <c r="K360"/>
      <c r="L360"/>
    </row>
    <row r="361" spans="1:12">
      <c r="A361"/>
      <c r="B361"/>
      <c r="C361"/>
      <c r="D361"/>
      <c r="E361"/>
      <c r="F361"/>
      <c r="G361"/>
      <c r="H361"/>
      <c r="I361"/>
      <c r="J361"/>
      <c r="K361"/>
      <c r="L361"/>
    </row>
    <row r="362" spans="1:12">
      <c r="A362"/>
      <c r="B362"/>
      <c r="C362"/>
      <c r="D362"/>
      <c r="E362"/>
      <c r="F362"/>
      <c r="G362"/>
      <c r="H362"/>
      <c r="I362"/>
      <c r="J362"/>
      <c r="K362"/>
      <c r="L362"/>
    </row>
    <row r="363" spans="1:12">
      <c r="A363"/>
      <c r="B363"/>
      <c r="C363"/>
      <c r="D363"/>
      <c r="E363"/>
      <c r="F363"/>
      <c r="G363"/>
      <c r="H363"/>
      <c r="I363"/>
      <c r="J363"/>
      <c r="K363"/>
      <c r="L363"/>
    </row>
    <row r="364" spans="1:12">
      <c r="A364"/>
      <c r="B364"/>
      <c r="C364"/>
      <c r="D364"/>
      <c r="E364"/>
      <c r="F364"/>
      <c r="G364"/>
      <c r="H364"/>
      <c r="I364"/>
      <c r="J364"/>
      <c r="K364"/>
      <c r="L364"/>
    </row>
    <row r="365" spans="1:12">
      <c r="A365"/>
      <c r="B365"/>
      <c r="C365"/>
      <c r="D365"/>
      <c r="E365"/>
      <c r="F365"/>
      <c r="G365"/>
      <c r="H365"/>
      <c r="I365"/>
      <c r="J365"/>
      <c r="K365"/>
      <c r="L365"/>
    </row>
    <row r="366" spans="1:12">
      <c r="A366"/>
      <c r="B366"/>
      <c r="C366"/>
      <c r="D366"/>
      <c r="E366"/>
      <c r="F366"/>
      <c r="G366"/>
      <c r="H366"/>
      <c r="I366"/>
      <c r="J366"/>
      <c r="K366"/>
      <c r="L366"/>
    </row>
    <row r="367" spans="1:12">
      <c r="A367"/>
      <c r="B367"/>
      <c r="C367"/>
      <c r="D367"/>
      <c r="E367"/>
      <c r="F367"/>
      <c r="G367"/>
      <c r="H367"/>
      <c r="I367"/>
      <c r="J367"/>
      <c r="K367"/>
      <c r="L367"/>
    </row>
    <row r="368" spans="1:12">
      <c r="A368"/>
      <c r="B368"/>
      <c r="C368"/>
      <c r="D368"/>
      <c r="E368"/>
      <c r="F368"/>
      <c r="G368"/>
      <c r="H368"/>
      <c r="I368"/>
      <c r="J368"/>
      <c r="K368"/>
      <c r="L368"/>
    </row>
    <row r="369" spans="1:12">
      <c r="A369"/>
      <c r="B369"/>
      <c r="C369"/>
      <c r="D369"/>
      <c r="E369"/>
      <c r="F369"/>
      <c r="G369"/>
      <c r="H369"/>
      <c r="I369"/>
      <c r="J369"/>
      <c r="K369"/>
      <c r="L369"/>
    </row>
    <row r="370" spans="1:12">
      <c r="A370"/>
      <c r="B370"/>
      <c r="C370"/>
      <c r="D370"/>
      <c r="E370"/>
      <c r="F370"/>
      <c r="G370"/>
      <c r="H370"/>
      <c r="I370"/>
      <c r="J370"/>
      <c r="K370"/>
      <c r="L370"/>
    </row>
    <row r="371" spans="1:12">
      <c r="A371"/>
      <c r="B371"/>
      <c r="C371"/>
      <c r="D371"/>
      <c r="E371"/>
      <c r="F371"/>
      <c r="G371"/>
      <c r="H371"/>
      <c r="I371"/>
      <c r="J371"/>
      <c r="K371"/>
      <c r="L371"/>
    </row>
    <row r="372" spans="1:12">
      <c r="A372"/>
      <c r="B372"/>
      <c r="C372"/>
      <c r="D372"/>
      <c r="E372"/>
      <c r="F372"/>
      <c r="G372"/>
      <c r="H372"/>
      <c r="I372"/>
      <c r="J372"/>
      <c r="K372"/>
      <c r="L372"/>
    </row>
    <row r="373" spans="1:12">
      <c r="A373"/>
      <c r="B373"/>
      <c r="C373"/>
      <c r="D373"/>
      <c r="E373"/>
      <c r="F373"/>
      <c r="G373"/>
      <c r="H373"/>
      <c r="I373"/>
      <c r="J373"/>
      <c r="K373"/>
      <c r="L373"/>
    </row>
    <row r="374" spans="1:12">
      <c r="A374"/>
      <c r="B374"/>
      <c r="C374"/>
      <c r="D374"/>
      <c r="E374"/>
      <c r="F374"/>
      <c r="G374"/>
      <c r="H374"/>
      <c r="I374"/>
      <c r="J374"/>
      <c r="K374"/>
      <c r="L374"/>
    </row>
    <row r="375" spans="1:12">
      <c r="A375"/>
      <c r="B375"/>
      <c r="C375"/>
      <c r="D375"/>
      <c r="E375"/>
      <c r="F375"/>
      <c r="G375"/>
      <c r="H375"/>
      <c r="I375"/>
      <c r="J375"/>
      <c r="K375"/>
      <c r="L375"/>
    </row>
    <row r="376" spans="1:12">
      <c r="A376"/>
      <c r="B376"/>
      <c r="C376"/>
      <c r="D376"/>
      <c r="E376"/>
      <c r="F376"/>
      <c r="G376"/>
      <c r="H376"/>
      <c r="I376"/>
      <c r="J376"/>
      <c r="K376"/>
      <c r="L376"/>
    </row>
    <row r="377" spans="1:12">
      <c r="A377"/>
      <c r="B377"/>
      <c r="C377"/>
      <c r="D377"/>
      <c r="E377"/>
      <c r="F377"/>
      <c r="G377"/>
      <c r="H377"/>
      <c r="I377"/>
      <c r="J377"/>
      <c r="K377"/>
      <c r="L377"/>
    </row>
    <row r="378" spans="1:12">
      <c r="A378"/>
      <c r="B378"/>
      <c r="C378"/>
      <c r="D378"/>
      <c r="E378"/>
      <c r="F378"/>
      <c r="G378"/>
      <c r="H378"/>
      <c r="I378"/>
      <c r="J378"/>
      <c r="K378"/>
      <c r="L378"/>
    </row>
    <row r="379" spans="1:12">
      <c r="A379"/>
      <c r="B379"/>
      <c r="C379"/>
      <c r="D379"/>
      <c r="E379"/>
      <c r="F379"/>
      <c r="G379"/>
      <c r="H379"/>
      <c r="I379"/>
      <c r="J379"/>
      <c r="K379"/>
      <c r="L379"/>
    </row>
    <row r="380" spans="1:12">
      <c r="A380"/>
      <c r="B380"/>
      <c r="C380"/>
      <c r="D380"/>
      <c r="E380"/>
      <c r="F380"/>
      <c r="G380"/>
      <c r="H380"/>
      <c r="I380"/>
      <c r="J380"/>
      <c r="K380"/>
      <c r="L380"/>
    </row>
    <row r="381" spans="1:12">
      <c r="A381"/>
      <c r="B381"/>
      <c r="C381"/>
      <c r="D381"/>
      <c r="E381"/>
      <c r="F381"/>
      <c r="G381"/>
      <c r="H381"/>
      <c r="I381"/>
      <c r="J381"/>
      <c r="K381"/>
      <c r="L381"/>
    </row>
    <row r="382" spans="1:12">
      <c r="A382"/>
      <c r="B382"/>
      <c r="C382"/>
      <c r="D382"/>
      <c r="E382"/>
      <c r="F382"/>
      <c r="G382"/>
      <c r="H382"/>
      <c r="I382"/>
      <c r="J382"/>
      <c r="K382"/>
      <c r="L382"/>
    </row>
    <row r="383" spans="1:12">
      <c r="A383"/>
      <c r="B383"/>
      <c r="C383"/>
      <c r="D383"/>
      <c r="E383"/>
      <c r="F383"/>
      <c r="G383"/>
      <c r="H383"/>
      <c r="I383"/>
      <c r="J383"/>
      <c r="K383"/>
      <c r="L383"/>
    </row>
    <row r="384" spans="1:12">
      <c r="A384"/>
      <c r="B384"/>
      <c r="C384"/>
      <c r="D384"/>
      <c r="E384"/>
      <c r="F384"/>
      <c r="G384"/>
      <c r="H384"/>
      <c r="I384"/>
      <c r="J384"/>
      <c r="K384"/>
      <c r="L384"/>
    </row>
    <row r="385" spans="1:12">
      <c r="A385"/>
      <c r="B385"/>
      <c r="C385"/>
      <c r="D385"/>
      <c r="E385"/>
      <c r="F385"/>
      <c r="G385"/>
      <c r="H385"/>
      <c r="I385"/>
      <c r="J385"/>
      <c r="K385"/>
      <c r="L385"/>
    </row>
    <row r="386" spans="1:12">
      <c r="A386"/>
      <c r="B386"/>
      <c r="C386"/>
      <c r="D386"/>
      <c r="E386"/>
      <c r="F386"/>
      <c r="G386"/>
      <c r="H386"/>
      <c r="I386"/>
      <c r="J386"/>
      <c r="K386"/>
      <c r="L386"/>
    </row>
    <row r="387" spans="1:12">
      <c r="A387"/>
      <c r="B387"/>
      <c r="C387"/>
      <c r="D387"/>
      <c r="E387"/>
      <c r="F387"/>
      <c r="G387"/>
      <c r="H387"/>
      <c r="I387"/>
      <c r="J387"/>
      <c r="K387"/>
      <c r="L387"/>
    </row>
    <row r="388" spans="1:12">
      <c r="A388"/>
      <c r="B388"/>
      <c r="C388"/>
      <c r="D388"/>
      <c r="E388"/>
      <c r="F388"/>
      <c r="G388"/>
      <c r="H388"/>
      <c r="I388"/>
      <c r="J388"/>
      <c r="K388"/>
      <c r="L388"/>
    </row>
    <row r="389" spans="1:12">
      <c r="A389"/>
      <c r="B389"/>
      <c r="C389"/>
      <c r="D389"/>
      <c r="E389"/>
      <c r="F389"/>
      <c r="G389"/>
      <c r="H389"/>
      <c r="I389"/>
      <c r="J389"/>
      <c r="K389"/>
      <c r="L389"/>
    </row>
    <row r="390" spans="1:12">
      <c r="A390"/>
      <c r="B390"/>
      <c r="C390"/>
      <c r="D390"/>
      <c r="E390"/>
      <c r="F390"/>
      <c r="G390"/>
      <c r="H390"/>
      <c r="I390"/>
      <c r="J390"/>
      <c r="K390"/>
      <c r="L390"/>
    </row>
    <row r="391" spans="1:12">
      <c r="A391"/>
      <c r="B391"/>
      <c r="C391"/>
      <c r="D391"/>
      <c r="E391"/>
      <c r="F391"/>
      <c r="G391"/>
      <c r="H391"/>
      <c r="I391"/>
      <c r="J391"/>
      <c r="K391"/>
      <c r="L391"/>
    </row>
    <row r="392" spans="1:12">
      <c r="A392"/>
      <c r="B392"/>
      <c r="C392"/>
      <c r="D392"/>
      <c r="E392"/>
      <c r="F392"/>
      <c r="G392"/>
      <c r="H392"/>
      <c r="I392"/>
      <c r="J392"/>
      <c r="K392"/>
      <c r="L392"/>
    </row>
    <row r="393" spans="1:12">
      <c r="A393"/>
      <c r="B393"/>
      <c r="C393"/>
      <c r="D393"/>
      <c r="E393"/>
      <c r="F393"/>
      <c r="G393"/>
      <c r="H393"/>
      <c r="I393"/>
      <c r="J393"/>
      <c r="K393"/>
      <c r="L393"/>
    </row>
    <row r="394" spans="1:12">
      <c r="A394"/>
      <c r="B394"/>
      <c r="C394"/>
      <c r="D394"/>
      <c r="E394"/>
      <c r="F394"/>
      <c r="G394"/>
      <c r="H394"/>
      <c r="I394"/>
      <c r="J394"/>
      <c r="K394"/>
      <c r="L394"/>
    </row>
    <row r="395" spans="1:12">
      <c r="A395"/>
      <c r="B395"/>
      <c r="C395"/>
      <c r="D395"/>
      <c r="E395"/>
      <c r="F395"/>
      <c r="G395"/>
      <c r="H395"/>
      <c r="I395"/>
      <c r="J395"/>
      <c r="K395"/>
      <c r="L395"/>
    </row>
    <row r="396" spans="1:12">
      <c r="A396"/>
      <c r="B396"/>
      <c r="C396"/>
      <c r="D396"/>
      <c r="E396"/>
      <c r="F396"/>
      <c r="G396"/>
      <c r="H396"/>
      <c r="I396"/>
      <c r="J396"/>
      <c r="K396"/>
      <c r="L396"/>
    </row>
    <row r="397" spans="1:12">
      <c r="A397"/>
      <c r="B397"/>
      <c r="C397"/>
      <c r="D397"/>
      <c r="E397"/>
      <c r="F397"/>
      <c r="G397"/>
      <c r="H397"/>
      <c r="I397"/>
      <c r="J397"/>
      <c r="K397"/>
      <c r="L397"/>
    </row>
    <row r="398" spans="1:12">
      <c r="A398"/>
      <c r="B398"/>
      <c r="C398"/>
      <c r="D398"/>
      <c r="E398"/>
      <c r="F398"/>
      <c r="G398"/>
      <c r="H398"/>
      <c r="I398"/>
      <c r="J398"/>
      <c r="K398"/>
      <c r="L398"/>
    </row>
    <row r="399" spans="1:12">
      <c r="A399"/>
      <c r="B399"/>
      <c r="C399"/>
      <c r="D399"/>
      <c r="E399"/>
      <c r="F399"/>
      <c r="G399"/>
      <c r="H399"/>
      <c r="I399"/>
      <c r="J399"/>
      <c r="K399"/>
      <c r="L399"/>
    </row>
    <row r="400" spans="1:12">
      <c r="A400"/>
      <c r="B400"/>
      <c r="C400"/>
      <c r="D400"/>
      <c r="E400"/>
      <c r="F400"/>
      <c r="G400"/>
      <c r="H400"/>
      <c r="I400"/>
      <c r="J400"/>
      <c r="K400"/>
      <c r="L400"/>
    </row>
    <row r="401" spans="1:12">
      <c r="A401"/>
      <c r="B401"/>
      <c r="C401"/>
      <c r="D401"/>
      <c r="E401"/>
      <c r="F401"/>
      <c r="G401"/>
      <c r="H401"/>
      <c r="I401"/>
      <c r="J401"/>
      <c r="K401"/>
      <c r="L401"/>
    </row>
    <row r="402" spans="1:12">
      <c r="A402"/>
      <c r="B402"/>
      <c r="C402"/>
      <c r="D402"/>
      <c r="E402"/>
      <c r="F402"/>
      <c r="G402"/>
      <c r="H402"/>
      <c r="I402"/>
      <c r="J402"/>
      <c r="K402"/>
      <c r="L402"/>
    </row>
    <row r="403" spans="1:12">
      <c r="A403"/>
      <c r="B403"/>
      <c r="C403"/>
      <c r="D403"/>
      <c r="E403"/>
      <c r="F403"/>
      <c r="G403"/>
      <c r="H403"/>
      <c r="I403"/>
      <c r="J403"/>
      <c r="K403"/>
      <c r="L403"/>
    </row>
    <row r="404" spans="1:12">
      <c r="A404"/>
      <c r="B404"/>
      <c r="C404"/>
      <c r="D404"/>
      <c r="E404"/>
      <c r="F404"/>
      <c r="G404"/>
      <c r="H404"/>
      <c r="I404"/>
      <c r="J404"/>
      <c r="K404"/>
      <c r="L404"/>
    </row>
    <row r="405" spans="1:12">
      <c r="A405"/>
      <c r="B405"/>
      <c r="C405"/>
      <c r="D405"/>
      <c r="E405"/>
      <c r="F405"/>
      <c r="G405"/>
      <c r="H405"/>
      <c r="I405"/>
      <c r="J405"/>
      <c r="K405"/>
      <c r="L405"/>
    </row>
    <row r="406" spans="1:12">
      <c r="A406"/>
      <c r="B406"/>
      <c r="C406"/>
      <c r="D406"/>
      <c r="E406"/>
      <c r="F406"/>
      <c r="G406"/>
      <c r="H406"/>
      <c r="I406"/>
      <c r="J406"/>
      <c r="K406"/>
      <c r="L406"/>
    </row>
    <row r="407" spans="1:12">
      <c r="A407"/>
      <c r="B407"/>
      <c r="C407"/>
      <c r="D407"/>
      <c r="E407"/>
      <c r="F407"/>
      <c r="G407"/>
      <c r="H407"/>
      <c r="I407"/>
      <c r="J407"/>
      <c r="K407"/>
      <c r="L407"/>
    </row>
    <row r="408" spans="1:12">
      <c r="A408"/>
      <c r="B408"/>
      <c r="C408"/>
      <c r="D408"/>
      <c r="E408"/>
      <c r="F408"/>
      <c r="G408"/>
      <c r="H408"/>
      <c r="I408"/>
      <c r="J408"/>
      <c r="K408"/>
      <c r="L408"/>
    </row>
    <row r="409" spans="1:12">
      <c r="A409"/>
      <c r="B409"/>
      <c r="C409"/>
      <c r="D409"/>
      <c r="E409"/>
      <c r="F409"/>
      <c r="G409"/>
      <c r="H409"/>
      <c r="I409"/>
      <c r="J409"/>
      <c r="K409"/>
      <c r="L409"/>
    </row>
    <row r="410" spans="1:12">
      <c r="A410"/>
      <c r="B410"/>
      <c r="C410"/>
      <c r="D410"/>
      <c r="E410"/>
      <c r="F410"/>
      <c r="G410"/>
      <c r="H410"/>
      <c r="I410"/>
      <c r="J410"/>
      <c r="K410"/>
      <c r="L410"/>
    </row>
    <row r="411" spans="1:12">
      <c r="A411"/>
      <c r="B411"/>
      <c r="C411"/>
      <c r="D411"/>
      <c r="E411"/>
      <c r="F411"/>
      <c r="G411"/>
      <c r="H411"/>
      <c r="I411"/>
      <c r="J411"/>
      <c r="K411"/>
      <c r="L411"/>
    </row>
    <row r="412" spans="1:12">
      <c r="A412"/>
      <c r="B412"/>
      <c r="C412"/>
      <c r="D412"/>
      <c r="E412"/>
      <c r="F412"/>
      <c r="G412"/>
      <c r="H412"/>
      <c r="I412"/>
      <c r="J412"/>
      <c r="K412"/>
      <c r="L412"/>
    </row>
    <row r="413" spans="1:12">
      <c r="A413"/>
      <c r="B413"/>
      <c r="C413"/>
      <c r="D413"/>
      <c r="E413"/>
      <c r="F413"/>
      <c r="G413"/>
      <c r="H413"/>
      <c r="I413"/>
      <c r="J413"/>
      <c r="K413"/>
      <c r="L413"/>
    </row>
    <row r="414" spans="1:12">
      <c r="A414"/>
      <c r="B414"/>
      <c r="C414"/>
      <c r="D414"/>
      <c r="E414"/>
      <c r="F414"/>
      <c r="G414"/>
      <c r="H414"/>
      <c r="I414"/>
      <c r="J414"/>
      <c r="K414"/>
      <c r="L414"/>
    </row>
    <row r="415" spans="1:12">
      <c r="A415"/>
      <c r="B415"/>
      <c r="C415"/>
      <c r="D415"/>
      <c r="E415"/>
      <c r="F415"/>
      <c r="G415"/>
      <c r="H415"/>
      <c r="I415"/>
      <c r="J415"/>
      <c r="K415"/>
      <c r="L415"/>
    </row>
    <row r="416" spans="1:12">
      <c r="A416"/>
      <c r="B416"/>
      <c r="C416"/>
      <c r="D416"/>
      <c r="E416"/>
      <c r="F416"/>
      <c r="G416"/>
      <c r="H416"/>
      <c r="I416"/>
      <c r="J416"/>
      <c r="K416"/>
      <c r="L416"/>
    </row>
    <row r="417" spans="1:12">
      <c r="A417"/>
      <c r="B417"/>
      <c r="C417"/>
      <c r="D417"/>
      <c r="E417"/>
      <c r="F417"/>
      <c r="G417"/>
      <c r="H417"/>
      <c r="I417"/>
      <c r="J417"/>
      <c r="K417"/>
      <c r="L417"/>
    </row>
    <row r="418" spans="1:12">
      <c r="A418"/>
      <c r="B418"/>
      <c r="C418"/>
      <c r="D418"/>
      <c r="E418"/>
      <c r="F418"/>
      <c r="G418"/>
      <c r="H418"/>
      <c r="I418"/>
      <c r="J418"/>
      <c r="K418"/>
      <c r="L418"/>
    </row>
    <row r="419" spans="1:12">
      <c r="A419"/>
      <c r="B419"/>
      <c r="C419"/>
      <c r="D419"/>
      <c r="E419"/>
      <c r="F419"/>
      <c r="G419"/>
      <c r="H419"/>
      <c r="I419"/>
      <c r="J419"/>
      <c r="K419"/>
      <c r="L419"/>
    </row>
    <row r="420" spans="1:12">
      <c r="A420"/>
      <c r="B420"/>
      <c r="C420"/>
      <c r="D420"/>
      <c r="E420"/>
      <c r="F420"/>
      <c r="G420"/>
      <c r="H420"/>
      <c r="I420"/>
      <c r="J420"/>
      <c r="K420"/>
      <c r="L420"/>
    </row>
    <row r="421" spans="1:12">
      <c r="A421"/>
      <c r="B421"/>
      <c r="C421"/>
      <c r="D421"/>
      <c r="E421"/>
      <c r="F421"/>
      <c r="G421"/>
      <c r="H421"/>
      <c r="I421"/>
      <c r="J421"/>
      <c r="K421"/>
      <c r="L421"/>
    </row>
    <row r="422" spans="1:12">
      <c r="A422"/>
      <c r="B422"/>
      <c r="C422"/>
      <c r="D422"/>
      <c r="E422"/>
      <c r="F422"/>
      <c r="G422"/>
      <c r="H422"/>
      <c r="I422"/>
      <c r="J422"/>
      <c r="K422"/>
      <c r="L422"/>
    </row>
    <row r="423" spans="1:12">
      <c r="A423"/>
      <c r="B423"/>
      <c r="C423"/>
      <c r="D423"/>
      <c r="E423"/>
      <c r="F423"/>
      <c r="G423"/>
      <c r="H423"/>
      <c r="I423"/>
      <c r="J423"/>
      <c r="K423"/>
      <c r="L423"/>
    </row>
    <row r="424" spans="1:12">
      <c r="A424"/>
      <c r="B424"/>
      <c r="C424"/>
      <c r="D424"/>
      <c r="E424"/>
      <c r="F424"/>
      <c r="G424"/>
      <c r="H424"/>
      <c r="I424"/>
      <c r="J424"/>
      <c r="K424"/>
      <c r="L424"/>
    </row>
    <row r="425" spans="1:12">
      <c r="A425"/>
      <c r="B425"/>
      <c r="C425"/>
      <c r="D425"/>
      <c r="E425"/>
      <c r="F425"/>
      <c r="G425"/>
      <c r="H425"/>
      <c r="I425"/>
      <c r="J425"/>
      <c r="K425"/>
      <c r="L425"/>
    </row>
    <row r="426" spans="1:12">
      <c r="A426"/>
      <c r="B426"/>
      <c r="C426"/>
      <c r="D426"/>
      <c r="E426"/>
      <c r="F426"/>
      <c r="G426"/>
      <c r="H426"/>
      <c r="I426"/>
      <c r="J426"/>
      <c r="K426"/>
      <c r="L426"/>
    </row>
    <row r="427" spans="1:12">
      <c r="A427"/>
      <c r="B427"/>
      <c r="C427"/>
      <c r="D427"/>
      <c r="E427"/>
      <c r="F427"/>
      <c r="G427"/>
      <c r="H427"/>
      <c r="I427"/>
      <c r="J427"/>
      <c r="K427"/>
      <c r="L427"/>
    </row>
    <row r="428" spans="1:12">
      <c r="A428"/>
      <c r="B428"/>
      <c r="C428"/>
      <c r="D428"/>
      <c r="E428"/>
      <c r="F428"/>
      <c r="G428"/>
      <c r="H428"/>
      <c r="I428"/>
      <c r="J428"/>
      <c r="K428"/>
      <c r="L428"/>
    </row>
    <row r="429" spans="1:12">
      <c r="A429"/>
      <c r="B429"/>
      <c r="C429"/>
      <c r="D429"/>
      <c r="E429"/>
      <c r="F429"/>
      <c r="G429"/>
      <c r="H429"/>
      <c r="I429"/>
      <c r="J429"/>
      <c r="K429"/>
      <c r="L429"/>
    </row>
    <row r="430" spans="1:12">
      <c r="A430"/>
      <c r="B430"/>
      <c r="C430"/>
      <c r="D430"/>
      <c r="E430"/>
      <c r="F430"/>
      <c r="G430"/>
      <c r="H430"/>
      <c r="I430"/>
      <c r="J430"/>
      <c r="K430"/>
      <c r="L430"/>
    </row>
    <row r="431" spans="1:12">
      <c r="A431"/>
      <c r="B431"/>
      <c r="C431"/>
      <c r="D431"/>
      <c r="E431"/>
      <c r="F431"/>
      <c r="G431"/>
      <c r="H431"/>
      <c r="I431"/>
      <c r="J431"/>
      <c r="K431"/>
      <c r="L431"/>
    </row>
    <row r="432" spans="1:12">
      <c r="A432"/>
      <c r="B432"/>
      <c r="C432"/>
      <c r="D432"/>
      <c r="E432"/>
      <c r="F432"/>
      <c r="G432"/>
      <c r="H432"/>
      <c r="I432"/>
      <c r="J432"/>
      <c r="K432"/>
      <c r="L432"/>
    </row>
    <row r="433" spans="1:12">
      <c r="A433"/>
      <c r="B433"/>
      <c r="C433"/>
      <c r="D433"/>
      <c r="E433"/>
      <c r="F433"/>
      <c r="G433"/>
      <c r="H433"/>
      <c r="I433"/>
      <c r="J433"/>
      <c r="K433"/>
      <c r="L433"/>
    </row>
    <row r="434" spans="1:12">
      <c r="A434"/>
      <c r="B434"/>
      <c r="C434"/>
      <c r="D434"/>
      <c r="E434"/>
      <c r="F434"/>
      <c r="G434"/>
      <c r="H434"/>
      <c r="I434"/>
      <c r="J434"/>
      <c r="K434"/>
      <c r="L434"/>
    </row>
    <row r="435" spans="1:12">
      <c r="A435"/>
      <c r="B435"/>
      <c r="C435"/>
      <c r="D435"/>
      <c r="E435"/>
      <c r="F435"/>
      <c r="G435"/>
      <c r="H435"/>
      <c r="I435"/>
      <c r="J435"/>
      <c r="K435"/>
      <c r="L435"/>
    </row>
    <row r="436" spans="1:12">
      <c r="A436"/>
      <c r="B436"/>
      <c r="C436"/>
      <c r="D436"/>
      <c r="E436"/>
      <c r="F436"/>
      <c r="G436"/>
      <c r="H436"/>
      <c r="I436"/>
      <c r="J436"/>
      <c r="K436"/>
      <c r="L436"/>
    </row>
    <row r="437" spans="1:12">
      <c r="A437"/>
      <c r="B437"/>
      <c r="C437"/>
      <c r="D437"/>
      <c r="E437"/>
      <c r="F437"/>
      <c r="G437"/>
      <c r="H437"/>
      <c r="I437"/>
      <c r="J437"/>
      <c r="K437"/>
      <c r="L437"/>
    </row>
    <row r="438" spans="1:12">
      <c r="A438"/>
      <c r="B438"/>
      <c r="C438"/>
      <c r="D438"/>
      <c r="E438"/>
      <c r="F438"/>
      <c r="G438"/>
      <c r="H438"/>
      <c r="I438"/>
      <c r="J438"/>
      <c r="K438"/>
      <c r="L438"/>
    </row>
    <row r="439" spans="1:12">
      <c r="A439"/>
      <c r="B439"/>
      <c r="C439"/>
      <c r="D439"/>
      <c r="E439"/>
      <c r="F439"/>
      <c r="G439"/>
      <c r="H439"/>
      <c r="I439"/>
      <c r="J439"/>
      <c r="K439"/>
      <c r="L439"/>
    </row>
    <row r="440" spans="1:12">
      <c r="A440"/>
      <c r="B440"/>
      <c r="C440"/>
      <c r="D440"/>
      <c r="E440"/>
      <c r="F440"/>
      <c r="G440"/>
      <c r="H440"/>
      <c r="I440"/>
      <c r="J440"/>
      <c r="K440"/>
      <c r="L440"/>
    </row>
    <row r="441" spans="1:12">
      <c r="A441"/>
      <c r="B441"/>
      <c r="C441"/>
      <c r="D441"/>
      <c r="E441"/>
      <c r="F441"/>
      <c r="G441"/>
      <c r="H441"/>
      <c r="I441"/>
      <c r="J441"/>
      <c r="K441"/>
      <c r="L441"/>
    </row>
    <row r="442" spans="1:12">
      <c r="A442"/>
      <c r="B442"/>
      <c r="C442"/>
      <c r="D442"/>
      <c r="E442"/>
      <c r="F442"/>
      <c r="G442"/>
      <c r="H442"/>
      <c r="I442"/>
      <c r="J442"/>
      <c r="K442"/>
      <c r="L442"/>
    </row>
    <row r="443" spans="1:12">
      <c r="A443"/>
      <c r="B443"/>
      <c r="C443"/>
      <c r="D443"/>
      <c r="E443"/>
      <c r="F443"/>
      <c r="G443"/>
      <c r="H443"/>
      <c r="I443"/>
      <c r="J443"/>
      <c r="K443"/>
      <c r="L443"/>
    </row>
    <row r="444" spans="1:12">
      <c r="A444"/>
      <c r="B444"/>
      <c r="C444"/>
      <c r="D444"/>
      <c r="E444"/>
      <c r="F444"/>
      <c r="G444"/>
      <c r="H444"/>
      <c r="I444"/>
      <c r="J444"/>
      <c r="K444"/>
      <c r="L444"/>
    </row>
    <row r="445" spans="1:12">
      <c r="A445"/>
      <c r="B445"/>
      <c r="C445"/>
      <c r="D445"/>
      <c r="E445"/>
      <c r="F445"/>
      <c r="G445"/>
      <c r="H445"/>
      <c r="I445"/>
      <c r="J445"/>
      <c r="K445"/>
      <c r="L445"/>
    </row>
    <row r="446" spans="1:12">
      <c r="A446"/>
      <c r="B446"/>
      <c r="C446"/>
      <c r="D446"/>
      <c r="E446"/>
      <c r="F446"/>
      <c r="G446"/>
      <c r="H446"/>
      <c r="I446"/>
      <c r="J446"/>
      <c r="K446"/>
      <c r="L446"/>
    </row>
    <row r="447" spans="1:12">
      <c r="A447"/>
      <c r="B447"/>
      <c r="C447"/>
      <c r="D447"/>
      <c r="E447"/>
      <c r="F447"/>
      <c r="G447"/>
      <c r="H447"/>
      <c r="I447"/>
      <c r="J447"/>
      <c r="K447"/>
      <c r="L447"/>
    </row>
    <row r="448" spans="1:12">
      <c r="A448"/>
      <c r="B448"/>
      <c r="C448"/>
      <c r="D448"/>
      <c r="E448"/>
      <c r="F448"/>
      <c r="G448"/>
      <c r="H448"/>
      <c r="I448"/>
      <c r="J448"/>
      <c r="K448"/>
      <c r="L448"/>
    </row>
    <row r="449" spans="1:12">
      <c r="A449"/>
      <c r="B449"/>
      <c r="C449"/>
      <c r="D449"/>
      <c r="E449"/>
      <c r="F449"/>
      <c r="G449"/>
      <c r="H449"/>
      <c r="I449"/>
      <c r="J449"/>
      <c r="K449"/>
      <c r="L449"/>
    </row>
    <row r="450" spans="1:12">
      <c r="A450"/>
      <c r="B450"/>
      <c r="C450"/>
      <c r="D450"/>
      <c r="E450"/>
      <c r="F450"/>
      <c r="G450"/>
      <c r="H450"/>
      <c r="I450"/>
      <c r="J450"/>
      <c r="K450"/>
      <c r="L450"/>
    </row>
    <row r="451" spans="1:12">
      <c r="A451"/>
      <c r="B451"/>
      <c r="C451"/>
      <c r="D451"/>
      <c r="E451"/>
      <c r="F451"/>
      <c r="G451"/>
      <c r="H451"/>
      <c r="I451"/>
      <c r="J451"/>
      <c r="K451"/>
      <c r="L451"/>
    </row>
    <row r="452" spans="1:12">
      <c r="A452"/>
      <c r="B452"/>
      <c r="C452"/>
      <c r="D452"/>
      <c r="E452"/>
      <c r="F452"/>
      <c r="G452"/>
      <c r="H452"/>
      <c r="I452"/>
      <c r="J452"/>
      <c r="K452"/>
      <c r="L452"/>
    </row>
    <row r="453" spans="1:12">
      <c r="A453"/>
      <c r="B453"/>
      <c r="C453"/>
      <c r="D453"/>
      <c r="E453"/>
      <c r="F453"/>
      <c r="G453"/>
      <c r="H453"/>
      <c r="I453"/>
      <c r="J453"/>
      <c r="K453"/>
      <c r="L453"/>
    </row>
    <row r="454" spans="1:12">
      <c r="A454"/>
      <c r="B454"/>
      <c r="C454"/>
      <c r="D454"/>
      <c r="E454"/>
      <c r="F454"/>
      <c r="G454"/>
      <c r="H454"/>
      <c r="I454"/>
      <c r="J454"/>
      <c r="K454"/>
      <c r="L454"/>
    </row>
    <row r="455" spans="1:12">
      <c r="A455"/>
      <c r="B455"/>
      <c r="C455"/>
      <c r="D455"/>
      <c r="E455"/>
      <c r="F455"/>
      <c r="G455"/>
      <c r="H455"/>
      <c r="I455"/>
      <c r="J455"/>
      <c r="K455"/>
      <c r="L455"/>
    </row>
    <row r="456" spans="1:12">
      <c r="A456"/>
      <c r="B456"/>
      <c r="C456"/>
      <c r="D456"/>
      <c r="E456"/>
      <c r="F456"/>
      <c r="G456"/>
      <c r="H456"/>
      <c r="I456"/>
      <c r="J456"/>
      <c r="K456"/>
      <c r="L456"/>
    </row>
    <row r="457" spans="1:12">
      <c r="A457"/>
      <c r="B457"/>
      <c r="C457"/>
      <c r="D457"/>
      <c r="E457"/>
      <c r="F457"/>
      <c r="G457"/>
      <c r="H457"/>
      <c r="I457"/>
      <c r="J457"/>
      <c r="K457"/>
      <c r="L457"/>
    </row>
    <row r="458" spans="1:12">
      <c r="A458"/>
      <c r="B458"/>
      <c r="C458"/>
      <c r="D458"/>
      <c r="E458"/>
      <c r="F458"/>
      <c r="G458"/>
      <c r="H458"/>
      <c r="I458"/>
      <c r="J458"/>
      <c r="K458"/>
      <c r="L458"/>
    </row>
    <row r="459" spans="1:12">
      <c r="A459"/>
      <c r="B459"/>
      <c r="C459"/>
      <c r="D459"/>
      <c r="E459"/>
      <c r="F459"/>
      <c r="G459"/>
      <c r="H459"/>
      <c r="I459"/>
      <c r="J459"/>
      <c r="K459"/>
      <c r="L459"/>
    </row>
    <row r="460" spans="1:12">
      <c r="A460"/>
      <c r="B460"/>
      <c r="C460"/>
      <c r="D460"/>
      <c r="E460"/>
      <c r="F460"/>
      <c r="G460"/>
      <c r="H460"/>
      <c r="I460"/>
      <c r="J460"/>
      <c r="K460"/>
      <c r="L460"/>
    </row>
    <row r="461" spans="1:12">
      <c r="A461"/>
      <c r="B461"/>
      <c r="C461"/>
      <c r="D461"/>
      <c r="E461"/>
      <c r="F461"/>
      <c r="G461"/>
      <c r="H461"/>
      <c r="I461"/>
      <c r="J461"/>
      <c r="K461"/>
      <c r="L461"/>
    </row>
    <row r="462" spans="1:12">
      <c r="A462"/>
      <c r="B462"/>
      <c r="C462"/>
      <c r="D462"/>
      <c r="E462"/>
      <c r="F462"/>
      <c r="G462"/>
      <c r="H462"/>
      <c r="I462"/>
      <c r="J462"/>
      <c r="K462"/>
      <c r="L462"/>
    </row>
    <row r="463" spans="1:12">
      <c r="A463"/>
      <c r="B463"/>
      <c r="C463"/>
      <c r="D463"/>
      <c r="E463"/>
      <c r="F463"/>
      <c r="G463"/>
      <c r="H463"/>
      <c r="I463"/>
      <c r="J463"/>
      <c r="K463"/>
      <c r="L463"/>
    </row>
    <row r="464" spans="1:12">
      <c r="A464"/>
      <c r="B464"/>
      <c r="C464"/>
      <c r="D464"/>
      <c r="E464"/>
      <c r="F464"/>
      <c r="G464"/>
      <c r="H464"/>
      <c r="I464"/>
      <c r="J464"/>
      <c r="K464"/>
      <c r="L464"/>
    </row>
    <row r="465" spans="1:12">
      <c r="A465"/>
      <c r="B465"/>
      <c r="C465"/>
      <c r="D465"/>
      <c r="E465"/>
      <c r="F465"/>
      <c r="G465"/>
      <c r="H465"/>
      <c r="I465"/>
      <c r="J465"/>
      <c r="K465"/>
      <c r="L465"/>
    </row>
    <row r="466" spans="1:12">
      <c r="A466"/>
      <c r="B466"/>
      <c r="C466"/>
      <c r="D466"/>
      <c r="E466"/>
      <c r="F466"/>
      <c r="G466"/>
      <c r="H466"/>
      <c r="I466"/>
      <c r="J466"/>
      <c r="K466"/>
      <c r="L466"/>
    </row>
    <row r="467" spans="1:12">
      <c r="A467"/>
      <c r="B467"/>
      <c r="C467"/>
      <c r="D467"/>
      <c r="E467"/>
      <c r="F467"/>
      <c r="G467"/>
      <c r="H467"/>
      <c r="I467"/>
      <c r="J467"/>
      <c r="K467"/>
      <c r="L467"/>
    </row>
    <row r="468" spans="1:12">
      <c r="A468"/>
      <c r="B468"/>
      <c r="C468"/>
      <c r="D468"/>
      <c r="E468"/>
      <c r="F468"/>
      <c r="G468"/>
      <c r="H468"/>
      <c r="I468"/>
      <c r="J468"/>
      <c r="K468"/>
      <c r="L468"/>
    </row>
    <row r="469" spans="1:12">
      <c r="A469"/>
      <c r="B469"/>
      <c r="C469"/>
      <c r="D469"/>
      <c r="E469"/>
      <c r="F469"/>
      <c r="G469"/>
      <c r="H469"/>
      <c r="I469"/>
      <c r="J469"/>
      <c r="K469"/>
      <c r="L469"/>
    </row>
    <row r="470" spans="1:12">
      <c r="A470"/>
      <c r="B470"/>
      <c r="C470"/>
      <c r="D470"/>
      <c r="E470"/>
      <c r="F470"/>
      <c r="G470"/>
      <c r="H470"/>
      <c r="I470"/>
      <c r="J470"/>
      <c r="K470"/>
      <c r="L470"/>
    </row>
    <row r="471" spans="1:12">
      <c r="A471"/>
      <c r="B471"/>
      <c r="C471"/>
      <c r="D471"/>
      <c r="E471"/>
      <c r="F471"/>
      <c r="G471"/>
      <c r="H471"/>
      <c r="I471"/>
      <c r="J471"/>
      <c r="K471"/>
      <c r="L471"/>
    </row>
    <row r="472" spans="1:12">
      <c r="A472"/>
      <c r="B472"/>
      <c r="C472"/>
      <c r="D472"/>
      <c r="E472"/>
      <c r="F472"/>
      <c r="G472"/>
      <c r="H472"/>
      <c r="I472"/>
      <c r="J472"/>
      <c r="K472"/>
      <c r="L472"/>
    </row>
    <row r="473" spans="1:12">
      <c r="A473"/>
      <c r="B473"/>
      <c r="C473"/>
      <c r="D473"/>
      <c r="E473"/>
      <c r="F473"/>
      <c r="G473"/>
      <c r="H473"/>
      <c r="I473"/>
      <c r="J473"/>
      <c r="K473"/>
      <c r="L473"/>
    </row>
    <row r="474" spans="1:12">
      <c r="A474"/>
      <c r="B474"/>
      <c r="C474"/>
      <c r="D474"/>
      <c r="E474"/>
      <c r="F474"/>
      <c r="G474"/>
      <c r="H474"/>
      <c r="I474"/>
      <c r="J474"/>
      <c r="K474"/>
      <c r="L474"/>
    </row>
    <row r="475" spans="1:12">
      <c r="A475"/>
      <c r="B475"/>
      <c r="C475"/>
      <c r="D475"/>
      <c r="E475"/>
      <c r="F475"/>
      <c r="G475"/>
      <c r="H475"/>
      <c r="I475"/>
      <c r="J475"/>
      <c r="K475"/>
      <c r="L475"/>
    </row>
    <row r="476" spans="1:12">
      <c r="A476"/>
      <c r="B476"/>
      <c r="C476"/>
      <c r="D476"/>
      <c r="E476"/>
      <c r="F476"/>
      <c r="G476"/>
      <c r="H476"/>
      <c r="I476"/>
      <c r="J476"/>
      <c r="K476"/>
      <c r="L476"/>
    </row>
    <row r="477" spans="1:12">
      <c r="A477"/>
      <c r="B477"/>
      <c r="C477"/>
      <c r="D477"/>
      <c r="E477"/>
      <c r="F477"/>
      <c r="G477"/>
      <c r="H477"/>
      <c r="I477"/>
      <c r="J477"/>
      <c r="K477"/>
      <c r="L477"/>
    </row>
    <row r="478" spans="1:12">
      <c r="A478"/>
      <c r="B478"/>
      <c r="C478"/>
      <c r="D478"/>
      <c r="E478"/>
      <c r="F478"/>
      <c r="G478"/>
      <c r="H478"/>
      <c r="I478"/>
      <c r="J478"/>
      <c r="K478"/>
      <c r="L478"/>
    </row>
    <row r="479" spans="1:12">
      <c r="A479"/>
      <c r="B479"/>
      <c r="C479"/>
      <c r="D479"/>
      <c r="E479"/>
      <c r="F479"/>
      <c r="G479"/>
      <c r="H479"/>
      <c r="I479"/>
      <c r="J479"/>
      <c r="K479"/>
      <c r="L479"/>
    </row>
    <row r="480" spans="1:12">
      <c r="A480"/>
      <c r="B480"/>
      <c r="C480"/>
      <c r="D480"/>
      <c r="E480"/>
      <c r="F480"/>
      <c r="G480"/>
      <c r="H480"/>
      <c r="I480"/>
      <c r="J480"/>
      <c r="K480"/>
      <c r="L480"/>
    </row>
    <row r="481" spans="1:12">
      <c r="A481"/>
      <c r="B481"/>
      <c r="C481"/>
      <c r="D481"/>
      <c r="E481"/>
      <c r="F481"/>
      <c r="G481"/>
      <c r="H481"/>
      <c r="I481"/>
      <c r="J481"/>
      <c r="K481"/>
      <c r="L481"/>
    </row>
    <row r="482" spans="1:12">
      <c r="A482"/>
      <c r="B482"/>
      <c r="C482"/>
      <c r="D482"/>
      <c r="E482"/>
      <c r="F482"/>
      <c r="G482"/>
      <c r="H482"/>
      <c r="I482"/>
      <c r="J482"/>
      <c r="K482"/>
      <c r="L482"/>
    </row>
    <row r="483" spans="1:12">
      <c r="A483"/>
      <c r="B483"/>
      <c r="C483"/>
      <c r="D483"/>
      <c r="E483"/>
      <c r="F483"/>
      <c r="G483"/>
      <c r="H483"/>
      <c r="I483"/>
      <c r="J483"/>
      <c r="K483"/>
      <c r="L483"/>
    </row>
    <row r="484" spans="1:12">
      <c r="A484"/>
      <c r="B484"/>
      <c r="C484"/>
      <c r="D484"/>
      <c r="E484"/>
      <c r="F484"/>
      <c r="G484"/>
      <c r="H484"/>
      <c r="I484"/>
      <c r="J484"/>
      <c r="K484"/>
      <c r="L484"/>
    </row>
    <row r="485" spans="1:12">
      <c r="A485"/>
      <c r="B485"/>
      <c r="C485"/>
      <c r="D485"/>
      <c r="E485"/>
      <c r="F485"/>
      <c r="G485"/>
      <c r="H485"/>
      <c r="I485"/>
      <c r="J485"/>
      <c r="K485"/>
      <c r="L485"/>
    </row>
    <row r="486" spans="1:12">
      <c r="A486"/>
      <c r="B486"/>
      <c r="C486"/>
      <c r="D486"/>
      <c r="E486"/>
      <c r="F486"/>
      <c r="G486"/>
      <c r="H486"/>
      <c r="I486"/>
      <c r="J486"/>
      <c r="K486"/>
      <c r="L486"/>
    </row>
    <row r="487" spans="1:12">
      <c r="A487"/>
      <c r="B487"/>
      <c r="C487"/>
      <c r="D487"/>
      <c r="E487"/>
      <c r="F487"/>
      <c r="G487"/>
      <c r="H487"/>
      <c r="I487"/>
      <c r="J487"/>
      <c r="K487"/>
      <c r="L487"/>
    </row>
    <row r="488" spans="1:12">
      <c r="A488"/>
      <c r="B488"/>
      <c r="C488"/>
      <c r="D488"/>
      <c r="E488"/>
      <c r="F488"/>
      <c r="G488"/>
      <c r="H488"/>
      <c r="I488"/>
      <c r="J488"/>
      <c r="K488"/>
      <c r="L488"/>
    </row>
    <row r="489" spans="1:12">
      <c r="A489"/>
      <c r="B489"/>
      <c r="C489"/>
      <c r="D489"/>
      <c r="E489"/>
      <c r="F489"/>
      <c r="G489"/>
      <c r="H489"/>
      <c r="I489"/>
      <c r="J489"/>
      <c r="K489"/>
      <c r="L489"/>
    </row>
    <row r="490" spans="1:12">
      <c r="A490"/>
      <c r="B490"/>
      <c r="C490"/>
      <c r="D490"/>
      <c r="E490"/>
      <c r="F490"/>
      <c r="G490"/>
      <c r="H490"/>
      <c r="I490"/>
      <c r="J490"/>
      <c r="K490"/>
      <c r="L490"/>
    </row>
    <row r="491" spans="1:12">
      <c r="A491"/>
      <c r="B491"/>
      <c r="C491"/>
      <c r="D491"/>
      <c r="E491"/>
      <c r="F491"/>
      <c r="G491"/>
      <c r="H491"/>
      <c r="I491"/>
      <c r="J491"/>
      <c r="K491"/>
      <c r="L491"/>
    </row>
    <row r="492" spans="1:12">
      <c r="A492"/>
      <c r="B492"/>
      <c r="C492"/>
      <c r="D492"/>
      <c r="E492"/>
      <c r="F492"/>
      <c r="G492"/>
      <c r="H492"/>
      <c r="I492"/>
      <c r="J492"/>
      <c r="K492"/>
      <c r="L492"/>
    </row>
    <row r="493" spans="1:12">
      <c r="A493"/>
      <c r="B493"/>
      <c r="C493"/>
      <c r="D493"/>
      <c r="E493"/>
      <c r="F493"/>
      <c r="G493"/>
      <c r="H493"/>
      <c r="I493"/>
      <c r="J493"/>
      <c r="K493"/>
      <c r="L493"/>
    </row>
    <row r="494" spans="1:12">
      <c r="A494"/>
      <c r="B494"/>
      <c r="C494"/>
      <c r="D494"/>
      <c r="E494"/>
      <c r="F494"/>
      <c r="G494"/>
      <c r="H494"/>
      <c r="I494"/>
      <c r="J494"/>
      <c r="K494"/>
      <c r="L494"/>
    </row>
    <row r="495" spans="1:12">
      <c r="A495"/>
      <c r="B495"/>
      <c r="C495"/>
      <c r="D495"/>
      <c r="E495"/>
      <c r="F495"/>
      <c r="G495"/>
      <c r="H495"/>
      <c r="I495"/>
      <c r="J495"/>
      <c r="K495"/>
      <c r="L495"/>
    </row>
    <row r="496" spans="1:12">
      <c r="A496"/>
      <c r="B496"/>
      <c r="C496"/>
      <c r="D496"/>
      <c r="E496"/>
      <c r="F496"/>
      <c r="G496"/>
      <c r="H496"/>
      <c r="I496"/>
      <c r="J496"/>
      <c r="K496"/>
      <c r="L496"/>
    </row>
    <row r="497" spans="1:12">
      <c r="A497"/>
      <c r="B497"/>
      <c r="C497"/>
      <c r="D497"/>
      <c r="E497"/>
      <c r="F497"/>
      <c r="G497"/>
      <c r="H497"/>
      <c r="I497"/>
      <c r="J497"/>
      <c r="K497"/>
      <c r="L497"/>
    </row>
    <row r="498" spans="1:12">
      <c r="A498"/>
      <c r="B498"/>
      <c r="C498"/>
      <c r="D498"/>
      <c r="E498"/>
      <c r="F498"/>
      <c r="G498"/>
      <c r="H498"/>
      <c r="I498"/>
      <c r="J498"/>
      <c r="K498"/>
      <c r="L498"/>
    </row>
    <row r="499" spans="1:12">
      <c r="A499"/>
      <c r="B499"/>
      <c r="C499"/>
      <c r="D499"/>
      <c r="E499"/>
      <c r="F499"/>
      <c r="G499"/>
      <c r="H499"/>
      <c r="I499"/>
      <c r="J499"/>
      <c r="K499"/>
      <c r="L499"/>
    </row>
    <row r="500" spans="1:12">
      <c r="A500"/>
      <c r="B500"/>
      <c r="C500"/>
      <c r="D500"/>
      <c r="E500"/>
      <c r="F500"/>
      <c r="G500"/>
      <c r="H500"/>
      <c r="I500"/>
      <c r="J500"/>
      <c r="K500"/>
      <c r="L500"/>
    </row>
    <row r="501" spans="1:12">
      <c r="A501"/>
      <c r="B501"/>
      <c r="C501"/>
      <c r="D501"/>
      <c r="E501"/>
      <c r="F501"/>
      <c r="G501"/>
      <c r="H501"/>
      <c r="I501"/>
      <c r="J501"/>
      <c r="K501"/>
      <c r="L501"/>
    </row>
    <row r="502" spans="1:12">
      <c r="A502"/>
      <c r="B502"/>
      <c r="C502"/>
      <c r="D502"/>
      <c r="E502"/>
      <c r="F502"/>
      <c r="G502"/>
      <c r="H502"/>
      <c r="I502"/>
      <c r="J502"/>
      <c r="K502"/>
      <c r="L502"/>
    </row>
    <row r="503" spans="1:12">
      <c r="A503"/>
      <c r="B503"/>
      <c r="C503"/>
      <c r="D503"/>
      <c r="E503"/>
      <c r="F503"/>
      <c r="G503"/>
      <c r="H503"/>
      <c r="I503"/>
      <c r="J503"/>
      <c r="K503"/>
      <c r="L503"/>
    </row>
    <row r="504" spans="1:12">
      <c r="A504"/>
      <c r="B504"/>
      <c r="C504"/>
      <c r="D504"/>
      <c r="E504"/>
      <c r="F504"/>
      <c r="G504"/>
      <c r="H504"/>
      <c r="I504"/>
      <c r="J504"/>
      <c r="K504"/>
      <c r="L504"/>
    </row>
    <row r="505" spans="1:12">
      <c r="A505"/>
      <c r="B505"/>
      <c r="C505"/>
      <c r="D505"/>
      <c r="E505"/>
      <c r="F505"/>
      <c r="G505"/>
      <c r="H505"/>
      <c r="I505"/>
      <c r="J505"/>
      <c r="K505"/>
      <c r="L505"/>
    </row>
    <row r="506" spans="1:12">
      <c r="A506"/>
      <c r="B506"/>
      <c r="C506"/>
      <c r="D506"/>
      <c r="E506"/>
      <c r="F506"/>
      <c r="G506"/>
      <c r="H506"/>
      <c r="I506"/>
      <c r="J506"/>
      <c r="K506"/>
      <c r="L506"/>
    </row>
    <row r="507" spans="1:12">
      <c r="A507"/>
      <c r="B507"/>
      <c r="C507"/>
      <c r="D507"/>
      <c r="E507"/>
      <c r="F507"/>
      <c r="G507"/>
      <c r="H507"/>
      <c r="I507"/>
      <c r="J507"/>
      <c r="K507"/>
      <c r="L507"/>
    </row>
    <row r="508" spans="1:12">
      <c r="A508"/>
      <c r="B508"/>
      <c r="C508"/>
      <c r="D508"/>
      <c r="E508"/>
      <c r="F508"/>
      <c r="G508"/>
      <c r="H508"/>
      <c r="I508"/>
      <c r="J508"/>
      <c r="K508"/>
      <c r="L508"/>
    </row>
    <row r="509" spans="1:12">
      <c r="A509"/>
      <c r="B509"/>
      <c r="C509"/>
      <c r="D509"/>
      <c r="E509"/>
      <c r="F509"/>
      <c r="G509"/>
      <c r="H509"/>
      <c r="I509"/>
      <c r="J509"/>
      <c r="K509"/>
      <c r="L509"/>
    </row>
    <row r="510" spans="1:12">
      <c r="A510"/>
      <c r="B510"/>
      <c r="C510"/>
      <c r="D510"/>
      <c r="E510"/>
      <c r="F510"/>
      <c r="G510"/>
      <c r="H510"/>
      <c r="I510"/>
      <c r="J510"/>
      <c r="K510"/>
      <c r="L510"/>
    </row>
    <row r="511" spans="1:12">
      <c r="A511"/>
      <c r="B511"/>
      <c r="C511"/>
      <c r="D511"/>
      <c r="E511"/>
      <c r="F511"/>
      <c r="G511"/>
      <c r="H511"/>
      <c r="I511"/>
      <c r="J511"/>
      <c r="K511"/>
      <c r="L511"/>
    </row>
    <row r="512" spans="1:12">
      <c r="A512"/>
      <c r="B512"/>
      <c r="C512"/>
      <c r="D512"/>
      <c r="E512"/>
      <c r="F512"/>
      <c r="G512"/>
      <c r="H512"/>
      <c r="I512"/>
      <c r="J512"/>
      <c r="K512"/>
      <c r="L512"/>
    </row>
    <row r="513" spans="1:12">
      <c r="A513"/>
      <c r="B513"/>
      <c r="C513"/>
      <c r="D513"/>
      <c r="E513"/>
      <c r="F513"/>
      <c r="G513"/>
      <c r="H513"/>
      <c r="I513"/>
      <c r="J513"/>
      <c r="K513"/>
      <c r="L513"/>
    </row>
    <row r="514" spans="1:12">
      <c r="A514"/>
      <c r="B514"/>
      <c r="C514"/>
      <c r="D514"/>
      <c r="E514"/>
      <c r="F514"/>
      <c r="G514"/>
      <c r="H514"/>
      <c r="I514"/>
      <c r="J514"/>
      <c r="K514"/>
      <c r="L514"/>
    </row>
    <row r="515" spans="1:12">
      <c r="A515"/>
      <c r="B515"/>
      <c r="C515"/>
      <c r="D515"/>
      <c r="E515"/>
      <c r="F515"/>
      <c r="G515"/>
      <c r="H515"/>
      <c r="I515"/>
      <c r="J515"/>
      <c r="K515"/>
      <c r="L515"/>
    </row>
    <row r="516" spans="1:12">
      <c r="A516"/>
      <c r="B516"/>
      <c r="C516"/>
      <c r="D516"/>
      <c r="E516"/>
      <c r="F516"/>
      <c r="G516"/>
      <c r="H516"/>
      <c r="I516"/>
      <c r="J516"/>
      <c r="K516"/>
      <c r="L516"/>
    </row>
    <row r="517" spans="1:12">
      <c r="A517"/>
      <c r="B517"/>
      <c r="C517"/>
      <c r="D517"/>
      <c r="E517"/>
      <c r="F517"/>
      <c r="G517"/>
      <c r="H517"/>
      <c r="I517"/>
      <c r="J517"/>
      <c r="K517"/>
      <c r="L517"/>
    </row>
    <row r="518" spans="1:12">
      <c r="A518"/>
      <c r="B518"/>
      <c r="C518"/>
      <c r="D518"/>
      <c r="E518"/>
      <c r="F518"/>
      <c r="G518"/>
      <c r="H518"/>
      <c r="I518"/>
      <c r="J518"/>
      <c r="K518"/>
      <c r="L518"/>
    </row>
    <row r="519" spans="1:12">
      <c r="A519"/>
      <c r="B519"/>
      <c r="C519"/>
      <c r="D519"/>
      <c r="E519"/>
      <c r="F519"/>
      <c r="G519"/>
      <c r="H519"/>
      <c r="I519"/>
      <c r="J519"/>
      <c r="K519"/>
      <c r="L519"/>
    </row>
    <row r="520" spans="1:12">
      <c r="A520"/>
      <c r="B520"/>
      <c r="C520"/>
      <c r="D520"/>
      <c r="E520"/>
      <c r="F520"/>
      <c r="G520"/>
      <c r="H520"/>
      <c r="I520"/>
      <c r="J520"/>
      <c r="K520"/>
      <c r="L520"/>
    </row>
    <row r="521" spans="1:12">
      <c r="A521"/>
      <c r="B521"/>
      <c r="C521"/>
      <c r="D521"/>
      <c r="E521"/>
      <c r="F521"/>
      <c r="G521"/>
      <c r="H521"/>
      <c r="I521"/>
      <c r="J521"/>
      <c r="K521"/>
      <c r="L521"/>
    </row>
    <row r="522" spans="1:12">
      <c r="A522"/>
      <c r="B522"/>
      <c r="C522"/>
      <c r="D522"/>
      <c r="E522"/>
      <c r="F522"/>
      <c r="G522"/>
      <c r="H522"/>
      <c r="I522"/>
      <c r="J522"/>
      <c r="K522"/>
      <c r="L522"/>
    </row>
    <row r="523" spans="1:12">
      <c r="A523"/>
      <c r="B523"/>
      <c r="C523"/>
      <c r="D523"/>
      <c r="E523"/>
      <c r="F523"/>
      <c r="G523"/>
      <c r="H523"/>
      <c r="I523"/>
      <c r="J523"/>
      <c r="K523"/>
      <c r="L523"/>
    </row>
    <row r="524" spans="1:12">
      <c r="A524"/>
      <c r="B524"/>
      <c r="C524"/>
      <c r="D524"/>
      <c r="E524"/>
      <c r="F524"/>
      <c r="G524"/>
      <c r="H524"/>
      <c r="I524"/>
      <c r="J524"/>
      <c r="K524"/>
      <c r="L524"/>
    </row>
    <row r="525" spans="1:12">
      <c r="A525"/>
      <c r="B525"/>
      <c r="C525"/>
      <c r="D525"/>
      <c r="E525"/>
      <c r="F525"/>
      <c r="G525"/>
      <c r="H525"/>
      <c r="I525"/>
      <c r="J525"/>
      <c r="K525"/>
      <c r="L525"/>
    </row>
    <row r="526" spans="1:12">
      <c r="A526"/>
      <c r="B526"/>
      <c r="C526"/>
      <c r="D526"/>
      <c r="E526"/>
      <c r="F526"/>
      <c r="G526"/>
      <c r="H526"/>
      <c r="I526"/>
      <c r="J526"/>
      <c r="K526"/>
      <c r="L526"/>
    </row>
    <row r="527" spans="1:12">
      <c r="A527"/>
      <c r="B527"/>
      <c r="C527"/>
      <c r="D527"/>
      <c r="E527"/>
      <c r="F527"/>
      <c r="G527"/>
      <c r="H527"/>
      <c r="I527"/>
      <c r="J527"/>
      <c r="K527"/>
      <c r="L527"/>
    </row>
    <row r="528" spans="1:12">
      <c r="A528"/>
      <c r="B528"/>
      <c r="C528"/>
      <c r="D528"/>
      <c r="E528"/>
      <c r="F528"/>
      <c r="G528"/>
      <c r="H528"/>
      <c r="I528"/>
      <c r="J528"/>
      <c r="K528"/>
      <c r="L528"/>
    </row>
    <row r="529" spans="1:12">
      <c r="A529"/>
      <c r="B529"/>
      <c r="C529"/>
      <c r="D529"/>
      <c r="E529"/>
      <c r="F529"/>
      <c r="G529"/>
      <c r="H529"/>
      <c r="I529"/>
      <c r="J529"/>
      <c r="K529"/>
      <c r="L529"/>
    </row>
    <row r="530" spans="1:12">
      <c r="A530"/>
      <c r="B530"/>
      <c r="C530"/>
      <c r="D530"/>
      <c r="E530"/>
      <c r="F530"/>
      <c r="G530"/>
      <c r="H530"/>
      <c r="I530"/>
      <c r="J530"/>
      <c r="K530"/>
      <c r="L530"/>
    </row>
    <row r="531" spans="1:12">
      <c r="A531"/>
      <c r="B531"/>
      <c r="C531"/>
      <c r="D531"/>
      <c r="E531"/>
      <c r="F531"/>
      <c r="G531"/>
      <c r="H531"/>
      <c r="I531"/>
      <c r="J531"/>
      <c r="K531"/>
      <c r="L531"/>
    </row>
    <row r="532" spans="1:12">
      <c r="A532"/>
      <c r="B532"/>
      <c r="C532"/>
      <c r="D532"/>
      <c r="E532"/>
      <c r="F532"/>
      <c r="G532"/>
      <c r="H532"/>
      <c r="I532"/>
      <c r="J532"/>
      <c r="K532"/>
      <c r="L532"/>
    </row>
    <row r="533" spans="1:12">
      <c r="A533"/>
      <c r="B533"/>
      <c r="C533"/>
      <c r="D533"/>
      <c r="E533"/>
      <c r="F533"/>
      <c r="G533"/>
      <c r="H533"/>
      <c r="I533"/>
      <c r="J533"/>
      <c r="K533"/>
      <c r="L533"/>
    </row>
    <row r="534" spans="1:12">
      <c r="A534"/>
      <c r="B534"/>
      <c r="C534"/>
      <c r="D534"/>
      <c r="E534"/>
      <c r="F534"/>
      <c r="G534"/>
      <c r="H534"/>
      <c r="I534"/>
      <c r="J534"/>
      <c r="K534"/>
      <c r="L534"/>
    </row>
    <row r="535" spans="1:12">
      <c r="A535"/>
      <c r="B535"/>
      <c r="C535"/>
      <c r="D535"/>
      <c r="E535"/>
      <c r="F535"/>
      <c r="G535"/>
      <c r="H535"/>
      <c r="I535"/>
      <c r="J535"/>
      <c r="K535"/>
      <c r="L535"/>
    </row>
    <row r="536" spans="1:12">
      <c r="A536"/>
      <c r="B536"/>
      <c r="C536"/>
      <c r="D536"/>
      <c r="E536"/>
      <c r="F536"/>
      <c r="G536"/>
      <c r="H536"/>
      <c r="I536"/>
      <c r="J536"/>
      <c r="K536"/>
      <c r="L536"/>
    </row>
    <row r="537" spans="1:12">
      <c r="A537"/>
      <c r="B537"/>
      <c r="C537"/>
      <c r="D537"/>
      <c r="E537"/>
      <c r="F537"/>
      <c r="G537"/>
      <c r="H537"/>
      <c r="I537"/>
      <c r="J537"/>
      <c r="K537"/>
      <c r="L537"/>
    </row>
    <row r="538" spans="1:12">
      <c r="A538"/>
      <c r="B538"/>
      <c r="C538"/>
      <c r="D538"/>
      <c r="E538"/>
      <c r="F538"/>
      <c r="G538"/>
      <c r="H538"/>
      <c r="I538"/>
      <c r="J538"/>
      <c r="K538"/>
      <c r="L538"/>
    </row>
    <row r="539" spans="1:12">
      <c r="A539"/>
      <c r="B539"/>
      <c r="C539"/>
      <c r="D539"/>
      <c r="E539"/>
      <c r="F539"/>
      <c r="G539"/>
      <c r="H539"/>
      <c r="I539"/>
      <c r="J539"/>
      <c r="K539"/>
      <c r="L539"/>
    </row>
    <row r="540" spans="1:12">
      <c r="A540"/>
      <c r="B540"/>
      <c r="C540"/>
      <c r="D540"/>
      <c r="E540"/>
      <c r="F540"/>
      <c r="G540"/>
      <c r="H540"/>
      <c r="I540"/>
      <c r="J540"/>
      <c r="K540"/>
      <c r="L540"/>
    </row>
    <row r="541" spans="1:12">
      <c r="A541"/>
      <c r="B541"/>
      <c r="C541"/>
      <c r="D541"/>
      <c r="E541"/>
      <c r="F541"/>
      <c r="G541"/>
      <c r="H541"/>
      <c r="I541"/>
      <c r="J541"/>
      <c r="K541"/>
      <c r="L541"/>
    </row>
    <row r="542" spans="1:12">
      <c r="A542"/>
      <c r="B542"/>
      <c r="C542"/>
      <c r="D542"/>
      <c r="E542"/>
      <c r="F542"/>
      <c r="G542"/>
      <c r="H542"/>
      <c r="I542"/>
      <c r="J542"/>
      <c r="K542"/>
      <c r="L542"/>
    </row>
    <row r="543" spans="1:12">
      <c r="A543"/>
      <c r="B543"/>
      <c r="C543"/>
      <c r="D543"/>
      <c r="E543"/>
      <c r="F543"/>
      <c r="G543"/>
      <c r="H543"/>
      <c r="I543"/>
      <c r="J543"/>
      <c r="K543"/>
      <c r="L543"/>
    </row>
    <row r="544" spans="1:12">
      <c r="A544"/>
      <c r="B544"/>
      <c r="C544"/>
      <c r="D544"/>
      <c r="E544"/>
      <c r="F544"/>
      <c r="G544"/>
      <c r="H544"/>
      <c r="I544"/>
      <c r="J544"/>
      <c r="K544"/>
      <c r="L544"/>
    </row>
    <row r="545" spans="1:12">
      <c r="A545"/>
      <c r="B545"/>
      <c r="C545"/>
      <c r="D545"/>
      <c r="E545"/>
      <c r="F545"/>
      <c r="G545"/>
      <c r="H545"/>
      <c r="I545"/>
      <c r="J545"/>
      <c r="K545"/>
      <c r="L545"/>
    </row>
    <row r="546" spans="1:12">
      <c r="A546"/>
      <c r="B546"/>
      <c r="C546"/>
      <c r="D546"/>
      <c r="E546"/>
      <c r="F546"/>
      <c r="G546"/>
      <c r="H546"/>
      <c r="I546"/>
      <c r="J546"/>
      <c r="K546"/>
      <c r="L546"/>
    </row>
    <row r="547" spans="1:12">
      <c r="A547"/>
      <c r="B547"/>
      <c r="C547"/>
      <c r="D547"/>
      <c r="E547"/>
      <c r="F547"/>
      <c r="G547"/>
      <c r="H547"/>
      <c r="I547"/>
      <c r="J547"/>
      <c r="K547"/>
      <c r="L547"/>
    </row>
    <row r="548" spans="1:12">
      <c r="A548"/>
      <c r="B548"/>
      <c r="C548"/>
      <c r="D548"/>
      <c r="E548"/>
      <c r="F548"/>
      <c r="G548"/>
      <c r="H548"/>
      <c r="I548"/>
      <c r="J548"/>
      <c r="K548"/>
      <c r="L548"/>
    </row>
    <row r="549" spans="1:12">
      <c r="A549"/>
      <c r="B549"/>
      <c r="C549"/>
      <c r="D549"/>
      <c r="E549"/>
      <c r="F549"/>
      <c r="G549"/>
      <c r="H549"/>
      <c r="I549"/>
      <c r="J549"/>
      <c r="K549"/>
      <c r="L549"/>
    </row>
    <row r="550" spans="1:12">
      <c r="A550"/>
      <c r="B550"/>
      <c r="C550"/>
      <c r="D550"/>
      <c r="E550"/>
      <c r="F550"/>
      <c r="G550"/>
      <c r="H550"/>
      <c r="I550"/>
      <c r="J550"/>
      <c r="K550"/>
      <c r="L550"/>
    </row>
    <row r="551" spans="1:12">
      <c r="A551"/>
      <c r="B551"/>
      <c r="C551"/>
      <c r="D551"/>
      <c r="E551"/>
      <c r="F551"/>
      <c r="G551"/>
      <c r="H551"/>
      <c r="I551"/>
      <c r="J551"/>
      <c r="K551"/>
      <c r="L551"/>
    </row>
    <row r="552" spans="1:12">
      <c r="A552"/>
      <c r="B552"/>
      <c r="C552"/>
      <c r="D552"/>
      <c r="E552"/>
      <c r="F552"/>
      <c r="G552"/>
      <c r="H552"/>
      <c r="I552"/>
      <c r="J552"/>
      <c r="K552"/>
      <c r="L552"/>
    </row>
    <row r="553" spans="1:12">
      <c r="A553"/>
      <c r="B553"/>
      <c r="C553"/>
      <c r="D553"/>
      <c r="E553"/>
      <c r="F553"/>
      <c r="G553"/>
      <c r="H553"/>
      <c r="I553"/>
      <c r="J553"/>
      <c r="K553"/>
      <c r="L553"/>
    </row>
    <row r="554" spans="1:12">
      <c r="A554"/>
      <c r="B554"/>
      <c r="C554"/>
      <c r="D554"/>
      <c r="E554"/>
      <c r="F554"/>
      <c r="G554"/>
      <c r="H554"/>
      <c r="I554"/>
      <c r="J554"/>
      <c r="K554"/>
      <c r="L554"/>
    </row>
    <row r="555" spans="1:12">
      <c r="A555"/>
      <c r="B555"/>
      <c r="C555"/>
      <c r="D555"/>
      <c r="E555"/>
      <c r="F555"/>
      <c r="G555"/>
      <c r="H555"/>
      <c r="I555"/>
      <c r="J555"/>
      <c r="K555"/>
      <c r="L555"/>
    </row>
    <row r="556" spans="1:12">
      <c r="A556"/>
      <c r="B556"/>
      <c r="C556"/>
      <c r="D556"/>
      <c r="E556"/>
      <c r="F556"/>
      <c r="G556"/>
      <c r="H556"/>
      <c r="I556"/>
      <c r="J556"/>
      <c r="K556"/>
      <c r="L556"/>
    </row>
    <row r="557" spans="1:12">
      <c r="A557"/>
      <c r="B557"/>
      <c r="C557"/>
      <c r="D557"/>
      <c r="E557"/>
      <c r="F557"/>
      <c r="G557"/>
      <c r="H557"/>
      <c r="I557"/>
      <c r="J557"/>
      <c r="K557"/>
      <c r="L557"/>
    </row>
    <row r="558" spans="1:12">
      <c r="A558"/>
      <c r="B558"/>
      <c r="C558"/>
      <c r="D558"/>
      <c r="E558"/>
      <c r="F558"/>
      <c r="G558"/>
      <c r="H558"/>
      <c r="I558"/>
      <c r="J558"/>
      <c r="K558"/>
      <c r="L558"/>
    </row>
    <row r="559" spans="1:12">
      <c r="A559"/>
      <c r="B559"/>
      <c r="C559"/>
      <c r="D559"/>
      <c r="E559"/>
      <c r="F559"/>
      <c r="G559"/>
      <c r="H559"/>
      <c r="I559"/>
      <c r="J559"/>
      <c r="K559"/>
      <c r="L559"/>
    </row>
    <row r="560" spans="1:12">
      <c r="A560"/>
      <c r="B560"/>
      <c r="C560"/>
      <c r="D560"/>
      <c r="E560"/>
      <c r="F560"/>
      <c r="G560"/>
      <c r="H560"/>
      <c r="I560"/>
      <c r="J560"/>
      <c r="K560"/>
      <c r="L560"/>
    </row>
    <row r="561" spans="1:12">
      <c r="A561"/>
      <c r="B561"/>
      <c r="C561"/>
      <c r="D561"/>
      <c r="E561"/>
      <c r="F561"/>
      <c r="G561"/>
      <c r="H561"/>
      <c r="I561"/>
      <c r="J561"/>
      <c r="K561"/>
      <c r="L561"/>
    </row>
    <row r="562" spans="1:12">
      <c r="A562"/>
      <c r="B562"/>
      <c r="C562"/>
      <c r="D562"/>
      <c r="E562"/>
      <c r="F562"/>
      <c r="G562"/>
      <c r="H562"/>
      <c r="I562"/>
      <c r="J562"/>
      <c r="K562"/>
      <c r="L562"/>
    </row>
    <row r="563" spans="1:12">
      <c r="A563"/>
      <c r="B563"/>
      <c r="C563"/>
      <c r="D563"/>
      <c r="E563"/>
      <c r="F563"/>
      <c r="G563"/>
      <c r="H563"/>
      <c r="I563"/>
      <c r="J563"/>
      <c r="K563"/>
      <c r="L563"/>
    </row>
    <row r="564" spans="1:12">
      <c r="A564"/>
      <c r="B564"/>
      <c r="C564"/>
      <c r="D564"/>
      <c r="E564"/>
      <c r="F564"/>
      <c r="G564"/>
      <c r="H564"/>
      <c r="I564"/>
      <c r="J564"/>
      <c r="K564"/>
      <c r="L564"/>
    </row>
    <row r="565" spans="1:12">
      <c r="A565"/>
      <c r="B565"/>
      <c r="C565"/>
      <c r="D565"/>
      <c r="E565"/>
      <c r="F565"/>
      <c r="G565"/>
      <c r="H565"/>
      <c r="I565"/>
      <c r="J565"/>
      <c r="K565"/>
      <c r="L565"/>
    </row>
    <row r="566" spans="1:12">
      <c r="A566"/>
      <c r="B566"/>
      <c r="C566"/>
      <c r="D566"/>
      <c r="E566"/>
      <c r="F566"/>
      <c r="G566"/>
      <c r="H566"/>
      <c r="I566"/>
      <c r="J566"/>
      <c r="K566"/>
      <c r="L566"/>
    </row>
    <row r="567" spans="1:12">
      <c r="A567"/>
      <c r="B567"/>
      <c r="C567"/>
      <c r="D567"/>
      <c r="E567"/>
      <c r="F567"/>
      <c r="G567"/>
      <c r="H567"/>
      <c r="I567"/>
      <c r="J567"/>
      <c r="K567"/>
      <c r="L567"/>
    </row>
    <row r="568" spans="1:12">
      <c r="A568"/>
      <c r="B568"/>
      <c r="C568"/>
      <c r="D568"/>
      <c r="E568"/>
      <c r="F568"/>
      <c r="G568"/>
      <c r="H568"/>
      <c r="I568"/>
      <c r="J568"/>
      <c r="K568"/>
      <c r="L568"/>
    </row>
    <row r="569" spans="1:12">
      <c r="A569"/>
      <c r="B569"/>
      <c r="C569"/>
      <c r="D569"/>
      <c r="E569"/>
      <c r="F569"/>
      <c r="G569"/>
      <c r="H569"/>
      <c r="I569"/>
      <c r="J569"/>
      <c r="K569"/>
      <c r="L569"/>
    </row>
    <row r="570" spans="1:12">
      <c r="A570"/>
      <c r="B570"/>
      <c r="C570"/>
      <c r="D570"/>
      <c r="E570"/>
      <c r="F570"/>
      <c r="G570"/>
      <c r="H570"/>
      <c r="I570"/>
      <c r="J570"/>
      <c r="K570"/>
      <c r="L570"/>
    </row>
    <row r="571" spans="1:12">
      <c r="A571"/>
      <c r="B571"/>
      <c r="C571"/>
      <c r="D571"/>
      <c r="E571"/>
      <c r="F571"/>
      <c r="G571"/>
      <c r="H571"/>
      <c r="I571"/>
      <c r="J571"/>
      <c r="K571"/>
      <c r="L571"/>
    </row>
    <row r="572" spans="1:12">
      <c r="A572"/>
      <c r="B572"/>
      <c r="C572"/>
      <c r="D572"/>
      <c r="E572"/>
      <c r="F572"/>
      <c r="G572"/>
      <c r="H572"/>
      <c r="I572"/>
      <c r="J572"/>
      <c r="K572"/>
      <c r="L572"/>
    </row>
    <row r="573" spans="1:12">
      <c r="A573"/>
      <c r="B573"/>
      <c r="C573"/>
      <c r="D573"/>
      <c r="E573"/>
      <c r="F573"/>
      <c r="G573"/>
      <c r="H573"/>
      <c r="I573"/>
      <c r="J573"/>
      <c r="K573"/>
      <c r="L573"/>
    </row>
    <row r="574" spans="1:12">
      <c r="A574"/>
      <c r="B574"/>
      <c r="C574"/>
      <c r="D574"/>
      <c r="E574"/>
      <c r="F574"/>
      <c r="G574"/>
      <c r="H574"/>
      <c r="I574"/>
      <c r="J574"/>
      <c r="K574"/>
      <c r="L574"/>
    </row>
    <row r="575" spans="1:12">
      <c r="A575"/>
      <c r="B575"/>
      <c r="C575"/>
      <c r="D575"/>
      <c r="E575"/>
      <c r="F575"/>
      <c r="G575"/>
      <c r="H575"/>
      <c r="I575"/>
      <c r="J575"/>
      <c r="K575"/>
      <c r="L575"/>
    </row>
    <row r="576" spans="1:12">
      <c r="A576"/>
      <c r="B576"/>
      <c r="C576"/>
      <c r="D576"/>
      <c r="E576"/>
      <c r="F576"/>
      <c r="G576"/>
      <c r="H576"/>
      <c r="I576"/>
      <c r="J576"/>
      <c r="K576"/>
      <c r="L576"/>
    </row>
    <row r="577" spans="1:12">
      <c r="A577"/>
      <c r="B577"/>
      <c r="C577"/>
      <c r="D577"/>
      <c r="E577"/>
      <c r="F577"/>
      <c r="G577"/>
      <c r="H577"/>
      <c r="I577"/>
      <c r="J577"/>
      <c r="K577"/>
      <c r="L577"/>
    </row>
    <row r="578" spans="1:12">
      <c r="A578"/>
      <c r="B578"/>
      <c r="C578"/>
      <c r="D578"/>
      <c r="E578"/>
      <c r="F578"/>
      <c r="G578"/>
      <c r="H578"/>
      <c r="I578"/>
      <c r="J578"/>
      <c r="K578"/>
      <c r="L578"/>
    </row>
    <row r="579" spans="1:12">
      <c r="A579"/>
      <c r="B579"/>
      <c r="C579"/>
      <c r="D579"/>
      <c r="E579"/>
      <c r="F579"/>
      <c r="G579"/>
      <c r="H579"/>
      <c r="I579"/>
      <c r="J579"/>
      <c r="K579"/>
      <c r="L579"/>
    </row>
    <row r="580" spans="1:12">
      <c r="A580"/>
      <c r="B580"/>
      <c r="C580"/>
      <c r="D580"/>
      <c r="E580"/>
      <c r="F580"/>
      <c r="G580"/>
      <c r="H580"/>
      <c r="I580"/>
      <c r="J580"/>
      <c r="K580"/>
      <c r="L580"/>
    </row>
    <row r="581" spans="1:12">
      <c r="A581"/>
      <c r="B581"/>
      <c r="C581"/>
      <c r="D581"/>
      <c r="E581"/>
      <c r="F581"/>
      <c r="G581"/>
      <c r="H581"/>
      <c r="I581"/>
      <c r="J581"/>
      <c r="K581"/>
      <c r="L581"/>
    </row>
    <row r="582" spans="1:12">
      <c r="A582"/>
      <c r="B582"/>
      <c r="C582"/>
      <c r="D582"/>
      <c r="E582"/>
      <c r="F582"/>
      <c r="G582"/>
      <c r="H582"/>
      <c r="I582"/>
      <c r="J582"/>
      <c r="K582"/>
      <c r="L582"/>
    </row>
    <row r="583" spans="1:12">
      <c r="A583"/>
      <c r="B583"/>
      <c r="C583"/>
      <c r="D583"/>
      <c r="E583"/>
      <c r="F583"/>
      <c r="G583"/>
      <c r="H583"/>
      <c r="I583"/>
      <c r="J583"/>
      <c r="K583"/>
      <c r="L583"/>
    </row>
    <row r="584" spans="1:12">
      <c r="A584"/>
      <c r="B584"/>
      <c r="C584"/>
      <c r="D584"/>
      <c r="E584"/>
      <c r="F584"/>
      <c r="G584"/>
      <c r="H584"/>
      <c r="I584"/>
      <c r="J584"/>
      <c r="K584"/>
      <c r="L584"/>
    </row>
    <row r="585" spans="1:12">
      <c r="A585"/>
      <c r="B585"/>
      <c r="C585"/>
      <c r="D585"/>
      <c r="E585"/>
      <c r="F585"/>
      <c r="G585"/>
      <c r="H585"/>
      <c r="I585"/>
      <c r="J585"/>
      <c r="K585"/>
      <c r="L585"/>
    </row>
    <row r="586" spans="1:12">
      <c r="A586"/>
      <c r="B586"/>
      <c r="C586"/>
      <c r="D586"/>
      <c r="E586"/>
      <c r="F586"/>
      <c r="G586"/>
      <c r="H586"/>
      <c r="I586"/>
      <c r="J586"/>
      <c r="K586"/>
      <c r="L586"/>
    </row>
    <row r="587" spans="1:12">
      <c r="A587"/>
      <c r="B587"/>
      <c r="C587"/>
      <c r="D587"/>
      <c r="E587"/>
      <c r="F587"/>
      <c r="G587"/>
      <c r="H587"/>
      <c r="I587"/>
      <c r="J587"/>
      <c r="K587"/>
      <c r="L587"/>
    </row>
    <row r="588" spans="1:12">
      <c r="A588"/>
      <c r="B588"/>
      <c r="C588"/>
      <c r="D588"/>
      <c r="E588"/>
      <c r="F588"/>
      <c r="G588"/>
      <c r="H588"/>
      <c r="I588"/>
      <c r="J588"/>
      <c r="K588"/>
      <c r="L588"/>
    </row>
    <row r="589" spans="1:12">
      <c r="A589"/>
      <c r="B589"/>
      <c r="C589"/>
      <c r="D589"/>
      <c r="E589"/>
      <c r="F589"/>
      <c r="G589"/>
      <c r="H589"/>
      <c r="I589"/>
      <c r="J589"/>
      <c r="K589"/>
      <c r="L589"/>
    </row>
    <row r="590" spans="1:12">
      <c r="A590"/>
      <c r="B590"/>
      <c r="C590"/>
      <c r="D590"/>
      <c r="E590"/>
      <c r="F590"/>
      <c r="G590"/>
      <c r="H590"/>
      <c r="I590"/>
      <c r="J590"/>
      <c r="K590"/>
      <c r="L590"/>
    </row>
    <row r="591" spans="1:12">
      <c r="A591"/>
      <c r="B591"/>
      <c r="C591"/>
      <c r="D591"/>
      <c r="E591"/>
      <c r="F591"/>
      <c r="G591"/>
      <c r="H591"/>
      <c r="I591"/>
      <c r="J591"/>
      <c r="K591"/>
      <c r="L591"/>
    </row>
    <row r="592" spans="1:12">
      <c r="A592"/>
      <c r="B592"/>
      <c r="C592"/>
      <c r="D592"/>
      <c r="E592"/>
      <c r="F592"/>
      <c r="G592"/>
      <c r="H592"/>
      <c r="I592"/>
      <c r="J592"/>
      <c r="K592"/>
      <c r="L592"/>
    </row>
    <row r="593" spans="1:12">
      <c r="A593"/>
      <c r="B593"/>
      <c r="C593"/>
      <c r="D593"/>
      <c r="E593"/>
      <c r="F593"/>
      <c r="G593"/>
      <c r="H593"/>
      <c r="I593"/>
      <c r="J593"/>
      <c r="K593"/>
      <c r="L593"/>
    </row>
    <row r="594" spans="1:12">
      <c r="A594"/>
      <c r="B594"/>
      <c r="C594"/>
      <c r="D594"/>
      <c r="E594"/>
      <c r="F594"/>
      <c r="G594"/>
      <c r="H594"/>
      <c r="I594"/>
      <c r="J594"/>
      <c r="K594"/>
      <c r="L594"/>
    </row>
    <row r="595" spans="1:12">
      <c r="A595"/>
      <c r="B595"/>
      <c r="C595"/>
      <c r="D595"/>
      <c r="E595"/>
      <c r="F595"/>
      <c r="G595"/>
      <c r="H595"/>
      <c r="I595"/>
      <c r="J595"/>
      <c r="K595"/>
      <c r="L595"/>
    </row>
    <row r="596" spans="1:12">
      <c r="A596"/>
      <c r="B596"/>
      <c r="C596"/>
      <c r="D596"/>
      <c r="E596"/>
      <c r="F596"/>
      <c r="G596"/>
      <c r="H596"/>
      <c r="I596"/>
      <c r="J596"/>
      <c r="K596"/>
      <c r="L596"/>
    </row>
    <row r="597" spans="1:12">
      <c r="A597"/>
      <c r="B597"/>
      <c r="C597"/>
      <c r="D597"/>
      <c r="E597"/>
      <c r="F597"/>
      <c r="G597"/>
      <c r="H597"/>
      <c r="I597"/>
      <c r="J597"/>
      <c r="K597"/>
      <c r="L597"/>
    </row>
    <row r="598" spans="1:12">
      <c r="A598"/>
      <c r="B598"/>
      <c r="C598"/>
      <c r="D598"/>
      <c r="E598"/>
      <c r="F598"/>
      <c r="G598"/>
      <c r="H598"/>
      <c r="I598"/>
      <c r="J598"/>
      <c r="K598"/>
      <c r="L598"/>
    </row>
    <row r="599" spans="1:12">
      <c r="A599"/>
      <c r="B599"/>
      <c r="C599"/>
      <c r="D599"/>
      <c r="E599"/>
      <c r="F599"/>
      <c r="G599"/>
      <c r="H599"/>
      <c r="I599"/>
      <c r="J599"/>
      <c r="K599"/>
      <c r="L599"/>
    </row>
    <row r="600" spans="1:12">
      <c r="A600"/>
      <c r="B600"/>
      <c r="C600"/>
      <c r="D600"/>
      <c r="E600"/>
      <c r="F600"/>
      <c r="G600"/>
      <c r="H600"/>
      <c r="I600"/>
      <c r="J600"/>
      <c r="K600"/>
      <c r="L600"/>
    </row>
    <row r="601" spans="1:12">
      <c r="A601"/>
      <c r="B601"/>
      <c r="C601"/>
      <c r="D601"/>
      <c r="E601"/>
      <c r="F601"/>
      <c r="G601"/>
      <c r="H601"/>
      <c r="I601"/>
      <c r="J601"/>
      <c r="K601"/>
      <c r="L601"/>
    </row>
    <row r="602" spans="1:12">
      <c r="A602"/>
      <c r="B602"/>
      <c r="C602"/>
      <c r="D602"/>
      <c r="E602"/>
      <c r="F602"/>
      <c r="G602"/>
      <c r="H602"/>
      <c r="I602"/>
      <c r="J602"/>
      <c r="K602"/>
      <c r="L602"/>
    </row>
    <row r="603" spans="1:12">
      <c r="A603"/>
      <c r="B603"/>
      <c r="C603"/>
      <c r="D603"/>
      <c r="E603"/>
      <c r="F603"/>
      <c r="G603"/>
      <c r="H603"/>
      <c r="I603"/>
      <c r="J603"/>
      <c r="K603"/>
      <c r="L603"/>
    </row>
    <row r="604" spans="1:12">
      <c r="A604"/>
      <c r="B604"/>
      <c r="C604"/>
      <c r="D604"/>
      <c r="E604"/>
      <c r="F604"/>
      <c r="G604"/>
      <c r="H604"/>
      <c r="I604"/>
      <c r="J604"/>
      <c r="K604"/>
      <c r="L604"/>
    </row>
    <row r="605" spans="1:12">
      <c r="A605"/>
      <c r="B605"/>
      <c r="C605"/>
      <c r="D605"/>
      <c r="E605"/>
      <c r="F605"/>
      <c r="G605"/>
      <c r="H605"/>
      <c r="I605"/>
      <c r="J605"/>
      <c r="K605"/>
      <c r="L605"/>
    </row>
    <row r="606" spans="1:12">
      <c r="A606"/>
      <c r="B606"/>
      <c r="C606"/>
      <c r="D606"/>
      <c r="E606"/>
      <c r="F606"/>
      <c r="G606"/>
      <c r="H606"/>
      <c r="I606"/>
      <c r="J606"/>
      <c r="K606"/>
      <c r="L606"/>
    </row>
    <row r="607" spans="1:12">
      <c r="A607"/>
      <c r="B607"/>
      <c r="C607"/>
      <c r="D607"/>
      <c r="E607"/>
      <c r="F607"/>
      <c r="G607"/>
      <c r="H607"/>
      <c r="I607"/>
      <c r="J607"/>
      <c r="K607"/>
      <c r="L607"/>
    </row>
    <row r="608" spans="1:12">
      <c r="A608"/>
      <c r="B608"/>
      <c r="C608"/>
      <c r="D608"/>
      <c r="E608"/>
      <c r="F608"/>
      <c r="G608"/>
      <c r="H608"/>
      <c r="I608"/>
      <c r="J608"/>
      <c r="K608"/>
      <c r="L608"/>
    </row>
    <row r="609" spans="1:12">
      <c r="A609"/>
      <c r="B609"/>
      <c r="C609"/>
      <c r="D609"/>
      <c r="E609"/>
      <c r="F609"/>
      <c r="G609"/>
      <c r="H609"/>
      <c r="I609"/>
      <c r="J609"/>
      <c r="K609"/>
      <c r="L609"/>
    </row>
    <row r="610" spans="1:12">
      <c r="A610"/>
      <c r="B610"/>
      <c r="C610"/>
      <c r="D610"/>
      <c r="E610"/>
      <c r="F610"/>
      <c r="G610"/>
      <c r="H610"/>
      <c r="I610"/>
      <c r="J610"/>
      <c r="K610"/>
      <c r="L610"/>
    </row>
    <row r="611" spans="1:12">
      <c r="A611"/>
      <c r="B611"/>
      <c r="C611"/>
      <c r="D611"/>
      <c r="E611"/>
      <c r="F611"/>
      <c r="G611"/>
      <c r="H611"/>
      <c r="I611"/>
      <c r="J611"/>
      <c r="K611"/>
      <c r="L611"/>
    </row>
    <row r="612" spans="1:12">
      <c r="A612"/>
      <c r="B612"/>
      <c r="C612"/>
      <c r="D612"/>
      <c r="E612"/>
      <c r="F612"/>
      <c r="G612"/>
      <c r="H612"/>
      <c r="I612"/>
      <c r="J612"/>
      <c r="K612"/>
      <c r="L612"/>
    </row>
    <row r="613" spans="1:12">
      <c r="A613"/>
      <c r="B613"/>
      <c r="C613"/>
      <c r="D613"/>
      <c r="E613"/>
      <c r="F613"/>
      <c r="G613"/>
      <c r="H613"/>
      <c r="I613"/>
      <c r="J613"/>
      <c r="K613"/>
      <c r="L613"/>
    </row>
    <row r="614" spans="1:12">
      <c r="A614"/>
      <c r="B614"/>
      <c r="C614"/>
      <c r="D614"/>
      <c r="E614"/>
      <c r="F614"/>
      <c r="G614"/>
      <c r="H614"/>
      <c r="I614"/>
      <c r="J614"/>
      <c r="K614"/>
      <c r="L614"/>
    </row>
    <row r="615" spans="1:12">
      <c r="A615"/>
      <c r="B615"/>
      <c r="C615"/>
      <c r="D615"/>
      <c r="E615"/>
      <c r="F615"/>
      <c r="G615"/>
      <c r="H615"/>
      <c r="I615"/>
      <c r="J615"/>
      <c r="K615"/>
      <c r="L615"/>
    </row>
    <row r="616" spans="1:12">
      <c r="A616"/>
      <c r="B616"/>
      <c r="C616"/>
      <c r="D616"/>
      <c r="E616"/>
      <c r="F616"/>
      <c r="G616"/>
      <c r="H616"/>
      <c r="I616"/>
      <c r="J616"/>
      <c r="K616"/>
      <c r="L616"/>
    </row>
    <row r="617" spans="1:12">
      <c r="A617"/>
      <c r="B617"/>
      <c r="C617"/>
      <c r="D617"/>
      <c r="E617"/>
      <c r="F617"/>
      <c r="G617"/>
      <c r="H617"/>
      <c r="I617"/>
      <c r="J617"/>
      <c r="K617"/>
      <c r="L617"/>
    </row>
    <row r="618" spans="1:12">
      <c r="A618"/>
      <c r="B618"/>
      <c r="C618"/>
      <c r="D618"/>
      <c r="E618"/>
      <c r="F618"/>
      <c r="G618"/>
      <c r="H618"/>
      <c r="I618"/>
      <c r="J618"/>
      <c r="K618"/>
      <c r="L618"/>
    </row>
    <row r="619" spans="1:12">
      <c r="A619"/>
      <c r="B619"/>
      <c r="C619"/>
      <c r="D619"/>
      <c r="E619"/>
      <c r="F619"/>
      <c r="G619"/>
      <c r="H619"/>
      <c r="I619"/>
      <c r="J619"/>
      <c r="K619"/>
      <c r="L619"/>
    </row>
    <row r="620" spans="1:12">
      <c r="A620"/>
      <c r="B620"/>
      <c r="C620"/>
      <c r="D620"/>
      <c r="E620"/>
      <c r="F620"/>
      <c r="G620"/>
      <c r="H620"/>
      <c r="I620"/>
      <c r="J620"/>
      <c r="K620"/>
      <c r="L620"/>
    </row>
    <row r="621" spans="1:12">
      <c r="A621"/>
      <c r="B621"/>
      <c r="C621"/>
      <c r="D621"/>
      <c r="E621"/>
      <c r="F621"/>
      <c r="G621"/>
      <c r="H621"/>
      <c r="I621"/>
      <c r="J621"/>
      <c r="K621"/>
      <c r="L621"/>
    </row>
    <row r="622" spans="1:12">
      <c r="A622"/>
      <c r="B622"/>
      <c r="C622"/>
      <c r="D622"/>
      <c r="E622"/>
      <c r="F622"/>
      <c r="G622"/>
      <c r="H622"/>
      <c r="I622"/>
      <c r="J622"/>
      <c r="K622"/>
      <c r="L622"/>
    </row>
    <row r="623" spans="1:12">
      <c r="A623"/>
      <c r="B623"/>
      <c r="C623"/>
      <c r="D623"/>
      <c r="E623"/>
      <c r="F623"/>
      <c r="G623"/>
      <c r="H623"/>
      <c r="I623"/>
      <c r="J623"/>
      <c r="K623"/>
      <c r="L623"/>
    </row>
    <row r="624" spans="1:12">
      <c r="A624"/>
      <c r="B624"/>
      <c r="C624"/>
      <c r="D624"/>
      <c r="E624"/>
      <c r="F624"/>
      <c r="G624"/>
      <c r="H624"/>
      <c r="I624"/>
      <c r="J624"/>
      <c r="K624"/>
      <c r="L624"/>
    </row>
    <row r="625" spans="1:12">
      <c r="A625"/>
      <c r="B625"/>
      <c r="C625"/>
      <c r="D625"/>
      <c r="E625"/>
      <c r="F625"/>
      <c r="G625"/>
      <c r="H625"/>
      <c r="I625"/>
      <c r="J625"/>
      <c r="K625"/>
      <c r="L625"/>
    </row>
    <row r="626" spans="1:12">
      <c r="A626"/>
      <c r="B626"/>
      <c r="C626"/>
      <c r="D626"/>
      <c r="E626"/>
      <c r="F626"/>
      <c r="G626"/>
      <c r="H626"/>
      <c r="I626"/>
      <c r="J626"/>
      <c r="K626"/>
      <c r="L626"/>
    </row>
    <row r="627" spans="1:12">
      <c r="A627"/>
      <c r="B627"/>
      <c r="C627"/>
      <c r="D627"/>
      <c r="E627"/>
      <c r="F627"/>
      <c r="G627"/>
      <c r="H627"/>
      <c r="I627"/>
      <c r="J627"/>
      <c r="K627"/>
      <c r="L627"/>
    </row>
    <row r="628" spans="1:12">
      <c r="A628"/>
      <c r="B628"/>
      <c r="C628"/>
      <c r="D628"/>
      <c r="E628"/>
      <c r="F628"/>
      <c r="G628"/>
      <c r="H628"/>
      <c r="I628"/>
      <c r="J628"/>
      <c r="K628"/>
      <c r="L628"/>
    </row>
    <row r="629" spans="1:12">
      <c r="A629"/>
      <c r="B629"/>
      <c r="C629"/>
      <c r="D629"/>
      <c r="E629"/>
      <c r="F629"/>
      <c r="G629"/>
      <c r="H629"/>
      <c r="I629"/>
      <c r="J629"/>
      <c r="K629"/>
      <c r="L629"/>
    </row>
    <row r="630" spans="1:12">
      <c r="A630"/>
      <c r="B630"/>
      <c r="C630"/>
      <c r="D630"/>
      <c r="E630"/>
      <c r="F630"/>
      <c r="G630"/>
      <c r="H630"/>
      <c r="I630"/>
      <c r="J630"/>
      <c r="K630"/>
      <c r="L630"/>
    </row>
    <row r="631" spans="1:12">
      <c r="A631"/>
      <c r="B631"/>
      <c r="C631"/>
      <c r="D631"/>
      <c r="E631"/>
      <c r="F631"/>
      <c r="G631"/>
      <c r="H631"/>
      <c r="I631"/>
      <c r="J631"/>
      <c r="K631"/>
      <c r="L631"/>
    </row>
    <row r="632" spans="1:12">
      <c r="A632"/>
      <c r="B632"/>
      <c r="C632"/>
      <c r="D632"/>
      <c r="E632"/>
      <c r="F632"/>
      <c r="G632"/>
      <c r="H632"/>
      <c r="I632"/>
      <c r="J632"/>
      <c r="K632"/>
      <c r="L632"/>
    </row>
    <row r="633" spans="1:12">
      <c r="A633"/>
      <c r="B633"/>
      <c r="C633"/>
      <c r="D633"/>
      <c r="E633"/>
      <c r="F633"/>
      <c r="G633"/>
      <c r="H633"/>
      <c r="I633"/>
      <c r="J633"/>
      <c r="K633"/>
      <c r="L633"/>
    </row>
    <row r="634" spans="1:12">
      <c r="A634"/>
      <c r="B634"/>
      <c r="C634"/>
      <c r="D634"/>
      <c r="E634"/>
      <c r="F634"/>
      <c r="G634"/>
      <c r="H634"/>
      <c r="I634"/>
      <c r="J634"/>
      <c r="K634"/>
      <c r="L634"/>
    </row>
    <row r="635" spans="1:12">
      <c r="A635"/>
      <c r="B635"/>
      <c r="C635"/>
      <c r="D635"/>
      <c r="E635"/>
      <c r="F635"/>
      <c r="G635"/>
      <c r="H635"/>
      <c r="I635"/>
      <c r="J635"/>
      <c r="K635"/>
      <c r="L635"/>
    </row>
    <row r="636" spans="1:12">
      <c r="A636"/>
      <c r="B636"/>
      <c r="C636"/>
      <c r="D636"/>
      <c r="E636"/>
      <c r="F636"/>
      <c r="G636"/>
      <c r="H636"/>
      <c r="I636"/>
      <c r="J636"/>
      <c r="K636"/>
      <c r="L636"/>
    </row>
    <row r="637" spans="1:12">
      <c r="A637"/>
      <c r="B637"/>
      <c r="C637"/>
      <c r="D637"/>
      <c r="E637"/>
      <c r="F637"/>
      <c r="G637"/>
      <c r="H637"/>
      <c r="I637"/>
      <c r="J637"/>
      <c r="K637"/>
      <c r="L637"/>
    </row>
    <row r="638" spans="1:12">
      <c r="A638"/>
      <c r="B638"/>
      <c r="C638"/>
      <c r="D638"/>
      <c r="E638"/>
      <c r="F638"/>
      <c r="G638"/>
      <c r="H638"/>
      <c r="I638"/>
      <c r="J638"/>
      <c r="K638"/>
      <c r="L638"/>
    </row>
    <row r="639" spans="1:12">
      <c r="A639"/>
      <c r="B639"/>
      <c r="C639"/>
      <c r="D639"/>
      <c r="E639"/>
      <c r="F639"/>
      <c r="G639"/>
      <c r="H639"/>
      <c r="I639"/>
      <c r="J639"/>
      <c r="K639"/>
      <c r="L639"/>
    </row>
    <row r="640" spans="1:12">
      <c r="A640"/>
      <c r="B640"/>
      <c r="C640"/>
      <c r="D640"/>
      <c r="E640"/>
      <c r="F640"/>
      <c r="G640"/>
      <c r="H640"/>
      <c r="I640"/>
      <c r="J640"/>
      <c r="K640"/>
      <c r="L640"/>
    </row>
    <row r="641" spans="1:12">
      <c r="A641"/>
      <c r="B641"/>
      <c r="C641"/>
      <c r="D641"/>
      <c r="E641"/>
      <c r="F641"/>
      <c r="G641"/>
      <c r="H641"/>
      <c r="I641"/>
      <c r="J641"/>
      <c r="K641"/>
      <c r="L641"/>
    </row>
    <row r="642" spans="1:12">
      <c r="A642"/>
      <c r="B642"/>
      <c r="C642"/>
      <c r="D642"/>
      <c r="E642"/>
      <c r="F642"/>
      <c r="G642"/>
      <c r="H642"/>
      <c r="I642"/>
      <c r="J642"/>
      <c r="K642"/>
      <c r="L642"/>
    </row>
    <row r="643" spans="1:12">
      <c r="A643"/>
      <c r="B643"/>
      <c r="C643"/>
      <c r="D643"/>
      <c r="E643"/>
      <c r="F643"/>
      <c r="G643"/>
      <c r="H643"/>
      <c r="I643"/>
      <c r="J643"/>
      <c r="K643"/>
      <c r="L643"/>
    </row>
    <row r="644" spans="1:12">
      <c r="A644"/>
      <c r="B644"/>
      <c r="C644"/>
      <c r="D644"/>
      <c r="E644"/>
      <c r="F644"/>
      <c r="G644"/>
      <c r="H644"/>
      <c r="I644"/>
      <c r="J644"/>
      <c r="K644"/>
      <c r="L644"/>
    </row>
    <row r="645" spans="1:12">
      <c r="A645"/>
      <c r="B645"/>
      <c r="C645"/>
      <c r="D645"/>
      <c r="E645"/>
      <c r="F645"/>
      <c r="G645"/>
      <c r="H645"/>
      <c r="I645"/>
      <c r="J645"/>
      <c r="K645"/>
      <c r="L645"/>
    </row>
    <row r="646" spans="1:12">
      <c r="A646"/>
      <c r="B646"/>
      <c r="C646"/>
      <c r="D646"/>
      <c r="E646"/>
      <c r="F646"/>
      <c r="G646"/>
      <c r="H646"/>
      <c r="I646"/>
      <c r="J646"/>
      <c r="K646"/>
      <c r="L646"/>
    </row>
    <row r="647" spans="1:12">
      <c r="A647"/>
      <c r="B647"/>
      <c r="C647"/>
      <c r="D647"/>
      <c r="E647"/>
      <c r="F647"/>
      <c r="G647"/>
      <c r="H647"/>
      <c r="I647"/>
      <c r="J647"/>
      <c r="K647"/>
      <c r="L647"/>
    </row>
    <row r="648" spans="1:12">
      <c r="A648"/>
      <c r="B648"/>
      <c r="C648"/>
      <c r="D648"/>
      <c r="E648"/>
      <c r="F648"/>
      <c r="G648"/>
      <c r="H648"/>
      <c r="I648"/>
      <c r="J648"/>
      <c r="K648"/>
      <c r="L648"/>
    </row>
    <row r="649" spans="1:12">
      <c r="A649"/>
      <c r="B649"/>
      <c r="C649"/>
      <c r="D649"/>
      <c r="E649"/>
      <c r="F649"/>
      <c r="G649"/>
      <c r="H649"/>
      <c r="I649"/>
      <c r="J649"/>
      <c r="K649"/>
      <c r="L649"/>
    </row>
    <row r="650" spans="1:12">
      <c r="A650"/>
      <c r="B650"/>
      <c r="C650"/>
      <c r="D650"/>
      <c r="E650"/>
      <c r="F650"/>
      <c r="G650"/>
      <c r="H650"/>
      <c r="I650"/>
      <c r="J650"/>
      <c r="K650"/>
      <c r="L650"/>
    </row>
    <row r="651" spans="1:12">
      <c r="A651"/>
      <c r="B651"/>
      <c r="C651"/>
      <c r="D651"/>
      <c r="E651"/>
      <c r="F651"/>
      <c r="G651"/>
      <c r="H651"/>
      <c r="I651"/>
      <c r="J651"/>
      <c r="K651"/>
      <c r="L651"/>
    </row>
    <row r="652" spans="1:12">
      <c r="A652"/>
      <c r="B652"/>
      <c r="C652"/>
      <c r="D652"/>
      <c r="E652"/>
      <c r="F652"/>
      <c r="G652"/>
      <c r="H652"/>
      <c r="I652"/>
      <c r="J652"/>
      <c r="K652"/>
      <c r="L652"/>
    </row>
    <row r="653" spans="1:12">
      <c r="A653"/>
      <c r="B653"/>
      <c r="C653"/>
      <c r="D653"/>
      <c r="E653"/>
      <c r="F653"/>
      <c r="G653"/>
      <c r="H653"/>
      <c r="I653"/>
      <c r="J653"/>
      <c r="K653"/>
      <c r="L653"/>
    </row>
    <row r="654" spans="1:12">
      <c r="A654"/>
      <c r="B654"/>
      <c r="C654"/>
      <c r="D654"/>
      <c r="E654"/>
      <c r="F654"/>
      <c r="G654"/>
      <c r="H654"/>
      <c r="I654"/>
      <c r="J654"/>
      <c r="K654"/>
      <c r="L654"/>
    </row>
    <row r="655" spans="1:12">
      <c r="A655"/>
      <c r="B655"/>
      <c r="C655"/>
      <c r="D655"/>
      <c r="E655"/>
      <c r="F655"/>
      <c r="G655"/>
      <c r="H655"/>
      <c r="I655"/>
      <c r="J655"/>
      <c r="K655"/>
      <c r="L655"/>
    </row>
    <row r="656" spans="1:12">
      <c r="A656"/>
      <c r="B656"/>
      <c r="C656"/>
      <c r="D656"/>
      <c r="E656"/>
      <c r="F656"/>
      <c r="G656"/>
      <c r="H656"/>
      <c r="I656"/>
      <c r="J656"/>
      <c r="K656"/>
      <c r="L656"/>
    </row>
    <row r="657" spans="1:12">
      <c r="A657"/>
      <c r="B657"/>
      <c r="C657"/>
      <c r="D657"/>
      <c r="E657"/>
      <c r="F657"/>
      <c r="G657"/>
      <c r="H657"/>
      <c r="I657"/>
      <c r="J657"/>
      <c r="K657"/>
      <c r="L657"/>
    </row>
    <row r="658" spans="1:12">
      <c r="A658"/>
      <c r="B658"/>
      <c r="C658"/>
      <c r="D658"/>
      <c r="E658"/>
      <c r="F658"/>
      <c r="G658"/>
      <c r="H658"/>
      <c r="I658"/>
      <c r="J658"/>
      <c r="K658"/>
      <c r="L658"/>
    </row>
    <row r="659" spans="1:12">
      <c r="A659"/>
      <c r="B659"/>
      <c r="C659"/>
      <c r="D659"/>
      <c r="E659"/>
      <c r="F659"/>
      <c r="G659"/>
      <c r="H659"/>
      <c r="I659"/>
      <c r="J659"/>
      <c r="K659"/>
      <c r="L659"/>
    </row>
    <row r="660" spans="1:12">
      <c r="A660"/>
      <c r="B660"/>
      <c r="C660"/>
      <c r="D660"/>
      <c r="E660"/>
      <c r="F660"/>
      <c r="G660"/>
      <c r="H660"/>
      <c r="I660"/>
      <c r="J660"/>
      <c r="K660"/>
      <c r="L660"/>
    </row>
    <row r="661" spans="1:12">
      <c r="A661"/>
      <c r="B661"/>
      <c r="C661"/>
      <c r="D661"/>
      <c r="E661"/>
      <c r="F661"/>
      <c r="G661"/>
      <c r="H661"/>
      <c r="I661"/>
      <c r="J661"/>
      <c r="K661"/>
      <c r="L661"/>
    </row>
    <row r="662" spans="1:12">
      <c r="A662"/>
      <c r="B662"/>
      <c r="C662"/>
      <c r="D662"/>
      <c r="E662"/>
      <c r="F662"/>
      <c r="G662"/>
      <c r="H662"/>
      <c r="I662"/>
      <c r="J662"/>
      <c r="K662"/>
      <c r="L662"/>
    </row>
    <row r="663" spans="1:12">
      <c r="A663"/>
      <c r="B663"/>
      <c r="C663"/>
      <c r="D663"/>
      <c r="E663"/>
      <c r="F663"/>
      <c r="G663"/>
      <c r="H663"/>
      <c r="I663"/>
      <c r="J663"/>
      <c r="K663"/>
      <c r="L663"/>
    </row>
    <row r="664" spans="1:12">
      <c r="A664"/>
      <c r="B664"/>
      <c r="C664"/>
      <c r="D664"/>
      <c r="E664"/>
      <c r="F664"/>
      <c r="G664"/>
      <c r="H664"/>
      <c r="I664"/>
      <c r="J664"/>
      <c r="K664"/>
      <c r="L664"/>
    </row>
    <row r="665" spans="1:12">
      <c r="A665"/>
      <c r="B665"/>
      <c r="C665"/>
      <c r="D665"/>
      <c r="E665"/>
      <c r="F665"/>
      <c r="G665"/>
      <c r="H665"/>
      <c r="I665"/>
      <c r="J665"/>
      <c r="K665"/>
      <c r="L665"/>
    </row>
    <row r="666" spans="1:12">
      <c r="A666"/>
      <c r="B666"/>
      <c r="C666"/>
      <c r="D666"/>
      <c r="E666"/>
      <c r="F666"/>
      <c r="G666"/>
      <c r="H666"/>
      <c r="I666"/>
      <c r="J666"/>
      <c r="K666"/>
      <c r="L666"/>
    </row>
    <row r="667" spans="1:12">
      <c r="A667"/>
      <c r="B667"/>
      <c r="C667"/>
      <c r="D667"/>
      <c r="E667"/>
      <c r="F667"/>
      <c r="G667"/>
      <c r="H667"/>
      <c r="I667"/>
      <c r="J667"/>
      <c r="K667"/>
      <c r="L667"/>
    </row>
    <row r="668" spans="1:12">
      <c r="A668"/>
      <c r="B668"/>
      <c r="C668"/>
      <c r="D668"/>
      <c r="E668"/>
      <c r="F668"/>
      <c r="G668"/>
      <c r="H668"/>
      <c r="I668"/>
      <c r="J668"/>
      <c r="K668"/>
      <c r="L668"/>
    </row>
    <row r="669" spans="1:12">
      <c r="A669"/>
      <c r="B669"/>
      <c r="C669"/>
      <c r="D669"/>
      <c r="E669"/>
      <c r="F669"/>
      <c r="G669"/>
      <c r="H669"/>
      <c r="I669"/>
      <c r="J669"/>
      <c r="K669"/>
      <c r="L669"/>
    </row>
    <row r="670" spans="1:12">
      <c r="A670"/>
      <c r="B670"/>
      <c r="C670"/>
      <c r="D670"/>
      <c r="E670"/>
      <c r="F670"/>
      <c r="G670"/>
      <c r="H670"/>
      <c r="I670"/>
      <c r="J670"/>
      <c r="K670"/>
      <c r="L670"/>
    </row>
    <row r="671" spans="1:12">
      <c r="A671"/>
      <c r="B671"/>
      <c r="C671"/>
      <c r="D671"/>
      <c r="E671"/>
      <c r="F671"/>
      <c r="G671"/>
      <c r="H671"/>
      <c r="I671"/>
      <c r="J671"/>
      <c r="K671"/>
      <c r="L671"/>
    </row>
    <row r="672" spans="1:12">
      <c r="A672"/>
      <c r="B672"/>
      <c r="C672"/>
      <c r="D672"/>
      <c r="E672"/>
      <c r="F672"/>
      <c r="G672"/>
      <c r="H672"/>
      <c r="I672"/>
      <c r="J672"/>
      <c r="K672"/>
      <c r="L672"/>
    </row>
    <row r="673" spans="1:12">
      <c r="A673"/>
      <c r="B673"/>
      <c r="C673"/>
      <c r="D673"/>
      <c r="E673"/>
      <c r="F673"/>
      <c r="G673"/>
      <c r="H673"/>
      <c r="I673"/>
      <c r="J673"/>
      <c r="K673"/>
      <c r="L673"/>
    </row>
    <row r="674" spans="1:12">
      <c r="A674"/>
      <c r="B674"/>
      <c r="C674"/>
      <c r="D674"/>
      <c r="E674"/>
      <c r="F674"/>
      <c r="G674"/>
      <c r="H674"/>
      <c r="I674"/>
      <c r="J674"/>
      <c r="K674"/>
      <c r="L674"/>
    </row>
    <row r="675" spans="1:12">
      <c r="A675"/>
      <c r="B675"/>
      <c r="C675"/>
      <c r="D675"/>
      <c r="E675"/>
      <c r="F675"/>
      <c r="G675"/>
      <c r="H675"/>
      <c r="I675"/>
      <c r="J675"/>
      <c r="K675"/>
      <c r="L675"/>
    </row>
    <row r="676" spans="1:12">
      <c r="A676"/>
      <c r="B676"/>
      <c r="C676"/>
      <c r="D676"/>
      <c r="E676"/>
      <c r="F676"/>
      <c r="G676"/>
      <c r="H676"/>
      <c r="I676"/>
      <c r="J676"/>
      <c r="K676"/>
      <c r="L676"/>
    </row>
    <row r="677" spans="1:12">
      <c r="A677"/>
      <c r="B677"/>
      <c r="C677"/>
      <c r="D677"/>
      <c r="E677"/>
      <c r="F677"/>
      <c r="G677"/>
      <c r="H677"/>
      <c r="I677"/>
      <c r="J677"/>
      <c r="K677"/>
      <c r="L677"/>
    </row>
    <row r="678" spans="1:12">
      <c r="A678"/>
      <c r="B678"/>
      <c r="C678"/>
      <c r="D678"/>
      <c r="E678"/>
      <c r="F678"/>
      <c r="G678"/>
      <c r="H678"/>
      <c r="I678"/>
      <c r="J678"/>
      <c r="K678"/>
      <c r="L678"/>
    </row>
    <row r="679" spans="1:12">
      <c r="A679"/>
      <c r="B679"/>
      <c r="C679"/>
      <c r="D679"/>
      <c r="E679"/>
      <c r="F679"/>
      <c r="G679"/>
      <c r="H679"/>
      <c r="I679"/>
      <c r="J679"/>
      <c r="K679"/>
      <c r="L679"/>
    </row>
    <row r="680" spans="1:12">
      <c r="A680"/>
      <c r="B680"/>
      <c r="C680"/>
      <c r="D680"/>
      <c r="E680"/>
      <c r="F680"/>
      <c r="G680"/>
      <c r="H680"/>
      <c r="I680"/>
      <c r="J680"/>
      <c r="K680"/>
      <c r="L680"/>
    </row>
    <row r="681" spans="1:12">
      <c r="A681"/>
      <c r="B681"/>
      <c r="C681"/>
      <c r="D681"/>
      <c r="E681"/>
      <c r="F681"/>
      <c r="G681"/>
      <c r="H681"/>
      <c r="I681"/>
      <c r="J681"/>
      <c r="K681"/>
      <c r="L681"/>
    </row>
    <row r="682" spans="1:12">
      <c r="A682"/>
      <c r="B682"/>
      <c r="C682"/>
      <c r="D682"/>
      <c r="E682"/>
      <c r="F682"/>
      <c r="G682"/>
      <c r="H682"/>
      <c r="I682"/>
      <c r="J682"/>
      <c r="K682"/>
      <c r="L682"/>
    </row>
    <row r="683" spans="1:12">
      <c r="A683"/>
      <c r="B683"/>
      <c r="C683"/>
      <c r="D683"/>
      <c r="E683"/>
      <c r="F683"/>
      <c r="G683"/>
      <c r="H683"/>
      <c r="I683"/>
      <c r="J683"/>
      <c r="K683"/>
      <c r="L683"/>
    </row>
    <row r="684" spans="1:12">
      <c r="A684"/>
      <c r="B684"/>
      <c r="C684"/>
      <c r="D684"/>
      <c r="E684"/>
      <c r="F684"/>
      <c r="G684"/>
      <c r="H684"/>
      <c r="I684"/>
      <c r="J684"/>
      <c r="K684"/>
      <c r="L684"/>
    </row>
    <row r="685" spans="1:12">
      <c r="A685"/>
      <c r="B685"/>
      <c r="C685"/>
      <c r="D685"/>
      <c r="E685"/>
      <c r="F685"/>
      <c r="G685"/>
      <c r="H685"/>
      <c r="I685"/>
      <c r="J685"/>
      <c r="K685"/>
      <c r="L685"/>
    </row>
    <row r="686" spans="1:12">
      <c r="A686"/>
      <c r="B686"/>
      <c r="C686"/>
      <c r="D686"/>
      <c r="E686"/>
      <c r="F686"/>
      <c r="G686"/>
      <c r="H686"/>
      <c r="I686"/>
      <c r="J686"/>
      <c r="K686"/>
      <c r="L686"/>
    </row>
    <row r="687" spans="1:12">
      <c r="A687"/>
      <c r="B687"/>
      <c r="C687"/>
      <c r="D687"/>
      <c r="E687"/>
      <c r="F687"/>
      <c r="G687"/>
      <c r="H687"/>
      <c r="I687"/>
      <c r="J687"/>
      <c r="K687"/>
      <c r="L687"/>
    </row>
    <row r="688" spans="1:12">
      <c r="A688"/>
      <c r="B688"/>
      <c r="C688"/>
      <c r="D688"/>
      <c r="E688"/>
      <c r="F688"/>
      <c r="G688"/>
      <c r="H688"/>
      <c r="I688"/>
      <c r="J688"/>
      <c r="K688"/>
      <c r="L688"/>
    </row>
    <row r="689" spans="1:12">
      <c r="A689"/>
      <c r="B689"/>
      <c r="C689"/>
      <c r="D689"/>
      <c r="E689"/>
      <c r="F689"/>
      <c r="G689"/>
      <c r="H689"/>
      <c r="I689"/>
      <c r="J689"/>
      <c r="K689"/>
      <c r="L689"/>
    </row>
    <row r="690" spans="1:12">
      <c r="A690"/>
      <c r="B690"/>
      <c r="C690"/>
      <c r="D690"/>
      <c r="E690"/>
      <c r="F690"/>
      <c r="G690"/>
      <c r="H690"/>
      <c r="I690"/>
      <c r="J690"/>
      <c r="K690"/>
      <c r="L690"/>
    </row>
    <row r="691" spans="1:12">
      <c r="A691"/>
      <c r="B691"/>
      <c r="C691"/>
      <c r="D691"/>
      <c r="E691"/>
      <c r="F691"/>
      <c r="G691"/>
      <c r="H691"/>
      <c r="I691"/>
      <c r="J691"/>
      <c r="K691"/>
      <c r="L691"/>
    </row>
    <row r="692" spans="1:12">
      <c r="A692"/>
      <c r="B692"/>
      <c r="C692"/>
      <c r="D692"/>
      <c r="E692"/>
      <c r="F692"/>
      <c r="G692"/>
      <c r="H692"/>
      <c r="I692"/>
      <c r="J692"/>
      <c r="K692"/>
      <c r="L692"/>
    </row>
    <row r="693" spans="1:12">
      <c r="A693"/>
      <c r="B693"/>
      <c r="C693"/>
      <c r="D693"/>
      <c r="E693"/>
      <c r="F693"/>
      <c r="G693"/>
      <c r="H693"/>
      <c r="I693"/>
      <c r="J693"/>
      <c r="K693"/>
      <c r="L693"/>
    </row>
    <row r="694" spans="1:12">
      <c r="A694"/>
      <c r="B694"/>
      <c r="C694"/>
      <c r="D694"/>
      <c r="E694"/>
      <c r="F694"/>
      <c r="G694"/>
      <c r="H694"/>
      <c r="I694"/>
      <c r="J694"/>
      <c r="K694"/>
      <c r="L694"/>
    </row>
    <row r="695" spans="1:12">
      <c r="A695"/>
      <c r="B695"/>
      <c r="C695"/>
      <c r="D695"/>
      <c r="E695"/>
      <c r="F695"/>
      <c r="G695"/>
      <c r="H695"/>
      <c r="I695"/>
      <c r="J695"/>
      <c r="K695"/>
      <c r="L695"/>
    </row>
    <row r="696" spans="1:12">
      <c r="A696"/>
      <c r="B696"/>
      <c r="C696"/>
      <c r="D696"/>
      <c r="E696"/>
      <c r="F696"/>
      <c r="G696"/>
      <c r="H696"/>
      <c r="I696"/>
      <c r="J696"/>
      <c r="K696"/>
      <c r="L696"/>
    </row>
    <row r="697" spans="1:12">
      <c r="A697"/>
      <c r="B697"/>
      <c r="C697"/>
      <c r="D697"/>
      <c r="E697"/>
      <c r="F697"/>
      <c r="G697"/>
      <c r="H697"/>
      <c r="I697"/>
      <c r="J697"/>
      <c r="K697"/>
      <c r="L697"/>
    </row>
    <row r="698" spans="1:12">
      <c r="A698"/>
      <c r="B698"/>
      <c r="C698"/>
      <c r="D698"/>
      <c r="E698"/>
      <c r="F698"/>
      <c r="G698"/>
      <c r="H698"/>
      <c r="I698"/>
      <c r="J698"/>
      <c r="K698"/>
      <c r="L698"/>
    </row>
    <row r="699" spans="1:12">
      <c r="A699"/>
      <c r="B699"/>
      <c r="C699"/>
      <c r="D699"/>
      <c r="E699"/>
      <c r="F699"/>
      <c r="G699"/>
      <c r="H699"/>
      <c r="I699"/>
      <c r="J699"/>
      <c r="K699"/>
      <c r="L699"/>
    </row>
    <row r="700" spans="1:12">
      <c r="A700"/>
      <c r="B700"/>
      <c r="C700"/>
      <c r="D700"/>
      <c r="E700"/>
      <c r="F700"/>
      <c r="G700"/>
      <c r="H700"/>
      <c r="I700"/>
      <c r="J700"/>
      <c r="K700"/>
      <c r="L700"/>
    </row>
    <row r="701" spans="1:12">
      <c r="A701"/>
      <c r="B701"/>
      <c r="C701"/>
      <c r="D701"/>
      <c r="E701"/>
      <c r="F701"/>
      <c r="G701"/>
      <c r="H701"/>
      <c r="I701"/>
      <c r="J701"/>
      <c r="K701"/>
      <c r="L701"/>
    </row>
    <row r="702" spans="1:12">
      <c r="A702"/>
      <c r="B702"/>
      <c r="C702"/>
      <c r="D702"/>
      <c r="E702"/>
      <c r="F702"/>
      <c r="G702"/>
      <c r="H702"/>
      <c r="I702"/>
      <c r="J702"/>
      <c r="K702"/>
      <c r="L702"/>
    </row>
    <row r="703" spans="1:12">
      <c r="A703"/>
      <c r="B703"/>
      <c r="C703"/>
      <c r="D703"/>
      <c r="E703"/>
      <c r="F703"/>
      <c r="G703"/>
      <c r="H703"/>
      <c r="I703"/>
      <c r="J703"/>
      <c r="K703"/>
      <c r="L703"/>
    </row>
    <row r="704" spans="1:12">
      <c r="A704"/>
      <c r="B704"/>
      <c r="C704"/>
      <c r="D704"/>
      <c r="E704"/>
      <c r="F704"/>
      <c r="G704"/>
      <c r="H704"/>
      <c r="I704"/>
      <c r="J704"/>
      <c r="K704"/>
      <c r="L704"/>
    </row>
    <row r="705" spans="1:12">
      <c r="A705"/>
      <c r="B705"/>
      <c r="C705"/>
      <c r="D705"/>
      <c r="E705"/>
      <c r="F705"/>
      <c r="G705"/>
      <c r="H705"/>
      <c r="I705"/>
      <c r="J705"/>
      <c r="K705"/>
      <c r="L705"/>
    </row>
    <row r="706" spans="1:12">
      <c r="A706"/>
      <c r="B706"/>
      <c r="C706"/>
      <c r="D706"/>
      <c r="E706"/>
      <c r="F706"/>
      <c r="G706"/>
      <c r="H706"/>
      <c r="I706"/>
      <c r="J706"/>
      <c r="K706"/>
      <c r="L706"/>
    </row>
    <row r="707" spans="1:12">
      <c r="A707"/>
      <c r="B707"/>
      <c r="C707"/>
      <c r="D707"/>
      <c r="E707"/>
      <c r="F707"/>
      <c r="G707"/>
      <c r="H707"/>
      <c r="I707"/>
      <c r="J707"/>
      <c r="K707"/>
      <c r="L707"/>
    </row>
    <row r="708" spans="1:12">
      <c r="A708"/>
      <c r="B708"/>
      <c r="C708"/>
      <c r="D708"/>
      <c r="E708"/>
      <c r="F708"/>
      <c r="G708"/>
      <c r="H708"/>
      <c r="I708"/>
      <c r="J708"/>
      <c r="K708"/>
      <c r="L708"/>
    </row>
    <row r="709" spans="1:12">
      <c r="A709"/>
      <c r="B709"/>
      <c r="C709"/>
      <c r="D709"/>
      <c r="E709"/>
      <c r="F709"/>
      <c r="G709"/>
      <c r="H709"/>
      <c r="I709"/>
      <c r="J709"/>
      <c r="K709"/>
      <c r="L709"/>
    </row>
    <row r="710" spans="1:12">
      <c r="A710"/>
      <c r="B710"/>
      <c r="C710"/>
      <c r="D710"/>
      <c r="E710"/>
      <c r="F710"/>
      <c r="G710"/>
      <c r="H710"/>
      <c r="I710"/>
      <c r="J710"/>
      <c r="K710"/>
      <c r="L710"/>
    </row>
    <row r="711" spans="1:12">
      <c r="A711"/>
      <c r="B711"/>
      <c r="C711"/>
      <c r="D711"/>
      <c r="E711"/>
      <c r="F711"/>
      <c r="G711"/>
      <c r="H711"/>
      <c r="I711"/>
      <c r="J711"/>
      <c r="K711"/>
      <c r="L711"/>
    </row>
    <row r="712" spans="1:12">
      <c r="A712"/>
      <c r="B712"/>
      <c r="C712"/>
      <c r="D712"/>
      <c r="E712"/>
      <c r="F712"/>
      <c r="G712"/>
      <c r="H712"/>
      <c r="I712"/>
      <c r="J712"/>
      <c r="K712"/>
      <c r="L712"/>
    </row>
    <row r="713" spans="1:12">
      <c r="A713"/>
      <c r="B713"/>
      <c r="C713"/>
      <c r="D713"/>
      <c r="E713"/>
      <c r="F713"/>
      <c r="G713"/>
      <c r="H713"/>
      <c r="I713"/>
      <c r="J713"/>
      <c r="K713"/>
      <c r="L713"/>
    </row>
    <row r="714" spans="1:12">
      <c r="A714"/>
      <c r="B714"/>
      <c r="C714"/>
      <c r="D714"/>
      <c r="E714"/>
      <c r="F714"/>
      <c r="G714"/>
      <c r="H714"/>
      <c r="I714"/>
      <c r="J714"/>
      <c r="K714"/>
      <c r="L714"/>
    </row>
    <row r="715" spans="1:12">
      <c r="A715"/>
      <c r="B715"/>
      <c r="C715"/>
      <c r="D715"/>
      <c r="E715"/>
      <c r="F715"/>
      <c r="G715"/>
      <c r="H715"/>
      <c r="I715"/>
      <c r="J715"/>
      <c r="K715"/>
      <c r="L715"/>
    </row>
    <row r="716" spans="1:12">
      <c r="A716"/>
      <c r="B716"/>
      <c r="C716"/>
      <c r="D716"/>
      <c r="E716"/>
      <c r="F716"/>
      <c r="G716"/>
      <c r="H716"/>
      <c r="I716"/>
      <c r="J716"/>
      <c r="K716"/>
      <c r="L716"/>
    </row>
    <row r="717" spans="1:12">
      <c r="A717"/>
      <c r="B717"/>
      <c r="C717"/>
      <c r="D717"/>
      <c r="E717"/>
      <c r="F717"/>
      <c r="G717"/>
      <c r="H717"/>
      <c r="I717"/>
      <c r="J717"/>
      <c r="K717"/>
      <c r="L717"/>
    </row>
    <row r="718" spans="1:12">
      <c r="A718"/>
      <c r="B718"/>
      <c r="C718"/>
      <c r="D718"/>
      <c r="E718"/>
      <c r="F718"/>
      <c r="G718"/>
      <c r="H718"/>
      <c r="I718"/>
      <c r="J718"/>
      <c r="K718"/>
      <c r="L718"/>
    </row>
    <row r="719" spans="1:12">
      <c r="A719"/>
      <c r="B719"/>
      <c r="C719"/>
      <c r="D719"/>
      <c r="E719"/>
      <c r="F719"/>
      <c r="G719"/>
      <c r="H719"/>
      <c r="I719"/>
      <c r="J719"/>
      <c r="K719"/>
      <c r="L719"/>
    </row>
    <row r="720" spans="1:12">
      <c r="A720"/>
      <c r="B720"/>
      <c r="C720"/>
      <c r="D720"/>
      <c r="E720"/>
      <c r="F720"/>
      <c r="G720"/>
      <c r="H720"/>
      <c r="I720"/>
      <c r="J720"/>
      <c r="K720"/>
      <c r="L720"/>
    </row>
    <row r="721" spans="1:12">
      <c r="A721"/>
      <c r="B721"/>
      <c r="C721"/>
      <c r="D721"/>
      <c r="E721"/>
      <c r="F721"/>
      <c r="G721"/>
      <c r="H721"/>
      <c r="I721"/>
      <c r="J721"/>
      <c r="K721"/>
      <c r="L721"/>
    </row>
    <row r="722" spans="1:12">
      <c r="A722"/>
      <c r="B722"/>
      <c r="C722"/>
      <c r="D722"/>
      <c r="E722"/>
      <c r="F722"/>
      <c r="G722"/>
      <c r="H722"/>
      <c r="I722"/>
      <c r="J722"/>
      <c r="K722"/>
      <c r="L722"/>
    </row>
    <row r="723" spans="1:12">
      <c r="A723"/>
      <c r="B723"/>
      <c r="C723"/>
      <c r="D723"/>
      <c r="E723"/>
      <c r="F723"/>
      <c r="G723"/>
      <c r="H723"/>
      <c r="I723"/>
      <c r="J723"/>
      <c r="K723"/>
      <c r="L723"/>
    </row>
    <row r="724" spans="1:12">
      <c r="A724"/>
      <c r="B724"/>
      <c r="C724"/>
      <c r="D724"/>
      <c r="E724"/>
      <c r="F724"/>
      <c r="G724"/>
      <c r="H724"/>
      <c r="I724"/>
      <c r="J724"/>
      <c r="K724"/>
      <c r="L724"/>
    </row>
    <row r="725" spans="1:12">
      <c r="A725"/>
      <c r="B725"/>
      <c r="C725"/>
      <c r="D725"/>
      <c r="E725"/>
      <c r="F725"/>
      <c r="G725"/>
      <c r="H725"/>
      <c r="I725"/>
      <c r="J725"/>
      <c r="K725"/>
      <c r="L725"/>
    </row>
    <row r="726" spans="1:12">
      <c r="A726"/>
      <c r="B726"/>
      <c r="C726"/>
      <c r="D726"/>
      <c r="E726"/>
      <c r="F726"/>
      <c r="G726"/>
      <c r="H726"/>
      <c r="I726"/>
      <c r="J726"/>
      <c r="K726"/>
      <c r="L726"/>
    </row>
    <row r="727" spans="1:12">
      <c r="A727"/>
      <c r="B727"/>
      <c r="C727"/>
      <c r="D727"/>
      <c r="E727"/>
      <c r="F727"/>
      <c r="G727"/>
      <c r="H727"/>
      <c r="I727"/>
      <c r="J727"/>
      <c r="K727"/>
      <c r="L727"/>
    </row>
    <row r="728" spans="1:12">
      <c r="A728"/>
      <c r="B728"/>
      <c r="C728"/>
      <c r="D728"/>
      <c r="E728"/>
      <c r="F728"/>
      <c r="G728"/>
      <c r="H728"/>
      <c r="I728"/>
      <c r="J728"/>
      <c r="K728"/>
      <c r="L728"/>
    </row>
    <row r="729" spans="1:12">
      <c r="A729"/>
      <c r="B729"/>
      <c r="C729"/>
      <c r="D729"/>
      <c r="E729"/>
      <c r="F729"/>
      <c r="G729"/>
      <c r="H729"/>
      <c r="I729"/>
      <c r="J729"/>
      <c r="K729"/>
      <c r="L729"/>
    </row>
    <row r="730" spans="1:12">
      <c r="A730"/>
      <c r="B730"/>
      <c r="C730"/>
      <c r="D730"/>
      <c r="E730"/>
      <c r="F730"/>
      <c r="G730"/>
      <c r="H730"/>
      <c r="I730"/>
      <c r="J730"/>
      <c r="K730"/>
      <c r="L730"/>
    </row>
    <row r="731" spans="1:12">
      <c r="A731"/>
      <c r="B731"/>
      <c r="C731"/>
      <c r="D731"/>
      <c r="E731"/>
      <c r="F731"/>
      <c r="G731"/>
      <c r="H731"/>
      <c r="I731"/>
      <c r="J731"/>
      <c r="K731"/>
      <c r="L731"/>
    </row>
    <row r="732" spans="1:12">
      <c r="A732"/>
      <c r="B732"/>
      <c r="C732"/>
      <c r="D732"/>
      <c r="E732"/>
      <c r="F732"/>
      <c r="G732"/>
      <c r="H732"/>
      <c r="I732"/>
      <c r="J732"/>
      <c r="K732"/>
      <c r="L732"/>
    </row>
    <row r="733" spans="1:12">
      <c r="A733"/>
      <c r="B733"/>
      <c r="C733"/>
      <c r="D733"/>
      <c r="E733"/>
      <c r="F733"/>
      <c r="G733"/>
      <c r="H733"/>
      <c r="I733"/>
      <c r="J733"/>
      <c r="K733"/>
      <c r="L733"/>
    </row>
    <row r="734" spans="1:12">
      <c r="A734"/>
      <c r="B734"/>
      <c r="C734"/>
      <c r="D734"/>
      <c r="E734"/>
      <c r="F734"/>
      <c r="G734"/>
      <c r="H734"/>
      <c r="I734"/>
      <c r="J734"/>
      <c r="K734"/>
      <c r="L734"/>
    </row>
    <row r="735" spans="1:12">
      <c r="A735"/>
      <c r="B735"/>
      <c r="C735"/>
      <c r="D735"/>
      <c r="E735"/>
      <c r="F735"/>
      <c r="G735"/>
      <c r="H735"/>
      <c r="I735"/>
      <c r="J735"/>
      <c r="K735"/>
      <c r="L735"/>
    </row>
    <row r="736" spans="1:12">
      <c r="A736"/>
      <c r="B736"/>
      <c r="C736"/>
      <c r="D736"/>
      <c r="E736"/>
      <c r="F736"/>
      <c r="G736"/>
      <c r="H736"/>
      <c r="I736"/>
      <c r="J736"/>
      <c r="K736"/>
      <c r="L736"/>
    </row>
    <row r="737" spans="1:12">
      <c r="A737"/>
      <c r="B737"/>
      <c r="C737"/>
      <c r="D737"/>
      <c r="E737"/>
      <c r="F737"/>
      <c r="G737"/>
      <c r="H737"/>
      <c r="I737"/>
      <c r="J737"/>
      <c r="K737"/>
      <c r="L737"/>
    </row>
    <row r="738" spans="1:12">
      <c r="A738"/>
      <c r="B738"/>
      <c r="C738"/>
      <c r="D738"/>
      <c r="E738"/>
      <c r="F738"/>
      <c r="G738"/>
      <c r="H738"/>
      <c r="I738"/>
      <c r="J738"/>
      <c r="K738"/>
      <c r="L738"/>
    </row>
    <row r="739" spans="1:12">
      <c r="A739"/>
      <c r="B739"/>
      <c r="C739"/>
      <c r="D739"/>
      <c r="E739"/>
      <c r="F739"/>
      <c r="G739"/>
      <c r="H739"/>
      <c r="I739"/>
      <c r="J739"/>
      <c r="K739"/>
      <c r="L739"/>
    </row>
    <row r="740" spans="1:12">
      <c r="A740"/>
      <c r="B740"/>
      <c r="C740"/>
      <c r="D740"/>
      <c r="E740"/>
      <c r="F740"/>
      <c r="G740"/>
      <c r="H740"/>
      <c r="I740"/>
      <c r="J740"/>
      <c r="K740"/>
      <c r="L740"/>
    </row>
    <row r="741" spans="1:12">
      <c r="A741"/>
      <c r="B741"/>
      <c r="C741"/>
      <c r="D741"/>
      <c r="E741"/>
      <c r="F741"/>
      <c r="G741"/>
      <c r="H741"/>
      <c r="I741"/>
      <c r="J741"/>
      <c r="K741"/>
      <c r="L741"/>
    </row>
    <row r="742" spans="1:12">
      <c r="A742"/>
      <c r="B742"/>
      <c r="C742"/>
      <c r="D742"/>
      <c r="E742"/>
      <c r="F742"/>
      <c r="G742"/>
      <c r="H742"/>
      <c r="I742"/>
      <c r="J742"/>
      <c r="K742"/>
      <c r="L742"/>
    </row>
    <row r="743" spans="1:12">
      <c r="A743"/>
      <c r="B743"/>
      <c r="C743"/>
      <c r="D743"/>
      <c r="E743"/>
      <c r="F743"/>
      <c r="G743"/>
      <c r="H743"/>
      <c r="I743"/>
      <c r="J743"/>
      <c r="K743"/>
      <c r="L743"/>
    </row>
    <row r="744" spans="1:12">
      <c r="A744"/>
      <c r="B744"/>
      <c r="C744"/>
      <c r="D744"/>
      <c r="E744"/>
      <c r="F744"/>
      <c r="G744"/>
      <c r="H744"/>
      <c r="I744"/>
      <c r="J744"/>
      <c r="K744"/>
      <c r="L744"/>
    </row>
    <row r="745" spans="1:12">
      <c r="A745"/>
      <c r="B745"/>
      <c r="C745"/>
      <c r="D745"/>
      <c r="E745"/>
      <c r="F745"/>
      <c r="G745"/>
      <c r="H745"/>
      <c r="I745"/>
      <c r="J745"/>
      <c r="K745"/>
      <c r="L745"/>
    </row>
    <row r="746" spans="1:12">
      <c r="A746"/>
      <c r="B746"/>
      <c r="C746"/>
      <c r="D746"/>
      <c r="E746"/>
      <c r="F746"/>
      <c r="G746"/>
      <c r="H746"/>
      <c r="I746"/>
      <c r="J746"/>
      <c r="K746"/>
      <c r="L746"/>
    </row>
    <row r="747" spans="1:12">
      <c r="A747"/>
      <c r="B747"/>
      <c r="C747"/>
      <c r="D747"/>
      <c r="E747"/>
      <c r="F747"/>
      <c r="G747"/>
      <c r="H747"/>
      <c r="I747"/>
      <c r="J747"/>
      <c r="K747"/>
      <c r="L747"/>
    </row>
    <row r="748" spans="1:12">
      <c r="A748"/>
      <c r="B748"/>
      <c r="C748"/>
      <c r="D748"/>
      <c r="E748"/>
      <c r="F748"/>
      <c r="G748"/>
      <c r="H748"/>
      <c r="I748"/>
      <c r="J748"/>
      <c r="K748"/>
      <c r="L748"/>
    </row>
    <row r="749" spans="1:12">
      <c r="A749"/>
      <c r="B749"/>
      <c r="C749"/>
      <c r="D749"/>
      <c r="E749"/>
      <c r="F749"/>
      <c r="G749"/>
      <c r="H749"/>
      <c r="I749"/>
      <c r="J749"/>
      <c r="K749"/>
      <c r="L749"/>
    </row>
    <row r="750" spans="1:12">
      <c r="A750"/>
      <c r="B750"/>
      <c r="C750"/>
      <c r="D750"/>
      <c r="E750"/>
      <c r="F750"/>
      <c r="G750"/>
      <c r="H750"/>
      <c r="I750"/>
      <c r="J750"/>
      <c r="K750"/>
      <c r="L750"/>
    </row>
    <row r="751" spans="1:12">
      <c r="A751"/>
      <c r="B751"/>
      <c r="C751"/>
      <c r="D751"/>
      <c r="E751"/>
      <c r="F751"/>
      <c r="G751"/>
      <c r="H751"/>
      <c r="I751"/>
      <c r="J751"/>
      <c r="K751"/>
      <c r="L751"/>
    </row>
    <row r="752" spans="1:12">
      <c r="A752"/>
      <c r="B752"/>
      <c r="C752"/>
      <c r="D752"/>
      <c r="E752"/>
      <c r="F752"/>
      <c r="G752"/>
      <c r="H752"/>
      <c r="I752"/>
      <c r="J752"/>
      <c r="K752"/>
      <c r="L752"/>
    </row>
    <row r="753" spans="1:12">
      <c r="A753"/>
      <c r="B753"/>
      <c r="C753"/>
      <c r="D753"/>
      <c r="E753"/>
      <c r="F753"/>
      <c r="G753"/>
      <c r="H753"/>
      <c r="I753"/>
      <c r="J753"/>
      <c r="K753"/>
      <c r="L753"/>
    </row>
    <row r="754" spans="1:12">
      <c r="A754"/>
      <c r="B754"/>
      <c r="C754"/>
      <c r="D754"/>
      <c r="E754"/>
      <c r="F754"/>
      <c r="G754"/>
      <c r="H754"/>
      <c r="I754"/>
      <c r="J754"/>
      <c r="K754"/>
      <c r="L754"/>
    </row>
    <row r="755" spans="1:12">
      <c r="A755"/>
      <c r="B755"/>
      <c r="C755"/>
      <c r="D755"/>
      <c r="E755"/>
      <c r="F755"/>
      <c r="G755"/>
      <c r="H755"/>
      <c r="I755"/>
      <c r="J755"/>
      <c r="K755"/>
      <c r="L755"/>
    </row>
    <row r="756" spans="1:12">
      <c r="A756"/>
      <c r="B756"/>
      <c r="C756"/>
      <c r="D756"/>
      <c r="E756"/>
      <c r="F756"/>
      <c r="G756"/>
      <c r="H756"/>
      <c r="I756"/>
      <c r="J756"/>
      <c r="K756"/>
      <c r="L756"/>
    </row>
    <row r="757" spans="1:12">
      <c r="A757"/>
      <c r="B757"/>
      <c r="C757"/>
      <c r="D757"/>
      <c r="E757"/>
      <c r="F757"/>
      <c r="G757"/>
      <c r="H757"/>
      <c r="I757"/>
      <c r="J757"/>
      <c r="K757"/>
      <c r="L757"/>
    </row>
    <row r="758" spans="1:12">
      <c r="A758"/>
      <c r="B758"/>
      <c r="C758"/>
      <c r="D758"/>
      <c r="E758"/>
      <c r="F758"/>
      <c r="G758"/>
      <c r="H758"/>
      <c r="I758"/>
      <c r="J758"/>
      <c r="K758"/>
      <c r="L758"/>
    </row>
    <row r="759" spans="1:12">
      <c r="A759"/>
      <c r="B759"/>
      <c r="C759"/>
      <c r="D759"/>
      <c r="E759"/>
      <c r="F759"/>
      <c r="G759"/>
      <c r="H759"/>
      <c r="I759"/>
      <c r="J759"/>
      <c r="K759"/>
      <c r="L759"/>
    </row>
    <row r="760" spans="1:12">
      <c r="A760"/>
      <c r="B760"/>
      <c r="C760"/>
      <c r="D760"/>
      <c r="E760"/>
      <c r="F760"/>
      <c r="G760"/>
      <c r="H760"/>
      <c r="I760"/>
      <c r="J760"/>
      <c r="K760"/>
      <c r="L760"/>
    </row>
    <row r="761" spans="1:12">
      <c r="A761"/>
      <c r="B761"/>
      <c r="C761"/>
      <c r="D761"/>
      <c r="E761"/>
      <c r="F761"/>
      <c r="G761"/>
      <c r="H761"/>
      <c r="I761"/>
      <c r="J761"/>
      <c r="K761"/>
      <c r="L761"/>
    </row>
    <row r="762" spans="1:12">
      <c r="A762"/>
      <c r="B762"/>
      <c r="C762"/>
      <c r="D762"/>
      <c r="E762"/>
      <c r="F762"/>
      <c r="G762"/>
      <c r="H762"/>
      <c r="I762"/>
      <c r="J762"/>
      <c r="K762"/>
      <c r="L762"/>
    </row>
    <row r="763" spans="1:12">
      <c r="A763"/>
      <c r="B763"/>
      <c r="C763"/>
      <c r="D763"/>
      <c r="E763"/>
      <c r="F763"/>
      <c r="G763"/>
      <c r="H763"/>
      <c r="I763"/>
      <c r="J763"/>
      <c r="K763"/>
      <c r="L763"/>
    </row>
    <row r="764" spans="1:12">
      <c r="A764"/>
      <c r="B764"/>
      <c r="C764"/>
      <c r="D764"/>
      <c r="E764"/>
      <c r="F764"/>
      <c r="G764"/>
      <c r="H764"/>
      <c r="I764"/>
      <c r="J764"/>
      <c r="K764"/>
      <c r="L764"/>
    </row>
    <row r="765" spans="1:12">
      <c r="A765"/>
      <c r="B765"/>
      <c r="C765"/>
      <c r="D765"/>
      <c r="E765"/>
      <c r="F765"/>
      <c r="G765"/>
      <c r="H765"/>
      <c r="I765"/>
      <c r="J765"/>
      <c r="K765"/>
      <c r="L765"/>
    </row>
    <row r="766" spans="1:12">
      <c r="A766"/>
      <c r="B766"/>
      <c r="C766"/>
      <c r="D766"/>
      <c r="E766"/>
      <c r="F766"/>
      <c r="G766"/>
      <c r="H766"/>
      <c r="I766"/>
      <c r="J766"/>
      <c r="K766"/>
      <c r="L766"/>
    </row>
    <row r="767" spans="1:12">
      <c r="A767"/>
      <c r="B767"/>
      <c r="C767"/>
      <c r="D767"/>
      <c r="E767"/>
      <c r="F767"/>
      <c r="G767"/>
      <c r="H767"/>
      <c r="I767"/>
      <c r="J767"/>
      <c r="K767"/>
      <c r="L767"/>
    </row>
    <row r="768" spans="1:12">
      <c r="A768"/>
      <c r="B768"/>
      <c r="C768"/>
      <c r="D768"/>
      <c r="E768"/>
      <c r="F768"/>
      <c r="G768"/>
      <c r="H768"/>
      <c r="I768"/>
      <c r="J768"/>
      <c r="K768"/>
      <c r="L768"/>
    </row>
    <row r="769" spans="1:12">
      <c r="A769"/>
      <c r="B769"/>
      <c r="C769"/>
      <c r="D769"/>
      <c r="E769"/>
      <c r="F769"/>
      <c r="G769"/>
      <c r="H769"/>
      <c r="I769"/>
      <c r="J769"/>
      <c r="K769"/>
      <c r="L769"/>
    </row>
    <row r="770" spans="1:12">
      <c r="A770"/>
      <c r="B770"/>
      <c r="C770"/>
      <c r="D770"/>
      <c r="E770"/>
      <c r="F770"/>
      <c r="G770"/>
      <c r="H770"/>
      <c r="I770"/>
      <c r="J770"/>
      <c r="K770"/>
      <c r="L770"/>
    </row>
    <row r="771" spans="1:12">
      <c r="A771"/>
      <c r="B771"/>
      <c r="C771"/>
      <c r="D771"/>
      <c r="E771"/>
      <c r="F771"/>
      <c r="G771"/>
      <c r="H771"/>
      <c r="I771"/>
      <c r="J771"/>
      <c r="K771"/>
      <c r="L771"/>
    </row>
    <row r="772" spans="1:12">
      <c r="A772"/>
      <c r="B772"/>
      <c r="C772"/>
      <c r="D772"/>
      <c r="E772"/>
      <c r="F772"/>
      <c r="G772"/>
      <c r="H772"/>
      <c r="I772"/>
      <c r="J772"/>
      <c r="K772"/>
      <c r="L772"/>
    </row>
    <row r="773" spans="1:12">
      <c r="A773"/>
      <c r="B773"/>
      <c r="C773"/>
      <c r="D773"/>
      <c r="E773"/>
      <c r="F773"/>
      <c r="G773"/>
      <c r="H773"/>
      <c r="I773"/>
      <c r="J773"/>
      <c r="K773"/>
      <c r="L773"/>
    </row>
    <row r="774" spans="1:12">
      <c r="A774"/>
      <c r="B774"/>
      <c r="C774"/>
      <c r="D774"/>
      <c r="E774"/>
      <c r="F774"/>
      <c r="G774"/>
      <c r="H774"/>
      <c r="I774"/>
      <c r="J774"/>
      <c r="K774"/>
      <c r="L774"/>
    </row>
    <row r="775" spans="1:12">
      <c r="A775"/>
      <c r="B775"/>
      <c r="C775"/>
      <c r="D775"/>
      <c r="E775"/>
      <c r="F775"/>
      <c r="G775"/>
      <c r="H775"/>
      <c r="I775"/>
      <c r="J775"/>
      <c r="K775"/>
      <c r="L775"/>
    </row>
    <row r="776" spans="1:12">
      <c r="A776"/>
      <c r="B776"/>
      <c r="C776"/>
      <c r="D776"/>
      <c r="E776"/>
      <c r="F776"/>
      <c r="G776"/>
      <c r="H776"/>
      <c r="I776"/>
      <c r="J776"/>
      <c r="K776"/>
      <c r="L776"/>
    </row>
    <row r="777" spans="1:12">
      <c r="A777"/>
      <c r="B777"/>
      <c r="C777"/>
      <c r="D777"/>
      <c r="E777"/>
      <c r="F777"/>
      <c r="G777"/>
      <c r="H777"/>
      <c r="I777"/>
      <c r="J777"/>
      <c r="K777"/>
      <c r="L777"/>
    </row>
    <row r="778" spans="1:12">
      <c r="A778"/>
      <c r="B778"/>
      <c r="C778"/>
      <c r="D778"/>
      <c r="E778"/>
      <c r="F778"/>
      <c r="G778"/>
      <c r="H778"/>
      <c r="I778"/>
      <c r="J778"/>
      <c r="K778"/>
      <c r="L778"/>
    </row>
    <row r="779" spans="1:12">
      <c r="A779"/>
      <c r="B779"/>
      <c r="C779"/>
      <c r="D779"/>
      <c r="E779"/>
      <c r="F779"/>
      <c r="G779"/>
      <c r="H779"/>
      <c r="I779"/>
      <c r="J779"/>
      <c r="K779"/>
      <c r="L779"/>
    </row>
    <row r="780" spans="1:12">
      <c r="A780"/>
      <c r="B780"/>
      <c r="C780"/>
      <c r="D780"/>
      <c r="E780"/>
      <c r="F780"/>
      <c r="G780"/>
      <c r="H780"/>
      <c r="I780"/>
      <c r="J780"/>
      <c r="K780"/>
      <c r="L780"/>
    </row>
    <row r="781" spans="1:12">
      <c r="A781"/>
      <c r="B781"/>
      <c r="C781"/>
      <c r="D781"/>
      <c r="E781"/>
      <c r="F781"/>
      <c r="G781"/>
      <c r="H781"/>
      <c r="I781"/>
      <c r="J781"/>
      <c r="K781"/>
      <c r="L781"/>
    </row>
    <row r="782" spans="1:12">
      <c r="A782"/>
      <c r="B782"/>
      <c r="C782"/>
      <c r="D782"/>
      <c r="E782"/>
      <c r="F782"/>
      <c r="G782"/>
      <c r="H782"/>
      <c r="I782"/>
      <c r="J782"/>
      <c r="K782"/>
      <c r="L782"/>
    </row>
    <row r="783" spans="1:12">
      <c r="A783"/>
      <c r="B783"/>
      <c r="C783"/>
      <c r="D783"/>
      <c r="E783"/>
      <c r="F783"/>
      <c r="G783"/>
      <c r="H783"/>
      <c r="I783"/>
      <c r="J783"/>
      <c r="K783"/>
      <c r="L783"/>
    </row>
    <row r="784" spans="1:12">
      <c r="A784"/>
      <c r="B784"/>
      <c r="C784"/>
      <c r="D784"/>
      <c r="E784"/>
      <c r="F784"/>
      <c r="G784"/>
      <c r="H784"/>
      <c r="I784"/>
      <c r="J784"/>
      <c r="K784"/>
      <c r="L784"/>
    </row>
    <row r="785" spans="1:12">
      <c r="A785"/>
      <c r="B785"/>
      <c r="C785"/>
      <c r="D785"/>
      <c r="E785"/>
      <c r="F785"/>
      <c r="G785"/>
      <c r="H785"/>
      <c r="I785"/>
      <c r="J785"/>
      <c r="K785"/>
      <c r="L785"/>
    </row>
    <row r="786" spans="1:12">
      <c r="A786"/>
      <c r="B786"/>
      <c r="C786"/>
      <c r="D786"/>
      <c r="E786"/>
      <c r="F786"/>
      <c r="G786"/>
      <c r="H786"/>
      <c r="I786"/>
      <c r="J786"/>
      <c r="K786"/>
      <c r="L786"/>
    </row>
    <row r="787" spans="1:12">
      <c r="A787"/>
      <c r="B787"/>
      <c r="C787"/>
      <c r="D787"/>
      <c r="E787"/>
      <c r="F787"/>
      <c r="G787"/>
      <c r="H787"/>
      <c r="I787"/>
      <c r="J787"/>
      <c r="K787"/>
      <c r="L787"/>
    </row>
    <row r="788" spans="1:12">
      <c r="A788"/>
      <c r="B788"/>
      <c r="C788"/>
      <c r="D788"/>
      <c r="E788"/>
      <c r="F788"/>
      <c r="G788"/>
      <c r="H788"/>
      <c r="I788"/>
      <c r="J788"/>
      <c r="K788"/>
      <c r="L788"/>
    </row>
    <row r="789" spans="1:12">
      <c r="A789"/>
      <c r="B789"/>
      <c r="C789"/>
      <c r="D789"/>
      <c r="E789"/>
      <c r="F789"/>
      <c r="G789"/>
      <c r="H789"/>
      <c r="I789"/>
      <c r="J789"/>
      <c r="K789"/>
      <c r="L789"/>
    </row>
    <row r="790" spans="1:12">
      <c r="A790"/>
      <c r="B790"/>
      <c r="C790"/>
      <c r="D790"/>
      <c r="E790"/>
      <c r="F790"/>
      <c r="G790"/>
      <c r="H790"/>
      <c r="I790"/>
      <c r="J790"/>
      <c r="K790"/>
      <c r="L790"/>
    </row>
    <row r="791" spans="1:12">
      <c r="A791"/>
      <c r="B791"/>
      <c r="C791"/>
      <c r="D791"/>
      <c r="E791"/>
      <c r="F791"/>
      <c r="G791"/>
      <c r="H791"/>
      <c r="I791"/>
      <c r="J791"/>
      <c r="K791"/>
      <c r="L791"/>
    </row>
    <row r="792" spans="1:12">
      <c r="A792"/>
      <c r="B792"/>
      <c r="C792"/>
      <c r="D792"/>
      <c r="E792"/>
      <c r="F792"/>
      <c r="G792"/>
      <c r="H792"/>
      <c r="I792"/>
      <c r="J792"/>
      <c r="K792"/>
      <c r="L792"/>
    </row>
    <row r="793" spans="1:12">
      <c r="A793"/>
      <c r="B793"/>
      <c r="C793"/>
      <c r="D793"/>
      <c r="E793"/>
      <c r="F793"/>
      <c r="G793"/>
      <c r="H793"/>
      <c r="I793"/>
      <c r="J793"/>
      <c r="K793"/>
      <c r="L793"/>
    </row>
    <row r="794" spans="1:12">
      <c r="A794"/>
      <c r="B794"/>
      <c r="C794"/>
      <c r="D794"/>
      <c r="E794"/>
      <c r="F794"/>
      <c r="G794"/>
      <c r="H794"/>
      <c r="I794"/>
      <c r="J794"/>
      <c r="K794"/>
      <c r="L794"/>
    </row>
    <row r="795" spans="1:12">
      <c r="A795"/>
      <c r="B795"/>
      <c r="C795"/>
      <c r="D795"/>
      <c r="E795"/>
      <c r="F795"/>
      <c r="G795"/>
      <c r="H795"/>
      <c r="I795"/>
      <c r="J795"/>
      <c r="K795"/>
      <c r="L795"/>
    </row>
    <row r="796" spans="1:12">
      <c r="A796"/>
      <c r="B796"/>
      <c r="C796"/>
      <c r="D796"/>
      <c r="E796"/>
      <c r="F796"/>
      <c r="G796"/>
      <c r="H796"/>
      <c r="I796"/>
      <c r="J796"/>
      <c r="K796"/>
      <c r="L796"/>
    </row>
    <row r="797" spans="1:12">
      <c r="A797"/>
      <c r="B797"/>
      <c r="C797"/>
      <c r="D797"/>
      <c r="E797"/>
      <c r="F797"/>
      <c r="G797"/>
      <c r="H797"/>
      <c r="I797"/>
      <c r="J797"/>
      <c r="K797"/>
      <c r="L797"/>
    </row>
    <row r="798" spans="1:12">
      <c r="A798"/>
      <c r="B798"/>
      <c r="C798"/>
      <c r="D798"/>
      <c r="E798"/>
      <c r="F798"/>
      <c r="G798"/>
      <c r="H798"/>
      <c r="I798"/>
      <c r="J798"/>
      <c r="K798"/>
      <c r="L798"/>
    </row>
    <row r="799" spans="1:12">
      <c r="A799"/>
      <c r="B799"/>
      <c r="C799"/>
      <c r="D799"/>
      <c r="E799"/>
      <c r="F799"/>
      <c r="G799"/>
      <c r="H799"/>
      <c r="I799"/>
      <c r="J799"/>
      <c r="K799"/>
      <c r="L799"/>
    </row>
    <row r="800" spans="1:12">
      <c r="A800"/>
      <c r="B800"/>
      <c r="C800"/>
      <c r="D800"/>
      <c r="E800"/>
      <c r="F800"/>
      <c r="G800"/>
      <c r="H800"/>
      <c r="I800"/>
      <c r="J800"/>
      <c r="K800"/>
      <c r="L800"/>
    </row>
    <row r="801" spans="1:12">
      <c r="A801"/>
      <c r="B801"/>
      <c r="C801"/>
      <c r="D801"/>
      <c r="E801"/>
      <c r="F801"/>
      <c r="G801"/>
      <c r="H801"/>
      <c r="I801"/>
      <c r="J801"/>
      <c r="K801"/>
      <c r="L801"/>
    </row>
    <row r="802" spans="1:12">
      <c r="A802"/>
      <c r="B802"/>
      <c r="C802"/>
      <c r="D802"/>
      <c r="E802"/>
      <c r="F802"/>
      <c r="G802"/>
      <c r="H802"/>
      <c r="I802"/>
      <c r="J802"/>
      <c r="K802"/>
      <c r="L802"/>
    </row>
    <row r="803" spans="1:12">
      <c r="A803"/>
      <c r="B803"/>
      <c r="C803"/>
      <c r="D803"/>
      <c r="E803"/>
      <c r="F803"/>
      <c r="G803"/>
      <c r="H803"/>
      <c r="I803"/>
      <c r="J803"/>
      <c r="K803"/>
      <c r="L803"/>
    </row>
    <row r="804" spans="1:12">
      <c r="A804"/>
      <c r="B804"/>
      <c r="C804"/>
      <c r="D804"/>
      <c r="E804"/>
      <c r="F804"/>
      <c r="G804"/>
      <c r="H804"/>
      <c r="I804"/>
      <c r="J804"/>
      <c r="K804"/>
      <c r="L804"/>
    </row>
    <row r="805" spans="1:12">
      <c r="A805"/>
      <c r="B805"/>
      <c r="C805"/>
      <c r="D805"/>
      <c r="E805"/>
      <c r="F805"/>
      <c r="G805"/>
      <c r="H805"/>
      <c r="I805"/>
      <c r="J805"/>
      <c r="K805"/>
      <c r="L805"/>
    </row>
    <row r="806" spans="1:12">
      <c r="A806"/>
      <c r="B806"/>
      <c r="C806"/>
      <c r="D806"/>
      <c r="E806"/>
      <c r="F806"/>
      <c r="G806"/>
      <c r="H806"/>
      <c r="I806"/>
      <c r="J806"/>
      <c r="K806"/>
      <c r="L806"/>
    </row>
    <row r="807" spans="1:12">
      <c r="A807"/>
      <c r="B807"/>
      <c r="C807"/>
      <c r="D807"/>
      <c r="E807"/>
      <c r="F807"/>
      <c r="G807"/>
      <c r="H807"/>
      <c r="I807"/>
      <c r="J807"/>
      <c r="K807"/>
      <c r="L807"/>
    </row>
    <row r="808" spans="1:12">
      <c r="A808"/>
      <c r="B808"/>
      <c r="C808"/>
      <c r="D808"/>
      <c r="E808"/>
      <c r="F808"/>
      <c r="G808"/>
      <c r="H808"/>
      <c r="I808"/>
      <c r="J808"/>
      <c r="K808"/>
      <c r="L808"/>
    </row>
    <row r="809" spans="1:12">
      <c r="A809"/>
      <c r="B809"/>
      <c r="C809"/>
      <c r="D809"/>
      <c r="E809"/>
      <c r="F809"/>
      <c r="G809"/>
      <c r="H809"/>
      <c r="I809"/>
      <c r="J809"/>
      <c r="K809"/>
      <c r="L809"/>
    </row>
    <row r="810" spans="1:12">
      <c r="A810"/>
      <c r="B810"/>
      <c r="C810"/>
      <c r="D810"/>
      <c r="E810"/>
      <c r="F810"/>
      <c r="G810"/>
      <c r="H810"/>
      <c r="I810"/>
      <c r="J810"/>
      <c r="K810"/>
      <c r="L810"/>
    </row>
    <row r="811" spans="1:12">
      <c r="A811"/>
      <c r="B811"/>
      <c r="C811"/>
      <c r="D811"/>
      <c r="E811"/>
      <c r="F811"/>
      <c r="G811"/>
      <c r="H811"/>
      <c r="I811"/>
      <c r="J811"/>
      <c r="K811"/>
      <c r="L811"/>
    </row>
    <row r="812" spans="1:12">
      <c r="A812"/>
      <c r="B812"/>
      <c r="C812"/>
      <c r="D812"/>
      <c r="E812"/>
      <c r="F812"/>
      <c r="G812"/>
      <c r="H812"/>
      <c r="I812"/>
      <c r="J812"/>
      <c r="K812"/>
      <c r="L812"/>
    </row>
    <row r="813" spans="1:12">
      <c r="A813"/>
      <c r="B813"/>
      <c r="C813"/>
      <c r="D813"/>
      <c r="E813"/>
      <c r="F813"/>
      <c r="G813"/>
      <c r="H813"/>
      <c r="I813"/>
      <c r="J813"/>
      <c r="K813"/>
      <c r="L813"/>
    </row>
    <row r="814" spans="1:12">
      <c r="A814"/>
      <c r="B814"/>
      <c r="C814"/>
      <c r="D814"/>
      <c r="E814"/>
      <c r="F814"/>
      <c r="G814"/>
      <c r="H814"/>
      <c r="I814"/>
      <c r="J814"/>
      <c r="K814"/>
      <c r="L814"/>
    </row>
    <row r="815" spans="1:12">
      <c r="A815"/>
      <c r="B815"/>
      <c r="C815"/>
      <c r="D815"/>
      <c r="E815"/>
      <c r="F815"/>
      <c r="G815"/>
      <c r="H815"/>
      <c r="I815"/>
      <c r="J815"/>
      <c r="K815"/>
      <c r="L815"/>
    </row>
    <row r="816" spans="1:12">
      <c r="A816"/>
      <c r="B816"/>
      <c r="C816"/>
      <c r="D816"/>
      <c r="E816"/>
      <c r="F816"/>
      <c r="G816"/>
      <c r="H816"/>
      <c r="I816"/>
      <c r="J816"/>
      <c r="K816"/>
      <c r="L816"/>
    </row>
    <row r="817" spans="1:12">
      <c r="A817"/>
      <c r="B817"/>
      <c r="C817"/>
      <c r="D817"/>
      <c r="E817"/>
      <c r="F817"/>
      <c r="G817"/>
      <c r="H817"/>
      <c r="I817"/>
      <c r="J817"/>
      <c r="K817"/>
      <c r="L817"/>
    </row>
    <row r="818" spans="1:12">
      <c r="A818"/>
      <c r="B818"/>
      <c r="C818"/>
      <c r="D818"/>
      <c r="E818"/>
      <c r="F818"/>
      <c r="G818"/>
      <c r="H818"/>
      <c r="I818"/>
      <c r="J818"/>
      <c r="K818"/>
      <c r="L818"/>
    </row>
    <row r="819" spans="1:12">
      <c r="A819"/>
      <c r="B819"/>
      <c r="C819"/>
      <c r="D819"/>
      <c r="E819"/>
      <c r="F819"/>
      <c r="G819"/>
      <c r="H819"/>
      <c r="I819"/>
      <c r="J819"/>
      <c r="K819"/>
      <c r="L819"/>
    </row>
    <row r="820" spans="1:12">
      <c r="A820"/>
      <c r="B820"/>
      <c r="C820"/>
      <c r="D820"/>
      <c r="E820"/>
      <c r="F820"/>
      <c r="G820"/>
      <c r="H820"/>
      <c r="I820"/>
      <c r="J820"/>
      <c r="K820"/>
      <c r="L820"/>
    </row>
    <row r="821" spans="1:12">
      <c r="A821"/>
      <c r="B821"/>
      <c r="C821"/>
      <c r="D821"/>
      <c r="E821"/>
      <c r="F821"/>
      <c r="G821"/>
      <c r="H821"/>
      <c r="I821"/>
      <c r="J821"/>
      <c r="K821"/>
      <c r="L821"/>
    </row>
    <row r="822" spans="1:12">
      <c r="A822"/>
      <c r="B822"/>
      <c r="C822"/>
      <c r="D822"/>
      <c r="E822"/>
      <c r="F822"/>
      <c r="G822"/>
      <c r="H822"/>
      <c r="I822"/>
      <c r="J822"/>
      <c r="K822"/>
      <c r="L822"/>
    </row>
    <row r="823" spans="1:12">
      <c r="A823"/>
      <c r="B823"/>
      <c r="C823"/>
      <c r="D823"/>
      <c r="E823"/>
      <c r="F823"/>
      <c r="G823"/>
      <c r="H823"/>
      <c r="I823"/>
      <c r="J823"/>
      <c r="K823"/>
      <c r="L823"/>
    </row>
    <row r="824" spans="1:12">
      <c r="A824"/>
      <c r="B824"/>
      <c r="C824"/>
      <c r="D824"/>
      <c r="E824"/>
      <c r="F824"/>
      <c r="G824"/>
      <c r="H824"/>
      <c r="I824"/>
      <c r="J824"/>
      <c r="K824"/>
      <c r="L824"/>
    </row>
    <row r="825" spans="1:12">
      <c r="A825"/>
      <c r="B825"/>
      <c r="C825"/>
      <c r="D825"/>
      <c r="E825"/>
      <c r="F825"/>
      <c r="G825"/>
      <c r="H825"/>
      <c r="I825"/>
      <c r="J825"/>
      <c r="K825"/>
      <c r="L825"/>
    </row>
    <row r="826" spans="1:12">
      <c r="A826"/>
      <c r="B826"/>
      <c r="C826"/>
      <c r="D826"/>
      <c r="E826"/>
      <c r="F826"/>
      <c r="G826"/>
      <c r="H826"/>
      <c r="I826"/>
      <c r="J826"/>
      <c r="K826"/>
      <c r="L826"/>
    </row>
    <row r="827" spans="1:12">
      <c r="A827"/>
      <c r="B827"/>
      <c r="C827"/>
      <c r="D827"/>
      <c r="E827"/>
      <c r="F827"/>
      <c r="G827"/>
      <c r="H827"/>
      <c r="I827"/>
      <c r="J827"/>
      <c r="K827"/>
      <c r="L827"/>
    </row>
    <row r="828" spans="1:12">
      <c r="A828"/>
      <c r="B828"/>
      <c r="C828"/>
      <c r="D828"/>
      <c r="E828"/>
      <c r="F828"/>
      <c r="G828"/>
      <c r="H828"/>
      <c r="I828"/>
      <c r="J828"/>
      <c r="K828"/>
      <c r="L828"/>
    </row>
    <row r="829" spans="1:12">
      <c r="A829"/>
      <c r="B829"/>
      <c r="C829"/>
      <c r="D829"/>
      <c r="E829"/>
      <c r="F829"/>
      <c r="G829"/>
      <c r="H829"/>
      <c r="I829"/>
      <c r="J829"/>
      <c r="K829"/>
      <c r="L829"/>
    </row>
    <row r="830" spans="1:12">
      <c r="A830"/>
      <c r="B830"/>
      <c r="C830"/>
      <c r="D830"/>
      <c r="E830"/>
      <c r="F830"/>
      <c r="G830"/>
      <c r="H830"/>
      <c r="I830"/>
      <c r="J830"/>
      <c r="K830"/>
      <c r="L830"/>
    </row>
    <row r="831" spans="1:12">
      <c r="A831"/>
      <c r="B831"/>
      <c r="C831"/>
      <c r="D831"/>
      <c r="E831"/>
      <c r="F831"/>
      <c r="G831"/>
      <c r="H831"/>
      <c r="I831"/>
      <c r="J831"/>
      <c r="K831"/>
      <c r="L831"/>
    </row>
    <row r="832" spans="1:12">
      <c r="A832"/>
      <c r="B832"/>
      <c r="C832"/>
      <c r="D832"/>
      <c r="E832"/>
      <c r="F832"/>
      <c r="G832"/>
      <c r="H832"/>
      <c r="I832"/>
      <c r="J832"/>
      <c r="K832"/>
      <c r="L832"/>
    </row>
    <row r="833" spans="1:12">
      <c r="A833"/>
      <c r="B833"/>
      <c r="C833"/>
      <c r="D833"/>
      <c r="E833"/>
      <c r="F833"/>
      <c r="G833"/>
      <c r="H833"/>
      <c r="I833"/>
      <c r="J833"/>
      <c r="K833"/>
      <c r="L833"/>
    </row>
    <row r="834" spans="1:12">
      <c r="A834"/>
      <c r="B834"/>
      <c r="C834"/>
      <c r="D834"/>
      <c r="E834"/>
      <c r="F834"/>
      <c r="G834"/>
      <c r="H834"/>
      <c r="I834"/>
      <c r="J834"/>
      <c r="K834"/>
      <c r="L834"/>
    </row>
    <row r="835" spans="1:12">
      <c r="A835"/>
      <c r="B835"/>
      <c r="C835"/>
      <c r="D835"/>
      <c r="E835"/>
      <c r="F835"/>
      <c r="G835"/>
      <c r="H835"/>
      <c r="I835"/>
      <c r="J835"/>
      <c r="K835"/>
      <c r="L835"/>
    </row>
    <row r="836" spans="1:12">
      <c r="A836"/>
      <c r="B836"/>
      <c r="C836"/>
      <c r="D836"/>
      <c r="E836"/>
      <c r="F836"/>
      <c r="G836"/>
      <c r="H836"/>
      <c r="I836"/>
      <c r="J836"/>
      <c r="K836"/>
      <c r="L836"/>
    </row>
    <row r="837" spans="1:12">
      <c r="A837"/>
      <c r="B837"/>
      <c r="C837"/>
      <c r="D837"/>
      <c r="E837"/>
      <c r="F837"/>
      <c r="G837"/>
      <c r="H837"/>
      <c r="I837"/>
      <c r="J837"/>
      <c r="K837"/>
      <c r="L837"/>
    </row>
    <row r="838" spans="1:12">
      <c r="A838"/>
      <c r="B838"/>
      <c r="C838"/>
      <c r="D838"/>
      <c r="E838"/>
      <c r="F838"/>
      <c r="G838"/>
      <c r="H838"/>
      <c r="I838"/>
      <c r="J838"/>
      <c r="K838"/>
      <c r="L838"/>
    </row>
    <row r="839" spans="1:12">
      <c r="A839"/>
      <c r="B839"/>
      <c r="C839"/>
      <c r="D839"/>
      <c r="E839"/>
      <c r="F839"/>
      <c r="G839"/>
      <c r="H839"/>
      <c r="I839"/>
      <c r="J839"/>
      <c r="K839"/>
      <c r="L839"/>
    </row>
    <row r="840" spans="1:12">
      <c r="A840"/>
      <c r="B840"/>
      <c r="C840"/>
      <c r="D840"/>
      <c r="E840"/>
      <c r="F840"/>
      <c r="G840"/>
      <c r="H840"/>
      <c r="I840"/>
      <c r="J840"/>
      <c r="K840"/>
      <c r="L840"/>
    </row>
    <row r="841" spans="1:12">
      <c r="A841"/>
      <c r="B841"/>
      <c r="C841"/>
      <c r="D841"/>
      <c r="E841"/>
      <c r="F841"/>
      <c r="G841"/>
      <c r="H841"/>
      <c r="I841"/>
      <c r="J841"/>
      <c r="K841"/>
      <c r="L841"/>
    </row>
    <row r="842" spans="1:12">
      <c r="A842"/>
      <c r="B842"/>
      <c r="C842"/>
      <c r="D842"/>
      <c r="E842"/>
      <c r="F842"/>
      <c r="G842"/>
      <c r="H842"/>
      <c r="I842"/>
      <c r="J842"/>
      <c r="K842"/>
      <c r="L842"/>
    </row>
    <row r="843" spans="1:12">
      <c r="A843"/>
      <c r="B843"/>
      <c r="C843"/>
      <c r="D843"/>
      <c r="E843"/>
      <c r="F843"/>
      <c r="G843"/>
      <c r="H843"/>
      <c r="I843"/>
      <c r="J843"/>
      <c r="K843"/>
      <c r="L843"/>
    </row>
    <row r="844" spans="1:12">
      <c r="A844"/>
      <c r="B844"/>
      <c r="C844"/>
      <c r="D844"/>
      <c r="E844"/>
      <c r="F844"/>
      <c r="G844"/>
      <c r="H844"/>
      <c r="I844"/>
      <c r="J844"/>
      <c r="K844"/>
      <c r="L844"/>
    </row>
    <row r="845" spans="1:12">
      <c r="A845"/>
      <c r="B845"/>
      <c r="C845"/>
      <c r="D845"/>
      <c r="E845"/>
      <c r="F845"/>
      <c r="G845"/>
      <c r="H845"/>
      <c r="I845"/>
      <c r="J845"/>
      <c r="K845"/>
      <c r="L845"/>
    </row>
    <row r="846" spans="1:12">
      <c r="A846"/>
      <c r="B846"/>
      <c r="C846"/>
      <c r="D846"/>
      <c r="E846"/>
      <c r="F846"/>
      <c r="G846"/>
      <c r="H846"/>
      <c r="I846"/>
      <c r="J846"/>
      <c r="K846"/>
      <c r="L846"/>
    </row>
    <row r="847" spans="1:12">
      <c r="A847"/>
      <c r="B847"/>
      <c r="C847"/>
      <c r="D847"/>
      <c r="E847"/>
      <c r="F847"/>
      <c r="G847"/>
      <c r="H847"/>
      <c r="I847"/>
      <c r="J847"/>
      <c r="K847"/>
      <c r="L847"/>
    </row>
    <row r="848" spans="1:12">
      <c r="A848"/>
      <c r="B848"/>
      <c r="C848"/>
      <c r="D848"/>
      <c r="E848"/>
      <c r="F848"/>
      <c r="G848"/>
      <c r="H848"/>
      <c r="I848"/>
      <c r="J848"/>
      <c r="K848"/>
      <c r="L848"/>
    </row>
    <row r="849" spans="1:12">
      <c r="A849"/>
      <c r="B849"/>
      <c r="C849"/>
      <c r="D849"/>
      <c r="E849"/>
      <c r="F849"/>
      <c r="G849"/>
      <c r="H849"/>
      <c r="I849"/>
      <c r="J849"/>
      <c r="K849"/>
      <c r="L849"/>
    </row>
    <row r="850" spans="1:12">
      <c r="A850"/>
      <c r="B850"/>
      <c r="C850"/>
      <c r="D850"/>
      <c r="E850"/>
      <c r="F850"/>
      <c r="G850"/>
      <c r="H850"/>
      <c r="I850"/>
      <c r="J850"/>
      <c r="K850"/>
      <c r="L850"/>
    </row>
    <row r="851" spans="1:12">
      <c r="A851"/>
      <c r="B851"/>
      <c r="C851"/>
      <c r="D851"/>
      <c r="E851"/>
      <c r="F851"/>
      <c r="G851"/>
      <c r="H851"/>
      <c r="I851"/>
      <c r="J851"/>
      <c r="K851"/>
      <c r="L851"/>
    </row>
    <row r="852" spans="1:12">
      <c r="A852"/>
      <c r="B852"/>
      <c r="C852"/>
      <c r="D852"/>
      <c r="E852"/>
      <c r="F852"/>
      <c r="G852"/>
      <c r="H852"/>
      <c r="I852"/>
      <c r="J852"/>
      <c r="K852"/>
      <c r="L852"/>
    </row>
    <row r="853" spans="1:12">
      <c r="A853"/>
      <c r="B853"/>
      <c r="C853"/>
      <c r="D853"/>
      <c r="E853"/>
      <c r="F853"/>
      <c r="G853"/>
      <c r="H853"/>
      <c r="I853"/>
      <c r="J853"/>
      <c r="K853"/>
      <c r="L853"/>
    </row>
    <row r="854" spans="1:12">
      <c r="A854"/>
      <c r="B854"/>
      <c r="C854"/>
      <c r="D854"/>
      <c r="E854"/>
      <c r="F854"/>
      <c r="G854"/>
      <c r="H854"/>
      <c r="I854"/>
      <c r="J854"/>
      <c r="K854"/>
      <c r="L854"/>
    </row>
    <row r="855" spans="1:12">
      <c r="A855"/>
      <c r="B855"/>
      <c r="C855"/>
      <c r="D855"/>
      <c r="E855"/>
      <c r="F855"/>
      <c r="G855"/>
      <c r="H855"/>
      <c r="I855"/>
      <c r="J855"/>
      <c r="K855"/>
      <c r="L855"/>
    </row>
    <row r="856" spans="1:12">
      <c r="A856"/>
      <c r="B856"/>
      <c r="C856"/>
      <c r="D856"/>
      <c r="E856"/>
      <c r="F856"/>
      <c r="G856"/>
      <c r="H856"/>
      <c r="I856"/>
      <c r="J856"/>
      <c r="K856"/>
      <c r="L856"/>
    </row>
    <row r="857" spans="1:12">
      <c r="A857"/>
      <c r="B857"/>
      <c r="C857"/>
      <c r="D857"/>
      <c r="E857"/>
      <c r="F857"/>
      <c r="G857"/>
      <c r="H857"/>
      <c r="I857"/>
      <c r="J857"/>
      <c r="K857"/>
      <c r="L857"/>
    </row>
    <row r="858" spans="1:12">
      <c r="A858"/>
      <c r="B858"/>
      <c r="C858"/>
      <c r="D858"/>
      <c r="E858"/>
      <c r="F858"/>
      <c r="G858"/>
      <c r="H858"/>
      <c r="I858"/>
      <c r="J858"/>
      <c r="K858"/>
      <c r="L858"/>
    </row>
    <row r="859" spans="1:12">
      <c r="A859"/>
      <c r="B859"/>
      <c r="C859"/>
      <c r="D859"/>
      <c r="E859"/>
      <c r="F859"/>
      <c r="G859"/>
      <c r="H859"/>
      <c r="I859"/>
      <c r="J859"/>
      <c r="K859"/>
      <c r="L859"/>
    </row>
    <row r="860" spans="1:12">
      <c r="A860"/>
      <c r="B860"/>
      <c r="C860"/>
      <c r="D860"/>
      <c r="E860"/>
      <c r="F860"/>
      <c r="G860"/>
      <c r="H860"/>
      <c r="I860"/>
      <c r="J860"/>
      <c r="K860"/>
      <c r="L860"/>
    </row>
    <row r="861" spans="1:12">
      <c r="A861"/>
      <c r="B861"/>
      <c r="C861"/>
      <c r="D861"/>
      <c r="E861"/>
      <c r="F861"/>
      <c r="G861"/>
      <c r="H861"/>
      <c r="I861"/>
      <c r="J861"/>
      <c r="K861"/>
      <c r="L861"/>
    </row>
    <row r="862" spans="1:12">
      <c r="A862"/>
      <c r="B862"/>
      <c r="C862"/>
      <c r="D862"/>
      <c r="E862"/>
      <c r="F862"/>
      <c r="G862"/>
      <c r="H862"/>
      <c r="I862"/>
      <c r="J862"/>
      <c r="K862"/>
      <c r="L862"/>
    </row>
    <row r="863" spans="1:12">
      <c r="A863"/>
      <c r="B863"/>
      <c r="C863"/>
      <c r="D863"/>
      <c r="E863"/>
      <c r="F863"/>
      <c r="G863"/>
      <c r="H863"/>
      <c r="I863"/>
      <c r="J863"/>
      <c r="K863"/>
      <c r="L863"/>
    </row>
    <row r="864" spans="1:12">
      <c r="A864"/>
      <c r="B864"/>
      <c r="C864"/>
      <c r="D864"/>
      <c r="E864"/>
      <c r="F864"/>
      <c r="G864"/>
      <c r="H864"/>
      <c r="I864"/>
      <c r="J864"/>
      <c r="K864"/>
      <c r="L864"/>
    </row>
    <row r="865" spans="1:12">
      <c r="A865"/>
      <c r="B865"/>
      <c r="C865"/>
      <c r="D865"/>
      <c r="E865"/>
      <c r="F865"/>
      <c r="G865"/>
      <c r="H865"/>
      <c r="I865"/>
      <c r="J865"/>
      <c r="K865"/>
      <c r="L865"/>
    </row>
    <row r="866" spans="1:12">
      <c r="A866"/>
      <c r="B866"/>
      <c r="C866"/>
      <c r="D866"/>
      <c r="E866"/>
      <c r="F866"/>
      <c r="G866"/>
      <c r="H866"/>
      <c r="I866"/>
      <c r="J866"/>
      <c r="K866"/>
      <c r="L866"/>
    </row>
    <row r="867" spans="1:12">
      <c r="A867"/>
      <c r="B867"/>
      <c r="C867"/>
      <c r="D867"/>
      <c r="E867"/>
      <c r="F867"/>
      <c r="G867"/>
      <c r="H867"/>
      <c r="I867"/>
      <c r="J867"/>
      <c r="K867"/>
      <c r="L867"/>
    </row>
    <row r="868" spans="1:12">
      <c r="A868"/>
      <c r="B868"/>
      <c r="C868"/>
      <c r="D868"/>
      <c r="E868"/>
      <c r="F868"/>
      <c r="G868"/>
      <c r="H868"/>
      <c r="I868"/>
      <c r="J868"/>
      <c r="K868"/>
      <c r="L868"/>
    </row>
    <row r="869" spans="1:12">
      <c r="A869"/>
      <c r="B869"/>
      <c r="C869"/>
      <c r="D869"/>
      <c r="E869"/>
      <c r="F869"/>
      <c r="G869"/>
      <c r="H869"/>
      <c r="I869"/>
      <c r="J869"/>
      <c r="K869"/>
      <c r="L869"/>
    </row>
    <row r="870" spans="1:12">
      <c r="A870"/>
      <c r="B870"/>
      <c r="C870"/>
      <c r="D870"/>
      <c r="E870"/>
      <c r="F870"/>
      <c r="G870"/>
      <c r="H870"/>
      <c r="I870"/>
      <c r="J870"/>
      <c r="K870"/>
      <c r="L870"/>
    </row>
    <row r="871" spans="1:12">
      <c r="A871"/>
      <c r="B871"/>
      <c r="C871"/>
      <c r="D871"/>
      <c r="E871"/>
      <c r="F871"/>
      <c r="G871"/>
      <c r="H871"/>
      <c r="I871"/>
      <c r="J871"/>
      <c r="K871"/>
      <c r="L871"/>
    </row>
    <row r="872" spans="1:12">
      <c r="A872"/>
      <c r="B872"/>
      <c r="C872"/>
      <c r="D872"/>
      <c r="E872"/>
      <c r="F872"/>
      <c r="G872"/>
      <c r="H872"/>
      <c r="I872"/>
      <c r="J872"/>
      <c r="K872"/>
      <c r="L872"/>
    </row>
    <row r="873" spans="1:12">
      <c r="A873"/>
      <c r="B873"/>
      <c r="C873"/>
      <c r="D873"/>
      <c r="E873"/>
      <c r="F873"/>
      <c r="G873"/>
      <c r="H873"/>
      <c r="I873"/>
      <c r="J873"/>
      <c r="K873"/>
      <c r="L873"/>
    </row>
    <row r="874" spans="1:12">
      <c r="A874"/>
      <c r="B874"/>
      <c r="C874"/>
      <c r="D874"/>
      <c r="E874"/>
      <c r="F874"/>
      <c r="G874"/>
      <c r="H874"/>
      <c r="I874"/>
      <c r="J874"/>
      <c r="K874"/>
      <c r="L874"/>
    </row>
    <row r="875" spans="1:12">
      <c r="A875"/>
      <c r="B875"/>
      <c r="C875"/>
      <c r="D875"/>
      <c r="E875"/>
      <c r="F875"/>
      <c r="G875"/>
      <c r="H875"/>
      <c r="I875"/>
      <c r="J875"/>
      <c r="K875"/>
      <c r="L875"/>
    </row>
    <row r="876" spans="1:12">
      <c r="A876"/>
      <c r="B876"/>
      <c r="C876"/>
      <c r="D876"/>
      <c r="E876"/>
      <c r="F876"/>
      <c r="G876"/>
      <c r="H876"/>
      <c r="I876"/>
      <c r="J876"/>
      <c r="K876"/>
      <c r="L876"/>
    </row>
    <row r="877" spans="1:12">
      <c r="A877"/>
      <c r="B877"/>
      <c r="C877"/>
      <c r="D877"/>
      <c r="E877"/>
      <c r="F877"/>
      <c r="G877"/>
      <c r="H877"/>
      <c r="I877"/>
      <c r="J877"/>
      <c r="K877"/>
      <c r="L877"/>
    </row>
    <row r="878" spans="1:12">
      <c r="A878"/>
      <c r="B878"/>
      <c r="C878"/>
      <c r="D878"/>
      <c r="E878"/>
      <c r="F878"/>
      <c r="G878"/>
      <c r="H878"/>
      <c r="I878"/>
      <c r="J878"/>
      <c r="K878"/>
      <c r="L878"/>
    </row>
    <row r="879" spans="1:12">
      <c r="A879"/>
      <c r="B879"/>
      <c r="C879"/>
      <c r="D879"/>
      <c r="E879"/>
      <c r="F879"/>
      <c r="G879"/>
      <c r="H879"/>
      <c r="I879"/>
      <c r="J879"/>
      <c r="K879"/>
      <c r="L879"/>
    </row>
    <row r="880" spans="1:12">
      <c r="A880"/>
      <c r="B880"/>
      <c r="C880"/>
      <c r="D880"/>
      <c r="E880"/>
      <c r="F880"/>
      <c r="G880"/>
      <c r="H880"/>
      <c r="I880"/>
      <c r="J880"/>
      <c r="K880"/>
      <c r="L880"/>
    </row>
    <row r="881" spans="1:12">
      <c r="A881"/>
      <c r="B881"/>
      <c r="C881"/>
      <c r="D881"/>
      <c r="E881"/>
      <c r="F881"/>
      <c r="G881"/>
      <c r="H881"/>
      <c r="I881"/>
      <c r="J881"/>
      <c r="K881"/>
      <c r="L881"/>
    </row>
    <row r="882" spans="1:12">
      <c r="A882"/>
      <c r="B882"/>
      <c r="C882"/>
      <c r="D882"/>
      <c r="E882"/>
      <c r="F882"/>
      <c r="G882"/>
      <c r="H882"/>
      <c r="I882"/>
      <c r="J882"/>
      <c r="K882"/>
      <c r="L882"/>
    </row>
    <row r="883" spans="1:12">
      <c r="A883"/>
      <c r="B883"/>
      <c r="C883"/>
      <c r="D883"/>
      <c r="E883"/>
      <c r="F883"/>
      <c r="G883"/>
      <c r="H883"/>
      <c r="I883"/>
      <c r="J883"/>
      <c r="K883"/>
      <c r="L883"/>
    </row>
    <row r="884" spans="1:12">
      <c r="A884"/>
      <c r="B884"/>
      <c r="C884"/>
      <c r="D884"/>
      <c r="E884"/>
      <c r="F884"/>
      <c r="G884"/>
      <c r="H884"/>
      <c r="I884"/>
      <c r="J884"/>
      <c r="K884"/>
      <c r="L884"/>
    </row>
    <row r="885" spans="1:12">
      <c r="A885"/>
      <c r="B885"/>
      <c r="C885"/>
      <c r="D885"/>
      <c r="E885"/>
      <c r="F885"/>
      <c r="G885"/>
      <c r="H885"/>
      <c r="I885"/>
      <c r="J885"/>
      <c r="K885"/>
      <c r="L885"/>
    </row>
    <row r="886" spans="1:12">
      <c r="A886"/>
      <c r="B886"/>
      <c r="C886"/>
      <c r="D886"/>
      <c r="E886"/>
      <c r="F886"/>
      <c r="G886"/>
      <c r="H886"/>
      <c r="I886"/>
      <c r="J886"/>
      <c r="K886"/>
      <c r="L886"/>
    </row>
    <row r="887" spans="1:12">
      <c r="A887"/>
      <c r="B887"/>
      <c r="C887"/>
      <c r="D887"/>
      <c r="E887"/>
      <c r="F887"/>
      <c r="G887"/>
      <c r="H887"/>
      <c r="I887"/>
      <c r="J887"/>
      <c r="K887"/>
      <c r="L887"/>
    </row>
    <row r="888" spans="1:12">
      <c r="A888"/>
      <c r="B888"/>
      <c r="C888"/>
      <c r="D888"/>
      <c r="E888"/>
      <c r="F888"/>
      <c r="G888"/>
      <c r="H888"/>
      <c r="I888"/>
      <c r="J888"/>
      <c r="K888"/>
      <c r="L888"/>
    </row>
    <row r="889" spans="1:12">
      <c r="A889"/>
      <c r="B889"/>
      <c r="C889"/>
      <c r="D889"/>
      <c r="E889"/>
      <c r="F889"/>
      <c r="G889"/>
      <c r="H889"/>
      <c r="I889"/>
      <c r="J889"/>
      <c r="K889"/>
      <c r="L889"/>
    </row>
    <row r="890" spans="1:12">
      <c r="A890"/>
      <c r="B890"/>
      <c r="C890"/>
      <c r="D890"/>
      <c r="E890"/>
      <c r="F890"/>
      <c r="G890"/>
      <c r="H890"/>
      <c r="I890"/>
      <c r="J890"/>
      <c r="K890"/>
      <c r="L890"/>
    </row>
    <row r="891" spans="1:12">
      <c r="A891"/>
      <c r="B891"/>
      <c r="C891"/>
      <c r="D891"/>
      <c r="E891"/>
      <c r="F891"/>
      <c r="G891"/>
      <c r="H891"/>
      <c r="I891"/>
      <c r="J891"/>
      <c r="K891"/>
      <c r="L891"/>
    </row>
    <row r="892" spans="1:12">
      <c r="A892"/>
      <c r="B892"/>
      <c r="C892"/>
      <c r="D892"/>
      <c r="E892"/>
      <c r="F892"/>
      <c r="G892"/>
      <c r="H892"/>
      <c r="I892"/>
      <c r="J892"/>
      <c r="K892"/>
      <c r="L892"/>
    </row>
    <row r="893" spans="1:12">
      <c r="A893"/>
      <c r="B893"/>
      <c r="C893"/>
      <c r="D893"/>
      <c r="E893"/>
      <c r="F893"/>
      <c r="G893"/>
      <c r="H893"/>
      <c r="I893"/>
      <c r="J893"/>
      <c r="K893"/>
      <c r="L893"/>
    </row>
    <row r="894" spans="1:12">
      <c r="A894"/>
      <c r="B894"/>
      <c r="C894"/>
      <c r="D894"/>
      <c r="E894"/>
      <c r="F894"/>
      <c r="G894"/>
      <c r="H894"/>
      <c r="I894"/>
      <c r="J894"/>
      <c r="K894"/>
      <c r="L894"/>
    </row>
    <row r="895" spans="1:12">
      <c r="A895"/>
      <c r="B895"/>
      <c r="C895"/>
      <c r="D895"/>
      <c r="E895"/>
      <c r="F895"/>
      <c r="G895"/>
      <c r="H895"/>
      <c r="I895"/>
      <c r="J895"/>
      <c r="K895"/>
      <c r="L895"/>
    </row>
    <row r="896" spans="1:12">
      <c r="A896"/>
      <c r="B896"/>
      <c r="C896"/>
      <c r="D896"/>
      <c r="E896"/>
      <c r="F896"/>
      <c r="G896"/>
      <c r="H896"/>
      <c r="I896"/>
      <c r="J896"/>
      <c r="K896"/>
      <c r="L896"/>
    </row>
    <row r="897" spans="1:12">
      <c r="A897"/>
      <c r="B897"/>
      <c r="C897"/>
      <c r="D897"/>
      <c r="E897"/>
      <c r="F897"/>
      <c r="G897"/>
      <c r="H897"/>
      <c r="I897"/>
      <c r="J897"/>
      <c r="K897"/>
      <c r="L897"/>
    </row>
    <row r="898" spans="1:12">
      <c r="A898"/>
      <c r="B898"/>
      <c r="C898"/>
      <c r="D898"/>
      <c r="E898"/>
      <c r="F898"/>
      <c r="G898"/>
      <c r="H898"/>
      <c r="I898"/>
      <c r="J898"/>
      <c r="K898"/>
      <c r="L898"/>
    </row>
    <row r="899" spans="1:12">
      <c r="A899"/>
      <c r="B899"/>
      <c r="C899"/>
      <c r="D899"/>
      <c r="E899"/>
      <c r="F899"/>
      <c r="G899"/>
      <c r="H899"/>
      <c r="I899"/>
      <c r="J899"/>
      <c r="K899"/>
      <c r="L899"/>
    </row>
    <row r="900" spans="1:12">
      <c r="A900"/>
      <c r="B900"/>
      <c r="C900"/>
      <c r="D900"/>
      <c r="E900"/>
      <c r="F900"/>
      <c r="G900"/>
      <c r="H900"/>
      <c r="I900"/>
      <c r="J900"/>
      <c r="K900"/>
      <c r="L900"/>
    </row>
    <row r="901" spans="1:12">
      <c r="A901"/>
      <c r="B901"/>
      <c r="C901"/>
      <c r="D901"/>
      <c r="E901"/>
      <c r="F901"/>
      <c r="G901"/>
      <c r="H901"/>
      <c r="I901"/>
      <c r="J901"/>
      <c r="K901"/>
      <c r="L901"/>
    </row>
    <row r="902" spans="1:12">
      <c r="A902"/>
      <c r="B902"/>
      <c r="C902"/>
      <c r="D902"/>
      <c r="E902"/>
      <c r="F902"/>
      <c r="G902"/>
      <c r="H902"/>
      <c r="I902"/>
      <c r="J902"/>
      <c r="K902"/>
      <c r="L902"/>
    </row>
    <row r="903" spans="1:12">
      <c r="A903"/>
      <c r="B903"/>
      <c r="C903"/>
      <c r="D903"/>
      <c r="E903"/>
      <c r="F903"/>
      <c r="G903"/>
      <c r="H903"/>
      <c r="I903"/>
      <c r="J903"/>
      <c r="K903"/>
      <c r="L903"/>
    </row>
    <row r="904" spans="1:12">
      <c r="A904"/>
      <c r="B904"/>
      <c r="C904"/>
      <c r="D904"/>
      <c r="E904"/>
      <c r="F904"/>
      <c r="G904"/>
      <c r="H904"/>
      <c r="I904"/>
      <c r="J904"/>
      <c r="K904"/>
      <c r="L904"/>
    </row>
    <row r="905" spans="1:12">
      <c r="A905"/>
      <c r="B905"/>
      <c r="C905"/>
      <c r="D905"/>
      <c r="E905"/>
      <c r="F905"/>
      <c r="G905"/>
      <c r="H905"/>
      <c r="I905"/>
      <c r="J905"/>
      <c r="K905"/>
      <c r="L905"/>
    </row>
    <row r="906" spans="1:12">
      <c r="A906"/>
      <c r="B906"/>
      <c r="C906"/>
      <c r="D906"/>
      <c r="E906"/>
      <c r="F906"/>
      <c r="G906"/>
      <c r="H906"/>
      <c r="I906"/>
      <c r="J906"/>
      <c r="K906"/>
      <c r="L906"/>
    </row>
    <row r="907" spans="1:12">
      <c r="A907"/>
      <c r="B907"/>
      <c r="C907"/>
      <c r="D907"/>
      <c r="E907"/>
      <c r="F907"/>
      <c r="G907"/>
      <c r="H907"/>
      <c r="I907"/>
      <c r="J907"/>
      <c r="K907"/>
      <c r="L907"/>
    </row>
    <row r="908" spans="1:12">
      <c r="A908"/>
      <c r="B908"/>
      <c r="C908"/>
      <c r="D908"/>
      <c r="E908"/>
      <c r="F908"/>
      <c r="G908"/>
      <c r="H908"/>
      <c r="I908"/>
      <c r="J908"/>
      <c r="K908"/>
      <c r="L908"/>
    </row>
    <row r="909" spans="1:12">
      <c r="A909"/>
      <c r="B909"/>
      <c r="C909"/>
      <c r="D909"/>
      <c r="E909"/>
      <c r="F909"/>
      <c r="G909"/>
      <c r="H909"/>
      <c r="I909"/>
      <c r="J909"/>
      <c r="K909"/>
      <c r="L909"/>
    </row>
    <row r="910" spans="1:12">
      <c r="A910"/>
      <c r="B910"/>
      <c r="C910"/>
      <c r="D910"/>
      <c r="E910"/>
      <c r="F910"/>
      <c r="G910"/>
      <c r="H910"/>
      <c r="I910"/>
      <c r="J910"/>
      <c r="K910"/>
      <c r="L910"/>
    </row>
    <row r="911" spans="1:12">
      <c r="A911"/>
      <c r="B911"/>
      <c r="C911"/>
      <c r="D911"/>
      <c r="E911"/>
      <c r="F911"/>
      <c r="G911"/>
      <c r="H911"/>
      <c r="I911"/>
      <c r="J911"/>
      <c r="K911"/>
      <c r="L911"/>
    </row>
    <row r="912" spans="1:12">
      <c r="A912"/>
      <c r="B912"/>
      <c r="C912"/>
      <c r="D912"/>
      <c r="E912"/>
      <c r="F912"/>
      <c r="G912"/>
      <c r="H912"/>
      <c r="I912"/>
      <c r="J912"/>
      <c r="K912"/>
      <c r="L912"/>
    </row>
    <row r="913" spans="1:12">
      <c r="A913"/>
      <c r="B913"/>
      <c r="C913"/>
      <c r="D913"/>
      <c r="E913"/>
      <c r="F913"/>
      <c r="G913"/>
      <c r="H913"/>
      <c r="I913"/>
      <c r="J913"/>
      <c r="K913"/>
      <c r="L913"/>
    </row>
    <row r="914" spans="1:12">
      <c r="A914"/>
      <c r="B914"/>
      <c r="C914"/>
      <c r="D914"/>
      <c r="E914"/>
      <c r="F914"/>
      <c r="G914"/>
      <c r="H914"/>
      <c r="I914"/>
      <c r="J914"/>
      <c r="K914"/>
      <c r="L914"/>
    </row>
    <row r="915" spans="1:12">
      <c r="A915"/>
      <c r="B915"/>
      <c r="C915"/>
      <c r="D915"/>
      <c r="E915"/>
      <c r="F915"/>
      <c r="G915"/>
      <c r="H915"/>
      <c r="I915"/>
      <c r="J915"/>
      <c r="K915"/>
      <c r="L915"/>
    </row>
    <row r="916" spans="1:12">
      <c r="A916"/>
      <c r="B916"/>
      <c r="C916"/>
      <c r="D916"/>
      <c r="E916"/>
      <c r="F916"/>
      <c r="G916"/>
      <c r="H916"/>
      <c r="I916"/>
      <c r="J916"/>
      <c r="K916"/>
      <c r="L916"/>
    </row>
    <row r="917" spans="1:12">
      <c r="A917"/>
      <c r="B917"/>
      <c r="C917"/>
      <c r="D917"/>
      <c r="E917"/>
      <c r="F917"/>
      <c r="G917"/>
      <c r="H917"/>
      <c r="I917"/>
      <c r="J917"/>
      <c r="K917"/>
      <c r="L917"/>
    </row>
    <row r="918" spans="1:12">
      <c r="A918"/>
      <c r="B918"/>
      <c r="C918"/>
      <c r="D918"/>
      <c r="E918"/>
      <c r="F918"/>
      <c r="G918"/>
      <c r="H918"/>
      <c r="I918"/>
      <c r="J918"/>
      <c r="K918"/>
      <c r="L918"/>
    </row>
    <row r="919" spans="1:12">
      <c r="A919"/>
      <c r="B919"/>
      <c r="C919"/>
      <c r="D919"/>
      <c r="E919"/>
      <c r="F919"/>
      <c r="G919"/>
      <c r="H919"/>
      <c r="I919"/>
      <c r="J919"/>
      <c r="K919"/>
      <c r="L919"/>
    </row>
    <row r="920" spans="1:12">
      <c r="A920"/>
      <c r="B920"/>
      <c r="C920"/>
      <c r="D920"/>
      <c r="E920"/>
      <c r="F920"/>
      <c r="G920"/>
      <c r="H920"/>
      <c r="I920"/>
      <c r="J920"/>
      <c r="K920"/>
      <c r="L920"/>
    </row>
    <row r="921" spans="1:12">
      <c r="A921"/>
      <c r="B921"/>
      <c r="C921"/>
      <c r="D921"/>
      <c r="E921"/>
      <c r="F921"/>
      <c r="G921"/>
      <c r="H921"/>
      <c r="I921"/>
      <c r="J921"/>
      <c r="K921"/>
      <c r="L921"/>
    </row>
    <row r="922" spans="1:12">
      <c r="A922"/>
      <c r="B922"/>
      <c r="C922"/>
      <c r="D922"/>
      <c r="E922"/>
      <c r="F922"/>
      <c r="G922"/>
      <c r="H922"/>
      <c r="I922"/>
      <c r="J922"/>
      <c r="K922"/>
      <c r="L922"/>
    </row>
    <row r="923" spans="1:12">
      <c r="A923"/>
      <c r="B923"/>
      <c r="C923"/>
      <c r="D923"/>
      <c r="E923"/>
      <c r="F923"/>
      <c r="G923"/>
      <c r="H923"/>
      <c r="I923"/>
      <c r="J923"/>
      <c r="K923"/>
      <c r="L923"/>
    </row>
    <row r="924" spans="1:12">
      <c r="A924"/>
      <c r="B924"/>
      <c r="C924"/>
      <c r="D924"/>
      <c r="E924"/>
      <c r="F924"/>
      <c r="G924"/>
      <c r="H924"/>
      <c r="I924"/>
      <c r="J924"/>
      <c r="K924"/>
      <c r="L924"/>
    </row>
    <row r="925" spans="1:12">
      <c r="A925"/>
      <c r="B925"/>
      <c r="C925"/>
      <c r="D925"/>
      <c r="E925"/>
      <c r="F925"/>
      <c r="G925"/>
      <c r="H925"/>
      <c r="I925"/>
      <c r="J925"/>
      <c r="K925"/>
      <c r="L925"/>
    </row>
    <row r="926" spans="1:12">
      <c r="A926"/>
      <c r="B926"/>
      <c r="C926"/>
      <c r="D926"/>
      <c r="E926"/>
      <c r="F926"/>
      <c r="G926"/>
      <c r="H926"/>
      <c r="I926"/>
      <c r="J926"/>
      <c r="K926"/>
      <c r="L926"/>
    </row>
    <row r="927" spans="1:12">
      <c r="A927"/>
      <c r="B927"/>
      <c r="C927"/>
      <c r="D927"/>
      <c r="E927"/>
      <c r="F927"/>
      <c r="G927"/>
      <c r="H927"/>
      <c r="I927"/>
      <c r="J927"/>
      <c r="K927"/>
      <c r="L927"/>
    </row>
    <row r="928" spans="1:12">
      <c r="A928"/>
      <c r="B928"/>
      <c r="C928"/>
      <c r="D928"/>
      <c r="E928"/>
      <c r="F928"/>
      <c r="G928"/>
      <c r="H928"/>
      <c r="I928"/>
      <c r="J928"/>
      <c r="K928"/>
      <c r="L928"/>
    </row>
    <row r="929" spans="1:12">
      <c r="A929"/>
      <c r="B929"/>
      <c r="C929"/>
      <c r="D929"/>
      <c r="E929"/>
      <c r="F929"/>
      <c r="G929"/>
      <c r="H929"/>
      <c r="I929"/>
      <c r="J929"/>
      <c r="K929"/>
      <c r="L929"/>
    </row>
    <row r="930" spans="1:12">
      <c r="A930"/>
      <c r="B930"/>
      <c r="C930"/>
      <c r="D930"/>
      <c r="E930"/>
      <c r="F930"/>
      <c r="G930"/>
      <c r="H930"/>
      <c r="I930"/>
      <c r="J930"/>
      <c r="K930"/>
      <c r="L930"/>
    </row>
    <row r="931" spans="1:12">
      <c r="A931"/>
      <c r="B931"/>
      <c r="C931"/>
      <c r="D931"/>
      <c r="E931"/>
      <c r="F931"/>
      <c r="G931"/>
      <c r="H931"/>
      <c r="I931"/>
      <c r="J931"/>
      <c r="K931"/>
      <c r="L931"/>
    </row>
    <row r="932" spans="1:12">
      <c r="A932"/>
      <c r="B932"/>
      <c r="C932"/>
      <c r="D932"/>
      <c r="E932"/>
      <c r="F932"/>
      <c r="G932"/>
      <c r="H932"/>
      <c r="I932"/>
      <c r="J932"/>
      <c r="K932"/>
      <c r="L932"/>
    </row>
    <row r="933" spans="1:12">
      <c r="A933"/>
      <c r="B933"/>
      <c r="C933"/>
      <c r="D933"/>
      <c r="E933"/>
      <c r="F933"/>
      <c r="G933"/>
      <c r="H933"/>
      <c r="I933"/>
      <c r="J933"/>
      <c r="K933"/>
      <c r="L933"/>
    </row>
    <row r="934" spans="1:12">
      <c r="A934"/>
      <c r="B934"/>
      <c r="C934"/>
      <c r="D934"/>
      <c r="E934"/>
      <c r="F934"/>
      <c r="G934"/>
      <c r="H934"/>
      <c r="I934"/>
      <c r="J934"/>
      <c r="K934"/>
      <c r="L934"/>
    </row>
    <row r="935" spans="1:12">
      <c r="A935"/>
      <c r="B935"/>
      <c r="C935"/>
      <c r="D935"/>
      <c r="E935"/>
      <c r="F935"/>
      <c r="G935"/>
      <c r="H935"/>
      <c r="I935"/>
      <c r="J935"/>
      <c r="K935"/>
      <c r="L935"/>
    </row>
    <row r="936" spans="1:12">
      <c r="A936"/>
      <c r="B936"/>
      <c r="C936"/>
      <c r="D936"/>
      <c r="E936"/>
      <c r="F936"/>
      <c r="G936"/>
      <c r="H936"/>
      <c r="I936"/>
      <c r="J936"/>
      <c r="K936"/>
      <c r="L936"/>
    </row>
    <row r="937" spans="1:12">
      <c r="A937"/>
      <c r="B937"/>
      <c r="C937"/>
      <c r="D937"/>
      <c r="E937"/>
      <c r="F937"/>
      <c r="G937"/>
      <c r="H937"/>
      <c r="I937"/>
      <c r="J937"/>
      <c r="K937"/>
      <c r="L937"/>
    </row>
    <row r="938" spans="1:12">
      <c r="A938"/>
      <c r="B938"/>
      <c r="C938"/>
      <c r="D938"/>
      <c r="E938"/>
      <c r="F938"/>
      <c r="G938"/>
      <c r="H938"/>
      <c r="I938"/>
      <c r="J938"/>
      <c r="K938"/>
      <c r="L938"/>
    </row>
    <row r="939" spans="1:12">
      <c r="A939"/>
      <c r="B939"/>
      <c r="C939"/>
      <c r="D939"/>
      <c r="E939"/>
      <c r="F939"/>
      <c r="G939"/>
      <c r="H939"/>
      <c r="I939"/>
      <c r="J939"/>
      <c r="K939"/>
      <c r="L939"/>
    </row>
    <row r="940" spans="1:12">
      <c r="A940"/>
      <c r="B940"/>
      <c r="C940"/>
      <c r="D940"/>
      <c r="E940"/>
      <c r="F940"/>
      <c r="G940"/>
      <c r="H940"/>
      <c r="I940"/>
      <c r="J940"/>
      <c r="K940"/>
      <c r="L940"/>
    </row>
    <row r="941" spans="1:12">
      <c r="A941"/>
      <c r="B941"/>
      <c r="C941"/>
      <c r="D941"/>
      <c r="E941"/>
      <c r="F941"/>
      <c r="G941"/>
      <c r="H941"/>
      <c r="I941"/>
      <c r="J941"/>
      <c r="K941"/>
      <c r="L941"/>
    </row>
    <row r="942" spans="1:12">
      <c r="A942"/>
      <c r="B942"/>
      <c r="C942"/>
      <c r="D942"/>
      <c r="E942"/>
      <c r="F942"/>
      <c r="G942"/>
      <c r="H942"/>
      <c r="I942"/>
      <c r="J942"/>
      <c r="K942"/>
      <c r="L942"/>
    </row>
    <row r="943" spans="1:12">
      <c r="A943"/>
      <c r="B943"/>
      <c r="C943"/>
      <c r="D943"/>
      <c r="E943"/>
      <c r="F943"/>
      <c r="G943"/>
      <c r="H943"/>
      <c r="I943"/>
      <c r="J943"/>
      <c r="K943"/>
      <c r="L943"/>
    </row>
    <row r="944" spans="1:12">
      <c r="A944"/>
      <c r="B944"/>
      <c r="C944"/>
      <c r="D944"/>
      <c r="E944"/>
      <c r="F944"/>
      <c r="G944"/>
      <c r="H944"/>
      <c r="I944"/>
      <c r="J944"/>
      <c r="K944"/>
      <c r="L944"/>
    </row>
    <row r="945" spans="1:12">
      <c r="A945"/>
      <c r="B945"/>
      <c r="C945"/>
      <c r="D945"/>
      <c r="E945"/>
      <c r="F945"/>
      <c r="G945"/>
      <c r="H945"/>
      <c r="I945"/>
      <c r="J945"/>
      <c r="K945"/>
      <c r="L945"/>
    </row>
    <row r="946" spans="1:12">
      <c r="A946"/>
      <c r="B946"/>
      <c r="C946"/>
      <c r="D946"/>
      <c r="E946"/>
      <c r="F946"/>
      <c r="G946"/>
      <c r="H946"/>
      <c r="I946"/>
      <c r="J946"/>
      <c r="K946"/>
      <c r="L946"/>
    </row>
    <row r="947" spans="1:12">
      <c r="A947"/>
      <c r="B947"/>
      <c r="C947"/>
      <c r="D947"/>
      <c r="E947"/>
      <c r="F947"/>
      <c r="G947"/>
      <c r="H947"/>
      <c r="I947"/>
      <c r="J947"/>
      <c r="K947"/>
      <c r="L947"/>
    </row>
    <row r="948" spans="1:12">
      <c r="A948"/>
      <c r="B948"/>
      <c r="C948"/>
      <c r="D948"/>
      <c r="E948"/>
      <c r="F948"/>
      <c r="G948"/>
      <c r="H948"/>
      <c r="I948"/>
      <c r="J948"/>
      <c r="K948"/>
      <c r="L948"/>
    </row>
    <row r="949" spans="1:12">
      <c r="A949"/>
      <c r="B949"/>
      <c r="C949"/>
      <c r="D949"/>
      <c r="E949"/>
      <c r="F949"/>
      <c r="G949"/>
      <c r="H949"/>
      <c r="I949"/>
      <c r="J949"/>
      <c r="K949"/>
      <c r="L949"/>
    </row>
    <row r="950" spans="1:12">
      <c r="A950"/>
      <c r="B950"/>
      <c r="C950"/>
      <c r="D950"/>
      <c r="E950"/>
      <c r="F950"/>
      <c r="G950"/>
      <c r="H950"/>
      <c r="I950"/>
      <c r="J950"/>
      <c r="K950"/>
      <c r="L950"/>
    </row>
    <row r="951" spans="1:12">
      <c r="A951"/>
      <c r="B951"/>
      <c r="C951"/>
      <c r="D951"/>
      <c r="E951"/>
      <c r="F951"/>
      <c r="G951"/>
      <c r="H951"/>
      <c r="I951"/>
      <c r="J951"/>
      <c r="K951"/>
      <c r="L951"/>
    </row>
    <row r="952" spans="1:12">
      <c r="A952"/>
      <c r="B952"/>
      <c r="C952"/>
      <c r="D952"/>
      <c r="E952"/>
      <c r="F952"/>
      <c r="G952"/>
      <c r="H952"/>
      <c r="I952"/>
      <c r="J952"/>
      <c r="K952"/>
      <c r="L952"/>
    </row>
    <row r="953" spans="1:12">
      <c r="A953"/>
      <c r="B953"/>
      <c r="C953"/>
      <c r="D953"/>
      <c r="E953"/>
      <c r="F953"/>
      <c r="G953"/>
      <c r="H953"/>
      <c r="I953"/>
      <c r="J953"/>
      <c r="K953"/>
      <c r="L953"/>
    </row>
    <row r="954" spans="1:12">
      <c r="A954"/>
      <c r="B954"/>
      <c r="C954"/>
      <c r="D954"/>
      <c r="E954"/>
      <c r="F954"/>
      <c r="G954"/>
      <c r="H954"/>
      <c r="I954"/>
      <c r="J954"/>
      <c r="K954"/>
      <c r="L954"/>
    </row>
    <row r="955" spans="1:12">
      <c r="A955"/>
      <c r="B955"/>
      <c r="C955"/>
      <c r="D955"/>
      <c r="E955"/>
      <c r="F955"/>
      <c r="G955"/>
      <c r="H955"/>
      <c r="I955"/>
      <c r="J955"/>
      <c r="K955"/>
      <c r="L955"/>
    </row>
    <row r="956" spans="1:12">
      <c r="A956"/>
      <c r="B956"/>
      <c r="C956"/>
      <c r="D956"/>
      <c r="E956"/>
      <c r="F956"/>
      <c r="G956"/>
      <c r="H956"/>
      <c r="I956"/>
      <c r="J956"/>
      <c r="K956"/>
      <c r="L956"/>
    </row>
    <row r="957" spans="1:12">
      <c r="A957"/>
      <c r="B957"/>
      <c r="C957"/>
      <c r="D957"/>
      <c r="E957"/>
      <c r="F957"/>
      <c r="G957"/>
      <c r="H957"/>
      <c r="I957"/>
      <c r="J957"/>
      <c r="K957"/>
      <c r="L957"/>
    </row>
    <row r="958" spans="1:12">
      <c r="A958"/>
      <c r="B958"/>
      <c r="C958"/>
      <c r="D958"/>
      <c r="E958"/>
      <c r="F958"/>
      <c r="G958"/>
      <c r="H958"/>
      <c r="I958"/>
      <c r="J958"/>
      <c r="K958"/>
      <c r="L958"/>
    </row>
    <row r="959" spans="1:12">
      <c r="A959"/>
      <c r="B959"/>
      <c r="C959"/>
      <c r="D959"/>
      <c r="E959"/>
      <c r="F959"/>
      <c r="G959"/>
      <c r="H959"/>
      <c r="I959"/>
      <c r="J959"/>
      <c r="K959"/>
      <c r="L959"/>
    </row>
    <row r="960" spans="1:12">
      <c r="A960"/>
      <c r="B960"/>
      <c r="C960"/>
      <c r="D960"/>
      <c r="E960"/>
      <c r="F960"/>
      <c r="G960"/>
      <c r="H960"/>
      <c r="I960"/>
      <c r="J960"/>
      <c r="K960"/>
      <c r="L960"/>
    </row>
    <row r="961" spans="1:12">
      <c r="A961"/>
      <c r="B961"/>
      <c r="C961"/>
      <c r="D961"/>
      <c r="E961"/>
      <c r="F961"/>
      <c r="G961"/>
      <c r="H961"/>
      <c r="I961"/>
      <c r="J961"/>
      <c r="K961"/>
      <c r="L961"/>
    </row>
    <row r="962" spans="1:12">
      <c r="A962"/>
      <c r="B962"/>
      <c r="C962"/>
      <c r="D962"/>
      <c r="E962"/>
      <c r="F962"/>
      <c r="G962"/>
      <c r="H962"/>
      <c r="I962"/>
      <c r="J962"/>
      <c r="K962"/>
      <c r="L962"/>
    </row>
    <row r="963" spans="1:12">
      <c r="A963"/>
      <c r="B963"/>
      <c r="C963"/>
      <c r="D963"/>
      <c r="E963"/>
      <c r="F963"/>
      <c r="G963"/>
      <c r="H963"/>
      <c r="I963"/>
      <c r="J963"/>
      <c r="K963"/>
      <c r="L963"/>
    </row>
    <row r="964" spans="1:12">
      <c r="A964"/>
      <c r="B964"/>
      <c r="C964"/>
      <c r="D964"/>
      <c r="E964"/>
      <c r="F964"/>
      <c r="G964"/>
      <c r="H964"/>
      <c r="I964"/>
      <c r="J964"/>
      <c r="K964"/>
      <c r="L964"/>
    </row>
    <row r="965" spans="1:12">
      <c r="A965"/>
      <c r="B965"/>
      <c r="C965"/>
      <c r="D965"/>
      <c r="E965"/>
      <c r="F965"/>
      <c r="G965"/>
      <c r="H965"/>
      <c r="I965"/>
      <c r="J965"/>
      <c r="K965"/>
      <c r="L965"/>
    </row>
    <row r="966" spans="1:12">
      <c r="A966"/>
      <c r="B966"/>
      <c r="C966"/>
      <c r="D966"/>
      <c r="E966"/>
      <c r="F966"/>
      <c r="G966"/>
      <c r="H966"/>
      <c r="I966"/>
      <c r="J966"/>
      <c r="K966"/>
      <c r="L966"/>
    </row>
    <row r="967" spans="1:12">
      <c r="A967"/>
      <c r="B967"/>
      <c r="C967"/>
      <c r="D967"/>
      <c r="E967"/>
      <c r="F967"/>
      <c r="G967"/>
      <c r="H967"/>
      <c r="I967"/>
      <c r="J967"/>
      <c r="K967"/>
      <c r="L967"/>
    </row>
    <row r="968" spans="1:12">
      <c r="A968"/>
      <c r="B968"/>
      <c r="C968"/>
      <c r="D968"/>
      <c r="E968"/>
      <c r="F968"/>
      <c r="G968"/>
      <c r="H968"/>
      <c r="I968"/>
      <c r="J968"/>
      <c r="K968"/>
      <c r="L968"/>
    </row>
    <row r="969" spans="1:12">
      <c r="A969"/>
      <c r="B969"/>
      <c r="C969"/>
      <c r="D969"/>
      <c r="E969"/>
      <c r="F969"/>
      <c r="G969"/>
      <c r="H969"/>
      <c r="I969"/>
      <c r="J969"/>
      <c r="K969"/>
      <c r="L969"/>
    </row>
    <row r="970" spans="1:12">
      <c r="A970"/>
      <c r="B970"/>
      <c r="C970"/>
      <c r="D970"/>
      <c r="E970"/>
      <c r="F970"/>
      <c r="G970"/>
      <c r="H970"/>
      <c r="I970"/>
      <c r="J970"/>
      <c r="K970"/>
      <c r="L970"/>
    </row>
    <row r="971" spans="1:12">
      <c r="A971"/>
      <c r="B971"/>
      <c r="C971"/>
      <c r="D971"/>
      <c r="E971"/>
      <c r="F971"/>
      <c r="G971"/>
      <c r="H971"/>
      <c r="I971"/>
      <c r="J971"/>
      <c r="K971"/>
      <c r="L971"/>
    </row>
    <row r="972" spans="1:12">
      <c r="A972"/>
      <c r="B972"/>
      <c r="C972"/>
      <c r="D972"/>
      <c r="E972"/>
      <c r="F972"/>
      <c r="G972"/>
      <c r="H972"/>
      <c r="I972"/>
      <c r="J972"/>
      <c r="K972"/>
      <c r="L972"/>
    </row>
    <row r="973" spans="1:12">
      <c r="A973"/>
      <c r="B973"/>
      <c r="C973"/>
      <c r="D973"/>
      <c r="E973"/>
      <c r="F973"/>
      <c r="G973"/>
      <c r="H973"/>
      <c r="I973"/>
      <c r="J973"/>
      <c r="K973"/>
      <c r="L973"/>
    </row>
    <row r="974" spans="1:12">
      <c r="A974"/>
      <c r="B974"/>
      <c r="C974"/>
      <c r="D974"/>
      <c r="E974"/>
      <c r="F974"/>
      <c r="G974"/>
      <c r="H974"/>
      <c r="I974"/>
      <c r="J974"/>
      <c r="K974"/>
      <c r="L974"/>
    </row>
    <row r="975" spans="1:12">
      <c r="A975"/>
      <c r="B975"/>
      <c r="C975"/>
      <c r="D975"/>
      <c r="E975"/>
      <c r="F975"/>
      <c r="G975"/>
      <c r="H975"/>
      <c r="I975"/>
      <c r="J975"/>
      <c r="K975"/>
      <c r="L975"/>
    </row>
    <row r="976" spans="1:12">
      <c r="A976"/>
      <c r="B976"/>
      <c r="C976"/>
      <c r="D976"/>
      <c r="E976"/>
      <c r="F976"/>
      <c r="G976"/>
      <c r="H976"/>
      <c r="I976"/>
      <c r="J976"/>
      <c r="K976"/>
      <c r="L976"/>
    </row>
    <row r="977" spans="1:12">
      <c r="A977"/>
      <c r="B977"/>
      <c r="C977"/>
      <c r="D977"/>
      <c r="E977"/>
      <c r="F977"/>
      <c r="G977"/>
      <c r="H977"/>
      <c r="I977"/>
      <c r="J977"/>
      <c r="K977"/>
      <c r="L977"/>
    </row>
    <row r="978" spans="1:12">
      <c r="A978"/>
      <c r="B978"/>
      <c r="C978"/>
      <c r="D978"/>
      <c r="E978"/>
      <c r="F978"/>
      <c r="G978"/>
      <c r="H978"/>
      <c r="I978"/>
      <c r="J978"/>
      <c r="K978"/>
      <c r="L978"/>
    </row>
    <row r="979" spans="1:12">
      <c r="A979"/>
      <c r="B979"/>
      <c r="C979"/>
      <c r="D979"/>
      <c r="E979"/>
      <c r="F979"/>
      <c r="G979"/>
      <c r="H979"/>
      <c r="I979"/>
      <c r="J979"/>
      <c r="K979"/>
      <c r="L979"/>
    </row>
    <row r="980" spans="1:12">
      <c r="A980"/>
      <c r="B980"/>
      <c r="C980"/>
      <c r="D980"/>
      <c r="E980"/>
      <c r="F980"/>
      <c r="G980"/>
      <c r="H980"/>
      <c r="I980"/>
      <c r="J980"/>
      <c r="K980"/>
      <c r="L980"/>
    </row>
    <row r="981" spans="1:12">
      <c r="A981"/>
      <c r="B981"/>
      <c r="C981"/>
      <c r="D981"/>
      <c r="E981"/>
      <c r="F981"/>
      <c r="G981"/>
      <c r="H981"/>
      <c r="I981"/>
      <c r="J981"/>
      <c r="K981"/>
      <c r="L981"/>
    </row>
    <row r="982" spans="1:12">
      <c r="A982"/>
      <c r="B982"/>
      <c r="C982"/>
      <c r="D982"/>
      <c r="E982"/>
      <c r="F982"/>
      <c r="G982"/>
      <c r="H982"/>
      <c r="I982"/>
      <c r="J982"/>
      <c r="K982"/>
      <c r="L982"/>
    </row>
    <row r="983" spans="1:12">
      <c r="A983"/>
      <c r="B983"/>
      <c r="C983"/>
      <c r="D983"/>
      <c r="E983"/>
      <c r="F983"/>
      <c r="G983"/>
      <c r="H983"/>
      <c r="I983"/>
      <c r="J983"/>
      <c r="K983"/>
      <c r="L983"/>
    </row>
    <row r="984" spans="1:12">
      <c r="A984"/>
      <c r="B984"/>
      <c r="C984"/>
      <c r="D984"/>
      <c r="E984"/>
      <c r="F984"/>
      <c r="G984"/>
      <c r="H984"/>
      <c r="I984"/>
      <c r="J984"/>
      <c r="K984"/>
      <c r="L984"/>
    </row>
    <row r="985" spans="1:12">
      <c r="A985"/>
      <c r="B985"/>
      <c r="C985"/>
      <c r="D985"/>
      <c r="E985"/>
      <c r="F985"/>
      <c r="G985"/>
      <c r="H985"/>
      <c r="I985"/>
      <c r="J985"/>
      <c r="K985"/>
      <c r="L985"/>
    </row>
    <row r="986" spans="1:12">
      <c r="A986"/>
      <c r="B986"/>
      <c r="C986"/>
      <c r="D986"/>
      <c r="E986"/>
      <c r="F986"/>
      <c r="G986"/>
      <c r="H986"/>
      <c r="I986"/>
      <c r="J986"/>
      <c r="K986"/>
      <c r="L986"/>
    </row>
    <row r="987" spans="1:12">
      <c r="A987"/>
      <c r="B987"/>
      <c r="C987"/>
      <c r="D987"/>
      <c r="E987"/>
      <c r="F987"/>
      <c r="G987"/>
      <c r="H987"/>
      <c r="I987"/>
      <c r="J987"/>
      <c r="K987"/>
      <c r="L987"/>
    </row>
    <row r="988" spans="1:12">
      <c r="A988"/>
      <c r="B988"/>
      <c r="C988"/>
      <c r="D988"/>
      <c r="E988"/>
      <c r="F988"/>
      <c r="G988"/>
      <c r="H988"/>
      <c r="I988"/>
      <c r="J988"/>
      <c r="K988"/>
      <c r="L988"/>
    </row>
    <row r="989" spans="1:12">
      <c r="A989"/>
      <c r="B989"/>
      <c r="C989"/>
      <c r="D989"/>
      <c r="E989"/>
      <c r="F989"/>
      <c r="G989"/>
      <c r="H989"/>
      <c r="I989"/>
      <c r="J989"/>
      <c r="K989"/>
      <c r="L989"/>
    </row>
    <row r="990" spans="1:12">
      <c r="A990"/>
      <c r="B990"/>
      <c r="C990"/>
      <c r="D990"/>
      <c r="E990"/>
      <c r="F990"/>
      <c r="G990"/>
      <c r="H990"/>
      <c r="I990"/>
      <c r="J990"/>
      <c r="K990"/>
      <c r="L990"/>
    </row>
    <row r="991" spans="1:12">
      <c r="A991"/>
      <c r="B991"/>
      <c r="C991"/>
      <c r="D991"/>
      <c r="E991"/>
      <c r="F991"/>
      <c r="G991"/>
      <c r="H991"/>
      <c r="I991"/>
      <c r="J991"/>
      <c r="K991"/>
      <c r="L991"/>
    </row>
    <row r="992" spans="1:12">
      <c r="A992"/>
      <c r="B992"/>
      <c r="C992"/>
      <c r="D992"/>
      <c r="E992"/>
      <c r="F992"/>
      <c r="G992"/>
      <c r="H992"/>
      <c r="I992"/>
      <c r="J992"/>
      <c r="K992"/>
      <c r="L992"/>
    </row>
    <row r="993" spans="1:12">
      <c r="A993"/>
      <c r="B993"/>
      <c r="C993"/>
      <c r="D993"/>
      <c r="E993"/>
      <c r="F993"/>
      <c r="G993"/>
      <c r="H993"/>
      <c r="I993"/>
      <c r="J993"/>
      <c r="K993"/>
      <c r="L993"/>
    </row>
    <row r="994" spans="1:12">
      <c r="A994"/>
      <c r="B994"/>
      <c r="C994"/>
      <c r="D994"/>
      <c r="E994"/>
      <c r="F994"/>
      <c r="G994"/>
      <c r="H994"/>
      <c r="I994"/>
      <c r="J994"/>
      <c r="K994"/>
      <c r="L994"/>
    </row>
    <row r="995" spans="1:12">
      <c r="A995"/>
      <c r="B995"/>
      <c r="C995"/>
      <c r="D995"/>
      <c r="E995"/>
      <c r="F995"/>
      <c r="G995"/>
      <c r="H995"/>
      <c r="I995"/>
      <c r="J995"/>
      <c r="K995"/>
      <c r="L995"/>
    </row>
    <row r="996" spans="1:12">
      <c r="A996"/>
      <c r="B996"/>
      <c r="C996"/>
      <c r="D996"/>
      <c r="E996"/>
      <c r="F996"/>
      <c r="G996"/>
      <c r="H996"/>
      <c r="I996"/>
      <c r="J996"/>
      <c r="K996"/>
      <c r="L996"/>
    </row>
    <row r="997" spans="1:12">
      <c r="A997"/>
      <c r="B997"/>
      <c r="C997"/>
      <c r="D997"/>
      <c r="E997"/>
      <c r="F997"/>
      <c r="G997"/>
      <c r="H997"/>
      <c r="I997"/>
      <c r="J997"/>
      <c r="K997"/>
      <c r="L997"/>
    </row>
    <row r="998" spans="1:12">
      <c r="A998"/>
      <c r="B998"/>
      <c r="C998"/>
      <c r="D998"/>
      <c r="E998"/>
      <c r="F998"/>
      <c r="G998"/>
      <c r="H998"/>
      <c r="I998"/>
      <c r="J998"/>
      <c r="K998"/>
      <c r="L998"/>
    </row>
    <row r="999" spans="1:12">
      <c r="A999"/>
      <c r="B999"/>
      <c r="C999"/>
      <c r="D999"/>
      <c r="E999"/>
      <c r="F999"/>
      <c r="G999"/>
      <c r="H999"/>
      <c r="I999"/>
      <c r="J999"/>
      <c r="K999"/>
      <c r="L999"/>
    </row>
    <row r="1000" spans="1:12">
      <c r="A1000"/>
      <c r="B1000"/>
      <c r="C1000"/>
      <c r="D1000"/>
      <c r="E1000"/>
      <c r="F1000"/>
      <c r="G1000"/>
      <c r="H1000"/>
      <c r="I1000"/>
      <c r="J1000"/>
      <c r="K1000"/>
      <c r="L1000"/>
    </row>
    <row r="1001" spans="1:12">
      <c r="A1001"/>
      <c r="B1001"/>
      <c r="C1001"/>
      <c r="D1001"/>
      <c r="E1001"/>
      <c r="F1001"/>
      <c r="G1001"/>
      <c r="H1001"/>
      <c r="I1001"/>
      <c r="J1001"/>
      <c r="K1001"/>
      <c r="L1001"/>
    </row>
    <row r="1002" spans="1:12">
      <c r="A1002"/>
      <c r="B1002"/>
      <c r="C1002"/>
      <c r="D1002"/>
      <c r="E1002"/>
      <c r="F1002"/>
      <c r="G1002"/>
      <c r="H1002"/>
      <c r="I1002"/>
      <c r="J1002"/>
      <c r="K1002"/>
      <c r="L1002"/>
    </row>
    <row r="1003" spans="1:12">
      <c r="A1003"/>
      <c r="B1003"/>
      <c r="C1003"/>
      <c r="D1003"/>
      <c r="E1003"/>
      <c r="F1003"/>
      <c r="G1003"/>
      <c r="H1003"/>
      <c r="I1003"/>
      <c r="J1003"/>
      <c r="K1003"/>
      <c r="L1003"/>
    </row>
    <row r="1004" spans="1:12">
      <c r="A1004"/>
      <c r="B1004"/>
      <c r="C1004"/>
      <c r="D1004"/>
      <c r="E1004"/>
      <c r="F1004"/>
      <c r="G1004"/>
      <c r="H1004"/>
      <c r="I1004"/>
      <c r="J1004"/>
      <c r="K1004"/>
      <c r="L1004"/>
    </row>
    <row r="1005" spans="1:12">
      <c r="A1005"/>
      <c r="B1005"/>
      <c r="C1005"/>
      <c r="D1005"/>
      <c r="E1005"/>
      <c r="F1005"/>
      <c r="G1005"/>
      <c r="H1005"/>
      <c r="I1005"/>
      <c r="J1005"/>
      <c r="K1005"/>
      <c r="L1005"/>
    </row>
    <row r="1006" spans="1:12">
      <c r="A1006"/>
      <c r="B1006"/>
      <c r="C1006"/>
      <c r="D1006"/>
      <c r="E1006"/>
      <c r="F1006"/>
      <c r="G1006"/>
      <c r="H1006"/>
      <c r="I1006"/>
      <c r="J1006"/>
      <c r="K1006"/>
      <c r="L1006"/>
    </row>
    <row r="1007" spans="1:12">
      <c r="A1007"/>
      <c r="B1007"/>
      <c r="C1007"/>
      <c r="D1007"/>
      <c r="E1007"/>
      <c r="F1007"/>
      <c r="G1007"/>
      <c r="H1007"/>
      <c r="I1007"/>
      <c r="J1007"/>
      <c r="K1007"/>
      <c r="L1007"/>
    </row>
    <row r="1008" spans="1:12">
      <c r="A1008"/>
      <c r="B1008"/>
      <c r="C1008"/>
      <c r="D1008"/>
      <c r="E1008"/>
      <c r="F1008"/>
      <c r="G1008"/>
      <c r="H1008"/>
      <c r="I1008"/>
      <c r="J1008"/>
      <c r="K1008"/>
      <c r="L1008"/>
    </row>
    <row r="1009" spans="1:12">
      <c r="A1009"/>
      <c r="B1009"/>
      <c r="C1009"/>
      <c r="D1009"/>
      <c r="E1009"/>
      <c r="F1009"/>
      <c r="G1009"/>
      <c r="H1009"/>
      <c r="I1009"/>
      <c r="J1009"/>
      <c r="K1009"/>
      <c r="L1009"/>
    </row>
    <row r="1010" spans="1:12">
      <c r="A1010"/>
      <c r="B1010"/>
      <c r="C1010"/>
      <c r="D1010"/>
      <c r="E1010"/>
      <c r="F1010"/>
      <c r="G1010"/>
      <c r="H1010"/>
      <c r="I1010"/>
      <c r="J1010"/>
      <c r="K1010"/>
      <c r="L1010"/>
    </row>
    <row r="1011" spans="1:12">
      <c r="A1011"/>
      <c r="B1011"/>
      <c r="C1011"/>
      <c r="D1011"/>
      <c r="E1011"/>
      <c r="F1011"/>
      <c r="G1011"/>
      <c r="H1011"/>
      <c r="I1011"/>
      <c r="J1011"/>
      <c r="K1011"/>
      <c r="L1011"/>
    </row>
    <row r="1012" spans="1:12">
      <c r="A1012"/>
      <c r="B1012"/>
      <c r="C1012"/>
      <c r="D1012"/>
      <c r="E1012"/>
      <c r="F1012"/>
      <c r="G1012"/>
      <c r="H1012"/>
      <c r="I1012"/>
      <c r="J1012"/>
      <c r="K1012"/>
      <c r="L1012"/>
    </row>
    <row r="1013" spans="1:12">
      <c r="A1013"/>
      <c r="B1013"/>
      <c r="C1013"/>
      <c r="D1013"/>
      <c r="E1013"/>
      <c r="F1013"/>
      <c r="G1013"/>
      <c r="H1013"/>
      <c r="I1013"/>
      <c r="J1013"/>
      <c r="K1013"/>
      <c r="L1013"/>
    </row>
    <row r="1014" spans="1:12">
      <c r="A1014"/>
      <c r="B1014"/>
      <c r="C1014"/>
      <c r="D1014"/>
      <c r="E1014"/>
      <c r="F1014"/>
      <c r="G1014"/>
      <c r="H1014"/>
      <c r="I1014"/>
      <c r="J1014"/>
      <c r="K1014"/>
      <c r="L1014"/>
    </row>
    <row r="1015" spans="1:12">
      <c r="A1015"/>
      <c r="B1015"/>
      <c r="C1015"/>
      <c r="D1015"/>
      <c r="E1015"/>
      <c r="F1015"/>
      <c r="G1015"/>
      <c r="H1015"/>
      <c r="I1015"/>
      <c r="J1015"/>
      <c r="K1015"/>
      <c r="L1015"/>
    </row>
    <row r="1016" spans="1:12">
      <c r="A1016"/>
      <c r="B1016"/>
      <c r="C1016"/>
      <c r="D1016"/>
      <c r="E1016"/>
      <c r="F1016"/>
      <c r="G1016"/>
      <c r="H1016"/>
      <c r="I1016"/>
      <c r="J1016"/>
      <c r="K1016"/>
      <c r="L1016"/>
    </row>
    <row r="1017" spans="1:12">
      <c r="A1017"/>
      <c r="B1017"/>
      <c r="C1017"/>
      <c r="D1017"/>
      <c r="E1017"/>
      <c r="F1017"/>
      <c r="G1017"/>
      <c r="H1017"/>
      <c r="I1017"/>
      <c r="J1017"/>
      <c r="K1017"/>
      <c r="L1017"/>
    </row>
    <row r="1018" spans="1:12">
      <c r="A1018"/>
      <c r="B1018"/>
      <c r="C1018"/>
      <c r="D1018"/>
      <c r="E1018"/>
      <c r="F1018"/>
      <c r="G1018"/>
      <c r="H1018"/>
      <c r="I1018"/>
      <c r="J1018"/>
      <c r="K1018"/>
      <c r="L1018"/>
    </row>
    <row r="1019" spans="1:12">
      <c r="A1019"/>
      <c r="B1019"/>
      <c r="C1019"/>
      <c r="D1019"/>
      <c r="E1019"/>
      <c r="F1019"/>
      <c r="G1019"/>
      <c r="H1019"/>
      <c r="I1019"/>
      <c r="J1019"/>
      <c r="K1019"/>
      <c r="L1019"/>
    </row>
    <row r="1020" spans="1:12">
      <c r="A1020"/>
      <c r="B1020"/>
      <c r="C1020"/>
      <c r="D1020"/>
      <c r="E1020"/>
      <c r="F1020"/>
      <c r="G1020"/>
      <c r="H1020"/>
      <c r="I1020"/>
      <c r="J1020"/>
      <c r="K1020"/>
      <c r="L1020"/>
    </row>
    <row r="1021" spans="1:12">
      <c r="A1021"/>
      <c r="B1021"/>
      <c r="C1021"/>
      <c r="D1021"/>
      <c r="E1021"/>
      <c r="F1021"/>
      <c r="G1021"/>
      <c r="H1021"/>
      <c r="I1021"/>
      <c r="J1021"/>
      <c r="K1021"/>
      <c r="L1021"/>
    </row>
    <row r="1022" spans="1:12">
      <c r="A1022"/>
      <c r="B1022"/>
      <c r="C1022"/>
      <c r="D1022"/>
      <c r="E1022"/>
      <c r="F1022"/>
      <c r="G1022"/>
      <c r="H1022"/>
      <c r="I1022"/>
      <c r="J1022"/>
      <c r="K1022"/>
      <c r="L1022"/>
    </row>
    <row r="1023" spans="1:12">
      <c r="A1023"/>
      <c r="B1023"/>
      <c r="C1023"/>
      <c r="D1023"/>
      <c r="E1023"/>
      <c r="F1023"/>
      <c r="G1023"/>
      <c r="H1023"/>
      <c r="I1023"/>
      <c r="J1023"/>
      <c r="K1023"/>
      <c r="L1023"/>
    </row>
    <row r="1024" spans="1:12">
      <c r="A1024"/>
      <c r="B1024"/>
      <c r="C1024"/>
      <c r="D1024"/>
      <c r="E1024"/>
      <c r="F1024"/>
      <c r="G1024"/>
      <c r="H1024"/>
      <c r="I1024"/>
      <c r="J1024"/>
      <c r="K1024"/>
      <c r="L1024"/>
    </row>
    <row r="1025" spans="1:12">
      <c r="A1025"/>
      <c r="B1025"/>
      <c r="C1025"/>
      <c r="D1025"/>
      <c r="E1025"/>
      <c r="F1025"/>
      <c r="G1025"/>
      <c r="H1025"/>
      <c r="I1025"/>
      <c r="J1025"/>
      <c r="K1025"/>
      <c r="L1025"/>
    </row>
    <row r="1026" spans="1:12">
      <c r="A1026"/>
      <c r="B1026"/>
      <c r="C1026"/>
      <c r="D1026"/>
      <c r="E1026"/>
      <c r="F1026"/>
      <c r="G1026"/>
      <c r="H1026"/>
      <c r="I1026"/>
      <c r="J1026"/>
      <c r="K1026"/>
      <c r="L1026"/>
    </row>
    <row r="1027" spans="1:12">
      <c r="A1027"/>
      <c r="B1027"/>
      <c r="C1027"/>
      <c r="D1027"/>
      <c r="E1027"/>
      <c r="F1027"/>
      <c r="G1027"/>
      <c r="H1027"/>
      <c r="I1027"/>
      <c r="J1027"/>
      <c r="K1027"/>
      <c r="L1027"/>
    </row>
    <row r="1028" spans="1:12">
      <c r="A1028"/>
      <c r="B1028"/>
      <c r="C1028"/>
      <c r="D1028"/>
      <c r="E1028"/>
      <c r="F1028"/>
      <c r="G1028"/>
      <c r="H1028"/>
      <c r="I1028"/>
      <c r="J1028"/>
      <c r="K1028"/>
      <c r="L1028"/>
    </row>
    <row r="1029" spans="1:12">
      <c r="A1029"/>
      <c r="B1029"/>
      <c r="C1029"/>
      <c r="D1029"/>
      <c r="E1029"/>
      <c r="F1029"/>
      <c r="G1029"/>
      <c r="H1029"/>
      <c r="I1029"/>
      <c r="J1029"/>
      <c r="K1029"/>
      <c r="L1029"/>
    </row>
    <row r="1030" spans="1:12">
      <c r="A1030"/>
      <c r="B1030"/>
      <c r="C1030"/>
      <c r="D1030"/>
      <c r="E1030"/>
      <c r="F1030"/>
      <c r="G1030"/>
      <c r="H1030"/>
      <c r="I1030"/>
      <c r="J1030"/>
      <c r="K1030"/>
      <c r="L1030"/>
    </row>
    <row r="1031" spans="1:12">
      <c r="A1031"/>
      <c r="B1031"/>
      <c r="C1031"/>
      <c r="D1031"/>
      <c r="E1031"/>
      <c r="F1031"/>
      <c r="G1031"/>
      <c r="H1031"/>
      <c r="I1031"/>
      <c r="J1031"/>
      <c r="K1031"/>
      <c r="L1031"/>
    </row>
    <row r="1032" spans="1:12">
      <c r="A1032"/>
      <c r="B1032"/>
      <c r="C1032"/>
      <c r="D1032"/>
      <c r="E1032"/>
      <c r="F1032"/>
      <c r="G1032"/>
      <c r="H1032"/>
      <c r="I1032"/>
      <c r="J1032"/>
      <c r="K1032"/>
      <c r="L1032"/>
    </row>
    <row r="1033" spans="1:12">
      <c r="A1033"/>
      <c r="B1033"/>
      <c r="C1033"/>
      <c r="D1033"/>
      <c r="E1033"/>
      <c r="F1033"/>
      <c r="G1033"/>
      <c r="H1033"/>
      <c r="I1033"/>
      <c r="J1033"/>
      <c r="K1033"/>
      <c r="L1033"/>
    </row>
    <row r="1034" spans="1:12">
      <c r="A1034"/>
      <c r="B1034"/>
      <c r="C1034"/>
      <c r="D1034"/>
      <c r="E1034"/>
      <c r="F1034"/>
      <c r="G1034"/>
      <c r="H1034"/>
      <c r="I1034"/>
      <c r="J1034"/>
      <c r="K1034"/>
      <c r="L1034"/>
    </row>
    <row r="1035" spans="1:12">
      <c r="A1035"/>
      <c r="B1035"/>
      <c r="C1035"/>
      <c r="D1035"/>
      <c r="E1035"/>
      <c r="F1035"/>
      <c r="G1035"/>
      <c r="H1035"/>
      <c r="I1035"/>
      <c r="J1035"/>
      <c r="K1035"/>
      <c r="L1035"/>
    </row>
    <row r="1036" spans="1:12">
      <c r="A1036"/>
      <c r="B1036"/>
      <c r="C1036"/>
      <c r="D1036"/>
      <c r="E1036"/>
      <c r="F1036"/>
      <c r="G1036"/>
      <c r="H1036"/>
      <c r="I1036"/>
      <c r="J1036"/>
      <c r="K1036"/>
      <c r="L1036"/>
    </row>
    <row r="1037" spans="1:12">
      <c r="A1037"/>
      <c r="B1037"/>
      <c r="C1037"/>
      <c r="D1037"/>
      <c r="E1037"/>
      <c r="F1037"/>
      <c r="G1037"/>
      <c r="H1037"/>
      <c r="I1037"/>
      <c r="J1037"/>
      <c r="K1037"/>
      <c r="L1037"/>
    </row>
    <row r="1038" spans="1:12">
      <c r="A1038"/>
      <c r="B1038"/>
      <c r="C1038"/>
      <c r="D1038"/>
      <c r="E1038"/>
      <c r="F1038"/>
      <c r="G1038"/>
      <c r="H1038"/>
      <c r="I1038"/>
      <c r="J1038"/>
      <c r="K1038"/>
      <c r="L1038"/>
    </row>
    <row r="1039" spans="1:12">
      <c r="A1039"/>
      <c r="B1039"/>
      <c r="C1039"/>
      <c r="D1039"/>
      <c r="E1039"/>
      <c r="F1039"/>
      <c r="G1039"/>
      <c r="H1039"/>
      <c r="I1039"/>
      <c r="J1039"/>
      <c r="K1039"/>
      <c r="L1039"/>
    </row>
    <row r="1040" spans="1:12">
      <c r="A1040"/>
      <c r="B1040"/>
      <c r="C1040"/>
      <c r="D1040"/>
      <c r="E1040"/>
      <c r="F1040"/>
      <c r="G1040"/>
      <c r="H1040"/>
      <c r="I1040"/>
      <c r="J1040"/>
      <c r="K1040"/>
      <c r="L1040"/>
    </row>
    <row r="1041" spans="1:12">
      <c r="A1041"/>
      <c r="B1041"/>
      <c r="C1041"/>
      <c r="D1041"/>
      <c r="E1041"/>
      <c r="F1041"/>
      <c r="G1041"/>
      <c r="H1041"/>
      <c r="I1041"/>
      <c r="J1041"/>
      <c r="K1041"/>
      <c r="L1041"/>
    </row>
    <row r="1042" spans="1:12">
      <c r="A1042"/>
      <c r="B1042"/>
      <c r="C1042"/>
      <c r="D1042"/>
      <c r="E1042"/>
      <c r="F1042"/>
      <c r="G1042"/>
      <c r="H1042"/>
      <c r="I1042"/>
      <c r="J1042"/>
      <c r="K1042"/>
      <c r="L1042"/>
    </row>
    <row r="1043" spans="1:12">
      <c r="A1043"/>
      <c r="B1043"/>
      <c r="C1043"/>
      <c r="D1043"/>
      <c r="E1043"/>
      <c r="F1043"/>
      <c r="G1043"/>
      <c r="H1043"/>
      <c r="I1043"/>
      <c r="J1043"/>
      <c r="K1043"/>
      <c r="L1043"/>
    </row>
    <row r="1044" spans="1:12">
      <c r="A1044"/>
      <c r="B1044"/>
      <c r="C1044"/>
      <c r="D1044"/>
      <c r="E1044"/>
      <c r="F1044"/>
      <c r="G1044"/>
      <c r="H1044"/>
      <c r="I1044"/>
      <c r="J1044"/>
      <c r="K1044"/>
      <c r="L1044"/>
    </row>
    <row r="1045" spans="1:12">
      <c r="A1045"/>
      <c r="B1045"/>
      <c r="C1045"/>
      <c r="D1045"/>
      <c r="E1045"/>
      <c r="F1045"/>
      <c r="G1045"/>
      <c r="H1045"/>
      <c r="I1045"/>
      <c r="J1045"/>
      <c r="K1045"/>
      <c r="L1045"/>
    </row>
    <row r="1046" spans="1:12">
      <c r="A1046"/>
      <c r="B1046"/>
      <c r="C1046"/>
      <c r="D1046"/>
      <c r="E1046"/>
      <c r="F1046"/>
      <c r="G1046"/>
      <c r="H1046"/>
      <c r="I1046"/>
      <c r="J1046"/>
      <c r="K1046"/>
      <c r="L1046"/>
    </row>
    <row r="1047" spans="1:12">
      <c r="A1047"/>
      <c r="B1047"/>
      <c r="C1047"/>
      <c r="D1047"/>
      <c r="E1047"/>
      <c r="F1047"/>
      <c r="G1047"/>
      <c r="H1047"/>
      <c r="I1047"/>
      <c r="J1047"/>
      <c r="K1047"/>
      <c r="L1047"/>
    </row>
    <row r="1048" spans="1:12">
      <c r="A1048"/>
      <c r="B1048"/>
      <c r="C1048"/>
      <c r="D1048"/>
      <c r="E1048"/>
      <c r="F1048"/>
      <c r="G1048"/>
      <c r="H1048"/>
      <c r="I1048"/>
      <c r="J1048"/>
      <c r="K1048"/>
      <c r="L1048"/>
    </row>
    <row r="1049" spans="1:12">
      <c r="A1049"/>
      <c r="B1049"/>
      <c r="C1049"/>
      <c r="D1049"/>
      <c r="E1049"/>
      <c r="F1049"/>
      <c r="G1049"/>
      <c r="H1049"/>
      <c r="I1049"/>
      <c r="J1049"/>
      <c r="K1049"/>
      <c r="L1049"/>
    </row>
    <row r="1050" spans="1:12">
      <c r="A1050"/>
      <c r="B1050"/>
      <c r="C1050"/>
      <c r="D1050"/>
      <c r="E1050"/>
      <c r="F1050"/>
      <c r="G1050"/>
      <c r="H1050"/>
      <c r="I1050"/>
      <c r="J1050"/>
      <c r="K1050"/>
      <c r="L1050"/>
    </row>
    <row r="1051" spans="1:12">
      <c r="A1051"/>
      <c r="B1051"/>
      <c r="C1051"/>
      <c r="D1051"/>
      <c r="E1051"/>
      <c r="F1051"/>
      <c r="G1051"/>
      <c r="H1051"/>
      <c r="I1051"/>
      <c r="J1051"/>
      <c r="K1051"/>
      <c r="L1051"/>
    </row>
    <row r="1052" spans="1:12">
      <c r="A1052"/>
      <c r="B1052"/>
      <c r="C1052"/>
      <c r="D1052"/>
      <c r="E1052"/>
      <c r="F1052"/>
      <c r="G1052"/>
      <c r="H1052"/>
      <c r="I1052"/>
      <c r="J1052"/>
      <c r="K1052"/>
      <c r="L1052"/>
    </row>
    <row r="1053" spans="1:12">
      <c r="A1053"/>
      <c r="B1053"/>
      <c r="C1053"/>
      <c r="D1053"/>
      <c r="E1053"/>
      <c r="F1053"/>
      <c r="G1053"/>
      <c r="H1053"/>
      <c r="I1053"/>
      <c r="J1053"/>
      <c r="K1053"/>
      <c r="L1053"/>
    </row>
    <row r="1054" spans="1:12">
      <c r="A1054"/>
      <c r="B1054"/>
      <c r="C1054"/>
      <c r="D1054"/>
      <c r="E1054"/>
      <c r="F1054"/>
      <c r="G1054"/>
      <c r="H1054"/>
      <c r="I1054"/>
      <c r="J1054"/>
      <c r="K1054"/>
      <c r="L1054"/>
    </row>
    <row r="1055" spans="1:12">
      <c r="A1055"/>
      <c r="B1055"/>
      <c r="C1055"/>
      <c r="D1055"/>
      <c r="E1055"/>
      <c r="F1055"/>
      <c r="G1055"/>
      <c r="H1055"/>
      <c r="I1055"/>
      <c r="J1055"/>
      <c r="K1055"/>
      <c r="L1055"/>
    </row>
    <row r="1056" spans="1:12">
      <c r="A1056"/>
      <c r="B1056"/>
      <c r="C1056"/>
      <c r="D1056"/>
      <c r="E1056"/>
      <c r="F1056"/>
      <c r="G1056"/>
      <c r="H1056"/>
      <c r="I1056"/>
      <c r="J1056"/>
      <c r="K1056"/>
      <c r="L1056"/>
    </row>
    <row r="1057" spans="1:12">
      <c r="A1057"/>
      <c r="B1057"/>
      <c r="C1057"/>
      <c r="D1057"/>
      <c r="E1057"/>
      <c r="F1057"/>
      <c r="G1057"/>
      <c r="H1057"/>
      <c r="I1057"/>
      <c r="J1057"/>
      <c r="K1057"/>
      <c r="L1057"/>
    </row>
    <row r="1058" spans="1:12">
      <c r="A1058"/>
      <c r="B1058"/>
      <c r="C1058"/>
      <c r="D1058"/>
      <c r="E1058"/>
      <c r="F1058"/>
      <c r="G1058"/>
      <c r="H1058"/>
      <c r="I1058"/>
      <c r="J1058"/>
      <c r="K1058"/>
      <c r="L1058"/>
    </row>
    <row r="1059" spans="1:12">
      <c r="A1059"/>
      <c r="B1059"/>
      <c r="C1059"/>
      <c r="D1059"/>
      <c r="E1059"/>
      <c r="F1059"/>
      <c r="G1059"/>
      <c r="H1059"/>
      <c r="I1059"/>
      <c r="J1059"/>
      <c r="K1059"/>
      <c r="L1059"/>
    </row>
    <row r="1060" spans="1:12">
      <c r="A1060"/>
      <c r="B1060"/>
      <c r="C1060"/>
      <c r="D1060"/>
      <c r="E1060"/>
      <c r="F1060"/>
      <c r="G1060"/>
      <c r="H1060"/>
      <c r="I1060"/>
      <c r="J1060"/>
      <c r="K1060"/>
      <c r="L1060"/>
    </row>
    <row r="1061" spans="1:12">
      <c r="A1061"/>
      <c r="B1061"/>
      <c r="C1061"/>
      <c r="D1061"/>
      <c r="E1061"/>
      <c r="F1061"/>
      <c r="G1061"/>
      <c r="H1061"/>
      <c r="I1061"/>
      <c r="J1061"/>
      <c r="K1061"/>
      <c r="L1061"/>
    </row>
    <row r="1062" spans="1:12">
      <c r="A1062"/>
      <c r="B1062"/>
      <c r="C1062"/>
      <c r="D1062"/>
      <c r="E1062"/>
      <c r="F1062"/>
      <c r="G1062"/>
      <c r="H1062"/>
      <c r="I1062"/>
      <c r="J1062"/>
      <c r="K1062"/>
      <c r="L1062"/>
    </row>
    <row r="1063" spans="1:12">
      <c r="A1063"/>
      <c r="B1063"/>
      <c r="C1063"/>
      <c r="D1063"/>
      <c r="E1063"/>
      <c r="F1063"/>
      <c r="G1063"/>
      <c r="H1063"/>
      <c r="I1063"/>
      <c r="J1063"/>
      <c r="K1063"/>
      <c r="L1063"/>
    </row>
    <row r="1064" spans="1:12">
      <c r="A1064"/>
      <c r="B1064"/>
      <c r="C1064"/>
      <c r="D1064"/>
      <c r="E1064"/>
      <c r="F1064"/>
      <c r="G1064"/>
      <c r="H1064"/>
      <c r="I1064"/>
      <c r="J1064"/>
      <c r="K1064"/>
      <c r="L1064"/>
    </row>
    <row r="1065" spans="1:12">
      <c r="A1065"/>
      <c r="B1065"/>
      <c r="C1065"/>
      <c r="D1065"/>
      <c r="E1065"/>
      <c r="F1065"/>
      <c r="G1065"/>
      <c r="H1065"/>
      <c r="I1065"/>
      <c r="J1065"/>
      <c r="K1065"/>
      <c r="L1065"/>
    </row>
    <row r="1066" spans="1:12">
      <c r="A1066"/>
      <c r="B1066"/>
      <c r="C1066"/>
      <c r="D1066"/>
      <c r="E1066"/>
      <c r="F1066"/>
      <c r="G1066"/>
      <c r="H1066"/>
      <c r="I1066"/>
      <c r="J1066"/>
      <c r="K1066"/>
      <c r="L1066"/>
    </row>
    <row r="1067" spans="1:12">
      <c r="A1067"/>
      <c r="B1067"/>
      <c r="C1067"/>
      <c r="D1067"/>
      <c r="E1067"/>
      <c r="F1067"/>
      <c r="G1067"/>
      <c r="H1067"/>
      <c r="I1067"/>
      <c r="J1067"/>
      <c r="K1067"/>
      <c r="L1067"/>
    </row>
    <row r="1068" spans="1:12">
      <c r="A1068"/>
      <c r="B1068"/>
      <c r="C1068"/>
      <c r="D1068"/>
      <c r="E1068"/>
      <c r="F1068"/>
      <c r="G1068"/>
      <c r="H1068"/>
      <c r="I1068"/>
      <c r="J1068"/>
      <c r="K1068"/>
      <c r="L1068"/>
    </row>
    <row r="1069" spans="1:12">
      <c r="A1069"/>
      <c r="B1069"/>
      <c r="C1069"/>
      <c r="D1069"/>
      <c r="E1069"/>
      <c r="F1069"/>
      <c r="G1069"/>
      <c r="H1069"/>
      <c r="I1069"/>
      <c r="J1069"/>
      <c r="K1069"/>
      <c r="L1069"/>
    </row>
    <row r="1070" spans="1:12">
      <c r="A1070"/>
      <c r="B1070"/>
      <c r="C1070"/>
      <c r="D1070"/>
      <c r="E1070"/>
      <c r="F1070"/>
      <c r="G1070"/>
      <c r="H1070"/>
      <c r="I1070"/>
      <c r="J1070"/>
      <c r="K1070"/>
      <c r="L1070"/>
    </row>
    <row r="1071" spans="1:12">
      <c r="A1071"/>
      <c r="B1071"/>
      <c r="C1071"/>
      <c r="D1071"/>
      <c r="E1071"/>
      <c r="F1071"/>
      <c r="G1071"/>
      <c r="H1071"/>
      <c r="I1071"/>
      <c r="J1071"/>
      <c r="K1071"/>
      <c r="L1071"/>
    </row>
    <row r="1072" spans="1:12">
      <c r="A1072"/>
      <c r="B1072"/>
      <c r="C1072"/>
      <c r="D1072"/>
      <c r="E1072"/>
      <c r="F1072"/>
      <c r="G1072"/>
      <c r="H1072"/>
      <c r="I1072"/>
      <c r="J1072"/>
      <c r="K1072"/>
      <c r="L1072"/>
    </row>
    <row r="1073" spans="1:12">
      <c r="A1073"/>
      <c r="B1073"/>
      <c r="C1073"/>
      <c r="D1073"/>
      <c r="E1073"/>
      <c r="F1073"/>
      <c r="G1073"/>
      <c r="H1073"/>
      <c r="I1073"/>
      <c r="J1073"/>
      <c r="K1073"/>
      <c r="L1073"/>
    </row>
    <row r="1074" spans="1:12">
      <c r="A1074"/>
      <c r="B1074"/>
      <c r="C1074"/>
      <c r="D1074"/>
      <c r="E1074"/>
      <c r="F1074"/>
      <c r="G1074"/>
      <c r="H1074"/>
      <c r="I1074"/>
      <c r="J1074"/>
      <c r="K1074"/>
      <c r="L1074"/>
    </row>
    <row r="1075" spans="1:12">
      <c r="A1075"/>
      <c r="B1075"/>
      <c r="C1075"/>
      <c r="D1075"/>
      <c r="E1075"/>
      <c r="F1075"/>
      <c r="G1075"/>
      <c r="H1075"/>
      <c r="I1075"/>
      <c r="J1075"/>
      <c r="K1075"/>
      <c r="L1075"/>
    </row>
    <row r="1076" spans="1:12">
      <c r="A1076"/>
      <c r="B1076"/>
      <c r="C1076"/>
      <c r="D1076"/>
      <c r="E1076"/>
      <c r="F1076"/>
      <c r="G1076"/>
      <c r="H1076"/>
      <c r="I1076"/>
      <c r="J1076"/>
      <c r="K1076"/>
      <c r="L1076"/>
    </row>
    <row r="1077" spans="1:12">
      <c r="A1077"/>
      <c r="B1077"/>
      <c r="C1077"/>
      <c r="D1077"/>
      <c r="E1077"/>
      <c r="F1077"/>
      <c r="G1077"/>
      <c r="H1077"/>
      <c r="I1077"/>
      <c r="J1077"/>
      <c r="K1077"/>
      <c r="L1077"/>
    </row>
    <row r="1078" spans="1:12">
      <c r="A1078"/>
      <c r="B1078"/>
      <c r="C1078"/>
      <c r="D1078"/>
      <c r="E1078"/>
      <c r="F1078"/>
      <c r="G1078"/>
      <c r="H1078"/>
      <c r="I1078"/>
      <c r="J1078"/>
      <c r="K1078"/>
      <c r="L1078"/>
    </row>
    <row r="1079" spans="1:12">
      <c r="A1079"/>
      <c r="B1079"/>
      <c r="C1079"/>
      <c r="D1079"/>
      <c r="E1079"/>
      <c r="F1079"/>
      <c r="G1079"/>
      <c r="H1079"/>
      <c r="I1079"/>
      <c r="J1079"/>
      <c r="K1079"/>
      <c r="L1079"/>
    </row>
    <row r="1080" spans="1:12">
      <c r="A1080"/>
      <c r="B1080"/>
      <c r="C1080"/>
      <c r="D1080"/>
      <c r="E1080"/>
      <c r="F1080"/>
      <c r="G1080"/>
      <c r="H1080"/>
      <c r="I1080"/>
      <c r="J1080"/>
      <c r="K1080"/>
      <c r="L1080"/>
    </row>
    <row r="1081" spans="1:12">
      <c r="A1081"/>
      <c r="B1081"/>
      <c r="C1081"/>
      <c r="D1081"/>
      <c r="E1081"/>
      <c r="F1081"/>
      <c r="G1081"/>
      <c r="H1081"/>
      <c r="I1081"/>
      <c r="J1081"/>
      <c r="K1081"/>
      <c r="L1081"/>
    </row>
    <row r="1082" spans="1:12">
      <c r="A1082"/>
      <c r="B1082"/>
      <c r="C1082"/>
      <c r="D1082"/>
      <c r="E1082"/>
      <c r="F1082"/>
      <c r="G1082"/>
      <c r="H1082"/>
      <c r="I1082"/>
      <c r="J1082"/>
      <c r="K1082"/>
      <c r="L1082"/>
    </row>
    <row r="1083" spans="1:12">
      <c r="A1083"/>
      <c r="B1083"/>
      <c r="C1083"/>
      <c r="D1083"/>
      <c r="E1083"/>
      <c r="F1083"/>
      <c r="G1083"/>
      <c r="H1083"/>
      <c r="I1083"/>
      <c r="J1083"/>
      <c r="K1083"/>
      <c r="L1083"/>
    </row>
    <row r="1084" spans="1:12">
      <c r="A1084"/>
      <c r="B1084"/>
      <c r="C1084"/>
      <c r="D1084"/>
      <c r="E1084"/>
      <c r="F1084"/>
      <c r="G1084"/>
      <c r="H1084"/>
      <c r="I1084"/>
      <c r="J1084"/>
      <c r="K1084"/>
      <c r="L1084"/>
    </row>
    <row r="1085" spans="1:12">
      <c r="A1085"/>
      <c r="B1085"/>
      <c r="C1085"/>
      <c r="D1085"/>
      <c r="E1085"/>
      <c r="F1085"/>
      <c r="G1085"/>
      <c r="H1085"/>
      <c r="I1085"/>
      <c r="J1085"/>
      <c r="K1085"/>
      <c r="L1085"/>
    </row>
    <row r="1086" spans="1:12">
      <c r="A1086"/>
      <c r="B1086"/>
      <c r="C1086"/>
      <c r="D1086"/>
      <c r="E1086"/>
      <c r="F1086"/>
      <c r="G1086"/>
      <c r="H1086"/>
      <c r="I1086"/>
      <c r="J1086"/>
      <c r="K1086"/>
      <c r="L1086"/>
    </row>
    <row r="1087" spans="1:12">
      <c r="A1087"/>
      <c r="B1087"/>
      <c r="C1087"/>
      <c r="D1087"/>
      <c r="E1087"/>
      <c r="F1087"/>
      <c r="G1087"/>
      <c r="H1087"/>
      <c r="I1087"/>
      <c r="J1087"/>
      <c r="K1087"/>
      <c r="L1087"/>
    </row>
    <row r="1088" spans="1:12">
      <c r="A1088"/>
      <c r="B1088"/>
      <c r="C1088"/>
      <c r="D1088"/>
      <c r="E1088"/>
      <c r="F1088"/>
      <c r="G1088"/>
      <c r="H1088"/>
      <c r="I1088"/>
      <c r="J1088"/>
      <c r="K1088"/>
      <c r="L1088"/>
    </row>
    <row r="1089" spans="1:12">
      <c r="A1089"/>
      <c r="B1089"/>
      <c r="C1089"/>
      <c r="D1089"/>
      <c r="E1089"/>
      <c r="F1089"/>
      <c r="G1089"/>
      <c r="H1089"/>
      <c r="I1089"/>
      <c r="J1089"/>
      <c r="K1089"/>
      <c r="L1089"/>
    </row>
    <row r="1090" spans="1:12">
      <c r="A1090"/>
      <c r="B1090"/>
      <c r="C1090"/>
      <c r="D1090"/>
      <c r="E1090"/>
      <c r="F1090"/>
      <c r="G1090"/>
      <c r="H1090"/>
      <c r="I1090"/>
      <c r="J1090"/>
      <c r="K1090"/>
      <c r="L1090"/>
    </row>
    <row r="1091" spans="1:12">
      <c r="A1091"/>
      <c r="B1091"/>
      <c r="C1091"/>
      <c r="D1091"/>
      <c r="E1091"/>
      <c r="F1091"/>
      <c r="G1091"/>
      <c r="H1091"/>
      <c r="I1091"/>
      <c r="J1091"/>
      <c r="K1091"/>
      <c r="L1091"/>
    </row>
    <row r="1092" spans="1:12">
      <c r="A1092"/>
      <c r="B1092"/>
      <c r="C1092"/>
      <c r="D1092"/>
      <c r="E1092"/>
      <c r="F1092"/>
      <c r="G1092"/>
      <c r="H1092"/>
      <c r="I1092"/>
      <c r="J1092"/>
      <c r="K1092"/>
      <c r="L1092"/>
    </row>
    <row r="1093" spans="1:12">
      <c r="A1093"/>
      <c r="B1093"/>
      <c r="C1093"/>
      <c r="D1093"/>
      <c r="E1093"/>
      <c r="F1093"/>
      <c r="G1093"/>
      <c r="H1093"/>
      <c r="I1093"/>
      <c r="J1093"/>
      <c r="K1093"/>
      <c r="L1093"/>
    </row>
    <row r="1094" spans="1:12">
      <c r="A1094"/>
      <c r="B1094"/>
      <c r="C1094"/>
      <c r="D1094"/>
      <c r="E1094"/>
      <c r="F1094"/>
      <c r="G1094"/>
      <c r="H1094"/>
      <c r="I1094"/>
      <c r="J1094"/>
      <c r="K1094"/>
      <c r="L1094"/>
    </row>
    <row r="1095" spans="1:12">
      <c r="A1095"/>
      <c r="B1095"/>
      <c r="C1095"/>
      <c r="D1095"/>
      <c r="E1095"/>
      <c r="F1095"/>
      <c r="G1095"/>
      <c r="H1095"/>
      <c r="I1095"/>
      <c r="J1095"/>
      <c r="K1095"/>
      <c r="L1095"/>
    </row>
    <row r="1096" spans="1:12">
      <c r="A1096"/>
      <c r="B1096"/>
      <c r="C1096"/>
      <c r="D1096"/>
      <c r="E1096"/>
      <c r="F1096"/>
      <c r="G1096"/>
      <c r="H1096"/>
      <c r="I1096"/>
      <c r="J1096"/>
      <c r="K1096"/>
      <c r="L1096"/>
    </row>
    <row r="1097" spans="1:12">
      <c r="A1097"/>
      <c r="B1097"/>
      <c r="C1097"/>
      <c r="D1097"/>
      <c r="E1097"/>
      <c r="F1097"/>
      <c r="G1097"/>
      <c r="H1097"/>
      <c r="I1097"/>
      <c r="J1097"/>
      <c r="K1097"/>
      <c r="L1097"/>
    </row>
    <row r="1098" spans="1:12">
      <c r="A1098"/>
      <c r="B1098"/>
      <c r="C1098"/>
      <c r="D1098"/>
      <c r="E1098"/>
      <c r="F1098"/>
      <c r="G1098"/>
      <c r="H1098"/>
      <c r="I1098"/>
      <c r="J1098"/>
      <c r="K1098"/>
      <c r="L1098"/>
    </row>
    <row r="1099" spans="1:12">
      <c r="A1099"/>
      <c r="B1099"/>
      <c r="C1099"/>
      <c r="D1099"/>
      <c r="E1099"/>
      <c r="F1099"/>
      <c r="G1099"/>
      <c r="H1099"/>
      <c r="I1099"/>
      <c r="J1099"/>
      <c r="K1099"/>
      <c r="L1099"/>
    </row>
    <row r="1100" spans="1:12">
      <c r="A1100"/>
      <c r="B1100"/>
      <c r="C1100"/>
      <c r="D1100"/>
      <c r="E1100"/>
      <c r="F1100"/>
      <c r="G1100"/>
      <c r="H1100"/>
      <c r="I1100"/>
      <c r="J1100"/>
      <c r="K1100"/>
      <c r="L1100"/>
    </row>
    <row r="1101" spans="1:12">
      <c r="A1101"/>
      <c r="B1101"/>
      <c r="C1101"/>
      <c r="D1101"/>
      <c r="E1101"/>
      <c r="F1101"/>
      <c r="G1101"/>
      <c r="H1101"/>
      <c r="I1101"/>
      <c r="J1101"/>
      <c r="K1101"/>
      <c r="L1101"/>
    </row>
    <row r="1102" spans="1:12">
      <c r="A1102"/>
      <c r="B1102"/>
      <c r="C1102"/>
      <c r="D1102"/>
      <c r="E1102"/>
      <c r="F1102"/>
      <c r="G1102"/>
      <c r="H1102"/>
      <c r="I1102"/>
      <c r="J1102"/>
      <c r="K1102"/>
      <c r="L1102"/>
    </row>
    <row r="1103" spans="1:12">
      <c r="A1103"/>
      <c r="B1103"/>
      <c r="C1103"/>
      <c r="D1103"/>
      <c r="E1103"/>
      <c r="F1103"/>
      <c r="G1103"/>
      <c r="H1103"/>
      <c r="I1103"/>
      <c r="J1103"/>
      <c r="K1103"/>
      <c r="L1103"/>
    </row>
    <row r="1104" spans="1:12">
      <c r="A1104"/>
      <c r="B1104"/>
      <c r="C1104"/>
      <c r="D1104"/>
      <c r="E1104"/>
      <c r="F1104"/>
      <c r="G1104"/>
      <c r="H1104"/>
      <c r="I1104"/>
      <c r="J1104"/>
      <c r="K1104"/>
      <c r="L1104"/>
    </row>
    <row r="1105" spans="1:12">
      <c r="A1105"/>
      <c r="B1105"/>
      <c r="C1105"/>
      <c r="D1105"/>
      <c r="E1105"/>
      <c r="F1105"/>
      <c r="G1105"/>
      <c r="H1105"/>
      <c r="I1105"/>
      <c r="J1105"/>
      <c r="K1105"/>
      <c r="L1105"/>
    </row>
    <row r="1106" spans="1:12">
      <c r="A1106"/>
      <c r="B1106"/>
      <c r="C1106"/>
      <c r="D1106"/>
      <c r="E1106"/>
      <c r="F1106"/>
      <c r="G1106"/>
      <c r="H1106"/>
      <c r="I1106"/>
      <c r="J1106"/>
      <c r="K1106"/>
      <c r="L1106"/>
    </row>
    <row r="1107" spans="1:12">
      <c r="A1107"/>
      <c r="B1107"/>
      <c r="C1107"/>
      <c r="D1107"/>
      <c r="E1107"/>
      <c r="F1107"/>
      <c r="G1107"/>
      <c r="H1107"/>
      <c r="I1107"/>
      <c r="J1107"/>
      <c r="K1107"/>
      <c r="L1107"/>
    </row>
    <row r="1108" spans="1:12">
      <c r="A1108"/>
      <c r="B1108"/>
      <c r="C1108"/>
      <c r="D1108"/>
      <c r="E1108"/>
      <c r="F1108"/>
      <c r="G1108"/>
      <c r="H1108"/>
      <c r="I1108"/>
      <c r="J1108"/>
      <c r="K1108"/>
      <c r="L1108"/>
    </row>
    <row r="1109" spans="1:12">
      <c r="A1109"/>
      <c r="B1109"/>
      <c r="C1109"/>
      <c r="D1109"/>
      <c r="E1109"/>
      <c r="F1109"/>
      <c r="G1109"/>
      <c r="H1109"/>
      <c r="I1109"/>
      <c r="J1109"/>
      <c r="K1109"/>
      <c r="L1109"/>
    </row>
    <row r="1110" spans="1:12">
      <c r="A1110"/>
      <c r="B1110"/>
      <c r="C1110"/>
      <c r="D1110"/>
      <c r="E1110"/>
      <c r="F1110"/>
      <c r="G1110"/>
      <c r="H1110"/>
      <c r="I1110"/>
      <c r="J1110"/>
      <c r="K1110"/>
      <c r="L1110"/>
    </row>
    <row r="1111" spans="1:12">
      <c r="A1111"/>
      <c r="B1111"/>
      <c r="C1111"/>
      <c r="D1111"/>
      <c r="E1111"/>
      <c r="F1111"/>
      <c r="G1111"/>
      <c r="H1111"/>
      <c r="I1111"/>
      <c r="J1111"/>
      <c r="K1111"/>
      <c r="L1111"/>
    </row>
    <row r="1112" spans="1:12">
      <c r="A1112"/>
      <c r="B1112"/>
      <c r="C1112"/>
      <c r="D1112"/>
      <c r="E1112"/>
      <c r="F1112"/>
      <c r="G1112"/>
      <c r="H1112"/>
      <c r="I1112"/>
      <c r="J1112"/>
      <c r="K1112"/>
      <c r="L1112"/>
    </row>
    <row r="1113" spans="1:12">
      <c r="A1113"/>
      <c r="B1113"/>
      <c r="C1113"/>
      <c r="D1113"/>
      <c r="E1113"/>
      <c r="F1113"/>
      <c r="G1113"/>
      <c r="H1113"/>
      <c r="I1113"/>
      <c r="J1113"/>
      <c r="K1113"/>
      <c r="L1113"/>
    </row>
    <row r="1114" spans="1:12">
      <c r="A1114"/>
      <c r="B1114"/>
      <c r="C1114"/>
      <c r="D1114"/>
      <c r="E1114"/>
      <c r="F1114"/>
      <c r="G1114"/>
      <c r="H1114"/>
      <c r="I1114"/>
      <c r="J1114"/>
      <c r="K1114"/>
      <c r="L1114"/>
    </row>
    <row r="1115" spans="1:12">
      <c r="A1115"/>
      <c r="B1115"/>
      <c r="C1115"/>
      <c r="D1115"/>
      <c r="E1115"/>
      <c r="F1115"/>
      <c r="G1115"/>
      <c r="H1115"/>
      <c r="I1115"/>
      <c r="J1115"/>
      <c r="K1115"/>
      <c r="L1115"/>
    </row>
    <row r="1116" spans="1:12">
      <c r="A1116"/>
      <c r="B1116"/>
      <c r="C1116"/>
      <c r="D1116"/>
      <c r="E1116"/>
      <c r="F1116"/>
      <c r="G1116"/>
      <c r="H1116"/>
      <c r="I1116"/>
      <c r="J1116"/>
      <c r="K1116"/>
      <c r="L1116"/>
    </row>
    <row r="1117" spans="1:12">
      <c r="A1117"/>
      <c r="B1117"/>
      <c r="C1117"/>
      <c r="D1117"/>
      <c r="E1117"/>
      <c r="F1117"/>
      <c r="G1117"/>
      <c r="H1117"/>
      <c r="I1117"/>
      <c r="J1117"/>
      <c r="K1117"/>
      <c r="L1117"/>
    </row>
    <row r="1118" spans="1:12">
      <c r="A1118"/>
      <c r="B1118"/>
      <c r="C1118"/>
      <c r="D1118"/>
      <c r="E1118"/>
      <c r="F1118"/>
      <c r="G1118"/>
      <c r="H1118"/>
      <c r="I1118"/>
      <c r="J1118"/>
      <c r="K1118"/>
      <c r="L1118"/>
    </row>
    <row r="1119" spans="1:12">
      <c r="A1119"/>
      <c r="B1119"/>
      <c r="C1119"/>
      <c r="D1119"/>
      <c r="E1119"/>
      <c r="F1119"/>
      <c r="G1119"/>
      <c r="H1119"/>
      <c r="I1119"/>
      <c r="J1119"/>
      <c r="K1119"/>
      <c r="L1119"/>
    </row>
    <row r="1120" spans="1:12">
      <c r="A1120"/>
      <c r="B1120"/>
      <c r="C1120"/>
      <c r="D1120"/>
      <c r="E1120"/>
      <c r="F1120"/>
      <c r="G1120"/>
      <c r="H1120"/>
      <c r="I1120"/>
      <c r="J1120"/>
      <c r="K1120"/>
      <c r="L1120"/>
    </row>
    <row r="1121" spans="1:12">
      <c r="A1121"/>
      <c r="B1121"/>
      <c r="C1121"/>
      <c r="D1121"/>
      <c r="E1121"/>
      <c r="F1121"/>
      <c r="G1121"/>
      <c r="H1121"/>
      <c r="I1121"/>
      <c r="J1121"/>
      <c r="K1121"/>
      <c r="L1121"/>
    </row>
    <row r="1122" spans="1:12">
      <c r="A1122"/>
      <c r="B1122"/>
      <c r="C1122"/>
      <c r="D1122"/>
      <c r="E1122"/>
      <c r="F1122"/>
      <c r="G1122"/>
      <c r="H1122"/>
      <c r="I1122"/>
      <c r="J1122"/>
      <c r="K1122"/>
      <c r="L1122"/>
    </row>
    <row r="1123" spans="1:12">
      <c r="A1123"/>
      <c r="B1123"/>
      <c r="C1123"/>
      <c r="D1123"/>
      <c r="E1123"/>
      <c r="F1123"/>
      <c r="G1123"/>
      <c r="H1123"/>
      <c r="I1123"/>
      <c r="J1123"/>
      <c r="K1123"/>
      <c r="L1123"/>
    </row>
    <row r="1124" spans="1:12">
      <c r="A1124"/>
      <c r="B1124"/>
      <c r="C1124"/>
      <c r="D1124"/>
      <c r="E1124"/>
      <c r="F1124"/>
      <c r="G1124"/>
      <c r="H1124"/>
      <c r="I1124"/>
      <c r="J1124"/>
      <c r="K1124"/>
      <c r="L1124"/>
    </row>
    <row r="1125" spans="1:12">
      <c r="A1125"/>
      <c r="B1125"/>
      <c r="C1125"/>
      <c r="D1125"/>
      <c r="E1125"/>
      <c r="F1125"/>
      <c r="G1125"/>
      <c r="H1125"/>
      <c r="I1125"/>
      <c r="J1125"/>
      <c r="K1125"/>
      <c r="L1125"/>
    </row>
    <row r="1126" spans="1:12">
      <c r="A1126"/>
      <c r="B1126"/>
      <c r="C1126"/>
      <c r="D1126"/>
      <c r="E1126"/>
      <c r="F1126"/>
      <c r="G1126"/>
      <c r="H1126"/>
      <c r="I1126"/>
      <c r="J1126"/>
      <c r="K1126"/>
      <c r="L1126"/>
    </row>
    <row r="1127" spans="1:12">
      <c r="A1127"/>
      <c r="B1127"/>
      <c r="C1127"/>
      <c r="D1127"/>
      <c r="E1127"/>
      <c r="F1127"/>
      <c r="G1127"/>
      <c r="H1127"/>
      <c r="I1127"/>
      <c r="J1127"/>
      <c r="K1127"/>
      <c r="L1127"/>
    </row>
    <row r="1128" spans="1:12">
      <c r="A1128"/>
      <c r="B1128"/>
      <c r="C1128"/>
      <c r="D1128"/>
      <c r="E1128"/>
      <c r="F1128"/>
      <c r="G1128"/>
      <c r="H1128"/>
      <c r="I1128"/>
      <c r="J1128"/>
      <c r="K1128"/>
      <c r="L1128"/>
    </row>
    <row r="1129" spans="1:12">
      <c r="A1129"/>
      <c r="B1129"/>
      <c r="C1129"/>
      <c r="D1129"/>
      <c r="E1129"/>
      <c r="F1129"/>
      <c r="G1129"/>
      <c r="H1129"/>
      <c r="I1129"/>
      <c r="J1129"/>
      <c r="K1129"/>
      <c r="L1129"/>
    </row>
    <row r="1130" spans="1:12">
      <c r="A1130"/>
      <c r="B1130"/>
      <c r="C1130"/>
      <c r="D1130"/>
      <c r="E1130"/>
      <c r="F1130"/>
      <c r="G1130"/>
      <c r="H1130"/>
      <c r="I1130"/>
      <c r="J1130"/>
      <c r="K1130"/>
      <c r="L1130"/>
    </row>
    <row r="1131" spans="1:12">
      <c r="A1131"/>
      <c r="B1131"/>
      <c r="C1131"/>
      <c r="D1131"/>
      <c r="E1131"/>
      <c r="F1131"/>
      <c r="G1131"/>
      <c r="H1131"/>
      <c r="I1131"/>
      <c r="J1131"/>
      <c r="K1131"/>
      <c r="L1131"/>
    </row>
    <row r="1132" spans="1:12">
      <c r="A1132"/>
      <c r="B1132"/>
      <c r="C1132"/>
      <c r="D1132"/>
      <c r="E1132"/>
      <c r="F1132"/>
      <c r="G1132"/>
      <c r="H1132"/>
      <c r="I1132"/>
      <c r="J1132"/>
      <c r="K1132"/>
      <c r="L1132"/>
    </row>
    <row r="1133" spans="1:12">
      <c r="A1133"/>
      <c r="B1133"/>
      <c r="C1133"/>
      <c r="D1133"/>
      <c r="E1133"/>
      <c r="F1133"/>
      <c r="G1133"/>
      <c r="H1133"/>
      <c r="I1133"/>
      <c r="J1133"/>
      <c r="K1133"/>
      <c r="L1133"/>
    </row>
    <row r="1134" spans="1:12">
      <c r="A1134"/>
      <c r="B1134"/>
      <c r="C1134"/>
      <c r="D1134"/>
      <c r="E1134"/>
      <c r="F1134"/>
      <c r="G1134"/>
      <c r="H1134"/>
      <c r="I1134"/>
      <c r="J1134"/>
      <c r="K1134"/>
      <c r="L1134"/>
    </row>
    <row r="1135" spans="1:12">
      <c r="A1135"/>
      <c r="B1135"/>
      <c r="C1135"/>
      <c r="D1135"/>
      <c r="E1135"/>
      <c r="F1135"/>
      <c r="G1135"/>
      <c r="H1135"/>
      <c r="I1135"/>
      <c r="J1135"/>
      <c r="K1135"/>
      <c r="L1135"/>
    </row>
    <row r="1136" spans="1:12">
      <c r="A1136"/>
      <c r="B1136"/>
      <c r="C1136"/>
      <c r="D1136"/>
      <c r="E1136"/>
      <c r="F1136"/>
      <c r="G1136"/>
      <c r="H1136"/>
      <c r="I1136"/>
      <c r="J1136"/>
      <c r="K1136"/>
      <c r="L1136"/>
    </row>
    <row r="1137" spans="1:12">
      <c r="A1137"/>
      <c r="B1137"/>
      <c r="C1137"/>
      <c r="D1137"/>
      <c r="E1137"/>
      <c r="F1137"/>
      <c r="G1137"/>
      <c r="H1137"/>
      <c r="I1137"/>
      <c r="J1137"/>
      <c r="K1137"/>
      <c r="L1137"/>
    </row>
    <row r="1138" spans="1:12">
      <c r="A1138"/>
      <c r="B1138"/>
      <c r="C1138"/>
      <c r="D1138"/>
      <c r="E1138"/>
      <c r="F1138"/>
      <c r="G1138"/>
      <c r="H1138"/>
      <c r="I1138"/>
      <c r="J1138"/>
      <c r="K1138"/>
      <c r="L1138"/>
    </row>
    <row r="1139" spans="1:12">
      <c r="A1139"/>
      <c r="B1139"/>
      <c r="C1139"/>
      <c r="D1139"/>
      <c r="E1139"/>
      <c r="F1139"/>
      <c r="G1139"/>
      <c r="H1139"/>
      <c r="I1139"/>
      <c r="J1139"/>
      <c r="K1139"/>
      <c r="L1139"/>
    </row>
    <row r="1140" spans="1:12">
      <c r="A1140"/>
      <c r="B1140"/>
      <c r="C1140"/>
      <c r="D1140"/>
      <c r="E1140"/>
      <c r="F1140"/>
      <c r="G1140"/>
      <c r="H1140"/>
      <c r="I1140"/>
      <c r="J1140"/>
      <c r="K1140"/>
      <c r="L1140"/>
    </row>
    <row r="1141" spans="1:12">
      <c r="A1141"/>
      <c r="B1141"/>
      <c r="C1141"/>
      <c r="D1141"/>
      <c r="E1141"/>
      <c r="F1141"/>
      <c r="G1141"/>
      <c r="H1141"/>
      <c r="I1141"/>
      <c r="J1141"/>
      <c r="K1141"/>
      <c r="L1141"/>
    </row>
    <row r="1142" spans="1:12">
      <c r="A1142"/>
      <c r="B1142"/>
      <c r="C1142"/>
      <c r="D1142"/>
      <c r="E1142"/>
      <c r="F1142"/>
      <c r="G1142"/>
      <c r="H1142"/>
      <c r="I1142"/>
      <c r="J1142"/>
      <c r="K1142"/>
      <c r="L1142"/>
    </row>
    <row r="1143" spans="1:12">
      <c r="A1143"/>
      <c r="B1143"/>
      <c r="C1143"/>
      <c r="D1143"/>
      <c r="E1143"/>
      <c r="F1143"/>
      <c r="G1143"/>
      <c r="H1143"/>
      <c r="I1143"/>
      <c r="J1143"/>
      <c r="K1143"/>
      <c r="L1143"/>
    </row>
    <row r="1144" spans="1:12">
      <c r="A1144"/>
      <c r="B1144"/>
      <c r="C1144"/>
      <c r="D1144"/>
      <c r="E1144"/>
      <c r="F1144"/>
      <c r="G1144"/>
      <c r="H1144"/>
      <c r="I1144"/>
      <c r="J1144"/>
      <c r="K1144"/>
      <c r="L1144"/>
    </row>
    <row r="1145" spans="1:12">
      <c r="A1145"/>
      <c r="B1145"/>
      <c r="C1145"/>
      <c r="D1145"/>
      <c r="E1145"/>
      <c r="F1145"/>
      <c r="G1145"/>
      <c r="H1145"/>
      <c r="I1145"/>
      <c r="J1145"/>
      <c r="K1145"/>
      <c r="L1145"/>
    </row>
    <row r="1146" spans="1:12">
      <c r="A1146"/>
      <c r="B1146"/>
      <c r="C1146"/>
      <c r="D1146"/>
      <c r="E1146"/>
      <c r="F1146"/>
      <c r="G1146"/>
      <c r="H1146"/>
      <c r="I1146"/>
      <c r="J1146"/>
      <c r="K1146"/>
      <c r="L1146"/>
    </row>
    <row r="1147" spans="1:12">
      <c r="A1147"/>
      <c r="B1147"/>
      <c r="C1147"/>
      <c r="D1147"/>
      <c r="E1147"/>
      <c r="F1147"/>
      <c r="G1147"/>
      <c r="H1147"/>
      <c r="I1147"/>
      <c r="J1147"/>
      <c r="K1147"/>
      <c r="L1147"/>
    </row>
    <row r="1148" spans="1:12">
      <c r="A1148"/>
      <c r="B1148"/>
      <c r="C1148"/>
      <c r="D1148"/>
      <c r="E1148"/>
      <c r="F1148"/>
      <c r="G1148"/>
      <c r="H1148"/>
      <c r="I1148"/>
      <c r="J1148"/>
      <c r="K1148"/>
      <c r="L1148"/>
    </row>
    <row r="1149" spans="1:12">
      <c r="A1149"/>
      <c r="B1149"/>
      <c r="C1149"/>
      <c r="D1149"/>
      <c r="E1149"/>
      <c r="F1149"/>
      <c r="G1149"/>
      <c r="H1149"/>
      <c r="I1149"/>
      <c r="J1149"/>
      <c r="K1149"/>
      <c r="L1149"/>
    </row>
    <row r="1150" spans="1:12">
      <c r="A1150"/>
      <c r="B1150"/>
      <c r="C1150"/>
      <c r="D1150"/>
      <c r="E1150"/>
      <c r="F1150"/>
      <c r="G1150"/>
      <c r="H1150"/>
      <c r="I1150"/>
      <c r="J1150"/>
      <c r="K1150"/>
      <c r="L1150"/>
    </row>
    <row r="1151" spans="1:12">
      <c r="A1151"/>
      <c r="B1151"/>
      <c r="C1151"/>
      <c r="D1151"/>
      <c r="E1151"/>
      <c r="F1151"/>
      <c r="G1151"/>
      <c r="H1151"/>
      <c r="I1151"/>
      <c r="J1151"/>
      <c r="K1151"/>
      <c r="L1151"/>
    </row>
    <row r="1152" spans="1:12">
      <c r="A1152"/>
      <c r="B1152"/>
      <c r="C1152"/>
      <c r="D1152"/>
      <c r="E1152"/>
      <c r="F1152"/>
      <c r="G1152"/>
      <c r="H1152"/>
      <c r="I1152"/>
      <c r="J1152"/>
      <c r="K1152"/>
      <c r="L1152"/>
    </row>
    <row r="1153" spans="1:12">
      <c r="A1153"/>
      <c r="B1153"/>
      <c r="C1153"/>
      <c r="D1153"/>
      <c r="E1153"/>
      <c r="F1153"/>
      <c r="G1153"/>
      <c r="H1153"/>
      <c r="I1153"/>
      <c r="J1153"/>
      <c r="K1153"/>
      <c r="L1153"/>
    </row>
    <row r="1154" spans="1:12">
      <c r="A1154"/>
      <c r="B1154"/>
      <c r="C1154"/>
      <c r="D1154"/>
      <c r="E1154"/>
      <c r="F1154"/>
      <c r="G1154"/>
      <c r="H1154"/>
      <c r="I1154"/>
      <c r="J1154"/>
      <c r="K1154"/>
      <c r="L1154"/>
    </row>
    <row r="1155" spans="1:12">
      <c r="A1155"/>
      <c r="B1155"/>
      <c r="C1155"/>
      <c r="D1155"/>
      <c r="E1155"/>
      <c r="F1155"/>
      <c r="G1155"/>
      <c r="H1155"/>
      <c r="I1155"/>
      <c r="J1155"/>
      <c r="K1155"/>
      <c r="L1155"/>
    </row>
    <row r="1156" spans="1:12">
      <c r="A1156"/>
      <c r="B1156"/>
      <c r="C1156"/>
      <c r="D1156"/>
      <c r="E1156"/>
      <c r="F1156"/>
      <c r="G1156"/>
      <c r="H1156"/>
      <c r="I1156"/>
      <c r="J1156"/>
      <c r="K1156"/>
      <c r="L1156"/>
    </row>
    <row r="1157" spans="1:12">
      <c r="A1157"/>
      <c r="B1157"/>
      <c r="C1157"/>
      <c r="D1157"/>
      <c r="E1157"/>
      <c r="F1157"/>
      <c r="G1157"/>
      <c r="H1157"/>
      <c r="I1157"/>
      <c r="J1157"/>
      <c r="K1157"/>
      <c r="L1157"/>
    </row>
    <row r="1158" spans="1:12">
      <c r="A1158"/>
      <c r="B1158"/>
      <c r="C1158"/>
      <c r="D1158"/>
      <c r="E1158"/>
      <c r="F1158"/>
      <c r="G1158"/>
      <c r="H1158"/>
      <c r="I1158"/>
      <c r="J1158"/>
      <c r="K1158"/>
      <c r="L1158"/>
    </row>
    <row r="1159" spans="1:12">
      <c r="A1159"/>
      <c r="B1159"/>
      <c r="C1159"/>
      <c r="D1159"/>
      <c r="E1159"/>
      <c r="F1159"/>
      <c r="G1159"/>
      <c r="H1159"/>
      <c r="I1159"/>
      <c r="J1159"/>
      <c r="K1159"/>
      <c r="L1159"/>
    </row>
    <row r="1160" spans="1:12">
      <c r="A1160"/>
      <c r="B1160"/>
      <c r="C1160"/>
      <c r="D1160"/>
      <c r="E1160"/>
      <c r="F1160"/>
      <c r="G1160"/>
      <c r="H1160"/>
      <c r="I1160"/>
      <c r="J1160"/>
      <c r="K1160"/>
      <c r="L1160"/>
    </row>
    <row r="1161" spans="1:12">
      <c r="A1161"/>
      <c r="B1161"/>
      <c r="C1161"/>
      <c r="D1161"/>
      <c r="E1161"/>
      <c r="F1161"/>
      <c r="G1161"/>
      <c r="H1161"/>
      <c r="I1161"/>
      <c r="J1161"/>
      <c r="K1161"/>
      <c r="L1161"/>
    </row>
    <row r="1162" spans="1:12">
      <c r="A1162"/>
      <c r="B1162"/>
      <c r="C1162"/>
      <c r="D1162"/>
      <c r="E1162"/>
      <c r="F1162"/>
      <c r="G1162"/>
      <c r="H1162"/>
      <c r="I1162"/>
      <c r="J1162"/>
      <c r="K1162"/>
      <c r="L1162"/>
    </row>
    <row r="1163" spans="1:12">
      <c r="A1163"/>
      <c r="B1163"/>
      <c r="C1163"/>
      <c r="D1163"/>
      <c r="E1163"/>
      <c r="F1163"/>
      <c r="G1163"/>
      <c r="H1163"/>
      <c r="I1163"/>
      <c r="J1163"/>
      <c r="K1163"/>
      <c r="L1163"/>
    </row>
    <row r="1164" spans="1:12">
      <c r="A1164"/>
      <c r="B1164"/>
      <c r="C1164"/>
      <c r="D1164"/>
      <c r="E1164"/>
      <c r="F1164"/>
      <c r="G1164"/>
      <c r="H1164"/>
      <c r="I1164"/>
      <c r="J1164"/>
      <c r="K1164"/>
      <c r="L1164"/>
    </row>
    <row r="1165" spans="1:12">
      <c r="A1165"/>
      <c r="B1165"/>
      <c r="C1165"/>
      <c r="D1165"/>
      <c r="E1165"/>
      <c r="F1165"/>
      <c r="G1165"/>
      <c r="H1165"/>
      <c r="I1165"/>
      <c r="J1165"/>
      <c r="K1165"/>
      <c r="L1165"/>
    </row>
    <row r="1166" spans="1:12">
      <c r="A1166"/>
      <c r="B1166"/>
      <c r="C1166"/>
      <c r="D1166"/>
      <c r="E1166"/>
      <c r="F1166"/>
      <c r="G1166"/>
      <c r="H1166"/>
      <c r="I1166"/>
      <c r="J1166"/>
      <c r="K1166"/>
      <c r="L1166"/>
    </row>
    <row r="1167" spans="1:12">
      <c r="A1167"/>
      <c r="B1167"/>
      <c r="C1167"/>
      <c r="D1167"/>
      <c r="E1167"/>
      <c r="F1167"/>
      <c r="G1167"/>
      <c r="H1167"/>
      <c r="I1167"/>
      <c r="J1167"/>
      <c r="K1167"/>
      <c r="L1167"/>
    </row>
    <row r="1168" spans="1:12">
      <c r="A1168"/>
      <c r="B1168"/>
      <c r="C1168"/>
      <c r="D1168"/>
      <c r="E1168"/>
      <c r="F1168"/>
      <c r="G1168"/>
      <c r="H1168"/>
      <c r="I1168"/>
      <c r="J1168"/>
      <c r="K1168"/>
      <c r="L1168"/>
    </row>
    <row r="1169" spans="1:12">
      <c r="A1169"/>
      <c r="B1169"/>
      <c r="C1169"/>
      <c r="D1169"/>
      <c r="E1169"/>
      <c r="F1169"/>
      <c r="G1169"/>
      <c r="H1169"/>
      <c r="I1169"/>
      <c r="J1169"/>
      <c r="K1169"/>
      <c r="L1169"/>
    </row>
    <row r="1170" spans="1:12">
      <c r="A1170"/>
      <c r="B1170"/>
      <c r="C1170"/>
      <c r="D1170"/>
      <c r="E1170"/>
      <c r="F1170"/>
      <c r="G1170"/>
      <c r="H1170"/>
      <c r="I1170"/>
      <c r="J1170"/>
      <c r="K1170"/>
      <c r="L1170"/>
    </row>
    <row r="1171" spans="1:12">
      <c r="A1171"/>
      <c r="B1171"/>
      <c r="C1171"/>
      <c r="D1171"/>
      <c r="E1171"/>
      <c r="F1171"/>
      <c r="G1171"/>
      <c r="H1171"/>
      <c r="I1171"/>
      <c r="J1171"/>
      <c r="K1171"/>
      <c r="L1171"/>
    </row>
    <row r="1172" spans="1:12">
      <c r="A1172"/>
      <c r="B1172"/>
      <c r="C1172"/>
      <c r="D1172"/>
      <c r="E1172"/>
      <c r="F1172"/>
      <c r="G1172"/>
      <c r="H1172"/>
      <c r="I1172"/>
      <c r="J1172"/>
      <c r="K1172"/>
      <c r="L1172"/>
    </row>
    <row r="1173" spans="1:12">
      <c r="A1173"/>
      <c r="B1173"/>
      <c r="C1173"/>
      <c r="D1173"/>
      <c r="E1173"/>
      <c r="F1173"/>
      <c r="G1173"/>
      <c r="H1173"/>
      <c r="I1173"/>
      <c r="J1173"/>
      <c r="K1173"/>
      <c r="L1173"/>
    </row>
    <row r="1174" spans="1:12">
      <c r="A1174"/>
      <c r="B1174"/>
      <c r="C1174"/>
      <c r="D1174"/>
      <c r="E1174"/>
      <c r="F1174"/>
      <c r="G1174"/>
      <c r="H1174"/>
      <c r="I1174"/>
      <c r="J1174"/>
      <c r="K1174"/>
      <c r="L1174"/>
    </row>
    <row r="1175" spans="1:12">
      <c r="A1175"/>
      <c r="B1175"/>
      <c r="C1175"/>
      <c r="D1175"/>
      <c r="E1175"/>
      <c r="F1175"/>
      <c r="G1175"/>
      <c r="H1175"/>
      <c r="I1175"/>
      <c r="J1175"/>
      <c r="K1175"/>
      <c r="L1175"/>
    </row>
    <row r="1176" spans="1:12">
      <c r="A1176"/>
      <c r="B1176"/>
      <c r="C1176"/>
      <c r="D1176"/>
      <c r="E1176"/>
      <c r="F1176"/>
      <c r="G1176"/>
      <c r="H1176"/>
      <c r="I1176"/>
      <c r="J1176"/>
      <c r="K1176"/>
      <c r="L1176"/>
    </row>
    <row r="1177" spans="1:12">
      <c r="A1177"/>
      <c r="B1177"/>
      <c r="C1177"/>
      <c r="D1177"/>
      <c r="E1177"/>
      <c r="F1177"/>
      <c r="G1177"/>
      <c r="H1177"/>
      <c r="I1177"/>
      <c r="J1177"/>
      <c r="K1177"/>
      <c r="L1177"/>
    </row>
    <row r="1178" spans="1:12">
      <c r="A1178"/>
      <c r="B1178"/>
      <c r="C1178"/>
      <c r="D1178"/>
      <c r="E1178"/>
      <c r="F1178"/>
      <c r="G1178"/>
      <c r="H1178"/>
      <c r="I1178"/>
      <c r="J1178"/>
      <c r="K1178"/>
      <c r="L1178"/>
    </row>
    <row r="1179" spans="1:12">
      <c r="A1179"/>
      <c r="B1179"/>
      <c r="C1179"/>
      <c r="D1179"/>
      <c r="E1179"/>
      <c r="F1179"/>
      <c r="G1179"/>
      <c r="H1179"/>
      <c r="I1179"/>
      <c r="J1179"/>
      <c r="K1179"/>
      <c r="L1179"/>
    </row>
    <row r="1180" spans="1:12">
      <c r="A1180"/>
      <c r="B1180"/>
      <c r="C1180"/>
      <c r="D1180"/>
      <c r="E1180"/>
      <c r="F1180"/>
      <c r="G1180"/>
      <c r="H1180"/>
      <c r="I1180"/>
      <c r="J1180"/>
      <c r="K1180"/>
      <c r="L1180"/>
    </row>
    <row r="1181" spans="1:12">
      <c r="A1181"/>
      <c r="B1181"/>
      <c r="C1181"/>
      <c r="D1181"/>
      <c r="E1181"/>
      <c r="F1181"/>
      <c r="G1181"/>
      <c r="H1181"/>
      <c r="I1181"/>
      <c r="J1181"/>
      <c r="K1181"/>
      <c r="L1181"/>
    </row>
    <row r="1182" spans="1:12">
      <c r="A1182"/>
      <c r="B1182"/>
      <c r="C1182"/>
      <c r="D1182"/>
      <c r="E1182"/>
      <c r="F1182"/>
      <c r="G1182"/>
      <c r="H1182"/>
      <c r="I1182"/>
      <c r="J1182"/>
      <c r="K1182"/>
      <c r="L1182"/>
    </row>
    <row r="1183" spans="1:12">
      <c r="A1183"/>
      <c r="B1183"/>
      <c r="C1183"/>
      <c r="D1183"/>
      <c r="E1183"/>
      <c r="F1183"/>
      <c r="G1183"/>
      <c r="H1183"/>
      <c r="I1183"/>
      <c r="J1183"/>
      <c r="K1183"/>
      <c r="L1183"/>
    </row>
    <row r="1184" spans="1:12">
      <c r="A1184"/>
      <c r="B1184"/>
      <c r="C1184"/>
      <c r="D1184"/>
      <c r="E1184"/>
      <c r="F1184"/>
      <c r="G1184"/>
      <c r="H1184"/>
      <c r="I1184"/>
      <c r="J1184"/>
      <c r="K1184"/>
      <c r="L1184"/>
    </row>
    <row r="1185" spans="1:12">
      <c r="A1185"/>
      <c r="B1185"/>
      <c r="C1185"/>
      <c r="D1185"/>
      <c r="E1185"/>
      <c r="F1185"/>
      <c r="G1185"/>
      <c r="H1185"/>
      <c r="I1185"/>
      <c r="J1185"/>
      <c r="K1185"/>
      <c r="L1185"/>
    </row>
    <row r="1186" spans="1:12">
      <c r="A1186"/>
      <c r="B1186"/>
      <c r="C1186"/>
      <c r="D1186"/>
      <c r="E1186"/>
      <c r="F1186"/>
      <c r="G1186"/>
      <c r="H1186"/>
      <c r="I1186"/>
      <c r="J1186"/>
      <c r="K1186"/>
      <c r="L1186"/>
    </row>
    <row r="1187" spans="1:12">
      <c r="A1187"/>
      <c r="B1187"/>
      <c r="C1187"/>
      <c r="D1187"/>
      <c r="E1187"/>
      <c r="F1187"/>
      <c r="G1187"/>
      <c r="H1187"/>
      <c r="I1187"/>
      <c r="J1187"/>
      <c r="K1187"/>
      <c r="L1187"/>
    </row>
    <row r="1188" spans="1:12">
      <c r="A1188"/>
      <c r="B1188"/>
      <c r="C1188"/>
      <c r="D1188"/>
      <c r="E1188"/>
      <c r="F1188"/>
      <c r="G1188"/>
      <c r="H1188"/>
      <c r="I1188"/>
      <c r="J1188"/>
      <c r="K1188"/>
      <c r="L1188"/>
    </row>
    <row r="1189" spans="1:12">
      <c r="A1189"/>
      <c r="B1189"/>
      <c r="C1189"/>
      <c r="D1189"/>
      <c r="E1189"/>
      <c r="F1189"/>
      <c r="G1189"/>
      <c r="H1189"/>
      <c r="I1189"/>
      <c r="J1189"/>
      <c r="K1189"/>
      <c r="L1189"/>
    </row>
    <row r="1190" spans="1:12">
      <c r="A1190"/>
      <c r="B1190"/>
      <c r="C1190"/>
      <c r="D1190"/>
      <c r="E1190"/>
      <c r="F1190"/>
      <c r="G1190"/>
      <c r="H1190"/>
      <c r="I1190"/>
      <c r="J1190"/>
      <c r="K1190"/>
      <c r="L1190"/>
    </row>
    <row r="1191" spans="1:12">
      <c r="A1191"/>
      <c r="B1191"/>
      <c r="C1191"/>
      <c r="D1191"/>
      <c r="E1191"/>
      <c r="F1191"/>
      <c r="G1191"/>
      <c r="H1191"/>
      <c r="I1191"/>
      <c r="J1191"/>
      <c r="K1191"/>
      <c r="L1191"/>
    </row>
    <row r="1192" spans="1:12">
      <c r="A1192"/>
      <c r="B1192"/>
      <c r="C1192"/>
      <c r="D1192"/>
      <c r="E1192"/>
      <c r="F1192"/>
      <c r="G1192"/>
      <c r="H1192"/>
      <c r="I1192"/>
      <c r="J1192"/>
      <c r="K1192"/>
      <c r="L1192"/>
    </row>
    <row r="1193" spans="1:12">
      <c r="A1193"/>
      <c r="B1193"/>
      <c r="C1193"/>
      <c r="D1193"/>
      <c r="E1193"/>
      <c r="F1193"/>
      <c r="G1193"/>
      <c r="H1193"/>
      <c r="I1193"/>
      <c r="J1193"/>
      <c r="K1193"/>
      <c r="L1193"/>
    </row>
    <row r="1194" spans="1:12">
      <c r="A1194"/>
      <c r="B1194"/>
      <c r="C1194"/>
      <c r="D1194"/>
      <c r="E1194"/>
      <c r="F1194"/>
      <c r="G1194"/>
      <c r="H1194"/>
      <c r="I1194"/>
      <c r="J1194"/>
      <c r="K1194"/>
      <c r="L1194"/>
    </row>
    <row r="1195" spans="1:12">
      <c r="A1195"/>
      <c r="B1195"/>
      <c r="C1195"/>
      <c r="D1195"/>
      <c r="E1195"/>
      <c r="F1195"/>
      <c r="G1195"/>
      <c r="H1195"/>
      <c r="I1195"/>
      <c r="J1195"/>
      <c r="K1195"/>
      <c r="L1195"/>
    </row>
    <row r="1196" spans="1:12">
      <c r="A1196"/>
      <c r="B1196"/>
      <c r="C1196"/>
      <c r="D1196"/>
      <c r="E1196"/>
      <c r="F1196"/>
      <c r="G1196"/>
      <c r="H1196"/>
      <c r="I1196"/>
      <c r="J1196"/>
      <c r="K1196"/>
      <c r="L1196"/>
    </row>
    <row r="1197" spans="1:12">
      <c r="A1197"/>
      <c r="B1197"/>
      <c r="C1197"/>
      <c r="D1197"/>
      <c r="E1197"/>
      <c r="F1197"/>
      <c r="G1197"/>
      <c r="H1197"/>
      <c r="I1197"/>
      <c r="J1197"/>
      <c r="K1197"/>
      <c r="L1197"/>
    </row>
    <row r="1198" spans="1:12">
      <c r="A1198"/>
      <c r="B1198"/>
      <c r="C1198"/>
      <c r="D1198"/>
      <c r="E1198"/>
      <c r="F1198"/>
      <c r="G1198"/>
      <c r="H1198"/>
      <c r="I1198"/>
      <c r="J1198"/>
      <c r="K1198"/>
      <c r="L1198"/>
    </row>
    <row r="1199" spans="1:12">
      <c r="A1199"/>
      <c r="B1199"/>
      <c r="C1199"/>
      <c r="D1199"/>
      <c r="E1199"/>
      <c r="F1199"/>
      <c r="G1199"/>
      <c r="H1199"/>
      <c r="I1199"/>
      <c r="J1199"/>
      <c r="K1199"/>
      <c r="L1199"/>
    </row>
    <row r="1200" spans="1:12">
      <c r="A1200"/>
      <c r="B1200"/>
      <c r="C1200"/>
      <c r="D1200"/>
      <c r="E1200"/>
      <c r="F1200"/>
      <c r="G1200"/>
      <c r="H1200"/>
      <c r="I1200"/>
      <c r="J1200"/>
      <c r="K1200"/>
      <c r="L1200"/>
    </row>
    <row r="1201" spans="1:12">
      <c r="A1201"/>
      <c r="B1201"/>
      <c r="C1201"/>
      <c r="D1201"/>
      <c r="E1201"/>
      <c r="F1201"/>
      <c r="G1201"/>
      <c r="H1201"/>
      <c r="I1201"/>
      <c r="J1201"/>
      <c r="K1201"/>
      <c r="L1201"/>
    </row>
    <row r="1202" spans="1:12">
      <c r="A1202"/>
      <c r="B1202"/>
      <c r="C1202"/>
      <c r="D1202"/>
      <c r="E1202"/>
      <c r="F1202"/>
      <c r="G1202"/>
      <c r="H1202"/>
      <c r="I1202"/>
      <c r="J1202"/>
      <c r="K1202"/>
      <c r="L1202"/>
    </row>
    <row r="1203" spans="1:12">
      <c r="A1203"/>
      <c r="B1203"/>
      <c r="C1203"/>
      <c r="D1203"/>
      <c r="E1203"/>
      <c r="F1203"/>
      <c r="G1203"/>
      <c r="H1203"/>
      <c r="I1203"/>
      <c r="J1203"/>
      <c r="K1203"/>
      <c r="L1203"/>
    </row>
    <row r="1204" spans="1:12">
      <c r="A1204"/>
      <c r="B1204"/>
      <c r="C1204"/>
      <c r="D1204"/>
      <c r="E1204"/>
      <c r="F1204"/>
      <c r="G1204"/>
      <c r="H1204"/>
      <c r="I1204"/>
      <c r="J1204"/>
      <c r="K1204"/>
      <c r="L1204"/>
    </row>
    <row r="1205" spans="1:12">
      <c r="A1205"/>
      <c r="B1205"/>
      <c r="C1205"/>
      <c r="D1205"/>
      <c r="E1205"/>
      <c r="F1205"/>
      <c r="G1205"/>
      <c r="H1205"/>
      <c r="I1205"/>
      <c r="J1205"/>
      <c r="K1205"/>
      <c r="L1205"/>
    </row>
    <row r="1206" spans="1:12">
      <c r="A1206"/>
      <c r="B1206"/>
      <c r="C1206"/>
      <c r="D1206"/>
      <c r="E1206"/>
      <c r="F1206"/>
      <c r="G1206"/>
      <c r="H1206"/>
      <c r="I1206"/>
      <c r="J1206"/>
      <c r="K1206"/>
      <c r="L1206"/>
    </row>
    <row r="1207" spans="1:12">
      <c r="A1207"/>
      <c r="B1207"/>
      <c r="C1207"/>
      <c r="D1207"/>
      <c r="E1207"/>
      <c r="F1207"/>
      <c r="G1207"/>
      <c r="H1207"/>
      <c r="I1207"/>
      <c r="J1207"/>
      <c r="K1207"/>
      <c r="L1207"/>
    </row>
    <row r="1208" spans="1:12">
      <c r="A1208"/>
      <c r="B1208"/>
      <c r="C1208"/>
      <c r="D1208"/>
      <c r="E1208"/>
      <c r="F1208"/>
      <c r="G1208"/>
      <c r="H1208"/>
      <c r="I1208"/>
      <c r="J1208"/>
      <c r="K1208"/>
      <c r="L1208"/>
    </row>
    <row r="1209" spans="1:12">
      <c r="A1209"/>
      <c r="B1209"/>
      <c r="C1209"/>
      <c r="D1209"/>
      <c r="E1209"/>
      <c r="F1209"/>
      <c r="G1209"/>
      <c r="H1209"/>
      <c r="I1209"/>
      <c r="J1209"/>
      <c r="K1209"/>
      <c r="L1209"/>
    </row>
    <row r="1210" spans="1:12">
      <c r="A1210"/>
      <c r="B1210"/>
      <c r="C1210"/>
      <c r="D1210"/>
      <c r="E1210"/>
      <c r="F1210"/>
      <c r="G1210"/>
      <c r="H1210"/>
      <c r="I1210"/>
      <c r="J1210"/>
      <c r="K1210"/>
      <c r="L1210"/>
    </row>
    <row r="1211" spans="1:12">
      <c r="A1211"/>
      <c r="B1211"/>
      <c r="C1211"/>
      <c r="D1211"/>
      <c r="E1211"/>
      <c r="F1211"/>
      <c r="G1211"/>
      <c r="H1211"/>
      <c r="I1211"/>
      <c r="J1211"/>
      <c r="K1211"/>
      <c r="L1211"/>
    </row>
    <row r="1212" spans="1:12">
      <c r="A1212"/>
      <c r="B1212"/>
      <c r="C1212"/>
      <c r="D1212"/>
      <c r="E1212"/>
      <c r="F1212"/>
      <c r="G1212"/>
      <c r="H1212"/>
      <c r="I1212"/>
      <c r="J1212"/>
      <c r="K1212"/>
      <c r="L1212"/>
    </row>
    <row r="1213" spans="1:12">
      <c r="A1213"/>
      <c r="B1213"/>
      <c r="C1213"/>
      <c r="D1213"/>
      <c r="E1213"/>
      <c r="F1213"/>
      <c r="G1213"/>
      <c r="H1213"/>
      <c r="I1213"/>
      <c r="J1213"/>
      <c r="K1213"/>
      <c r="L1213"/>
    </row>
    <row r="1214" spans="1:12">
      <c r="A1214"/>
      <c r="B1214"/>
      <c r="C1214"/>
      <c r="D1214"/>
      <c r="E1214"/>
      <c r="F1214"/>
      <c r="G1214"/>
      <c r="H1214"/>
      <c r="I1214"/>
      <c r="J1214"/>
      <c r="K1214"/>
      <c r="L1214"/>
    </row>
    <row r="1215" spans="1:12">
      <c r="A1215"/>
      <c r="B1215"/>
      <c r="C1215"/>
      <c r="D1215"/>
      <c r="E1215"/>
      <c r="F1215"/>
      <c r="G1215"/>
      <c r="H1215"/>
      <c r="I1215"/>
      <c r="J1215"/>
      <c r="K1215"/>
      <c r="L1215"/>
    </row>
    <row r="1216" spans="1:12">
      <c r="A1216"/>
      <c r="B1216"/>
      <c r="C1216"/>
      <c r="D1216"/>
      <c r="E1216"/>
      <c r="F1216"/>
      <c r="G1216"/>
      <c r="H1216"/>
      <c r="I1216"/>
      <c r="J1216"/>
      <c r="K1216"/>
      <c r="L1216"/>
    </row>
    <row r="1217" spans="1:12">
      <c r="A1217"/>
      <c r="B1217"/>
      <c r="C1217"/>
      <c r="D1217"/>
      <c r="E1217"/>
      <c r="F1217"/>
      <c r="G1217"/>
      <c r="H1217"/>
      <c r="I1217"/>
      <c r="J1217"/>
      <c r="K1217"/>
      <c r="L1217"/>
    </row>
    <row r="1218" spans="1:12">
      <c r="A1218"/>
      <c r="B1218"/>
      <c r="C1218"/>
      <c r="D1218"/>
      <c r="E1218"/>
      <c r="F1218"/>
      <c r="G1218"/>
      <c r="H1218"/>
      <c r="I1218"/>
      <c r="J1218"/>
      <c r="K1218"/>
      <c r="L1218"/>
    </row>
    <row r="1219" spans="1:12">
      <c r="A1219"/>
      <c r="B1219"/>
      <c r="C1219"/>
      <c r="D1219"/>
      <c r="E1219"/>
      <c r="F1219"/>
      <c r="G1219"/>
      <c r="H1219"/>
      <c r="I1219"/>
      <c r="J1219"/>
      <c r="K1219"/>
      <c r="L1219"/>
    </row>
    <row r="1220" spans="1:12">
      <c r="A1220"/>
      <c r="B1220"/>
      <c r="C1220"/>
      <c r="D1220"/>
      <c r="E1220"/>
      <c r="F1220"/>
      <c r="G1220"/>
      <c r="H1220"/>
      <c r="I1220"/>
      <c r="J1220"/>
      <c r="K1220"/>
      <c r="L1220"/>
    </row>
    <row r="1221" spans="1:12">
      <c r="A1221"/>
      <c r="B1221"/>
      <c r="C1221"/>
      <c r="D1221"/>
      <c r="E1221"/>
      <c r="F1221"/>
      <c r="G1221"/>
      <c r="H1221"/>
      <c r="I1221"/>
      <c r="J1221"/>
      <c r="K1221"/>
      <c r="L1221"/>
    </row>
    <row r="1222" spans="1:12">
      <c r="A1222"/>
      <c r="B1222"/>
      <c r="C1222"/>
      <c r="D1222"/>
      <c r="E1222"/>
      <c r="F1222"/>
      <c r="G1222"/>
      <c r="H1222"/>
      <c r="I1222"/>
      <c r="J1222"/>
      <c r="K1222"/>
      <c r="L1222"/>
    </row>
    <row r="1223" spans="1:12">
      <c r="A1223"/>
      <c r="B1223"/>
      <c r="C1223"/>
      <c r="D1223"/>
      <c r="E1223"/>
      <c r="F1223"/>
      <c r="G1223"/>
      <c r="H1223"/>
      <c r="I1223"/>
      <c r="J1223"/>
      <c r="K1223"/>
      <c r="L1223"/>
    </row>
    <row r="1224" spans="1:12">
      <c r="A1224"/>
      <c r="B1224"/>
      <c r="C1224"/>
      <c r="D1224"/>
      <c r="E1224"/>
      <c r="F1224"/>
      <c r="G1224"/>
      <c r="H1224"/>
      <c r="I1224"/>
      <c r="J1224"/>
      <c r="K1224"/>
      <c r="L1224"/>
    </row>
    <row r="1225" spans="1:12">
      <c r="A1225"/>
      <c r="B1225"/>
      <c r="C1225"/>
      <c r="D1225"/>
      <c r="E1225"/>
      <c r="F1225"/>
      <c r="G1225"/>
      <c r="H1225"/>
      <c r="I1225"/>
      <c r="J1225"/>
      <c r="K1225"/>
      <c r="L1225"/>
    </row>
    <row r="1226" spans="1:12">
      <c r="A1226"/>
      <c r="B1226"/>
      <c r="C1226"/>
      <c r="D1226"/>
      <c r="E1226"/>
      <c r="F1226"/>
      <c r="G1226"/>
      <c r="H1226"/>
      <c r="I1226"/>
      <c r="J1226"/>
      <c r="K1226"/>
      <c r="L1226"/>
    </row>
    <row r="1227" spans="1:12">
      <c r="A1227"/>
      <c r="B1227"/>
      <c r="C1227"/>
      <c r="D1227"/>
      <c r="E1227"/>
      <c r="F1227"/>
      <c r="G1227"/>
      <c r="H1227"/>
      <c r="I1227"/>
      <c r="J1227"/>
      <c r="K1227"/>
      <c r="L1227"/>
    </row>
    <row r="1228" spans="1:12">
      <c r="A1228"/>
      <c r="B1228"/>
      <c r="C1228"/>
      <c r="D1228"/>
      <c r="E1228"/>
      <c r="F1228"/>
      <c r="G1228"/>
      <c r="H1228"/>
      <c r="I1228"/>
      <c r="J1228"/>
      <c r="K1228"/>
      <c r="L1228"/>
    </row>
    <row r="1229" spans="1:12">
      <c r="A1229"/>
      <c r="B1229"/>
      <c r="C1229"/>
      <c r="D1229"/>
      <c r="E1229"/>
      <c r="F1229"/>
      <c r="G1229"/>
      <c r="H1229"/>
      <c r="I1229"/>
      <c r="J1229"/>
      <c r="K1229"/>
      <c r="L1229"/>
    </row>
    <row r="1230" spans="1:12">
      <c r="A1230"/>
      <c r="B1230"/>
      <c r="C1230"/>
      <c r="D1230"/>
      <c r="E1230"/>
      <c r="F1230"/>
      <c r="G1230"/>
      <c r="H1230"/>
      <c r="I1230"/>
      <c r="J1230"/>
      <c r="K1230"/>
      <c r="L1230"/>
    </row>
    <row r="1231" spans="1:12">
      <c r="D1231" s="22"/>
      <c r="E1231" s="22"/>
      <c r="F1231" s="22"/>
      <c r="G1231" s="22"/>
      <c r="H1231" s="22"/>
      <c r="I1231" s="22"/>
    </row>
    <row r="1232" spans="1:12">
      <c r="D1232" s="22"/>
      <c r="E1232" s="22"/>
      <c r="F1232" s="22"/>
      <c r="G1232" s="22"/>
      <c r="H1232" s="22"/>
      <c r="I1232" s="22"/>
    </row>
    <row r="1233" spans="4:9">
      <c r="D1233" s="22"/>
      <c r="E1233" s="22"/>
      <c r="F1233" s="22"/>
      <c r="G1233" s="22"/>
      <c r="H1233" s="22"/>
      <c r="I1233" s="22"/>
    </row>
    <row r="1234" spans="4:9">
      <c r="D1234" s="22"/>
      <c r="E1234" s="22"/>
      <c r="F1234" s="22"/>
      <c r="G1234" s="22"/>
      <c r="H1234" s="22"/>
      <c r="I1234" s="22"/>
    </row>
    <row r="1235" spans="4:9">
      <c r="D1235" s="22"/>
      <c r="E1235" s="22"/>
      <c r="F1235" s="22"/>
      <c r="G1235" s="22"/>
      <c r="H1235" s="22"/>
      <c r="I1235" s="22"/>
    </row>
    <row r="1236" spans="4:9">
      <c r="D1236" s="22"/>
      <c r="E1236" s="22"/>
      <c r="F1236" s="22"/>
      <c r="G1236" s="22"/>
      <c r="H1236" s="22"/>
      <c r="I1236" s="22"/>
    </row>
    <row r="1237" spans="4:9">
      <c r="D1237" s="22"/>
      <c r="E1237" s="22"/>
      <c r="F1237" s="22"/>
      <c r="G1237" s="22"/>
      <c r="H1237" s="22"/>
      <c r="I1237" s="22"/>
    </row>
    <row r="1238" spans="4:9">
      <c r="D1238" s="22"/>
      <c r="E1238" s="22"/>
      <c r="F1238" s="22"/>
      <c r="G1238" s="22"/>
      <c r="H1238" s="22"/>
      <c r="I1238" s="22"/>
    </row>
    <row r="1239" spans="4:9">
      <c r="D1239" s="22"/>
      <c r="E1239" s="22"/>
      <c r="F1239" s="22"/>
      <c r="G1239" s="22"/>
      <c r="H1239" s="22"/>
      <c r="I1239" s="22"/>
    </row>
    <row r="1240" spans="4:9">
      <c r="D1240" s="22"/>
      <c r="E1240" s="22"/>
      <c r="F1240" s="22"/>
      <c r="G1240" s="22"/>
      <c r="H1240" s="22"/>
      <c r="I1240" s="22"/>
    </row>
    <row r="1241" spans="4:9">
      <c r="D1241" s="22"/>
      <c r="E1241" s="22"/>
      <c r="F1241" s="22"/>
      <c r="G1241" s="22"/>
      <c r="H1241" s="22"/>
      <c r="I1241" s="22"/>
    </row>
    <row r="1242" spans="4:9">
      <c r="D1242" s="22"/>
      <c r="E1242" s="22"/>
      <c r="F1242" s="22"/>
      <c r="G1242" s="22"/>
      <c r="H1242" s="22"/>
      <c r="I1242" s="22"/>
    </row>
    <row r="1243" spans="4:9">
      <c r="D1243" s="22"/>
      <c r="E1243" s="22"/>
      <c r="F1243" s="22"/>
      <c r="G1243" s="22"/>
      <c r="H1243" s="22"/>
      <c r="I1243" s="22"/>
    </row>
    <row r="1244" spans="4:9">
      <c r="D1244" s="22"/>
      <c r="E1244" s="22"/>
      <c r="F1244" s="22"/>
      <c r="G1244" s="22"/>
      <c r="H1244" s="22"/>
      <c r="I1244" s="22"/>
    </row>
    <row r="1245" spans="4:9">
      <c r="D1245" s="22"/>
      <c r="E1245" s="22"/>
      <c r="F1245" s="22"/>
      <c r="G1245" s="22"/>
      <c r="H1245" s="22"/>
      <c r="I1245" s="22"/>
    </row>
    <row r="1246" spans="4:9">
      <c r="D1246" s="22"/>
      <c r="E1246" s="22"/>
      <c r="F1246" s="22"/>
      <c r="G1246" s="22"/>
      <c r="H1246" s="22"/>
      <c r="I1246" s="22"/>
    </row>
    <row r="1247" spans="4:9">
      <c r="D1247" s="22"/>
      <c r="E1247" s="22"/>
      <c r="F1247" s="22"/>
      <c r="G1247" s="22"/>
      <c r="H1247" s="22"/>
      <c r="I1247" s="22"/>
    </row>
    <row r="1248" spans="4:9">
      <c r="D1248" s="22"/>
      <c r="E1248" s="22"/>
      <c r="F1248" s="22"/>
      <c r="G1248" s="22"/>
      <c r="H1248" s="22"/>
      <c r="I1248" s="22"/>
    </row>
    <row r="1249" spans="4:9">
      <c r="D1249" s="22"/>
      <c r="E1249" s="22"/>
      <c r="F1249" s="22"/>
      <c r="G1249" s="22"/>
      <c r="H1249" s="22"/>
      <c r="I1249" s="22"/>
    </row>
    <row r="1250" spans="4:9">
      <c r="D1250" s="22"/>
      <c r="E1250" s="22"/>
      <c r="F1250" s="22"/>
      <c r="G1250" s="22"/>
      <c r="H1250" s="22"/>
      <c r="I1250" s="22"/>
    </row>
    <row r="1251" spans="4:9">
      <c r="D1251" s="22"/>
      <c r="E1251" s="22"/>
      <c r="F1251" s="22"/>
      <c r="G1251" s="22"/>
      <c r="H1251" s="22"/>
      <c r="I1251" s="22"/>
    </row>
    <row r="1252" spans="4:9">
      <c r="D1252" s="22"/>
      <c r="E1252" s="22"/>
      <c r="F1252" s="22"/>
      <c r="G1252" s="22"/>
      <c r="H1252" s="22"/>
      <c r="I1252" s="22"/>
    </row>
    <row r="1253" spans="4:9">
      <c r="D1253" s="22"/>
      <c r="E1253" s="22"/>
      <c r="F1253" s="22"/>
      <c r="G1253" s="22"/>
      <c r="H1253" s="22"/>
      <c r="I1253" s="22"/>
    </row>
    <row r="1254" spans="4:9">
      <c r="D1254" s="22"/>
      <c r="E1254" s="22"/>
      <c r="F1254" s="22"/>
      <c r="G1254" s="22"/>
      <c r="H1254" s="22"/>
      <c r="I1254" s="22"/>
    </row>
    <row r="1255" spans="4:9">
      <c r="D1255" s="22"/>
      <c r="E1255" s="22"/>
      <c r="F1255" s="22"/>
      <c r="G1255" s="22"/>
      <c r="H1255" s="22"/>
      <c r="I1255" s="22"/>
    </row>
    <row r="1256" spans="4:9">
      <c r="D1256" s="22"/>
      <c r="E1256" s="22"/>
      <c r="F1256" s="22"/>
      <c r="G1256" s="22"/>
      <c r="H1256" s="22"/>
      <c r="I1256" s="22"/>
    </row>
    <row r="1257" spans="4:9">
      <c r="D1257" s="22"/>
      <c r="E1257" s="22"/>
      <c r="F1257" s="22"/>
      <c r="G1257" s="22"/>
      <c r="H1257" s="22"/>
      <c r="I1257" s="22"/>
    </row>
    <row r="1258" spans="4:9">
      <c r="D1258" s="22"/>
      <c r="E1258" s="22"/>
      <c r="F1258" s="22"/>
      <c r="G1258" s="22"/>
      <c r="H1258" s="22"/>
      <c r="I1258" s="22"/>
    </row>
    <row r="1259" spans="4:9">
      <c r="D1259" s="22"/>
      <c r="E1259" s="22"/>
      <c r="F1259" s="22"/>
      <c r="G1259" s="22"/>
      <c r="H1259" s="22"/>
      <c r="I1259" s="22"/>
    </row>
    <row r="1260" spans="4:9">
      <c r="D1260" s="22"/>
      <c r="E1260" s="22"/>
      <c r="F1260" s="22"/>
      <c r="G1260" s="22"/>
      <c r="H1260" s="22"/>
      <c r="I1260" s="22"/>
    </row>
    <row r="1261" spans="4:9">
      <c r="D1261" s="22"/>
      <c r="E1261" s="22"/>
      <c r="F1261" s="22"/>
      <c r="G1261" s="22"/>
      <c r="H1261" s="22"/>
      <c r="I1261" s="22"/>
    </row>
    <row r="1262" spans="4:9">
      <c r="D1262" s="22"/>
      <c r="E1262" s="22"/>
      <c r="F1262" s="22"/>
      <c r="G1262" s="22"/>
      <c r="H1262" s="22"/>
      <c r="I1262" s="22"/>
    </row>
    <row r="1263" spans="4:9">
      <c r="D1263" s="22"/>
      <c r="E1263" s="22"/>
      <c r="F1263" s="22"/>
      <c r="G1263" s="22"/>
      <c r="H1263" s="22"/>
      <c r="I1263" s="22"/>
    </row>
    <row r="1264" spans="4:9">
      <c r="D1264" s="22"/>
      <c r="E1264" s="22"/>
      <c r="F1264" s="22"/>
      <c r="G1264" s="22"/>
      <c r="H1264" s="22"/>
      <c r="I1264" s="22"/>
    </row>
    <row r="1265" spans="4:9">
      <c r="D1265" s="22"/>
      <c r="E1265" s="22"/>
      <c r="F1265" s="22"/>
      <c r="G1265" s="22"/>
      <c r="H1265" s="22"/>
      <c r="I1265" s="22"/>
    </row>
    <row r="1266" spans="4:9">
      <c r="D1266" s="22"/>
      <c r="E1266" s="22"/>
      <c r="F1266" s="22"/>
      <c r="G1266" s="22"/>
      <c r="H1266" s="22"/>
      <c r="I1266" s="22"/>
    </row>
    <row r="1267" spans="4:9">
      <c r="D1267" s="22"/>
      <c r="E1267" s="22"/>
      <c r="F1267" s="22"/>
      <c r="G1267" s="22"/>
      <c r="H1267" s="22"/>
      <c r="I1267" s="22"/>
    </row>
    <row r="1268" spans="4:9">
      <c r="D1268" s="22"/>
      <c r="E1268" s="22"/>
      <c r="F1268" s="22"/>
      <c r="G1268" s="22"/>
      <c r="H1268" s="22"/>
      <c r="I1268" s="22"/>
    </row>
    <row r="1269" spans="4:9">
      <c r="D1269" s="22"/>
      <c r="E1269" s="22"/>
      <c r="F1269" s="22"/>
      <c r="G1269" s="22"/>
      <c r="H1269" s="22"/>
      <c r="I1269" s="22"/>
    </row>
    <row r="1270" spans="4:9">
      <c r="D1270" s="22"/>
      <c r="E1270" s="22"/>
      <c r="F1270" s="22"/>
      <c r="G1270" s="22"/>
      <c r="H1270" s="22"/>
      <c r="I1270" s="22"/>
    </row>
    <row r="1271" spans="4:9">
      <c r="D1271" s="22"/>
      <c r="E1271" s="22"/>
      <c r="F1271" s="22"/>
      <c r="G1271" s="22"/>
      <c r="H1271" s="22"/>
      <c r="I1271" s="22"/>
    </row>
    <row r="1272" spans="4:9">
      <c r="D1272" s="22"/>
      <c r="E1272" s="22"/>
      <c r="F1272" s="22"/>
      <c r="G1272" s="22"/>
      <c r="H1272" s="22"/>
      <c r="I1272" s="22"/>
    </row>
    <row r="1273" spans="4:9">
      <c r="D1273" s="22"/>
      <c r="E1273" s="22"/>
      <c r="F1273" s="22"/>
      <c r="G1273" s="22"/>
      <c r="H1273" s="22"/>
      <c r="I1273" s="22"/>
    </row>
    <row r="1274" spans="4:9">
      <c r="D1274" s="22"/>
      <c r="E1274" s="22"/>
      <c r="F1274" s="22"/>
      <c r="G1274" s="22"/>
      <c r="H1274" s="22"/>
      <c r="I1274" s="22"/>
    </row>
    <row r="1275" spans="4:9">
      <c r="D1275" s="22"/>
      <c r="E1275" s="22"/>
      <c r="F1275" s="22"/>
      <c r="G1275" s="22"/>
      <c r="H1275" s="22"/>
      <c r="I1275" s="22"/>
    </row>
    <row r="1276" spans="4:9">
      <c r="D1276" s="22"/>
      <c r="E1276" s="22"/>
      <c r="F1276" s="22"/>
      <c r="G1276" s="22"/>
      <c r="H1276" s="22"/>
      <c r="I1276" s="22"/>
    </row>
    <row r="1277" spans="4:9">
      <c r="D1277" s="22"/>
      <c r="E1277" s="22"/>
      <c r="F1277" s="22"/>
      <c r="G1277" s="22"/>
      <c r="H1277" s="22"/>
      <c r="I1277" s="22"/>
    </row>
    <row r="1278" spans="4:9">
      <c r="D1278" s="22"/>
      <c r="E1278" s="22"/>
      <c r="F1278" s="22"/>
      <c r="G1278" s="22"/>
      <c r="H1278" s="22"/>
      <c r="I1278" s="22"/>
    </row>
    <row r="1279" spans="4:9">
      <c r="D1279" s="22"/>
      <c r="E1279" s="22"/>
      <c r="F1279" s="22"/>
      <c r="G1279" s="22"/>
      <c r="H1279" s="22"/>
      <c r="I1279" s="22"/>
    </row>
    <row r="1280" spans="4:9">
      <c r="D1280" s="22"/>
      <c r="E1280" s="22"/>
      <c r="F1280" s="22"/>
      <c r="G1280" s="22"/>
      <c r="H1280" s="22"/>
      <c r="I1280" s="22"/>
    </row>
    <row r="1281" spans="4:9">
      <c r="D1281" s="22"/>
      <c r="E1281" s="22"/>
      <c r="F1281" s="22"/>
      <c r="G1281" s="22"/>
      <c r="H1281" s="22"/>
      <c r="I1281" s="22"/>
    </row>
    <row r="1282" spans="4:9">
      <c r="D1282" s="22"/>
      <c r="E1282" s="22"/>
      <c r="F1282" s="22"/>
      <c r="G1282" s="22"/>
      <c r="H1282" s="22"/>
      <c r="I1282" s="22"/>
    </row>
    <row r="1283" spans="4:9">
      <c r="D1283" s="22"/>
      <c r="E1283" s="22"/>
      <c r="F1283" s="22"/>
      <c r="G1283" s="22"/>
      <c r="H1283" s="22"/>
      <c r="I1283" s="22"/>
    </row>
    <row r="1284" spans="4:9">
      <c r="D1284" s="22"/>
      <c r="E1284" s="22"/>
      <c r="F1284" s="22"/>
      <c r="G1284" s="22"/>
      <c r="H1284" s="22"/>
      <c r="I1284" s="22"/>
    </row>
    <row r="1285" spans="4:9">
      <c r="D1285" s="22"/>
      <c r="E1285" s="22"/>
      <c r="F1285" s="22"/>
      <c r="G1285" s="22"/>
      <c r="H1285" s="22"/>
      <c r="I1285" s="22"/>
    </row>
    <row r="1286" spans="4:9">
      <c r="D1286" s="22"/>
      <c r="E1286" s="22"/>
      <c r="F1286" s="22"/>
      <c r="G1286" s="22"/>
      <c r="H1286" s="22"/>
      <c r="I1286" s="22"/>
    </row>
    <row r="1287" spans="4:9">
      <c r="D1287" s="22"/>
      <c r="E1287" s="22"/>
      <c r="F1287" s="22"/>
      <c r="G1287" s="22"/>
      <c r="H1287" s="22"/>
      <c r="I1287" s="22"/>
    </row>
    <row r="1288" spans="4:9">
      <c r="D1288" s="22"/>
      <c r="E1288" s="22"/>
      <c r="F1288" s="22"/>
      <c r="G1288" s="22"/>
      <c r="H1288" s="22"/>
      <c r="I1288" s="22"/>
    </row>
    <row r="1289" spans="4:9">
      <c r="D1289" s="22"/>
      <c r="E1289" s="22"/>
      <c r="F1289" s="22"/>
      <c r="G1289" s="22"/>
      <c r="H1289" s="22"/>
      <c r="I1289" s="22"/>
    </row>
    <row r="1290" spans="4:9">
      <c r="D1290" s="22"/>
      <c r="E1290" s="22"/>
      <c r="F1290" s="22"/>
      <c r="G1290" s="22"/>
      <c r="H1290" s="22"/>
      <c r="I1290" s="22"/>
    </row>
    <row r="1291" spans="4:9">
      <c r="D1291" s="22"/>
      <c r="E1291" s="22"/>
      <c r="F1291" s="22"/>
      <c r="G1291" s="22"/>
      <c r="H1291" s="22"/>
      <c r="I1291" s="22"/>
    </row>
    <row r="1292" spans="4:9">
      <c r="D1292" s="22"/>
      <c r="E1292" s="22"/>
      <c r="F1292" s="22"/>
      <c r="G1292" s="22"/>
      <c r="H1292" s="22"/>
      <c r="I1292" s="22"/>
    </row>
    <row r="1293" spans="4:9">
      <c r="D1293" s="22"/>
      <c r="E1293" s="22"/>
      <c r="F1293" s="22"/>
      <c r="G1293" s="22"/>
      <c r="H1293" s="22"/>
      <c r="I1293" s="22"/>
    </row>
    <row r="1294" spans="4:9">
      <c r="D1294" s="22"/>
      <c r="E1294" s="22"/>
      <c r="F1294" s="22"/>
      <c r="G1294" s="22"/>
      <c r="H1294" s="22"/>
      <c r="I1294" s="22"/>
    </row>
    <row r="1295" spans="4:9">
      <c r="D1295" s="22"/>
      <c r="E1295" s="22"/>
      <c r="F1295" s="22"/>
      <c r="G1295" s="22"/>
      <c r="H1295" s="22"/>
      <c r="I1295" s="22"/>
    </row>
    <row r="1296" spans="4:9">
      <c r="D1296" s="22"/>
      <c r="E1296" s="22"/>
      <c r="F1296" s="22"/>
      <c r="G1296" s="22"/>
      <c r="H1296" s="22"/>
      <c r="I1296" s="22"/>
    </row>
    <row r="1297" spans="4:9">
      <c r="D1297" s="22"/>
      <c r="E1297" s="22"/>
      <c r="F1297" s="22"/>
      <c r="G1297" s="22"/>
      <c r="H1297" s="22"/>
      <c r="I1297" s="22"/>
    </row>
    <row r="1298" spans="4:9">
      <c r="D1298" s="22"/>
      <c r="E1298" s="22"/>
      <c r="F1298" s="22"/>
      <c r="G1298" s="22"/>
      <c r="H1298" s="22"/>
      <c r="I1298" s="22"/>
    </row>
    <row r="1299" spans="4:9">
      <c r="D1299" s="22"/>
      <c r="E1299" s="22"/>
      <c r="F1299" s="22"/>
      <c r="G1299" s="22"/>
      <c r="H1299" s="22"/>
      <c r="I1299" s="22"/>
    </row>
    <row r="1300" spans="4:9">
      <c r="D1300" s="22"/>
      <c r="E1300" s="22"/>
      <c r="F1300" s="22"/>
      <c r="G1300" s="22"/>
      <c r="H1300" s="22"/>
      <c r="I1300" s="22"/>
    </row>
    <row r="1301" spans="4:9">
      <c r="D1301" s="22"/>
      <c r="E1301" s="22"/>
      <c r="F1301" s="22"/>
      <c r="G1301" s="22"/>
      <c r="H1301" s="22"/>
      <c r="I1301" s="22"/>
    </row>
    <row r="1302" spans="4:9">
      <c r="D1302" s="22"/>
      <c r="E1302" s="22"/>
      <c r="F1302" s="22"/>
      <c r="G1302" s="22"/>
      <c r="H1302" s="22"/>
      <c r="I1302" s="22"/>
    </row>
    <row r="1303" spans="4:9">
      <c r="D1303" s="22"/>
      <c r="E1303" s="22"/>
      <c r="F1303" s="22"/>
      <c r="G1303" s="22"/>
      <c r="H1303" s="22"/>
      <c r="I1303" s="22"/>
    </row>
    <row r="1304" spans="4:9">
      <c r="D1304" s="22"/>
      <c r="E1304" s="22"/>
      <c r="F1304" s="22"/>
      <c r="G1304" s="22"/>
      <c r="H1304" s="22"/>
      <c r="I1304" s="22"/>
    </row>
    <row r="1305" spans="4:9">
      <c r="D1305" s="22"/>
      <c r="E1305" s="22"/>
      <c r="F1305" s="22"/>
      <c r="G1305" s="22"/>
      <c r="H1305" s="22"/>
      <c r="I1305" s="22"/>
    </row>
    <row r="1306" spans="4:9">
      <c r="D1306" s="22"/>
      <c r="E1306" s="22"/>
      <c r="F1306" s="22"/>
      <c r="G1306" s="22"/>
      <c r="H1306" s="22"/>
      <c r="I1306" s="22"/>
    </row>
    <row r="1307" spans="4:9">
      <c r="D1307" s="22"/>
      <c r="E1307" s="22"/>
      <c r="F1307" s="22"/>
      <c r="G1307" s="22"/>
      <c r="H1307" s="22"/>
      <c r="I1307" s="22"/>
    </row>
    <row r="1308" spans="4:9">
      <c r="D1308" s="22"/>
      <c r="E1308" s="22"/>
      <c r="F1308" s="22"/>
      <c r="G1308" s="22"/>
      <c r="H1308" s="22"/>
      <c r="I1308" s="22"/>
    </row>
    <row r="1309" spans="4:9">
      <c r="D1309" s="22"/>
      <c r="E1309" s="22"/>
      <c r="F1309" s="22"/>
      <c r="G1309" s="22"/>
      <c r="H1309" s="22"/>
      <c r="I1309" s="22"/>
    </row>
    <row r="1310" spans="4:9">
      <c r="D1310" s="22"/>
      <c r="E1310" s="22"/>
      <c r="F1310" s="22"/>
      <c r="G1310" s="22"/>
      <c r="H1310" s="22"/>
      <c r="I1310" s="22"/>
    </row>
    <row r="1311" spans="4:9">
      <c r="D1311" s="22"/>
      <c r="E1311" s="22"/>
      <c r="F1311" s="22"/>
      <c r="G1311" s="22"/>
      <c r="H1311" s="22"/>
      <c r="I1311" s="22"/>
    </row>
    <row r="1312" spans="4:9">
      <c r="D1312" s="22"/>
      <c r="E1312" s="22"/>
      <c r="F1312" s="22"/>
      <c r="G1312" s="22"/>
      <c r="H1312" s="22"/>
      <c r="I1312" s="22"/>
    </row>
    <row r="1313" spans="4:9">
      <c r="D1313" s="22"/>
      <c r="E1313" s="22"/>
      <c r="F1313" s="22"/>
      <c r="G1313" s="22"/>
      <c r="H1313" s="22"/>
      <c r="I1313" s="22"/>
    </row>
    <row r="1314" spans="4:9">
      <c r="D1314" s="22"/>
      <c r="E1314" s="22"/>
      <c r="F1314" s="22"/>
      <c r="G1314" s="22"/>
      <c r="H1314" s="22"/>
      <c r="I1314" s="22"/>
    </row>
    <row r="1315" spans="4:9">
      <c r="D1315" s="22"/>
      <c r="E1315" s="22"/>
      <c r="F1315" s="22"/>
      <c r="G1315" s="22"/>
      <c r="H1315" s="22"/>
      <c r="I1315" s="22"/>
    </row>
    <row r="1316" spans="4:9">
      <c r="D1316" s="22"/>
      <c r="E1316" s="22"/>
      <c r="F1316" s="22"/>
      <c r="G1316" s="22"/>
      <c r="H1316" s="22"/>
      <c r="I1316" s="22"/>
    </row>
    <row r="1317" spans="4:9">
      <c r="D1317" s="22"/>
      <c r="E1317" s="22"/>
      <c r="F1317" s="22"/>
      <c r="G1317" s="22"/>
      <c r="H1317" s="22"/>
      <c r="I1317" s="22"/>
    </row>
    <row r="1318" spans="4:9">
      <c r="D1318" s="22"/>
      <c r="E1318" s="22"/>
      <c r="F1318" s="22"/>
      <c r="G1318" s="22"/>
      <c r="H1318" s="22"/>
      <c r="I1318" s="22"/>
    </row>
    <row r="1319" spans="4:9">
      <c r="D1319" s="22"/>
      <c r="E1319" s="22"/>
      <c r="F1319" s="22"/>
      <c r="G1319" s="22"/>
      <c r="H1319" s="22"/>
      <c r="I1319" s="22"/>
    </row>
    <row r="1320" spans="4:9">
      <c r="D1320" s="22"/>
      <c r="E1320" s="22"/>
      <c r="F1320" s="22"/>
      <c r="G1320" s="22"/>
      <c r="H1320" s="22"/>
      <c r="I1320" s="22"/>
    </row>
    <row r="1321" spans="4:9">
      <c r="D1321" s="22"/>
      <c r="E1321" s="22"/>
      <c r="F1321" s="22"/>
      <c r="G1321" s="22"/>
      <c r="H1321" s="22"/>
      <c r="I1321" s="22"/>
    </row>
    <row r="1322" spans="4:9">
      <c r="D1322" s="22"/>
      <c r="E1322" s="22"/>
      <c r="F1322" s="22"/>
      <c r="G1322" s="22"/>
      <c r="H1322" s="22"/>
      <c r="I1322" s="22"/>
    </row>
    <row r="1323" spans="4:9">
      <c r="D1323" s="22"/>
      <c r="E1323" s="22"/>
      <c r="F1323" s="22"/>
      <c r="G1323" s="22"/>
      <c r="H1323" s="22"/>
      <c r="I1323" s="22"/>
    </row>
    <row r="1324" spans="4:9">
      <c r="D1324" s="22"/>
      <c r="E1324" s="22"/>
      <c r="F1324" s="22"/>
      <c r="G1324" s="22"/>
      <c r="H1324" s="22"/>
      <c r="I1324" s="22"/>
    </row>
    <row r="1325" spans="4:9">
      <c r="D1325" s="22"/>
      <c r="E1325" s="22"/>
      <c r="F1325" s="22"/>
      <c r="G1325" s="22"/>
      <c r="H1325" s="22"/>
      <c r="I1325" s="22"/>
    </row>
    <row r="1326" spans="4:9">
      <c r="D1326" s="22"/>
      <c r="E1326" s="22"/>
      <c r="F1326" s="22"/>
      <c r="G1326" s="22"/>
      <c r="H1326" s="22"/>
      <c r="I1326" s="22"/>
    </row>
    <row r="1327" spans="4:9">
      <c r="D1327" s="22"/>
      <c r="E1327" s="22"/>
      <c r="F1327" s="22"/>
      <c r="G1327" s="22"/>
      <c r="H1327" s="22"/>
      <c r="I1327" s="22"/>
    </row>
    <row r="1328" spans="4:9">
      <c r="D1328" s="22"/>
      <c r="E1328" s="22"/>
      <c r="F1328" s="22"/>
      <c r="G1328" s="22"/>
      <c r="H1328" s="22"/>
      <c r="I1328" s="22"/>
    </row>
    <row r="1329" spans="4:9">
      <c r="D1329" s="22"/>
      <c r="E1329" s="22"/>
      <c r="F1329" s="22"/>
      <c r="G1329" s="22"/>
      <c r="H1329" s="22"/>
      <c r="I1329" s="22"/>
    </row>
    <row r="1330" spans="4:9">
      <c r="D1330" s="22"/>
      <c r="E1330" s="22"/>
      <c r="F1330" s="22"/>
      <c r="G1330" s="22"/>
      <c r="H1330" s="22"/>
      <c r="I1330" s="22"/>
    </row>
    <row r="1331" spans="4:9">
      <c r="D1331" s="22"/>
      <c r="E1331" s="22"/>
      <c r="F1331" s="22"/>
      <c r="G1331" s="22"/>
      <c r="H1331" s="22"/>
      <c r="I1331" s="22"/>
    </row>
    <row r="1332" spans="4:9">
      <c r="D1332" s="22"/>
      <c r="E1332" s="22"/>
      <c r="F1332" s="22"/>
      <c r="G1332" s="22"/>
      <c r="H1332" s="22"/>
      <c r="I1332" s="22"/>
    </row>
    <row r="1333" spans="4:9">
      <c r="D1333" s="22"/>
      <c r="E1333" s="22"/>
      <c r="F1333" s="22"/>
      <c r="G1333" s="22"/>
      <c r="H1333" s="22"/>
      <c r="I1333" s="22"/>
    </row>
    <row r="1334" spans="4:9">
      <c r="D1334" s="22"/>
      <c r="E1334" s="22"/>
      <c r="F1334" s="22"/>
      <c r="G1334" s="22"/>
      <c r="H1334" s="22"/>
      <c r="I1334" s="22"/>
    </row>
    <row r="1335" spans="4:9">
      <c r="D1335" s="22"/>
      <c r="E1335" s="22"/>
      <c r="F1335" s="22"/>
      <c r="G1335" s="22"/>
      <c r="H1335" s="22"/>
      <c r="I1335" s="22"/>
    </row>
    <row r="1336" spans="4:9">
      <c r="D1336" s="22"/>
      <c r="E1336" s="22"/>
      <c r="F1336" s="22"/>
      <c r="G1336" s="22"/>
      <c r="H1336" s="22"/>
      <c r="I1336" s="22"/>
    </row>
    <row r="1337" spans="4:9">
      <c r="D1337" s="22"/>
      <c r="E1337" s="22"/>
      <c r="F1337" s="22"/>
      <c r="G1337" s="22"/>
      <c r="H1337" s="22"/>
      <c r="I1337" s="22"/>
    </row>
    <row r="1338" spans="4:9">
      <c r="D1338" s="22"/>
      <c r="E1338" s="22"/>
      <c r="F1338" s="22"/>
      <c r="G1338" s="22"/>
      <c r="H1338" s="22"/>
      <c r="I1338" s="22"/>
    </row>
    <row r="1339" spans="4:9">
      <c r="D1339" s="22"/>
      <c r="E1339" s="22"/>
      <c r="F1339" s="22"/>
      <c r="G1339" s="22"/>
      <c r="H1339" s="22"/>
      <c r="I1339" s="22"/>
    </row>
    <row r="1340" spans="4:9">
      <c r="D1340" s="22"/>
      <c r="E1340" s="22"/>
      <c r="F1340" s="22"/>
      <c r="G1340" s="22"/>
      <c r="H1340" s="22"/>
      <c r="I1340" s="22"/>
    </row>
    <row r="1341" spans="4:9">
      <c r="D1341" s="22"/>
      <c r="E1341" s="22"/>
      <c r="F1341" s="22"/>
      <c r="G1341" s="22"/>
      <c r="H1341" s="22"/>
      <c r="I1341" s="22"/>
    </row>
    <row r="1342" spans="4:9">
      <c r="D1342" s="22"/>
      <c r="E1342" s="22"/>
      <c r="F1342" s="22"/>
      <c r="G1342" s="22"/>
      <c r="H1342" s="22"/>
      <c r="I1342" s="22"/>
    </row>
    <row r="1343" spans="4:9">
      <c r="D1343" s="22"/>
      <c r="E1343" s="22"/>
      <c r="F1343" s="22"/>
      <c r="G1343" s="22"/>
      <c r="H1343" s="22"/>
      <c r="I1343" s="22"/>
    </row>
    <row r="1344" spans="4:9">
      <c r="D1344" s="22"/>
      <c r="E1344" s="22"/>
      <c r="F1344" s="22"/>
      <c r="G1344" s="22"/>
      <c r="H1344" s="22"/>
      <c r="I1344" s="22"/>
    </row>
    <row r="1345" spans="4:9">
      <c r="D1345" s="22"/>
      <c r="E1345" s="22"/>
      <c r="F1345" s="22"/>
      <c r="G1345" s="22"/>
      <c r="H1345" s="22"/>
      <c r="I1345" s="22"/>
    </row>
    <row r="1346" spans="4:9">
      <c r="D1346" s="22"/>
      <c r="E1346" s="22"/>
      <c r="F1346" s="22"/>
      <c r="G1346" s="22"/>
      <c r="H1346" s="22"/>
      <c r="I1346" s="22"/>
    </row>
    <row r="1347" spans="4:9">
      <c r="D1347" s="22"/>
      <c r="E1347" s="22"/>
      <c r="F1347" s="22"/>
      <c r="G1347" s="22"/>
      <c r="H1347" s="22"/>
      <c r="I1347" s="22"/>
    </row>
    <row r="1348" spans="4:9">
      <c r="D1348" s="22"/>
      <c r="E1348" s="22"/>
      <c r="F1348" s="22"/>
      <c r="G1348" s="22"/>
      <c r="H1348" s="22"/>
      <c r="I1348" s="22"/>
    </row>
    <row r="1349" spans="4:9">
      <c r="D1349" s="22"/>
      <c r="E1349" s="22"/>
      <c r="F1349" s="22"/>
      <c r="G1349" s="22"/>
      <c r="H1349" s="22"/>
      <c r="I1349" s="22"/>
    </row>
    <row r="1350" spans="4:9">
      <c r="D1350" s="22"/>
      <c r="E1350" s="22"/>
      <c r="F1350" s="22"/>
      <c r="G1350" s="22"/>
      <c r="H1350" s="22"/>
      <c r="I1350" s="22"/>
    </row>
    <row r="1351" spans="4:9">
      <c r="D1351" s="22"/>
      <c r="E1351" s="22"/>
      <c r="F1351" s="22"/>
      <c r="G1351" s="22"/>
      <c r="H1351" s="22"/>
      <c r="I1351" s="22"/>
    </row>
    <row r="1352" spans="4:9">
      <c r="D1352" s="22"/>
      <c r="E1352" s="22"/>
      <c r="F1352" s="22"/>
      <c r="G1352" s="22"/>
      <c r="H1352" s="22"/>
      <c r="I1352" s="22"/>
    </row>
    <row r="1353" spans="4:9">
      <c r="D1353" s="22"/>
      <c r="E1353" s="22"/>
      <c r="F1353" s="22"/>
      <c r="G1353" s="22"/>
      <c r="H1353" s="22"/>
      <c r="I1353" s="22"/>
    </row>
    <row r="1354" spans="4:9">
      <c r="D1354" s="22"/>
      <c r="E1354" s="22"/>
      <c r="F1354" s="22"/>
      <c r="G1354" s="22"/>
      <c r="H1354" s="22"/>
      <c r="I1354" s="22"/>
    </row>
    <row r="1355" spans="4:9">
      <c r="D1355" s="22"/>
      <c r="E1355" s="22"/>
      <c r="F1355" s="22"/>
      <c r="G1355" s="22"/>
      <c r="H1355" s="22"/>
      <c r="I1355" s="22"/>
    </row>
    <row r="1356" spans="4:9">
      <c r="D1356" s="22"/>
      <c r="E1356" s="22"/>
      <c r="F1356" s="22"/>
      <c r="G1356" s="22"/>
      <c r="H1356" s="22"/>
      <c r="I1356" s="22"/>
    </row>
    <row r="1357" spans="4:9">
      <c r="D1357" s="22"/>
      <c r="E1357" s="22"/>
      <c r="F1357" s="22"/>
      <c r="G1357" s="22"/>
      <c r="H1357" s="22"/>
      <c r="I1357" s="22"/>
    </row>
    <row r="1358" spans="4:9">
      <c r="D1358" s="22"/>
      <c r="E1358" s="22"/>
      <c r="F1358" s="22"/>
      <c r="G1358" s="22"/>
      <c r="H1358" s="22"/>
      <c r="I1358" s="22"/>
    </row>
    <row r="1359" spans="4:9">
      <c r="D1359" s="22"/>
      <c r="E1359" s="22"/>
      <c r="F1359" s="22"/>
      <c r="G1359" s="22"/>
      <c r="H1359" s="22"/>
      <c r="I1359" s="22"/>
    </row>
    <row r="1360" spans="4:9">
      <c r="D1360" s="22"/>
      <c r="E1360" s="22"/>
      <c r="F1360" s="22"/>
      <c r="G1360" s="22"/>
      <c r="H1360" s="22"/>
      <c r="I1360" s="22"/>
    </row>
    <row r="1361" spans="4:9">
      <c r="D1361" s="22"/>
      <c r="E1361" s="22"/>
      <c r="F1361" s="22"/>
      <c r="G1361" s="22"/>
      <c r="H1361" s="22"/>
      <c r="I1361" s="22"/>
    </row>
    <row r="1362" spans="4:9">
      <c r="D1362" s="22"/>
      <c r="E1362" s="22"/>
      <c r="F1362" s="22"/>
      <c r="G1362" s="22"/>
      <c r="H1362" s="22"/>
      <c r="I1362" s="22"/>
    </row>
    <row r="1363" spans="4:9">
      <c r="D1363" s="22"/>
      <c r="E1363" s="22"/>
      <c r="F1363" s="22"/>
      <c r="G1363" s="22"/>
      <c r="H1363" s="22"/>
      <c r="I1363" s="22"/>
    </row>
    <row r="1364" spans="4:9">
      <c r="D1364" s="22"/>
      <c r="E1364" s="22"/>
      <c r="F1364" s="22"/>
      <c r="G1364" s="22"/>
      <c r="H1364" s="22"/>
      <c r="I1364" s="22"/>
    </row>
    <row r="1365" spans="4:9">
      <c r="D1365" s="22"/>
      <c r="E1365" s="22"/>
      <c r="F1365" s="22"/>
      <c r="G1365" s="22"/>
      <c r="H1365" s="22"/>
      <c r="I1365" s="22"/>
    </row>
    <row r="1366" spans="4:9">
      <c r="D1366" s="22"/>
      <c r="E1366" s="22"/>
      <c r="F1366" s="22"/>
      <c r="G1366" s="22"/>
      <c r="H1366" s="22"/>
      <c r="I1366" s="22"/>
    </row>
    <row r="1367" spans="4:9">
      <c r="D1367" s="22"/>
      <c r="E1367" s="22"/>
      <c r="F1367" s="22"/>
      <c r="G1367" s="22"/>
      <c r="H1367" s="22"/>
      <c r="I1367" s="22"/>
    </row>
    <row r="1368" spans="4:9">
      <c r="D1368" s="22"/>
      <c r="E1368" s="22"/>
      <c r="F1368" s="22"/>
      <c r="G1368" s="22"/>
      <c r="H1368" s="22"/>
      <c r="I1368" s="22"/>
    </row>
    <row r="1369" spans="4:9">
      <c r="D1369" s="22"/>
      <c r="E1369" s="22"/>
      <c r="F1369" s="22"/>
      <c r="G1369" s="22"/>
      <c r="H1369" s="22"/>
      <c r="I1369" s="22"/>
    </row>
    <row r="1370" spans="4:9">
      <c r="D1370" s="22"/>
      <c r="E1370" s="22"/>
      <c r="F1370" s="22"/>
      <c r="G1370" s="22"/>
      <c r="H1370" s="22"/>
      <c r="I1370" s="22"/>
    </row>
    <row r="1371" spans="4:9">
      <c r="D1371" s="22"/>
      <c r="E1371" s="22"/>
      <c r="F1371" s="22"/>
      <c r="G1371" s="22"/>
      <c r="H1371" s="22"/>
      <c r="I1371" s="22"/>
    </row>
    <row r="1372" spans="4:9">
      <c r="D1372" s="22"/>
      <c r="E1372" s="22"/>
      <c r="F1372" s="22"/>
      <c r="G1372" s="22"/>
      <c r="H1372" s="22"/>
      <c r="I1372" s="22"/>
    </row>
    <row r="1373" spans="4:9">
      <c r="D1373" s="22"/>
      <c r="E1373" s="22"/>
      <c r="F1373" s="22"/>
      <c r="G1373" s="22"/>
      <c r="H1373" s="22"/>
      <c r="I1373" s="22"/>
    </row>
    <row r="1374" spans="4:9">
      <c r="D1374" s="22"/>
      <c r="E1374" s="22"/>
      <c r="F1374" s="22"/>
      <c r="G1374" s="22"/>
      <c r="H1374" s="22"/>
      <c r="I1374" s="22"/>
    </row>
    <row r="1375" spans="4:9">
      <c r="D1375" s="22"/>
      <c r="E1375" s="22"/>
      <c r="F1375" s="22"/>
      <c r="G1375" s="22"/>
      <c r="H1375" s="22"/>
      <c r="I1375" s="22"/>
    </row>
    <row r="1376" spans="4:9">
      <c r="D1376" s="22"/>
      <c r="E1376" s="22"/>
      <c r="F1376" s="22"/>
      <c r="G1376" s="22"/>
      <c r="H1376" s="22"/>
      <c r="I1376" s="22"/>
    </row>
    <row r="1377" spans="4:9">
      <c r="D1377" s="22"/>
      <c r="E1377" s="22"/>
      <c r="F1377" s="22"/>
      <c r="G1377" s="22"/>
      <c r="H1377" s="22"/>
      <c r="I1377" s="22"/>
    </row>
    <row r="1378" spans="4:9">
      <c r="D1378" s="22"/>
      <c r="E1378" s="22"/>
      <c r="F1378" s="22"/>
      <c r="G1378" s="22"/>
      <c r="H1378" s="22"/>
      <c r="I1378" s="22"/>
    </row>
    <row r="1379" spans="4:9">
      <c r="D1379" s="22"/>
      <c r="E1379" s="22"/>
      <c r="F1379" s="22"/>
      <c r="G1379" s="22"/>
      <c r="H1379" s="22"/>
      <c r="I1379" s="22"/>
    </row>
    <row r="1380" spans="4:9">
      <c r="D1380" s="22"/>
      <c r="E1380" s="22"/>
      <c r="F1380" s="22"/>
      <c r="G1380" s="22"/>
      <c r="H1380" s="22"/>
      <c r="I1380" s="22"/>
    </row>
    <row r="1381" spans="4:9">
      <c r="D1381" s="22"/>
      <c r="E1381" s="22"/>
      <c r="F1381" s="22"/>
      <c r="G1381" s="22"/>
      <c r="H1381" s="22"/>
      <c r="I1381" s="22"/>
    </row>
    <row r="1382" spans="4:9">
      <c r="D1382" s="22"/>
      <c r="E1382" s="22"/>
      <c r="F1382" s="22"/>
      <c r="G1382" s="22"/>
      <c r="H1382" s="22"/>
      <c r="I1382" s="22"/>
    </row>
    <row r="1383" spans="4:9">
      <c r="D1383" s="22"/>
      <c r="E1383" s="22"/>
      <c r="F1383" s="22"/>
      <c r="G1383" s="22"/>
      <c r="H1383" s="22"/>
      <c r="I1383" s="22"/>
    </row>
    <row r="1384" spans="4:9">
      <c r="D1384" s="22"/>
      <c r="E1384" s="22"/>
      <c r="F1384" s="22"/>
      <c r="G1384" s="22"/>
      <c r="H1384" s="22"/>
      <c r="I1384" s="22"/>
    </row>
    <row r="1385" spans="4:9">
      <c r="D1385" s="22"/>
      <c r="E1385" s="22"/>
      <c r="F1385" s="22"/>
      <c r="G1385" s="22"/>
      <c r="H1385" s="22"/>
      <c r="I1385" s="22"/>
    </row>
    <row r="1386" spans="4:9">
      <c r="D1386" s="22"/>
      <c r="E1386" s="22"/>
      <c r="F1386" s="22"/>
      <c r="G1386" s="22"/>
      <c r="H1386" s="22"/>
      <c r="I1386" s="22"/>
    </row>
    <row r="1387" spans="4:9">
      <c r="D1387" s="22"/>
      <c r="E1387" s="22"/>
      <c r="F1387" s="22"/>
      <c r="G1387" s="22"/>
      <c r="H1387" s="22"/>
      <c r="I1387" s="22"/>
    </row>
    <row r="1388" spans="4:9">
      <c r="D1388" s="22"/>
      <c r="E1388" s="22"/>
      <c r="F1388" s="22"/>
      <c r="G1388" s="22"/>
      <c r="H1388" s="22"/>
      <c r="I1388" s="22"/>
    </row>
    <row r="1389" spans="4:9">
      <c r="D1389" s="22"/>
      <c r="E1389" s="22"/>
      <c r="F1389" s="22"/>
      <c r="G1389" s="22"/>
      <c r="H1389" s="22"/>
      <c r="I1389" s="22"/>
    </row>
    <row r="1390" spans="4:9">
      <c r="D1390" s="22"/>
      <c r="E1390" s="22"/>
      <c r="F1390" s="22"/>
      <c r="G1390" s="22"/>
      <c r="H1390" s="22"/>
      <c r="I1390" s="22"/>
    </row>
    <row r="1391" spans="4:9">
      <c r="D1391" s="22"/>
      <c r="E1391" s="22"/>
      <c r="F1391" s="22"/>
      <c r="G1391" s="22"/>
      <c r="H1391" s="22"/>
      <c r="I1391" s="22"/>
    </row>
    <row r="1392" spans="4:9">
      <c r="D1392" s="22"/>
      <c r="E1392" s="22"/>
      <c r="F1392" s="22"/>
      <c r="G1392" s="22"/>
      <c r="H1392" s="22"/>
      <c r="I1392" s="22"/>
    </row>
    <row r="1393" spans="4:9">
      <c r="D1393" s="22"/>
      <c r="E1393" s="22"/>
      <c r="F1393" s="22"/>
      <c r="G1393" s="22"/>
      <c r="H1393" s="22"/>
      <c r="I1393" s="22"/>
    </row>
    <row r="1394" spans="4:9">
      <c r="D1394" s="22"/>
      <c r="E1394" s="22"/>
      <c r="F1394" s="22"/>
      <c r="G1394" s="22"/>
      <c r="H1394" s="22"/>
      <c r="I1394" s="22"/>
    </row>
    <row r="1395" spans="4:9">
      <c r="D1395" s="22"/>
      <c r="E1395" s="22"/>
      <c r="F1395" s="22"/>
      <c r="G1395" s="22"/>
      <c r="H1395" s="22"/>
      <c r="I1395" s="22"/>
    </row>
    <row r="1396" spans="4:9">
      <c r="D1396" s="22"/>
      <c r="E1396" s="22"/>
      <c r="F1396" s="22"/>
      <c r="G1396" s="22"/>
      <c r="H1396" s="22"/>
      <c r="I1396" s="22"/>
    </row>
    <row r="1397" spans="4:9">
      <c r="D1397" s="22"/>
      <c r="E1397" s="22"/>
      <c r="F1397" s="22"/>
      <c r="G1397" s="22"/>
      <c r="H1397" s="22"/>
      <c r="I1397" s="22"/>
    </row>
    <row r="1398" spans="4:9">
      <c r="D1398" s="22"/>
      <c r="E1398" s="22"/>
      <c r="F1398" s="22"/>
      <c r="G1398" s="22"/>
      <c r="H1398" s="22"/>
      <c r="I1398" s="22"/>
    </row>
    <row r="1399" spans="4:9">
      <c r="D1399" s="22"/>
      <c r="E1399" s="22"/>
      <c r="F1399" s="22"/>
      <c r="G1399" s="22"/>
      <c r="H1399" s="22"/>
    </row>
    <row r="1400" spans="4:9">
      <c r="D1400" s="22"/>
      <c r="E1400" s="22"/>
      <c r="F1400" s="22"/>
      <c r="G1400" s="22"/>
      <c r="H1400" s="22"/>
    </row>
    <row r="1401" spans="4:9">
      <c r="D1401" s="22"/>
      <c r="E1401" s="22"/>
      <c r="F1401" s="22"/>
      <c r="G1401" s="22"/>
      <c r="H1401" s="22"/>
    </row>
    <row r="1402" spans="4:9">
      <c r="D1402" s="22"/>
      <c r="E1402" s="22"/>
      <c r="F1402" s="22"/>
      <c r="G1402" s="22"/>
      <c r="H1402" s="22"/>
    </row>
    <row r="1403" spans="4:9">
      <c r="D1403" s="22"/>
      <c r="E1403" s="22"/>
      <c r="F1403" s="22"/>
      <c r="G1403" s="22"/>
      <c r="H1403" s="22"/>
    </row>
    <row r="1404" spans="4:9">
      <c r="D1404" s="22"/>
      <c r="E1404" s="22"/>
      <c r="F1404" s="22"/>
      <c r="G1404" s="22"/>
      <c r="H1404" s="22"/>
    </row>
    <row r="1405" spans="4:9">
      <c r="D1405" s="22"/>
      <c r="E1405" s="22"/>
      <c r="F1405" s="22"/>
      <c r="G1405" s="22"/>
      <c r="H1405" s="22"/>
    </row>
    <row r="1406" spans="4:9">
      <c r="D1406" s="22"/>
      <c r="E1406" s="22"/>
      <c r="F1406" s="22"/>
      <c r="G1406" s="22"/>
      <c r="H1406" s="22"/>
    </row>
    <row r="1407" spans="4:9">
      <c r="D1407" s="22"/>
      <c r="E1407" s="22"/>
      <c r="F1407" s="22"/>
      <c r="G1407" s="22"/>
      <c r="H1407" s="22"/>
    </row>
    <row r="1408" spans="4:9">
      <c r="D1408" s="22"/>
      <c r="E1408" s="22"/>
      <c r="F1408" s="22"/>
      <c r="G1408" s="22"/>
      <c r="H1408" s="22"/>
    </row>
    <row r="1409" spans="4:8">
      <c r="D1409" s="22"/>
      <c r="E1409" s="22"/>
      <c r="F1409" s="22"/>
      <c r="G1409" s="22"/>
      <c r="H1409" s="22"/>
    </row>
    <row r="1410" spans="4:8">
      <c r="D1410" s="22"/>
      <c r="E1410" s="22"/>
      <c r="F1410" s="22"/>
      <c r="G1410" s="22"/>
      <c r="H1410" s="22"/>
    </row>
    <row r="1411" spans="4:8">
      <c r="D1411" s="22"/>
      <c r="E1411" s="22"/>
      <c r="F1411" s="22"/>
      <c r="G1411" s="22"/>
      <c r="H1411" s="22"/>
    </row>
    <row r="1412" spans="4:8">
      <c r="D1412" s="22"/>
      <c r="E1412" s="22"/>
      <c r="F1412" s="22"/>
      <c r="G1412" s="22"/>
      <c r="H1412" s="22"/>
    </row>
    <row r="1413" spans="4:8">
      <c r="D1413" s="22"/>
      <c r="E1413" s="22"/>
      <c r="F1413" s="22"/>
      <c r="G1413" s="22"/>
      <c r="H1413" s="22"/>
    </row>
    <row r="1414" spans="4:8">
      <c r="D1414" s="22"/>
      <c r="E1414" s="22"/>
      <c r="F1414" s="22"/>
      <c r="G1414" s="22"/>
      <c r="H1414" s="22"/>
    </row>
    <row r="1415" spans="4:8">
      <c r="D1415" s="22"/>
      <c r="E1415" s="22"/>
      <c r="F1415" s="22"/>
      <c r="G1415" s="22"/>
      <c r="H1415" s="22"/>
    </row>
    <row r="1416" spans="4:8">
      <c r="D1416" s="22"/>
      <c r="E1416" s="22"/>
      <c r="F1416" s="22"/>
      <c r="G1416" s="22"/>
      <c r="H1416" s="22"/>
    </row>
    <row r="1417" spans="4:8">
      <c r="D1417" s="22"/>
      <c r="E1417" s="22"/>
      <c r="F1417" s="22"/>
      <c r="G1417" s="22"/>
      <c r="H1417" s="22"/>
    </row>
    <row r="1418" spans="4:8">
      <c r="D1418" s="22"/>
      <c r="E1418" s="22"/>
      <c r="F1418" s="22"/>
      <c r="G1418" s="22"/>
      <c r="H1418" s="22"/>
    </row>
    <row r="1419" spans="4:8">
      <c r="D1419" s="22"/>
      <c r="E1419" s="22"/>
      <c r="F1419" s="22"/>
      <c r="G1419" s="22"/>
      <c r="H1419" s="22"/>
    </row>
    <row r="1420" spans="4:8">
      <c r="D1420" s="22"/>
      <c r="E1420" s="22"/>
      <c r="F1420" s="22"/>
      <c r="G1420" s="22"/>
      <c r="H1420" s="22"/>
    </row>
    <row r="1421" spans="4:8">
      <c r="D1421" s="22"/>
      <c r="E1421" s="22"/>
      <c r="F1421" s="22"/>
      <c r="G1421" s="22"/>
      <c r="H1421" s="22"/>
    </row>
    <row r="1422" spans="4:8">
      <c r="D1422" s="22"/>
      <c r="E1422" s="22"/>
      <c r="F1422" s="22"/>
      <c r="G1422" s="22"/>
      <c r="H1422" s="22"/>
    </row>
    <row r="1423" spans="4:8">
      <c r="D1423" s="22"/>
      <c r="E1423" s="22"/>
      <c r="F1423" s="22"/>
      <c r="G1423" s="22"/>
      <c r="H1423" s="22"/>
    </row>
    <row r="1424" spans="4:8">
      <c r="D1424" s="22"/>
      <c r="E1424" s="22"/>
      <c r="F1424" s="22"/>
      <c r="G1424" s="22"/>
      <c r="H1424" s="22"/>
    </row>
    <row r="1425" spans="4:8">
      <c r="D1425" s="22"/>
      <c r="E1425" s="22"/>
      <c r="F1425" s="22"/>
      <c r="G1425" s="22"/>
      <c r="H1425" s="22"/>
    </row>
    <row r="1426" spans="4:8">
      <c r="D1426" s="22"/>
      <c r="E1426" s="22"/>
      <c r="F1426" s="22"/>
      <c r="G1426" s="22"/>
      <c r="H1426" s="22"/>
    </row>
    <row r="1427" spans="4:8">
      <c r="D1427" s="22"/>
      <c r="E1427" s="22"/>
      <c r="F1427" s="22"/>
      <c r="G1427" s="22"/>
      <c r="H1427" s="22"/>
    </row>
    <row r="1428" spans="4:8">
      <c r="D1428" s="22"/>
      <c r="E1428" s="22"/>
      <c r="F1428" s="22"/>
      <c r="G1428" s="22"/>
      <c r="H1428" s="22"/>
    </row>
    <row r="1429" spans="4:8">
      <c r="D1429" s="22"/>
      <c r="E1429" s="22"/>
      <c r="F1429" s="22"/>
      <c r="G1429" s="22"/>
      <c r="H1429" s="22"/>
    </row>
    <row r="1430" spans="4:8">
      <c r="D1430" s="22"/>
      <c r="E1430" s="22"/>
      <c r="F1430" s="22"/>
      <c r="G1430" s="22"/>
      <c r="H1430" s="22"/>
    </row>
    <row r="1431" spans="4:8">
      <c r="D1431" s="22"/>
      <c r="E1431" s="22"/>
      <c r="F1431" s="22"/>
      <c r="G1431" s="22"/>
      <c r="H1431" s="22"/>
    </row>
    <row r="1432" spans="4:8">
      <c r="D1432" s="22"/>
      <c r="E1432" s="22"/>
      <c r="F1432" s="22"/>
      <c r="G1432" s="22"/>
      <c r="H1432" s="22"/>
    </row>
    <row r="1433" spans="4:8">
      <c r="D1433" s="22"/>
      <c r="E1433" s="22"/>
      <c r="F1433" s="22"/>
      <c r="G1433" s="22"/>
      <c r="H1433" s="22"/>
    </row>
    <row r="1434" spans="4:8">
      <c r="D1434" s="22"/>
      <c r="E1434" s="22"/>
      <c r="F1434" s="22"/>
      <c r="G1434" s="22"/>
      <c r="H1434" s="22"/>
    </row>
    <row r="1435" spans="4:8">
      <c r="D1435" s="22"/>
      <c r="E1435" s="22"/>
      <c r="F1435" s="22"/>
      <c r="G1435" s="22"/>
      <c r="H1435" s="22"/>
    </row>
    <row r="1436" spans="4:8">
      <c r="D1436" s="22"/>
      <c r="E1436" s="22"/>
      <c r="F1436" s="22"/>
      <c r="G1436" s="22"/>
      <c r="H1436" s="22"/>
    </row>
    <row r="1437" spans="4:8">
      <c r="D1437" s="22"/>
      <c r="E1437" s="22"/>
      <c r="F1437" s="22"/>
      <c r="G1437" s="22"/>
      <c r="H1437" s="22"/>
    </row>
    <row r="1438" spans="4:8">
      <c r="D1438" s="22"/>
      <c r="E1438" s="22"/>
      <c r="F1438" s="22"/>
      <c r="G1438" s="22"/>
      <c r="H1438" s="22"/>
    </row>
    <row r="1439" spans="4:8">
      <c r="D1439" s="22"/>
      <c r="E1439" s="22"/>
      <c r="F1439" s="22"/>
      <c r="G1439" s="22"/>
      <c r="H1439" s="22"/>
    </row>
    <row r="1440" spans="4:8">
      <c r="D1440" s="22"/>
      <c r="E1440" s="22"/>
      <c r="F1440" s="22"/>
      <c r="G1440" s="22"/>
      <c r="H1440" s="22"/>
    </row>
    <row r="1441" spans="4:8">
      <c r="D1441" s="22"/>
      <c r="E1441" s="22"/>
      <c r="F1441" s="22"/>
      <c r="G1441" s="22"/>
      <c r="H1441" s="22"/>
    </row>
    <row r="1442" spans="4:8">
      <c r="D1442" s="22"/>
      <c r="E1442" s="22"/>
      <c r="F1442" s="22"/>
      <c r="G1442" s="22"/>
      <c r="H1442" s="22"/>
    </row>
    <row r="1443" spans="4:8">
      <c r="D1443" s="22"/>
      <c r="E1443" s="22"/>
      <c r="F1443" s="22"/>
      <c r="G1443" s="22"/>
      <c r="H1443" s="22"/>
    </row>
    <row r="1444" spans="4:8">
      <c r="D1444" s="22"/>
      <c r="E1444" s="22"/>
      <c r="F1444" s="22"/>
      <c r="G1444" s="22"/>
      <c r="H1444" s="22"/>
    </row>
    <row r="1445" spans="4:8">
      <c r="D1445" s="22"/>
      <c r="E1445" s="22"/>
      <c r="F1445" s="22"/>
      <c r="G1445" s="22"/>
      <c r="H1445" s="22"/>
    </row>
    <row r="1446" spans="4:8">
      <c r="D1446" s="22"/>
      <c r="E1446" s="22"/>
      <c r="F1446" s="22"/>
      <c r="G1446" s="22"/>
      <c r="H1446" s="22"/>
    </row>
    <row r="1447" spans="4:8">
      <c r="D1447" s="22"/>
      <c r="E1447" s="22"/>
      <c r="F1447" s="22"/>
      <c r="G1447" s="22"/>
      <c r="H1447" s="22"/>
    </row>
    <row r="1448" spans="4:8">
      <c r="D1448" s="22"/>
      <c r="E1448" s="22"/>
      <c r="F1448" s="22"/>
      <c r="G1448" s="22"/>
      <c r="H1448" s="22"/>
    </row>
    <row r="1449" spans="4:8">
      <c r="D1449" s="22"/>
      <c r="E1449" s="22"/>
      <c r="F1449" s="22"/>
      <c r="G1449" s="22"/>
      <c r="H1449" s="22"/>
    </row>
    <row r="1450" spans="4:8">
      <c r="D1450" s="22"/>
      <c r="E1450" s="22"/>
      <c r="F1450" s="22"/>
      <c r="G1450" s="22"/>
      <c r="H1450" s="22"/>
    </row>
    <row r="1451" spans="4:8">
      <c r="D1451" s="22"/>
      <c r="E1451" s="22"/>
      <c r="F1451" s="22"/>
      <c r="G1451" s="22"/>
      <c r="H1451" s="22"/>
    </row>
    <row r="1452" spans="4:8">
      <c r="D1452" s="22"/>
      <c r="E1452" s="22"/>
      <c r="F1452" s="22"/>
      <c r="G1452" s="22"/>
      <c r="H1452" s="22"/>
    </row>
    <row r="1453" spans="4:8">
      <c r="D1453" s="22"/>
      <c r="E1453" s="22"/>
      <c r="F1453" s="22"/>
      <c r="G1453" s="22"/>
      <c r="H1453" s="22"/>
    </row>
    <row r="1454" spans="4:8">
      <c r="D1454" s="22"/>
      <c r="E1454" s="22"/>
      <c r="F1454" s="22"/>
      <c r="G1454" s="22"/>
      <c r="H1454" s="22"/>
    </row>
    <row r="1455" spans="4:8">
      <c r="D1455" s="22"/>
      <c r="E1455" s="22"/>
      <c r="F1455" s="22"/>
      <c r="G1455" s="22"/>
      <c r="H1455" s="22"/>
    </row>
    <row r="1456" spans="4:8">
      <c r="D1456" s="22"/>
      <c r="E1456" s="22"/>
      <c r="F1456" s="22"/>
      <c r="G1456" s="22"/>
      <c r="H1456" s="22"/>
    </row>
    <row r="1457" spans="4:8">
      <c r="D1457" s="22"/>
      <c r="E1457" s="22"/>
      <c r="F1457" s="22"/>
      <c r="G1457" s="22"/>
      <c r="H1457" s="22"/>
    </row>
    <row r="1458" spans="4:8">
      <c r="D1458" s="22"/>
      <c r="E1458" s="22"/>
      <c r="F1458" s="22"/>
      <c r="G1458" s="22"/>
      <c r="H1458" s="22"/>
    </row>
    <row r="1459" spans="4:8">
      <c r="D1459" s="22"/>
      <c r="E1459" s="22"/>
      <c r="F1459" s="22"/>
      <c r="G1459" s="22"/>
      <c r="H1459" s="22"/>
    </row>
    <row r="1460" spans="4:8">
      <c r="D1460" s="22"/>
      <c r="E1460" s="22"/>
      <c r="F1460" s="22"/>
      <c r="G1460" s="22"/>
      <c r="H1460" s="22"/>
    </row>
    <row r="1461" spans="4:8">
      <c r="D1461" s="22"/>
      <c r="E1461" s="22"/>
      <c r="F1461" s="22"/>
      <c r="G1461" s="22"/>
      <c r="H1461" s="22"/>
    </row>
    <row r="1462" spans="4:8">
      <c r="D1462" s="22"/>
      <c r="E1462" s="22"/>
      <c r="F1462" s="22"/>
      <c r="G1462" s="22"/>
      <c r="H1462" s="22"/>
    </row>
    <row r="1463" spans="4:8">
      <c r="D1463" s="22"/>
      <c r="E1463" s="22"/>
      <c r="F1463" s="22"/>
      <c r="G1463" s="22"/>
      <c r="H1463" s="22"/>
    </row>
    <row r="1464" spans="4:8">
      <c r="D1464" s="22"/>
      <c r="E1464" s="22"/>
      <c r="F1464" s="22"/>
      <c r="G1464" s="22"/>
      <c r="H1464" s="22"/>
    </row>
    <row r="1465" spans="4:8">
      <c r="D1465" s="22"/>
      <c r="E1465" s="22"/>
      <c r="F1465" s="22"/>
      <c r="G1465" s="22"/>
      <c r="H1465" s="22"/>
    </row>
    <row r="1466" spans="4:8">
      <c r="D1466" s="22"/>
      <c r="E1466" s="22"/>
      <c r="F1466" s="22"/>
      <c r="G1466" s="22"/>
      <c r="H1466" s="22"/>
    </row>
    <row r="1467" spans="4:8">
      <c r="D1467" s="22"/>
      <c r="E1467" s="22"/>
      <c r="F1467" s="22"/>
      <c r="G1467" s="22"/>
      <c r="H1467" s="22"/>
    </row>
    <row r="1468" spans="4:8">
      <c r="D1468" s="22"/>
      <c r="E1468" s="22"/>
      <c r="F1468" s="22"/>
      <c r="G1468" s="22"/>
      <c r="H1468" s="22"/>
    </row>
    <row r="1469" spans="4:8">
      <c r="D1469" s="22"/>
      <c r="E1469" s="22"/>
      <c r="F1469" s="22"/>
      <c r="G1469" s="22"/>
      <c r="H1469" s="22"/>
    </row>
    <row r="1470" spans="4:8">
      <c r="D1470" s="22"/>
      <c r="E1470" s="22"/>
      <c r="F1470" s="22"/>
      <c r="G1470" s="22"/>
      <c r="H1470" s="22"/>
    </row>
    <row r="1471" spans="4:8">
      <c r="D1471" s="22"/>
      <c r="E1471" s="22"/>
      <c r="F1471" s="22"/>
      <c r="G1471" s="22"/>
      <c r="H1471" s="22"/>
    </row>
    <row r="1472" spans="4:8">
      <c r="D1472" s="22"/>
      <c r="E1472" s="22"/>
      <c r="F1472" s="22"/>
      <c r="G1472" s="22"/>
      <c r="H1472" s="22"/>
    </row>
    <row r="1473" spans="4:8">
      <c r="D1473" s="22"/>
      <c r="E1473" s="22"/>
      <c r="F1473" s="22"/>
      <c r="G1473" s="22"/>
      <c r="H1473" s="22"/>
    </row>
    <row r="1474" spans="4:8">
      <c r="D1474" s="22"/>
      <c r="E1474" s="22"/>
      <c r="F1474" s="22"/>
      <c r="G1474" s="22"/>
      <c r="H1474" s="22"/>
    </row>
    <row r="1475" spans="4:8">
      <c r="D1475" s="22"/>
      <c r="E1475" s="22"/>
      <c r="F1475" s="22"/>
      <c r="G1475" s="22"/>
      <c r="H1475" s="22"/>
    </row>
    <row r="1476" spans="4:8">
      <c r="D1476" s="22"/>
      <c r="E1476" s="22"/>
      <c r="F1476" s="22"/>
      <c r="G1476" s="22"/>
      <c r="H1476" s="22"/>
    </row>
    <row r="1477" spans="4:8">
      <c r="D1477" s="22"/>
      <c r="E1477" s="22"/>
      <c r="F1477" s="22"/>
      <c r="G1477" s="22"/>
      <c r="H1477" s="22"/>
    </row>
    <row r="1478" spans="4:8">
      <c r="D1478" s="22"/>
      <c r="E1478" s="22"/>
      <c r="F1478" s="22"/>
      <c r="G1478" s="22"/>
      <c r="H1478" s="22"/>
    </row>
    <row r="1479" spans="4:8">
      <c r="D1479" s="22"/>
      <c r="E1479" s="22"/>
      <c r="F1479" s="22"/>
      <c r="G1479" s="22"/>
      <c r="H1479" s="22"/>
    </row>
    <row r="1480" spans="4:8">
      <c r="D1480" s="22"/>
      <c r="E1480" s="22"/>
      <c r="F1480" s="22"/>
      <c r="G1480" s="22"/>
      <c r="H1480" s="22"/>
    </row>
    <row r="1481" spans="4:8">
      <c r="D1481" s="22"/>
      <c r="E1481" s="22"/>
      <c r="F1481" s="22"/>
      <c r="G1481" s="22"/>
      <c r="H1481" s="22"/>
    </row>
    <row r="1482" spans="4:8">
      <c r="D1482" s="22"/>
      <c r="E1482" s="22"/>
      <c r="F1482" s="22"/>
      <c r="G1482" s="22"/>
      <c r="H1482" s="22"/>
    </row>
    <row r="1483" spans="4:8">
      <c r="D1483" s="22"/>
      <c r="E1483" s="22"/>
      <c r="F1483" s="22"/>
      <c r="G1483" s="22"/>
      <c r="H1483" s="22"/>
    </row>
    <row r="1484" spans="4:8">
      <c r="D1484" s="22"/>
      <c r="E1484" s="22"/>
      <c r="F1484" s="22"/>
      <c r="G1484" s="22"/>
      <c r="H1484" s="22"/>
    </row>
    <row r="1485" spans="4:8">
      <c r="D1485" s="22"/>
      <c r="E1485" s="22"/>
      <c r="F1485" s="22"/>
      <c r="G1485" s="22"/>
      <c r="H1485" s="22"/>
    </row>
    <row r="1486" spans="4:8">
      <c r="D1486" s="22"/>
      <c r="E1486" s="22"/>
      <c r="F1486" s="22"/>
      <c r="G1486" s="22"/>
      <c r="H1486" s="22"/>
    </row>
    <row r="1487" spans="4:8">
      <c r="D1487" s="22"/>
      <c r="E1487" s="22"/>
      <c r="F1487" s="22"/>
      <c r="G1487" s="22"/>
      <c r="H1487" s="22"/>
    </row>
    <row r="1488" spans="4:8">
      <c r="D1488" s="22"/>
      <c r="E1488" s="22"/>
      <c r="F1488" s="22"/>
      <c r="G1488" s="22"/>
      <c r="H1488" s="22"/>
    </row>
    <row r="1489" spans="4:8">
      <c r="D1489" s="22"/>
      <c r="E1489" s="22"/>
      <c r="F1489" s="22"/>
      <c r="G1489" s="22"/>
      <c r="H1489" s="22"/>
    </row>
    <row r="1490" spans="4:8">
      <c r="D1490" s="22"/>
      <c r="E1490" s="22"/>
      <c r="F1490" s="22"/>
      <c r="G1490" s="22"/>
      <c r="H1490" s="22"/>
    </row>
    <row r="1491" spans="4:8">
      <c r="D1491" s="22"/>
      <c r="E1491" s="22"/>
      <c r="F1491" s="22"/>
      <c r="G1491" s="22"/>
      <c r="H1491" s="22"/>
    </row>
    <row r="1492" spans="4:8">
      <c r="D1492" s="22"/>
      <c r="E1492" s="22"/>
      <c r="F1492" s="22"/>
      <c r="G1492" s="22"/>
      <c r="H1492" s="22"/>
    </row>
    <row r="1493" spans="4:8">
      <c r="D1493" s="22"/>
      <c r="E1493" s="22"/>
      <c r="F1493" s="22"/>
      <c r="G1493" s="22"/>
      <c r="H1493" s="22"/>
    </row>
    <row r="1494" spans="4:8">
      <c r="D1494" s="22"/>
      <c r="E1494" s="22"/>
      <c r="F1494" s="22"/>
      <c r="G1494" s="22"/>
      <c r="H1494" s="22"/>
    </row>
    <row r="1495" spans="4:8">
      <c r="D1495" s="22"/>
      <c r="E1495" s="22"/>
      <c r="F1495" s="22"/>
      <c r="G1495" s="22"/>
      <c r="H1495" s="22"/>
    </row>
    <row r="1496" spans="4:8">
      <c r="D1496" s="22"/>
      <c r="E1496" s="22"/>
      <c r="F1496" s="22"/>
      <c r="G1496" s="22"/>
      <c r="H1496" s="22"/>
    </row>
    <row r="1497" spans="4:8">
      <c r="D1497" s="22"/>
      <c r="E1497" s="22"/>
      <c r="F1497" s="22"/>
      <c r="G1497" s="22"/>
      <c r="H1497" s="22"/>
    </row>
    <row r="1498" spans="4:8">
      <c r="D1498" s="22"/>
      <c r="E1498" s="22"/>
      <c r="F1498" s="22"/>
      <c r="G1498" s="22"/>
      <c r="H1498" s="22"/>
    </row>
    <row r="1499" spans="4:8">
      <c r="D1499" s="22"/>
      <c r="E1499" s="22"/>
      <c r="F1499" s="22"/>
      <c r="G1499" s="22"/>
      <c r="H1499" s="22"/>
    </row>
    <row r="1500" spans="4:8">
      <c r="D1500" s="22"/>
      <c r="E1500" s="22"/>
      <c r="F1500" s="22"/>
      <c r="G1500" s="22"/>
      <c r="H1500" s="22"/>
    </row>
    <row r="1501" spans="4:8">
      <c r="D1501" s="22"/>
      <c r="E1501" s="22"/>
      <c r="F1501" s="22"/>
      <c r="G1501" s="22"/>
      <c r="H1501" s="22"/>
    </row>
    <row r="1502" spans="4:8">
      <c r="D1502" s="22"/>
      <c r="E1502" s="22"/>
      <c r="F1502" s="22"/>
      <c r="G1502" s="22"/>
      <c r="H1502" s="22"/>
    </row>
    <row r="1503" spans="4:8">
      <c r="D1503" s="22"/>
      <c r="E1503" s="22"/>
      <c r="F1503" s="22"/>
      <c r="G1503" s="22"/>
      <c r="H1503" s="22"/>
    </row>
    <row r="1504" spans="4:8">
      <c r="D1504" s="22"/>
      <c r="E1504" s="22"/>
      <c r="F1504" s="22"/>
      <c r="G1504" s="22"/>
      <c r="H1504" s="22"/>
    </row>
    <row r="1505" spans="4:8">
      <c r="D1505" s="22"/>
      <c r="E1505" s="22"/>
      <c r="F1505" s="22"/>
      <c r="G1505" s="22"/>
      <c r="H1505" s="22"/>
    </row>
    <row r="1506" spans="4:8">
      <c r="D1506" s="22"/>
      <c r="E1506" s="22"/>
      <c r="F1506" s="22"/>
      <c r="G1506" s="22"/>
      <c r="H1506" s="22"/>
    </row>
    <row r="1507" spans="4:8">
      <c r="D1507" s="22"/>
      <c r="E1507" s="22"/>
      <c r="F1507" s="22"/>
      <c r="G1507" s="22"/>
      <c r="H1507" s="22"/>
    </row>
    <row r="1508" spans="4:8">
      <c r="D1508" s="22"/>
      <c r="E1508" s="22"/>
      <c r="F1508" s="22"/>
      <c r="G1508" s="22"/>
      <c r="H1508" s="22"/>
    </row>
    <row r="1509" spans="4:8">
      <c r="D1509" s="22"/>
      <c r="E1509" s="22"/>
      <c r="F1509" s="22"/>
      <c r="G1509" s="22"/>
      <c r="H1509" s="22"/>
    </row>
    <row r="1510" spans="4:8">
      <c r="D1510" s="22"/>
      <c r="E1510" s="22"/>
      <c r="F1510" s="22"/>
      <c r="G1510" s="22"/>
      <c r="H1510" s="22"/>
    </row>
    <row r="1511" spans="4:8">
      <c r="D1511" s="22"/>
      <c r="E1511" s="22"/>
      <c r="F1511" s="22"/>
      <c r="G1511" s="22"/>
      <c r="H1511" s="22"/>
    </row>
    <row r="1512" spans="4:8">
      <c r="D1512" s="22"/>
      <c r="E1512" s="22"/>
      <c r="F1512" s="22"/>
      <c r="G1512" s="22"/>
      <c r="H1512" s="22"/>
    </row>
    <row r="1513" spans="4:8">
      <c r="D1513" s="22"/>
      <c r="E1513" s="22"/>
      <c r="F1513" s="22"/>
      <c r="G1513" s="22"/>
      <c r="H1513" s="22"/>
    </row>
    <row r="1514" spans="4:8">
      <c r="D1514" s="22"/>
      <c r="E1514" s="22"/>
      <c r="F1514" s="22"/>
      <c r="G1514" s="22"/>
      <c r="H1514" s="22"/>
    </row>
    <row r="1515" spans="4:8">
      <c r="D1515" s="22"/>
      <c r="E1515" s="22"/>
      <c r="F1515" s="22"/>
      <c r="G1515" s="22"/>
      <c r="H1515" s="22"/>
    </row>
    <row r="1516" spans="4:8">
      <c r="D1516" s="22"/>
      <c r="E1516" s="22"/>
      <c r="F1516" s="22"/>
      <c r="G1516" s="22"/>
      <c r="H1516" s="22"/>
    </row>
    <row r="1517" spans="4:8">
      <c r="D1517" s="22"/>
      <c r="E1517" s="22"/>
      <c r="F1517" s="22"/>
      <c r="G1517" s="22"/>
      <c r="H1517" s="22"/>
    </row>
    <row r="1518" spans="4:8">
      <c r="D1518" s="22"/>
      <c r="E1518" s="22"/>
      <c r="F1518" s="22"/>
      <c r="G1518" s="22"/>
      <c r="H1518" s="22"/>
    </row>
    <row r="1519" spans="4:8">
      <c r="D1519" s="22"/>
      <c r="E1519" s="22"/>
      <c r="F1519" s="22"/>
      <c r="G1519" s="22"/>
      <c r="H1519" s="22"/>
    </row>
    <row r="1520" spans="4:8">
      <c r="D1520" s="22"/>
      <c r="E1520" s="22"/>
      <c r="F1520" s="22"/>
      <c r="G1520" s="22"/>
      <c r="H1520" s="22"/>
    </row>
    <row r="1521" spans="4:8">
      <c r="D1521" s="22"/>
      <c r="E1521" s="22"/>
      <c r="F1521" s="22"/>
      <c r="G1521" s="22"/>
      <c r="H1521" s="22"/>
    </row>
    <row r="1522" spans="4:8">
      <c r="D1522" s="22"/>
      <c r="E1522" s="22"/>
      <c r="F1522" s="22"/>
      <c r="G1522" s="22"/>
      <c r="H1522" s="22"/>
    </row>
    <row r="1523" spans="4:8">
      <c r="D1523" s="22"/>
      <c r="E1523" s="22"/>
      <c r="F1523" s="22"/>
      <c r="G1523" s="22"/>
      <c r="H1523" s="22"/>
    </row>
    <row r="1524" spans="4:8">
      <c r="D1524" s="22"/>
      <c r="E1524" s="22"/>
      <c r="F1524" s="22"/>
      <c r="G1524" s="22"/>
      <c r="H1524" s="22"/>
    </row>
    <row r="1525" spans="4:8">
      <c r="D1525" s="22"/>
      <c r="E1525" s="22"/>
      <c r="F1525" s="22"/>
      <c r="G1525" s="22"/>
      <c r="H1525" s="22"/>
    </row>
    <row r="1526" spans="4:8">
      <c r="D1526" s="22"/>
      <c r="E1526" s="22"/>
      <c r="F1526" s="22"/>
      <c r="G1526" s="22"/>
      <c r="H1526" s="22"/>
    </row>
    <row r="1527" spans="4:8">
      <c r="D1527" s="22"/>
      <c r="E1527" s="22"/>
      <c r="F1527" s="22"/>
      <c r="G1527" s="22"/>
      <c r="H1527" s="22"/>
    </row>
    <row r="1528" spans="4:8">
      <c r="D1528" s="22"/>
      <c r="E1528" s="22"/>
      <c r="F1528" s="22"/>
      <c r="G1528" s="22"/>
      <c r="H1528" s="22"/>
    </row>
    <row r="1529" spans="4:8">
      <c r="D1529" s="22"/>
      <c r="E1529" s="22"/>
      <c r="F1529" s="22"/>
      <c r="G1529" s="22"/>
      <c r="H1529" s="22"/>
    </row>
    <row r="1530" spans="4:8">
      <c r="D1530" s="22"/>
      <c r="E1530" s="22"/>
      <c r="F1530" s="22"/>
      <c r="G1530" s="22"/>
      <c r="H1530" s="22"/>
    </row>
    <row r="1531" spans="4:8">
      <c r="D1531" s="22"/>
      <c r="E1531" s="22"/>
      <c r="F1531" s="22"/>
      <c r="G1531" s="22"/>
      <c r="H1531" s="22"/>
    </row>
    <row r="1532" spans="4:8">
      <c r="D1532" s="22"/>
      <c r="E1532" s="22"/>
      <c r="F1532" s="22"/>
      <c r="G1532" s="22"/>
      <c r="H1532" s="22"/>
    </row>
    <row r="1533" spans="4:8">
      <c r="D1533" s="22"/>
      <c r="E1533" s="22"/>
      <c r="F1533" s="22"/>
      <c r="G1533" s="22"/>
      <c r="H1533" s="22"/>
    </row>
    <row r="1534" spans="4:8">
      <c r="D1534" s="22"/>
      <c r="E1534" s="22"/>
      <c r="F1534" s="22"/>
      <c r="G1534" s="22"/>
      <c r="H1534" s="22"/>
    </row>
    <row r="1535" spans="4:8">
      <c r="D1535" s="22"/>
      <c r="E1535" s="22"/>
      <c r="F1535" s="22"/>
      <c r="G1535" s="22"/>
      <c r="H1535" s="22"/>
    </row>
    <row r="1536" spans="4:8">
      <c r="D1536" s="22"/>
      <c r="E1536" s="22"/>
      <c r="F1536" s="22"/>
      <c r="G1536" s="22"/>
      <c r="H1536" s="22"/>
    </row>
    <row r="1537" spans="4:8">
      <c r="D1537" s="22"/>
      <c r="E1537" s="22"/>
      <c r="F1537" s="22"/>
      <c r="G1537" s="22"/>
      <c r="H1537" s="22"/>
    </row>
    <row r="1538" spans="4:8">
      <c r="D1538" s="22"/>
      <c r="E1538" s="22"/>
      <c r="F1538" s="22"/>
      <c r="G1538" s="22"/>
      <c r="H1538" s="22"/>
    </row>
    <row r="1539" spans="4:8">
      <c r="D1539" s="22"/>
      <c r="E1539" s="22"/>
      <c r="F1539" s="22"/>
      <c r="G1539" s="22"/>
      <c r="H1539" s="22"/>
    </row>
    <row r="1540" spans="4:8">
      <c r="D1540" s="22"/>
      <c r="E1540" s="22"/>
      <c r="F1540" s="22"/>
      <c r="G1540" s="22"/>
      <c r="H1540" s="22"/>
    </row>
    <row r="1541" spans="4:8">
      <c r="D1541" s="22"/>
      <c r="E1541" s="22"/>
      <c r="F1541" s="22"/>
      <c r="G1541" s="22"/>
      <c r="H1541" s="22"/>
    </row>
    <row r="1542" spans="4:8">
      <c r="D1542" s="22"/>
      <c r="E1542" s="22"/>
      <c r="F1542" s="22"/>
      <c r="G1542" s="22"/>
      <c r="H1542" s="22"/>
    </row>
    <row r="1543" spans="4:8">
      <c r="D1543" s="22"/>
      <c r="E1543" s="22"/>
      <c r="F1543" s="22"/>
      <c r="G1543" s="22"/>
      <c r="H1543" s="22"/>
    </row>
    <row r="1544" spans="4:8">
      <c r="D1544" s="22"/>
      <c r="E1544" s="22"/>
      <c r="F1544" s="22"/>
      <c r="G1544" s="22"/>
      <c r="H1544" s="22"/>
    </row>
    <row r="1545" spans="4:8">
      <c r="D1545" s="22"/>
      <c r="E1545" s="22"/>
      <c r="F1545" s="22"/>
      <c r="G1545" s="22"/>
      <c r="H1545" s="22"/>
    </row>
    <row r="1546" spans="4:8">
      <c r="D1546" s="22"/>
      <c r="E1546" s="22"/>
      <c r="F1546" s="22"/>
      <c r="G1546" s="22"/>
      <c r="H1546" s="22"/>
    </row>
    <row r="1547" spans="4:8">
      <c r="D1547" s="22"/>
      <c r="E1547" s="22"/>
      <c r="F1547" s="22"/>
      <c r="G1547" s="22"/>
      <c r="H1547" s="22"/>
    </row>
    <row r="1548" spans="4:8">
      <c r="D1548" s="22"/>
      <c r="E1548" s="22"/>
      <c r="F1548" s="22"/>
      <c r="G1548" s="22"/>
      <c r="H1548" s="22"/>
    </row>
    <row r="1549" spans="4:8">
      <c r="D1549" s="22"/>
      <c r="E1549" s="22"/>
      <c r="F1549" s="22"/>
      <c r="G1549" s="22"/>
      <c r="H1549" s="22"/>
    </row>
    <row r="1550" spans="4:8">
      <c r="D1550" s="22"/>
      <c r="E1550" s="22"/>
      <c r="F1550" s="22"/>
      <c r="G1550" s="22"/>
      <c r="H1550" s="22"/>
    </row>
    <row r="1551" spans="4:8">
      <c r="D1551" s="22"/>
      <c r="E1551" s="22"/>
      <c r="F1551" s="22"/>
      <c r="G1551" s="22"/>
      <c r="H1551" s="22"/>
    </row>
    <row r="1552" spans="4:8">
      <c r="D1552" s="22"/>
      <c r="E1552" s="22"/>
      <c r="F1552" s="22"/>
      <c r="G1552" s="22"/>
      <c r="H1552" s="22"/>
    </row>
    <row r="1553" spans="4:8">
      <c r="D1553" s="22"/>
      <c r="E1553" s="22"/>
      <c r="F1553" s="22"/>
      <c r="G1553" s="22"/>
      <c r="H1553" s="22"/>
    </row>
    <row r="1554" spans="4:8">
      <c r="D1554" s="22"/>
      <c r="E1554" s="22"/>
      <c r="F1554" s="22"/>
      <c r="G1554" s="22"/>
      <c r="H1554" s="22"/>
    </row>
    <row r="1555" spans="4:8">
      <c r="D1555" s="22"/>
      <c r="E1555" s="22"/>
      <c r="F1555" s="22"/>
      <c r="G1555" s="22"/>
      <c r="H1555" s="22"/>
    </row>
    <row r="1556" spans="4:8">
      <c r="D1556" s="22"/>
      <c r="E1556" s="22"/>
      <c r="F1556" s="22"/>
      <c r="G1556" s="22"/>
      <c r="H1556" s="22"/>
    </row>
    <row r="1557" spans="4:8">
      <c r="D1557" s="22"/>
      <c r="E1557" s="22"/>
      <c r="F1557" s="22"/>
      <c r="G1557" s="22"/>
      <c r="H1557" s="22"/>
    </row>
    <row r="1558" spans="4:8">
      <c r="D1558" s="22"/>
      <c r="E1558" s="22"/>
      <c r="F1558" s="22"/>
      <c r="G1558" s="22"/>
      <c r="H1558" s="22"/>
    </row>
    <row r="1559" spans="4:8">
      <c r="D1559" s="22"/>
      <c r="E1559" s="22"/>
      <c r="F1559" s="22"/>
      <c r="G1559" s="22"/>
      <c r="H1559" s="22"/>
    </row>
    <row r="1560" spans="4:8">
      <c r="D1560" s="22"/>
      <c r="E1560" s="22"/>
      <c r="F1560" s="22"/>
      <c r="G1560" s="22"/>
      <c r="H1560" s="22"/>
    </row>
    <row r="1561" spans="4:8">
      <c r="D1561" s="22"/>
      <c r="E1561" s="22"/>
      <c r="F1561" s="22"/>
      <c r="G1561" s="22"/>
      <c r="H1561" s="22"/>
    </row>
    <row r="1562" spans="4:8">
      <c r="D1562" s="22"/>
      <c r="E1562" s="22"/>
      <c r="F1562" s="22"/>
      <c r="G1562" s="22"/>
      <c r="H1562" s="22"/>
    </row>
    <row r="1563" spans="4:8">
      <c r="D1563" s="22"/>
      <c r="E1563" s="22"/>
      <c r="F1563" s="22"/>
      <c r="G1563" s="22"/>
      <c r="H1563" s="22"/>
    </row>
    <row r="1564" spans="4:8">
      <c r="D1564" s="22"/>
      <c r="E1564" s="22"/>
      <c r="F1564" s="22"/>
      <c r="G1564" s="22"/>
      <c r="H1564" s="22"/>
    </row>
    <row r="1565" spans="4:8">
      <c r="D1565" s="22"/>
      <c r="E1565" s="22"/>
      <c r="F1565" s="22"/>
      <c r="G1565" s="22"/>
      <c r="H1565" s="22"/>
    </row>
    <row r="1566" spans="4:8">
      <c r="D1566" s="22"/>
      <c r="E1566" s="22"/>
      <c r="F1566" s="22"/>
      <c r="G1566" s="22"/>
      <c r="H1566" s="22"/>
    </row>
    <row r="1567" spans="4:8">
      <c r="D1567" s="22"/>
      <c r="E1567" s="22"/>
      <c r="F1567" s="22"/>
      <c r="G1567" s="22"/>
      <c r="H1567" s="22"/>
    </row>
    <row r="1568" spans="4:8">
      <c r="D1568" s="22"/>
      <c r="E1568" s="22"/>
      <c r="F1568" s="22"/>
      <c r="G1568" s="22"/>
      <c r="H1568" s="22"/>
    </row>
    <row r="1569" spans="4:8">
      <c r="D1569" s="22"/>
      <c r="E1569" s="22"/>
      <c r="F1569" s="22"/>
      <c r="G1569" s="22"/>
      <c r="H1569" s="22"/>
    </row>
    <row r="1570" spans="4:8">
      <c r="D1570" s="22"/>
      <c r="E1570" s="22"/>
      <c r="F1570" s="22"/>
      <c r="G1570" s="22"/>
      <c r="H1570" s="22"/>
    </row>
    <row r="1571" spans="4:8">
      <c r="D1571" s="22"/>
      <c r="E1571" s="22"/>
      <c r="F1571" s="22"/>
      <c r="G1571" s="22"/>
      <c r="H1571" s="22"/>
    </row>
    <row r="1572" spans="4:8">
      <c r="D1572" s="22"/>
      <c r="E1572" s="22"/>
      <c r="F1572" s="22"/>
      <c r="G1572" s="22"/>
      <c r="H1572" s="22"/>
    </row>
    <row r="1573" spans="4:8">
      <c r="D1573" s="22"/>
      <c r="E1573" s="22"/>
      <c r="F1573" s="22"/>
      <c r="G1573" s="22"/>
      <c r="H1573" s="22"/>
    </row>
    <row r="1574" spans="4:8">
      <c r="D1574" s="22"/>
      <c r="E1574" s="22"/>
      <c r="F1574" s="22"/>
      <c r="G1574" s="22"/>
      <c r="H1574" s="22"/>
    </row>
    <row r="1575" spans="4:8">
      <c r="D1575" s="22"/>
      <c r="E1575" s="22"/>
      <c r="F1575" s="22"/>
      <c r="G1575" s="22"/>
      <c r="H1575" s="22"/>
    </row>
    <row r="1576" spans="4:8">
      <c r="D1576" s="22"/>
      <c r="E1576" s="22"/>
      <c r="F1576" s="22"/>
      <c r="G1576" s="22"/>
      <c r="H1576" s="22"/>
    </row>
    <row r="1577" spans="4:8">
      <c r="D1577" s="22"/>
      <c r="E1577" s="22"/>
      <c r="F1577" s="22"/>
      <c r="G1577" s="22"/>
      <c r="H1577" s="22"/>
    </row>
    <row r="1578" spans="4:8">
      <c r="D1578" s="22"/>
      <c r="E1578" s="22"/>
      <c r="F1578" s="22"/>
      <c r="G1578" s="22"/>
      <c r="H1578" s="22"/>
    </row>
    <row r="1579" spans="4:8">
      <c r="D1579" s="22"/>
      <c r="E1579" s="22"/>
      <c r="F1579" s="22"/>
      <c r="G1579" s="22"/>
      <c r="H1579" s="22"/>
    </row>
    <row r="1580" spans="4:8">
      <c r="D1580" s="22"/>
      <c r="E1580" s="22"/>
      <c r="F1580" s="22"/>
      <c r="G1580" s="22"/>
      <c r="H1580" s="22"/>
    </row>
    <row r="1581" spans="4:8">
      <c r="D1581" s="22"/>
      <c r="E1581" s="22"/>
      <c r="F1581" s="22"/>
      <c r="G1581" s="22"/>
      <c r="H1581" s="22"/>
    </row>
    <row r="1582" spans="4:8">
      <c r="D1582" s="22"/>
      <c r="E1582" s="22"/>
      <c r="F1582" s="22"/>
      <c r="G1582" s="22"/>
      <c r="H1582" s="22"/>
    </row>
    <row r="1583" spans="4:8">
      <c r="D1583" s="22"/>
      <c r="E1583" s="22"/>
      <c r="F1583" s="22"/>
      <c r="G1583" s="22"/>
      <c r="H1583" s="22"/>
    </row>
    <row r="1584" spans="4:8">
      <c r="D1584" s="22"/>
      <c r="E1584" s="22"/>
      <c r="F1584" s="22"/>
      <c r="G1584" s="22"/>
      <c r="H1584" s="22"/>
    </row>
    <row r="1585" spans="4:8">
      <c r="D1585" s="22"/>
      <c r="E1585" s="22"/>
      <c r="F1585" s="22"/>
      <c r="G1585" s="22"/>
      <c r="H1585" s="22"/>
    </row>
    <row r="1586" spans="4:8">
      <c r="D1586" s="22"/>
      <c r="E1586" s="22"/>
      <c r="F1586" s="22"/>
      <c r="G1586" s="22"/>
      <c r="H1586" s="22"/>
    </row>
    <row r="1587" spans="4:8">
      <c r="D1587" s="22"/>
      <c r="E1587" s="22"/>
      <c r="F1587" s="22"/>
      <c r="G1587" s="22"/>
      <c r="H1587" s="22"/>
    </row>
    <row r="1588" spans="4:8">
      <c r="D1588" s="22"/>
      <c r="E1588" s="22"/>
      <c r="F1588" s="22"/>
      <c r="G1588" s="22"/>
      <c r="H1588" s="22"/>
    </row>
    <row r="1589" spans="4:8">
      <c r="D1589" s="22"/>
      <c r="E1589" s="22"/>
      <c r="F1589" s="22"/>
      <c r="G1589" s="22"/>
      <c r="H1589" s="22"/>
    </row>
    <row r="1590" spans="4:8">
      <c r="D1590" s="22"/>
      <c r="E1590" s="22"/>
      <c r="F1590" s="22"/>
      <c r="G1590" s="22"/>
      <c r="H1590" s="22"/>
    </row>
    <row r="1591" spans="4:8">
      <c r="D1591" s="22"/>
      <c r="E1591" s="22"/>
      <c r="F1591" s="22"/>
      <c r="G1591" s="22"/>
      <c r="H1591" s="22"/>
    </row>
    <row r="1592" spans="4:8">
      <c r="D1592" s="22"/>
      <c r="E1592" s="22"/>
      <c r="F1592" s="22"/>
      <c r="G1592" s="22"/>
      <c r="H1592" s="22"/>
    </row>
    <row r="1593" spans="4:8">
      <c r="D1593" s="22"/>
      <c r="E1593" s="22"/>
      <c r="F1593" s="22"/>
      <c r="G1593" s="22"/>
      <c r="H1593" s="22"/>
    </row>
    <row r="1594" spans="4:8">
      <c r="D1594" s="22"/>
      <c r="E1594" s="22"/>
      <c r="F1594" s="22"/>
      <c r="G1594" s="22"/>
      <c r="H1594" s="22"/>
    </row>
    <row r="1595" spans="4:8">
      <c r="D1595" s="22"/>
      <c r="E1595" s="22"/>
      <c r="F1595" s="22"/>
      <c r="G1595" s="22"/>
      <c r="H1595" s="22"/>
    </row>
    <row r="1596" spans="4:8">
      <c r="D1596" s="22"/>
      <c r="E1596" s="22"/>
      <c r="F1596" s="22"/>
      <c r="G1596" s="22"/>
      <c r="H1596" s="22"/>
    </row>
    <row r="1597" spans="4:8">
      <c r="D1597" s="22"/>
      <c r="E1597" s="22"/>
      <c r="F1597" s="22"/>
      <c r="G1597" s="22"/>
      <c r="H1597" s="22"/>
    </row>
    <row r="1598" spans="4:8">
      <c r="D1598" s="22"/>
      <c r="E1598" s="22"/>
      <c r="F1598" s="22"/>
      <c r="G1598" s="22"/>
      <c r="H1598" s="22"/>
    </row>
    <row r="1599" spans="4:8">
      <c r="D1599" s="22"/>
      <c r="E1599" s="22"/>
      <c r="F1599" s="22"/>
      <c r="G1599" s="22"/>
      <c r="H1599" s="22"/>
    </row>
    <row r="1600" spans="4:8">
      <c r="D1600" s="22"/>
      <c r="E1600" s="22"/>
      <c r="F1600" s="22"/>
      <c r="G1600" s="22"/>
      <c r="H1600" s="22"/>
    </row>
    <row r="1601" spans="4:8">
      <c r="D1601" s="22"/>
      <c r="E1601" s="22"/>
      <c r="F1601" s="22"/>
      <c r="G1601" s="22"/>
      <c r="H1601" s="22"/>
    </row>
    <row r="1602" spans="4:8">
      <c r="D1602" s="22"/>
      <c r="E1602" s="22"/>
      <c r="F1602" s="22"/>
      <c r="G1602" s="22"/>
      <c r="H1602" s="22"/>
    </row>
    <row r="1603" spans="4:8">
      <c r="D1603" s="22"/>
      <c r="E1603" s="22"/>
      <c r="F1603" s="22"/>
      <c r="G1603" s="22"/>
      <c r="H1603" s="22"/>
    </row>
    <row r="1604" spans="4:8">
      <c r="D1604" s="22"/>
      <c r="E1604" s="22"/>
      <c r="F1604" s="22"/>
      <c r="G1604" s="22"/>
      <c r="H1604" s="22"/>
    </row>
    <row r="1605" spans="4:8">
      <c r="D1605" s="22"/>
      <c r="E1605" s="22"/>
      <c r="F1605" s="22"/>
      <c r="G1605" s="22"/>
      <c r="H1605" s="22"/>
    </row>
    <row r="1606" spans="4:8">
      <c r="D1606" s="22"/>
      <c r="E1606" s="22"/>
      <c r="F1606" s="22"/>
      <c r="G1606" s="22"/>
      <c r="H1606" s="22"/>
    </row>
    <row r="1607" spans="4:8">
      <c r="D1607" s="22"/>
      <c r="E1607" s="22"/>
      <c r="F1607" s="22"/>
      <c r="G1607" s="22"/>
      <c r="H1607" s="22"/>
    </row>
    <row r="1608" spans="4:8">
      <c r="D1608" s="22"/>
      <c r="E1608" s="22"/>
      <c r="F1608" s="22"/>
      <c r="G1608" s="22"/>
      <c r="H1608" s="22"/>
    </row>
    <row r="1609" spans="4:8">
      <c r="D1609" s="22"/>
      <c r="E1609" s="22"/>
      <c r="F1609" s="22"/>
      <c r="G1609" s="22"/>
      <c r="H1609" s="22"/>
    </row>
    <row r="1610" spans="4:8">
      <c r="D1610" s="22"/>
      <c r="E1610" s="22"/>
      <c r="F1610" s="22"/>
      <c r="G1610" s="22"/>
      <c r="H1610" s="22"/>
    </row>
    <row r="1611" spans="4:8">
      <c r="D1611" s="22"/>
      <c r="E1611" s="22"/>
      <c r="F1611" s="22"/>
      <c r="G1611" s="22"/>
      <c r="H1611" s="22"/>
    </row>
    <row r="1612" spans="4:8">
      <c r="D1612" s="22"/>
      <c r="E1612" s="22"/>
      <c r="F1612" s="22"/>
      <c r="G1612" s="22"/>
      <c r="H1612" s="22"/>
    </row>
    <row r="1613" spans="4:8">
      <c r="D1613" s="22"/>
      <c r="E1613" s="22"/>
      <c r="F1613" s="22"/>
      <c r="G1613" s="22"/>
      <c r="H1613" s="22"/>
    </row>
    <row r="1614" spans="4:8">
      <c r="D1614" s="22"/>
      <c r="E1614" s="22"/>
      <c r="F1614" s="22"/>
      <c r="G1614" s="22"/>
      <c r="H1614" s="22"/>
    </row>
    <row r="1615" spans="4:8">
      <c r="D1615" s="22"/>
      <c r="E1615" s="22"/>
      <c r="F1615" s="22"/>
      <c r="G1615" s="22"/>
      <c r="H1615" s="22"/>
    </row>
    <row r="1616" spans="4:8">
      <c r="D1616" s="22"/>
      <c r="E1616" s="22"/>
      <c r="F1616" s="22"/>
      <c r="G1616" s="22"/>
      <c r="H1616" s="22"/>
    </row>
    <row r="1617" spans="4:8">
      <c r="D1617" s="22"/>
      <c r="E1617" s="22"/>
      <c r="F1617" s="22"/>
      <c r="G1617" s="22"/>
      <c r="H1617" s="22"/>
    </row>
    <row r="1618" spans="4:8">
      <c r="D1618" s="22"/>
      <c r="E1618" s="22"/>
      <c r="F1618" s="22"/>
      <c r="G1618" s="22"/>
      <c r="H1618" s="22"/>
    </row>
    <row r="1619" spans="4:8">
      <c r="D1619" s="22"/>
      <c r="E1619" s="22"/>
      <c r="F1619" s="22"/>
      <c r="G1619" s="22"/>
      <c r="H1619" s="22"/>
    </row>
    <row r="1620" spans="4:8">
      <c r="D1620" s="22"/>
      <c r="E1620" s="22"/>
      <c r="F1620" s="22"/>
      <c r="G1620" s="22"/>
      <c r="H1620" s="22"/>
    </row>
    <row r="1621" spans="4:8">
      <c r="D1621" s="22"/>
      <c r="E1621" s="22"/>
      <c r="F1621" s="22"/>
      <c r="G1621" s="22"/>
      <c r="H1621" s="22"/>
    </row>
    <row r="1622" spans="4:8">
      <c r="D1622" s="22"/>
      <c r="E1622" s="22"/>
      <c r="F1622" s="22"/>
      <c r="G1622" s="22"/>
      <c r="H1622" s="22"/>
    </row>
    <row r="1623" spans="4:8">
      <c r="D1623" s="22"/>
      <c r="E1623" s="22"/>
      <c r="F1623" s="22"/>
      <c r="G1623" s="22"/>
      <c r="H1623" s="22"/>
    </row>
    <row r="1624" spans="4:8">
      <c r="D1624" s="22"/>
      <c r="E1624" s="22"/>
      <c r="F1624" s="22"/>
      <c r="G1624" s="22"/>
      <c r="H1624" s="22"/>
    </row>
    <row r="1625" spans="4:8">
      <c r="D1625" s="22"/>
      <c r="E1625" s="22"/>
      <c r="F1625" s="22"/>
      <c r="G1625" s="22"/>
      <c r="H1625" s="22"/>
    </row>
    <row r="1626" spans="4:8">
      <c r="D1626" s="22"/>
      <c r="E1626" s="22"/>
      <c r="F1626" s="22"/>
      <c r="G1626" s="22"/>
      <c r="H1626" s="22"/>
    </row>
    <row r="1627" spans="4:8">
      <c r="D1627" s="22"/>
      <c r="E1627" s="22"/>
      <c r="F1627" s="22"/>
      <c r="G1627" s="22"/>
      <c r="H1627" s="22"/>
    </row>
    <row r="1628" spans="4:8">
      <c r="D1628" s="22"/>
      <c r="E1628" s="22"/>
      <c r="F1628" s="22"/>
      <c r="G1628" s="22"/>
      <c r="H1628" s="22"/>
    </row>
    <row r="1629" spans="4:8">
      <c r="D1629" s="22"/>
      <c r="E1629" s="22"/>
      <c r="F1629" s="22"/>
      <c r="G1629" s="22"/>
      <c r="H1629" s="22"/>
    </row>
    <row r="1630" spans="4:8">
      <c r="D1630" s="22"/>
      <c r="E1630" s="22"/>
      <c r="F1630" s="22"/>
      <c r="G1630" s="22"/>
      <c r="H1630" s="22"/>
    </row>
    <row r="1631" spans="4:8">
      <c r="D1631" s="22"/>
      <c r="E1631" s="22"/>
      <c r="F1631" s="22"/>
      <c r="G1631" s="22"/>
      <c r="H1631" s="22"/>
    </row>
    <row r="1632" spans="4:8">
      <c r="D1632" s="22"/>
      <c r="E1632" s="22"/>
      <c r="F1632" s="22"/>
      <c r="G1632" s="22"/>
      <c r="H1632" s="22"/>
    </row>
    <row r="1633" spans="4:8">
      <c r="D1633" s="22"/>
      <c r="E1633" s="22"/>
      <c r="F1633" s="22"/>
      <c r="G1633" s="22"/>
      <c r="H1633" s="22"/>
    </row>
    <row r="1634" spans="4:8">
      <c r="D1634" s="22"/>
      <c r="E1634" s="22"/>
      <c r="F1634" s="22"/>
      <c r="G1634" s="22"/>
      <c r="H1634" s="22"/>
    </row>
    <row r="1635" spans="4:8">
      <c r="D1635" s="22"/>
      <c r="E1635" s="22"/>
      <c r="F1635" s="22"/>
      <c r="G1635" s="22"/>
      <c r="H1635" s="22"/>
    </row>
    <row r="1636" spans="4:8">
      <c r="D1636" s="22"/>
      <c r="E1636" s="22"/>
      <c r="F1636" s="22"/>
      <c r="G1636" s="22"/>
      <c r="H1636" s="22"/>
    </row>
    <row r="1637" spans="4:8">
      <c r="D1637" s="22"/>
      <c r="E1637" s="22"/>
      <c r="F1637" s="22"/>
      <c r="G1637" s="22"/>
      <c r="H1637" s="22"/>
    </row>
    <row r="1638" spans="4:8">
      <c r="D1638" s="22"/>
      <c r="E1638" s="22"/>
      <c r="F1638" s="22"/>
      <c r="G1638" s="22"/>
      <c r="H1638" s="22"/>
    </row>
    <row r="1639" spans="4:8">
      <c r="D1639" s="22"/>
      <c r="E1639" s="22"/>
      <c r="F1639" s="22"/>
      <c r="G1639" s="22"/>
      <c r="H1639" s="22"/>
    </row>
    <row r="1640" spans="4:8">
      <c r="D1640" s="22"/>
      <c r="E1640" s="22"/>
      <c r="F1640" s="22"/>
      <c r="G1640" s="22"/>
      <c r="H1640" s="22"/>
    </row>
    <row r="1641" spans="4:8">
      <c r="D1641" s="22"/>
      <c r="E1641" s="22"/>
      <c r="F1641" s="22"/>
      <c r="G1641" s="22"/>
      <c r="H1641" s="22"/>
    </row>
    <row r="1642" spans="4:8">
      <c r="D1642" s="22"/>
      <c r="E1642" s="22"/>
      <c r="F1642" s="22"/>
      <c r="G1642" s="22"/>
      <c r="H1642" s="22"/>
    </row>
    <row r="1643" spans="4:8">
      <c r="D1643" s="22"/>
      <c r="E1643" s="22"/>
      <c r="F1643" s="22"/>
      <c r="G1643" s="22"/>
      <c r="H1643" s="22"/>
    </row>
    <row r="1644" spans="4:8">
      <c r="D1644" s="22"/>
      <c r="E1644" s="22"/>
      <c r="F1644" s="22"/>
      <c r="G1644" s="22"/>
      <c r="H1644" s="22"/>
    </row>
    <row r="1645" spans="4:8">
      <c r="D1645" s="22"/>
      <c r="E1645" s="22"/>
      <c r="F1645" s="22"/>
      <c r="G1645" s="22"/>
      <c r="H1645" s="22"/>
    </row>
    <row r="1646" spans="4:8">
      <c r="D1646" s="22"/>
      <c r="E1646" s="22"/>
      <c r="F1646" s="22"/>
      <c r="G1646" s="22"/>
      <c r="H1646" s="22"/>
    </row>
    <row r="1647" spans="4:8">
      <c r="D1647" s="22"/>
      <c r="E1647" s="22"/>
      <c r="F1647" s="22"/>
      <c r="G1647" s="22"/>
      <c r="H1647" s="22"/>
    </row>
    <row r="1648" spans="4:8">
      <c r="D1648" s="22"/>
      <c r="E1648" s="22"/>
      <c r="F1648" s="22"/>
      <c r="G1648" s="22"/>
      <c r="H1648" s="22"/>
    </row>
    <row r="1649" spans="4:8">
      <c r="D1649" s="22"/>
      <c r="E1649" s="22"/>
      <c r="F1649" s="22"/>
      <c r="G1649" s="22"/>
      <c r="H1649" s="22"/>
    </row>
    <row r="1650" spans="4:8">
      <c r="D1650" s="22"/>
      <c r="E1650" s="22"/>
      <c r="F1650" s="22"/>
      <c r="G1650" s="22"/>
      <c r="H1650" s="22"/>
    </row>
    <row r="1651" spans="4:8">
      <c r="D1651" s="22"/>
      <c r="E1651" s="22"/>
      <c r="F1651" s="22"/>
      <c r="G1651" s="22"/>
      <c r="H1651" s="22"/>
    </row>
    <row r="1652" spans="4:8">
      <c r="D1652" s="22"/>
      <c r="E1652" s="22"/>
      <c r="F1652" s="22"/>
      <c r="G1652" s="22"/>
      <c r="H1652" s="22"/>
    </row>
    <row r="1653" spans="4:8">
      <c r="D1653" s="22"/>
      <c r="E1653" s="22"/>
      <c r="F1653" s="22"/>
      <c r="G1653" s="22"/>
      <c r="H1653" s="22"/>
    </row>
    <row r="1654" spans="4:8">
      <c r="D1654" s="22"/>
      <c r="E1654" s="22"/>
      <c r="F1654" s="22"/>
      <c r="G1654" s="22"/>
      <c r="H1654" s="22"/>
    </row>
    <row r="1655" spans="4:8">
      <c r="D1655" s="22"/>
      <c r="E1655" s="22"/>
      <c r="F1655" s="22"/>
      <c r="G1655" s="22"/>
      <c r="H1655" s="22"/>
    </row>
    <row r="1656" spans="4:8">
      <c r="D1656" s="22"/>
      <c r="E1656" s="22"/>
      <c r="F1656" s="22"/>
      <c r="G1656" s="22"/>
      <c r="H1656" s="22"/>
    </row>
    <row r="1657" spans="4:8">
      <c r="D1657" s="22"/>
      <c r="E1657" s="22"/>
      <c r="F1657" s="22"/>
      <c r="G1657" s="22"/>
      <c r="H1657" s="22"/>
    </row>
    <row r="1658" spans="4:8">
      <c r="D1658" s="22"/>
      <c r="E1658" s="22"/>
      <c r="F1658" s="22"/>
      <c r="G1658" s="22"/>
      <c r="H1658" s="22"/>
    </row>
    <row r="1659" spans="4:8">
      <c r="D1659" s="22"/>
      <c r="E1659" s="22"/>
      <c r="F1659" s="22"/>
      <c r="G1659" s="22"/>
      <c r="H1659" s="22"/>
    </row>
    <row r="1660" spans="4:8">
      <c r="D1660" s="22"/>
      <c r="E1660" s="22"/>
      <c r="F1660" s="22"/>
      <c r="G1660" s="22"/>
      <c r="H1660" s="22"/>
    </row>
    <row r="1661" spans="4:8">
      <c r="D1661" s="22"/>
      <c r="E1661" s="22"/>
      <c r="F1661" s="22"/>
      <c r="G1661" s="22"/>
      <c r="H1661" s="22"/>
    </row>
    <row r="1662" spans="4:8">
      <c r="D1662" s="22"/>
      <c r="E1662" s="22"/>
      <c r="F1662" s="22"/>
      <c r="G1662" s="22"/>
      <c r="H1662" s="22"/>
    </row>
    <row r="1663" spans="4:8">
      <c r="D1663" s="22"/>
      <c r="E1663" s="22"/>
      <c r="F1663" s="22"/>
      <c r="G1663" s="22"/>
      <c r="H1663" s="22"/>
    </row>
    <row r="1664" spans="4:8">
      <c r="D1664" s="22"/>
      <c r="E1664" s="22"/>
      <c r="F1664" s="22"/>
      <c r="G1664" s="22"/>
      <c r="H1664" s="22"/>
    </row>
    <row r="1665" spans="4:8">
      <c r="D1665" s="22"/>
      <c r="E1665" s="22"/>
      <c r="F1665" s="22"/>
      <c r="G1665" s="22"/>
      <c r="H1665" s="22"/>
    </row>
    <row r="1666" spans="4:8">
      <c r="D1666" s="22"/>
      <c r="E1666" s="22"/>
      <c r="F1666" s="22"/>
      <c r="G1666" s="22"/>
      <c r="H1666" s="22"/>
    </row>
    <row r="1667" spans="4:8">
      <c r="D1667" s="22"/>
      <c r="E1667" s="22"/>
      <c r="F1667" s="22"/>
      <c r="G1667" s="22"/>
      <c r="H1667" s="22"/>
    </row>
    <row r="1668" spans="4:8">
      <c r="D1668" s="22"/>
      <c r="E1668" s="22"/>
      <c r="F1668" s="22"/>
      <c r="G1668" s="22"/>
      <c r="H1668" s="22"/>
    </row>
    <row r="1669" spans="4:8">
      <c r="D1669" s="22"/>
      <c r="E1669" s="22"/>
      <c r="F1669" s="22"/>
      <c r="G1669" s="22"/>
      <c r="H1669" s="22"/>
    </row>
    <row r="1670" spans="4:8">
      <c r="D1670" s="22"/>
      <c r="E1670" s="22"/>
      <c r="F1670" s="22"/>
      <c r="G1670" s="22"/>
      <c r="H1670" s="22"/>
    </row>
    <row r="1671" spans="4:8">
      <c r="D1671" s="22"/>
      <c r="E1671" s="22"/>
      <c r="F1671" s="22"/>
      <c r="G1671" s="22"/>
      <c r="H1671" s="22"/>
    </row>
    <row r="1672" spans="4:8">
      <c r="D1672" s="22"/>
      <c r="E1672" s="22"/>
      <c r="F1672" s="22"/>
      <c r="G1672" s="22"/>
      <c r="H1672" s="22"/>
    </row>
    <row r="1673" spans="4:8">
      <c r="D1673" s="22"/>
      <c r="E1673" s="22"/>
      <c r="F1673" s="22"/>
      <c r="G1673" s="22"/>
      <c r="H1673" s="22"/>
    </row>
    <row r="1674" spans="4:8">
      <c r="D1674" s="22"/>
      <c r="E1674" s="22"/>
      <c r="F1674" s="22"/>
      <c r="G1674" s="22"/>
      <c r="H1674" s="22"/>
    </row>
    <row r="1675" spans="4:8">
      <c r="D1675" s="22"/>
      <c r="E1675" s="22"/>
      <c r="F1675" s="22"/>
      <c r="G1675" s="22"/>
      <c r="H1675" s="22"/>
    </row>
    <row r="1676" spans="4:8">
      <c r="D1676" s="22"/>
      <c r="E1676" s="22"/>
      <c r="F1676" s="22"/>
      <c r="G1676" s="22"/>
      <c r="H1676" s="22"/>
    </row>
    <row r="1677" spans="4:8">
      <c r="D1677" s="22"/>
      <c r="E1677" s="22"/>
      <c r="F1677" s="22"/>
      <c r="G1677" s="22"/>
      <c r="H1677" s="22"/>
    </row>
    <row r="1678" spans="4:8">
      <c r="D1678" s="22"/>
      <c r="E1678" s="22"/>
      <c r="F1678" s="22"/>
      <c r="G1678" s="22"/>
      <c r="H1678" s="22"/>
    </row>
    <row r="1679" spans="4:8">
      <c r="D1679" s="22"/>
      <c r="E1679" s="22"/>
      <c r="F1679" s="22"/>
      <c r="G1679" s="22"/>
      <c r="H1679" s="22"/>
    </row>
    <row r="1680" spans="4:8">
      <c r="D1680" s="22"/>
      <c r="E1680" s="22"/>
      <c r="F1680" s="22"/>
      <c r="G1680" s="22"/>
      <c r="H1680" s="22"/>
    </row>
    <row r="1681" spans="4:8">
      <c r="D1681" s="22"/>
      <c r="E1681" s="22"/>
      <c r="F1681" s="22"/>
      <c r="G1681" s="22"/>
      <c r="H1681" s="22"/>
    </row>
    <row r="1682" spans="4:8">
      <c r="D1682" s="22"/>
      <c r="E1682" s="22"/>
      <c r="F1682" s="22"/>
      <c r="G1682" s="22"/>
      <c r="H1682" s="22"/>
    </row>
    <row r="1683" spans="4:8">
      <c r="D1683" s="22"/>
      <c r="E1683" s="22"/>
      <c r="F1683" s="22"/>
      <c r="G1683" s="22"/>
      <c r="H1683" s="22"/>
    </row>
    <row r="1684" spans="4:8">
      <c r="D1684" s="22"/>
      <c r="E1684" s="22"/>
      <c r="F1684" s="22"/>
      <c r="G1684" s="22"/>
      <c r="H1684" s="22"/>
    </row>
    <row r="1685" spans="4:8">
      <c r="D1685" s="22"/>
      <c r="E1685" s="22"/>
      <c r="F1685" s="22"/>
      <c r="G1685" s="22"/>
      <c r="H1685" s="22"/>
    </row>
    <row r="1686" spans="4:8">
      <c r="D1686" s="22"/>
      <c r="E1686" s="22"/>
      <c r="F1686" s="22"/>
      <c r="G1686" s="22"/>
      <c r="H1686" s="22"/>
    </row>
    <row r="1687" spans="4:8">
      <c r="D1687" s="22"/>
      <c r="E1687" s="22"/>
      <c r="F1687" s="22"/>
      <c r="G1687" s="22"/>
      <c r="H1687" s="22"/>
    </row>
    <row r="1688" spans="4:8">
      <c r="D1688" s="22"/>
      <c r="E1688" s="22"/>
      <c r="F1688" s="22"/>
      <c r="G1688" s="22"/>
      <c r="H1688" s="22"/>
    </row>
    <row r="1689" spans="4:8">
      <c r="D1689" s="22"/>
      <c r="E1689" s="22"/>
      <c r="F1689" s="22"/>
      <c r="G1689" s="22"/>
      <c r="H1689" s="22"/>
    </row>
    <row r="1690" spans="4:8">
      <c r="D1690" s="22"/>
      <c r="E1690" s="22"/>
      <c r="F1690" s="22"/>
      <c r="G1690" s="22"/>
      <c r="H1690" s="22"/>
    </row>
    <row r="1691" spans="4:8">
      <c r="D1691" s="22"/>
      <c r="E1691" s="22"/>
      <c r="F1691" s="22"/>
      <c r="G1691" s="22"/>
      <c r="H1691" s="22"/>
    </row>
    <row r="1692" spans="4:8">
      <c r="D1692" s="22"/>
      <c r="E1692" s="22"/>
      <c r="F1692" s="22"/>
      <c r="G1692" s="22"/>
      <c r="H1692" s="22"/>
    </row>
    <row r="1693" spans="4:8">
      <c r="D1693" s="22"/>
      <c r="E1693" s="22"/>
      <c r="F1693" s="22"/>
      <c r="G1693" s="22"/>
      <c r="H1693" s="22"/>
    </row>
    <row r="1694" spans="4:8">
      <c r="D1694" s="22"/>
      <c r="E1694" s="22"/>
      <c r="F1694" s="22"/>
      <c r="G1694" s="22"/>
      <c r="H1694" s="22"/>
    </row>
    <row r="1695" spans="4:8">
      <c r="D1695" s="22"/>
      <c r="E1695" s="22"/>
      <c r="F1695" s="22"/>
      <c r="G1695" s="22"/>
      <c r="H1695" s="22"/>
    </row>
    <row r="1696" spans="4:8">
      <c r="D1696" s="22"/>
      <c r="E1696" s="22"/>
      <c r="F1696" s="22"/>
      <c r="G1696" s="22"/>
      <c r="H1696" s="22"/>
    </row>
    <row r="1697" spans="4:8">
      <c r="D1697" s="22"/>
      <c r="E1697" s="22"/>
      <c r="F1697" s="22"/>
      <c r="G1697" s="22"/>
      <c r="H1697" s="22"/>
    </row>
    <row r="1698" spans="4:8">
      <c r="D1698" s="22"/>
      <c r="E1698" s="22"/>
      <c r="F1698" s="22"/>
      <c r="G1698" s="22"/>
      <c r="H1698" s="22"/>
    </row>
    <row r="1699" spans="4:8">
      <c r="D1699" s="22"/>
      <c r="E1699" s="22"/>
      <c r="F1699" s="22"/>
      <c r="G1699" s="22"/>
      <c r="H1699" s="22"/>
    </row>
    <row r="1700" spans="4:8">
      <c r="D1700" s="22"/>
      <c r="E1700" s="22"/>
      <c r="F1700" s="22"/>
      <c r="G1700" s="22"/>
      <c r="H1700" s="22"/>
    </row>
    <row r="1701" spans="4:8">
      <c r="D1701" s="22"/>
      <c r="E1701" s="22"/>
      <c r="F1701" s="22"/>
      <c r="G1701" s="22"/>
      <c r="H1701" s="22"/>
    </row>
    <row r="1702" spans="4:8">
      <c r="D1702" s="22"/>
      <c r="E1702" s="22"/>
      <c r="F1702" s="22"/>
      <c r="G1702" s="22"/>
      <c r="H1702" s="22"/>
    </row>
    <row r="1703" spans="4:8">
      <c r="D1703" s="22"/>
      <c r="E1703" s="22"/>
      <c r="F1703" s="22"/>
      <c r="G1703" s="22"/>
      <c r="H1703" s="22"/>
    </row>
    <row r="1704" spans="4:8">
      <c r="D1704" s="22"/>
      <c r="E1704" s="22"/>
      <c r="F1704" s="22"/>
      <c r="G1704" s="22"/>
      <c r="H1704" s="22"/>
    </row>
    <row r="1705" spans="4:8">
      <c r="D1705" s="22"/>
      <c r="E1705" s="22"/>
      <c r="F1705" s="22"/>
      <c r="G1705" s="22"/>
      <c r="H1705" s="22"/>
    </row>
    <row r="1706" spans="4:8">
      <c r="D1706" s="22"/>
      <c r="E1706" s="22"/>
      <c r="F1706" s="22"/>
      <c r="G1706" s="22"/>
      <c r="H1706" s="22"/>
    </row>
    <row r="1707" spans="4:8">
      <c r="D1707" s="22"/>
      <c r="E1707" s="22"/>
      <c r="F1707" s="22"/>
      <c r="G1707" s="22"/>
      <c r="H1707" s="22"/>
    </row>
    <row r="1708" spans="4:8">
      <c r="D1708" s="22"/>
      <c r="E1708" s="22"/>
      <c r="F1708" s="22"/>
      <c r="G1708" s="22"/>
      <c r="H1708" s="22"/>
    </row>
    <row r="1709" spans="4:8">
      <c r="D1709" s="22"/>
      <c r="E1709" s="22"/>
      <c r="F1709" s="22"/>
      <c r="G1709" s="22"/>
      <c r="H1709" s="22"/>
    </row>
    <row r="1710" spans="4:8">
      <c r="D1710" s="22"/>
      <c r="E1710" s="22"/>
      <c r="F1710" s="22"/>
      <c r="G1710" s="22"/>
      <c r="H1710" s="22"/>
    </row>
    <row r="1711" spans="4:8">
      <c r="D1711" s="22"/>
      <c r="E1711" s="22"/>
      <c r="F1711" s="22"/>
      <c r="G1711" s="22"/>
      <c r="H1711" s="22"/>
    </row>
    <row r="1712" spans="4:8">
      <c r="D1712" s="22"/>
      <c r="E1712" s="22"/>
      <c r="F1712" s="22"/>
      <c r="G1712" s="22"/>
      <c r="H1712" s="22"/>
    </row>
    <row r="1713" spans="4:8">
      <c r="D1713" s="22"/>
      <c r="E1713" s="22"/>
      <c r="F1713" s="22"/>
      <c r="G1713" s="22"/>
      <c r="H1713" s="22"/>
    </row>
    <row r="1714" spans="4:8">
      <c r="D1714" s="22"/>
      <c r="E1714" s="22"/>
      <c r="F1714" s="22"/>
      <c r="G1714" s="22"/>
      <c r="H1714" s="22"/>
    </row>
    <row r="1715" spans="4:8">
      <c r="D1715" s="22"/>
      <c r="E1715" s="22"/>
      <c r="F1715" s="22"/>
      <c r="G1715" s="22"/>
      <c r="H1715" s="22"/>
    </row>
    <row r="1716" spans="4:8">
      <c r="D1716" s="22"/>
      <c r="E1716" s="22"/>
      <c r="F1716" s="22"/>
      <c r="G1716" s="22"/>
      <c r="H1716" s="22"/>
    </row>
    <row r="1717" spans="4:8">
      <c r="D1717" s="22"/>
      <c r="E1717" s="22"/>
      <c r="F1717" s="22"/>
      <c r="G1717" s="22"/>
      <c r="H1717" s="22"/>
    </row>
    <row r="1718" spans="4:8">
      <c r="D1718" s="22"/>
      <c r="E1718" s="22"/>
      <c r="F1718" s="22"/>
      <c r="G1718" s="22"/>
      <c r="H1718" s="22"/>
    </row>
    <row r="1719" spans="4:8">
      <c r="D1719" s="22"/>
      <c r="E1719" s="22"/>
      <c r="F1719" s="22"/>
      <c r="G1719" s="22"/>
      <c r="H1719" s="22"/>
    </row>
    <row r="1720" spans="4:8">
      <c r="D1720" s="22"/>
      <c r="E1720" s="22"/>
      <c r="F1720" s="22"/>
      <c r="G1720" s="22"/>
      <c r="H1720" s="22"/>
    </row>
    <row r="1721" spans="4:8">
      <c r="D1721" s="22"/>
      <c r="E1721" s="22"/>
      <c r="F1721" s="22"/>
      <c r="G1721" s="22"/>
      <c r="H1721" s="22"/>
    </row>
    <row r="1722" spans="4:8">
      <c r="D1722" s="22"/>
      <c r="E1722" s="22"/>
      <c r="F1722" s="22"/>
      <c r="G1722" s="22"/>
      <c r="H1722" s="22"/>
    </row>
    <row r="1723" spans="4:8">
      <c r="D1723" s="22"/>
      <c r="E1723" s="22"/>
      <c r="F1723" s="22"/>
      <c r="G1723" s="22"/>
      <c r="H1723" s="22"/>
    </row>
    <row r="1724" spans="4:8">
      <c r="D1724" s="22"/>
      <c r="E1724" s="22"/>
      <c r="F1724" s="22"/>
      <c r="G1724" s="22"/>
      <c r="H1724" s="22"/>
    </row>
    <row r="1725" spans="4:8">
      <c r="D1725" s="22"/>
      <c r="E1725" s="22"/>
      <c r="F1725" s="22"/>
      <c r="G1725" s="22"/>
      <c r="H1725" s="22"/>
    </row>
    <row r="1726" spans="4:8">
      <c r="D1726" s="22"/>
      <c r="E1726" s="22"/>
      <c r="F1726" s="22"/>
      <c r="G1726" s="22"/>
      <c r="H1726" s="22"/>
    </row>
    <row r="1727" spans="4:8">
      <c r="D1727" s="22"/>
      <c r="E1727" s="22"/>
      <c r="F1727" s="22"/>
      <c r="G1727" s="22"/>
      <c r="H1727" s="22"/>
    </row>
    <row r="1728" spans="4:8">
      <c r="D1728" s="22"/>
      <c r="E1728" s="22"/>
      <c r="F1728" s="22"/>
      <c r="G1728" s="22"/>
      <c r="H1728" s="22"/>
    </row>
    <row r="1729" spans="4:8">
      <c r="D1729" s="22"/>
      <c r="E1729" s="22"/>
      <c r="F1729" s="22"/>
      <c r="G1729" s="22"/>
      <c r="H1729" s="22"/>
    </row>
    <row r="1730" spans="4:8">
      <c r="D1730" s="22"/>
      <c r="E1730" s="22"/>
      <c r="F1730" s="22"/>
      <c r="G1730" s="22"/>
      <c r="H1730" s="22"/>
    </row>
    <row r="1731" spans="4:8">
      <c r="D1731" s="22"/>
      <c r="E1731" s="22"/>
      <c r="F1731" s="22"/>
      <c r="G1731" s="22"/>
      <c r="H1731" s="22"/>
    </row>
    <row r="1732" spans="4:8">
      <c r="D1732" s="22"/>
      <c r="E1732" s="22"/>
      <c r="F1732" s="22"/>
      <c r="G1732" s="22"/>
      <c r="H1732" s="22"/>
    </row>
    <row r="1733" spans="4:8">
      <c r="D1733" s="22"/>
      <c r="E1733" s="22"/>
      <c r="F1733" s="22"/>
      <c r="G1733" s="22"/>
      <c r="H1733" s="22"/>
    </row>
    <row r="1734" spans="4:8">
      <c r="D1734" s="22"/>
      <c r="E1734" s="22"/>
      <c r="F1734" s="22"/>
      <c r="G1734" s="22"/>
      <c r="H1734" s="22"/>
    </row>
    <row r="1735" spans="4:8">
      <c r="D1735" s="22"/>
      <c r="E1735" s="22"/>
      <c r="F1735" s="22"/>
      <c r="G1735" s="22"/>
      <c r="H1735" s="22"/>
    </row>
    <row r="1736" spans="4:8">
      <c r="D1736" s="22"/>
      <c r="E1736" s="22"/>
      <c r="F1736" s="22"/>
      <c r="G1736" s="22"/>
      <c r="H1736" s="22"/>
    </row>
    <row r="1737" spans="4:8">
      <c r="D1737" s="22"/>
      <c r="E1737" s="22"/>
      <c r="F1737" s="22"/>
      <c r="G1737" s="22"/>
      <c r="H1737" s="22"/>
    </row>
    <row r="1738" spans="4:8">
      <c r="D1738" s="22"/>
      <c r="E1738" s="22"/>
      <c r="F1738" s="22"/>
      <c r="G1738" s="22"/>
      <c r="H1738" s="22"/>
    </row>
    <row r="1739" spans="4:8">
      <c r="D1739" s="22"/>
      <c r="E1739" s="22"/>
      <c r="F1739" s="22"/>
      <c r="G1739" s="22"/>
      <c r="H1739" s="22"/>
    </row>
    <row r="1740" spans="4:8">
      <c r="D1740" s="22"/>
      <c r="E1740" s="22"/>
      <c r="F1740" s="22"/>
      <c r="G1740" s="22"/>
      <c r="H1740" s="22"/>
    </row>
    <row r="1741" spans="4:8">
      <c r="D1741" s="22"/>
      <c r="E1741" s="22"/>
      <c r="F1741" s="22"/>
      <c r="G1741" s="22"/>
      <c r="H1741" s="22"/>
    </row>
    <row r="1742" spans="4:8">
      <c r="D1742" s="22"/>
      <c r="E1742" s="22"/>
      <c r="F1742" s="22"/>
      <c r="G1742" s="22"/>
      <c r="H1742" s="22"/>
    </row>
    <row r="1743" spans="4:8">
      <c r="D1743" s="22"/>
      <c r="E1743" s="22"/>
      <c r="F1743" s="22"/>
      <c r="G1743" s="22"/>
      <c r="H1743" s="22"/>
    </row>
    <row r="1744" spans="4:8">
      <c r="D1744" s="22"/>
      <c r="E1744" s="22"/>
      <c r="F1744" s="22"/>
      <c r="G1744" s="22"/>
      <c r="H1744" s="22"/>
    </row>
    <row r="1745" spans="4:8">
      <c r="D1745" s="22"/>
      <c r="E1745" s="22"/>
      <c r="F1745" s="22"/>
      <c r="G1745" s="22"/>
      <c r="H1745" s="22"/>
    </row>
    <row r="1746" spans="4:8">
      <c r="D1746" s="22"/>
      <c r="E1746" s="22"/>
      <c r="F1746" s="22"/>
      <c r="G1746" s="22"/>
      <c r="H1746" s="22"/>
    </row>
    <row r="1747" spans="4:8">
      <c r="D1747" s="22"/>
      <c r="E1747" s="22"/>
      <c r="F1747" s="22"/>
      <c r="G1747" s="22"/>
      <c r="H1747" s="22"/>
    </row>
    <row r="1748" spans="4:8">
      <c r="D1748" s="22"/>
      <c r="E1748" s="22"/>
      <c r="F1748" s="22"/>
      <c r="G1748" s="22"/>
      <c r="H1748" s="22"/>
    </row>
    <row r="1749" spans="4:8">
      <c r="D1749" s="22"/>
      <c r="E1749" s="22"/>
      <c r="F1749" s="22"/>
      <c r="G1749" s="22"/>
      <c r="H1749" s="22"/>
    </row>
    <row r="1750" spans="4:8">
      <c r="D1750" s="22"/>
      <c r="E1750" s="22"/>
      <c r="F1750" s="22"/>
      <c r="G1750" s="22"/>
      <c r="H1750" s="22"/>
    </row>
    <row r="1751" spans="4:8">
      <c r="D1751" s="22"/>
      <c r="E1751" s="22"/>
      <c r="F1751" s="22"/>
      <c r="G1751" s="22"/>
      <c r="H1751" s="22"/>
    </row>
    <row r="1752" spans="4:8">
      <c r="D1752" s="22"/>
      <c r="E1752" s="22"/>
      <c r="F1752" s="22"/>
      <c r="G1752" s="22"/>
      <c r="H1752" s="22"/>
    </row>
    <row r="1753" spans="4:8">
      <c r="D1753" s="22"/>
      <c r="E1753" s="22"/>
      <c r="F1753" s="22"/>
      <c r="G1753" s="22"/>
      <c r="H1753" s="22"/>
    </row>
    <row r="1754" spans="4:8">
      <c r="D1754" s="22"/>
      <c r="E1754" s="22"/>
      <c r="F1754" s="22"/>
      <c r="G1754" s="22"/>
      <c r="H1754" s="22"/>
    </row>
    <row r="1755" spans="4:8">
      <c r="D1755" s="22"/>
      <c r="E1755" s="22"/>
      <c r="F1755" s="22"/>
      <c r="G1755" s="22"/>
      <c r="H1755" s="22"/>
    </row>
    <row r="1756" spans="4:8">
      <c r="D1756" s="22"/>
      <c r="E1756" s="22"/>
      <c r="F1756" s="22"/>
      <c r="G1756" s="22"/>
      <c r="H1756" s="22"/>
    </row>
    <row r="1757" spans="4:8">
      <c r="D1757" s="22"/>
      <c r="E1757" s="22"/>
      <c r="F1757" s="22"/>
      <c r="G1757" s="22"/>
      <c r="H1757" s="22"/>
    </row>
    <row r="1758" spans="4:8">
      <c r="D1758" s="22"/>
      <c r="E1758" s="22"/>
      <c r="F1758" s="22"/>
      <c r="G1758" s="22"/>
      <c r="H1758" s="22"/>
    </row>
    <row r="1759" spans="4:8">
      <c r="D1759" s="22"/>
      <c r="E1759" s="22"/>
      <c r="F1759" s="22"/>
      <c r="G1759" s="22"/>
      <c r="H1759" s="22"/>
    </row>
    <row r="1760" spans="4:8">
      <c r="D1760" s="22"/>
      <c r="E1760" s="22"/>
      <c r="F1760" s="22"/>
      <c r="G1760" s="22"/>
      <c r="H1760" s="22"/>
    </row>
    <row r="1761" spans="4:8">
      <c r="D1761" s="22"/>
      <c r="E1761" s="22"/>
      <c r="F1761" s="22"/>
      <c r="G1761" s="22"/>
      <c r="H1761" s="22"/>
    </row>
    <row r="1762" spans="4:8">
      <c r="D1762" s="22"/>
      <c r="E1762" s="22"/>
      <c r="F1762" s="22"/>
      <c r="G1762" s="22"/>
      <c r="H1762" s="22"/>
    </row>
    <row r="1763" spans="4:8">
      <c r="D1763" s="22"/>
      <c r="E1763" s="22"/>
      <c r="F1763" s="22"/>
      <c r="G1763" s="22"/>
      <c r="H1763" s="22"/>
    </row>
    <row r="1764" spans="4:8">
      <c r="D1764" s="22"/>
      <c r="E1764" s="22"/>
      <c r="F1764" s="22"/>
      <c r="G1764" s="22"/>
      <c r="H1764" s="22"/>
    </row>
    <row r="1765" spans="4:8">
      <c r="D1765" s="22"/>
      <c r="E1765" s="22"/>
      <c r="F1765" s="22"/>
      <c r="G1765" s="22"/>
      <c r="H1765" s="22"/>
    </row>
    <row r="1766" spans="4:8">
      <c r="D1766" s="22"/>
      <c r="E1766" s="22"/>
      <c r="F1766" s="22"/>
      <c r="G1766" s="22"/>
      <c r="H1766" s="22"/>
    </row>
    <row r="1767" spans="4:8">
      <c r="D1767" s="22"/>
      <c r="E1767" s="22"/>
      <c r="F1767" s="22"/>
      <c r="G1767" s="22"/>
      <c r="H1767" s="22"/>
    </row>
    <row r="1768" spans="4:8">
      <c r="D1768" s="22"/>
      <c r="E1768" s="22"/>
      <c r="F1768" s="22"/>
      <c r="G1768" s="22"/>
      <c r="H1768" s="22"/>
    </row>
    <row r="1769" spans="4:8">
      <c r="D1769" s="22"/>
      <c r="E1769" s="22"/>
      <c r="F1769" s="22"/>
      <c r="G1769" s="22"/>
      <c r="H1769" s="22"/>
    </row>
    <row r="1770" spans="4:8">
      <c r="D1770" s="22"/>
      <c r="E1770" s="22"/>
      <c r="F1770" s="22"/>
      <c r="G1770" s="22"/>
      <c r="H1770" s="22"/>
    </row>
    <row r="1771" spans="4:8">
      <c r="D1771" s="22"/>
      <c r="E1771" s="22"/>
      <c r="F1771" s="22"/>
      <c r="G1771" s="22"/>
      <c r="H1771" s="22"/>
    </row>
    <row r="1772" spans="4:8">
      <c r="D1772" s="22"/>
      <c r="E1772" s="22"/>
      <c r="F1772" s="22"/>
      <c r="G1772" s="22"/>
      <c r="H1772" s="22"/>
    </row>
    <row r="1773" spans="4:8">
      <c r="D1773" s="22"/>
      <c r="E1773" s="22"/>
      <c r="F1773" s="22"/>
      <c r="G1773" s="22"/>
      <c r="H1773" s="22"/>
    </row>
    <row r="1774" spans="4:8">
      <c r="D1774" s="22"/>
      <c r="E1774" s="22"/>
      <c r="F1774" s="22"/>
      <c r="G1774" s="22"/>
      <c r="H1774" s="22"/>
    </row>
    <row r="1775" spans="4:8">
      <c r="D1775" s="22"/>
      <c r="E1775" s="22"/>
      <c r="F1775" s="22"/>
      <c r="G1775" s="22"/>
      <c r="H1775" s="22"/>
    </row>
    <row r="1776" spans="4:8">
      <c r="D1776" s="22"/>
      <c r="E1776" s="22"/>
      <c r="F1776" s="22"/>
      <c r="G1776" s="22"/>
      <c r="H1776" s="22"/>
    </row>
    <row r="1777" spans="4:8">
      <c r="D1777" s="22"/>
      <c r="E1777" s="22"/>
      <c r="F1777" s="22"/>
      <c r="G1777" s="22"/>
      <c r="H1777" s="22"/>
    </row>
    <row r="1778" spans="4:8">
      <c r="D1778" s="22"/>
      <c r="E1778" s="22"/>
      <c r="F1778" s="22"/>
      <c r="G1778" s="22"/>
      <c r="H1778" s="22"/>
    </row>
    <row r="1779" spans="4:8">
      <c r="D1779" s="22"/>
      <c r="E1779" s="22"/>
      <c r="F1779" s="22"/>
      <c r="G1779" s="22"/>
      <c r="H1779" s="22"/>
    </row>
    <row r="1780" spans="4:8">
      <c r="D1780" s="22"/>
      <c r="E1780" s="22"/>
      <c r="F1780" s="22"/>
      <c r="G1780" s="22"/>
      <c r="H1780" s="22"/>
    </row>
    <row r="1781" spans="4:8">
      <c r="D1781" s="22"/>
      <c r="E1781" s="22"/>
      <c r="F1781" s="22"/>
      <c r="G1781" s="22"/>
      <c r="H1781" s="22"/>
    </row>
    <row r="1782" spans="4:8">
      <c r="D1782" s="22"/>
      <c r="E1782" s="22"/>
      <c r="F1782" s="22"/>
      <c r="G1782" s="22"/>
      <c r="H1782" s="22"/>
    </row>
    <row r="1783" spans="4:8">
      <c r="D1783" s="22"/>
      <c r="E1783" s="22"/>
      <c r="F1783" s="22"/>
      <c r="G1783" s="22"/>
      <c r="H1783" s="22"/>
    </row>
    <row r="1784" spans="4:8">
      <c r="D1784" s="22"/>
      <c r="E1784" s="22"/>
      <c r="F1784" s="22"/>
      <c r="G1784" s="22"/>
      <c r="H1784" s="22"/>
    </row>
    <row r="1785" spans="4:8">
      <c r="D1785" s="22"/>
      <c r="E1785" s="22"/>
      <c r="F1785" s="22"/>
      <c r="G1785" s="22"/>
      <c r="H1785" s="22"/>
    </row>
    <row r="1786" spans="4:8">
      <c r="D1786" s="22"/>
      <c r="E1786" s="22"/>
      <c r="F1786" s="22"/>
      <c r="G1786" s="22"/>
      <c r="H1786" s="22"/>
    </row>
    <row r="1787" spans="4:8">
      <c r="D1787" s="22"/>
      <c r="E1787" s="22"/>
      <c r="F1787" s="22"/>
      <c r="G1787" s="22"/>
      <c r="H1787" s="22"/>
    </row>
    <row r="1788" spans="4:8">
      <c r="D1788" s="22"/>
      <c r="E1788" s="22"/>
      <c r="F1788" s="22"/>
      <c r="G1788" s="22"/>
      <c r="H1788" s="22"/>
    </row>
    <row r="1789" spans="4:8">
      <c r="D1789" s="22"/>
      <c r="E1789" s="22"/>
      <c r="F1789" s="22"/>
      <c r="G1789" s="22"/>
      <c r="H1789" s="22"/>
    </row>
    <row r="1790" spans="4:8">
      <c r="D1790" s="22"/>
      <c r="E1790" s="22"/>
      <c r="F1790" s="22"/>
      <c r="G1790" s="22"/>
      <c r="H1790" s="22"/>
    </row>
    <row r="1791" spans="4:8">
      <c r="D1791" s="22"/>
      <c r="E1791" s="22"/>
      <c r="F1791" s="22"/>
      <c r="G1791" s="22"/>
      <c r="H1791" s="22"/>
    </row>
    <row r="1792" spans="4:8">
      <c r="D1792" s="22"/>
      <c r="E1792" s="22"/>
      <c r="F1792" s="22"/>
      <c r="G1792" s="22"/>
      <c r="H1792" s="22"/>
    </row>
    <row r="1793" spans="4:8">
      <c r="D1793" s="22"/>
      <c r="E1793" s="22"/>
      <c r="F1793" s="22"/>
      <c r="G1793" s="22"/>
      <c r="H1793" s="22"/>
    </row>
    <row r="1794" spans="4:8">
      <c r="D1794" s="22"/>
      <c r="E1794" s="22"/>
      <c r="F1794" s="22"/>
      <c r="G1794" s="22"/>
      <c r="H1794" s="22"/>
    </row>
    <row r="1795" spans="4:8">
      <c r="D1795" s="22"/>
      <c r="E1795" s="22"/>
      <c r="F1795" s="22"/>
      <c r="G1795" s="22"/>
      <c r="H1795" s="22"/>
    </row>
    <row r="1796" spans="4:8">
      <c r="D1796" s="22"/>
      <c r="E1796" s="22"/>
      <c r="F1796" s="22"/>
      <c r="G1796" s="22"/>
      <c r="H1796" s="22"/>
    </row>
    <row r="1797" spans="4:8">
      <c r="D1797" s="22"/>
      <c r="E1797" s="22"/>
      <c r="F1797" s="22"/>
      <c r="G1797" s="22"/>
      <c r="H1797" s="22"/>
    </row>
    <row r="1798" spans="4:8">
      <c r="D1798" s="22"/>
      <c r="E1798" s="22"/>
      <c r="F1798" s="22"/>
      <c r="G1798" s="22"/>
      <c r="H1798" s="22"/>
    </row>
    <row r="1799" spans="4:8">
      <c r="D1799" s="22"/>
      <c r="E1799" s="22"/>
      <c r="F1799" s="22"/>
      <c r="G1799" s="22"/>
      <c r="H1799" s="22"/>
    </row>
    <row r="1800" spans="4:8">
      <c r="D1800" s="22"/>
      <c r="E1800" s="22"/>
      <c r="F1800" s="22"/>
      <c r="G1800" s="22"/>
      <c r="H1800" s="22"/>
    </row>
    <row r="1801" spans="4:8">
      <c r="D1801" s="22"/>
      <c r="E1801" s="22"/>
      <c r="F1801" s="22"/>
      <c r="G1801" s="22"/>
      <c r="H1801" s="22"/>
    </row>
    <row r="1802" spans="4:8">
      <c r="D1802" s="22"/>
      <c r="E1802" s="22"/>
      <c r="F1802" s="22"/>
      <c r="G1802" s="22"/>
      <c r="H1802" s="22"/>
    </row>
    <row r="1803" spans="4:8">
      <c r="D1803" s="22"/>
      <c r="E1803" s="22"/>
      <c r="F1803" s="22"/>
      <c r="G1803" s="22"/>
      <c r="H1803" s="22"/>
    </row>
    <row r="1804" spans="4:8">
      <c r="D1804" s="22"/>
      <c r="E1804" s="22"/>
      <c r="F1804" s="22"/>
      <c r="G1804" s="22"/>
      <c r="H1804" s="22"/>
    </row>
    <row r="1805" spans="4:8">
      <c r="D1805" s="22"/>
      <c r="E1805" s="22"/>
      <c r="F1805" s="22"/>
      <c r="G1805" s="22"/>
      <c r="H1805" s="22"/>
    </row>
    <row r="1806" spans="4:8">
      <c r="D1806" s="22"/>
      <c r="E1806" s="22"/>
      <c r="F1806" s="22"/>
      <c r="G1806" s="22"/>
      <c r="H1806" s="22"/>
    </row>
    <row r="1807" spans="4:8">
      <c r="D1807" s="22"/>
      <c r="E1807" s="22"/>
      <c r="F1807" s="22"/>
      <c r="G1807" s="22"/>
      <c r="H1807" s="22"/>
    </row>
    <row r="1808" spans="4:8">
      <c r="D1808" s="22"/>
      <c r="E1808" s="22"/>
      <c r="F1808" s="22"/>
      <c r="G1808" s="22"/>
      <c r="H1808" s="22"/>
    </row>
    <row r="1809" spans="4:8">
      <c r="D1809" s="22"/>
      <c r="E1809" s="22"/>
      <c r="F1809" s="22"/>
      <c r="G1809" s="22"/>
      <c r="H1809" s="22"/>
    </row>
    <row r="1810" spans="4:8">
      <c r="D1810" s="22"/>
      <c r="E1810" s="22"/>
      <c r="F1810" s="22"/>
      <c r="G1810" s="22"/>
      <c r="H1810" s="22"/>
    </row>
    <row r="1811" spans="4:8">
      <c r="D1811" s="22"/>
      <c r="E1811" s="22"/>
      <c r="F1811" s="22"/>
      <c r="G1811" s="22"/>
      <c r="H1811" s="22"/>
    </row>
    <row r="1812" spans="4:8">
      <c r="D1812" s="22"/>
      <c r="E1812" s="22"/>
      <c r="F1812" s="22"/>
      <c r="G1812" s="22"/>
      <c r="H1812" s="22"/>
    </row>
    <row r="1813" spans="4:8">
      <c r="D1813" s="22"/>
      <c r="E1813" s="22"/>
      <c r="F1813" s="22"/>
      <c r="G1813" s="22"/>
      <c r="H1813" s="22"/>
    </row>
    <row r="1814" spans="4:8">
      <c r="D1814" s="22"/>
      <c r="E1814" s="22"/>
      <c r="F1814" s="22"/>
      <c r="G1814" s="22"/>
      <c r="H1814" s="22"/>
    </row>
    <row r="1815" spans="4:8">
      <c r="D1815" s="22"/>
      <c r="E1815" s="22"/>
      <c r="F1815" s="22"/>
      <c r="G1815" s="22"/>
      <c r="H1815" s="22"/>
    </row>
    <row r="1816" spans="4:8">
      <c r="D1816" s="22"/>
      <c r="E1816" s="22"/>
      <c r="F1816" s="22"/>
      <c r="G1816" s="22"/>
      <c r="H1816" s="22"/>
    </row>
    <row r="1817" spans="4:8">
      <c r="D1817" s="22"/>
      <c r="E1817" s="22"/>
      <c r="F1817" s="22"/>
      <c r="G1817" s="22"/>
      <c r="H1817" s="22"/>
    </row>
    <row r="1818" spans="4:8">
      <c r="D1818" s="22"/>
      <c r="E1818" s="22"/>
      <c r="F1818" s="22"/>
      <c r="G1818" s="22"/>
      <c r="H1818" s="22"/>
    </row>
    <row r="1819" spans="4:8">
      <c r="D1819" s="22"/>
      <c r="E1819" s="22"/>
      <c r="F1819" s="22"/>
      <c r="G1819" s="22"/>
      <c r="H1819" s="22"/>
    </row>
    <row r="1820" spans="4:8">
      <c r="D1820" s="22"/>
      <c r="E1820" s="22"/>
      <c r="F1820" s="22"/>
      <c r="G1820" s="22"/>
      <c r="H1820" s="22"/>
    </row>
    <row r="1821" spans="4:8">
      <c r="D1821" s="22"/>
      <c r="E1821" s="22"/>
      <c r="F1821" s="22"/>
      <c r="G1821" s="22"/>
      <c r="H1821" s="22"/>
    </row>
    <row r="1822" spans="4:8">
      <c r="D1822" s="22"/>
      <c r="E1822" s="22"/>
      <c r="F1822" s="22"/>
      <c r="G1822" s="22"/>
      <c r="H1822" s="22"/>
    </row>
    <row r="1823" spans="4:8">
      <c r="D1823" s="22"/>
      <c r="E1823" s="22"/>
      <c r="F1823" s="22"/>
      <c r="G1823" s="22"/>
      <c r="H1823" s="22"/>
    </row>
    <row r="1824" spans="4:8">
      <c r="D1824" s="22"/>
      <c r="E1824" s="22"/>
      <c r="F1824" s="22"/>
      <c r="G1824" s="22"/>
      <c r="H1824" s="22"/>
    </row>
    <row r="1825" spans="4:8">
      <c r="D1825" s="22"/>
      <c r="E1825" s="22"/>
      <c r="F1825" s="22"/>
      <c r="G1825" s="22"/>
      <c r="H1825" s="22"/>
    </row>
    <row r="1826" spans="4:8">
      <c r="D1826" s="22"/>
      <c r="E1826" s="22"/>
      <c r="F1826" s="22"/>
      <c r="G1826" s="22"/>
      <c r="H1826" s="22"/>
    </row>
    <row r="1827" spans="4:8">
      <c r="D1827" s="22"/>
      <c r="E1827" s="22"/>
      <c r="F1827" s="22"/>
      <c r="G1827" s="22"/>
      <c r="H1827" s="22"/>
    </row>
    <row r="1828" spans="4:8">
      <c r="D1828" s="22"/>
      <c r="E1828" s="22"/>
      <c r="F1828" s="22"/>
      <c r="G1828" s="22"/>
      <c r="H1828" s="22"/>
    </row>
    <row r="1829" spans="4:8">
      <c r="D1829" s="22"/>
      <c r="E1829" s="22"/>
      <c r="F1829" s="22"/>
      <c r="G1829" s="22"/>
      <c r="H1829" s="22"/>
    </row>
    <row r="1830" spans="4:8">
      <c r="D1830" s="22"/>
      <c r="E1830" s="22"/>
      <c r="F1830" s="22"/>
      <c r="G1830" s="22"/>
      <c r="H1830" s="22"/>
    </row>
    <row r="1831" spans="4:8">
      <c r="D1831" s="22"/>
      <c r="E1831" s="22"/>
      <c r="F1831" s="22"/>
      <c r="G1831" s="22"/>
      <c r="H1831" s="22"/>
    </row>
    <row r="1832" spans="4:8">
      <c r="D1832" s="22"/>
      <c r="E1832" s="22"/>
      <c r="F1832" s="22"/>
      <c r="G1832" s="22"/>
      <c r="H1832" s="22"/>
    </row>
    <row r="1833" spans="4:8">
      <c r="D1833" s="22"/>
      <c r="E1833" s="22"/>
      <c r="F1833" s="22"/>
      <c r="G1833" s="22"/>
      <c r="H1833" s="22"/>
    </row>
    <row r="1834" spans="4:8">
      <c r="D1834" s="22"/>
      <c r="E1834" s="22"/>
      <c r="F1834" s="22"/>
      <c r="G1834" s="22"/>
      <c r="H1834" s="22"/>
    </row>
    <row r="1835" spans="4:8">
      <c r="D1835" s="22"/>
      <c r="E1835" s="22"/>
      <c r="F1835" s="22"/>
      <c r="G1835" s="22"/>
      <c r="H1835" s="22"/>
    </row>
    <row r="1836" spans="4:8">
      <c r="D1836" s="22"/>
      <c r="E1836" s="22"/>
      <c r="F1836" s="22"/>
      <c r="G1836" s="22"/>
      <c r="H1836" s="22"/>
    </row>
    <row r="1837" spans="4:8">
      <c r="D1837" s="22"/>
      <c r="E1837" s="22"/>
      <c r="F1837" s="22"/>
      <c r="G1837" s="22"/>
      <c r="H1837" s="22"/>
    </row>
    <row r="1838" spans="4:8">
      <c r="D1838" s="22"/>
      <c r="E1838" s="22"/>
      <c r="F1838" s="22"/>
      <c r="G1838" s="22"/>
      <c r="H1838" s="22"/>
    </row>
    <row r="1839" spans="4:8">
      <c r="D1839" s="22"/>
      <c r="E1839" s="22"/>
      <c r="F1839" s="22"/>
      <c r="G1839" s="22"/>
      <c r="H1839" s="22"/>
    </row>
    <row r="1840" spans="4:8">
      <c r="D1840" s="22"/>
      <c r="E1840" s="22"/>
      <c r="F1840" s="22"/>
      <c r="G1840" s="22"/>
      <c r="H1840" s="22"/>
    </row>
    <row r="1841" spans="4:8">
      <c r="D1841" s="22"/>
      <c r="E1841" s="22"/>
      <c r="F1841" s="22"/>
      <c r="G1841" s="22"/>
      <c r="H1841" s="22"/>
    </row>
    <row r="1842" spans="4:8">
      <c r="D1842" s="22"/>
      <c r="E1842" s="22"/>
      <c r="F1842" s="22"/>
      <c r="G1842" s="22"/>
      <c r="H1842" s="22"/>
    </row>
    <row r="1843" spans="4:8">
      <c r="D1843" s="22"/>
      <c r="E1843" s="22"/>
      <c r="F1843" s="22"/>
      <c r="G1843" s="22"/>
      <c r="H1843" s="22"/>
    </row>
    <row r="1844" spans="4:8">
      <c r="D1844" s="22"/>
      <c r="E1844" s="22"/>
      <c r="F1844" s="22"/>
      <c r="G1844" s="22"/>
      <c r="H1844" s="22"/>
    </row>
    <row r="1845" spans="4:8">
      <c r="D1845" s="22"/>
      <c r="E1845" s="22"/>
      <c r="F1845" s="22"/>
      <c r="G1845" s="22"/>
      <c r="H1845" s="22"/>
    </row>
    <row r="1846" spans="4:8">
      <c r="D1846" s="22"/>
      <c r="E1846" s="22"/>
      <c r="F1846" s="22"/>
      <c r="G1846" s="22"/>
      <c r="H1846" s="22"/>
    </row>
    <row r="1847" spans="4:8">
      <c r="D1847" s="22"/>
      <c r="E1847" s="22"/>
      <c r="F1847" s="22"/>
      <c r="G1847" s="22"/>
      <c r="H1847" s="22"/>
    </row>
    <row r="1848" spans="4:8">
      <c r="D1848" s="22"/>
      <c r="E1848" s="22"/>
      <c r="F1848" s="22"/>
      <c r="G1848" s="22"/>
      <c r="H1848" s="22"/>
    </row>
    <row r="1849" spans="4:8">
      <c r="D1849" s="22"/>
      <c r="E1849" s="22"/>
      <c r="F1849" s="22"/>
      <c r="G1849" s="22"/>
      <c r="H1849" s="22"/>
    </row>
    <row r="1850" spans="4:8">
      <c r="D1850" s="22"/>
      <c r="E1850" s="22"/>
      <c r="F1850" s="22"/>
      <c r="G1850" s="22"/>
      <c r="H1850" s="22"/>
    </row>
    <row r="1851" spans="4:8">
      <c r="D1851" s="22"/>
      <c r="E1851" s="22"/>
      <c r="F1851" s="22"/>
      <c r="G1851" s="22"/>
      <c r="H1851" s="22"/>
    </row>
    <row r="1852" spans="4:8">
      <c r="D1852" s="22"/>
      <c r="E1852" s="22"/>
      <c r="F1852" s="22"/>
      <c r="G1852" s="22"/>
      <c r="H1852" s="22"/>
    </row>
    <row r="1853" spans="4:8">
      <c r="D1853" s="22"/>
      <c r="E1853" s="22"/>
      <c r="F1853" s="22"/>
      <c r="G1853" s="22"/>
      <c r="H1853" s="22"/>
    </row>
    <row r="1854" spans="4:8">
      <c r="D1854" s="22"/>
      <c r="E1854" s="22"/>
      <c r="F1854" s="22"/>
      <c r="G1854" s="22"/>
      <c r="H1854" s="22"/>
    </row>
    <row r="1855" spans="4:8">
      <c r="D1855" s="22"/>
      <c r="E1855" s="22"/>
      <c r="F1855" s="22"/>
      <c r="G1855" s="22"/>
      <c r="H1855" s="22"/>
    </row>
    <row r="1856" spans="4:8">
      <c r="D1856" s="22"/>
      <c r="E1856" s="22"/>
      <c r="F1856" s="22"/>
      <c r="G1856" s="22"/>
      <c r="H1856" s="22"/>
    </row>
    <row r="1857" spans="4:8">
      <c r="D1857" s="22"/>
      <c r="E1857" s="22"/>
      <c r="F1857" s="22"/>
      <c r="G1857" s="22"/>
      <c r="H1857" s="22"/>
    </row>
    <row r="1858" spans="4:8">
      <c r="D1858" s="22"/>
      <c r="E1858" s="22"/>
      <c r="F1858" s="22"/>
      <c r="G1858" s="22"/>
      <c r="H1858" s="22"/>
    </row>
    <row r="1859" spans="4:8">
      <c r="D1859" s="22"/>
      <c r="E1859" s="22"/>
      <c r="F1859" s="22"/>
      <c r="G1859" s="22"/>
      <c r="H1859" s="22"/>
    </row>
    <row r="1860" spans="4:8">
      <c r="D1860" s="22"/>
      <c r="E1860" s="22"/>
      <c r="F1860" s="22"/>
      <c r="G1860" s="22"/>
      <c r="H1860" s="22"/>
    </row>
    <row r="1861" spans="4:8">
      <c r="D1861" s="22"/>
      <c r="E1861" s="22"/>
      <c r="F1861" s="22"/>
      <c r="G1861" s="22"/>
      <c r="H1861" s="22"/>
    </row>
    <row r="1862" spans="4:8">
      <c r="D1862" s="22"/>
      <c r="E1862" s="22"/>
      <c r="F1862" s="22"/>
      <c r="G1862" s="22"/>
      <c r="H1862" s="22"/>
    </row>
    <row r="1863" spans="4:8">
      <c r="D1863" s="22"/>
      <c r="E1863" s="22"/>
      <c r="F1863" s="22"/>
      <c r="G1863" s="22"/>
      <c r="H1863" s="22"/>
    </row>
    <row r="1864" spans="4:8">
      <c r="D1864" s="22"/>
      <c r="E1864" s="22"/>
      <c r="F1864" s="22"/>
      <c r="G1864" s="22"/>
      <c r="H1864" s="22"/>
    </row>
    <row r="1865" spans="4:8">
      <c r="D1865" s="22"/>
      <c r="E1865" s="22"/>
      <c r="F1865" s="22"/>
      <c r="G1865" s="22"/>
      <c r="H1865" s="22"/>
    </row>
    <row r="1866" spans="4:8">
      <c r="D1866" s="22"/>
      <c r="E1866" s="22"/>
      <c r="F1866" s="22"/>
      <c r="G1866" s="22"/>
      <c r="H1866" s="22"/>
    </row>
    <row r="1867" spans="4:8">
      <c r="D1867" s="22"/>
      <c r="E1867" s="22"/>
      <c r="F1867" s="22"/>
      <c r="G1867" s="22"/>
      <c r="H1867" s="22"/>
    </row>
    <row r="1868" spans="4:8">
      <c r="D1868" s="22"/>
      <c r="E1868" s="22"/>
      <c r="F1868" s="22"/>
      <c r="G1868" s="22"/>
      <c r="H1868" s="22"/>
    </row>
    <row r="1869" spans="4:8">
      <c r="D1869" s="22"/>
      <c r="E1869" s="22"/>
      <c r="F1869" s="22"/>
      <c r="G1869" s="22"/>
      <c r="H1869" s="22"/>
    </row>
    <row r="1870" spans="4:8">
      <c r="D1870" s="22"/>
      <c r="E1870" s="22"/>
      <c r="F1870" s="22"/>
      <c r="G1870" s="22"/>
      <c r="H1870" s="22"/>
    </row>
    <row r="1871" spans="4:8">
      <c r="D1871" s="22"/>
      <c r="E1871" s="22"/>
      <c r="F1871" s="22"/>
      <c r="G1871" s="22"/>
      <c r="H1871" s="22"/>
    </row>
    <row r="1872" spans="4:8">
      <c r="D1872" s="22"/>
      <c r="E1872" s="22"/>
      <c r="F1872" s="22"/>
      <c r="G1872" s="22"/>
      <c r="H1872" s="22"/>
    </row>
    <row r="1873" spans="4:8">
      <c r="D1873" s="22"/>
      <c r="E1873" s="22"/>
      <c r="F1873" s="22"/>
      <c r="G1873" s="22"/>
      <c r="H1873" s="22"/>
    </row>
    <row r="1874" spans="4:8">
      <c r="D1874" s="22"/>
      <c r="E1874" s="22"/>
      <c r="F1874" s="22"/>
      <c r="G1874" s="22"/>
      <c r="H1874" s="22"/>
    </row>
    <row r="1875" spans="4:8">
      <c r="D1875" s="22"/>
      <c r="E1875" s="22"/>
      <c r="F1875" s="22"/>
      <c r="G1875" s="22"/>
      <c r="H1875" s="22"/>
    </row>
    <row r="1876" spans="4:8">
      <c r="D1876" s="22"/>
      <c r="E1876" s="22"/>
      <c r="F1876" s="22"/>
      <c r="G1876" s="22"/>
      <c r="H1876" s="22"/>
    </row>
    <row r="1877" spans="4:8">
      <c r="D1877" s="22"/>
      <c r="E1877" s="22"/>
      <c r="F1877" s="22"/>
      <c r="G1877" s="22"/>
      <c r="H1877" s="22"/>
    </row>
    <row r="1878" spans="4:8">
      <c r="D1878" s="22"/>
      <c r="E1878" s="22"/>
      <c r="F1878" s="22"/>
      <c r="G1878" s="22"/>
      <c r="H1878" s="22"/>
    </row>
    <row r="1879" spans="4:8">
      <c r="D1879" s="22"/>
      <c r="E1879" s="22"/>
      <c r="F1879" s="22"/>
      <c r="G1879" s="22"/>
      <c r="H1879" s="22"/>
    </row>
    <row r="1880" spans="4:8">
      <c r="D1880" s="22"/>
      <c r="E1880" s="22"/>
      <c r="F1880" s="22"/>
      <c r="G1880" s="22"/>
      <c r="H1880" s="22"/>
    </row>
    <row r="1881" spans="4:8">
      <c r="D1881" s="22"/>
      <c r="E1881" s="22"/>
      <c r="F1881" s="22"/>
      <c r="G1881" s="22"/>
      <c r="H1881" s="22"/>
    </row>
    <row r="1882" spans="4:8">
      <c r="D1882" s="22"/>
      <c r="E1882" s="22"/>
      <c r="F1882" s="22"/>
      <c r="G1882" s="22"/>
      <c r="H1882" s="22"/>
    </row>
    <row r="1883" spans="4:8">
      <c r="D1883" s="22"/>
      <c r="E1883" s="22"/>
      <c r="F1883" s="22"/>
      <c r="G1883" s="22"/>
      <c r="H1883" s="22"/>
    </row>
    <row r="1884" spans="4:8">
      <c r="D1884" s="22"/>
      <c r="E1884" s="22"/>
      <c r="F1884" s="22"/>
      <c r="G1884" s="22"/>
      <c r="H1884" s="22"/>
    </row>
    <row r="1885" spans="4:8">
      <c r="D1885" s="22"/>
      <c r="E1885" s="22"/>
      <c r="F1885" s="22"/>
      <c r="G1885" s="22"/>
      <c r="H1885" s="22"/>
    </row>
    <row r="1886" spans="4:8">
      <c r="D1886" s="22"/>
      <c r="E1886" s="22"/>
      <c r="F1886" s="22"/>
      <c r="G1886" s="22"/>
      <c r="H1886" s="22"/>
    </row>
    <row r="1887" spans="4:8">
      <c r="D1887" s="22"/>
      <c r="E1887" s="22"/>
      <c r="F1887" s="22"/>
      <c r="G1887" s="22"/>
      <c r="H1887" s="22"/>
    </row>
    <row r="1888" spans="4:8">
      <c r="D1888" s="22"/>
      <c r="E1888" s="22"/>
      <c r="F1888" s="22"/>
      <c r="G1888" s="22"/>
      <c r="H1888" s="22"/>
    </row>
    <row r="1889" spans="4:8">
      <c r="D1889" s="22"/>
      <c r="E1889" s="22"/>
      <c r="F1889" s="22"/>
      <c r="G1889" s="22"/>
      <c r="H1889" s="22"/>
    </row>
    <row r="1890" spans="4:8">
      <c r="D1890" s="22"/>
      <c r="E1890" s="22"/>
      <c r="F1890" s="22"/>
      <c r="G1890" s="22"/>
      <c r="H1890" s="22"/>
    </row>
    <row r="1891" spans="4:8">
      <c r="D1891" s="22"/>
      <c r="E1891" s="22"/>
      <c r="F1891" s="22"/>
      <c r="G1891" s="22"/>
      <c r="H1891" s="22"/>
    </row>
    <row r="1892" spans="4:8">
      <c r="D1892" s="22"/>
      <c r="E1892" s="22"/>
      <c r="F1892" s="22"/>
      <c r="G1892" s="22"/>
      <c r="H1892" s="22"/>
    </row>
    <row r="1893" spans="4:8">
      <c r="D1893" s="22"/>
      <c r="E1893" s="22"/>
      <c r="F1893" s="22"/>
      <c r="G1893" s="22"/>
      <c r="H1893" s="22"/>
    </row>
    <row r="1894" spans="4:8">
      <c r="D1894" s="22"/>
      <c r="E1894" s="22"/>
      <c r="F1894" s="22"/>
      <c r="G1894" s="22"/>
      <c r="H1894" s="22"/>
    </row>
    <row r="1895" spans="4:8">
      <c r="D1895" s="22"/>
      <c r="E1895" s="22"/>
      <c r="F1895" s="22"/>
      <c r="G1895" s="22"/>
      <c r="H1895" s="22"/>
    </row>
    <row r="1896" spans="4:8">
      <c r="D1896" s="22"/>
      <c r="E1896" s="22"/>
      <c r="F1896" s="22"/>
      <c r="G1896" s="22"/>
      <c r="H1896" s="22"/>
    </row>
    <row r="1897" spans="4:8">
      <c r="D1897" s="22"/>
      <c r="E1897" s="22"/>
      <c r="F1897" s="22"/>
      <c r="G1897" s="22"/>
      <c r="H1897" s="22"/>
    </row>
    <row r="1898" spans="4:8">
      <c r="D1898" s="22"/>
      <c r="E1898" s="22"/>
      <c r="F1898" s="22"/>
      <c r="G1898" s="22"/>
      <c r="H1898" s="22"/>
    </row>
    <row r="1899" spans="4:8">
      <c r="D1899" s="22"/>
      <c r="E1899" s="22"/>
      <c r="F1899" s="22"/>
      <c r="G1899" s="22"/>
      <c r="H1899" s="22"/>
    </row>
    <row r="1900" spans="4:8">
      <c r="D1900" s="22"/>
      <c r="E1900" s="22"/>
      <c r="F1900" s="22"/>
      <c r="G1900" s="22"/>
      <c r="H1900" s="22"/>
    </row>
    <row r="1901" spans="4:8">
      <c r="D1901" s="22"/>
      <c r="E1901" s="22"/>
      <c r="F1901" s="22"/>
      <c r="G1901" s="22"/>
      <c r="H1901" s="22"/>
    </row>
    <row r="1902" spans="4:8">
      <c r="D1902" s="22"/>
      <c r="E1902" s="22"/>
      <c r="F1902" s="22"/>
      <c r="G1902" s="22"/>
      <c r="H1902" s="22"/>
    </row>
    <row r="1903" spans="4:8">
      <c r="D1903" s="22"/>
      <c r="E1903" s="22"/>
      <c r="F1903" s="22"/>
      <c r="G1903" s="22"/>
      <c r="H1903" s="22"/>
    </row>
    <row r="1904" spans="4:8">
      <c r="D1904" s="22"/>
      <c r="E1904" s="22"/>
      <c r="F1904" s="22"/>
      <c r="G1904" s="22"/>
      <c r="H1904" s="22"/>
    </row>
    <row r="1905" spans="4:8">
      <c r="D1905" s="22"/>
      <c r="E1905" s="22"/>
      <c r="F1905" s="22"/>
      <c r="G1905" s="22"/>
      <c r="H1905" s="22"/>
    </row>
    <row r="1906" spans="4:8">
      <c r="D1906" s="22"/>
      <c r="E1906" s="22"/>
      <c r="F1906" s="22"/>
      <c r="G1906" s="22"/>
      <c r="H1906" s="22"/>
    </row>
    <row r="1907" spans="4:8">
      <c r="D1907" s="22"/>
      <c r="E1907" s="22"/>
      <c r="F1907" s="22"/>
      <c r="G1907" s="22"/>
      <c r="H1907" s="22"/>
    </row>
    <row r="1908" spans="4:8">
      <c r="D1908" s="22"/>
      <c r="E1908" s="22"/>
      <c r="F1908" s="22"/>
      <c r="G1908" s="22"/>
      <c r="H1908" s="22"/>
    </row>
    <row r="1909" spans="4:8">
      <c r="D1909" s="22"/>
      <c r="E1909" s="22"/>
      <c r="F1909" s="22"/>
      <c r="G1909" s="22"/>
      <c r="H1909" s="22"/>
    </row>
    <row r="1910" spans="4:8">
      <c r="D1910" s="22"/>
      <c r="E1910" s="22"/>
      <c r="F1910" s="22"/>
      <c r="G1910" s="22"/>
      <c r="H1910" s="22"/>
    </row>
    <row r="1911" spans="4:8">
      <c r="D1911" s="22"/>
      <c r="E1911" s="22"/>
      <c r="F1911" s="22"/>
      <c r="G1911" s="22"/>
      <c r="H1911" s="22"/>
    </row>
    <row r="1912" spans="4:8">
      <c r="D1912" s="22"/>
      <c r="E1912" s="22"/>
      <c r="F1912" s="22"/>
      <c r="G1912" s="22"/>
      <c r="H1912" s="22"/>
    </row>
    <row r="1913" spans="4:8">
      <c r="D1913" s="22"/>
      <c r="E1913" s="22"/>
      <c r="F1913" s="22"/>
      <c r="G1913" s="22"/>
      <c r="H1913" s="22"/>
    </row>
    <row r="1914" spans="4:8">
      <c r="D1914" s="22"/>
      <c r="E1914" s="22"/>
      <c r="F1914" s="22"/>
      <c r="G1914" s="22"/>
      <c r="H1914" s="22"/>
    </row>
    <row r="1915" spans="4:8">
      <c r="D1915" s="22"/>
      <c r="E1915" s="22"/>
      <c r="F1915" s="22"/>
      <c r="G1915" s="22"/>
      <c r="H1915" s="22"/>
    </row>
    <row r="1916" spans="4:8">
      <c r="D1916" s="22"/>
      <c r="E1916" s="22"/>
      <c r="F1916" s="22"/>
      <c r="G1916" s="22"/>
      <c r="H1916" s="22"/>
    </row>
    <row r="1917" spans="4:8">
      <c r="D1917" s="22"/>
      <c r="E1917" s="22"/>
      <c r="F1917" s="22"/>
      <c r="G1917" s="22"/>
      <c r="H1917" s="22"/>
    </row>
    <row r="1918" spans="4:8">
      <c r="D1918" s="22"/>
      <c r="E1918" s="22"/>
      <c r="F1918" s="22"/>
      <c r="G1918" s="22"/>
      <c r="H1918" s="22"/>
    </row>
    <row r="1919" spans="4:8">
      <c r="D1919" s="22"/>
      <c r="E1919" s="22"/>
      <c r="F1919" s="22"/>
      <c r="G1919" s="22"/>
      <c r="H1919" s="22"/>
    </row>
    <row r="1920" spans="4:8">
      <c r="D1920" s="22"/>
      <c r="E1920" s="22"/>
      <c r="F1920" s="22"/>
      <c r="G1920" s="22"/>
      <c r="H1920" s="22"/>
    </row>
    <row r="1921" spans="4:8">
      <c r="D1921" s="22"/>
      <c r="E1921" s="22"/>
      <c r="F1921" s="22"/>
      <c r="G1921" s="22"/>
      <c r="H1921" s="22"/>
    </row>
    <row r="1922" spans="4:8">
      <c r="D1922" s="22"/>
      <c r="E1922" s="22"/>
      <c r="F1922" s="22"/>
      <c r="G1922" s="22"/>
      <c r="H1922" s="22"/>
    </row>
    <row r="1923" spans="4:8">
      <c r="D1923" s="22"/>
      <c r="E1923" s="22"/>
      <c r="F1923" s="22"/>
      <c r="G1923" s="22"/>
      <c r="H1923" s="22"/>
    </row>
    <row r="1924" spans="4:8">
      <c r="D1924" s="22"/>
      <c r="E1924" s="22"/>
      <c r="F1924" s="22"/>
      <c r="G1924" s="22"/>
      <c r="H1924" s="22"/>
    </row>
    <row r="1925" spans="4:8">
      <c r="D1925" s="22"/>
      <c r="E1925" s="22"/>
      <c r="F1925" s="22"/>
      <c r="G1925" s="22"/>
      <c r="H1925" s="22"/>
    </row>
    <row r="1926" spans="4:8">
      <c r="D1926" s="22"/>
      <c r="E1926" s="22"/>
      <c r="F1926" s="22"/>
      <c r="G1926" s="22"/>
      <c r="H1926" s="22"/>
    </row>
    <row r="1927" spans="4:8">
      <c r="D1927" s="22"/>
      <c r="E1927" s="22"/>
      <c r="F1927" s="22"/>
      <c r="G1927" s="22"/>
      <c r="H1927" s="22"/>
    </row>
    <row r="1928" spans="4:8">
      <c r="D1928" s="22"/>
      <c r="E1928" s="22"/>
      <c r="F1928" s="22"/>
      <c r="G1928" s="22"/>
      <c r="H1928" s="22"/>
    </row>
    <row r="1929" spans="4:8">
      <c r="D1929" s="22"/>
      <c r="E1929" s="22"/>
      <c r="F1929" s="22"/>
      <c r="G1929" s="22"/>
      <c r="H1929" s="22"/>
    </row>
    <row r="1930" spans="4:8">
      <c r="D1930" s="22"/>
      <c r="E1930" s="22"/>
      <c r="F1930" s="22"/>
      <c r="G1930" s="22"/>
      <c r="H1930" s="22"/>
    </row>
    <row r="1931" spans="4:8">
      <c r="D1931" s="22"/>
      <c r="E1931" s="22"/>
      <c r="F1931" s="22"/>
      <c r="G1931" s="22"/>
      <c r="H1931" s="22"/>
    </row>
    <row r="1932" spans="4:8">
      <c r="D1932" s="22"/>
      <c r="E1932" s="22"/>
      <c r="F1932" s="22"/>
      <c r="G1932" s="22"/>
      <c r="H1932" s="22"/>
    </row>
    <row r="1933" spans="4:8">
      <c r="D1933" s="22"/>
      <c r="E1933" s="22"/>
      <c r="F1933" s="22"/>
      <c r="G1933" s="22"/>
      <c r="H1933" s="22"/>
    </row>
    <row r="1934" spans="4:8">
      <c r="D1934" s="22"/>
      <c r="E1934" s="22"/>
      <c r="F1934" s="22"/>
      <c r="G1934" s="22"/>
      <c r="H1934" s="22"/>
    </row>
    <row r="1935" spans="4:8">
      <c r="D1935" s="22"/>
      <c r="E1935" s="22"/>
      <c r="F1935" s="22"/>
      <c r="G1935" s="22"/>
      <c r="H1935" s="22"/>
    </row>
    <row r="1936" spans="4:8">
      <c r="D1936" s="22"/>
      <c r="E1936" s="22"/>
      <c r="F1936" s="22"/>
      <c r="G1936" s="22"/>
      <c r="H1936" s="22"/>
    </row>
    <row r="1937" spans="4:8">
      <c r="D1937" s="22"/>
      <c r="E1937" s="22"/>
      <c r="F1937" s="22"/>
      <c r="G1937" s="22"/>
      <c r="H1937" s="22"/>
    </row>
    <row r="1938" spans="4:8">
      <c r="D1938" s="22"/>
      <c r="E1938" s="22"/>
      <c r="F1938" s="22"/>
      <c r="G1938" s="22"/>
      <c r="H1938" s="22"/>
    </row>
    <row r="1939" spans="4:8">
      <c r="D1939" s="22"/>
      <c r="E1939" s="22"/>
      <c r="F1939" s="22"/>
      <c r="G1939" s="22"/>
      <c r="H1939" s="22"/>
    </row>
    <row r="1940" spans="4:8">
      <c r="D1940" s="22"/>
      <c r="E1940" s="22"/>
      <c r="F1940" s="22"/>
      <c r="G1940" s="22"/>
      <c r="H1940" s="22"/>
    </row>
    <row r="1941" spans="4:8">
      <c r="D1941" s="22"/>
      <c r="E1941" s="22"/>
      <c r="F1941" s="22"/>
      <c r="G1941" s="22"/>
      <c r="H1941" s="22"/>
    </row>
    <row r="1942" spans="4:8">
      <c r="D1942" s="22"/>
      <c r="E1942" s="22"/>
      <c r="F1942" s="22"/>
      <c r="G1942" s="22"/>
      <c r="H1942" s="22"/>
    </row>
    <row r="1943" spans="4:8">
      <c r="D1943" s="22"/>
      <c r="E1943" s="22"/>
      <c r="F1943" s="22"/>
      <c r="G1943" s="22"/>
      <c r="H1943" s="22"/>
    </row>
    <row r="1944" spans="4:8">
      <c r="D1944" s="22"/>
      <c r="E1944" s="22"/>
      <c r="F1944" s="22"/>
      <c r="G1944" s="22"/>
      <c r="H1944" s="22"/>
    </row>
    <row r="1945" spans="4:8">
      <c r="D1945" s="22"/>
      <c r="E1945" s="22"/>
      <c r="F1945" s="22"/>
      <c r="G1945" s="22"/>
      <c r="H1945" s="22"/>
    </row>
    <row r="1946" spans="4:8">
      <c r="D1946" s="22"/>
      <c r="E1946" s="22"/>
      <c r="F1946" s="22"/>
      <c r="G1946" s="22"/>
      <c r="H1946" s="22"/>
    </row>
    <row r="1947" spans="4:8">
      <c r="D1947" s="22"/>
      <c r="E1947" s="22"/>
      <c r="F1947" s="22"/>
      <c r="G1947" s="22"/>
      <c r="H1947" s="22"/>
    </row>
    <row r="1948" spans="4:8">
      <c r="D1948" s="22"/>
      <c r="E1948" s="22"/>
      <c r="F1948" s="22"/>
      <c r="G1948" s="22"/>
      <c r="H1948" s="22"/>
    </row>
    <row r="1949" spans="4:8">
      <c r="D1949" s="22"/>
      <c r="E1949" s="22"/>
      <c r="F1949" s="22"/>
      <c r="G1949" s="22"/>
      <c r="H1949" s="22"/>
    </row>
    <row r="1950" spans="4:8">
      <c r="D1950" s="22"/>
      <c r="E1950" s="22"/>
      <c r="F1950" s="22"/>
      <c r="G1950" s="22"/>
      <c r="H1950" s="22"/>
    </row>
    <row r="1951" spans="4:8">
      <c r="D1951" s="22"/>
      <c r="E1951" s="22"/>
      <c r="F1951" s="22"/>
      <c r="G1951" s="22"/>
      <c r="H1951" s="22"/>
    </row>
    <row r="1952" spans="4:8">
      <c r="D1952" s="22"/>
      <c r="E1952" s="22"/>
      <c r="F1952" s="22"/>
      <c r="G1952" s="22"/>
      <c r="H1952" s="22"/>
    </row>
    <row r="1953" spans="4:8">
      <c r="D1953" s="22"/>
      <c r="E1953" s="22"/>
      <c r="F1953" s="22"/>
      <c r="G1953" s="22"/>
      <c r="H1953" s="22"/>
    </row>
    <row r="1954" spans="4:8">
      <c r="D1954" s="22"/>
      <c r="E1954" s="22"/>
      <c r="F1954" s="22"/>
      <c r="G1954" s="22"/>
      <c r="H1954" s="22"/>
    </row>
    <row r="1955" spans="4:8">
      <c r="D1955" s="22"/>
      <c r="E1955" s="22"/>
      <c r="F1955" s="22"/>
      <c r="G1955" s="22"/>
      <c r="H1955" s="22"/>
    </row>
    <row r="1956" spans="4:8">
      <c r="D1956" s="22"/>
      <c r="E1956" s="22"/>
      <c r="F1956" s="22"/>
      <c r="G1956" s="22"/>
      <c r="H1956" s="22"/>
    </row>
    <row r="1957" spans="4:8">
      <c r="D1957" s="22"/>
      <c r="E1957" s="22"/>
      <c r="F1957" s="22"/>
      <c r="G1957" s="22"/>
      <c r="H1957" s="22"/>
    </row>
    <row r="1958" spans="4:8">
      <c r="D1958" s="22"/>
      <c r="E1958" s="22"/>
      <c r="F1958" s="22"/>
      <c r="G1958" s="22"/>
      <c r="H1958" s="22"/>
    </row>
    <row r="1959" spans="4:8">
      <c r="D1959" s="22"/>
      <c r="E1959" s="22"/>
      <c r="F1959" s="22"/>
      <c r="G1959" s="22"/>
      <c r="H1959" s="22"/>
    </row>
    <row r="1960" spans="4:8">
      <c r="D1960" s="22"/>
      <c r="E1960" s="22"/>
      <c r="F1960" s="22"/>
      <c r="G1960" s="22"/>
      <c r="H1960" s="22"/>
    </row>
    <row r="1961" spans="4:8">
      <c r="D1961" s="22"/>
      <c r="E1961" s="22"/>
      <c r="F1961" s="22"/>
      <c r="G1961" s="22"/>
      <c r="H1961" s="22"/>
    </row>
    <row r="1962" spans="4:8">
      <c r="D1962" s="22"/>
      <c r="E1962" s="22"/>
      <c r="F1962" s="22"/>
      <c r="G1962" s="22"/>
      <c r="H1962" s="22"/>
    </row>
    <row r="1963" spans="4:8">
      <c r="D1963" s="22"/>
      <c r="E1963" s="22"/>
      <c r="F1963" s="22"/>
      <c r="G1963" s="22"/>
      <c r="H1963" s="22"/>
    </row>
    <row r="1964" spans="4:8">
      <c r="D1964" s="22"/>
      <c r="E1964" s="22"/>
      <c r="F1964" s="22"/>
      <c r="G1964" s="22"/>
      <c r="H1964" s="22"/>
    </row>
    <row r="1965" spans="4:8">
      <c r="D1965" s="22"/>
      <c r="E1965" s="22"/>
      <c r="F1965" s="22"/>
      <c r="G1965" s="22"/>
      <c r="H1965" s="22"/>
    </row>
    <row r="1966" spans="4:8">
      <c r="D1966" s="22"/>
      <c r="E1966" s="22"/>
      <c r="F1966" s="22"/>
      <c r="G1966" s="22"/>
      <c r="H1966" s="22"/>
    </row>
    <row r="1967" spans="4:8">
      <c r="D1967" s="22"/>
      <c r="E1967" s="22"/>
      <c r="F1967" s="22"/>
      <c r="G1967" s="22"/>
      <c r="H1967" s="22"/>
    </row>
    <row r="1968" spans="4:8">
      <c r="D1968" s="22"/>
      <c r="E1968" s="22"/>
      <c r="F1968" s="22"/>
      <c r="G1968" s="22"/>
      <c r="H1968" s="22"/>
    </row>
    <row r="1969" spans="4:8">
      <c r="D1969" s="22"/>
      <c r="E1969" s="22"/>
      <c r="F1969" s="22"/>
      <c r="G1969" s="22"/>
      <c r="H1969" s="22"/>
    </row>
    <row r="1970" spans="4:8">
      <c r="D1970" s="22"/>
      <c r="E1970" s="22"/>
      <c r="F1970" s="22"/>
      <c r="G1970" s="22"/>
      <c r="H1970" s="22"/>
    </row>
    <row r="1971" spans="4:8">
      <c r="D1971" s="22"/>
      <c r="E1971" s="22"/>
      <c r="F1971" s="22"/>
      <c r="G1971" s="22"/>
      <c r="H1971" s="22"/>
    </row>
    <row r="1972" spans="4:8">
      <c r="D1972" s="22"/>
      <c r="E1972" s="22"/>
      <c r="F1972" s="22"/>
      <c r="G1972" s="22"/>
      <c r="H1972" s="22"/>
    </row>
    <row r="1973" spans="4:8">
      <c r="D1973" s="22"/>
      <c r="E1973" s="22"/>
      <c r="F1973" s="22"/>
      <c r="G1973" s="22"/>
      <c r="H1973" s="22"/>
    </row>
    <row r="1974" spans="4:8">
      <c r="D1974" s="22"/>
      <c r="E1974" s="22"/>
      <c r="F1974" s="22"/>
      <c r="G1974" s="22"/>
      <c r="H1974" s="22"/>
    </row>
    <row r="1975" spans="4:8">
      <c r="D1975" s="22"/>
      <c r="E1975" s="22"/>
      <c r="F1975" s="22"/>
      <c r="G1975" s="22"/>
      <c r="H1975" s="22"/>
    </row>
    <row r="1976" spans="4:8">
      <c r="D1976" s="22"/>
      <c r="E1976" s="22"/>
      <c r="F1976" s="22"/>
      <c r="G1976" s="22"/>
      <c r="H1976" s="22"/>
    </row>
    <row r="1977" spans="4:8">
      <c r="D1977" s="22"/>
      <c r="E1977" s="22"/>
      <c r="F1977" s="22"/>
      <c r="G1977" s="22"/>
      <c r="H1977" s="22"/>
    </row>
    <row r="1978" spans="4:8">
      <c r="D1978" s="22"/>
      <c r="E1978" s="22"/>
      <c r="F1978" s="22"/>
      <c r="G1978" s="22"/>
      <c r="H1978" s="22"/>
    </row>
    <row r="1979" spans="4:8">
      <c r="D1979" s="22"/>
      <c r="E1979" s="22"/>
      <c r="F1979" s="22"/>
      <c r="G1979" s="22"/>
      <c r="H1979" s="22"/>
    </row>
    <row r="1980" spans="4:8">
      <c r="D1980" s="22"/>
      <c r="E1980" s="22"/>
      <c r="F1980" s="22"/>
      <c r="G1980" s="22"/>
      <c r="H1980" s="22"/>
    </row>
    <row r="1981" spans="4:8">
      <c r="D1981" s="22"/>
      <c r="E1981" s="22"/>
      <c r="F1981" s="22"/>
      <c r="G1981" s="22"/>
      <c r="H1981" s="22"/>
    </row>
    <row r="1982" spans="4:8">
      <c r="D1982" s="22"/>
      <c r="E1982" s="22"/>
      <c r="F1982" s="22"/>
      <c r="G1982" s="22"/>
      <c r="H1982" s="22"/>
    </row>
    <row r="1983" spans="4:8">
      <c r="D1983" s="22"/>
      <c r="E1983" s="22"/>
      <c r="F1983" s="22"/>
      <c r="G1983" s="22"/>
      <c r="H1983" s="22"/>
    </row>
    <row r="1984" spans="4:8">
      <c r="D1984" s="22"/>
      <c r="E1984" s="22"/>
      <c r="F1984" s="22"/>
      <c r="G1984" s="22"/>
      <c r="H1984" s="22"/>
    </row>
    <row r="1985" spans="4:8">
      <c r="D1985" s="22"/>
      <c r="E1985" s="22"/>
      <c r="F1985" s="22"/>
      <c r="G1985" s="22"/>
      <c r="H1985" s="22"/>
    </row>
    <row r="1986" spans="4:8">
      <c r="D1986" s="22"/>
      <c r="E1986" s="22"/>
      <c r="F1986" s="22"/>
      <c r="G1986" s="22"/>
      <c r="H1986" s="22"/>
    </row>
    <row r="1987" spans="4:8">
      <c r="D1987" s="22"/>
      <c r="E1987" s="22"/>
      <c r="F1987" s="22"/>
      <c r="G1987" s="22"/>
      <c r="H1987" s="22"/>
    </row>
    <row r="1988" spans="4:8">
      <c r="D1988" s="22"/>
      <c r="E1988" s="22"/>
      <c r="F1988" s="22"/>
      <c r="G1988" s="22"/>
      <c r="H1988" s="22"/>
    </row>
    <row r="1989" spans="4:8">
      <c r="D1989" s="22"/>
      <c r="E1989" s="22"/>
      <c r="F1989" s="22"/>
      <c r="G1989" s="22"/>
      <c r="H1989" s="22"/>
    </row>
    <row r="1990" spans="4:8">
      <c r="D1990" s="22"/>
      <c r="E1990" s="22"/>
      <c r="F1990" s="22"/>
      <c r="G1990" s="22"/>
      <c r="H1990" s="22"/>
    </row>
    <row r="1991" spans="4:8">
      <c r="D1991" s="22"/>
      <c r="E1991" s="22"/>
      <c r="F1991" s="22"/>
      <c r="G1991" s="22"/>
      <c r="H1991" s="22"/>
    </row>
    <row r="1992" spans="4:8">
      <c r="D1992" s="22"/>
      <c r="E1992" s="22"/>
      <c r="F1992" s="22"/>
      <c r="G1992" s="22"/>
      <c r="H1992" s="22"/>
    </row>
    <row r="1993" spans="4:8">
      <c r="D1993" s="22"/>
      <c r="E1993" s="22"/>
      <c r="F1993" s="22"/>
      <c r="G1993" s="22"/>
      <c r="H1993" s="22"/>
    </row>
    <row r="1994" spans="4:8">
      <c r="D1994" s="22"/>
      <c r="E1994" s="22"/>
      <c r="F1994" s="22"/>
      <c r="G1994" s="22"/>
      <c r="H1994" s="22"/>
    </row>
    <row r="1995" spans="4:8">
      <c r="D1995" s="22"/>
      <c r="E1995" s="22"/>
      <c r="F1995" s="22"/>
      <c r="G1995" s="22"/>
      <c r="H1995" s="22"/>
    </row>
    <row r="1996" spans="4:8">
      <c r="D1996" s="22"/>
      <c r="E1996" s="22"/>
      <c r="F1996" s="22"/>
      <c r="G1996" s="22"/>
      <c r="H1996" s="22"/>
    </row>
    <row r="1997" spans="4:8">
      <c r="D1997" s="22"/>
      <c r="E1997" s="22"/>
      <c r="F1997" s="22"/>
      <c r="G1997" s="22"/>
      <c r="H1997" s="22"/>
    </row>
    <row r="1998" spans="4:8">
      <c r="D1998" s="22"/>
      <c r="E1998" s="22"/>
      <c r="F1998" s="22"/>
      <c r="G1998" s="22"/>
      <c r="H1998" s="22"/>
    </row>
    <row r="1999" spans="4:8">
      <c r="D1999" s="22"/>
      <c r="E1999" s="22"/>
      <c r="F1999" s="22"/>
      <c r="G1999" s="22"/>
      <c r="H1999" s="22"/>
    </row>
    <row r="2000" spans="4:8">
      <c r="D2000" s="22"/>
      <c r="E2000" s="22"/>
      <c r="F2000" s="22"/>
      <c r="G2000" s="22"/>
      <c r="H2000" s="22"/>
    </row>
    <row r="2001" spans="4:8">
      <c r="D2001" s="22"/>
      <c r="E2001" s="22"/>
      <c r="F2001" s="22"/>
      <c r="G2001" s="22"/>
      <c r="H2001" s="22"/>
    </row>
    <row r="2002" spans="4:8">
      <c r="D2002" s="22"/>
      <c r="E2002" s="22"/>
      <c r="F2002" s="22"/>
      <c r="G2002" s="22"/>
      <c r="H2002" s="22"/>
    </row>
    <row r="2003" spans="4:8">
      <c r="D2003" s="22"/>
      <c r="E2003" s="22"/>
      <c r="F2003" s="22"/>
      <c r="G2003" s="22"/>
      <c r="H2003" s="22"/>
    </row>
    <row r="2004" spans="4:8">
      <c r="D2004" s="22"/>
      <c r="E2004" s="22"/>
      <c r="F2004" s="22"/>
      <c r="G2004" s="22"/>
      <c r="H2004" s="22"/>
    </row>
    <row r="2005" spans="4:8">
      <c r="D2005" s="22"/>
      <c r="E2005" s="22"/>
      <c r="F2005" s="22"/>
      <c r="G2005" s="22"/>
      <c r="H2005" s="22"/>
    </row>
    <row r="2006" spans="4:8">
      <c r="D2006" s="22"/>
      <c r="E2006" s="22"/>
      <c r="F2006" s="22"/>
      <c r="G2006" s="22"/>
      <c r="H2006" s="22"/>
    </row>
    <row r="2007" spans="4:8">
      <c r="D2007" s="22"/>
      <c r="E2007" s="22"/>
      <c r="F2007" s="22"/>
      <c r="G2007" s="22"/>
      <c r="H2007" s="22"/>
    </row>
    <row r="2008" spans="4:8">
      <c r="D2008" s="22"/>
      <c r="E2008" s="22"/>
      <c r="F2008" s="22"/>
      <c r="G2008" s="22"/>
      <c r="H2008" s="22"/>
    </row>
    <row r="2009" spans="4:8">
      <c r="D2009" s="22"/>
      <c r="E2009" s="22"/>
      <c r="F2009" s="22"/>
      <c r="G2009" s="22"/>
      <c r="H2009" s="22"/>
    </row>
    <row r="2010" spans="4:8">
      <c r="D2010" s="22"/>
      <c r="E2010" s="22"/>
      <c r="F2010" s="22"/>
      <c r="G2010" s="22"/>
      <c r="H2010" s="22"/>
    </row>
    <row r="2011" spans="4:8">
      <c r="D2011" s="22"/>
      <c r="E2011" s="22"/>
      <c r="F2011" s="22"/>
      <c r="G2011" s="22"/>
      <c r="H2011" s="22"/>
    </row>
    <row r="2012" spans="4:8">
      <c r="D2012" s="22"/>
      <c r="E2012" s="22"/>
      <c r="F2012" s="22"/>
      <c r="G2012" s="22"/>
      <c r="H2012" s="22"/>
    </row>
    <row r="2013" spans="4:8">
      <c r="D2013" s="22"/>
      <c r="E2013" s="22"/>
      <c r="F2013" s="22"/>
      <c r="G2013" s="22"/>
      <c r="H2013" s="22"/>
    </row>
    <row r="2014" spans="4:8">
      <c r="D2014" s="22"/>
      <c r="E2014" s="22"/>
      <c r="F2014" s="22"/>
      <c r="G2014" s="22"/>
      <c r="H2014" s="22"/>
    </row>
    <row r="2015" spans="4:8">
      <c r="D2015" s="22"/>
      <c r="E2015" s="22"/>
      <c r="F2015" s="22"/>
      <c r="G2015" s="22"/>
      <c r="H2015" s="22"/>
    </row>
    <row r="2016" spans="4:8">
      <c r="D2016" s="22"/>
      <c r="E2016" s="22"/>
      <c r="F2016" s="22"/>
      <c r="G2016" s="22"/>
      <c r="H2016" s="22"/>
    </row>
    <row r="2017" spans="4:8">
      <c r="D2017" s="22"/>
      <c r="E2017" s="22"/>
      <c r="F2017" s="22"/>
      <c r="G2017" s="22"/>
      <c r="H2017" s="22"/>
    </row>
    <row r="2018" spans="4:8">
      <c r="D2018" s="22"/>
      <c r="E2018" s="22"/>
      <c r="F2018" s="22"/>
      <c r="G2018" s="22"/>
      <c r="H2018" s="22"/>
    </row>
    <row r="2019" spans="4:8">
      <c r="D2019" s="22"/>
      <c r="E2019" s="22"/>
      <c r="F2019" s="22"/>
      <c r="G2019" s="22"/>
      <c r="H2019" s="22"/>
    </row>
    <row r="2020" spans="4:8">
      <c r="D2020" s="22"/>
      <c r="E2020" s="22"/>
      <c r="F2020" s="22"/>
      <c r="G2020" s="22"/>
      <c r="H2020" s="22"/>
    </row>
    <row r="2021" spans="4:8">
      <c r="D2021" s="22"/>
      <c r="E2021" s="22"/>
      <c r="F2021" s="22"/>
      <c r="G2021" s="22"/>
      <c r="H2021" s="22"/>
    </row>
    <row r="2022" spans="4:8">
      <c r="D2022" s="22"/>
      <c r="E2022" s="22"/>
      <c r="F2022" s="22"/>
      <c r="G2022" s="22"/>
      <c r="H2022" s="22"/>
    </row>
    <row r="2023" spans="4:8">
      <c r="D2023" s="22"/>
      <c r="E2023" s="22"/>
      <c r="F2023" s="22"/>
      <c r="G2023" s="22"/>
      <c r="H2023" s="22"/>
    </row>
    <row r="2024" spans="4:8">
      <c r="D2024" s="22"/>
      <c r="E2024" s="22"/>
      <c r="F2024" s="22"/>
      <c r="G2024" s="22"/>
      <c r="H2024" s="22"/>
    </row>
    <row r="2025" spans="4:8">
      <c r="D2025" s="22"/>
      <c r="E2025" s="22"/>
      <c r="F2025" s="22"/>
      <c r="G2025" s="22"/>
      <c r="H2025" s="22"/>
    </row>
    <row r="2026" spans="4:8">
      <c r="D2026" s="22"/>
      <c r="E2026" s="22"/>
      <c r="F2026" s="22"/>
      <c r="G2026" s="22"/>
      <c r="H2026" s="22"/>
    </row>
    <row r="2027" spans="4:8">
      <c r="D2027" s="22"/>
      <c r="E2027" s="22"/>
      <c r="F2027" s="22"/>
      <c r="G2027" s="22"/>
      <c r="H2027" s="22"/>
    </row>
    <row r="2028" spans="4:8">
      <c r="D2028" s="22"/>
      <c r="E2028" s="22"/>
      <c r="F2028" s="22"/>
      <c r="G2028" s="22"/>
      <c r="H2028" s="22"/>
    </row>
    <row r="2029" spans="4:8">
      <c r="D2029" s="22"/>
      <c r="E2029" s="22"/>
      <c r="F2029" s="22"/>
      <c r="G2029" s="22"/>
      <c r="H2029" s="22"/>
    </row>
    <row r="2030" spans="4:8">
      <c r="D2030" s="22"/>
      <c r="E2030" s="22"/>
      <c r="F2030" s="22"/>
      <c r="G2030" s="22"/>
      <c r="H2030" s="22"/>
    </row>
    <row r="2031" spans="4:8">
      <c r="D2031" s="22"/>
      <c r="E2031" s="22"/>
      <c r="F2031" s="22"/>
      <c r="G2031" s="22"/>
      <c r="H2031" s="22"/>
    </row>
    <row r="2032" spans="4:8">
      <c r="D2032" s="22"/>
      <c r="E2032" s="22"/>
      <c r="F2032" s="22"/>
      <c r="G2032" s="22"/>
      <c r="H2032" s="22"/>
    </row>
    <row r="2033" spans="4:8">
      <c r="D2033" s="22"/>
      <c r="E2033" s="22"/>
      <c r="F2033" s="22"/>
      <c r="G2033" s="22"/>
      <c r="H2033" s="22"/>
    </row>
    <row r="2034" spans="4:8">
      <c r="D2034" s="22"/>
      <c r="E2034" s="22"/>
      <c r="F2034" s="22"/>
      <c r="G2034" s="22"/>
      <c r="H2034" s="22"/>
    </row>
    <row r="2035" spans="4:8">
      <c r="D2035" s="22"/>
      <c r="E2035" s="22"/>
      <c r="F2035" s="22"/>
      <c r="G2035" s="22"/>
      <c r="H2035" s="22"/>
    </row>
    <row r="2036" spans="4:8">
      <c r="D2036" s="22"/>
      <c r="E2036" s="22"/>
      <c r="F2036" s="22"/>
      <c r="G2036" s="22"/>
      <c r="H2036" s="22"/>
    </row>
    <row r="2037" spans="4:8">
      <c r="D2037" s="22"/>
      <c r="E2037" s="22"/>
      <c r="F2037" s="22"/>
      <c r="G2037" s="22"/>
      <c r="H2037" s="22"/>
    </row>
    <row r="2038" spans="4:8">
      <c r="D2038" s="22"/>
      <c r="E2038" s="22"/>
      <c r="F2038" s="22"/>
      <c r="G2038" s="22"/>
      <c r="H2038" s="22"/>
    </row>
    <row r="2039" spans="4:8">
      <c r="D2039" s="22"/>
      <c r="E2039" s="22"/>
      <c r="F2039" s="22"/>
      <c r="G2039" s="22"/>
      <c r="H2039" s="22"/>
    </row>
    <row r="2040" spans="4:8">
      <c r="D2040" s="22"/>
      <c r="E2040" s="22"/>
      <c r="F2040" s="22"/>
      <c r="G2040" s="22"/>
      <c r="H2040" s="22"/>
    </row>
    <row r="2041" spans="4:8">
      <c r="D2041" s="22"/>
      <c r="E2041" s="22"/>
      <c r="F2041" s="22"/>
      <c r="G2041" s="22"/>
      <c r="H2041" s="22"/>
    </row>
    <row r="2042" spans="4:8">
      <c r="D2042" s="22"/>
      <c r="E2042" s="22"/>
      <c r="F2042" s="22"/>
      <c r="G2042" s="22"/>
      <c r="H2042" s="22"/>
    </row>
    <row r="2043" spans="4:8">
      <c r="D2043" s="22"/>
      <c r="E2043" s="22"/>
      <c r="F2043" s="22"/>
      <c r="G2043" s="22"/>
      <c r="H2043" s="22"/>
    </row>
    <row r="2044" spans="4:8">
      <c r="D2044" s="22"/>
      <c r="E2044" s="22"/>
      <c r="F2044" s="22"/>
      <c r="G2044" s="22"/>
      <c r="H2044" s="22"/>
    </row>
    <row r="2045" spans="4:8">
      <c r="D2045" s="22"/>
      <c r="E2045" s="22"/>
      <c r="F2045" s="22"/>
      <c r="G2045" s="22"/>
      <c r="H2045" s="22"/>
    </row>
    <row r="2046" spans="4:8">
      <c r="D2046" s="22"/>
      <c r="E2046" s="22"/>
      <c r="F2046" s="22"/>
      <c r="G2046" s="22"/>
      <c r="H2046" s="22"/>
    </row>
    <row r="2047" spans="4:8">
      <c r="D2047" s="22"/>
      <c r="E2047" s="22"/>
      <c r="F2047" s="22"/>
      <c r="G2047" s="22"/>
      <c r="H2047" s="22"/>
    </row>
    <row r="2048" spans="4:8">
      <c r="D2048" s="22"/>
      <c r="E2048" s="22"/>
      <c r="F2048" s="22"/>
      <c r="G2048" s="22"/>
      <c r="H2048" s="22"/>
    </row>
    <row r="2049" spans="4:8">
      <c r="D2049" s="22"/>
      <c r="E2049" s="22"/>
      <c r="F2049" s="22"/>
      <c r="G2049" s="22"/>
      <c r="H2049" s="22"/>
    </row>
    <row r="2050" spans="4:8">
      <c r="D2050" s="22"/>
      <c r="E2050" s="22"/>
      <c r="F2050" s="22"/>
      <c r="G2050" s="22"/>
      <c r="H2050" s="22"/>
    </row>
    <row r="2051" spans="4:8">
      <c r="D2051" s="22"/>
      <c r="E2051" s="22"/>
      <c r="F2051" s="22"/>
      <c r="G2051" s="22"/>
      <c r="H2051" s="22"/>
    </row>
    <row r="2052" spans="4:8">
      <c r="D2052" s="22"/>
      <c r="E2052" s="22"/>
      <c r="F2052" s="22"/>
      <c r="G2052" s="22"/>
      <c r="H2052" s="22"/>
    </row>
    <row r="2053" spans="4:8">
      <c r="D2053" s="22"/>
      <c r="E2053" s="22"/>
      <c r="F2053" s="22"/>
      <c r="G2053" s="22"/>
      <c r="H2053" s="22"/>
    </row>
    <row r="2054" spans="4:8">
      <c r="D2054" s="22"/>
      <c r="E2054" s="22"/>
      <c r="F2054" s="22"/>
      <c r="G2054" s="22"/>
      <c r="H2054" s="22"/>
    </row>
    <row r="2055" spans="4:8">
      <c r="D2055" s="22"/>
      <c r="E2055" s="22"/>
      <c r="F2055" s="22"/>
      <c r="G2055" s="22"/>
      <c r="H2055" s="22"/>
    </row>
    <row r="2056" spans="4:8">
      <c r="D2056" s="22"/>
      <c r="E2056" s="22"/>
      <c r="F2056" s="22"/>
      <c r="G2056" s="22"/>
      <c r="H2056" s="22"/>
    </row>
    <row r="2057" spans="4:8">
      <c r="D2057" s="22"/>
      <c r="E2057" s="22"/>
      <c r="F2057" s="22"/>
      <c r="G2057" s="22"/>
      <c r="H2057" s="22"/>
    </row>
    <row r="2058" spans="4:8">
      <c r="D2058" s="22"/>
      <c r="E2058" s="22"/>
      <c r="F2058" s="22"/>
      <c r="G2058" s="22"/>
      <c r="H2058" s="22"/>
    </row>
    <row r="2059" spans="4:8">
      <c r="D2059" s="22"/>
      <c r="E2059" s="22"/>
      <c r="F2059" s="22"/>
      <c r="G2059" s="22"/>
      <c r="H2059" s="22"/>
    </row>
    <row r="2060" spans="4:8">
      <c r="D2060" s="22"/>
      <c r="E2060" s="22"/>
      <c r="F2060" s="22"/>
      <c r="G2060" s="22"/>
      <c r="H2060" s="22"/>
    </row>
    <row r="2061" spans="4:8">
      <c r="D2061" s="22"/>
      <c r="E2061" s="22"/>
      <c r="F2061" s="22"/>
      <c r="G2061" s="22"/>
      <c r="H2061" s="22"/>
    </row>
    <row r="2062" spans="4:8">
      <c r="D2062" s="22"/>
      <c r="E2062" s="22"/>
      <c r="F2062" s="22"/>
      <c r="G2062" s="22"/>
      <c r="H2062" s="22"/>
    </row>
    <row r="2063" spans="4:8">
      <c r="D2063" s="22"/>
      <c r="E2063" s="22"/>
      <c r="F2063" s="22"/>
      <c r="G2063" s="22"/>
      <c r="H2063" s="22"/>
    </row>
    <row r="2064" spans="4:8">
      <c r="D2064" s="22"/>
      <c r="E2064" s="22"/>
      <c r="F2064" s="22"/>
      <c r="G2064" s="22"/>
      <c r="H2064" s="22"/>
    </row>
    <row r="2065" spans="4:8">
      <c r="D2065" s="22"/>
      <c r="E2065" s="22"/>
      <c r="F2065" s="22"/>
      <c r="G2065" s="22"/>
      <c r="H2065" s="22"/>
    </row>
    <row r="2066" spans="4:8">
      <c r="D2066" s="22"/>
      <c r="E2066" s="22"/>
      <c r="F2066" s="22"/>
      <c r="G2066" s="22"/>
      <c r="H2066" s="22"/>
    </row>
    <row r="2067" spans="4:8">
      <c r="D2067" s="22"/>
      <c r="E2067" s="22"/>
      <c r="F2067" s="22"/>
      <c r="G2067" s="22"/>
      <c r="H2067" s="22"/>
    </row>
    <row r="2068" spans="4:8">
      <c r="D2068" s="22"/>
      <c r="E2068" s="22"/>
      <c r="F2068" s="22"/>
      <c r="G2068" s="22"/>
      <c r="H2068" s="22"/>
    </row>
    <row r="2069" spans="4:8">
      <c r="D2069" s="22"/>
      <c r="E2069" s="22"/>
      <c r="F2069" s="22"/>
      <c r="G2069" s="22"/>
      <c r="H2069" s="22"/>
    </row>
    <row r="2070" spans="4:8">
      <c r="D2070" s="22"/>
      <c r="E2070" s="22"/>
      <c r="F2070" s="22"/>
      <c r="G2070" s="22"/>
      <c r="H2070" s="22"/>
    </row>
    <row r="2071" spans="4:8">
      <c r="D2071" s="22"/>
      <c r="E2071" s="22"/>
      <c r="F2071" s="22"/>
      <c r="G2071" s="22"/>
      <c r="H2071" s="22"/>
    </row>
    <row r="2072" spans="4:8">
      <c r="D2072" s="22"/>
      <c r="E2072" s="22"/>
      <c r="F2072" s="22"/>
      <c r="G2072" s="22"/>
      <c r="H2072" s="22"/>
    </row>
    <row r="2073" spans="4:8">
      <c r="D2073" s="22"/>
      <c r="E2073" s="22"/>
      <c r="F2073" s="22"/>
      <c r="G2073" s="22"/>
      <c r="H2073" s="22"/>
    </row>
    <row r="2074" spans="4:8">
      <c r="D2074" s="22"/>
      <c r="E2074" s="22"/>
      <c r="F2074" s="22"/>
      <c r="G2074" s="22"/>
      <c r="H2074" s="22"/>
    </row>
    <row r="2075" spans="4:8">
      <c r="D2075" s="22"/>
      <c r="E2075" s="22"/>
      <c r="F2075" s="22"/>
      <c r="G2075" s="22"/>
      <c r="H2075" s="22"/>
    </row>
    <row r="2076" spans="4:8">
      <c r="D2076" s="22"/>
      <c r="E2076" s="22"/>
      <c r="F2076" s="22"/>
      <c r="G2076" s="22"/>
      <c r="H2076" s="22"/>
    </row>
    <row r="2077" spans="4:8">
      <c r="D2077" s="22"/>
      <c r="E2077" s="22"/>
      <c r="F2077" s="22"/>
      <c r="G2077" s="22"/>
      <c r="H2077" s="22"/>
    </row>
    <row r="2078" spans="4:8">
      <c r="D2078" s="22"/>
      <c r="E2078" s="22"/>
      <c r="F2078" s="22"/>
      <c r="G2078" s="22"/>
      <c r="H2078" s="22"/>
    </row>
    <row r="2079" spans="4:8">
      <c r="D2079" s="22"/>
      <c r="E2079" s="22"/>
      <c r="F2079" s="22"/>
      <c r="G2079" s="22"/>
      <c r="H2079" s="22"/>
    </row>
    <row r="2080" spans="4:8">
      <c r="D2080" s="22"/>
      <c r="E2080" s="22"/>
      <c r="F2080" s="22"/>
      <c r="G2080" s="22"/>
      <c r="H2080" s="22"/>
    </row>
    <row r="2081" spans="4:8">
      <c r="D2081" s="22"/>
      <c r="E2081" s="22"/>
      <c r="F2081" s="22"/>
      <c r="G2081" s="22"/>
      <c r="H2081" s="22"/>
    </row>
    <row r="2082" spans="4:8">
      <c r="D2082" s="22"/>
      <c r="E2082" s="22"/>
      <c r="F2082" s="22"/>
      <c r="G2082" s="22"/>
      <c r="H2082" s="22"/>
    </row>
    <row r="2083" spans="4:8">
      <c r="D2083" s="22"/>
      <c r="E2083" s="22"/>
      <c r="F2083" s="22"/>
      <c r="G2083" s="22"/>
      <c r="H2083" s="22"/>
    </row>
    <row r="2084" spans="4:8">
      <c r="D2084" s="22"/>
      <c r="E2084" s="22"/>
      <c r="F2084" s="22"/>
      <c r="G2084" s="22"/>
      <c r="H2084" s="22"/>
    </row>
    <row r="2085" spans="4:8">
      <c r="D2085" s="22"/>
      <c r="E2085" s="22"/>
      <c r="F2085" s="22"/>
      <c r="G2085" s="22"/>
      <c r="H2085" s="22"/>
    </row>
    <row r="2086" spans="4:8">
      <c r="D2086" s="22"/>
      <c r="E2086" s="22"/>
      <c r="F2086" s="22"/>
      <c r="G2086" s="22"/>
      <c r="H2086" s="22"/>
    </row>
    <row r="2087" spans="4:8">
      <c r="D2087" s="22"/>
      <c r="E2087" s="22"/>
      <c r="F2087" s="22"/>
      <c r="G2087" s="22"/>
      <c r="H2087" s="22"/>
    </row>
    <row r="2088" spans="4:8">
      <c r="D2088" s="22"/>
      <c r="E2088" s="22"/>
      <c r="F2088" s="22"/>
      <c r="G2088" s="22"/>
      <c r="H2088" s="22"/>
    </row>
    <row r="2089" spans="4:8">
      <c r="D2089" s="22"/>
      <c r="E2089" s="22"/>
      <c r="F2089" s="22"/>
      <c r="G2089" s="22"/>
      <c r="H2089" s="22"/>
    </row>
    <row r="2090" spans="4:8">
      <c r="D2090" s="22"/>
      <c r="E2090" s="22"/>
      <c r="F2090" s="22"/>
      <c r="G2090" s="22"/>
      <c r="H2090" s="22"/>
    </row>
    <row r="2091" spans="4:8">
      <c r="D2091" s="22"/>
      <c r="E2091" s="22"/>
      <c r="F2091" s="22"/>
      <c r="G2091" s="22"/>
      <c r="H2091" s="22"/>
    </row>
    <row r="2092" spans="4:8">
      <c r="D2092" s="22"/>
      <c r="E2092" s="22"/>
      <c r="F2092" s="22"/>
      <c r="G2092" s="22"/>
      <c r="H2092" s="22"/>
    </row>
    <row r="2093" spans="4:8">
      <c r="D2093" s="22"/>
      <c r="E2093" s="22"/>
      <c r="F2093" s="22"/>
      <c r="G2093" s="22"/>
      <c r="H2093" s="22"/>
    </row>
    <row r="2094" spans="4:8">
      <c r="D2094" s="22"/>
      <c r="E2094" s="22"/>
      <c r="F2094" s="22"/>
      <c r="G2094" s="22"/>
      <c r="H2094" s="22"/>
    </row>
    <row r="2095" spans="4:8">
      <c r="D2095" s="22"/>
      <c r="E2095" s="22"/>
      <c r="F2095" s="22"/>
      <c r="G2095" s="22"/>
      <c r="H2095" s="22"/>
    </row>
    <row r="2096" spans="4:8">
      <c r="D2096" s="22"/>
      <c r="E2096" s="22"/>
      <c r="F2096" s="22"/>
      <c r="G2096" s="22"/>
      <c r="H2096" s="22"/>
    </row>
    <row r="2097" spans="4:8">
      <c r="D2097" s="22"/>
      <c r="E2097" s="22"/>
      <c r="F2097" s="22"/>
      <c r="G2097" s="22"/>
      <c r="H2097" s="22"/>
    </row>
    <row r="2098" spans="4:8">
      <c r="D2098" s="22"/>
      <c r="E2098" s="22"/>
      <c r="F2098" s="22"/>
      <c r="G2098" s="22"/>
      <c r="H2098" s="22"/>
    </row>
    <row r="2099" spans="4:8">
      <c r="D2099" s="22"/>
      <c r="E2099" s="22"/>
      <c r="F2099" s="22"/>
      <c r="G2099" s="22"/>
      <c r="H2099" s="22"/>
    </row>
    <row r="2100" spans="4:8">
      <c r="D2100" s="22"/>
      <c r="E2100" s="22"/>
      <c r="F2100" s="22"/>
      <c r="G2100" s="22"/>
      <c r="H2100" s="22"/>
    </row>
    <row r="2101" spans="4:8">
      <c r="D2101" s="22"/>
      <c r="E2101" s="22"/>
      <c r="F2101" s="22"/>
      <c r="G2101" s="22"/>
      <c r="H2101" s="22"/>
    </row>
    <row r="2102" spans="4:8">
      <c r="D2102" s="22"/>
      <c r="E2102" s="22"/>
      <c r="F2102" s="22"/>
      <c r="G2102" s="22"/>
      <c r="H2102" s="22"/>
    </row>
    <row r="2103" spans="4:8">
      <c r="D2103" s="22"/>
      <c r="E2103" s="22"/>
      <c r="F2103" s="22"/>
      <c r="G2103" s="22"/>
      <c r="H2103" s="22"/>
    </row>
    <row r="2104" spans="4:8">
      <c r="D2104" s="22"/>
      <c r="E2104" s="22"/>
      <c r="F2104" s="22"/>
      <c r="G2104" s="22"/>
      <c r="H2104" s="22"/>
    </row>
    <row r="2105" spans="4:8">
      <c r="D2105" s="22"/>
      <c r="E2105" s="22"/>
      <c r="F2105" s="22"/>
      <c r="G2105" s="22"/>
      <c r="H2105" s="22"/>
    </row>
    <row r="2106" spans="4:8">
      <c r="D2106" s="22"/>
      <c r="E2106" s="22"/>
      <c r="F2106" s="22"/>
      <c r="G2106" s="22"/>
      <c r="H2106" s="22"/>
    </row>
    <row r="2107" spans="4:8">
      <c r="D2107" s="22"/>
      <c r="E2107" s="22"/>
      <c r="F2107" s="22"/>
      <c r="G2107" s="22"/>
      <c r="H2107" s="22"/>
    </row>
    <row r="2108" spans="4:8">
      <c r="D2108" s="22"/>
      <c r="E2108" s="22"/>
      <c r="F2108" s="22"/>
      <c r="G2108" s="22"/>
      <c r="H2108" s="22"/>
    </row>
    <row r="2109" spans="4:8">
      <c r="D2109" s="22"/>
      <c r="E2109" s="22"/>
      <c r="F2109" s="22"/>
      <c r="G2109" s="22"/>
      <c r="H2109" s="22"/>
    </row>
    <row r="2110" spans="4:8">
      <c r="D2110" s="22"/>
      <c r="E2110" s="22"/>
      <c r="F2110" s="22"/>
      <c r="G2110" s="22"/>
      <c r="H2110" s="22"/>
    </row>
    <row r="2111" spans="4:8">
      <c r="D2111" s="22"/>
      <c r="E2111" s="22"/>
      <c r="F2111" s="22"/>
      <c r="G2111" s="22"/>
      <c r="H2111" s="22"/>
    </row>
    <row r="2112" spans="4:8">
      <c r="D2112" s="22"/>
      <c r="E2112" s="22"/>
      <c r="F2112" s="22"/>
      <c r="G2112" s="22"/>
      <c r="H2112" s="22"/>
    </row>
    <row r="2113" spans="4:8">
      <c r="D2113" s="22"/>
      <c r="E2113" s="22"/>
      <c r="F2113" s="22"/>
      <c r="G2113" s="22"/>
      <c r="H2113" s="22"/>
    </row>
    <row r="2114" spans="4:8">
      <c r="D2114" s="22"/>
      <c r="E2114" s="22"/>
      <c r="F2114" s="22"/>
      <c r="G2114" s="22"/>
      <c r="H2114" s="22"/>
    </row>
    <row r="2115" spans="4:8">
      <c r="D2115" s="22"/>
      <c r="E2115" s="22"/>
      <c r="F2115" s="22"/>
      <c r="G2115" s="22"/>
      <c r="H2115" s="22"/>
    </row>
    <row r="2116" spans="4:8">
      <c r="D2116" s="22"/>
      <c r="E2116" s="22"/>
      <c r="F2116" s="22"/>
      <c r="G2116" s="22"/>
      <c r="H2116" s="22"/>
    </row>
    <row r="2117" spans="4:8">
      <c r="D2117" s="22"/>
      <c r="E2117" s="22"/>
      <c r="F2117" s="22"/>
      <c r="G2117" s="22"/>
      <c r="H2117" s="22"/>
    </row>
    <row r="2118" spans="4:8">
      <c r="D2118" s="22"/>
      <c r="E2118" s="22"/>
      <c r="F2118" s="22"/>
      <c r="G2118" s="22"/>
      <c r="H2118" s="22"/>
    </row>
    <row r="2119" spans="4:8">
      <c r="D2119" s="22"/>
      <c r="E2119" s="22"/>
      <c r="F2119" s="22"/>
      <c r="G2119" s="22"/>
      <c r="H2119" s="22"/>
    </row>
    <row r="2120" spans="4:8">
      <c r="D2120" s="22"/>
      <c r="E2120" s="22"/>
      <c r="F2120" s="22"/>
      <c r="G2120" s="22"/>
      <c r="H2120" s="22"/>
    </row>
    <row r="2121" spans="4:8">
      <c r="D2121" s="22"/>
      <c r="E2121" s="22"/>
      <c r="F2121" s="22"/>
      <c r="G2121" s="22"/>
      <c r="H2121" s="22"/>
    </row>
    <row r="2122" spans="4:8">
      <c r="D2122" s="22"/>
      <c r="E2122" s="22"/>
      <c r="F2122" s="22"/>
      <c r="G2122" s="22"/>
      <c r="H2122" s="22"/>
    </row>
    <row r="2123" spans="4:8">
      <c r="D2123" s="22"/>
      <c r="E2123" s="22"/>
      <c r="F2123" s="22"/>
      <c r="G2123" s="22"/>
      <c r="H2123" s="22"/>
    </row>
    <row r="2124" spans="4:8">
      <c r="D2124" s="22"/>
      <c r="E2124" s="22"/>
      <c r="F2124" s="22"/>
      <c r="G2124" s="22"/>
      <c r="H2124" s="22"/>
    </row>
    <row r="2125" spans="4:8">
      <c r="D2125" s="22"/>
      <c r="E2125" s="22"/>
      <c r="F2125" s="22"/>
      <c r="G2125" s="22"/>
      <c r="H2125" s="22"/>
    </row>
    <row r="2126" spans="4:8">
      <c r="D2126" s="22"/>
      <c r="E2126" s="22"/>
      <c r="F2126" s="22"/>
      <c r="G2126" s="22"/>
      <c r="H2126" s="22"/>
    </row>
    <row r="2127" spans="4:8">
      <c r="D2127" s="22"/>
      <c r="E2127" s="22"/>
      <c r="F2127" s="22"/>
      <c r="G2127" s="22"/>
      <c r="H2127" s="22"/>
    </row>
    <row r="2128" spans="4:8">
      <c r="D2128" s="22"/>
      <c r="E2128" s="22"/>
      <c r="F2128" s="22"/>
      <c r="G2128" s="22"/>
      <c r="H2128" s="22"/>
    </row>
    <row r="2129" spans="4:8">
      <c r="D2129" s="22"/>
      <c r="E2129" s="22"/>
      <c r="F2129" s="22"/>
      <c r="G2129" s="22"/>
      <c r="H2129" s="22"/>
    </row>
    <row r="2130" spans="4:8">
      <c r="D2130" s="22"/>
      <c r="E2130" s="22"/>
      <c r="F2130" s="22"/>
      <c r="G2130" s="22"/>
      <c r="H2130" s="22"/>
    </row>
    <row r="2131" spans="4:8">
      <c r="D2131" s="22"/>
      <c r="E2131" s="22"/>
      <c r="F2131" s="22"/>
      <c r="G2131" s="22"/>
      <c r="H2131" s="22"/>
    </row>
    <row r="2132" spans="4:8">
      <c r="D2132" s="22"/>
      <c r="E2132" s="22"/>
      <c r="F2132" s="22"/>
      <c r="G2132" s="22"/>
      <c r="H2132" s="22"/>
    </row>
    <row r="2133" spans="4:8">
      <c r="D2133" s="22"/>
      <c r="E2133" s="22"/>
      <c r="F2133" s="22"/>
      <c r="G2133" s="22"/>
      <c r="H2133" s="22"/>
    </row>
    <row r="2134" spans="4:8">
      <c r="D2134" s="22"/>
      <c r="E2134" s="22"/>
      <c r="F2134" s="22"/>
      <c r="G2134" s="22"/>
      <c r="H2134" s="22"/>
    </row>
    <row r="2135" spans="4:8">
      <c r="D2135" s="22"/>
      <c r="E2135" s="22"/>
      <c r="F2135" s="22"/>
      <c r="G2135" s="22"/>
      <c r="H2135" s="22"/>
    </row>
    <row r="2136" spans="4:8">
      <c r="D2136" s="22"/>
      <c r="E2136" s="22"/>
      <c r="F2136" s="22"/>
      <c r="G2136" s="22"/>
      <c r="H2136" s="22"/>
    </row>
    <row r="2137" spans="4:8">
      <c r="D2137" s="22"/>
      <c r="E2137" s="22"/>
      <c r="F2137" s="22"/>
      <c r="G2137" s="22"/>
      <c r="H2137" s="22"/>
    </row>
    <row r="2138" spans="4:8">
      <c r="D2138" s="22"/>
      <c r="E2138" s="22"/>
      <c r="F2138" s="22"/>
      <c r="G2138" s="22"/>
      <c r="H2138" s="22"/>
    </row>
    <row r="2139" spans="4:8">
      <c r="D2139" s="22"/>
      <c r="E2139" s="22"/>
      <c r="F2139" s="22"/>
      <c r="G2139" s="22"/>
      <c r="H2139" s="22"/>
    </row>
    <row r="2140" spans="4:8">
      <c r="D2140" s="22"/>
      <c r="E2140" s="22"/>
      <c r="F2140" s="22"/>
      <c r="G2140" s="22"/>
      <c r="H2140" s="22"/>
    </row>
    <row r="2141" spans="4:8">
      <c r="D2141" s="22"/>
      <c r="E2141" s="22"/>
      <c r="F2141" s="22"/>
      <c r="G2141" s="22"/>
      <c r="H2141" s="22"/>
    </row>
    <row r="2142" spans="4:8">
      <c r="D2142" s="22"/>
      <c r="E2142" s="22"/>
      <c r="F2142" s="22"/>
      <c r="G2142" s="22"/>
      <c r="H2142" s="22"/>
    </row>
    <row r="2143" spans="4:8">
      <c r="D2143" s="22"/>
      <c r="E2143" s="22"/>
      <c r="F2143" s="22"/>
      <c r="G2143" s="22"/>
      <c r="H2143" s="22"/>
    </row>
    <row r="2144" spans="4:8">
      <c r="D2144" s="22"/>
      <c r="E2144" s="22"/>
      <c r="F2144" s="22"/>
      <c r="G2144" s="22"/>
      <c r="H2144" s="22"/>
    </row>
    <row r="2145" spans="4:8">
      <c r="D2145" s="22"/>
      <c r="E2145" s="22"/>
      <c r="F2145" s="22"/>
      <c r="G2145" s="22"/>
      <c r="H2145" s="22"/>
    </row>
    <row r="2146" spans="4:8">
      <c r="D2146" s="22"/>
      <c r="E2146" s="22"/>
      <c r="F2146" s="22"/>
      <c r="G2146" s="22"/>
      <c r="H2146" s="22"/>
    </row>
    <row r="2147" spans="4:8">
      <c r="D2147" s="22"/>
      <c r="E2147" s="22"/>
      <c r="F2147" s="22"/>
      <c r="G2147" s="22"/>
      <c r="H2147" s="22"/>
    </row>
    <row r="2148" spans="4:8">
      <c r="D2148" s="22"/>
      <c r="E2148" s="22"/>
      <c r="F2148" s="22"/>
      <c r="G2148" s="22"/>
      <c r="H2148" s="22"/>
    </row>
    <row r="2149" spans="4:8">
      <c r="D2149" s="22"/>
      <c r="E2149" s="22"/>
      <c r="F2149" s="22"/>
      <c r="G2149" s="22"/>
      <c r="H2149" s="22"/>
    </row>
    <row r="2150" spans="4:8">
      <c r="D2150" s="22"/>
      <c r="E2150" s="22"/>
      <c r="F2150" s="22"/>
      <c r="G2150" s="22"/>
      <c r="H2150" s="22"/>
    </row>
    <row r="2151" spans="4:8">
      <c r="D2151" s="22"/>
      <c r="E2151" s="22"/>
      <c r="F2151" s="22"/>
      <c r="G2151" s="22"/>
      <c r="H2151" s="22"/>
    </row>
    <row r="2152" spans="4:8">
      <c r="D2152" s="22"/>
      <c r="E2152" s="22"/>
      <c r="F2152" s="22"/>
      <c r="G2152" s="22"/>
      <c r="H2152" s="22"/>
    </row>
    <row r="2153" spans="4:8">
      <c r="D2153" s="22"/>
      <c r="E2153" s="22"/>
      <c r="F2153" s="22"/>
      <c r="G2153" s="22"/>
      <c r="H2153" s="22"/>
    </row>
    <row r="2154" spans="4:8">
      <c r="D2154" s="22"/>
      <c r="E2154" s="22"/>
      <c r="F2154" s="22"/>
      <c r="G2154" s="22"/>
      <c r="H2154" s="22"/>
    </row>
    <row r="2155" spans="4:8">
      <c r="D2155" s="22"/>
      <c r="E2155" s="22"/>
      <c r="F2155" s="22"/>
      <c r="G2155" s="22"/>
      <c r="H2155" s="22"/>
    </row>
    <row r="2156" spans="4:8">
      <c r="D2156" s="22"/>
      <c r="E2156" s="22"/>
      <c r="F2156" s="22"/>
      <c r="G2156" s="22"/>
      <c r="H2156" s="22"/>
    </row>
    <row r="2157" spans="4:8">
      <c r="D2157" s="22"/>
      <c r="E2157" s="22"/>
      <c r="F2157" s="22"/>
      <c r="G2157" s="22"/>
      <c r="H2157" s="22"/>
    </row>
    <row r="2158" spans="4:8">
      <c r="D2158" s="22"/>
      <c r="E2158" s="22"/>
      <c r="F2158" s="22"/>
      <c r="G2158" s="22"/>
      <c r="H2158" s="22"/>
    </row>
    <row r="2159" spans="4:8">
      <c r="D2159" s="22"/>
      <c r="E2159" s="22"/>
      <c r="F2159" s="22"/>
      <c r="G2159" s="22"/>
      <c r="H2159" s="22"/>
    </row>
    <row r="2160" spans="4:8">
      <c r="D2160" s="22"/>
      <c r="E2160" s="22"/>
      <c r="F2160" s="22"/>
      <c r="G2160" s="22"/>
      <c r="H2160" s="22"/>
    </row>
    <row r="2161" spans="4:8">
      <c r="D2161" s="22"/>
      <c r="E2161" s="22"/>
      <c r="F2161" s="22"/>
      <c r="G2161" s="22"/>
      <c r="H2161" s="22"/>
    </row>
    <row r="2162" spans="4:8">
      <c r="D2162" s="22"/>
      <c r="E2162" s="22"/>
      <c r="F2162" s="22"/>
      <c r="G2162" s="22"/>
      <c r="H2162" s="22"/>
    </row>
    <row r="2163" spans="4:8">
      <c r="D2163" s="22"/>
      <c r="E2163" s="22"/>
      <c r="F2163" s="22"/>
      <c r="G2163" s="22"/>
      <c r="H2163" s="22"/>
    </row>
    <row r="2164" spans="4:8">
      <c r="D2164" s="22"/>
      <c r="E2164" s="22"/>
      <c r="F2164" s="22"/>
      <c r="G2164" s="22"/>
      <c r="H2164" s="22"/>
    </row>
    <row r="2165" spans="4:8">
      <c r="D2165" s="22"/>
      <c r="E2165" s="22"/>
      <c r="F2165" s="22"/>
      <c r="G2165" s="22"/>
      <c r="H2165" s="22"/>
    </row>
    <row r="2166" spans="4:8">
      <c r="D2166" s="22"/>
      <c r="E2166" s="22"/>
      <c r="F2166" s="22"/>
      <c r="G2166" s="22"/>
      <c r="H2166" s="22"/>
    </row>
    <row r="2167" spans="4:8">
      <c r="D2167" s="22"/>
      <c r="E2167" s="22"/>
      <c r="F2167" s="22"/>
      <c r="G2167" s="22"/>
      <c r="H2167" s="22"/>
    </row>
    <row r="2168" spans="4:8">
      <c r="D2168" s="22"/>
      <c r="E2168" s="22"/>
      <c r="F2168" s="22"/>
      <c r="G2168" s="22"/>
      <c r="H2168" s="22"/>
    </row>
    <row r="2169" spans="4:8">
      <c r="D2169" s="22"/>
      <c r="E2169" s="22"/>
      <c r="F2169" s="22"/>
      <c r="G2169" s="22"/>
      <c r="H2169" s="22"/>
    </row>
    <row r="2170" spans="4:8">
      <c r="D2170" s="22"/>
      <c r="E2170" s="22"/>
      <c r="F2170" s="22"/>
      <c r="G2170" s="22"/>
      <c r="H2170" s="22"/>
    </row>
    <row r="2171" spans="4:8">
      <c r="D2171" s="22"/>
      <c r="E2171" s="22"/>
      <c r="F2171" s="22"/>
      <c r="G2171" s="22"/>
      <c r="H2171" s="22"/>
    </row>
    <row r="2172" spans="4:8">
      <c r="D2172" s="22"/>
      <c r="E2172" s="22"/>
      <c r="F2172" s="22"/>
      <c r="G2172" s="22"/>
      <c r="H2172" s="22"/>
    </row>
    <row r="2173" spans="4:8">
      <c r="D2173" s="22"/>
      <c r="E2173" s="22"/>
      <c r="F2173" s="22"/>
      <c r="G2173" s="22"/>
      <c r="H2173" s="22"/>
    </row>
    <row r="2174" spans="4:8">
      <c r="D2174" s="22"/>
      <c r="E2174" s="22"/>
      <c r="F2174" s="22"/>
      <c r="G2174" s="22"/>
      <c r="H2174" s="22"/>
    </row>
    <row r="2175" spans="4:8">
      <c r="D2175" s="22"/>
      <c r="E2175" s="22"/>
      <c r="F2175" s="22"/>
      <c r="G2175" s="22"/>
      <c r="H2175" s="22"/>
    </row>
    <row r="2176" spans="4:8">
      <c r="D2176" s="22"/>
      <c r="E2176" s="22"/>
      <c r="F2176" s="22"/>
      <c r="G2176" s="22"/>
      <c r="H2176" s="22"/>
    </row>
    <row r="2177" spans="4:8">
      <c r="D2177" s="22"/>
      <c r="E2177" s="22"/>
      <c r="F2177" s="22"/>
      <c r="G2177" s="22"/>
      <c r="H2177" s="22"/>
    </row>
    <row r="2178" spans="4:8">
      <c r="D2178" s="22"/>
      <c r="E2178" s="22"/>
      <c r="F2178" s="22"/>
      <c r="G2178" s="22"/>
      <c r="H2178" s="22"/>
    </row>
    <row r="2179" spans="4:8">
      <c r="D2179" s="22"/>
      <c r="E2179" s="22"/>
      <c r="F2179" s="22"/>
      <c r="G2179" s="22"/>
      <c r="H2179" s="22"/>
    </row>
    <row r="2180" spans="4:8">
      <c r="D2180" s="22"/>
      <c r="E2180" s="22"/>
      <c r="F2180" s="22"/>
      <c r="G2180" s="22"/>
      <c r="H2180" s="22"/>
    </row>
    <row r="2181" spans="4:8">
      <c r="D2181" s="22"/>
      <c r="E2181" s="22"/>
      <c r="F2181" s="22"/>
      <c r="G2181" s="22"/>
      <c r="H2181" s="22"/>
    </row>
    <row r="2182" spans="4:8">
      <c r="D2182" s="22"/>
      <c r="E2182" s="22"/>
      <c r="F2182" s="22"/>
      <c r="G2182" s="22"/>
      <c r="H2182" s="22"/>
    </row>
    <row r="2183" spans="4:8">
      <c r="D2183" s="22"/>
      <c r="E2183" s="22"/>
      <c r="F2183" s="22"/>
      <c r="G2183" s="22"/>
      <c r="H2183" s="22"/>
    </row>
    <row r="2184" spans="4:8">
      <c r="D2184" s="22"/>
      <c r="E2184" s="22"/>
      <c r="F2184" s="22"/>
      <c r="G2184" s="22"/>
      <c r="H2184" s="22"/>
    </row>
    <row r="2185" spans="4:8">
      <c r="D2185" s="22"/>
      <c r="E2185" s="22"/>
      <c r="F2185" s="22"/>
      <c r="G2185" s="22"/>
      <c r="H2185" s="22"/>
    </row>
    <row r="2186" spans="4:8">
      <c r="D2186" s="22"/>
      <c r="E2186" s="22"/>
      <c r="F2186" s="22"/>
      <c r="G2186" s="22"/>
      <c r="H2186" s="22"/>
    </row>
    <row r="2187" spans="4:8">
      <c r="D2187" s="22"/>
      <c r="E2187" s="22"/>
      <c r="F2187" s="22"/>
      <c r="G2187" s="22"/>
      <c r="H2187" s="22"/>
    </row>
    <row r="2188" spans="4:8">
      <c r="D2188" s="22"/>
      <c r="E2188" s="22"/>
      <c r="F2188" s="22"/>
      <c r="G2188" s="22"/>
      <c r="H2188" s="22"/>
    </row>
    <row r="2189" spans="4:8">
      <c r="D2189" s="22"/>
      <c r="E2189" s="22"/>
      <c r="F2189" s="22"/>
      <c r="G2189" s="22"/>
      <c r="H2189" s="22"/>
    </row>
    <row r="2190" spans="4:8">
      <c r="D2190" s="22"/>
      <c r="E2190" s="22"/>
      <c r="F2190" s="22"/>
      <c r="G2190" s="22"/>
      <c r="H2190" s="22"/>
    </row>
    <row r="2191" spans="4:8">
      <c r="D2191" s="22"/>
      <c r="E2191" s="22"/>
      <c r="F2191" s="22"/>
      <c r="G2191" s="22"/>
      <c r="H2191" s="22"/>
    </row>
    <row r="2192" spans="4:8">
      <c r="D2192" s="22"/>
      <c r="E2192" s="22"/>
      <c r="F2192" s="22"/>
      <c r="G2192" s="22"/>
      <c r="H2192" s="22"/>
    </row>
    <row r="2193" spans="4:8">
      <c r="D2193" s="22"/>
      <c r="E2193" s="22"/>
      <c r="F2193" s="22"/>
      <c r="G2193" s="22"/>
      <c r="H2193" s="22"/>
    </row>
    <row r="2194" spans="4:8">
      <c r="D2194" s="22"/>
      <c r="E2194" s="22"/>
      <c r="F2194" s="22"/>
      <c r="G2194" s="22"/>
      <c r="H2194" s="22"/>
    </row>
    <row r="2195" spans="4:8">
      <c r="D2195" s="22"/>
      <c r="E2195" s="22"/>
      <c r="F2195" s="22"/>
      <c r="G2195" s="22"/>
      <c r="H2195" s="22"/>
    </row>
    <row r="2196" spans="4:8">
      <c r="D2196" s="22"/>
      <c r="E2196" s="22"/>
      <c r="F2196" s="22"/>
      <c r="G2196" s="22"/>
      <c r="H2196" s="22"/>
    </row>
    <row r="2197" spans="4:8">
      <c r="D2197" s="22"/>
      <c r="E2197" s="22"/>
      <c r="F2197" s="22"/>
      <c r="G2197" s="22"/>
      <c r="H2197" s="22"/>
    </row>
    <row r="2198" spans="4:8">
      <c r="D2198" s="22"/>
      <c r="E2198" s="22"/>
      <c r="F2198" s="22"/>
      <c r="G2198" s="22"/>
      <c r="H2198" s="22"/>
    </row>
    <row r="2199" spans="4:8">
      <c r="D2199" s="22"/>
      <c r="E2199" s="22"/>
      <c r="F2199" s="22"/>
      <c r="G2199" s="22"/>
      <c r="H2199" s="22"/>
    </row>
    <row r="2200" spans="4:8">
      <c r="D2200" s="22"/>
      <c r="E2200" s="22"/>
      <c r="F2200" s="22"/>
      <c r="G2200" s="22"/>
      <c r="H2200" s="22"/>
    </row>
    <row r="2201" spans="4:8">
      <c r="D2201" s="22"/>
      <c r="E2201" s="22"/>
      <c r="F2201" s="22"/>
      <c r="G2201" s="22"/>
      <c r="H2201" s="22"/>
    </row>
    <row r="2202" spans="4:8">
      <c r="D2202" s="22"/>
      <c r="E2202" s="22"/>
      <c r="F2202" s="22"/>
      <c r="G2202" s="22"/>
      <c r="H2202" s="22"/>
    </row>
    <row r="2203" spans="4:8">
      <c r="D2203" s="22"/>
      <c r="E2203" s="22"/>
      <c r="F2203" s="22"/>
      <c r="G2203" s="22"/>
      <c r="H2203" s="22"/>
    </row>
    <row r="2204" spans="4:8">
      <c r="D2204" s="22"/>
      <c r="E2204" s="22"/>
      <c r="F2204" s="22"/>
      <c r="G2204" s="22"/>
      <c r="H2204" s="22"/>
    </row>
    <row r="2205" spans="4:8">
      <c r="D2205" s="22"/>
      <c r="E2205" s="22"/>
      <c r="F2205" s="22"/>
      <c r="G2205" s="22"/>
      <c r="H2205" s="22"/>
    </row>
    <row r="2206" spans="4:8">
      <c r="D2206" s="22"/>
      <c r="E2206" s="22"/>
      <c r="F2206" s="22"/>
      <c r="G2206" s="22"/>
      <c r="H2206" s="22"/>
    </row>
    <row r="2207" spans="4:8">
      <c r="D2207" s="22"/>
      <c r="E2207" s="22"/>
      <c r="F2207" s="22"/>
      <c r="G2207" s="22"/>
      <c r="H2207" s="22"/>
    </row>
    <row r="2208" spans="4:8">
      <c r="D2208" s="22"/>
      <c r="E2208" s="22"/>
      <c r="F2208" s="22"/>
      <c r="G2208" s="22"/>
      <c r="H2208" s="22"/>
    </row>
    <row r="2209" spans="4:8">
      <c r="D2209" s="22"/>
      <c r="E2209" s="22"/>
      <c r="F2209" s="22"/>
      <c r="G2209" s="22"/>
      <c r="H2209" s="22"/>
    </row>
    <row r="2210" spans="4:8">
      <c r="D2210" s="22"/>
      <c r="E2210" s="22"/>
      <c r="F2210" s="22"/>
      <c r="G2210" s="22"/>
      <c r="H2210" s="22"/>
    </row>
    <row r="2211" spans="4:8">
      <c r="D2211" s="22"/>
      <c r="E2211" s="22"/>
      <c r="F2211" s="22"/>
      <c r="G2211" s="22"/>
      <c r="H2211" s="22"/>
    </row>
    <row r="2212" spans="4:8">
      <c r="D2212" s="22"/>
      <c r="E2212" s="22"/>
      <c r="F2212" s="22"/>
      <c r="G2212" s="22"/>
      <c r="H2212" s="22"/>
    </row>
    <row r="2213" spans="4:8">
      <c r="D2213" s="22"/>
      <c r="E2213" s="22"/>
      <c r="F2213" s="22"/>
      <c r="G2213" s="22"/>
      <c r="H2213" s="22"/>
    </row>
    <row r="2214" spans="4:8">
      <c r="D2214" s="22"/>
      <c r="E2214" s="22"/>
      <c r="F2214" s="22"/>
      <c r="G2214" s="22"/>
      <c r="H2214" s="22"/>
    </row>
    <row r="2215" spans="4:8">
      <c r="D2215" s="22"/>
      <c r="E2215" s="22"/>
      <c r="F2215" s="22"/>
      <c r="G2215" s="22"/>
      <c r="H2215" s="22"/>
    </row>
    <row r="2216" spans="4:8">
      <c r="D2216" s="22"/>
      <c r="E2216" s="22"/>
      <c r="F2216" s="22"/>
      <c r="G2216" s="22"/>
      <c r="H2216" s="22"/>
    </row>
    <row r="2217" spans="4:8">
      <c r="D2217" s="22"/>
      <c r="E2217" s="22"/>
      <c r="F2217" s="22"/>
      <c r="G2217" s="22"/>
      <c r="H2217" s="22"/>
    </row>
    <row r="2218" spans="4:8">
      <c r="D2218" s="22"/>
      <c r="E2218" s="22"/>
      <c r="F2218" s="22"/>
      <c r="G2218" s="22"/>
      <c r="H2218" s="22"/>
    </row>
    <row r="2219" spans="4:8">
      <c r="D2219" s="22"/>
      <c r="E2219" s="22"/>
      <c r="F2219" s="22"/>
      <c r="G2219" s="22"/>
      <c r="H2219" s="22"/>
    </row>
    <row r="2220" spans="4:8">
      <c r="D2220" s="22"/>
      <c r="E2220" s="22"/>
      <c r="F2220" s="22"/>
      <c r="G2220" s="22"/>
      <c r="H2220" s="22"/>
    </row>
    <row r="2221" spans="4:8">
      <c r="D2221" s="22"/>
      <c r="E2221" s="22"/>
      <c r="F2221" s="22"/>
      <c r="G2221" s="22"/>
      <c r="H2221" s="22"/>
    </row>
    <row r="2222" spans="4:8">
      <c r="D2222" s="22"/>
      <c r="E2222" s="22"/>
      <c r="F2222" s="22"/>
      <c r="G2222" s="22"/>
      <c r="H2222" s="22"/>
    </row>
    <row r="2223" spans="4:8">
      <c r="D2223" s="22"/>
      <c r="E2223" s="22"/>
      <c r="F2223" s="22"/>
      <c r="G2223" s="22"/>
      <c r="H2223" s="22"/>
    </row>
    <row r="2224" spans="4:8">
      <c r="D2224" s="22"/>
      <c r="E2224" s="22"/>
      <c r="F2224" s="22"/>
      <c r="G2224" s="22"/>
      <c r="H2224" s="22"/>
    </row>
    <row r="2225" spans="4:8">
      <c r="D2225" s="22"/>
      <c r="E2225" s="22"/>
      <c r="F2225" s="22"/>
      <c r="G2225" s="22"/>
      <c r="H2225" s="22"/>
    </row>
    <row r="2226" spans="4:8">
      <c r="D2226" s="22"/>
      <c r="E2226" s="22"/>
      <c r="F2226" s="22"/>
      <c r="G2226" s="22"/>
      <c r="H2226" s="22"/>
    </row>
    <row r="2227" spans="4:8">
      <c r="D2227" s="22"/>
      <c r="E2227" s="22"/>
      <c r="F2227" s="22"/>
      <c r="G2227" s="22"/>
      <c r="H2227" s="22"/>
    </row>
    <row r="2228" spans="4:8">
      <c r="D2228" s="22"/>
      <c r="E2228" s="22"/>
      <c r="F2228" s="22"/>
      <c r="G2228" s="22"/>
      <c r="H2228" s="22"/>
    </row>
    <row r="2229" spans="4:8">
      <c r="D2229" s="22"/>
      <c r="E2229" s="22"/>
      <c r="F2229" s="22"/>
      <c r="G2229" s="22"/>
      <c r="H2229" s="22"/>
    </row>
    <row r="2230" spans="4:8">
      <c r="D2230" s="22"/>
      <c r="E2230" s="22"/>
      <c r="F2230" s="22"/>
      <c r="G2230" s="22"/>
      <c r="H2230" s="22"/>
    </row>
    <row r="2231" spans="4:8">
      <c r="D2231" s="22"/>
      <c r="E2231" s="22"/>
      <c r="F2231" s="22"/>
      <c r="G2231" s="22"/>
      <c r="H2231" s="22"/>
    </row>
    <row r="2232" spans="4:8">
      <c r="D2232" s="22"/>
      <c r="E2232" s="22"/>
      <c r="F2232" s="22"/>
      <c r="G2232" s="22"/>
      <c r="H2232" s="22"/>
    </row>
    <row r="2233" spans="4:8">
      <c r="D2233" s="22"/>
      <c r="E2233" s="22"/>
      <c r="F2233" s="22"/>
      <c r="G2233" s="22"/>
      <c r="H2233" s="22"/>
    </row>
    <row r="2234" spans="4:8">
      <c r="D2234" s="22"/>
      <c r="E2234" s="22"/>
      <c r="F2234" s="22"/>
      <c r="G2234" s="22"/>
      <c r="H2234" s="22"/>
    </row>
    <row r="2235" spans="4:8">
      <c r="D2235" s="22"/>
      <c r="E2235" s="22"/>
      <c r="F2235" s="22"/>
      <c r="G2235" s="22"/>
      <c r="H2235" s="22"/>
    </row>
    <row r="2236" spans="4:8">
      <c r="D2236" s="22"/>
      <c r="E2236" s="22"/>
      <c r="F2236" s="22"/>
      <c r="G2236" s="22"/>
      <c r="H2236" s="22"/>
    </row>
    <row r="2237" spans="4:8">
      <c r="D2237" s="22"/>
      <c r="E2237" s="22"/>
      <c r="F2237" s="22"/>
      <c r="G2237" s="22"/>
      <c r="H2237" s="22"/>
    </row>
    <row r="2238" spans="4:8">
      <c r="D2238" s="22"/>
      <c r="E2238" s="22"/>
      <c r="F2238" s="22"/>
      <c r="G2238" s="22"/>
      <c r="H2238" s="22"/>
    </row>
    <row r="2239" spans="4:8">
      <c r="D2239" s="22"/>
      <c r="E2239" s="22"/>
      <c r="F2239" s="22"/>
      <c r="G2239" s="22"/>
      <c r="H2239" s="22"/>
    </row>
    <row r="2240" spans="4:8">
      <c r="D2240" s="22"/>
      <c r="E2240" s="22"/>
      <c r="F2240" s="22"/>
      <c r="G2240" s="22"/>
      <c r="H2240" s="22"/>
    </row>
    <row r="2241" spans="4:8">
      <c r="D2241" s="22"/>
      <c r="E2241" s="22"/>
      <c r="F2241" s="22"/>
      <c r="G2241" s="22"/>
      <c r="H2241" s="22"/>
    </row>
    <row r="2242" spans="4:8">
      <c r="D2242" s="22"/>
      <c r="E2242" s="22"/>
      <c r="F2242" s="22"/>
      <c r="G2242" s="22"/>
      <c r="H2242" s="22"/>
    </row>
    <row r="2243" spans="4:8">
      <c r="D2243" s="22"/>
      <c r="E2243" s="22"/>
      <c r="F2243" s="22"/>
      <c r="G2243" s="22"/>
      <c r="H2243" s="22"/>
    </row>
    <row r="2244" spans="4:8">
      <c r="D2244" s="22"/>
      <c r="E2244" s="22"/>
      <c r="F2244" s="22"/>
      <c r="G2244" s="22"/>
      <c r="H2244" s="22"/>
    </row>
    <row r="2245" spans="4:8">
      <c r="D2245" s="22"/>
      <c r="E2245" s="22"/>
      <c r="F2245" s="22"/>
      <c r="G2245" s="22"/>
      <c r="H2245" s="22"/>
    </row>
    <row r="2246" spans="4:8">
      <c r="D2246" s="22"/>
      <c r="E2246" s="22"/>
      <c r="F2246" s="22"/>
      <c r="G2246" s="22"/>
      <c r="H2246" s="22"/>
    </row>
    <row r="2247" spans="4:8">
      <c r="D2247" s="22"/>
      <c r="E2247" s="22"/>
      <c r="F2247" s="22"/>
      <c r="G2247" s="22"/>
      <c r="H2247" s="22"/>
    </row>
    <row r="2248" spans="4:8">
      <c r="D2248" s="22"/>
      <c r="E2248" s="22"/>
      <c r="F2248" s="22"/>
      <c r="G2248" s="22"/>
      <c r="H2248" s="22"/>
    </row>
    <row r="2249" spans="4:8">
      <c r="D2249" s="22"/>
      <c r="E2249" s="22"/>
      <c r="F2249" s="22"/>
      <c r="G2249" s="22"/>
      <c r="H2249" s="22"/>
    </row>
    <row r="2250" spans="4:8">
      <c r="D2250" s="22"/>
      <c r="E2250" s="22"/>
      <c r="F2250" s="22"/>
      <c r="G2250" s="22"/>
      <c r="H2250" s="22"/>
    </row>
    <row r="2251" spans="4:8">
      <c r="D2251" s="22"/>
      <c r="E2251" s="22"/>
      <c r="F2251" s="22"/>
      <c r="G2251" s="22"/>
      <c r="H2251" s="22"/>
    </row>
    <row r="2252" spans="4:8">
      <c r="D2252" s="22"/>
      <c r="E2252" s="22"/>
      <c r="F2252" s="22"/>
      <c r="G2252" s="22"/>
      <c r="H2252" s="22"/>
    </row>
    <row r="2253" spans="4:8">
      <c r="D2253" s="22"/>
      <c r="E2253" s="22"/>
      <c r="F2253" s="22"/>
      <c r="G2253" s="22"/>
      <c r="H2253" s="22"/>
    </row>
    <row r="2254" spans="4:8">
      <c r="D2254" s="22"/>
      <c r="E2254" s="22"/>
      <c r="F2254" s="22"/>
      <c r="G2254" s="22"/>
      <c r="H2254" s="22"/>
    </row>
    <row r="2255" spans="4:8">
      <c r="D2255" s="22"/>
      <c r="E2255" s="22"/>
      <c r="F2255" s="22"/>
      <c r="G2255" s="22"/>
      <c r="H2255" s="22"/>
    </row>
    <row r="2256" spans="4:8">
      <c r="D2256" s="22"/>
      <c r="E2256" s="22"/>
      <c r="F2256" s="22"/>
      <c r="G2256" s="22"/>
      <c r="H2256" s="22"/>
    </row>
    <row r="2257" spans="4:8">
      <c r="D2257" s="22"/>
      <c r="E2257" s="22"/>
      <c r="F2257" s="22"/>
      <c r="G2257" s="22"/>
      <c r="H2257" s="22"/>
    </row>
    <row r="2258" spans="4:8">
      <c r="D2258" s="22"/>
      <c r="E2258" s="22"/>
      <c r="F2258" s="22"/>
      <c r="G2258" s="22"/>
      <c r="H2258" s="22"/>
    </row>
    <row r="2259" spans="4:8">
      <c r="D2259" s="22"/>
      <c r="E2259" s="22"/>
      <c r="F2259" s="22"/>
      <c r="G2259" s="22"/>
      <c r="H2259" s="22"/>
    </row>
    <row r="2260" spans="4:8">
      <c r="D2260" s="22"/>
      <c r="E2260" s="22"/>
      <c r="F2260" s="22"/>
      <c r="G2260" s="22"/>
      <c r="H2260" s="22"/>
    </row>
    <row r="2261" spans="4:8">
      <c r="D2261" s="22"/>
      <c r="E2261" s="22"/>
      <c r="F2261" s="22"/>
      <c r="G2261" s="22"/>
      <c r="H2261" s="22"/>
    </row>
    <row r="2262" spans="4:8">
      <c r="D2262" s="22"/>
      <c r="E2262" s="22"/>
      <c r="F2262" s="22"/>
      <c r="G2262" s="22"/>
      <c r="H2262" s="22"/>
    </row>
    <row r="2263" spans="4:8">
      <c r="D2263" s="22"/>
      <c r="E2263" s="22"/>
      <c r="F2263" s="22"/>
      <c r="G2263" s="22"/>
      <c r="H2263" s="22"/>
    </row>
    <row r="2264" spans="4:8">
      <c r="D2264" s="22"/>
      <c r="E2264" s="22"/>
      <c r="F2264" s="22"/>
      <c r="G2264" s="22"/>
      <c r="H2264" s="22"/>
    </row>
    <row r="2265" spans="4:8">
      <c r="D2265" s="22"/>
      <c r="E2265" s="22"/>
      <c r="F2265" s="22"/>
      <c r="G2265" s="22"/>
      <c r="H2265" s="22"/>
    </row>
    <row r="2266" spans="4:8">
      <c r="D2266" s="22"/>
      <c r="E2266" s="22"/>
      <c r="F2266" s="22"/>
      <c r="G2266" s="22"/>
      <c r="H2266" s="22"/>
    </row>
    <row r="2267" spans="4:8">
      <c r="D2267" s="22"/>
      <c r="E2267" s="22"/>
      <c r="F2267" s="22"/>
      <c r="G2267" s="22"/>
      <c r="H2267" s="22"/>
    </row>
    <row r="2268" spans="4:8">
      <c r="D2268" s="22"/>
      <c r="E2268" s="22"/>
      <c r="F2268" s="22"/>
      <c r="G2268" s="22"/>
      <c r="H2268" s="22"/>
    </row>
    <row r="2269" spans="4:8">
      <c r="D2269" s="22"/>
      <c r="E2269" s="22"/>
      <c r="F2269" s="22"/>
      <c r="G2269" s="22"/>
      <c r="H2269" s="22"/>
    </row>
    <row r="2270" spans="4:8">
      <c r="D2270" s="22"/>
      <c r="E2270" s="22"/>
      <c r="F2270" s="22"/>
      <c r="G2270" s="22"/>
      <c r="H2270" s="22"/>
    </row>
    <row r="2271" spans="4:8">
      <c r="D2271" s="22"/>
      <c r="E2271" s="22"/>
      <c r="F2271" s="22"/>
      <c r="G2271" s="22"/>
      <c r="H2271" s="22"/>
    </row>
    <row r="2272" spans="4:8">
      <c r="D2272" s="22"/>
      <c r="E2272" s="22"/>
      <c r="F2272" s="22"/>
      <c r="G2272" s="22"/>
      <c r="H2272" s="22"/>
    </row>
    <row r="2273" spans="4:8">
      <c r="D2273" s="22"/>
      <c r="E2273" s="22"/>
      <c r="F2273" s="22"/>
      <c r="G2273" s="22"/>
      <c r="H2273" s="22"/>
    </row>
    <row r="2274" spans="4:8">
      <c r="D2274" s="22"/>
      <c r="E2274" s="22"/>
      <c r="F2274" s="22"/>
      <c r="G2274" s="22"/>
      <c r="H2274" s="22"/>
    </row>
    <row r="2275" spans="4:8">
      <c r="D2275" s="22"/>
      <c r="E2275" s="22"/>
      <c r="F2275" s="22"/>
      <c r="G2275" s="22"/>
      <c r="H2275" s="22"/>
    </row>
    <row r="2276" spans="4:8">
      <c r="D2276" s="22"/>
      <c r="E2276" s="22"/>
      <c r="F2276" s="22"/>
      <c r="G2276" s="22"/>
      <c r="H2276" s="22"/>
    </row>
    <row r="2277" spans="4:8">
      <c r="D2277" s="22"/>
      <c r="E2277" s="22"/>
      <c r="F2277" s="22"/>
      <c r="G2277" s="22"/>
      <c r="H2277" s="22"/>
    </row>
    <row r="2278" spans="4:8">
      <c r="D2278" s="22"/>
      <c r="E2278" s="22"/>
      <c r="F2278" s="22"/>
      <c r="G2278" s="22"/>
      <c r="H2278" s="22"/>
    </row>
    <row r="2279" spans="4:8">
      <c r="D2279" s="22"/>
      <c r="E2279" s="22"/>
      <c r="F2279" s="22"/>
      <c r="G2279" s="22"/>
      <c r="H2279" s="22"/>
    </row>
    <row r="2280" spans="4:8">
      <c r="D2280" s="22"/>
      <c r="E2280" s="22"/>
      <c r="F2280" s="22"/>
      <c r="G2280" s="22"/>
      <c r="H2280" s="22"/>
    </row>
    <row r="2281" spans="4:8">
      <c r="D2281" s="22"/>
      <c r="E2281" s="22"/>
      <c r="F2281" s="22"/>
      <c r="G2281" s="22"/>
      <c r="H2281" s="22"/>
    </row>
    <row r="2282" spans="4:8">
      <c r="D2282" s="22"/>
      <c r="E2282" s="22"/>
      <c r="F2282" s="22"/>
      <c r="G2282" s="22"/>
      <c r="H2282" s="22"/>
    </row>
    <row r="2283" spans="4:8">
      <c r="D2283" s="22"/>
      <c r="E2283" s="22"/>
      <c r="F2283" s="22"/>
      <c r="G2283" s="22"/>
      <c r="H2283" s="22"/>
    </row>
    <row r="2284" spans="4:8">
      <c r="D2284" s="22"/>
      <c r="E2284" s="22"/>
      <c r="F2284" s="22"/>
      <c r="G2284" s="22"/>
      <c r="H2284" s="22"/>
    </row>
    <row r="2285" spans="4:8">
      <c r="D2285" s="22"/>
      <c r="E2285" s="22"/>
      <c r="F2285" s="22"/>
      <c r="G2285" s="22"/>
      <c r="H2285" s="22"/>
    </row>
    <row r="2286" spans="4:8">
      <c r="D2286" s="22"/>
      <c r="E2286" s="22"/>
      <c r="F2286" s="22"/>
      <c r="G2286" s="22"/>
      <c r="H2286" s="22"/>
    </row>
    <row r="2287" spans="4:8">
      <c r="D2287" s="22"/>
      <c r="E2287" s="22"/>
      <c r="F2287" s="22"/>
      <c r="G2287" s="22"/>
      <c r="H2287" s="22"/>
    </row>
    <row r="2288" spans="4:8">
      <c r="D2288" s="22"/>
      <c r="E2288" s="22"/>
      <c r="F2288" s="22"/>
      <c r="G2288" s="22"/>
      <c r="H2288" s="22"/>
    </row>
    <row r="2289" spans="4:8">
      <c r="D2289" s="22"/>
      <c r="E2289" s="22"/>
      <c r="F2289" s="22"/>
      <c r="G2289" s="22"/>
      <c r="H2289" s="22"/>
    </row>
    <row r="2290" spans="4:8">
      <c r="D2290" s="22"/>
      <c r="E2290" s="22"/>
      <c r="F2290" s="22"/>
      <c r="G2290" s="22"/>
      <c r="H2290" s="22"/>
    </row>
    <row r="2291" spans="4:8">
      <c r="D2291" s="22"/>
      <c r="E2291" s="22"/>
      <c r="F2291" s="22"/>
      <c r="G2291" s="22"/>
      <c r="H2291" s="22"/>
    </row>
    <row r="2292" spans="4:8">
      <c r="D2292" s="22"/>
      <c r="E2292" s="22"/>
      <c r="F2292" s="22"/>
      <c r="G2292" s="22"/>
      <c r="H2292" s="22"/>
    </row>
    <row r="2293" spans="4:8">
      <c r="D2293" s="22"/>
      <c r="E2293" s="22"/>
      <c r="F2293" s="22"/>
      <c r="G2293" s="22"/>
      <c r="H2293" s="22"/>
    </row>
    <row r="2294" spans="4:8">
      <c r="D2294" s="22"/>
      <c r="E2294" s="22"/>
      <c r="F2294" s="22"/>
      <c r="G2294" s="22"/>
      <c r="H2294" s="22"/>
    </row>
    <row r="2295" spans="4:8">
      <c r="D2295" s="22"/>
      <c r="E2295" s="22"/>
      <c r="F2295" s="22"/>
      <c r="G2295" s="22"/>
      <c r="H2295" s="22"/>
    </row>
    <row r="2296" spans="4:8">
      <c r="D2296" s="22"/>
      <c r="E2296" s="22"/>
      <c r="F2296" s="22"/>
      <c r="G2296" s="22"/>
      <c r="H2296" s="22"/>
    </row>
    <row r="2297" spans="4:8">
      <c r="D2297" s="22"/>
      <c r="E2297" s="22"/>
      <c r="F2297" s="22"/>
      <c r="G2297" s="22"/>
      <c r="H2297" s="22"/>
    </row>
    <row r="2298" spans="4:8">
      <c r="D2298" s="22"/>
      <c r="E2298" s="22"/>
      <c r="F2298" s="22"/>
      <c r="G2298" s="22"/>
      <c r="H2298" s="22"/>
    </row>
    <row r="2299" spans="4:8">
      <c r="D2299" s="22"/>
      <c r="E2299" s="22"/>
      <c r="F2299" s="22"/>
      <c r="G2299" s="22"/>
      <c r="H2299" s="22"/>
    </row>
    <row r="2300" spans="4:8">
      <c r="D2300" s="22"/>
      <c r="E2300" s="22"/>
      <c r="F2300" s="22"/>
      <c r="G2300" s="22"/>
      <c r="H2300" s="22"/>
    </row>
    <row r="2301" spans="4:8">
      <c r="D2301" s="22"/>
      <c r="E2301" s="22"/>
      <c r="F2301" s="22"/>
      <c r="G2301" s="22"/>
      <c r="H2301" s="22"/>
    </row>
    <row r="2302" spans="4:8">
      <c r="D2302" s="22"/>
      <c r="E2302" s="22"/>
      <c r="F2302" s="22"/>
      <c r="G2302" s="22"/>
      <c r="H2302" s="22"/>
    </row>
    <row r="2303" spans="4:8">
      <c r="D2303" s="22"/>
      <c r="E2303" s="22"/>
      <c r="F2303" s="22"/>
      <c r="G2303" s="22"/>
      <c r="H2303" s="22"/>
    </row>
    <row r="2304" spans="4:8">
      <c r="D2304" s="22"/>
      <c r="E2304" s="22"/>
      <c r="F2304" s="22"/>
      <c r="G2304" s="22"/>
      <c r="H2304" s="22"/>
    </row>
    <row r="2305" spans="4:8">
      <c r="D2305" s="22"/>
      <c r="E2305" s="22"/>
      <c r="F2305" s="22"/>
      <c r="G2305" s="22"/>
      <c r="H2305" s="22"/>
    </row>
    <row r="2306" spans="4:8">
      <c r="D2306" s="22"/>
      <c r="E2306" s="22"/>
      <c r="F2306" s="22"/>
      <c r="G2306" s="22"/>
      <c r="H2306" s="22"/>
    </row>
    <row r="2307" spans="4:8">
      <c r="D2307" s="22"/>
      <c r="E2307" s="22"/>
      <c r="F2307" s="22"/>
      <c r="G2307" s="22"/>
      <c r="H2307" s="22"/>
    </row>
    <row r="2308" spans="4:8">
      <c r="D2308" s="22"/>
      <c r="E2308" s="22"/>
      <c r="F2308" s="22"/>
      <c r="G2308" s="22"/>
      <c r="H2308" s="22"/>
    </row>
    <row r="2309" spans="4:8">
      <c r="D2309" s="22"/>
      <c r="E2309" s="22"/>
      <c r="F2309" s="22"/>
      <c r="G2309" s="22"/>
      <c r="H2309" s="22"/>
    </row>
    <row r="2310" spans="4:8">
      <c r="D2310" s="22"/>
      <c r="E2310" s="22"/>
      <c r="F2310" s="22"/>
      <c r="G2310" s="22"/>
      <c r="H2310" s="22"/>
    </row>
    <row r="2311" spans="4:8">
      <c r="D2311" s="22"/>
      <c r="E2311" s="22"/>
      <c r="F2311" s="22"/>
      <c r="G2311" s="22"/>
      <c r="H2311" s="22"/>
    </row>
    <row r="2312" spans="4:8">
      <c r="D2312" s="22"/>
      <c r="E2312" s="22"/>
      <c r="F2312" s="22"/>
      <c r="G2312" s="22"/>
      <c r="H2312" s="22"/>
    </row>
    <row r="2313" spans="4:8">
      <c r="D2313" s="22"/>
      <c r="E2313" s="22"/>
      <c r="F2313" s="22"/>
      <c r="G2313" s="22"/>
      <c r="H2313" s="22"/>
    </row>
    <row r="2314" spans="4:8">
      <c r="D2314" s="22"/>
      <c r="E2314" s="22"/>
      <c r="F2314" s="22"/>
      <c r="G2314" s="22"/>
      <c r="H2314" s="22"/>
    </row>
    <row r="2315" spans="4:8">
      <c r="D2315" s="22"/>
      <c r="E2315" s="22"/>
      <c r="F2315" s="22"/>
      <c r="G2315" s="22"/>
      <c r="H2315" s="22"/>
    </row>
    <row r="2316" spans="4:8">
      <c r="D2316" s="22"/>
      <c r="E2316" s="22"/>
      <c r="F2316" s="22"/>
      <c r="G2316" s="22"/>
      <c r="H2316" s="22"/>
    </row>
    <row r="2317" spans="4:8">
      <c r="D2317" s="22"/>
      <c r="E2317" s="22"/>
      <c r="F2317" s="22"/>
      <c r="G2317" s="22"/>
      <c r="H2317" s="22"/>
    </row>
    <row r="2318" spans="4:8">
      <c r="D2318" s="22"/>
      <c r="E2318" s="22"/>
      <c r="F2318" s="22"/>
      <c r="G2318" s="22"/>
      <c r="H2318" s="22"/>
    </row>
    <row r="2319" spans="4:8">
      <c r="D2319" s="22"/>
      <c r="E2319" s="22"/>
      <c r="F2319" s="22"/>
      <c r="G2319" s="22"/>
      <c r="H2319" s="22"/>
    </row>
    <row r="2320" spans="4:8">
      <c r="D2320" s="22"/>
      <c r="E2320" s="22"/>
      <c r="F2320" s="22"/>
      <c r="G2320" s="22"/>
      <c r="H2320" s="22"/>
    </row>
    <row r="2321" spans="4:8">
      <c r="D2321" s="22"/>
      <c r="E2321" s="22"/>
      <c r="F2321" s="22"/>
      <c r="G2321" s="22"/>
      <c r="H2321" s="22"/>
    </row>
    <row r="2322" spans="4:8">
      <c r="D2322" s="22"/>
      <c r="E2322" s="22"/>
      <c r="F2322" s="22"/>
      <c r="G2322" s="22"/>
      <c r="H2322" s="22"/>
    </row>
    <row r="2323" spans="4:8">
      <c r="D2323" s="22"/>
      <c r="E2323" s="22"/>
      <c r="F2323" s="22"/>
      <c r="G2323" s="22"/>
      <c r="H2323" s="22"/>
    </row>
    <row r="2324" spans="4:8">
      <c r="D2324" s="22"/>
      <c r="E2324" s="22"/>
      <c r="F2324" s="22"/>
      <c r="G2324" s="22"/>
      <c r="H2324" s="22"/>
    </row>
    <row r="2325" spans="4:8">
      <c r="D2325" s="22"/>
      <c r="E2325" s="22"/>
      <c r="F2325" s="22"/>
      <c r="G2325" s="22"/>
      <c r="H2325" s="22"/>
    </row>
    <row r="2326" spans="4:8">
      <c r="D2326" s="22"/>
      <c r="E2326" s="22"/>
      <c r="F2326" s="22"/>
      <c r="G2326" s="22"/>
      <c r="H2326" s="22"/>
    </row>
    <row r="2327" spans="4:8">
      <c r="D2327" s="22"/>
      <c r="E2327" s="22"/>
      <c r="F2327" s="22"/>
      <c r="G2327" s="22"/>
      <c r="H2327" s="22"/>
    </row>
    <row r="2328" spans="4:8">
      <c r="D2328" s="22"/>
      <c r="E2328" s="22"/>
      <c r="F2328" s="22"/>
      <c r="G2328" s="22"/>
      <c r="H2328" s="22"/>
    </row>
    <row r="2329" spans="4:8">
      <c r="D2329" s="22"/>
      <c r="E2329" s="22"/>
      <c r="F2329" s="22"/>
      <c r="G2329" s="22"/>
      <c r="H2329" s="22"/>
    </row>
    <row r="2330" spans="4:8">
      <c r="D2330" s="22"/>
      <c r="E2330" s="22"/>
      <c r="F2330" s="22"/>
      <c r="G2330" s="22"/>
      <c r="H2330" s="22"/>
    </row>
    <row r="2331" spans="4:8">
      <c r="D2331" s="22"/>
      <c r="E2331" s="22"/>
      <c r="F2331" s="22"/>
      <c r="G2331" s="22"/>
      <c r="H2331" s="22"/>
    </row>
    <row r="2332" spans="4:8">
      <c r="D2332" s="22"/>
      <c r="E2332" s="22"/>
      <c r="F2332" s="22"/>
      <c r="G2332" s="22"/>
      <c r="H2332" s="22"/>
    </row>
    <row r="2333" spans="4:8">
      <c r="D2333" s="22"/>
      <c r="E2333" s="22"/>
      <c r="F2333" s="22"/>
      <c r="G2333" s="22"/>
      <c r="H2333" s="22"/>
    </row>
    <row r="2334" spans="4:8">
      <c r="D2334" s="22"/>
      <c r="E2334" s="22"/>
      <c r="F2334" s="22"/>
      <c r="G2334" s="22"/>
      <c r="H2334" s="22"/>
    </row>
    <row r="2335" spans="4:8">
      <c r="D2335" s="22"/>
      <c r="E2335" s="22"/>
      <c r="F2335" s="22"/>
      <c r="G2335" s="22"/>
      <c r="H2335" s="22"/>
    </row>
    <row r="2336" spans="4:8">
      <c r="D2336" s="22"/>
      <c r="E2336" s="22"/>
      <c r="F2336" s="22"/>
      <c r="G2336" s="22"/>
      <c r="H2336" s="22"/>
    </row>
    <row r="2337" spans="4:8">
      <c r="D2337" s="22"/>
      <c r="E2337" s="22"/>
      <c r="F2337" s="22"/>
      <c r="G2337" s="22"/>
      <c r="H2337" s="22"/>
    </row>
    <row r="2338" spans="4:8">
      <c r="D2338" s="22"/>
      <c r="E2338" s="22"/>
      <c r="F2338" s="22"/>
      <c r="G2338" s="22"/>
      <c r="H2338" s="22"/>
    </row>
    <row r="2339" spans="4:8">
      <c r="D2339" s="22"/>
      <c r="E2339" s="22"/>
      <c r="F2339" s="22"/>
      <c r="G2339" s="22"/>
      <c r="H2339" s="22"/>
    </row>
    <row r="2340" spans="4:8">
      <c r="D2340" s="22"/>
      <c r="E2340" s="22"/>
      <c r="F2340" s="22"/>
      <c r="G2340" s="22"/>
      <c r="H2340" s="22"/>
    </row>
    <row r="2341" spans="4:8">
      <c r="D2341" s="22"/>
      <c r="E2341" s="22"/>
      <c r="F2341" s="22"/>
      <c r="G2341" s="22"/>
      <c r="H2341" s="22"/>
    </row>
    <row r="2342" spans="4:8">
      <c r="D2342" s="22"/>
      <c r="E2342" s="22"/>
      <c r="F2342" s="22"/>
      <c r="G2342" s="22"/>
      <c r="H2342" s="22"/>
    </row>
    <row r="2343" spans="4:8">
      <c r="D2343" s="22"/>
      <c r="E2343" s="22"/>
      <c r="F2343" s="22"/>
      <c r="G2343" s="22"/>
      <c r="H2343" s="22"/>
    </row>
    <row r="2344" spans="4:8">
      <c r="D2344" s="22"/>
      <c r="E2344" s="22"/>
      <c r="F2344" s="22"/>
      <c r="G2344" s="22"/>
      <c r="H2344" s="22"/>
    </row>
    <row r="2345" spans="4:8">
      <c r="D2345" s="22"/>
      <c r="E2345" s="22"/>
      <c r="F2345" s="22"/>
      <c r="G2345" s="22"/>
      <c r="H2345" s="22"/>
    </row>
    <row r="2346" spans="4:8">
      <c r="D2346" s="22"/>
      <c r="E2346" s="22"/>
      <c r="F2346" s="22"/>
      <c r="G2346" s="22"/>
      <c r="H2346" s="22"/>
    </row>
    <row r="2347" spans="4:8">
      <c r="D2347" s="22"/>
      <c r="E2347" s="22"/>
      <c r="F2347" s="22"/>
      <c r="G2347" s="22"/>
      <c r="H2347" s="22"/>
    </row>
    <row r="2348" spans="4:8">
      <c r="D2348" s="22"/>
      <c r="E2348" s="22"/>
      <c r="F2348" s="22"/>
      <c r="G2348" s="22"/>
      <c r="H2348" s="22"/>
    </row>
    <row r="2349" spans="4:8">
      <c r="D2349" s="22"/>
      <c r="E2349" s="22"/>
      <c r="F2349" s="22"/>
      <c r="G2349" s="22"/>
      <c r="H2349" s="22"/>
    </row>
    <row r="2350" spans="4:8">
      <c r="D2350" s="22"/>
      <c r="E2350" s="22"/>
      <c r="F2350" s="22"/>
      <c r="G2350" s="22"/>
      <c r="H2350" s="22"/>
    </row>
    <row r="2351" spans="4:8">
      <c r="D2351" s="22"/>
      <c r="E2351" s="22"/>
      <c r="F2351" s="22"/>
      <c r="G2351" s="22"/>
      <c r="H2351" s="22"/>
    </row>
    <row r="2352" spans="4:8">
      <c r="D2352" s="22"/>
      <c r="E2352" s="22"/>
      <c r="F2352" s="22"/>
      <c r="G2352" s="22"/>
      <c r="H2352" s="22"/>
    </row>
    <row r="2353" spans="4:8">
      <c r="D2353" s="22"/>
      <c r="E2353" s="22"/>
      <c r="F2353" s="22"/>
      <c r="G2353" s="22"/>
      <c r="H2353" s="22"/>
    </row>
    <row r="2354" spans="4:8">
      <c r="D2354" s="22"/>
      <c r="E2354" s="22"/>
      <c r="F2354" s="22"/>
      <c r="G2354" s="22"/>
      <c r="H2354" s="22"/>
    </row>
    <row r="2355" spans="4:8">
      <c r="D2355" s="22"/>
      <c r="E2355" s="22"/>
      <c r="F2355" s="22"/>
      <c r="G2355" s="22"/>
      <c r="H2355" s="22"/>
    </row>
    <row r="2356" spans="4:8">
      <c r="D2356" s="22"/>
      <c r="E2356" s="22"/>
      <c r="F2356" s="22"/>
      <c r="G2356" s="22"/>
      <c r="H2356" s="22"/>
    </row>
    <row r="2357" spans="4:8">
      <c r="D2357" s="22"/>
      <c r="E2357" s="22"/>
      <c r="F2357" s="22"/>
      <c r="G2357" s="22"/>
      <c r="H2357" s="22"/>
    </row>
    <row r="2358" spans="4:8">
      <c r="D2358" s="22"/>
      <c r="E2358" s="22"/>
      <c r="F2358" s="22"/>
      <c r="G2358" s="22"/>
      <c r="H2358" s="22"/>
    </row>
    <row r="2359" spans="4:8">
      <c r="D2359" s="22"/>
      <c r="E2359" s="22"/>
      <c r="F2359" s="22"/>
      <c r="G2359" s="22"/>
      <c r="H2359" s="22"/>
    </row>
    <row r="2360" spans="4:8">
      <c r="D2360" s="22"/>
      <c r="E2360" s="22"/>
      <c r="F2360" s="22"/>
      <c r="G2360" s="22"/>
      <c r="H2360" s="22"/>
    </row>
    <row r="2361" spans="4:8">
      <c r="D2361" s="22"/>
      <c r="E2361" s="22"/>
      <c r="F2361" s="22"/>
      <c r="G2361" s="22"/>
      <c r="H2361" s="22"/>
    </row>
    <row r="2362" spans="4:8">
      <c r="D2362" s="22"/>
      <c r="E2362" s="22"/>
      <c r="F2362" s="22"/>
      <c r="G2362" s="22"/>
      <c r="H2362" s="22"/>
    </row>
    <row r="2363" spans="4:8">
      <c r="D2363" s="22"/>
      <c r="E2363" s="22"/>
      <c r="F2363" s="22"/>
      <c r="G2363" s="22"/>
      <c r="H2363" s="22"/>
    </row>
    <row r="2364" spans="4:8">
      <c r="D2364" s="22"/>
      <c r="E2364" s="22"/>
      <c r="F2364" s="22"/>
      <c r="G2364" s="22"/>
      <c r="H2364" s="22"/>
    </row>
    <row r="2365" spans="4:8">
      <c r="D2365" s="22"/>
      <c r="E2365" s="22"/>
      <c r="F2365" s="22"/>
      <c r="G2365" s="22"/>
      <c r="H2365" s="22"/>
    </row>
    <row r="2366" spans="4:8">
      <c r="D2366" s="22"/>
      <c r="E2366" s="22"/>
      <c r="F2366" s="22"/>
      <c r="G2366" s="22"/>
      <c r="H2366" s="22"/>
    </row>
    <row r="2367" spans="4:8">
      <c r="D2367" s="22"/>
      <c r="E2367" s="22"/>
      <c r="F2367" s="22"/>
      <c r="G2367" s="22"/>
      <c r="H2367" s="22"/>
    </row>
    <row r="2368" spans="4:8">
      <c r="D2368" s="22"/>
      <c r="E2368" s="22"/>
      <c r="F2368" s="22"/>
      <c r="G2368" s="22"/>
      <c r="H2368" s="22"/>
    </row>
    <row r="2369" spans="4:8">
      <c r="D2369" s="22"/>
      <c r="E2369" s="22"/>
      <c r="F2369" s="22"/>
      <c r="G2369" s="22"/>
      <c r="H2369" s="22"/>
    </row>
    <row r="2370" spans="4:8">
      <c r="D2370" s="22"/>
      <c r="E2370" s="22"/>
      <c r="F2370" s="22"/>
      <c r="G2370" s="22"/>
      <c r="H2370" s="22"/>
    </row>
    <row r="2371" spans="4:8">
      <c r="D2371" s="22"/>
      <c r="E2371" s="22"/>
      <c r="F2371" s="22"/>
      <c r="G2371" s="22"/>
      <c r="H2371" s="22"/>
    </row>
    <row r="2372" spans="4:8">
      <c r="D2372" s="22"/>
      <c r="E2372" s="22"/>
      <c r="F2372" s="22"/>
      <c r="G2372" s="22"/>
      <c r="H2372" s="22"/>
    </row>
    <row r="2373" spans="4:8">
      <c r="D2373" s="22"/>
      <c r="E2373" s="22"/>
      <c r="F2373" s="22"/>
      <c r="G2373" s="22"/>
      <c r="H2373" s="22"/>
    </row>
    <row r="2374" spans="4:8">
      <c r="D2374" s="22"/>
      <c r="E2374" s="22"/>
      <c r="F2374" s="22"/>
      <c r="G2374" s="22"/>
      <c r="H2374" s="22"/>
    </row>
    <row r="2375" spans="4:8">
      <c r="D2375" s="22"/>
      <c r="E2375" s="22"/>
      <c r="F2375" s="22"/>
      <c r="G2375" s="22"/>
      <c r="H2375" s="22"/>
    </row>
    <row r="2376" spans="4:8">
      <c r="D2376" s="22"/>
      <c r="E2376" s="22"/>
      <c r="F2376" s="22"/>
      <c r="G2376" s="22"/>
      <c r="H2376" s="22"/>
    </row>
    <row r="2377" spans="4:8">
      <c r="D2377" s="22"/>
      <c r="E2377" s="22"/>
      <c r="F2377" s="22"/>
      <c r="G2377" s="22"/>
      <c r="H2377" s="22"/>
    </row>
    <row r="2378" spans="4:8">
      <c r="D2378" s="22"/>
      <c r="E2378" s="22"/>
      <c r="F2378" s="22"/>
      <c r="G2378" s="22"/>
      <c r="H2378" s="22"/>
    </row>
    <row r="2379" spans="4:8">
      <c r="D2379" s="22"/>
      <c r="E2379" s="22"/>
      <c r="F2379" s="22"/>
      <c r="G2379" s="22"/>
      <c r="H2379" s="22"/>
    </row>
    <row r="2380" spans="4:8">
      <c r="D2380" s="22"/>
      <c r="E2380" s="22"/>
      <c r="F2380" s="22"/>
      <c r="G2380" s="22"/>
      <c r="H2380" s="22"/>
    </row>
    <row r="2381" spans="4:8">
      <c r="D2381" s="22"/>
      <c r="E2381" s="22"/>
      <c r="F2381" s="22"/>
      <c r="G2381" s="22"/>
      <c r="H2381" s="22"/>
    </row>
    <row r="2382" spans="4:8">
      <c r="D2382" s="22"/>
      <c r="E2382" s="22"/>
      <c r="F2382" s="22"/>
      <c r="G2382" s="22"/>
      <c r="H2382" s="22"/>
    </row>
    <row r="2383" spans="4:8">
      <c r="D2383" s="22"/>
      <c r="E2383" s="22"/>
      <c r="F2383" s="22"/>
      <c r="G2383" s="22"/>
      <c r="H2383" s="22"/>
    </row>
    <row r="2384" spans="4:8">
      <c r="D2384" s="22"/>
      <c r="E2384" s="22"/>
      <c r="F2384" s="22"/>
      <c r="G2384" s="22"/>
      <c r="H2384" s="22"/>
    </row>
    <row r="2385" spans="4:8">
      <c r="D2385" s="22"/>
      <c r="E2385" s="22"/>
      <c r="F2385" s="22"/>
      <c r="G2385" s="22"/>
      <c r="H2385" s="22"/>
    </row>
    <row r="2386" spans="4:8">
      <c r="D2386" s="22"/>
      <c r="E2386" s="22"/>
      <c r="F2386" s="22"/>
      <c r="G2386" s="22"/>
      <c r="H2386" s="22"/>
    </row>
    <row r="2387" spans="4:8">
      <c r="D2387" s="22"/>
      <c r="E2387" s="22"/>
      <c r="F2387" s="22"/>
      <c r="G2387" s="22"/>
      <c r="H2387" s="22"/>
    </row>
    <row r="2388" spans="4:8">
      <c r="D2388" s="22"/>
      <c r="E2388" s="22"/>
      <c r="F2388" s="22"/>
      <c r="G2388" s="22"/>
      <c r="H2388" s="22"/>
    </row>
    <row r="2389" spans="4:8">
      <c r="D2389" s="22"/>
      <c r="E2389" s="22"/>
      <c r="F2389" s="22"/>
      <c r="G2389" s="22"/>
      <c r="H2389" s="22"/>
    </row>
    <row r="2390" spans="4:8">
      <c r="D2390" s="22"/>
      <c r="E2390" s="22"/>
      <c r="F2390" s="22"/>
      <c r="G2390" s="22"/>
      <c r="H2390" s="22"/>
    </row>
    <row r="2391" spans="4:8">
      <c r="D2391" s="22"/>
      <c r="E2391" s="22"/>
      <c r="F2391" s="22"/>
      <c r="G2391" s="22"/>
      <c r="H2391" s="22"/>
    </row>
    <row r="2392" spans="4:8">
      <c r="D2392" s="22"/>
      <c r="E2392" s="22"/>
      <c r="F2392" s="22"/>
      <c r="G2392" s="22"/>
      <c r="H2392" s="22"/>
    </row>
    <row r="2393" spans="4:8">
      <c r="D2393" s="22"/>
      <c r="E2393" s="22"/>
      <c r="F2393" s="22"/>
      <c r="G2393" s="22"/>
      <c r="H2393" s="22"/>
    </row>
    <row r="2394" spans="4:8">
      <c r="D2394" s="22"/>
      <c r="E2394" s="22"/>
      <c r="F2394" s="22"/>
      <c r="G2394" s="22"/>
      <c r="H2394" s="22"/>
    </row>
    <row r="2395" spans="4:8">
      <c r="D2395" s="22"/>
      <c r="E2395" s="22"/>
      <c r="F2395" s="22"/>
      <c r="G2395" s="22"/>
      <c r="H2395" s="22"/>
    </row>
    <row r="2396" spans="4:8">
      <c r="D2396" s="22"/>
      <c r="E2396" s="22"/>
      <c r="F2396" s="22"/>
      <c r="G2396" s="22"/>
      <c r="H2396" s="22"/>
    </row>
    <row r="2397" spans="4:8">
      <c r="D2397" s="22"/>
      <c r="E2397" s="22"/>
      <c r="F2397" s="22"/>
      <c r="G2397" s="22"/>
      <c r="H2397" s="22"/>
    </row>
    <row r="2398" spans="4:8">
      <c r="D2398" s="22"/>
      <c r="E2398" s="22"/>
      <c r="F2398" s="22"/>
      <c r="G2398" s="22"/>
      <c r="H2398" s="22"/>
    </row>
    <row r="2399" spans="4:8">
      <c r="D2399" s="22"/>
      <c r="E2399" s="22"/>
      <c r="F2399" s="22"/>
      <c r="G2399" s="22"/>
      <c r="H2399" s="22"/>
    </row>
    <row r="2400" spans="4:8">
      <c r="D2400" s="22"/>
      <c r="E2400" s="22"/>
      <c r="F2400" s="22"/>
      <c r="G2400" s="22"/>
      <c r="H2400" s="22"/>
    </row>
    <row r="2401" spans="4:8">
      <c r="D2401" s="22"/>
      <c r="E2401" s="22"/>
      <c r="F2401" s="22"/>
      <c r="G2401" s="22"/>
      <c r="H2401" s="22"/>
    </row>
    <row r="2402" spans="4:8">
      <c r="D2402" s="22"/>
      <c r="E2402" s="22"/>
      <c r="F2402" s="22"/>
      <c r="G2402" s="22"/>
      <c r="H2402" s="22"/>
    </row>
    <row r="2403" spans="4:8">
      <c r="D2403" s="22"/>
      <c r="E2403" s="22"/>
      <c r="F2403" s="22"/>
      <c r="G2403" s="22"/>
      <c r="H2403" s="22"/>
    </row>
    <row r="2404" spans="4:8">
      <c r="D2404" s="22"/>
      <c r="E2404" s="22"/>
      <c r="F2404" s="22"/>
      <c r="G2404" s="22"/>
      <c r="H2404" s="22"/>
    </row>
    <row r="2405" spans="4:8">
      <c r="D2405" s="22"/>
      <c r="E2405" s="22"/>
      <c r="F2405" s="22"/>
      <c r="G2405" s="22"/>
      <c r="H2405" s="22"/>
    </row>
    <row r="2406" spans="4:8">
      <c r="D2406" s="22"/>
      <c r="E2406" s="22"/>
      <c r="F2406" s="22"/>
      <c r="G2406" s="22"/>
      <c r="H2406" s="22"/>
    </row>
    <row r="2407" spans="4:8">
      <c r="D2407" s="22"/>
      <c r="E2407" s="22"/>
      <c r="F2407" s="22"/>
      <c r="G2407" s="22"/>
      <c r="H2407" s="22"/>
    </row>
    <row r="2408" spans="4:8">
      <c r="D2408" s="22"/>
      <c r="E2408" s="22"/>
      <c r="F2408" s="22"/>
      <c r="G2408" s="22"/>
      <c r="H2408" s="22"/>
    </row>
    <row r="2409" spans="4:8">
      <c r="D2409" s="22"/>
      <c r="E2409" s="22"/>
      <c r="F2409" s="22"/>
      <c r="G2409" s="22"/>
      <c r="H2409" s="22"/>
    </row>
    <row r="2410" spans="4:8">
      <c r="D2410" s="22"/>
      <c r="E2410" s="22"/>
      <c r="F2410" s="22"/>
      <c r="G2410" s="22"/>
      <c r="H2410" s="22"/>
    </row>
    <row r="2411" spans="4:8">
      <c r="D2411" s="22"/>
      <c r="E2411" s="22"/>
      <c r="F2411" s="22"/>
      <c r="G2411" s="22"/>
      <c r="H2411" s="22"/>
    </row>
    <row r="2412" spans="4:8">
      <c r="D2412" s="22"/>
      <c r="E2412" s="22"/>
      <c r="F2412" s="22"/>
      <c r="G2412" s="22"/>
      <c r="H2412" s="22"/>
    </row>
    <row r="2413" spans="4:8">
      <c r="D2413" s="22"/>
      <c r="E2413" s="22"/>
      <c r="F2413" s="22"/>
      <c r="G2413" s="22"/>
      <c r="H2413" s="22"/>
    </row>
    <row r="2414" spans="4:8">
      <c r="D2414" s="22"/>
      <c r="E2414" s="22"/>
      <c r="F2414" s="22"/>
      <c r="G2414" s="22"/>
      <c r="H2414" s="22"/>
    </row>
    <row r="2415" spans="4:8">
      <c r="D2415" s="22"/>
      <c r="E2415" s="22"/>
      <c r="F2415" s="22"/>
      <c r="G2415" s="22"/>
      <c r="H2415" s="22"/>
    </row>
    <row r="2416" spans="4:8">
      <c r="D2416" s="22"/>
      <c r="E2416" s="22"/>
      <c r="F2416" s="22"/>
      <c r="G2416" s="22"/>
      <c r="H2416" s="22"/>
    </row>
    <row r="2417" spans="4:8">
      <c r="D2417" s="22"/>
      <c r="E2417" s="22"/>
      <c r="F2417" s="22"/>
      <c r="G2417" s="22"/>
      <c r="H2417" s="22"/>
    </row>
    <row r="2418" spans="4:8">
      <c r="D2418" s="22"/>
      <c r="E2418" s="22"/>
      <c r="F2418" s="22"/>
      <c r="G2418" s="22"/>
      <c r="H2418" s="22"/>
    </row>
    <row r="2419" spans="4:8">
      <c r="D2419" s="22"/>
      <c r="E2419" s="22"/>
      <c r="F2419" s="22"/>
      <c r="G2419" s="22"/>
      <c r="H2419" s="22"/>
    </row>
    <row r="2420" spans="4:8">
      <c r="D2420" s="22"/>
      <c r="E2420" s="22"/>
      <c r="F2420" s="22"/>
      <c r="G2420" s="22"/>
      <c r="H2420" s="22"/>
    </row>
    <row r="2421" spans="4:8">
      <c r="D2421" s="22"/>
      <c r="E2421" s="22"/>
      <c r="F2421" s="22"/>
      <c r="G2421" s="22"/>
      <c r="H2421" s="22"/>
    </row>
    <row r="2422" spans="4:8">
      <c r="D2422" s="22"/>
      <c r="E2422" s="22"/>
      <c r="F2422" s="22"/>
      <c r="G2422" s="22"/>
      <c r="H2422" s="22"/>
    </row>
    <row r="2423" spans="4:8">
      <c r="D2423" s="22"/>
      <c r="E2423" s="22"/>
      <c r="F2423" s="22"/>
      <c r="G2423" s="22"/>
      <c r="H2423" s="22"/>
    </row>
    <row r="2424" spans="4:8">
      <c r="D2424" s="22"/>
      <c r="E2424" s="22"/>
      <c r="F2424" s="22"/>
      <c r="G2424" s="22"/>
      <c r="H2424" s="22"/>
    </row>
    <row r="2425" spans="4:8">
      <c r="D2425" s="22"/>
      <c r="E2425" s="22"/>
      <c r="F2425" s="22"/>
      <c r="G2425" s="22"/>
      <c r="H2425" s="22"/>
    </row>
    <row r="2426" spans="4:8">
      <c r="D2426" s="22"/>
      <c r="E2426" s="22"/>
      <c r="F2426" s="22"/>
      <c r="G2426" s="22"/>
      <c r="H2426" s="22"/>
    </row>
    <row r="2427" spans="4:8">
      <c r="D2427" s="22"/>
      <c r="E2427" s="22"/>
      <c r="F2427" s="22"/>
      <c r="G2427" s="22"/>
      <c r="H2427" s="22"/>
    </row>
    <row r="2428" spans="4:8">
      <c r="D2428" s="22"/>
      <c r="E2428" s="22"/>
      <c r="F2428" s="22"/>
      <c r="G2428" s="22"/>
      <c r="H2428" s="22"/>
    </row>
    <row r="2429" spans="4:8">
      <c r="D2429" s="22"/>
      <c r="E2429" s="22"/>
      <c r="F2429" s="22"/>
      <c r="G2429" s="22"/>
      <c r="H2429" s="22"/>
    </row>
    <row r="2430" spans="4:8">
      <c r="D2430" s="22"/>
      <c r="E2430" s="22"/>
      <c r="F2430" s="22"/>
      <c r="G2430" s="22"/>
      <c r="H2430" s="22"/>
    </row>
    <row r="2431" spans="4:8">
      <c r="D2431" s="22"/>
      <c r="E2431" s="22"/>
      <c r="F2431" s="22"/>
      <c r="G2431" s="22"/>
      <c r="H2431" s="22"/>
    </row>
    <row r="2432" spans="4:8">
      <c r="D2432" s="22"/>
      <c r="E2432" s="22"/>
      <c r="F2432" s="22"/>
      <c r="G2432" s="22"/>
      <c r="H2432" s="22"/>
    </row>
    <row r="2433" spans="4:8">
      <c r="D2433" s="22"/>
      <c r="E2433" s="22"/>
      <c r="F2433" s="22"/>
      <c r="G2433" s="22"/>
      <c r="H2433" s="22"/>
    </row>
    <row r="2434" spans="4:8">
      <c r="D2434" s="22"/>
      <c r="E2434" s="22"/>
      <c r="F2434" s="22"/>
      <c r="G2434" s="22"/>
      <c r="H2434" s="22"/>
    </row>
    <row r="2435" spans="4:8">
      <c r="D2435" s="22"/>
      <c r="E2435" s="22"/>
      <c r="F2435" s="22"/>
      <c r="G2435" s="22"/>
      <c r="H2435" s="22"/>
    </row>
    <row r="2436" spans="4:8">
      <c r="D2436" s="22"/>
      <c r="E2436" s="22"/>
      <c r="F2436" s="22"/>
      <c r="G2436" s="22"/>
      <c r="H2436" s="22"/>
    </row>
    <row r="2437" spans="4:8">
      <c r="D2437" s="22"/>
      <c r="E2437" s="22"/>
      <c r="F2437" s="22"/>
      <c r="G2437" s="22"/>
      <c r="H2437" s="22"/>
    </row>
    <row r="2438" spans="4:8">
      <c r="D2438" s="22"/>
      <c r="E2438" s="22"/>
      <c r="F2438" s="22"/>
      <c r="G2438" s="22"/>
      <c r="H2438" s="22"/>
    </row>
    <row r="2439" spans="4:8">
      <c r="D2439" s="22"/>
      <c r="E2439" s="22"/>
      <c r="F2439" s="22"/>
      <c r="G2439" s="22"/>
      <c r="H2439" s="22"/>
    </row>
    <row r="2440" spans="4:8">
      <c r="D2440" s="22"/>
      <c r="E2440" s="22"/>
      <c r="F2440" s="22"/>
      <c r="G2440" s="22"/>
      <c r="H2440" s="22"/>
    </row>
    <row r="2441" spans="4:8">
      <c r="D2441" s="22"/>
      <c r="E2441" s="22"/>
      <c r="F2441" s="22"/>
      <c r="G2441" s="22"/>
      <c r="H2441" s="22"/>
    </row>
    <row r="2442" spans="4:8">
      <c r="D2442" s="22"/>
      <c r="E2442" s="22"/>
      <c r="F2442" s="22"/>
      <c r="G2442" s="22"/>
      <c r="H2442" s="22"/>
    </row>
    <row r="2443" spans="4:8">
      <c r="D2443" s="22"/>
      <c r="E2443" s="22"/>
      <c r="F2443" s="22"/>
      <c r="G2443" s="22"/>
      <c r="H2443" s="22"/>
    </row>
    <row r="2444" spans="4:8">
      <c r="D2444" s="22"/>
      <c r="E2444" s="22"/>
      <c r="F2444" s="22"/>
      <c r="G2444" s="22"/>
      <c r="H2444" s="22"/>
    </row>
    <row r="2445" spans="4:8">
      <c r="D2445" s="22"/>
      <c r="E2445" s="22"/>
      <c r="F2445" s="22"/>
      <c r="G2445" s="22"/>
      <c r="H2445" s="22"/>
    </row>
    <row r="2446" spans="4:8">
      <c r="D2446" s="22"/>
      <c r="E2446" s="22"/>
      <c r="F2446" s="22"/>
      <c r="G2446" s="22"/>
      <c r="H2446" s="22"/>
    </row>
    <row r="2447" spans="4:8">
      <c r="D2447" s="22"/>
      <c r="E2447" s="22"/>
      <c r="F2447" s="22"/>
      <c r="G2447" s="22"/>
      <c r="H2447" s="22"/>
    </row>
    <row r="2448" spans="4:8">
      <c r="D2448" s="22"/>
      <c r="E2448" s="22"/>
      <c r="F2448" s="22"/>
      <c r="G2448" s="22"/>
      <c r="H2448" s="22"/>
    </row>
    <row r="2449" spans="4:8">
      <c r="D2449" s="22"/>
      <c r="E2449" s="22"/>
      <c r="F2449" s="22"/>
      <c r="G2449" s="22"/>
      <c r="H2449" s="22"/>
    </row>
    <row r="2450" spans="4:8">
      <c r="D2450" s="22"/>
      <c r="E2450" s="22"/>
      <c r="F2450" s="22"/>
      <c r="G2450" s="22"/>
      <c r="H2450" s="22"/>
    </row>
    <row r="2451" spans="4:8">
      <c r="D2451" s="22"/>
      <c r="E2451" s="22"/>
      <c r="F2451" s="22"/>
      <c r="G2451" s="22"/>
      <c r="H2451" s="22"/>
    </row>
    <row r="2452" spans="4:8">
      <c r="D2452" s="22"/>
      <c r="E2452" s="22"/>
      <c r="F2452" s="22"/>
      <c r="G2452" s="22"/>
      <c r="H2452" s="22"/>
    </row>
    <row r="2453" spans="4:8">
      <c r="D2453" s="22"/>
      <c r="E2453" s="22"/>
      <c r="F2453" s="22"/>
      <c r="G2453" s="22"/>
      <c r="H2453" s="22"/>
    </row>
    <row r="2454" spans="4:8">
      <c r="D2454" s="22"/>
      <c r="E2454" s="22"/>
      <c r="F2454" s="22"/>
      <c r="G2454" s="22"/>
      <c r="H2454" s="22"/>
    </row>
    <row r="2455" spans="4:8">
      <c r="D2455" s="22"/>
      <c r="E2455" s="22"/>
      <c r="F2455" s="22"/>
      <c r="G2455" s="22"/>
      <c r="H2455" s="22"/>
    </row>
    <row r="2456" spans="4:8">
      <c r="D2456" s="22"/>
      <c r="E2456" s="22"/>
      <c r="F2456" s="22"/>
      <c r="G2456" s="22"/>
      <c r="H2456" s="22"/>
    </row>
    <row r="2457" spans="4:8">
      <c r="D2457" s="22"/>
      <c r="E2457" s="22"/>
      <c r="F2457" s="22"/>
      <c r="G2457" s="22"/>
      <c r="H2457" s="22"/>
    </row>
    <row r="2458" spans="4:8">
      <c r="D2458" s="22"/>
      <c r="E2458" s="22"/>
      <c r="F2458" s="22"/>
      <c r="G2458" s="22"/>
      <c r="H2458" s="22"/>
    </row>
    <row r="2459" spans="4:8">
      <c r="D2459" s="22"/>
      <c r="E2459" s="22"/>
      <c r="F2459" s="22"/>
      <c r="G2459" s="22"/>
      <c r="H2459" s="22"/>
    </row>
    <row r="2460" spans="4:8">
      <c r="D2460" s="22"/>
      <c r="E2460" s="22"/>
      <c r="F2460" s="22"/>
      <c r="G2460" s="22"/>
      <c r="H2460" s="22"/>
    </row>
    <row r="2461" spans="4:8">
      <c r="D2461" s="22"/>
      <c r="E2461" s="22"/>
      <c r="F2461" s="22"/>
      <c r="G2461" s="22"/>
      <c r="H2461" s="22"/>
    </row>
    <row r="2462" spans="4:8">
      <c r="D2462" s="22"/>
      <c r="E2462" s="22"/>
      <c r="F2462" s="22"/>
      <c r="G2462" s="22"/>
      <c r="H2462" s="22"/>
    </row>
    <row r="2463" spans="4:8">
      <c r="D2463" s="22"/>
      <c r="E2463" s="22"/>
      <c r="F2463" s="22"/>
      <c r="G2463" s="22"/>
      <c r="H2463" s="22"/>
    </row>
    <row r="2464" spans="4:8">
      <c r="D2464" s="22"/>
      <c r="E2464" s="22"/>
      <c r="F2464" s="22"/>
      <c r="G2464" s="22"/>
      <c r="H2464" s="22"/>
    </row>
    <row r="2465" spans="4:8">
      <c r="D2465" s="22"/>
      <c r="E2465" s="22"/>
      <c r="F2465" s="22"/>
      <c r="G2465" s="22"/>
      <c r="H2465" s="22"/>
    </row>
    <row r="2466" spans="4:8">
      <c r="D2466" s="22"/>
      <c r="E2466" s="22"/>
      <c r="F2466" s="22"/>
      <c r="G2466" s="22"/>
      <c r="H2466" s="22"/>
    </row>
    <row r="2467" spans="4:8">
      <c r="D2467" s="22"/>
      <c r="E2467" s="22"/>
      <c r="F2467" s="22"/>
      <c r="G2467" s="22"/>
      <c r="H2467" s="22"/>
    </row>
    <row r="2468" spans="4:8">
      <c r="D2468" s="22"/>
      <c r="E2468" s="22"/>
      <c r="F2468" s="22"/>
      <c r="G2468" s="22"/>
      <c r="H2468" s="22"/>
    </row>
    <row r="2469" spans="4:8">
      <c r="D2469" s="22"/>
      <c r="E2469" s="22"/>
      <c r="F2469" s="22"/>
      <c r="G2469" s="22"/>
      <c r="H2469" s="22"/>
    </row>
    <row r="2470" spans="4:8">
      <c r="D2470" s="22"/>
      <c r="E2470" s="22"/>
      <c r="F2470" s="22"/>
      <c r="G2470" s="22"/>
      <c r="H2470" s="22"/>
    </row>
    <row r="2471" spans="4:8">
      <c r="D2471" s="22"/>
      <c r="E2471" s="22"/>
      <c r="F2471" s="22"/>
      <c r="G2471" s="22"/>
      <c r="H2471" s="22"/>
    </row>
    <row r="2472" spans="4:8">
      <c r="D2472" s="22"/>
      <c r="E2472" s="22"/>
      <c r="F2472" s="22"/>
      <c r="G2472" s="22"/>
      <c r="H2472" s="22"/>
    </row>
    <row r="2473" spans="4:8">
      <c r="D2473" s="22"/>
      <c r="E2473" s="22"/>
      <c r="F2473" s="22"/>
      <c r="G2473" s="22"/>
      <c r="H2473" s="22"/>
    </row>
    <row r="2474" spans="4:8">
      <c r="D2474" s="22"/>
      <c r="E2474" s="22"/>
      <c r="F2474" s="22"/>
      <c r="G2474" s="22"/>
      <c r="H2474" s="22"/>
    </row>
    <row r="2475" spans="4:8">
      <c r="D2475" s="22"/>
      <c r="E2475" s="22"/>
      <c r="F2475" s="22"/>
      <c r="G2475" s="22"/>
      <c r="H2475" s="22"/>
    </row>
    <row r="2476" spans="4:8">
      <c r="D2476" s="22"/>
      <c r="E2476" s="22"/>
      <c r="F2476" s="22"/>
      <c r="G2476" s="22"/>
      <c r="H2476" s="22"/>
    </row>
    <row r="2477" spans="4:8">
      <c r="D2477" s="22"/>
      <c r="E2477" s="22"/>
      <c r="F2477" s="22"/>
      <c r="G2477" s="22"/>
      <c r="H2477" s="22"/>
    </row>
    <row r="2478" spans="4:8">
      <c r="D2478" s="22"/>
      <c r="E2478" s="22"/>
      <c r="F2478" s="22"/>
      <c r="G2478" s="22"/>
      <c r="H2478" s="22"/>
    </row>
    <row r="2479" spans="4:8">
      <c r="D2479" s="22"/>
      <c r="E2479" s="22"/>
      <c r="F2479" s="22"/>
      <c r="G2479" s="22"/>
      <c r="H2479" s="22"/>
    </row>
    <row r="2480" spans="4:8">
      <c r="D2480" s="22"/>
      <c r="E2480" s="22"/>
      <c r="F2480" s="22"/>
      <c r="G2480" s="22"/>
      <c r="H2480" s="22"/>
    </row>
    <row r="2481" spans="4:8">
      <c r="D2481" s="22"/>
      <c r="E2481" s="22"/>
      <c r="F2481" s="22"/>
      <c r="G2481" s="22"/>
      <c r="H2481" s="22"/>
    </row>
    <row r="2482" spans="4:8">
      <c r="D2482" s="22"/>
      <c r="E2482" s="22"/>
      <c r="F2482" s="22"/>
      <c r="G2482" s="22"/>
      <c r="H2482" s="22"/>
    </row>
    <row r="2483" spans="4:8">
      <c r="D2483" s="22"/>
      <c r="E2483" s="22"/>
      <c r="F2483" s="22"/>
      <c r="G2483" s="22"/>
      <c r="H2483" s="22"/>
    </row>
    <row r="2484" spans="4:8">
      <c r="D2484" s="22"/>
      <c r="E2484" s="22"/>
      <c r="F2484" s="22"/>
      <c r="G2484" s="22"/>
      <c r="H2484" s="22"/>
    </row>
    <row r="2485" spans="4:8">
      <c r="D2485" s="22"/>
      <c r="E2485" s="22"/>
      <c r="F2485" s="22"/>
      <c r="G2485" s="22"/>
      <c r="H2485" s="22"/>
    </row>
    <row r="2486" spans="4:8">
      <c r="D2486" s="22"/>
      <c r="E2486" s="22"/>
      <c r="F2486" s="22"/>
      <c r="G2486" s="22"/>
      <c r="H2486" s="22"/>
    </row>
    <row r="2487" spans="4:8">
      <c r="D2487" s="22"/>
      <c r="E2487" s="22"/>
      <c r="F2487" s="22"/>
      <c r="G2487" s="22"/>
      <c r="H2487" s="22"/>
    </row>
    <row r="2488" spans="4:8">
      <c r="D2488" s="22"/>
      <c r="E2488" s="22"/>
      <c r="F2488" s="22"/>
      <c r="G2488" s="22"/>
      <c r="H2488" s="22"/>
    </row>
    <row r="2489" spans="4:8">
      <c r="D2489" s="22"/>
      <c r="E2489" s="22"/>
      <c r="F2489" s="22"/>
      <c r="G2489" s="22"/>
      <c r="H2489" s="22"/>
    </row>
    <row r="2490" spans="4:8">
      <c r="D2490" s="22"/>
      <c r="E2490" s="22"/>
      <c r="F2490" s="22"/>
      <c r="G2490" s="22"/>
      <c r="H2490" s="22"/>
    </row>
    <row r="2491" spans="4:8">
      <c r="D2491" s="22"/>
      <c r="E2491" s="22"/>
      <c r="F2491" s="22"/>
      <c r="G2491" s="22"/>
      <c r="H2491" s="22"/>
    </row>
    <row r="2492" spans="4:8">
      <c r="D2492" s="22"/>
      <c r="E2492" s="22"/>
      <c r="F2492" s="22"/>
      <c r="G2492" s="22"/>
      <c r="H2492" s="22"/>
    </row>
    <row r="2493" spans="4:8">
      <c r="D2493" s="22"/>
      <c r="E2493" s="22"/>
      <c r="F2493" s="22"/>
      <c r="G2493" s="22"/>
      <c r="H2493" s="22"/>
    </row>
    <row r="2494" spans="4:8">
      <c r="D2494" s="22"/>
      <c r="E2494" s="22"/>
      <c r="F2494" s="22"/>
      <c r="G2494" s="22"/>
      <c r="H2494" s="22"/>
    </row>
    <row r="2495" spans="4:8">
      <c r="D2495" s="22"/>
      <c r="E2495" s="22"/>
      <c r="F2495" s="22"/>
      <c r="G2495" s="22"/>
      <c r="H2495" s="22"/>
    </row>
    <row r="2496" spans="4:8">
      <c r="D2496" s="22"/>
      <c r="E2496" s="22"/>
      <c r="F2496" s="22"/>
      <c r="G2496" s="22"/>
      <c r="H2496" s="22"/>
    </row>
    <row r="2497" spans="4:8">
      <c r="D2497" s="22"/>
      <c r="E2497" s="22"/>
      <c r="F2497" s="22"/>
      <c r="G2497" s="22"/>
      <c r="H2497" s="22"/>
    </row>
    <row r="2498" spans="4:8">
      <c r="D2498" s="22"/>
      <c r="E2498" s="22"/>
      <c r="F2498" s="22"/>
      <c r="G2498" s="22"/>
      <c r="H2498" s="22"/>
    </row>
    <row r="2499" spans="4:8">
      <c r="D2499" s="22"/>
      <c r="E2499" s="22"/>
      <c r="F2499" s="22"/>
      <c r="G2499" s="22"/>
      <c r="H2499" s="22"/>
    </row>
    <row r="2500" spans="4:8">
      <c r="D2500" s="22"/>
      <c r="E2500" s="22"/>
      <c r="F2500" s="22"/>
      <c r="G2500" s="22"/>
      <c r="H2500" s="22"/>
    </row>
    <row r="2501" spans="4:8">
      <c r="D2501" s="22"/>
      <c r="E2501" s="22"/>
      <c r="F2501" s="22"/>
      <c r="G2501" s="22"/>
      <c r="H2501" s="22"/>
    </row>
    <row r="2502" spans="4:8">
      <c r="D2502" s="22"/>
      <c r="E2502" s="22"/>
      <c r="F2502" s="22"/>
      <c r="G2502" s="22"/>
      <c r="H2502" s="22"/>
    </row>
    <row r="2503" spans="4:8">
      <c r="D2503" s="22"/>
      <c r="E2503" s="22"/>
      <c r="F2503" s="22"/>
      <c r="G2503" s="22"/>
      <c r="H2503" s="22"/>
    </row>
    <row r="2504" spans="4:8">
      <c r="D2504" s="22"/>
      <c r="E2504" s="22"/>
      <c r="F2504" s="22"/>
      <c r="G2504" s="22"/>
      <c r="H2504" s="22"/>
    </row>
    <row r="2505" spans="4:8">
      <c r="D2505" s="22"/>
      <c r="E2505" s="22"/>
      <c r="F2505" s="22"/>
      <c r="G2505" s="22"/>
      <c r="H2505" s="22"/>
    </row>
    <row r="2506" spans="4:8">
      <c r="D2506" s="22"/>
      <c r="E2506" s="22"/>
      <c r="F2506" s="22"/>
      <c r="G2506" s="22"/>
      <c r="H2506" s="22"/>
    </row>
    <row r="2507" spans="4:8">
      <c r="D2507" s="22"/>
      <c r="E2507" s="22"/>
      <c r="F2507" s="22"/>
      <c r="G2507" s="22"/>
      <c r="H2507" s="22"/>
    </row>
    <row r="2508" spans="4:8">
      <c r="D2508" s="22"/>
      <c r="E2508" s="22"/>
      <c r="F2508" s="22"/>
      <c r="G2508" s="22"/>
      <c r="H2508" s="22"/>
    </row>
    <row r="2509" spans="4:8">
      <c r="D2509" s="22"/>
      <c r="E2509" s="22"/>
      <c r="F2509" s="22"/>
      <c r="G2509" s="22"/>
      <c r="H2509" s="22"/>
    </row>
    <row r="2510" spans="4:8">
      <c r="D2510" s="22"/>
      <c r="E2510" s="22"/>
      <c r="F2510" s="22"/>
      <c r="G2510" s="22"/>
      <c r="H2510" s="22"/>
    </row>
    <row r="2511" spans="4:8">
      <c r="D2511" s="22"/>
      <c r="E2511" s="22"/>
      <c r="F2511" s="22"/>
      <c r="G2511" s="22"/>
      <c r="H2511" s="22"/>
    </row>
    <row r="2512" spans="4:8">
      <c r="D2512" s="22"/>
      <c r="E2512" s="22"/>
      <c r="F2512" s="22"/>
      <c r="G2512" s="22"/>
      <c r="H2512" s="22"/>
    </row>
    <row r="2513" spans="4:8">
      <c r="D2513" s="22"/>
      <c r="E2513" s="22"/>
      <c r="F2513" s="22"/>
      <c r="G2513" s="22"/>
      <c r="H2513" s="22"/>
    </row>
    <row r="2514" spans="4:8">
      <c r="D2514" s="22"/>
      <c r="E2514" s="22"/>
      <c r="F2514" s="22"/>
      <c r="G2514" s="22"/>
      <c r="H2514" s="22"/>
    </row>
    <row r="2515" spans="4:8">
      <c r="D2515" s="22"/>
      <c r="E2515" s="22"/>
      <c r="F2515" s="22"/>
      <c r="G2515" s="22"/>
      <c r="H2515" s="22"/>
    </row>
    <row r="2516" spans="4:8">
      <c r="D2516" s="22"/>
      <c r="E2516" s="22"/>
      <c r="F2516" s="22"/>
      <c r="G2516" s="22"/>
      <c r="H2516" s="22"/>
    </row>
    <row r="2517" spans="4:8">
      <c r="D2517" s="22"/>
      <c r="E2517" s="22"/>
      <c r="F2517" s="22"/>
      <c r="G2517" s="22"/>
      <c r="H2517" s="22"/>
    </row>
    <row r="2518" spans="4:8">
      <c r="D2518" s="22"/>
      <c r="E2518" s="22"/>
      <c r="F2518" s="22"/>
      <c r="G2518" s="22"/>
      <c r="H2518" s="22"/>
    </row>
    <row r="2519" spans="4:8">
      <c r="D2519" s="22"/>
      <c r="E2519" s="22"/>
      <c r="F2519" s="22"/>
      <c r="G2519" s="22"/>
      <c r="H2519" s="22"/>
    </row>
    <row r="2520" spans="4:8">
      <c r="D2520" s="22"/>
      <c r="E2520" s="22"/>
      <c r="F2520" s="22"/>
      <c r="G2520" s="22"/>
      <c r="H2520" s="22"/>
    </row>
    <row r="2521" spans="4:8">
      <c r="D2521" s="22"/>
      <c r="E2521" s="22"/>
      <c r="F2521" s="22"/>
      <c r="G2521" s="22"/>
      <c r="H2521" s="22"/>
    </row>
    <row r="2522" spans="4:8">
      <c r="D2522" s="22"/>
      <c r="E2522" s="22"/>
      <c r="F2522" s="22"/>
      <c r="G2522" s="22"/>
      <c r="H2522" s="22"/>
    </row>
    <row r="2523" spans="4:8">
      <c r="D2523" s="22"/>
      <c r="E2523" s="22"/>
      <c r="F2523" s="22"/>
      <c r="G2523" s="22"/>
      <c r="H2523" s="22"/>
    </row>
    <row r="2524" spans="4:8">
      <c r="D2524" s="22"/>
      <c r="E2524" s="22"/>
      <c r="F2524" s="22"/>
      <c r="G2524" s="22"/>
      <c r="H2524" s="22"/>
    </row>
    <row r="2525" spans="4:8">
      <c r="D2525" s="22"/>
      <c r="E2525" s="22"/>
      <c r="F2525" s="22"/>
      <c r="G2525" s="22"/>
      <c r="H2525" s="22"/>
    </row>
    <row r="2526" spans="4:8">
      <c r="D2526" s="22"/>
      <c r="E2526" s="22"/>
      <c r="F2526" s="22"/>
      <c r="G2526" s="22"/>
      <c r="H2526" s="22"/>
    </row>
    <row r="2527" spans="4:8">
      <c r="D2527" s="22"/>
      <c r="E2527" s="22"/>
      <c r="F2527" s="22"/>
      <c r="G2527" s="22"/>
      <c r="H2527" s="22"/>
    </row>
    <row r="2528" spans="4:8">
      <c r="D2528" s="22"/>
      <c r="E2528" s="22"/>
      <c r="F2528" s="22"/>
      <c r="G2528" s="22"/>
      <c r="H2528" s="22"/>
    </row>
    <row r="2529" spans="4:8">
      <c r="D2529" s="22"/>
      <c r="E2529" s="22"/>
      <c r="F2529" s="22"/>
      <c r="G2529" s="22"/>
      <c r="H2529" s="22"/>
    </row>
    <row r="2530" spans="4:8">
      <c r="D2530" s="22"/>
      <c r="E2530" s="22"/>
      <c r="F2530" s="22"/>
      <c r="G2530" s="22"/>
      <c r="H2530" s="22"/>
    </row>
    <row r="2531" spans="4:8">
      <c r="D2531" s="22"/>
      <c r="E2531" s="22"/>
      <c r="F2531" s="22"/>
      <c r="G2531" s="22"/>
      <c r="H2531" s="22"/>
    </row>
    <row r="2532" spans="4:8">
      <c r="D2532" s="22"/>
      <c r="E2532" s="22"/>
      <c r="F2532" s="22"/>
      <c r="G2532" s="22"/>
      <c r="H2532" s="22"/>
    </row>
    <row r="2533" spans="4:8">
      <c r="D2533" s="22"/>
      <c r="E2533" s="22"/>
      <c r="F2533" s="22"/>
      <c r="G2533" s="22"/>
      <c r="H2533" s="22"/>
    </row>
    <row r="2534" spans="4:8">
      <c r="D2534" s="22"/>
      <c r="E2534" s="22"/>
      <c r="F2534" s="22"/>
      <c r="G2534" s="22"/>
      <c r="H2534" s="22"/>
    </row>
    <row r="2535" spans="4:8">
      <c r="D2535" s="22"/>
      <c r="E2535" s="22"/>
      <c r="F2535" s="22"/>
      <c r="G2535" s="22"/>
      <c r="H2535" s="22"/>
    </row>
    <row r="2536" spans="4:8">
      <c r="D2536" s="22"/>
      <c r="E2536" s="22"/>
      <c r="F2536" s="22"/>
      <c r="G2536" s="22"/>
      <c r="H2536" s="22"/>
    </row>
    <row r="2537" spans="4:8">
      <c r="D2537" s="22"/>
      <c r="E2537" s="22"/>
      <c r="F2537" s="22"/>
      <c r="G2537" s="22"/>
      <c r="H2537" s="22"/>
    </row>
    <row r="2538" spans="4:8">
      <c r="D2538" s="22"/>
      <c r="E2538" s="22"/>
      <c r="F2538" s="22"/>
      <c r="G2538" s="22"/>
      <c r="H2538" s="22"/>
    </row>
    <row r="2539" spans="4:8">
      <c r="D2539" s="22"/>
      <c r="E2539" s="22"/>
      <c r="F2539" s="22"/>
      <c r="G2539" s="22"/>
      <c r="H2539" s="22"/>
    </row>
    <row r="2540" spans="4:8">
      <c r="D2540" s="22"/>
      <c r="E2540" s="22"/>
      <c r="F2540" s="22"/>
      <c r="G2540" s="22"/>
      <c r="H2540" s="22"/>
    </row>
    <row r="2541" spans="4:8">
      <c r="D2541" s="22"/>
      <c r="E2541" s="22"/>
      <c r="F2541" s="22"/>
      <c r="G2541" s="22"/>
      <c r="H2541" s="22"/>
    </row>
    <row r="2542" spans="4:8">
      <c r="D2542" s="22"/>
      <c r="E2542" s="22"/>
      <c r="F2542" s="22"/>
      <c r="G2542" s="22"/>
      <c r="H2542" s="22"/>
    </row>
    <row r="2543" spans="4:8">
      <c r="D2543" s="22"/>
      <c r="E2543" s="22"/>
      <c r="F2543" s="22"/>
      <c r="G2543" s="22"/>
      <c r="H2543" s="22"/>
    </row>
    <row r="2544" spans="4:8">
      <c r="D2544" s="22"/>
      <c r="E2544" s="22"/>
      <c r="F2544" s="22"/>
      <c r="G2544" s="22"/>
      <c r="H2544" s="22"/>
    </row>
    <row r="2545" spans="4:8">
      <c r="D2545" s="22"/>
      <c r="E2545" s="22"/>
      <c r="F2545" s="22"/>
      <c r="G2545" s="22"/>
      <c r="H2545" s="22"/>
    </row>
    <row r="2546" spans="4:8">
      <c r="D2546" s="22"/>
      <c r="E2546" s="22"/>
      <c r="F2546" s="22"/>
      <c r="G2546" s="22"/>
      <c r="H2546" s="22"/>
    </row>
    <row r="2547" spans="4:8">
      <c r="D2547" s="22"/>
      <c r="E2547" s="22"/>
      <c r="F2547" s="22"/>
      <c r="G2547" s="22"/>
      <c r="H2547" s="22"/>
    </row>
    <row r="2548" spans="4:8">
      <c r="D2548" s="22"/>
      <c r="E2548" s="22"/>
      <c r="F2548" s="22"/>
      <c r="G2548" s="22"/>
      <c r="H2548" s="22"/>
    </row>
    <row r="2549" spans="4:8">
      <c r="D2549" s="22"/>
      <c r="E2549" s="22"/>
      <c r="F2549" s="22"/>
      <c r="G2549" s="22"/>
      <c r="H2549" s="22"/>
    </row>
    <row r="2550" spans="4:8">
      <c r="D2550" s="22"/>
      <c r="E2550" s="22"/>
      <c r="F2550" s="22"/>
      <c r="G2550" s="22"/>
      <c r="H2550" s="22"/>
    </row>
    <row r="2551" spans="4:8">
      <c r="D2551" s="22"/>
      <c r="E2551" s="22"/>
      <c r="F2551" s="22"/>
      <c r="G2551" s="22"/>
      <c r="H2551" s="22"/>
    </row>
    <row r="2552" spans="4:8">
      <c r="D2552" s="22"/>
      <c r="E2552" s="22"/>
      <c r="F2552" s="22"/>
      <c r="G2552" s="22"/>
      <c r="H2552" s="22"/>
    </row>
    <row r="2553" spans="4:8">
      <c r="D2553" s="22"/>
      <c r="E2553" s="22"/>
      <c r="F2553" s="22"/>
      <c r="G2553" s="22"/>
      <c r="H2553" s="22"/>
    </row>
    <row r="2554" spans="4:8">
      <c r="D2554" s="22"/>
      <c r="E2554" s="22"/>
      <c r="F2554" s="22"/>
      <c r="G2554" s="22"/>
      <c r="H2554" s="22"/>
    </row>
    <row r="2555" spans="4:8">
      <c r="D2555" s="22"/>
      <c r="E2555" s="22"/>
      <c r="F2555" s="22"/>
      <c r="G2555" s="22"/>
      <c r="H2555" s="22"/>
    </row>
    <row r="2556" spans="4:8">
      <c r="D2556" s="22"/>
      <c r="E2556" s="22"/>
      <c r="F2556" s="22"/>
      <c r="G2556" s="22"/>
      <c r="H2556" s="22"/>
    </row>
    <row r="2557" spans="4:8">
      <c r="D2557" s="22"/>
      <c r="E2557" s="22"/>
      <c r="F2557" s="22"/>
      <c r="G2557" s="22"/>
      <c r="H2557" s="22"/>
    </row>
    <row r="2558" spans="4:8">
      <c r="D2558" s="22"/>
      <c r="E2558" s="22"/>
      <c r="F2558" s="22"/>
      <c r="G2558" s="22"/>
      <c r="H2558" s="22"/>
    </row>
    <row r="2559" spans="4:8">
      <c r="D2559" s="22"/>
      <c r="E2559" s="22"/>
      <c r="F2559" s="22"/>
      <c r="G2559" s="22"/>
      <c r="H2559" s="22"/>
    </row>
    <row r="2560" spans="4:8">
      <c r="D2560" s="22"/>
      <c r="E2560" s="22"/>
      <c r="F2560" s="22"/>
      <c r="G2560" s="22"/>
      <c r="H2560" s="22"/>
    </row>
    <row r="2561" spans="4:8">
      <c r="D2561" s="22"/>
      <c r="E2561" s="22"/>
      <c r="F2561" s="22"/>
      <c r="G2561" s="22"/>
      <c r="H2561" s="22"/>
    </row>
    <row r="2562" spans="4:8">
      <c r="D2562" s="22"/>
      <c r="E2562" s="22"/>
      <c r="F2562" s="22"/>
      <c r="G2562" s="22"/>
      <c r="H2562" s="22"/>
    </row>
    <row r="2563" spans="4:8">
      <c r="D2563" s="22"/>
      <c r="E2563" s="22"/>
      <c r="F2563" s="22"/>
      <c r="G2563" s="22"/>
      <c r="H2563" s="22"/>
    </row>
    <row r="2564" spans="4:8">
      <c r="D2564" s="22"/>
      <c r="E2564" s="22"/>
      <c r="F2564" s="22"/>
      <c r="G2564" s="22"/>
      <c r="H2564" s="22"/>
    </row>
    <row r="2565" spans="4:8">
      <c r="D2565" s="22"/>
      <c r="E2565" s="22"/>
      <c r="F2565" s="22"/>
      <c r="G2565" s="22"/>
      <c r="H2565" s="22"/>
    </row>
    <row r="2566" spans="4:8">
      <c r="D2566" s="22"/>
      <c r="E2566" s="22"/>
      <c r="F2566" s="22"/>
      <c r="G2566" s="22"/>
      <c r="H2566" s="22"/>
    </row>
    <row r="2567" spans="4:8">
      <c r="D2567" s="22"/>
      <c r="E2567" s="22"/>
      <c r="F2567" s="22"/>
      <c r="G2567" s="22"/>
      <c r="H2567" s="22"/>
    </row>
    <row r="2568" spans="4:8">
      <c r="D2568" s="22"/>
      <c r="E2568" s="22"/>
      <c r="F2568" s="22"/>
      <c r="G2568" s="22"/>
      <c r="H2568" s="22"/>
    </row>
    <row r="2569" spans="4:8">
      <c r="D2569" s="22"/>
      <c r="E2569" s="22"/>
      <c r="F2569" s="22"/>
      <c r="G2569" s="22"/>
      <c r="H2569" s="22"/>
    </row>
    <row r="2570" spans="4:8">
      <c r="D2570" s="22"/>
      <c r="E2570" s="22"/>
      <c r="F2570" s="22"/>
      <c r="G2570" s="22"/>
      <c r="H2570" s="22"/>
    </row>
    <row r="2571" spans="4:8">
      <c r="D2571" s="22"/>
      <c r="E2571" s="22"/>
      <c r="F2571" s="22"/>
      <c r="G2571" s="22"/>
      <c r="H2571" s="22"/>
    </row>
    <row r="2572" spans="4:8">
      <c r="D2572" s="22"/>
      <c r="E2572" s="22"/>
      <c r="F2572" s="22"/>
      <c r="G2572" s="22"/>
      <c r="H2572" s="22"/>
    </row>
    <row r="2573" spans="4:8">
      <c r="D2573" s="22"/>
      <c r="E2573" s="22"/>
      <c r="F2573" s="22"/>
      <c r="G2573" s="22"/>
      <c r="H2573" s="22"/>
    </row>
    <row r="2574" spans="4:8">
      <c r="D2574" s="22"/>
      <c r="E2574" s="22"/>
      <c r="F2574" s="22"/>
      <c r="G2574" s="22"/>
      <c r="H2574" s="22"/>
    </row>
    <row r="2575" spans="4:8">
      <c r="D2575" s="22"/>
      <c r="E2575" s="22"/>
      <c r="F2575" s="22"/>
      <c r="G2575" s="22"/>
      <c r="H2575" s="22"/>
    </row>
    <row r="2576" spans="4:8">
      <c r="D2576" s="22"/>
      <c r="E2576" s="22"/>
      <c r="F2576" s="22"/>
      <c r="G2576" s="22"/>
      <c r="H2576" s="22"/>
    </row>
    <row r="2577" spans="4:8">
      <c r="D2577" s="22"/>
      <c r="E2577" s="22"/>
      <c r="F2577" s="22"/>
      <c r="G2577" s="22"/>
      <c r="H2577" s="22"/>
    </row>
    <row r="2578" spans="4:8">
      <c r="D2578" s="22"/>
      <c r="E2578" s="22"/>
      <c r="F2578" s="22"/>
      <c r="G2578" s="22"/>
      <c r="H2578" s="22"/>
    </row>
    <row r="2579" spans="4:8">
      <c r="D2579" s="22"/>
      <c r="E2579" s="22"/>
      <c r="F2579" s="22"/>
      <c r="G2579" s="22"/>
      <c r="H2579" s="22"/>
    </row>
    <row r="2580" spans="4:8">
      <c r="D2580" s="22"/>
      <c r="E2580" s="22"/>
      <c r="F2580" s="22"/>
      <c r="G2580" s="22"/>
      <c r="H2580" s="22"/>
    </row>
    <row r="2581" spans="4:8">
      <c r="D2581" s="22"/>
      <c r="E2581" s="22"/>
      <c r="F2581" s="22"/>
      <c r="G2581" s="22"/>
      <c r="H2581" s="22"/>
    </row>
    <row r="2582" spans="4:8">
      <c r="D2582" s="22"/>
      <c r="E2582" s="22"/>
      <c r="F2582" s="22"/>
      <c r="G2582" s="22"/>
      <c r="H2582" s="22"/>
    </row>
    <row r="2583" spans="4:8">
      <c r="D2583" s="22"/>
      <c r="E2583" s="22"/>
      <c r="F2583" s="22"/>
      <c r="G2583" s="22"/>
      <c r="H2583" s="22"/>
    </row>
    <row r="2584" spans="4:8">
      <c r="D2584" s="22"/>
      <c r="E2584" s="22"/>
      <c r="F2584" s="22"/>
      <c r="G2584" s="22"/>
      <c r="H2584" s="22"/>
    </row>
    <row r="2585" spans="4:8">
      <c r="D2585" s="22"/>
      <c r="E2585" s="22"/>
      <c r="F2585" s="22"/>
      <c r="G2585" s="22"/>
      <c r="H2585" s="22"/>
    </row>
    <row r="2586" spans="4:8">
      <c r="D2586" s="22"/>
      <c r="E2586" s="22"/>
      <c r="F2586" s="22"/>
      <c r="G2586" s="22"/>
      <c r="H2586" s="22"/>
    </row>
    <row r="2587" spans="4:8">
      <c r="D2587" s="22"/>
      <c r="E2587" s="22"/>
      <c r="F2587" s="22"/>
      <c r="G2587" s="22"/>
      <c r="H2587" s="22"/>
    </row>
    <row r="2588" spans="4:8">
      <c r="D2588" s="22"/>
      <c r="E2588" s="22"/>
      <c r="F2588" s="22"/>
      <c r="G2588" s="22"/>
      <c r="H2588" s="22"/>
    </row>
    <row r="2589" spans="4:8">
      <c r="D2589" s="22"/>
      <c r="E2589" s="22"/>
      <c r="F2589" s="22"/>
      <c r="G2589" s="22"/>
      <c r="H2589" s="22"/>
    </row>
    <row r="2590" spans="4:8">
      <c r="D2590" s="22"/>
      <c r="E2590" s="22"/>
      <c r="F2590" s="22"/>
      <c r="G2590" s="22"/>
      <c r="H2590" s="22"/>
    </row>
    <row r="2591" spans="4:8">
      <c r="D2591" s="22"/>
      <c r="E2591" s="22"/>
      <c r="F2591" s="22"/>
      <c r="G2591" s="22"/>
      <c r="H2591" s="22"/>
    </row>
    <row r="2592" spans="4:8">
      <c r="D2592" s="22"/>
      <c r="E2592" s="22"/>
      <c r="F2592" s="22"/>
      <c r="G2592" s="22"/>
      <c r="H2592" s="22"/>
    </row>
    <row r="2593" spans="4:8">
      <c r="D2593" s="22"/>
      <c r="E2593" s="22"/>
      <c r="F2593" s="22"/>
      <c r="G2593" s="22"/>
      <c r="H2593" s="22"/>
    </row>
    <row r="2594" spans="4:8">
      <c r="D2594" s="22"/>
      <c r="E2594" s="22"/>
      <c r="F2594" s="22"/>
      <c r="G2594" s="22"/>
      <c r="H2594" s="22"/>
    </row>
    <row r="2595" spans="4:8">
      <c r="D2595" s="22"/>
      <c r="E2595" s="22"/>
      <c r="F2595" s="22"/>
      <c r="G2595" s="22"/>
      <c r="H2595" s="22"/>
    </row>
    <row r="2596" spans="4:8">
      <c r="D2596" s="22"/>
      <c r="E2596" s="22"/>
      <c r="F2596" s="22"/>
      <c r="G2596" s="22"/>
      <c r="H2596" s="22"/>
    </row>
    <row r="2597" spans="4:8">
      <c r="D2597" s="22"/>
      <c r="E2597" s="22"/>
      <c r="F2597" s="22"/>
      <c r="G2597" s="22"/>
      <c r="H2597" s="22"/>
    </row>
    <row r="2598" spans="4:8">
      <c r="D2598" s="22"/>
      <c r="E2598" s="22"/>
      <c r="F2598" s="22"/>
      <c r="G2598" s="22"/>
      <c r="H2598" s="22"/>
    </row>
    <row r="2599" spans="4:8">
      <c r="D2599" s="22"/>
      <c r="E2599" s="22"/>
      <c r="F2599" s="22"/>
      <c r="G2599" s="22"/>
      <c r="H2599" s="22"/>
    </row>
    <row r="2600" spans="4:8">
      <c r="D2600" s="22"/>
      <c r="E2600" s="22"/>
      <c r="F2600" s="22"/>
      <c r="G2600" s="22"/>
      <c r="H2600" s="22"/>
    </row>
    <row r="2601" spans="4:8">
      <c r="D2601" s="22"/>
      <c r="E2601" s="22"/>
      <c r="F2601" s="22"/>
      <c r="G2601" s="22"/>
      <c r="H2601" s="22"/>
    </row>
    <row r="2602" spans="4:8">
      <c r="D2602" s="22"/>
      <c r="E2602" s="22"/>
      <c r="F2602" s="22"/>
      <c r="G2602" s="22"/>
      <c r="H2602" s="22"/>
    </row>
    <row r="2603" spans="4:8">
      <c r="D2603" s="22"/>
      <c r="E2603" s="22"/>
      <c r="F2603" s="22"/>
      <c r="G2603" s="22"/>
      <c r="H2603" s="22"/>
    </row>
    <row r="2604" spans="4:8">
      <c r="D2604" s="22"/>
      <c r="E2604" s="22"/>
      <c r="F2604" s="22"/>
      <c r="G2604" s="22"/>
      <c r="H2604" s="22"/>
    </row>
    <row r="2605" spans="4:8">
      <c r="D2605" s="22"/>
      <c r="E2605" s="22"/>
      <c r="F2605" s="22"/>
      <c r="G2605" s="22"/>
      <c r="H2605" s="22"/>
    </row>
    <row r="2606" spans="4:8">
      <c r="D2606" s="22"/>
      <c r="E2606" s="22"/>
      <c r="F2606" s="22"/>
      <c r="G2606" s="22"/>
      <c r="H2606" s="22"/>
    </row>
    <row r="2607" spans="4:8">
      <c r="D2607" s="22"/>
      <c r="E2607" s="22"/>
      <c r="F2607" s="22"/>
      <c r="G2607" s="22"/>
      <c r="H2607" s="22"/>
    </row>
    <row r="2608" spans="4:8">
      <c r="D2608" s="22"/>
      <c r="E2608" s="22"/>
      <c r="F2608" s="22"/>
      <c r="G2608" s="22"/>
      <c r="H2608" s="22"/>
    </row>
    <row r="2609" spans="4:8">
      <c r="D2609" s="22"/>
      <c r="E2609" s="22"/>
      <c r="F2609" s="22"/>
      <c r="G2609" s="22"/>
      <c r="H2609" s="22"/>
    </row>
    <row r="2610" spans="4:8">
      <c r="D2610" s="22"/>
      <c r="E2610" s="22"/>
      <c r="F2610" s="22"/>
      <c r="G2610" s="22"/>
      <c r="H2610" s="22"/>
    </row>
    <row r="2611" spans="4:8">
      <c r="D2611" s="22"/>
      <c r="E2611" s="22"/>
      <c r="F2611" s="22"/>
      <c r="G2611" s="22"/>
      <c r="H2611" s="22"/>
    </row>
    <row r="2612" spans="4:8">
      <c r="D2612" s="22"/>
      <c r="E2612" s="22"/>
      <c r="F2612" s="22"/>
      <c r="G2612" s="22"/>
      <c r="H2612" s="22"/>
    </row>
    <row r="2613" spans="4:8">
      <c r="D2613" s="22"/>
      <c r="E2613" s="22"/>
      <c r="F2613" s="22"/>
      <c r="G2613" s="22"/>
      <c r="H2613" s="22"/>
    </row>
    <row r="2614" spans="4:8">
      <c r="D2614" s="22"/>
      <c r="E2614" s="22"/>
      <c r="F2614" s="22"/>
      <c r="G2614" s="22"/>
      <c r="H2614" s="22"/>
    </row>
    <row r="2615" spans="4:8">
      <c r="D2615" s="22"/>
      <c r="E2615" s="22"/>
      <c r="F2615" s="22"/>
      <c r="G2615" s="22"/>
      <c r="H2615" s="22"/>
    </row>
    <row r="2616" spans="4:8">
      <c r="D2616" s="22"/>
      <c r="E2616" s="22"/>
      <c r="F2616" s="22"/>
      <c r="G2616" s="22"/>
      <c r="H2616" s="22"/>
    </row>
    <row r="2617" spans="4:8">
      <c r="D2617" s="22"/>
      <c r="E2617" s="22"/>
      <c r="F2617" s="22"/>
      <c r="G2617" s="22"/>
      <c r="H2617" s="22"/>
    </row>
    <row r="2618" spans="4:8">
      <c r="D2618" s="22"/>
      <c r="E2618" s="22"/>
      <c r="F2618" s="22"/>
      <c r="G2618" s="22"/>
      <c r="H2618" s="22"/>
    </row>
    <row r="2619" spans="4:8">
      <c r="D2619" s="22"/>
      <c r="E2619" s="22"/>
      <c r="F2619" s="22"/>
      <c r="G2619" s="22"/>
      <c r="H2619" s="22"/>
    </row>
    <row r="2620" spans="4:8">
      <c r="D2620" s="22"/>
      <c r="E2620" s="22"/>
      <c r="F2620" s="22"/>
      <c r="G2620" s="22"/>
      <c r="H2620" s="22"/>
    </row>
    <row r="2621" spans="4:8">
      <c r="D2621" s="22"/>
      <c r="E2621" s="22"/>
      <c r="F2621" s="22"/>
      <c r="G2621" s="22"/>
      <c r="H2621" s="22"/>
    </row>
    <row r="2622" spans="4:8">
      <c r="D2622" s="22"/>
      <c r="E2622" s="22"/>
      <c r="F2622" s="22"/>
      <c r="G2622" s="22"/>
      <c r="H2622" s="22"/>
    </row>
    <row r="2623" spans="4:8">
      <c r="D2623" s="22"/>
      <c r="E2623" s="22"/>
      <c r="F2623" s="22"/>
      <c r="G2623" s="22"/>
      <c r="H2623" s="22"/>
    </row>
    <row r="2624" spans="4:8">
      <c r="D2624" s="22"/>
      <c r="E2624" s="22"/>
      <c r="F2624" s="22"/>
      <c r="G2624" s="22"/>
      <c r="H2624" s="22"/>
    </row>
    <row r="2625" spans="4:8">
      <c r="D2625" s="22"/>
      <c r="E2625" s="22"/>
      <c r="F2625" s="22"/>
      <c r="G2625" s="22"/>
      <c r="H2625" s="22"/>
    </row>
    <row r="2626" spans="4:8">
      <c r="D2626" s="22"/>
      <c r="E2626" s="22"/>
      <c r="F2626" s="22"/>
      <c r="G2626" s="22"/>
      <c r="H2626" s="22"/>
    </row>
    <row r="2627" spans="4:8">
      <c r="D2627" s="22"/>
      <c r="E2627" s="22"/>
      <c r="F2627" s="22"/>
      <c r="G2627" s="22"/>
      <c r="H2627" s="22"/>
    </row>
    <row r="2628" spans="4:8">
      <c r="D2628" s="22"/>
      <c r="E2628" s="22"/>
      <c r="F2628" s="22"/>
      <c r="G2628" s="22"/>
      <c r="H2628" s="22"/>
    </row>
    <row r="2629" spans="4:8">
      <c r="D2629" s="22"/>
      <c r="E2629" s="22"/>
      <c r="F2629" s="22"/>
      <c r="G2629" s="22"/>
      <c r="H2629" s="22"/>
    </row>
    <row r="2630" spans="4:8">
      <c r="D2630" s="22"/>
      <c r="E2630" s="22"/>
      <c r="F2630" s="22"/>
      <c r="G2630" s="22"/>
      <c r="H2630" s="22"/>
    </row>
    <row r="2631" spans="4:8">
      <c r="D2631" s="22"/>
      <c r="E2631" s="22"/>
      <c r="F2631" s="22"/>
      <c r="G2631" s="22"/>
      <c r="H2631" s="22"/>
    </row>
    <row r="2632" spans="4:8">
      <c r="D2632" s="22"/>
      <c r="E2632" s="22"/>
      <c r="F2632" s="22"/>
      <c r="G2632" s="22"/>
      <c r="H2632" s="22"/>
    </row>
    <row r="2633" spans="4:8">
      <c r="D2633" s="22"/>
      <c r="E2633" s="22"/>
      <c r="F2633" s="22"/>
      <c r="G2633" s="22"/>
      <c r="H2633" s="22"/>
    </row>
    <row r="2634" spans="4:8">
      <c r="D2634" s="22"/>
      <c r="E2634" s="22"/>
      <c r="F2634" s="22"/>
      <c r="G2634" s="22"/>
      <c r="H2634" s="22"/>
    </row>
    <row r="2635" spans="4:8">
      <c r="D2635" s="22"/>
      <c r="E2635" s="22"/>
      <c r="F2635" s="22"/>
      <c r="G2635" s="22"/>
      <c r="H2635" s="22"/>
    </row>
    <row r="2636" spans="4:8">
      <c r="D2636" s="22"/>
      <c r="E2636" s="22"/>
      <c r="F2636" s="22"/>
      <c r="G2636" s="22"/>
      <c r="H2636" s="22"/>
    </row>
    <row r="2637" spans="4:8">
      <c r="D2637" s="22"/>
      <c r="E2637" s="22"/>
      <c r="F2637" s="22"/>
      <c r="G2637" s="22"/>
      <c r="H2637" s="22"/>
    </row>
    <row r="2638" spans="4:8">
      <c r="D2638" s="22"/>
      <c r="E2638" s="22"/>
      <c r="F2638" s="22"/>
      <c r="G2638" s="22"/>
      <c r="H2638" s="22"/>
    </row>
    <row r="2639" spans="4:8">
      <c r="D2639" s="22"/>
      <c r="E2639" s="22"/>
      <c r="F2639" s="22"/>
      <c r="G2639" s="22"/>
      <c r="H2639" s="22"/>
    </row>
    <row r="2640" spans="4:8">
      <c r="D2640" s="22"/>
      <c r="E2640" s="22"/>
      <c r="F2640" s="22"/>
      <c r="G2640" s="22"/>
      <c r="H2640" s="22"/>
    </row>
    <row r="2641" spans="4:8">
      <c r="D2641" s="22"/>
      <c r="E2641" s="22"/>
      <c r="F2641" s="22"/>
      <c r="G2641" s="22"/>
      <c r="H2641" s="22"/>
    </row>
    <row r="2642" spans="4:8">
      <c r="D2642" s="22"/>
      <c r="E2642" s="22"/>
      <c r="F2642" s="22"/>
      <c r="G2642" s="22"/>
      <c r="H2642" s="22"/>
    </row>
    <row r="2643" spans="4:8">
      <c r="D2643" s="22"/>
      <c r="E2643" s="22"/>
      <c r="F2643" s="22"/>
      <c r="G2643" s="22"/>
      <c r="H2643" s="22"/>
    </row>
    <row r="2644" spans="4:8">
      <c r="D2644" s="22"/>
      <c r="E2644" s="22"/>
      <c r="F2644" s="22"/>
      <c r="G2644" s="22"/>
      <c r="H2644" s="22"/>
    </row>
    <row r="2645" spans="4:8">
      <c r="D2645" s="22"/>
      <c r="E2645" s="22"/>
      <c r="F2645" s="22"/>
      <c r="G2645" s="22"/>
      <c r="H2645" s="22"/>
    </row>
    <row r="2646" spans="4:8">
      <c r="D2646" s="22"/>
      <c r="E2646" s="22"/>
      <c r="F2646" s="22"/>
      <c r="G2646" s="22"/>
      <c r="H2646" s="22"/>
    </row>
    <row r="2647" spans="4:8">
      <c r="D2647" s="22"/>
      <c r="E2647" s="22"/>
      <c r="F2647" s="22"/>
      <c r="G2647" s="22"/>
      <c r="H2647" s="22"/>
    </row>
    <row r="2648" spans="4:8">
      <c r="D2648" s="22"/>
      <c r="E2648" s="22"/>
      <c r="F2648" s="22"/>
      <c r="G2648" s="22"/>
      <c r="H2648" s="22"/>
    </row>
    <row r="2649" spans="4:8">
      <c r="D2649" s="22"/>
      <c r="E2649" s="22"/>
      <c r="F2649" s="22"/>
      <c r="G2649" s="22"/>
      <c r="H2649" s="22"/>
    </row>
    <row r="2650" spans="4:8">
      <c r="D2650" s="22"/>
      <c r="E2650" s="22"/>
      <c r="F2650" s="22"/>
      <c r="G2650" s="22"/>
      <c r="H2650" s="22"/>
    </row>
    <row r="2651" spans="4:8">
      <c r="D2651" s="22"/>
      <c r="E2651" s="22"/>
      <c r="F2651" s="22"/>
      <c r="G2651" s="22"/>
      <c r="H2651" s="22"/>
    </row>
    <row r="2652" spans="4:8">
      <c r="D2652" s="22"/>
      <c r="E2652" s="22"/>
      <c r="F2652" s="22"/>
      <c r="G2652" s="22"/>
      <c r="H2652" s="22"/>
    </row>
    <row r="2653" spans="4:8">
      <c r="D2653" s="22"/>
      <c r="E2653" s="22"/>
      <c r="F2653" s="22"/>
      <c r="G2653" s="22"/>
      <c r="H2653" s="22"/>
    </row>
    <row r="2654" spans="4:8">
      <c r="D2654" s="22"/>
      <c r="E2654" s="22"/>
      <c r="F2654" s="22"/>
      <c r="G2654" s="22"/>
      <c r="H2654" s="22"/>
    </row>
    <row r="2655" spans="4:8">
      <c r="D2655" s="22"/>
      <c r="E2655" s="22"/>
      <c r="F2655" s="22"/>
      <c r="G2655" s="22"/>
      <c r="H2655" s="22"/>
    </row>
    <row r="2656" spans="4:8">
      <c r="D2656" s="22"/>
      <c r="E2656" s="22"/>
      <c r="F2656" s="22"/>
      <c r="G2656" s="22"/>
      <c r="H2656" s="22"/>
    </row>
    <row r="2657" spans="4:8">
      <c r="D2657" s="22"/>
      <c r="E2657" s="22"/>
      <c r="F2657" s="22"/>
      <c r="G2657" s="22"/>
      <c r="H2657" s="22"/>
    </row>
    <row r="2658" spans="4:8">
      <c r="D2658" s="22"/>
      <c r="E2658" s="22"/>
      <c r="F2658" s="22"/>
      <c r="G2658" s="22"/>
      <c r="H2658" s="22"/>
    </row>
    <row r="2659" spans="4:8">
      <c r="D2659" s="22"/>
      <c r="E2659" s="22"/>
      <c r="F2659" s="22"/>
      <c r="G2659" s="22"/>
      <c r="H2659" s="22"/>
    </row>
    <row r="2660" spans="4:8">
      <c r="D2660" s="22"/>
      <c r="E2660" s="22"/>
      <c r="F2660" s="22"/>
      <c r="G2660" s="22"/>
      <c r="H2660" s="22"/>
    </row>
    <row r="2661" spans="4:8">
      <c r="D2661" s="22"/>
      <c r="E2661" s="22"/>
      <c r="F2661" s="22"/>
      <c r="G2661" s="22"/>
      <c r="H2661" s="22"/>
    </row>
    <row r="2662" spans="4:8">
      <c r="D2662" s="22"/>
      <c r="E2662" s="22"/>
      <c r="F2662" s="22"/>
      <c r="G2662" s="22"/>
      <c r="H2662" s="22"/>
    </row>
    <row r="2663" spans="4:8">
      <c r="D2663" s="22"/>
      <c r="E2663" s="22"/>
      <c r="F2663" s="22"/>
      <c r="G2663" s="22"/>
      <c r="H2663" s="22"/>
    </row>
    <row r="2664" spans="4:8">
      <c r="D2664" s="22"/>
      <c r="E2664" s="22"/>
      <c r="F2664" s="22"/>
      <c r="G2664" s="22"/>
      <c r="H2664" s="22"/>
    </row>
    <row r="2665" spans="4:8">
      <c r="D2665" s="22"/>
      <c r="E2665" s="22"/>
      <c r="F2665" s="22"/>
      <c r="G2665" s="22"/>
      <c r="H2665" s="22"/>
    </row>
    <row r="2666" spans="4:8">
      <c r="D2666" s="22"/>
      <c r="E2666" s="22"/>
      <c r="F2666" s="22"/>
      <c r="G2666" s="22"/>
      <c r="H2666" s="22"/>
    </row>
    <row r="2667" spans="4:8">
      <c r="D2667" s="22"/>
      <c r="E2667" s="22"/>
      <c r="F2667" s="22"/>
      <c r="G2667" s="22"/>
      <c r="H2667" s="22"/>
    </row>
    <row r="2668" spans="4:8">
      <c r="D2668" s="22"/>
      <c r="E2668" s="22"/>
      <c r="F2668" s="22"/>
      <c r="G2668" s="22"/>
      <c r="H2668" s="22"/>
    </row>
    <row r="2669" spans="4:8">
      <c r="D2669" s="22"/>
      <c r="E2669" s="22"/>
      <c r="F2669" s="22"/>
      <c r="G2669" s="22"/>
      <c r="H2669" s="22"/>
    </row>
    <row r="2670" spans="4:8">
      <c r="D2670" s="22"/>
      <c r="E2670" s="22"/>
      <c r="F2670" s="22"/>
      <c r="G2670" s="22"/>
      <c r="H2670" s="22"/>
    </row>
    <row r="2671" spans="4:8">
      <c r="D2671" s="22"/>
      <c r="E2671" s="22"/>
      <c r="F2671" s="22"/>
      <c r="G2671" s="22"/>
      <c r="H2671" s="22"/>
    </row>
    <row r="2672" spans="4:8">
      <c r="D2672" s="22"/>
      <c r="E2672" s="22"/>
      <c r="F2672" s="22"/>
      <c r="G2672" s="22"/>
      <c r="H2672" s="22"/>
    </row>
    <row r="2673" spans="4:8">
      <c r="D2673" s="22"/>
      <c r="E2673" s="22"/>
      <c r="F2673" s="22"/>
      <c r="G2673" s="22"/>
      <c r="H2673" s="22"/>
    </row>
    <row r="2674" spans="4:8">
      <c r="D2674" s="22"/>
      <c r="E2674" s="22"/>
      <c r="F2674" s="22"/>
      <c r="G2674" s="22"/>
      <c r="H2674" s="22"/>
    </row>
    <row r="2675" spans="4:8">
      <c r="D2675" s="22"/>
      <c r="E2675" s="22"/>
      <c r="F2675" s="22"/>
      <c r="G2675" s="22"/>
      <c r="H2675" s="22"/>
    </row>
    <row r="2676" spans="4:8">
      <c r="D2676" s="22"/>
      <c r="E2676" s="22"/>
      <c r="F2676" s="22"/>
      <c r="G2676" s="22"/>
      <c r="H2676" s="22"/>
    </row>
    <row r="2677" spans="4:8">
      <c r="D2677" s="22"/>
      <c r="E2677" s="22"/>
      <c r="F2677" s="22"/>
      <c r="G2677" s="22"/>
      <c r="H2677" s="22"/>
    </row>
    <row r="2678" spans="4:8">
      <c r="D2678" s="22"/>
      <c r="E2678" s="22"/>
      <c r="F2678" s="22"/>
      <c r="G2678" s="22"/>
      <c r="H2678" s="22"/>
    </row>
    <row r="2679" spans="4:8">
      <c r="D2679" s="22"/>
      <c r="E2679" s="22"/>
      <c r="F2679" s="22"/>
      <c r="G2679" s="22"/>
      <c r="H2679" s="22"/>
    </row>
    <row r="2680" spans="4:8">
      <c r="D2680" s="22"/>
      <c r="E2680" s="22"/>
      <c r="F2680" s="22"/>
      <c r="G2680" s="22"/>
      <c r="H2680" s="22"/>
    </row>
    <row r="2681" spans="4:8">
      <c r="D2681" s="22"/>
      <c r="E2681" s="22"/>
      <c r="F2681" s="22"/>
      <c r="G2681" s="22"/>
      <c r="H2681" s="22"/>
    </row>
    <row r="2682" spans="4:8">
      <c r="D2682" s="22"/>
      <c r="E2682" s="22"/>
      <c r="F2682" s="22"/>
      <c r="G2682" s="22"/>
      <c r="H2682" s="22"/>
    </row>
    <row r="2683" spans="4:8">
      <c r="D2683" s="22"/>
      <c r="E2683" s="22"/>
      <c r="F2683" s="22"/>
      <c r="G2683" s="22"/>
      <c r="H2683" s="22"/>
    </row>
    <row r="2684" spans="4:8">
      <c r="D2684" s="22"/>
      <c r="E2684" s="22"/>
      <c r="F2684" s="22"/>
      <c r="G2684" s="22"/>
      <c r="H2684" s="22"/>
    </row>
    <row r="2685" spans="4:8">
      <c r="D2685" s="22"/>
      <c r="E2685" s="22"/>
      <c r="F2685" s="22"/>
      <c r="G2685" s="22"/>
      <c r="H2685" s="22"/>
    </row>
    <row r="2686" spans="4:8">
      <c r="D2686" s="22"/>
      <c r="E2686" s="22"/>
      <c r="F2686" s="22"/>
      <c r="G2686" s="22"/>
      <c r="H2686" s="22"/>
    </row>
    <row r="2687" spans="4:8">
      <c r="D2687" s="22"/>
      <c r="E2687" s="22"/>
      <c r="F2687" s="22"/>
      <c r="G2687" s="22"/>
      <c r="H2687" s="22"/>
    </row>
    <row r="2688" spans="4:8">
      <c r="D2688" s="22"/>
      <c r="E2688" s="22"/>
      <c r="F2688" s="22"/>
      <c r="G2688" s="22"/>
      <c r="H2688" s="22"/>
    </row>
    <row r="2689" spans="4:8">
      <c r="D2689" s="22"/>
      <c r="E2689" s="22"/>
      <c r="F2689" s="22"/>
      <c r="G2689" s="22"/>
      <c r="H2689" s="22"/>
    </row>
    <row r="2690" spans="4:8">
      <c r="D2690" s="22"/>
      <c r="E2690" s="22"/>
      <c r="F2690" s="22"/>
      <c r="G2690" s="22"/>
      <c r="H2690" s="22"/>
    </row>
    <row r="2691" spans="4:8">
      <c r="D2691" s="22"/>
      <c r="E2691" s="22"/>
      <c r="F2691" s="22"/>
      <c r="G2691" s="22"/>
      <c r="H2691" s="22"/>
    </row>
    <row r="2692" spans="4:8">
      <c r="D2692" s="22"/>
      <c r="E2692" s="22"/>
      <c r="F2692" s="22"/>
      <c r="G2692" s="22"/>
      <c r="H2692" s="22"/>
    </row>
    <row r="2693" spans="4:8">
      <c r="D2693" s="22"/>
      <c r="E2693" s="22"/>
      <c r="F2693" s="22"/>
      <c r="G2693" s="22"/>
      <c r="H2693" s="22"/>
    </row>
    <row r="2694" spans="4:8">
      <c r="D2694" s="22"/>
      <c r="E2694" s="22"/>
      <c r="F2694" s="22"/>
      <c r="G2694" s="22"/>
      <c r="H2694" s="22"/>
    </row>
    <row r="2695" spans="4:8">
      <c r="D2695" s="22"/>
      <c r="E2695" s="22"/>
      <c r="F2695" s="22"/>
      <c r="G2695" s="22"/>
      <c r="H2695" s="22"/>
    </row>
    <row r="2696" spans="4:8">
      <c r="D2696" s="22"/>
      <c r="E2696" s="22"/>
      <c r="F2696" s="22"/>
      <c r="G2696" s="22"/>
      <c r="H2696" s="22"/>
    </row>
    <row r="2697" spans="4:8">
      <c r="D2697" s="22"/>
      <c r="E2697" s="22"/>
      <c r="F2697" s="22"/>
      <c r="G2697" s="22"/>
      <c r="H2697" s="22"/>
    </row>
    <row r="2698" spans="4:8">
      <c r="D2698" s="22"/>
      <c r="E2698" s="22"/>
      <c r="F2698" s="22"/>
      <c r="G2698" s="22"/>
      <c r="H2698" s="22"/>
    </row>
    <row r="2699" spans="4:8">
      <c r="D2699" s="22"/>
      <c r="E2699" s="22"/>
      <c r="F2699" s="22"/>
      <c r="G2699" s="22"/>
      <c r="H2699" s="22"/>
    </row>
    <row r="2700" spans="4:8">
      <c r="D2700" s="22"/>
      <c r="E2700" s="22"/>
      <c r="F2700" s="22"/>
      <c r="G2700" s="22"/>
      <c r="H2700" s="22"/>
    </row>
    <row r="2701" spans="4:8">
      <c r="D2701" s="22"/>
      <c r="E2701" s="22"/>
      <c r="F2701" s="22"/>
      <c r="G2701" s="22"/>
      <c r="H2701" s="22"/>
    </row>
    <row r="2702" spans="4:8">
      <c r="D2702" s="22"/>
      <c r="E2702" s="22"/>
      <c r="F2702" s="22"/>
      <c r="G2702" s="22"/>
      <c r="H2702" s="22"/>
    </row>
    <row r="2703" spans="4:8">
      <c r="D2703" s="22"/>
      <c r="E2703" s="22"/>
      <c r="F2703" s="22"/>
      <c r="G2703" s="22"/>
      <c r="H2703" s="22"/>
    </row>
    <row r="2704" spans="4:8">
      <c r="D2704" s="22"/>
      <c r="E2704" s="22"/>
      <c r="F2704" s="22"/>
      <c r="G2704" s="22"/>
      <c r="H2704" s="22"/>
    </row>
    <row r="2705" spans="4:8">
      <c r="D2705" s="22"/>
      <c r="E2705" s="22"/>
      <c r="F2705" s="22"/>
      <c r="G2705" s="22"/>
      <c r="H2705" s="22"/>
    </row>
    <row r="2706" spans="4:8">
      <c r="D2706" s="22"/>
      <c r="E2706" s="22"/>
      <c r="F2706" s="22"/>
      <c r="G2706" s="22"/>
      <c r="H2706" s="22"/>
    </row>
    <row r="2707" spans="4:8">
      <c r="D2707" s="22"/>
      <c r="E2707" s="22"/>
      <c r="F2707" s="22"/>
      <c r="G2707" s="22"/>
      <c r="H2707" s="22"/>
    </row>
    <row r="2708" spans="4:8">
      <c r="D2708" s="22"/>
      <c r="E2708" s="22"/>
      <c r="F2708" s="22"/>
      <c r="G2708" s="22"/>
      <c r="H2708" s="22"/>
    </row>
    <row r="2709" spans="4:8">
      <c r="D2709" s="22"/>
      <c r="E2709" s="22"/>
      <c r="F2709" s="22"/>
      <c r="G2709" s="22"/>
      <c r="H2709" s="22"/>
    </row>
    <row r="2710" spans="4:8">
      <c r="D2710" s="22"/>
      <c r="E2710" s="22"/>
      <c r="F2710" s="22"/>
      <c r="G2710" s="22"/>
      <c r="H2710" s="22"/>
    </row>
    <row r="2711" spans="4:8">
      <c r="D2711" s="22"/>
      <c r="E2711" s="22"/>
      <c r="F2711" s="22"/>
      <c r="G2711" s="22"/>
      <c r="H2711" s="22"/>
    </row>
    <row r="2712" spans="4:8">
      <c r="D2712" s="22"/>
      <c r="E2712" s="22"/>
      <c r="F2712" s="22"/>
      <c r="G2712" s="22"/>
      <c r="H2712" s="22"/>
    </row>
    <row r="2713" spans="4:8">
      <c r="D2713" s="22"/>
      <c r="E2713" s="22"/>
      <c r="F2713" s="22"/>
      <c r="G2713" s="22"/>
      <c r="H2713" s="22"/>
    </row>
    <row r="2714" spans="4:8">
      <c r="D2714" s="22"/>
      <c r="E2714" s="22"/>
      <c r="F2714" s="22"/>
      <c r="G2714" s="22"/>
      <c r="H2714" s="22"/>
    </row>
    <row r="2715" spans="4:8">
      <c r="D2715" s="22"/>
      <c r="E2715" s="22"/>
      <c r="F2715" s="22"/>
      <c r="G2715" s="22"/>
      <c r="H2715" s="22"/>
    </row>
    <row r="2716" spans="4:8">
      <c r="D2716" s="22"/>
      <c r="E2716" s="22"/>
      <c r="F2716" s="22"/>
      <c r="G2716" s="22"/>
      <c r="H2716" s="22"/>
    </row>
    <row r="2717" spans="4:8">
      <c r="D2717" s="22"/>
      <c r="E2717" s="22"/>
      <c r="F2717" s="22"/>
      <c r="G2717" s="22"/>
      <c r="H2717" s="22"/>
    </row>
    <row r="2718" spans="4:8">
      <c r="D2718" s="22"/>
      <c r="E2718" s="22"/>
      <c r="F2718" s="22"/>
      <c r="G2718" s="22"/>
      <c r="H2718" s="22"/>
    </row>
    <row r="2719" spans="4:8">
      <c r="D2719" s="22"/>
      <c r="E2719" s="22"/>
      <c r="F2719" s="22"/>
      <c r="G2719" s="22"/>
      <c r="H2719" s="22"/>
    </row>
    <row r="2720" spans="4:8">
      <c r="D2720" s="22"/>
      <c r="E2720" s="22"/>
      <c r="F2720" s="22"/>
      <c r="G2720" s="22"/>
      <c r="H2720" s="22"/>
    </row>
    <row r="2721" spans="4:8">
      <c r="D2721" s="22"/>
      <c r="E2721" s="22"/>
      <c r="F2721" s="22"/>
      <c r="G2721" s="22"/>
      <c r="H2721" s="22"/>
    </row>
    <row r="2722" spans="4:8">
      <c r="D2722" s="22"/>
      <c r="E2722" s="22"/>
      <c r="F2722" s="22"/>
      <c r="G2722" s="22"/>
      <c r="H2722" s="22"/>
    </row>
    <row r="2723" spans="4:8">
      <c r="D2723" s="22"/>
      <c r="E2723" s="22"/>
      <c r="F2723" s="22"/>
      <c r="G2723" s="22"/>
      <c r="H2723" s="22"/>
    </row>
    <row r="2724" spans="4:8">
      <c r="D2724" s="22"/>
      <c r="E2724" s="22"/>
      <c r="F2724" s="22"/>
      <c r="G2724" s="22"/>
      <c r="H2724" s="22"/>
    </row>
    <row r="2725" spans="4:8">
      <c r="D2725" s="22"/>
      <c r="E2725" s="22"/>
      <c r="F2725" s="22"/>
      <c r="G2725" s="22"/>
      <c r="H2725" s="22"/>
    </row>
    <row r="2726" spans="4:8">
      <c r="D2726" s="22"/>
      <c r="E2726" s="22"/>
      <c r="F2726" s="22"/>
      <c r="G2726" s="22"/>
      <c r="H2726" s="22"/>
    </row>
    <row r="2727" spans="4:8">
      <c r="D2727" s="22"/>
      <c r="E2727" s="22"/>
      <c r="F2727" s="22"/>
      <c r="G2727" s="22"/>
      <c r="H2727" s="22"/>
    </row>
    <row r="2728" spans="4:8">
      <c r="D2728" s="22"/>
      <c r="E2728" s="22"/>
      <c r="F2728" s="22"/>
      <c r="G2728" s="22"/>
      <c r="H2728" s="22"/>
    </row>
    <row r="2729" spans="4:8">
      <c r="D2729" s="22"/>
      <c r="E2729" s="22"/>
      <c r="F2729" s="22"/>
      <c r="G2729" s="22"/>
      <c r="H2729" s="22"/>
    </row>
    <row r="2730" spans="4:8">
      <c r="D2730" s="22"/>
      <c r="E2730" s="22"/>
      <c r="F2730" s="22"/>
      <c r="G2730" s="22"/>
      <c r="H2730" s="22"/>
    </row>
    <row r="2731" spans="4:8">
      <c r="D2731" s="22"/>
      <c r="E2731" s="22"/>
      <c r="F2731" s="22"/>
      <c r="G2731" s="22"/>
      <c r="H2731" s="22"/>
    </row>
    <row r="2732" spans="4:8">
      <c r="D2732" s="22"/>
      <c r="E2732" s="22"/>
      <c r="F2732" s="22"/>
      <c r="G2732" s="22"/>
      <c r="H2732" s="22"/>
    </row>
    <row r="2733" spans="4:8">
      <c r="D2733" s="22"/>
      <c r="E2733" s="22"/>
      <c r="F2733" s="22"/>
      <c r="G2733" s="22"/>
      <c r="H2733" s="22"/>
    </row>
    <row r="2734" spans="4:8">
      <c r="D2734" s="22"/>
      <c r="E2734" s="22"/>
      <c r="F2734" s="22"/>
      <c r="G2734" s="22"/>
      <c r="H2734" s="22"/>
    </row>
    <row r="2735" spans="4:8">
      <c r="D2735" s="22"/>
      <c r="E2735" s="22"/>
      <c r="F2735" s="22"/>
      <c r="G2735" s="22"/>
      <c r="H2735" s="22"/>
    </row>
    <row r="2736" spans="4:8">
      <c r="D2736" s="22"/>
      <c r="E2736" s="22"/>
      <c r="F2736" s="22"/>
      <c r="G2736" s="22"/>
      <c r="H2736" s="22"/>
    </row>
    <row r="2737" spans="4:8">
      <c r="D2737" s="22"/>
      <c r="E2737" s="22"/>
      <c r="F2737" s="22"/>
      <c r="G2737" s="22"/>
      <c r="H2737" s="22"/>
    </row>
    <row r="2738" spans="4:8">
      <c r="D2738" s="22"/>
      <c r="E2738" s="22"/>
      <c r="F2738" s="22"/>
      <c r="G2738" s="22"/>
      <c r="H2738" s="22"/>
    </row>
    <row r="2739" spans="4:8">
      <c r="D2739" s="22"/>
      <c r="E2739" s="22"/>
      <c r="F2739" s="22"/>
      <c r="G2739" s="22"/>
      <c r="H2739" s="22"/>
    </row>
    <row r="2740" spans="4:8">
      <c r="D2740" s="22"/>
      <c r="E2740" s="22"/>
      <c r="F2740" s="22"/>
      <c r="G2740" s="22"/>
      <c r="H2740" s="22"/>
    </row>
    <row r="2741" spans="4:8">
      <c r="D2741" s="22"/>
      <c r="E2741" s="22"/>
      <c r="F2741" s="22"/>
      <c r="G2741" s="22"/>
      <c r="H2741" s="22"/>
    </row>
    <row r="2742" spans="4:8">
      <c r="D2742" s="22"/>
      <c r="E2742" s="22"/>
      <c r="F2742" s="22"/>
      <c r="G2742" s="22"/>
      <c r="H2742" s="22"/>
    </row>
    <row r="2743" spans="4:8">
      <c r="D2743" s="22"/>
      <c r="E2743" s="22"/>
      <c r="F2743" s="22"/>
      <c r="G2743" s="22"/>
      <c r="H2743" s="22"/>
    </row>
    <row r="2744" spans="4:8">
      <c r="D2744" s="22"/>
      <c r="E2744" s="22"/>
      <c r="F2744" s="22"/>
      <c r="G2744" s="22"/>
      <c r="H2744" s="22"/>
    </row>
    <row r="2745" spans="4:8">
      <c r="D2745" s="22"/>
      <c r="E2745" s="22"/>
      <c r="F2745" s="22"/>
      <c r="G2745" s="22"/>
      <c r="H2745" s="22"/>
    </row>
    <row r="2746" spans="4:8">
      <c r="D2746" s="22"/>
      <c r="E2746" s="22"/>
      <c r="F2746" s="22"/>
      <c r="G2746" s="22"/>
      <c r="H2746" s="22"/>
    </row>
    <row r="2747" spans="4:8">
      <c r="D2747" s="22"/>
      <c r="E2747" s="22"/>
      <c r="F2747" s="22"/>
      <c r="G2747" s="22"/>
      <c r="H2747" s="22"/>
    </row>
    <row r="2748" spans="4:8">
      <c r="D2748" s="22"/>
      <c r="E2748" s="22"/>
      <c r="F2748" s="22"/>
      <c r="G2748" s="22"/>
      <c r="H2748" s="22"/>
    </row>
    <row r="2749" spans="4:8">
      <c r="D2749" s="22"/>
      <c r="E2749" s="22"/>
      <c r="F2749" s="22"/>
      <c r="G2749" s="22"/>
      <c r="H2749" s="22"/>
    </row>
    <row r="2750" spans="4:8">
      <c r="D2750" s="22"/>
      <c r="E2750" s="22"/>
      <c r="F2750" s="22"/>
      <c r="G2750" s="22"/>
      <c r="H2750" s="22"/>
    </row>
    <row r="2751" spans="4:8">
      <c r="D2751" s="22"/>
      <c r="E2751" s="22"/>
      <c r="F2751" s="22"/>
      <c r="G2751" s="22"/>
      <c r="H2751" s="22"/>
    </row>
    <row r="2752" spans="4:8">
      <c r="D2752" s="22"/>
      <c r="E2752" s="22"/>
      <c r="F2752" s="22"/>
      <c r="G2752" s="22"/>
      <c r="H2752" s="22"/>
    </row>
    <row r="2753" spans="4:8">
      <c r="D2753" s="22"/>
      <c r="E2753" s="22"/>
      <c r="F2753" s="22"/>
      <c r="G2753" s="22"/>
      <c r="H2753" s="22"/>
    </row>
    <row r="2754" spans="4:8">
      <c r="D2754" s="22"/>
      <c r="E2754" s="22"/>
      <c r="F2754" s="22"/>
      <c r="G2754" s="22"/>
      <c r="H2754" s="22"/>
    </row>
    <row r="2755" spans="4:8">
      <c r="D2755" s="22"/>
      <c r="E2755" s="22"/>
      <c r="F2755" s="22"/>
      <c r="G2755" s="22"/>
      <c r="H2755" s="22"/>
    </row>
    <row r="2756" spans="4:8">
      <c r="D2756" s="22"/>
      <c r="E2756" s="22"/>
      <c r="F2756" s="22"/>
      <c r="G2756" s="22"/>
      <c r="H2756" s="22"/>
    </row>
    <row r="2757" spans="4:8">
      <c r="D2757" s="22"/>
      <c r="E2757" s="22"/>
      <c r="F2757" s="22"/>
      <c r="G2757" s="22"/>
      <c r="H2757" s="22"/>
    </row>
    <row r="2758" spans="4:8">
      <c r="D2758" s="22"/>
      <c r="E2758" s="22"/>
      <c r="F2758" s="22"/>
      <c r="G2758" s="22"/>
      <c r="H2758" s="22"/>
    </row>
    <row r="2759" spans="4:8">
      <c r="D2759" s="22"/>
      <c r="E2759" s="22"/>
      <c r="F2759" s="22"/>
      <c r="G2759" s="22"/>
      <c r="H2759" s="22"/>
    </row>
    <row r="2760" spans="4:8">
      <c r="D2760" s="22"/>
      <c r="E2760" s="22"/>
      <c r="F2760" s="22"/>
      <c r="G2760" s="22"/>
      <c r="H2760" s="22"/>
    </row>
    <row r="2761" spans="4:8">
      <c r="D2761" s="22"/>
      <c r="E2761" s="22"/>
      <c r="F2761" s="22"/>
      <c r="G2761" s="22"/>
      <c r="H2761" s="22"/>
    </row>
    <row r="2762" spans="4:8">
      <c r="D2762" s="22"/>
      <c r="E2762" s="22"/>
      <c r="F2762" s="22"/>
      <c r="G2762" s="22"/>
      <c r="H2762" s="22"/>
    </row>
    <row r="2763" spans="4:8">
      <c r="D2763" s="22"/>
      <c r="E2763" s="22"/>
      <c r="F2763" s="22"/>
      <c r="G2763" s="22"/>
      <c r="H2763" s="22"/>
    </row>
    <row r="2764" spans="4:8">
      <c r="D2764" s="22"/>
      <c r="E2764" s="22"/>
      <c r="F2764" s="22"/>
      <c r="G2764" s="22"/>
      <c r="H2764" s="22"/>
    </row>
    <row r="2765" spans="4:8">
      <c r="D2765" s="22"/>
      <c r="E2765" s="22"/>
      <c r="F2765" s="22"/>
      <c r="G2765" s="22"/>
      <c r="H2765" s="22"/>
    </row>
    <row r="2766" spans="4:8">
      <c r="D2766" s="22"/>
      <c r="E2766" s="22"/>
      <c r="F2766" s="22"/>
      <c r="G2766" s="22"/>
      <c r="H2766" s="22"/>
    </row>
    <row r="2767" spans="4:8">
      <c r="D2767" s="22"/>
      <c r="E2767" s="22"/>
      <c r="F2767" s="22"/>
      <c r="G2767" s="22"/>
      <c r="H2767" s="22"/>
    </row>
    <row r="2768" spans="4:8">
      <c r="D2768" s="22"/>
      <c r="E2768" s="22"/>
      <c r="F2768" s="22"/>
      <c r="G2768" s="22"/>
      <c r="H2768" s="22"/>
    </row>
    <row r="2769" spans="4:8">
      <c r="D2769" s="22"/>
      <c r="E2769" s="22"/>
      <c r="F2769" s="22"/>
      <c r="G2769" s="22"/>
      <c r="H2769" s="22"/>
    </row>
    <row r="2770" spans="4:8">
      <c r="D2770" s="22"/>
      <c r="E2770" s="22"/>
      <c r="F2770" s="22"/>
      <c r="G2770" s="22"/>
      <c r="H2770" s="22"/>
    </row>
    <row r="2771" spans="4:8">
      <c r="D2771" s="22"/>
      <c r="E2771" s="22"/>
      <c r="F2771" s="22"/>
      <c r="G2771" s="22"/>
      <c r="H2771" s="22"/>
    </row>
    <row r="2772" spans="4:8">
      <c r="D2772" s="22"/>
      <c r="E2772" s="22"/>
      <c r="F2772" s="22"/>
      <c r="G2772" s="22"/>
      <c r="H2772" s="22"/>
    </row>
    <row r="2773" spans="4:8">
      <c r="D2773" s="22"/>
      <c r="E2773" s="22"/>
      <c r="F2773" s="22"/>
      <c r="G2773" s="22"/>
      <c r="H2773" s="22"/>
    </row>
    <row r="2774" spans="4:8">
      <c r="D2774" s="22"/>
      <c r="E2774" s="22"/>
      <c r="F2774" s="22"/>
      <c r="G2774" s="22"/>
      <c r="H2774" s="22"/>
    </row>
    <row r="2775" spans="4:8">
      <c r="D2775" s="22"/>
      <c r="E2775" s="22"/>
      <c r="F2775" s="22"/>
      <c r="G2775" s="22"/>
      <c r="H2775" s="22"/>
    </row>
    <row r="2776" spans="4:8">
      <c r="D2776" s="22"/>
      <c r="E2776" s="22"/>
      <c r="F2776" s="22"/>
      <c r="G2776" s="22"/>
      <c r="H2776" s="22"/>
    </row>
    <row r="2777" spans="4:8">
      <c r="D2777" s="22"/>
      <c r="E2777" s="22"/>
      <c r="F2777" s="22"/>
      <c r="G2777" s="22"/>
      <c r="H2777" s="22"/>
    </row>
    <row r="2778" spans="4:8">
      <c r="D2778" s="22"/>
      <c r="E2778" s="22"/>
      <c r="F2778" s="22"/>
      <c r="G2778" s="22"/>
      <c r="H2778" s="22"/>
    </row>
    <row r="2779" spans="4:8">
      <c r="D2779" s="22"/>
      <c r="E2779" s="22"/>
      <c r="F2779" s="22"/>
      <c r="G2779" s="22"/>
      <c r="H2779" s="22"/>
    </row>
    <row r="2780" spans="4:8">
      <c r="D2780" s="22"/>
      <c r="E2780" s="22"/>
      <c r="F2780" s="22"/>
      <c r="G2780" s="22"/>
      <c r="H2780" s="22"/>
    </row>
    <row r="2781" spans="4:8">
      <c r="D2781" s="22"/>
      <c r="E2781" s="22"/>
      <c r="F2781" s="22"/>
      <c r="G2781" s="22"/>
      <c r="H2781" s="22"/>
    </row>
    <row r="2782" spans="4:8">
      <c r="D2782" s="22"/>
      <c r="E2782" s="22"/>
      <c r="F2782" s="22"/>
      <c r="G2782" s="22"/>
      <c r="H2782" s="22"/>
    </row>
    <row r="2783" spans="4:8">
      <c r="D2783" s="22"/>
      <c r="E2783" s="22"/>
      <c r="F2783" s="22"/>
      <c r="G2783" s="22"/>
      <c r="H2783" s="22"/>
    </row>
    <row r="2784" spans="4:8">
      <c r="D2784" s="22"/>
      <c r="E2784" s="22"/>
      <c r="F2784" s="22"/>
      <c r="G2784" s="22"/>
      <c r="H2784" s="22"/>
    </row>
    <row r="2785" spans="4:8">
      <c r="D2785" s="22"/>
      <c r="E2785" s="22"/>
      <c r="F2785" s="22"/>
      <c r="G2785" s="22"/>
      <c r="H2785" s="22"/>
    </row>
    <row r="2786" spans="4:8">
      <c r="D2786" s="22"/>
      <c r="E2786" s="22"/>
      <c r="F2786" s="22"/>
      <c r="G2786" s="22"/>
      <c r="H2786" s="22"/>
    </row>
    <row r="2787" spans="4:8">
      <c r="D2787" s="22"/>
      <c r="E2787" s="22"/>
      <c r="F2787" s="22"/>
      <c r="G2787" s="22"/>
      <c r="H2787" s="22"/>
    </row>
    <row r="2788" spans="4:8">
      <c r="D2788" s="22"/>
      <c r="E2788" s="22"/>
      <c r="F2788" s="22"/>
      <c r="G2788" s="22"/>
      <c r="H2788" s="22"/>
    </row>
    <row r="2789" spans="4:8">
      <c r="D2789" s="22"/>
      <c r="E2789" s="22"/>
      <c r="F2789" s="22"/>
      <c r="G2789" s="22"/>
      <c r="H2789" s="22"/>
    </row>
    <row r="2790" spans="4:8">
      <c r="D2790" s="22"/>
      <c r="E2790" s="22"/>
      <c r="F2790" s="22"/>
      <c r="G2790" s="22"/>
      <c r="H2790" s="22"/>
    </row>
    <row r="2791" spans="4:8">
      <c r="D2791" s="22"/>
      <c r="E2791" s="22"/>
      <c r="F2791" s="22"/>
      <c r="G2791" s="22"/>
      <c r="H2791" s="22"/>
    </row>
    <row r="2792" spans="4:8">
      <c r="D2792" s="22"/>
      <c r="E2792" s="22"/>
      <c r="F2792" s="22"/>
      <c r="G2792" s="22"/>
      <c r="H2792" s="22"/>
    </row>
    <row r="2793" spans="4:8">
      <c r="D2793" s="22"/>
      <c r="E2793" s="22"/>
      <c r="F2793" s="22"/>
      <c r="G2793" s="22"/>
      <c r="H2793" s="22"/>
    </row>
    <row r="2794" spans="4:8">
      <c r="D2794" s="22"/>
      <c r="E2794" s="22"/>
      <c r="F2794" s="22"/>
      <c r="G2794" s="22"/>
      <c r="H2794" s="22"/>
    </row>
    <row r="2795" spans="4:8">
      <c r="D2795" s="22"/>
      <c r="E2795" s="22"/>
      <c r="F2795" s="22"/>
      <c r="G2795" s="22"/>
      <c r="H2795" s="22"/>
    </row>
    <row r="2796" spans="4:8">
      <c r="D2796" s="22"/>
      <c r="E2796" s="22"/>
      <c r="F2796" s="22"/>
      <c r="G2796" s="22"/>
      <c r="H2796" s="22"/>
    </row>
    <row r="2797" spans="4:8">
      <c r="D2797" s="22"/>
      <c r="E2797" s="22"/>
      <c r="F2797" s="22"/>
      <c r="G2797" s="22"/>
      <c r="H2797" s="22"/>
    </row>
    <row r="2798" spans="4:8">
      <c r="D2798" s="22"/>
      <c r="E2798" s="22"/>
      <c r="F2798" s="22"/>
      <c r="G2798" s="22"/>
      <c r="H2798" s="22"/>
    </row>
    <row r="2799" spans="4:8">
      <c r="D2799" s="22"/>
      <c r="E2799" s="22"/>
      <c r="F2799" s="22"/>
      <c r="G2799" s="22"/>
      <c r="H2799" s="22"/>
    </row>
    <row r="2800" spans="4:8">
      <c r="D2800" s="22"/>
      <c r="E2800" s="22"/>
      <c r="F2800" s="22"/>
      <c r="G2800" s="22"/>
      <c r="H2800" s="22"/>
    </row>
    <row r="2801" spans="4:8">
      <c r="D2801" s="22"/>
      <c r="E2801" s="22"/>
      <c r="F2801" s="22"/>
      <c r="G2801" s="22"/>
      <c r="H2801" s="22"/>
    </row>
    <row r="2802" spans="4:8">
      <c r="D2802" s="22"/>
      <c r="E2802" s="22"/>
      <c r="F2802" s="22"/>
      <c r="G2802" s="22"/>
      <c r="H2802" s="22"/>
    </row>
    <row r="2803" spans="4:8">
      <c r="D2803" s="22"/>
      <c r="E2803" s="22"/>
      <c r="F2803" s="22"/>
      <c r="G2803" s="22"/>
      <c r="H2803" s="22"/>
    </row>
    <row r="2804" spans="4:8">
      <c r="D2804" s="22"/>
      <c r="E2804" s="22"/>
      <c r="F2804" s="22"/>
      <c r="G2804" s="22"/>
      <c r="H2804" s="22"/>
    </row>
    <row r="2805" spans="4:8">
      <c r="D2805" s="22"/>
      <c r="E2805" s="22"/>
      <c r="F2805" s="22"/>
      <c r="G2805" s="22"/>
      <c r="H2805" s="22"/>
    </row>
    <row r="2806" spans="4:8">
      <c r="D2806" s="22"/>
      <c r="E2806" s="22"/>
      <c r="F2806" s="22"/>
      <c r="G2806" s="22"/>
      <c r="H2806" s="22"/>
    </row>
    <row r="2807" spans="4:8">
      <c r="D2807" s="22"/>
      <c r="E2807" s="22"/>
      <c r="F2807" s="22"/>
      <c r="G2807" s="22"/>
      <c r="H2807" s="22"/>
    </row>
    <row r="2808" spans="4:8">
      <c r="D2808" s="22"/>
      <c r="E2808" s="22"/>
      <c r="F2808" s="22"/>
      <c r="G2808" s="22"/>
      <c r="H2808" s="22"/>
    </row>
    <row r="2809" spans="4:8">
      <c r="D2809" s="22"/>
      <c r="E2809" s="22"/>
      <c r="F2809" s="22"/>
      <c r="G2809" s="22"/>
      <c r="H2809" s="22"/>
    </row>
    <row r="2810" spans="4:8">
      <c r="D2810" s="22"/>
      <c r="E2810" s="22"/>
      <c r="F2810" s="22"/>
      <c r="G2810" s="22"/>
      <c r="H2810" s="22"/>
    </row>
    <row r="2811" spans="4:8">
      <c r="D2811" s="22"/>
      <c r="E2811" s="22"/>
      <c r="F2811" s="22"/>
      <c r="G2811" s="22"/>
      <c r="H2811" s="22"/>
    </row>
    <row r="2812" spans="4:8">
      <c r="D2812" s="22"/>
      <c r="E2812" s="22"/>
      <c r="F2812" s="22"/>
      <c r="G2812" s="22"/>
      <c r="H2812" s="22"/>
    </row>
    <row r="2813" spans="4:8">
      <c r="D2813" s="22"/>
      <c r="E2813" s="22"/>
      <c r="F2813" s="22"/>
      <c r="G2813" s="22"/>
      <c r="H2813" s="22"/>
    </row>
    <row r="2814" spans="4:8">
      <c r="D2814" s="22"/>
      <c r="E2814" s="22"/>
      <c r="F2814" s="22"/>
      <c r="G2814" s="22"/>
      <c r="H2814" s="22"/>
    </row>
    <row r="2815" spans="4:8">
      <c r="D2815" s="22"/>
      <c r="E2815" s="22"/>
      <c r="F2815" s="22"/>
      <c r="G2815" s="22"/>
      <c r="H2815" s="22"/>
    </row>
    <row r="2816" spans="4:8">
      <c r="D2816" s="22"/>
      <c r="E2816" s="22"/>
      <c r="F2816" s="22"/>
      <c r="G2816" s="22"/>
      <c r="H2816" s="22"/>
    </row>
    <row r="2817" spans="4:8">
      <c r="D2817" s="22"/>
      <c r="E2817" s="22"/>
      <c r="F2817" s="22"/>
      <c r="G2817" s="22"/>
      <c r="H2817" s="22"/>
    </row>
    <row r="2818" spans="4:8">
      <c r="D2818" s="22"/>
      <c r="E2818" s="22"/>
      <c r="F2818" s="22"/>
      <c r="G2818" s="22"/>
      <c r="H2818" s="22"/>
    </row>
    <row r="2819" spans="4:8">
      <c r="D2819" s="22"/>
      <c r="E2819" s="22"/>
      <c r="F2819" s="22"/>
      <c r="G2819" s="22"/>
      <c r="H2819" s="22"/>
    </row>
    <row r="2820" spans="4:8">
      <c r="D2820" s="22"/>
      <c r="E2820" s="22"/>
      <c r="F2820" s="22"/>
      <c r="G2820" s="22"/>
      <c r="H2820" s="22"/>
    </row>
    <row r="2821" spans="4:8">
      <c r="D2821" s="22"/>
      <c r="E2821" s="22"/>
      <c r="F2821" s="22"/>
      <c r="G2821" s="22"/>
      <c r="H2821" s="22"/>
    </row>
    <row r="2822" spans="4:8">
      <c r="D2822" s="22"/>
      <c r="E2822" s="22"/>
      <c r="F2822" s="22"/>
      <c r="G2822" s="22"/>
      <c r="H2822" s="22"/>
    </row>
    <row r="2823" spans="4:8">
      <c r="D2823" s="22"/>
      <c r="E2823" s="22"/>
      <c r="F2823" s="22"/>
      <c r="G2823" s="22"/>
      <c r="H2823" s="22"/>
    </row>
    <row r="2824" spans="4:8">
      <c r="D2824" s="22"/>
      <c r="E2824" s="22"/>
      <c r="F2824" s="22"/>
      <c r="G2824" s="22"/>
      <c r="H2824" s="22"/>
    </row>
    <row r="2825" spans="4:8">
      <c r="D2825" s="22"/>
      <c r="E2825" s="22"/>
      <c r="F2825" s="22"/>
      <c r="G2825" s="22"/>
      <c r="H2825" s="22"/>
    </row>
    <row r="2826" spans="4:8">
      <c r="D2826" s="22"/>
      <c r="E2826" s="22"/>
      <c r="F2826" s="22"/>
      <c r="G2826" s="22"/>
      <c r="H2826" s="22"/>
    </row>
    <row r="2827" spans="4:8">
      <c r="D2827" s="22"/>
      <c r="E2827" s="22"/>
      <c r="F2827" s="22"/>
      <c r="G2827" s="22"/>
      <c r="H2827" s="22"/>
    </row>
    <row r="2828" spans="4:8">
      <c r="D2828" s="22"/>
      <c r="E2828" s="22"/>
      <c r="F2828" s="22"/>
      <c r="G2828" s="22"/>
      <c r="H2828" s="22"/>
    </row>
    <row r="2829" spans="4:8">
      <c r="D2829" s="22"/>
      <c r="E2829" s="22"/>
      <c r="F2829" s="22"/>
      <c r="G2829" s="22"/>
      <c r="H2829" s="22"/>
    </row>
    <row r="2830" spans="4:8">
      <c r="D2830" s="22"/>
      <c r="E2830" s="22"/>
      <c r="F2830" s="22"/>
      <c r="G2830" s="22"/>
      <c r="H2830" s="22"/>
    </row>
    <row r="2831" spans="4:8">
      <c r="D2831" s="22"/>
      <c r="E2831" s="22"/>
      <c r="F2831" s="22"/>
      <c r="G2831" s="22"/>
      <c r="H2831" s="22"/>
    </row>
    <row r="2832" spans="4:8">
      <c r="D2832" s="22"/>
      <c r="E2832" s="22"/>
      <c r="F2832" s="22"/>
      <c r="G2832" s="22"/>
      <c r="H2832" s="22"/>
    </row>
    <row r="2833" spans="4:8">
      <c r="D2833" s="22"/>
      <c r="E2833" s="22"/>
      <c r="F2833" s="22"/>
      <c r="G2833" s="22"/>
      <c r="H2833" s="22"/>
    </row>
    <row r="2834" spans="4:8">
      <c r="D2834" s="22"/>
      <c r="E2834" s="22"/>
      <c r="F2834" s="22"/>
      <c r="G2834" s="22"/>
      <c r="H2834" s="22"/>
    </row>
    <row r="2835" spans="4:8">
      <c r="D2835" s="22"/>
      <c r="E2835" s="22"/>
      <c r="F2835" s="22"/>
      <c r="G2835" s="22"/>
      <c r="H2835" s="22"/>
    </row>
    <row r="2836" spans="4:8">
      <c r="D2836" s="22"/>
      <c r="E2836" s="22"/>
      <c r="F2836" s="22"/>
      <c r="G2836" s="22"/>
      <c r="H2836" s="22"/>
    </row>
    <row r="2837" spans="4:8">
      <c r="D2837" s="22"/>
      <c r="E2837" s="22"/>
      <c r="F2837" s="22"/>
      <c r="G2837" s="22"/>
      <c r="H2837" s="22"/>
    </row>
    <row r="2838" spans="4:8">
      <c r="D2838" s="22"/>
      <c r="E2838" s="22"/>
      <c r="F2838" s="22"/>
      <c r="G2838" s="22"/>
      <c r="H2838" s="22"/>
    </row>
    <row r="2839" spans="4:8">
      <c r="D2839" s="22"/>
      <c r="E2839" s="22"/>
      <c r="F2839" s="22"/>
      <c r="G2839" s="22"/>
      <c r="H2839" s="22"/>
    </row>
    <row r="2840" spans="4:8">
      <c r="D2840" s="22"/>
      <c r="E2840" s="22"/>
      <c r="F2840" s="22"/>
      <c r="G2840" s="22"/>
      <c r="H2840" s="22"/>
    </row>
    <row r="2841" spans="4:8">
      <c r="D2841" s="22"/>
      <c r="E2841" s="22"/>
      <c r="F2841" s="22"/>
      <c r="G2841" s="22"/>
      <c r="H2841" s="22"/>
    </row>
    <row r="2842" spans="4:8">
      <c r="D2842" s="22"/>
      <c r="E2842" s="22"/>
      <c r="F2842" s="22"/>
      <c r="G2842" s="22"/>
      <c r="H2842" s="22"/>
    </row>
    <row r="2843" spans="4:8">
      <c r="D2843" s="22"/>
      <c r="E2843" s="22"/>
      <c r="F2843" s="22"/>
      <c r="G2843" s="22"/>
      <c r="H2843" s="22"/>
    </row>
    <row r="2844" spans="4:8">
      <c r="D2844" s="22"/>
      <c r="E2844" s="22"/>
      <c r="F2844" s="22"/>
      <c r="G2844" s="22"/>
      <c r="H2844" s="22"/>
    </row>
    <row r="2845" spans="4:8">
      <c r="D2845" s="22"/>
      <c r="E2845" s="22"/>
      <c r="F2845" s="22"/>
      <c r="G2845" s="22"/>
      <c r="H2845" s="22"/>
    </row>
    <row r="2846" spans="4:8">
      <c r="D2846" s="22"/>
      <c r="E2846" s="22"/>
      <c r="F2846" s="22"/>
      <c r="G2846" s="22"/>
      <c r="H2846" s="22"/>
    </row>
    <row r="2847" spans="4:8">
      <c r="D2847" s="22"/>
      <c r="E2847" s="22"/>
      <c r="F2847" s="22"/>
      <c r="G2847" s="22"/>
      <c r="H2847" s="22"/>
    </row>
    <row r="2848" spans="4:8">
      <c r="D2848" s="22"/>
      <c r="E2848" s="22"/>
      <c r="F2848" s="22"/>
      <c r="G2848" s="22"/>
      <c r="H2848" s="22"/>
    </row>
    <row r="2849" spans="4:8">
      <c r="D2849" s="22"/>
      <c r="E2849" s="22"/>
      <c r="F2849" s="22"/>
      <c r="G2849" s="22"/>
      <c r="H2849" s="22"/>
    </row>
    <row r="2850" spans="4:8">
      <c r="D2850" s="22"/>
      <c r="E2850" s="22"/>
      <c r="F2850" s="22"/>
      <c r="G2850" s="22"/>
      <c r="H2850" s="22"/>
    </row>
    <row r="2851" spans="4:8">
      <c r="D2851" s="22"/>
      <c r="E2851" s="22"/>
      <c r="F2851" s="22"/>
      <c r="G2851" s="22"/>
      <c r="H2851" s="22"/>
    </row>
    <row r="2852" spans="4:8">
      <c r="D2852" s="22"/>
      <c r="E2852" s="22"/>
      <c r="F2852" s="22"/>
      <c r="G2852" s="22"/>
      <c r="H2852" s="22"/>
    </row>
    <row r="2853" spans="4:8">
      <c r="D2853" s="22"/>
      <c r="E2853" s="22"/>
      <c r="F2853" s="22"/>
      <c r="G2853" s="22"/>
      <c r="H2853" s="22"/>
    </row>
    <row r="2854" spans="4:8">
      <c r="D2854" s="22"/>
      <c r="E2854" s="22"/>
      <c r="F2854" s="22"/>
      <c r="G2854" s="22"/>
      <c r="H2854" s="22"/>
    </row>
    <row r="2855" spans="4:8">
      <c r="D2855" s="22"/>
      <c r="E2855" s="22"/>
      <c r="F2855" s="22"/>
      <c r="G2855" s="22"/>
      <c r="H2855" s="22"/>
    </row>
    <row r="2856" spans="4:8">
      <c r="D2856" s="22"/>
      <c r="E2856" s="22"/>
      <c r="F2856" s="22"/>
      <c r="G2856" s="22"/>
      <c r="H2856" s="22"/>
    </row>
    <row r="2857" spans="4:8">
      <c r="D2857" s="22"/>
      <c r="E2857" s="22"/>
      <c r="F2857" s="22"/>
      <c r="G2857" s="22"/>
      <c r="H2857" s="22"/>
    </row>
    <row r="2858" spans="4:8">
      <c r="D2858" s="22"/>
      <c r="E2858" s="22"/>
      <c r="F2858" s="22"/>
      <c r="G2858" s="22"/>
      <c r="H2858" s="22"/>
    </row>
    <row r="2859" spans="4:8">
      <c r="D2859" s="22"/>
      <c r="E2859" s="22"/>
      <c r="F2859" s="22"/>
      <c r="G2859" s="22"/>
      <c r="H2859" s="22"/>
    </row>
    <row r="2860" spans="4:8">
      <c r="D2860" s="22"/>
      <c r="E2860" s="22"/>
      <c r="F2860" s="22"/>
      <c r="G2860" s="22"/>
      <c r="H2860" s="22"/>
    </row>
    <row r="2861" spans="4:8">
      <c r="D2861" s="22"/>
      <c r="E2861" s="22"/>
      <c r="F2861" s="22"/>
      <c r="G2861" s="22"/>
      <c r="H2861" s="22"/>
    </row>
    <row r="2862" spans="4:8">
      <c r="D2862" s="22"/>
      <c r="E2862" s="22"/>
      <c r="F2862" s="22"/>
      <c r="G2862" s="22"/>
      <c r="H2862" s="22"/>
    </row>
    <row r="2863" spans="4:8">
      <c r="D2863" s="22"/>
      <c r="E2863" s="22"/>
      <c r="F2863" s="22"/>
      <c r="G2863" s="22"/>
      <c r="H2863" s="22"/>
    </row>
    <row r="2864" spans="4:8">
      <c r="D2864" s="22"/>
      <c r="E2864" s="22"/>
      <c r="F2864" s="22"/>
      <c r="G2864" s="22"/>
      <c r="H2864" s="22"/>
    </row>
    <row r="2865" spans="4:8">
      <c r="D2865" s="22"/>
      <c r="E2865" s="22"/>
      <c r="F2865" s="22"/>
      <c r="G2865" s="22"/>
      <c r="H2865" s="22"/>
    </row>
    <row r="2866" spans="4:8">
      <c r="D2866" s="22"/>
      <c r="E2866" s="22"/>
      <c r="F2866" s="22"/>
      <c r="G2866" s="22"/>
      <c r="H2866" s="22"/>
    </row>
    <row r="2867" spans="4:8">
      <c r="D2867" s="22"/>
      <c r="E2867" s="22"/>
      <c r="F2867" s="22"/>
      <c r="G2867" s="22"/>
      <c r="H2867" s="22"/>
    </row>
    <row r="2868" spans="4:8">
      <c r="D2868" s="22"/>
      <c r="E2868" s="22"/>
      <c r="F2868" s="22"/>
      <c r="G2868" s="22"/>
      <c r="H2868" s="22"/>
    </row>
    <row r="2869" spans="4:8">
      <c r="D2869" s="22"/>
      <c r="E2869" s="22"/>
      <c r="F2869" s="22"/>
      <c r="G2869" s="22"/>
      <c r="H2869" s="22"/>
    </row>
    <row r="2870" spans="4:8">
      <c r="D2870" s="22"/>
      <c r="E2870" s="22"/>
      <c r="F2870" s="22"/>
      <c r="G2870" s="22"/>
      <c r="H2870" s="22"/>
    </row>
    <row r="2871" spans="4:8">
      <c r="D2871" s="22"/>
      <c r="E2871" s="22"/>
      <c r="F2871" s="22"/>
      <c r="G2871" s="22"/>
      <c r="H2871" s="22"/>
    </row>
    <row r="2872" spans="4:8">
      <c r="D2872" s="22"/>
      <c r="E2872" s="22"/>
      <c r="F2872" s="22"/>
      <c r="G2872" s="22"/>
      <c r="H2872" s="22"/>
    </row>
    <row r="2873" spans="4:8">
      <c r="D2873" s="22"/>
      <c r="E2873" s="22"/>
      <c r="F2873" s="22"/>
      <c r="G2873" s="22"/>
      <c r="H2873" s="22"/>
    </row>
    <row r="2874" spans="4:8">
      <c r="D2874" s="22"/>
      <c r="E2874" s="22"/>
      <c r="F2874" s="22"/>
      <c r="G2874" s="22"/>
      <c r="H2874" s="22"/>
    </row>
    <row r="2875" spans="4:8">
      <c r="D2875" s="22"/>
      <c r="E2875" s="22"/>
      <c r="F2875" s="22"/>
      <c r="G2875" s="22"/>
      <c r="H2875" s="22"/>
    </row>
    <row r="2876" spans="4:8">
      <c r="D2876" s="22"/>
      <c r="E2876" s="22"/>
      <c r="F2876" s="22"/>
      <c r="G2876" s="22"/>
      <c r="H2876" s="22"/>
    </row>
    <row r="2877" spans="4:8">
      <c r="D2877" s="22"/>
      <c r="E2877" s="22"/>
      <c r="F2877" s="22"/>
      <c r="G2877" s="22"/>
      <c r="H2877" s="22"/>
    </row>
    <row r="2878" spans="4:8">
      <c r="D2878" s="22"/>
      <c r="E2878" s="22"/>
      <c r="F2878" s="22"/>
      <c r="G2878" s="22"/>
      <c r="H2878" s="22"/>
    </row>
    <row r="2879" spans="4:8">
      <c r="D2879" s="22"/>
      <c r="E2879" s="22"/>
      <c r="F2879" s="22"/>
      <c r="G2879" s="22"/>
      <c r="H2879" s="22"/>
    </row>
    <row r="2880" spans="4:8">
      <c r="D2880" s="22"/>
      <c r="E2880" s="22"/>
      <c r="F2880" s="22"/>
      <c r="G2880" s="22"/>
      <c r="H2880" s="22"/>
    </row>
    <row r="2881" spans="4:8">
      <c r="D2881" s="22"/>
      <c r="E2881" s="22"/>
      <c r="F2881" s="22"/>
      <c r="G2881" s="22"/>
      <c r="H2881" s="22"/>
    </row>
    <row r="2882" spans="4:8">
      <c r="D2882" s="22"/>
      <c r="E2882" s="22"/>
      <c r="F2882" s="22"/>
      <c r="G2882" s="22"/>
      <c r="H2882" s="22"/>
    </row>
    <row r="2883" spans="4:8">
      <c r="D2883" s="22"/>
      <c r="E2883" s="22"/>
      <c r="F2883" s="22"/>
      <c r="G2883" s="22"/>
      <c r="H2883" s="22"/>
    </row>
    <row r="2884" spans="4:8">
      <c r="D2884" s="22"/>
      <c r="E2884" s="22"/>
      <c r="F2884" s="22"/>
      <c r="G2884" s="22"/>
      <c r="H2884" s="22"/>
    </row>
    <row r="2885" spans="4:8">
      <c r="D2885" s="22"/>
      <c r="E2885" s="22"/>
      <c r="F2885" s="22"/>
      <c r="G2885" s="22"/>
      <c r="H2885" s="22"/>
    </row>
    <row r="2886" spans="4:8">
      <c r="D2886" s="22"/>
      <c r="E2886" s="22"/>
      <c r="F2886" s="22"/>
      <c r="G2886" s="22"/>
      <c r="H2886" s="22"/>
    </row>
    <row r="2887" spans="4:8">
      <c r="D2887" s="22"/>
      <c r="E2887" s="22"/>
      <c r="F2887" s="22"/>
      <c r="G2887" s="22"/>
      <c r="H2887" s="22"/>
    </row>
    <row r="2888" spans="4:8">
      <c r="D2888" s="22"/>
      <c r="E2888" s="22"/>
      <c r="F2888" s="22"/>
      <c r="G2888" s="22"/>
      <c r="H2888" s="22"/>
    </row>
    <row r="2889" spans="4:8">
      <c r="D2889" s="22"/>
      <c r="E2889" s="22"/>
      <c r="F2889" s="22"/>
      <c r="G2889" s="22"/>
      <c r="H2889" s="22"/>
    </row>
    <row r="2890" spans="4:8">
      <c r="D2890" s="22"/>
      <c r="E2890" s="22"/>
      <c r="F2890" s="22"/>
      <c r="G2890" s="22"/>
      <c r="H2890" s="22"/>
    </row>
    <row r="2891" spans="4:8">
      <c r="D2891" s="22"/>
      <c r="E2891" s="22"/>
      <c r="F2891" s="22"/>
      <c r="G2891" s="22"/>
      <c r="H2891" s="22"/>
    </row>
    <row r="2892" spans="4:8">
      <c r="D2892" s="22"/>
      <c r="E2892" s="22"/>
      <c r="F2892" s="22"/>
      <c r="G2892" s="22"/>
      <c r="H2892" s="22"/>
    </row>
    <row r="2893" spans="4:8">
      <c r="D2893" s="22"/>
      <c r="E2893" s="22"/>
      <c r="F2893" s="22"/>
      <c r="G2893" s="22"/>
      <c r="H2893" s="22"/>
    </row>
    <row r="2894" spans="4:8">
      <c r="D2894" s="22"/>
      <c r="E2894" s="22"/>
      <c r="F2894" s="22"/>
      <c r="G2894" s="22"/>
      <c r="H2894" s="22"/>
    </row>
    <row r="2895" spans="4:8">
      <c r="D2895" s="22"/>
      <c r="E2895" s="22"/>
      <c r="F2895" s="22"/>
      <c r="G2895" s="22"/>
      <c r="H2895" s="22"/>
    </row>
    <row r="2896" spans="4:8">
      <c r="D2896" s="22"/>
      <c r="E2896" s="22"/>
      <c r="F2896" s="22"/>
      <c r="G2896" s="22"/>
      <c r="H2896" s="22"/>
    </row>
    <row r="2897" spans="4:8">
      <c r="D2897" s="22"/>
      <c r="E2897" s="22"/>
      <c r="F2897" s="22"/>
      <c r="G2897" s="22"/>
      <c r="H2897" s="22"/>
    </row>
    <row r="2898" spans="4:8">
      <c r="D2898" s="22"/>
      <c r="E2898" s="22"/>
      <c r="F2898" s="22"/>
      <c r="G2898" s="22"/>
      <c r="H2898" s="22"/>
    </row>
    <row r="2899" spans="4:8">
      <c r="D2899" s="22"/>
      <c r="E2899" s="22"/>
      <c r="F2899" s="22"/>
      <c r="G2899" s="22"/>
      <c r="H2899" s="22"/>
    </row>
    <row r="2900" spans="4:8">
      <c r="D2900" s="22"/>
      <c r="E2900" s="22"/>
      <c r="F2900" s="22"/>
      <c r="G2900" s="22"/>
      <c r="H2900" s="22"/>
    </row>
    <row r="2901" spans="4:8">
      <c r="D2901" s="22"/>
      <c r="E2901" s="22"/>
      <c r="F2901" s="22"/>
      <c r="G2901" s="22"/>
      <c r="H2901" s="22"/>
    </row>
    <row r="2902" spans="4:8">
      <c r="D2902" s="22"/>
      <c r="E2902" s="22"/>
      <c r="F2902" s="22"/>
      <c r="G2902" s="22"/>
      <c r="H2902" s="22"/>
    </row>
    <row r="2903" spans="4:8">
      <c r="D2903" s="22"/>
      <c r="E2903" s="22"/>
      <c r="F2903" s="22"/>
      <c r="G2903" s="22"/>
      <c r="H2903" s="22"/>
    </row>
    <row r="2904" spans="4:8">
      <c r="D2904" s="22"/>
      <c r="E2904" s="22"/>
      <c r="F2904" s="22"/>
      <c r="G2904" s="22"/>
      <c r="H2904" s="22"/>
    </row>
    <row r="2905" spans="4:8">
      <c r="D2905" s="22"/>
      <c r="E2905" s="22"/>
      <c r="F2905" s="22"/>
      <c r="G2905" s="22"/>
      <c r="H2905" s="22"/>
    </row>
    <row r="2906" spans="4:8">
      <c r="D2906" s="22"/>
      <c r="E2906" s="22"/>
      <c r="F2906" s="22"/>
      <c r="G2906" s="22"/>
      <c r="H2906" s="22"/>
    </row>
    <row r="2907" spans="4:8">
      <c r="D2907" s="22"/>
      <c r="E2907" s="22"/>
      <c r="F2907" s="22"/>
      <c r="G2907" s="22"/>
      <c r="H2907" s="22"/>
    </row>
    <row r="2908" spans="4:8">
      <c r="D2908" s="22"/>
      <c r="E2908" s="22"/>
      <c r="F2908" s="22"/>
      <c r="G2908" s="22"/>
      <c r="H2908" s="22"/>
    </row>
    <row r="2909" spans="4:8">
      <c r="D2909" s="22"/>
      <c r="E2909" s="22"/>
      <c r="F2909" s="22"/>
      <c r="G2909" s="22"/>
      <c r="H2909" s="22"/>
    </row>
    <row r="2910" spans="4:8">
      <c r="D2910" s="22"/>
      <c r="E2910" s="22"/>
      <c r="F2910" s="22"/>
      <c r="G2910" s="22"/>
      <c r="H2910" s="22"/>
    </row>
    <row r="2911" spans="4:8">
      <c r="D2911" s="22"/>
      <c r="E2911" s="22"/>
      <c r="F2911" s="22"/>
      <c r="G2911" s="22"/>
      <c r="H2911" s="22"/>
    </row>
    <row r="2912" spans="4:8">
      <c r="D2912" s="22"/>
      <c r="E2912" s="22"/>
      <c r="F2912" s="22"/>
      <c r="G2912" s="22"/>
      <c r="H2912" s="22"/>
    </row>
    <row r="2913" spans="4:8">
      <c r="D2913" s="22"/>
      <c r="E2913" s="22"/>
      <c r="F2913" s="22"/>
      <c r="G2913" s="22"/>
      <c r="H2913" s="22"/>
    </row>
    <row r="2914" spans="4:8">
      <c r="D2914" s="22"/>
      <c r="E2914" s="22"/>
      <c r="F2914" s="22"/>
      <c r="G2914" s="22"/>
      <c r="H2914" s="22"/>
    </row>
    <row r="2915" spans="4:8">
      <c r="D2915" s="22"/>
      <c r="E2915" s="22"/>
      <c r="F2915" s="22"/>
      <c r="G2915" s="22"/>
      <c r="H2915" s="22"/>
    </row>
    <row r="2916" spans="4:8">
      <c r="D2916" s="22"/>
      <c r="E2916" s="22"/>
      <c r="F2916" s="22"/>
      <c r="G2916" s="22"/>
      <c r="H2916" s="22"/>
    </row>
    <row r="2917" spans="4:8">
      <c r="D2917" s="22"/>
      <c r="E2917" s="22"/>
      <c r="F2917" s="22"/>
      <c r="G2917" s="22"/>
      <c r="H2917" s="22"/>
    </row>
    <row r="2918" spans="4:8">
      <c r="D2918" s="22"/>
      <c r="E2918" s="22"/>
      <c r="F2918" s="22"/>
      <c r="G2918" s="22"/>
      <c r="H2918" s="22"/>
    </row>
    <row r="2919" spans="4:8">
      <c r="D2919" s="22"/>
      <c r="E2919" s="22"/>
      <c r="F2919" s="22"/>
      <c r="G2919" s="22"/>
      <c r="H2919" s="22"/>
    </row>
    <row r="2920" spans="4:8">
      <c r="D2920" s="22"/>
      <c r="E2920" s="22"/>
      <c r="F2920" s="22"/>
      <c r="G2920" s="22"/>
      <c r="H2920" s="22"/>
    </row>
    <row r="2921" spans="4:8">
      <c r="D2921" s="22"/>
      <c r="E2921" s="22"/>
      <c r="F2921" s="22"/>
      <c r="G2921" s="22"/>
      <c r="H2921" s="22"/>
    </row>
    <row r="2922" spans="4:8">
      <c r="D2922" s="22"/>
      <c r="E2922" s="22"/>
      <c r="F2922" s="22"/>
      <c r="G2922" s="22"/>
      <c r="H2922" s="22"/>
    </row>
    <row r="2923" spans="4:8">
      <c r="D2923" s="22"/>
      <c r="E2923" s="22"/>
      <c r="F2923" s="22"/>
      <c r="G2923" s="22"/>
      <c r="H2923" s="22"/>
    </row>
    <row r="2924" spans="4:8">
      <c r="D2924" s="22"/>
      <c r="E2924" s="22"/>
      <c r="F2924" s="22"/>
      <c r="G2924" s="22"/>
      <c r="H2924" s="22"/>
    </row>
    <row r="2925" spans="4:8">
      <c r="D2925" s="22"/>
      <c r="E2925" s="22"/>
      <c r="F2925" s="22"/>
      <c r="G2925" s="22"/>
      <c r="H2925" s="22"/>
    </row>
    <row r="2926" spans="4:8">
      <c r="D2926" s="22"/>
      <c r="E2926" s="22"/>
      <c r="F2926" s="22"/>
      <c r="G2926" s="22"/>
      <c r="H2926" s="22"/>
    </row>
    <row r="2927" spans="4:8">
      <c r="D2927" s="22"/>
      <c r="E2927" s="22"/>
      <c r="F2927" s="22"/>
      <c r="G2927" s="22"/>
      <c r="H2927" s="22"/>
    </row>
    <row r="2928" spans="4:8">
      <c r="D2928" s="22"/>
      <c r="E2928" s="22"/>
      <c r="F2928" s="22"/>
      <c r="G2928" s="22"/>
      <c r="H2928" s="22"/>
    </row>
    <row r="2929" spans="4:8">
      <c r="D2929" s="22"/>
      <c r="E2929" s="22"/>
      <c r="F2929" s="22"/>
      <c r="G2929" s="22"/>
      <c r="H2929" s="22"/>
    </row>
    <row r="2930" spans="4:8">
      <c r="D2930" s="22"/>
      <c r="E2930" s="22"/>
      <c r="F2930" s="22"/>
      <c r="G2930" s="22"/>
      <c r="H2930" s="22"/>
    </row>
    <row r="2931" spans="4:8">
      <c r="D2931" s="22"/>
      <c r="E2931" s="22"/>
      <c r="F2931" s="22"/>
      <c r="G2931" s="22"/>
      <c r="H2931" s="22"/>
    </row>
    <row r="2932" spans="4:8">
      <c r="D2932" s="22"/>
      <c r="E2932" s="22"/>
      <c r="F2932" s="22"/>
      <c r="G2932" s="22"/>
      <c r="H2932" s="22"/>
    </row>
    <row r="2933" spans="4:8">
      <c r="D2933" s="22"/>
      <c r="E2933" s="22"/>
      <c r="F2933" s="22"/>
      <c r="G2933" s="22"/>
      <c r="H2933" s="22"/>
    </row>
    <row r="2934" spans="4:8">
      <c r="D2934" s="22"/>
      <c r="E2934" s="22"/>
      <c r="F2934" s="22"/>
      <c r="G2934" s="22"/>
      <c r="H2934" s="22"/>
    </row>
    <row r="2935" spans="4:8">
      <c r="D2935" s="22"/>
      <c r="E2935" s="22"/>
      <c r="F2935" s="22"/>
      <c r="G2935" s="22"/>
      <c r="H2935" s="22"/>
    </row>
    <row r="2936" spans="4:8">
      <c r="D2936" s="22"/>
      <c r="E2936" s="22"/>
      <c r="F2936" s="22"/>
      <c r="G2936" s="22"/>
      <c r="H2936" s="22"/>
    </row>
    <row r="2937" spans="4:8">
      <c r="D2937" s="22"/>
      <c r="E2937" s="22"/>
      <c r="F2937" s="22"/>
      <c r="G2937" s="22"/>
      <c r="H2937" s="22"/>
    </row>
    <row r="2938" spans="4:8">
      <c r="D2938" s="22"/>
      <c r="E2938" s="22"/>
      <c r="F2938" s="22"/>
      <c r="G2938" s="22"/>
      <c r="H2938" s="22"/>
    </row>
    <row r="2939" spans="4:8">
      <c r="D2939" s="22"/>
      <c r="E2939" s="22"/>
      <c r="F2939" s="22"/>
      <c r="G2939" s="22"/>
      <c r="H2939" s="22"/>
    </row>
    <row r="2940" spans="4:8">
      <c r="D2940" s="22"/>
      <c r="E2940" s="22"/>
      <c r="F2940" s="22"/>
      <c r="G2940" s="22"/>
      <c r="H2940" s="22"/>
    </row>
    <row r="2941" spans="4:8">
      <c r="D2941" s="22"/>
      <c r="E2941" s="22"/>
      <c r="F2941" s="22"/>
      <c r="G2941" s="22"/>
      <c r="H2941" s="22"/>
    </row>
    <row r="2942" spans="4:8">
      <c r="D2942" s="22"/>
      <c r="E2942" s="22"/>
      <c r="F2942" s="22"/>
      <c r="G2942" s="22"/>
      <c r="H2942" s="22"/>
    </row>
    <row r="2943" spans="4:8">
      <c r="D2943" s="22"/>
      <c r="E2943" s="22"/>
      <c r="F2943" s="22"/>
      <c r="G2943" s="22"/>
      <c r="H2943" s="22"/>
    </row>
    <row r="2944" spans="4:8">
      <c r="D2944" s="22"/>
      <c r="E2944" s="22"/>
      <c r="F2944" s="22"/>
      <c r="G2944" s="22"/>
      <c r="H2944" s="22"/>
    </row>
    <row r="2945" spans="4:8">
      <c r="D2945" s="22"/>
      <c r="E2945" s="22"/>
      <c r="F2945" s="22"/>
      <c r="G2945" s="22"/>
      <c r="H2945" s="22"/>
    </row>
    <row r="2946" spans="4:8">
      <c r="D2946" s="22"/>
      <c r="E2946" s="22"/>
      <c r="F2946" s="22"/>
      <c r="G2946" s="22"/>
      <c r="H2946" s="22"/>
    </row>
    <row r="2947" spans="4:8">
      <c r="D2947" s="22"/>
      <c r="E2947" s="22"/>
      <c r="F2947" s="22"/>
      <c r="G2947" s="22"/>
      <c r="H2947" s="22"/>
    </row>
    <row r="2948" spans="4:8">
      <c r="D2948" s="22"/>
      <c r="E2948" s="22"/>
      <c r="F2948" s="22"/>
      <c r="G2948" s="22"/>
      <c r="H2948" s="22"/>
    </row>
    <row r="2949" spans="4:8">
      <c r="D2949" s="22"/>
      <c r="E2949" s="22"/>
      <c r="F2949" s="22"/>
      <c r="G2949" s="22"/>
      <c r="H2949" s="22"/>
    </row>
    <row r="2950" spans="4:8">
      <c r="D2950" s="22"/>
      <c r="E2950" s="22"/>
      <c r="F2950" s="22"/>
      <c r="G2950" s="22"/>
      <c r="H2950" s="22"/>
    </row>
    <row r="2951" spans="4:8">
      <c r="D2951" s="22"/>
      <c r="E2951" s="22"/>
      <c r="F2951" s="22"/>
      <c r="G2951" s="22"/>
      <c r="H2951" s="22"/>
    </row>
    <row r="2952" spans="4:8">
      <c r="D2952" s="22"/>
      <c r="E2952" s="22"/>
      <c r="F2952" s="22"/>
      <c r="G2952" s="22"/>
      <c r="H2952" s="22"/>
    </row>
    <row r="2953" spans="4:8">
      <c r="D2953" s="22"/>
      <c r="E2953" s="22"/>
      <c r="F2953" s="22"/>
      <c r="G2953" s="22"/>
      <c r="H2953" s="22"/>
    </row>
    <row r="2954" spans="4:8">
      <c r="D2954" s="22"/>
      <c r="E2954" s="22"/>
      <c r="F2954" s="22"/>
      <c r="G2954" s="22"/>
      <c r="H2954" s="22"/>
    </row>
    <row r="2955" spans="4:8">
      <c r="D2955" s="22"/>
      <c r="E2955" s="22"/>
      <c r="F2955" s="22"/>
      <c r="G2955" s="22"/>
      <c r="H2955" s="22"/>
    </row>
    <row r="2956" spans="4:8">
      <c r="D2956" s="22"/>
      <c r="E2956" s="22"/>
      <c r="F2956" s="22"/>
      <c r="G2956" s="22"/>
      <c r="H2956" s="22"/>
    </row>
    <row r="2957" spans="4:8">
      <c r="D2957" s="22"/>
      <c r="E2957" s="22"/>
      <c r="F2957" s="22"/>
      <c r="G2957" s="22"/>
      <c r="H2957" s="22"/>
    </row>
    <row r="2958" spans="4:8">
      <c r="D2958" s="22"/>
      <c r="E2958" s="22"/>
      <c r="F2958" s="22"/>
      <c r="G2958" s="22"/>
      <c r="H2958" s="22"/>
    </row>
    <row r="2959" spans="4:8">
      <c r="D2959" s="22"/>
      <c r="E2959" s="22"/>
      <c r="F2959" s="22"/>
      <c r="G2959" s="22"/>
      <c r="H2959" s="22"/>
    </row>
    <row r="2960" spans="4:8">
      <c r="D2960" s="22"/>
      <c r="E2960" s="22"/>
      <c r="F2960" s="22"/>
      <c r="G2960" s="22"/>
      <c r="H2960" s="22"/>
    </row>
    <row r="2961" spans="4:8">
      <c r="D2961" s="22"/>
      <c r="E2961" s="22"/>
      <c r="F2961" s="22"/>
      <c r="G2961" s="22"/>
      <c r="H2961" s="22"/>
    </row>
    <row r="2962" spans="4:8">
      <c r="D2962" s="22"/>
      <c r="E2962" s="22"/>
      <c r="F2962" s="22"/>
      <c r="G2962" s="22"/>
      <c r="H2962" s="22"/>
    </row>
    <row r="2963" spans="4:8">
      <c r="D2963" s="22"/>
      <c r="E2963" s="22"/>
      <c r="F2963" s="22"/>
      <c r="G2963" s="22"/>
      <c r="H2963" s="22"/>
    </row>
    <row r="2964" spans="4:8">
      <c r="D2964" s="22"/>
      <c r="E2964" s="22"/>
      <c r="F2964" s="22"/>
      <c r="G2964" s="22"/>
      <c r="H2964" s="22"/>
    </row>
    <row r="2965" spans="4:8">
      <c r="D2965" s="22"/>
      <c r="E2965" s="22"/>
      <c r="F2965" s="22"/>
      <c r="G2965" s="22"/>
      <c r="H2965" s="22"/>
    </row>
    <row r="2966" spans="4:8">
      <c r="D2966" s="22"/>
      <c r="E2966" s="22"/>
      <c r="F2966" s="22"/>
      <c r="G2966" s="22"/>
      <c r="H2966" s="22"/>
    </row>
    <row r="2967" spans="4:8">
      <c r="D2967" s="22"/>
      <c r="E2967" s="22"/>
      <c r="F2967" s="22"/>
      <c r="G2967" s="22"/>
      <c r="H2967" s="22"/>
    </row>
    <row r="2968" spans="4:8">
      <c r="D2968" s="22"/>
      <c r="E2968" s="22"/>
      <c r="F2968" s="22"/>
      <c r="G2968" s="22"/>
      <c r="H2968" s="22"/>
    </row>
    <row r="2969" spans="4:8">
      <c r="D2969" s="22"/>
      <c r="E2969" s="22"/>
      <c r="F2969" s="22"/>
      <c r="G2969" s="22"/>
      <c r="H2969" s="22"/>
    </row>
    <row r="2970" spans="4:8">
      <c r="D2970" s="22"/>
      <c r="E2970" s="22"/>
      <c r="F2970" s="22"/>
      <c r="G2970" s="22"/>
      <c r="H2970" s="22"/>
    </row>
    <row r="2971" spans="4:8">
      <c r="D2971" s="22"/>
      <c r="E2971" s="22"/>
      <c r="F2971" s="22"/>
      <c r="G2971" s="22"/>
      <c r="H2971" s="22"/>
    </row>
    <row r="2972" spans="4:8">
      <c r="D2972" s="22"/>
      <c r="E2972" s="22"/>
      <c r="F2972" s="22"/>
      <c r="G2972" s="22"/>
      <c r="H2972" s="22"/>
    </row>
    <row r="2973" spans="4:8">
      <c r="D2973" s="22"/>
      <c r="E2973" s="22"/>
      <c r="F2973" s="22"/>
      <c r="G2973" s="22"/>
      <c r="H2973" s="22"/>
    </row>
    <row r="2974" spans="4:8">
      <c r="D2974" s="22"/>
      <c r="E2974" s="22"/>
      <c r="F2974" s="22"/>
      <c r="G2974" s="22"/>
      <c r="H2974" s="22"/>
    </row>
    <row r="2975" spans="4:8">
      <c r="D2975" s="22"/>
      <c r="E2975" s="22"/>
      <c r="F2975" s="22"/>
      <c r="G2975" s="22"/>
      <c r="H2975" s="22"/>
    </row>
    <row r="2976" spans="4:8">
      <c r="D2976" s="22"/>
      <c r="E2976" s="22"/>
      <c r="F2976" s="22"/>
      <c r="G2976" s="22"/>
      <c r="H2976" s="22"/>
    </row>
    <row r="2977" spans="4:8">
      <c r="D2977" s="22"/>
      <c r="E2977" s="22"/>
      <c r="F2977" s="22"/>
      <c r="G2977" s="22"/>
      <c r="H2977" s="22"/>
    </row>
    <row r="2978" spans="4:8">
      <c r="D2978" s="22"/>
      <c r="E2978" s="22"/>
      <c r="F2978" s="22"/>
      <c r="G2978" s="22"/>
      <c r="H2978" s="22"/>
    </row>
    <row r="2979" spans="4:8">
      <c r="D2979" s="22"/>
      <c r="E2979" s="22"/>
      <c r="F2979" s="22"/>
      <c r="G2979" s="22"/>
      <c r="H2979" s="22"/>
    </row>
    <row r="2980" spans="4:8">
      <c r="D2980" s="22"/>
      <c r="E2980" s="22"/>
      <c r="F2980" s="22"/>
      <c r="G2980" s="22"/>
      <c r="H2980" s="22"/>
    </row>
    <row r="2981" spans="4:8">
      <c r="D2981" s="22"/>
      <c r="E2981" s="22"/>
      <c r="F2981" s="22"/>
      <c r="G2981" s="22"/>
      <c r="H2981" s="22"/>
    </row>
    <row r="2982" spans="4:8">
      <c r="D2982" s="22"/>
      <c r="E2982" s="22"/>
      <c r="F2982" s="22"/>
      <c r="G2982" s="22"/>
      <c r="H2982" s="22"/>
    </row>
    <row r="2983" spans="4:8">
      <c r="D2983" s="22"/>
      <c r="E2983" s="22"/>
      <c r="F2983" s="22"/>
      <c r="G2983" s="22"/>
      <c r="H2983" s="22"/>
    </row>
    <row r="2984" spans="4:8">
      <c r="D2984" s="22"/>
      <c r="E2984" s="22"/>
      <c r="F2984" s="22"/>
      <c r="G2984" s="22"/>
      <c r="H2984" s="22"/>
    </row>
    <row r="2985" spans="4:8">
      <c r="D2985" s="22"/>
      <c r="E2985" s="22"/>
      <c r="F2985" s="22"/>
      <c r="G2985" s="22"/>
      <c r="H2985" s="22"/>
    </row>
    <row r="2986" spans="4:8">
      <c r="D2986" s="22"/>
      <c r="E2986" s="22"/>
      <c r="F2986" s="22"/>
      <c r="G2986" s="22"/>
      <c r="H2986" s="22"/>
    </row>
    <row r="2987" spans="4:8">
      <c r="D2987" s="22"/>
      <c r="E2987" s="22"/>
      <c r="F2987" s="22"/>
      <c r="G2987" s="22"/>
      <c r="H2987" s="22"/>
    </row>
    <row r="2988" spans="4:8">
      <c r="D2988" s="22"/>
      <c r="E2988" s="22"/>
      <c r="F2988" s="22"/>
      <c r="G2988" s="22"/>
      <c r="H2988" s="22"/>
    </row>
    <row r="2989" spans="4:8">
      <c r="D2989" s="22"/>
      <c r="E2989" s="22"/>
      <c r="F2989" s="22"/>
      <c r="G2989" s="22"/>
      <c r="H2989" s="22"/>
    </row>
    <row r="2990" spans="4:8">
      <c r="D2990" s="22"/>
      <c r="E2990" s="22"/>
      <c r="F2990" s="22"/>
      <c r="G2990" s="22"/>
      <c r="H2990" s="22"/>
    </row>
    <row r="2991" spans="4:8">
      <c r="D2991" s="22"/>
      <c r="E2991" s="22"/>
      <c r="F2991" s="22"/>
      <c r="G2991" s="22"/>
      <c r="H2991" s="22"/>
    </row>
    <row r="2992" spans="4:8">
      <c r="D2992" s="22"/>
      <c r="E2992" s="22"/>
      <c r="F2992" s="22"/>
      <c r="G2992" s="22"/>
      <c r="H2992" s="22"/>
    </row>
    <row r="2993" spans="4:8">
      <c r="D2993" s="22"/>
      <c r="E2993" s="22"/>
      <c r="F2993" s="22"/>
      <c r="G2993" s="22"/>
      <c r="H2993" s="22"/>
    </row>
    <row r="2994" spans="4:8">
      <c r="D2994" s="22"/>
      <c r="E2994" s="22"/>
      <c r="F2994" s="22"/>
      <c r="G2994" s="22"/>
      <c r="H2994" s="22"/>
    </row>
    <row r="2995" spans="4:8">
      <c r="D2995" s="22"/>
      <c r="E2995" s="22"/>
      <c r="F2995" s="22"/>
      <c r="G2995" s="22"/>
      <c r="H2995" s="22"/>
    </row>
    <row r="2996" spans="4:8">
      <c r="D2996" s="22"/>
      <c r="E2996" s="22"/>
      <c r="F2996" s="22"/>
      <c r="G2996" s="22"/>
      <c r="H2996" s="22"/>
    </row>
    <row r="2997" spans="4:8">
      <c r="D2997" s="22"/>
      <c r="E2997" s="22"/>
      <c r="F2997" s="22"/>
      <c r="G2997" s="22"/>
      <c r="H2997" s="22"/>
    </row>
    <row r="2998" spans="4:8">
      <c r="D2998" s="22"/>
      <c r="E2998" s="22"/>
      <c r="F2998" s="22"/>
      <c r="G2998" s="22"/>
      <c r="H2998" s="22"/>
    </row>
    <row r="2999" spans="4:8">
      <c r="D2999" s="22"/>
      <c r="E2999" s="22"/>
      <c r="F2999" s="22"/>
      <c r="G2999" s="22"/>
      <c r="H2999" s="22"/>
    </row>
    <row r="3000" spans="4:8">
      <c r="D3000" s="22"/>
      <c r="E3000" s="22"/>
      <c r="F3000" s="22"/>
      <c r="G3000" s="22"/>
      <c r="H3000" s="22"/>
    </row>
    <row r="3001" spans="4:8">
      <c r="D3001" s="22"/>
      <c r="E3001" s="22"/>
      <c r="F3001" s="22"/>
      <c r="G3001" s="22"/>
      <c r="H3001" s="22"/>
    </row>
    <row r="3002" spans="4:8">
      <c r="D3002" s="22"/>
      <c r="E3002" s="22"/>
      <c r="F3002" s="22"/>
      <c r="G3002" s="22"/>
      <c r="H3002" s="22"/>
    </row>
    <row r="3003" spans="4:8">
      <c r="D3003" s="22"/>
      <c r="E3003" s="22"/>
      <c r="F3003" s="22"/>
      <c r="G3003" s="22"/>
      <c r="H3003" s="22"/>
    </row>
    <row r="3004" spans="4:8">
      <c r="D3004" s="22"/>
      <c r="E3004" s="22"/>
      <c r="F3004" s="22"/>
      <c r="G3004" s="22"/>
      <c r="H3004" s="22"/>
    </row>
    <row r="3005" spans="4:8">
      <c r="D3005" s="22"/>
      <c r="E3005" s="22"/>
      <c r="F3005" s="22"/>
      <c r="G3005" s="22"/>
      <c r="H3005" s="22"/>
    </row>
    <row r="3006" spans="4:8">
      <c r="D3006" s="22"/>
      <c r="E3006" s="22"/>
      <c r="F3006" s="22"/>
      <c r="G3006" s="22"/>
      <c r="H3006" s="22"/>
    </row>
    <row r="3007" spans="4:8">
      <c r="D3007" s="22"/>
      <c r="E3007" s="22"/>
      <c r="F3007" s="22"/>
      <c r="G3007" s="22"/>
      <c r="H3007" s="22"/>
    </row>
    <row r="3008" spans="4:8">
      <c r="D3008" s="22"/>
      <c r="E3008" s="22"/>
      <c r="F3008" s="22"/>
      <c r="G3008" s="22"/>
      <c r="H3008" s="22"/>
    </row>
    <row r="3009" spans="4:8">
      <c r="D3009" s="22"/>
      <c r="E3009" s="22"/>
      <c r="F3009" s="22"/>
      <c r="G3009" s="22"/>
      <c r="H3009" s="22"/>
    </row>
    <row r="3010" spans="4:8">
      <c r="D3010" s="22"/>
      <c r="E3010" s="22"/>
      <c r="F3010" s="22"/>
      <c r="G3010" s="22"/>
      <c r="H3010" s="22"/>
    </row>
    <row r="3011" spans="4:8">
      <c r="D3011" s="22"/>
      <c r="E3011" s="22"/>
      <c r="F3011" s="22"/>
      <c r="G3011" s="22"/>
      <c r="H3011" s="22"/>
    </row>
    <row r="3012" spans="4:8">
      <c r="D3012" s="22"/>
      <c r="E3012" s="22"/>
      <c r="F3012" s="22"/>
      <c r="G3012" s="22"/>
      <c r="H3012" s="22"/>
    </row>
    <row r="3013" spans="4:8">
      <c r="D3013" s="22"/>
      <c r="E3013" s="22"/>
      <c r="F3013" s="22"/>
      <c r="G3013" s="22"/>
      <c r="H3013" s="22"/>
    </row>
    <row r="3014" spans="4:8">
      <c r="D3014" s="22"/>
      <c r="E3014" s="22"/>
      <c r="F3014" s="22"/>
      <c r="G3014" s="22"/>
      <c r="H3014" s="22"/>
    </row>
    <row r="3015" spans="4:8">
      <c r="D3015" s="22"/>
      <c r="E3015" s="22"/>
      <c r="F3015" s="22"/>
      <c r="G3015" s="22"/>
      <c r="H3015" s="22"/>
    </row>
    <row r="3016" spans="4:8">
      <c r="D3016" s="22"/>
      <c r="E3016" s="22"/>
      <c r="F3016" s="22"/>
      <c r="G3016" s="22"/>
      <c r="H3016" s="22"/>
    </row>
    <row r="3017" spans="4:8">
      <c r="D3017" s="22"/>
      <c r="E3017" s="22"/>
      <c r="F3017" s="22"/>
      <c r="G3017" s="22"/>
      <c r="H3017" s="22"/>
    </row>
    <row r="3018" spans="4:8">
      <c r="D3018" s="22"/>
      <c r="E3018" s="22"/>
      <c r="F3018" s="22"/>
      <c r="G3018" s="22"/>
      <c r="H3018" s="22"/>
    </row>
    <row r="3019" spans="4:8">
      <c r="D3019" s="22"/>
      <c r="E3019" s="22"/>
      <c r="F3019" s="22"/>
      <c r="G3019" s="22"/>
      <c r="H3019" s="22"/>
    </row>
    <row r="3020" spans="4:8">
      <c r="D3020" s="22"/>
      <c r="E3020" s="22"/>
      <c r="F3020" s="22"/>
      <c r="G3020" s="22"/>
      <c r="H3020" s="22"/>
    </row>
    <row r="3021" spans="4:8">
      <c r="D3021" s="22"/>
      <c r="E3021" s="22"/>
      <c r="F3021" s="22"/>
      <c r="G3021" s="22"/>
      <c r="H3021" s="22"/>
    </row>
    <row r="3022" spans="4:8">
      <c r="D3022" s="22"/>
      <c r="E3022" s="22"/>
      <c r="F3022" s="22"/>
      <c r="G3022" s="22"/>
      <c r="H3022" s="22"/>
    </row>
    <row r="3023" spans="4:8">
      <c r="D3023" s="22"/>
      <c r="E3023" s="22"/>
      <c r="F3023" s="22"/>
      <c r="G3023" s="22"/>
      <c r="H3023" s="22"/>
    </row>
    <row r="3024" spans="4:8">
      <c r="D3024" s="22"/>
      <c r="E3024" s="22"/>
      <c r="F3024" s="22"/>
      <c r="G3024" s="22"/>
      <c r="H3024" s="22"/>
    </row>
    <row r="3025" spans="4:8">
      <c r="D3025" s="22"/>
      <c r="E3025" s="22"/>
      <c r="F3025" s="22"/>
      <c r="G3025" s="22"/>
      <c r="H3025" s="22"/>
    </row>
    <row r="3026" spans="4:8">
      <c r="D3026" s="22"/>
      <c r="E3026" s="22"/>
      <c r="F3026" s="22"/>
      <c r="G3026" s="22"/>
      <c r="H3026" s="22"/>
    </row>
    <row r="3027" spans="4:8">
      <c r="D3027" s="22"/>
      <c r="E3027" s="22"/>
      <c r="F3027" s="22"/>
      <c r="G3027" s="22"/>
      <c r="H3027" s="22"/>
    </row>
    <row r="3028" spans="4:8">
      <c r="D3028" s="22"/>
      <c r="E3028" s="22"/>
      <c r="F3028" s="22"/>
      <c r="G3028" s="22"/>
      <c r="H3028" s="22"/>
    </row>
    <row r="3029" spans="4:8">
      <c r="D3029" s="22"/>
      <c r="E3029" s="22"/>
      <c r="F3029" s="22"/>
      <c r="G3029" s="22"/>
      <c r="H3029" s="22"/>
    </row>
    <row r="3030" spans="4:8">
      <c r="D3030" s="22"/>
      <c r="E3030" s="22"/>
      <c r="F3030" s="22"/>
      <c r="G3030" s="22"/>
      <c r="H3030" s="22"/>
    </row>
    <row r="3031" spans="4:8">
      <c r="D3031" s="22"/>
      <c r="E3031" s="22"/>
      <c r="F3031" s="22"/>
      <c r="G3031" s="22"/>
      <c r="H3031" s="22"/>
    </row>
    <row r="3032" spans="4:8">
      <c r="D3032" s="22"/>
      <c r="E3032" s="22"/>
      <c r="F3032" s="22"/>
      <c r="G3032" s="22"/>
      <c r="H3032" s="22"/>
    </row>
    <row r="3033" spans="4:8">
      <c r="D3033" s="22"/>
      <c r="E3033" s="22"/>
      <c r="F3033" s="22"/>
      <c r="G3033" s="22"/>
      <c r="H3033" s="22"/>
    </row>
    <row r="3034" spans="4:8">
      <c r="D3034" s="22"/>
      <c r="E3034" s="22"/>
      <c r="F3034" s="22"/>
      <c r="G3034" s="22"/>
      <c r="H3034" s="22"/>
    </row>
    <row r="3035" spans="4:8">
      <c r="D3035" s="22"/>
      <c r="E3035" s="22"/>
      <c r="F3035" s="22"/>
      <c r="G3035" s="22"/>
      <c r="H3035" s="22"/>
    </row>
    <row r="3036" spans="4:8">
      <c r="D3036" s="22"/>
      <c r="E3036" s="22"/>
      <c r="F3036" s="22"/>
      <c r="G3036" s="22"/>
      <c r="H3036" s="22"/>
    </row>
    <row r="3037" spans="4:8">
      <c r="D3037" s="22"/>
      <c r="E3037" s="22"/>
      <c r="F3037" s="22"/>
      <c r="G3037" s="22"/>
      <c r="H3037" s="22"/>
    </row>
    <row r="3038" spans="4:8">
      <c r="D3038" s="22"/>
      <c r="E3038" s="22"/>
      <c r="F3038" s="22"/>
      <c r="G3038" s="22"/>
      <c r="H3038" s="22"/>
    </row>
    <row r="3039" spans="4:8">
      <c r="D3039" s="22"/>
      <c r="E3039" s="22"/>
      <c r="F3039" s="22"/>
      <c r="G3039" s="22"/>
      <c r="H3039" s="22"/>
    </row>
    <row r="3040" spans="4:8">
      <c r="D3040" s="22"/>
      <c r="E3040" s="22"/>
      <c r="F3040" s="22"/>
      <c r="G3040" s="22"/>
      <c r="H3040" s="22"/>
    </row>
    <row r="3041" spans="4:8">
      <c r="D3041" s="22"/>
      <c r="E3041" s="22"/>
      <c r="F3041" s="22"/>
      <c r="G3041" s="22"/>
      <c r="H3041" s="22"/>
    </row>
    <row r="3042" spans="4:8">
      <c r="D3042" s="22"/>
      <c r="E3042" s="22"/>
      <c r="F3042" s="22"/>
      <c r="G3042" s="22"/>
      <c r="H3042" s="22"/>
    </row>
    <row r="3043" spans="4:8">
      <c r="D3043" s="22"/>
      <c r="E3043" s="22"/>
      <c r="F3043" s="22"/>
      <c r="G3043" s="22"/>
      <c r="H3043" s="22"/>
    </row>
    <row r="3044" spans="4:8">
      <c r="D3044" s="22"/>
      <c r="E3044" s="22"/>
      <c r="F3044" s="22"/>
      <c r="G3044" s="22"/>
      <c r="H3044" s="22"/>
    </row>
    <row r="3045" spans="4:8">
      <c r="D3045" s="22"/>
      <c r="E3045" s="22"/>
      <c r="F3045" s="22"/>
      <c r="G3045" s="22"/>
      <c r="H3045" s="22"/>
    </row>
    <row r="3046" spans="4:8">
      <c r="D3046" s="22"/>
      <c r="E3046" s="22"/>
      <c r="F3046" s="22"/>
      <c r="G3046" s="22"/>
      <c r="H3046" s="22"/>
    </row>
    <row r="3047" spans="4:8">
      <c r="D3047" s="22"/>
      <c r="E3047" s="22"/>
      <c r="F3047" s="22"/>
      <c r="G3047" s="22"/>
      <c r="H3047" s="22"/>
    </row>
    <row r="3048" spans="4:8">
      <c r="D3048" s="22"/>
      <c r="E3048" s="22"/>
      <c r="F3048" s="22"/>
      <c r="G3048" s="22"/>
      <c r="H3048" s="22"/>
    </row>
    <row r="3049" spans="4:8">
      <c r="D3049" s="22"/>
      <c r="E3049" s="22"/>
      <c r="F3049" s="22"/>
      <c r="G3049" s="22"/>
      <c r="H3049" s="22"/>
    </row>
    <row r="3050" spans="4:8">
      <c r="D3050" s="22"/>
      <c r="E3050" s="22"/>
      <c r="F3050" s="22"/>
      <c r="G3050" s="22"/>
      <c r="H3050" s="22"/>
    </row>
    <row r="3051" spans="4:8">
      <c r="D3051" s="22"/>
      <c r="E3051" s="22"/>
      <c r="F3051" s="22"/>
      <c r="G3051" s="22"/>
      <c r="H3051" s="22"/>
    </row>
    <row r="3052" spans="4:8">
      <c r="D3052" s="22"/>
      <c r="E3052" s="22"/>
      <c r="F3052" s="22"/>
      <c r="G3052" s="22"/>
      <c r="H3052" s="22"/>
    </row>
    <row r="3053" spans="4:8">
      <c r="D3053" s="22"/>
      <c r="E3053" s="22"/>
      <c r="F3053" s="22"/>
      <c r="G3053" s="22"/>
      <c r="H3053" s="22"/>
    </row>
    <row r="3054" spans="4:8">
      <c r="D3054" s="22"/>
      <c r="E3054" s="22"/>
      <c r="F3054" s="22"/>
      <c r="G3054" s="22"/>
      <c r="H3054" s="22"/>
    </row>
    <row r="3055" spans="4:8">
      <c r="D3055" s="22"/>
      <c r="E3055" s="22"/>
      <c r="F3055" s="22"/>
      <c r="G3055" s="22"/>
      <c r="H3055" s="22"/>
    </row>
    <row r="3056" spans="4:8">
      <c r="D3056" s="22"/>
      <c r="E3056" s="22"/>
      <c r="F3056" s="22"/>
      <c r="G3056" s="22"/>
      <c r="H3056" s="22"/>
    </row>
    <row r="3057" spans="4:8">
      <c r="D3057" s="22"/>
      <c r="E3057" s="22"/>
      <c r="F3057" s="22"/>
      <c r="G3057" s="22"/>
      <c r="H3057" s="22"/>
    </row>
    <row r="3058" spans="4:8">
      <c r="D3058" s="22"/>
      <c r="E3058" s="22"/>
      <c r="F3058" s="22"/>
      <c r="G3058" s="22"/>
      <c r="H3058" s="22"/>
    </row>
    <row r="3059" spans="4:8">
      <c r="D3059" s="22"/>
      <c r="E3059" s="22"/>
      <c r="F3059" s="22"/>
      <c r="G3059" s="22"/>
      <c r="H3059" s="22"/>
    </row>
    <row r="3060" spans="4:8">
      <c r="D3060" s="22"/>
      <c r="E3060" s="22"/>
      <c r="F3060" s="22"/>
      <c r="G3060" s="22"/>
      <c r="H3060" s="22"/>
    </row>
    <row r="3061" spans="4:8">
      <c r="D3061" s="22"/>
      <c r="E3061" s="22"/>
      <c r="F3061" s="22"/>
      <c r="G3061" s="22"/>
      <c r="H3061" s="22"/>
    </row>
    <row r="3062" spans="4:8">
      <c r="D3062" s="22"/>
      <c r="E3062" s="22"/>
      <c r="F3062" s="22"/>
      <c r="G3062" s="22"/>
      <c r="H3062" s="22"/>
    </row>
    <row r="3063" spans="4:8">
      <c r="D3063" s="22"/>
      <c r="E3063" s="22"/>
      <c r="F3063" s="22"/>
      <c r="G3063" s="22"/>
      <c r="H3063" s="22"/>
    </row>
    <row r="3064" spans="4:8">
      <c r="D3064" s="22"/>
      <c r="E3064" s="22"/>
      <c r="F3064" s="22"/>
      <c r="G3064" s="22"/>
      <c r="H3064" s="22"/>
    </row>
    <row r="3065" spans="4:8">
      <c r="D3065" s="22"/>
      <c r="E3065" s="22"/>
      <c r="F3065" s="22"/>
      <c r="G3065" s="22"/>
      <c r="H3065" s="22"/>
    </row>
    <row r="3066" spans="4:8">
      <c r="D3066" s="22"/>
      <c r="E3066" s="22"/>
      <c r="F3066" s="22"/>
      <c r="G3066" s="22"/>
      <c r="H3066" s="22"/>
    </row>
    <row r="3067" spans="4:8">
      <c r="D3067" s="22"/>
      <c r="E3067" s="22"/>
      <c r="F3067" s="22"/>
      <c r="G3067" s="22"/>
      <c r="H3067" s="22"/>
    </row>
    <row r="3068" spans="4:8">
      <c r="D3068" s="22"/>
      <c r="E3068" s="22"/>
      <c r="F3068" s="22"/>
      <c r="G3068" s="22"/>
      <c r="H3068" s="22"/>
    </row>
    <row r="3069" spans="4:8">
      <c r="D3069" s="22"/>
      <c r="E3069" s="22"/>
      <c r="F3069" s="22"/>
      <c r="G3069" s="22"/>
      <c r="H3069" s="22"/>
    </row>
    <row r="3070" spans="4:8">
      <c r="D3070" s="22"/>
      <c r="E3070" s="22"/>
      <c r="F3070" s="22"/>
      <c r="G3070" s="22"/>
      <c r="H3070" s="22"/>
    </row>
    <row r="3071" spans="4:8">
      <c r="D3071" s="22"/>
      <c r="E3071" s="22"/>
      <c r="F3071" s="22"/>
      <c r="G3071" s="22"/>
      <c r="H3071" s="22"/>
    </row>
    <row r="3072" spans="4:8">
      <c r="D3072" s="22"/>
      <c r="E3072" s="22"/>
      <c r="F3072" s="22"/>
      <c r="G3072" s="22"/>
      <c r="H3072" s="22"/>
    </row>
    <row r="3073" spans="4:8">
      <c r="D3073" s="22"/>
      <c r="E3073" s="22"/>
      <c r="F3073" s="22"/>
      <c r="G3073" s="22"/>
      <c r="H3073" s="22"/>
    </row>
    <row r="3074" spans="4:8">
      <c r="D3074" s="22"/>
      <c r="E3074" s="22"/>
      <c r="F3074" s="22"/>
      <c r="G3074" s="22"/>
      <c r="H3074" s="22"/>
    </row>
    <row r="3075" spans="4:8">
      <c r="D3075" s="22"/>
      <c r="E3075" s="22"/>
      <c r="F3075" s="22"/>
      <c r="G3075" s="22"/>
      <c r="H3075" s="22"/>
    </row>
    <row r="3076" spans="4:8">
      <c r="D3076" s="22"/>
      <c r="E3076" s="22"/>
      <c r="F3076" s="22"/>
      <c r="G3076" s="22"/>
      <c r="H3076" s="22"/>
    </row>
    <row r="3077" spans="4:8">
      <c r="D3077" s="22"/>
      <c r="E3077" s="22"/>
      <c r="F3077" s="22"/>
      <c r="G3077" s="22"/>
      <c r="H3077" s="22"/>
    </row>
    <row r="3078" spans="4:8">
      <c r="D3078" s="22"/>
      <c r="E3078" s="22"/>
      <c r="F3078" s="22"/>
      <c r="G3078" s="22"/>
      <c r="H3078" s="22"/>
    </row>
    <row r="3079" spans="4:8">
      <c r="D3079" s="22"/>
      <c r="E3079" s="22"/>
      <c r="F3079" s="22"/>
      <c r="G3079" s="22"/>
      <c r="H3079" s="22"/>
    </row>
    <row r="3080" spans="4:8">
      <c r="D3080" s="22"/>
      <c r="E3080" s="22"/>
      <c r="F3080" s="22"/>
      <c r="G3080" s="22"/>
      <c r="H3080" s="22"/>
    </row>
    <row r="3081" spans="4:8">
      <c r="D3081" s="22"/>
      <c r="E3081" s="22"/>
      <c r="F3081" s="22"/>
      <c r="G3081" s="22"/>
      <c r="H3081" s="22"/>
    </row>
    <row r="3082" spans="4:8">
      <c r="D3082" s="22"/>
      <c r="E3082" s="22"/>
      <c r="F3082" s="22"/>
      <c r="G3082" s="22"/>
      <c r="H3082" s="22"/>
    </row>
    <row r="3083" spans="4:8">
      <c r="D3083" s="22"/>
      <c r="E3083" s="22"/>
      <c r="F3083" s="22"/>
      <c r="G3083" s="22"/>
      <c r="H3083" s="22"/>
    </row>
    <row r="3084" spans="4:8">
      <c r="D3084" s="22"/>
      <c r="E3084" s="22"/>
      <c r="F3084" s="22"/>
      <c r="G3084" s="22"/>
      <c r="H3084" s="22"/>
    </row>
    <row r="3085" spans="4:8">
      <c r="D3085" s="22"/>
      <c r="E3085" s="22"/>
      <c r="F3085" s="22"/>
      <c r="G3085" s="22"/>
      <c r="H3085" s="22"/>
    </row>
    <row r="3086" spans="4:8">
      <c r="D3086" s="22"/>
      <c r="E3086" s="22"/>
      <c r="F3086" s="22"/>
      <c r="G3086" s="22"/>
      <c r="H3086" s="22"/>
    </row>
    <row r="3087" spans="4:8">
      <c r="D3087" s="22"/>
      <c r="E3087" s="22"/>
      <c r="F3087" s="22"/>
      <c r="G3087" s="22"/>
      <c r="H3087" s="22"/>
    </row>
    <row r="3088" spans="4:8">
      <c r="D3088" s="22"/>
      <c r="E3088" s="22"/>
      <c r="F3088" s="22"/>
      <c r="G3088" s="22"/>
      <c r="H3088" s="22"/>
    </row>
    <row r="3089" spans="4:8">
      <c r="D3089" s="22"/>
      <c r="E3089" s="22"/>
      <c r="F3089" s="22"/>
      <c r="G3089" s="22"/>
      <c r="H3089" s="22"/>
    </row>
    <row r="3090" spans="4:8">
      <c r="D3090" s="22"/>
      <c r="E3090" s="22"/>
      <c r="F3090" s="22"/>
      <c r="G3090" s="22"/>
      <c r="H3090" s="22"/>
    </row>
    <row r="3091" spans="4:8">
      <c r="D3091" s="22"/>
      <c r="E3091" s="22"/>
      <c r="F3091" s="22"/>
      <c r="G3091" s="22"/>
      <c r="H3091" s="22"/>
    </row>
    <row r="3092" spans="4:8">
      <c r="D3092" s="22"/>
      <c r="E3092" s="22"/>
      <c r="F3092" s="22"/>
      <c r="G3092" s="22"/>
      <c r="H3092" s="22"/>
    </row>
    <row r="3093" spans="4:8">
      <c r="D3093" s="22"/>
      <c r="E3093" s="22"/>
      <c r="F3093" s="22"/>
      <c r="G3093" s="22"/>
      <c r="H3093" s="22"/>
    </row>
    <row r="3094" spans="4:8">
      <c r="D3094" s="22"/>
      <c r="E3094" s="22"/>
      <c r="F3094" s="22"/>
      <c r="G3094" s="22"/>
      <c r="H3094" s="22"/>
    </row>
    <row r="3095" spans="4:8">
      <c r="D3095" s="22"/>
      <c r="E3095" s="22"/>
      <c r="F3095" s="22"/>
      <c r="G3095" s="22"/>
      <c r="H3095" s="22"/>
    </row>
    <row r="3096" spans="4:8">
      <c r="D3096" s="22"/>
      <c r="E3096" s="22"/>
      <c r="F3096" s="22"/>
      <c r="G3096" s="22"/>
      <c r="H3096" s="22"/>
    </row>
    <row r="3097" spans="4:8">
      <c r="D3097" s="22"/>
      <c r="E3097" s="22"/>
      <c r="F3097" s="22"/>
      <c r="G3097" s="22"/>
      <c r="H3097" s="22"/>
    </row>
    <row r="3098" spans="4:8">
      <c r="D3098" s="22"/>
      <c r="E3098" s="22"/>
      <c r="F3098" s="22"/>
      <c r="G3098" s="22"/>
      <c r="H3098" s="22"/>
    </row>
    <row r="3099" spans="4:8">
      <c r="D3099" s="22"/>
      <c r="E3099" s="22"/>
      <c r="F3099" s="22"/>
      <c r="G3099" s="22"/>
      <c r="H3099" s="22"/>
    </row>
    <row r="3100" spans="4:8">
      <c r="D3100" s="22"/>
      <c r="E3100" s="22"/>
      <c r="F3100" s="22"/>
      <c r="G3100" s="22"/>
      <c r="H3100" s="22"/>
    </row>
    <row r="3101" spans="4:8">
      <c r="D3101" s="22"/>
      <c r="E3101" s="22"/>
      <c r="F3101" s="22"/>
      <c r="G3101" s="22"/>
      <c r="H3101" s="22"/>
    </row>
    <row r="3102" spans="4:8">
      <c r="D3102" s="22"/>
      <c r="E3102" s="22"/>
      <c r="F3102" s="22"/>
      <c r="G3102" s="22"/>
      <c r="H3102" s="22"/>
    </row>
    <row r="3103" spans="4:8">
      <c r="D3103" s="22"/>
      <c r="E3103" s="22"/>
      <c r="F3103" s="22"/>
      <c r="G3103" s="22"/>
      <c r="H3103" s="22"/>
    </row>
    <row r="3104" spans="4:8">
      <c r="D3104" s="22"/>
      <c r="E3104" s="22"/>
      <c r="F3104" s="22"/>
      <c r="G3104" s="22"/>
      <c r="H3104" s="22"/>
    </row>
    <row r="3105" spans="4:8">
      <c r="D3105" s="22"/>
      <c r="E3105" s="22"/>
      <c r="F3105" s="22"/>
      <c r="G3105" s="22"/>
      <c r="H3105" s="22"/>
    </row>
    <row r="3106" spans="4:8">
      <c r="D3106" s="22"/>
      <c r="E3106" s="22"/>
      <c r="F3106" s="22"/>
      <c r="G3106" s="22"/>
      <c r="H3106" s="22"/>
    </row>
    <row r="3107" spans="4:8">
      <c r="D3107" s="22"/>
      <c r="E3107" s="22"/>
      <c r="F3107" s="22"/>
      <c r="G3107" s="22"/>
      <c r="H3107" s="22"/>
    </row>
    <row r="3108" spans="4:8">
      <c r="D3108" s="22"/>
      <c r="E3108" s="22"/>
      <c r="F3108" s="22"/>
      <c r="G3108" s="22"/>
      <c r="H3108" s="22"/>
    </row>
    <row r="3109" spans="4:8">
      <c r="D3109" s="22"/>
      <c r="E3109" s="22"/>
      <c r="F3109" s="22"/>
      <c r="G3109" s="22"/>
      <c r="H3109" s="22"/>
    </row>
    <row r="3110" spans="4:8">
      <c r="D3110" s="22"/>
      <c r="E3110" s="22"/>
      <c r="F3110" s="22"/>
      <c r="G3110" s="22"/>
      <c r="H3110" s="22"/>
    </row>
    <row r="3111" spans="4:8">
      <c r="D3111" s="22"/>
      <c r="E3111" s="22"/>
      <c r="F3111" s="22"/>
      <c r="G3111" s="22"/>
      <c r="H3111" s="22"/>
    </row>
    <row r="3112" spans="4:8">
      <c r="D3112" s="22"/>
      <c r="E3112" s="22"/>
      <c r="F3112" s="22"/>
      <c r="G3112" s="22"/>
      <c r="H3112" s="22"/>
    </row>
    <row r="3113" spans="4:8">
      <c r="D3113" s="22"/>
      <c r="E3113" s="22"/>
      <c r="F3113" s="22"/>
      <c r="G3113" s="22"/>
      <c r="H3113" s="22"/>
    </row>
    <row r="3114" spans="4:8">
      <c r="D3114" s="22"/>
      <c r="E3114" s="22"/>
      <c r="F3114" s="22"/>
      <c r="G3114" s="22"/>
      <c r="H3114" s="22"/>
    </row>
    <row r="3115" spans="4:8">
      <c r="D3115" s="22"/>
      <c r="E3115" s="22"/>
      <c r="F3115" s="22"/>
      <c r="G3115" s="22"/>
      <c r="H3115" s="22"/>
    </row>
    <row r="3116" spans="4:8">
      <c r="D3116" s="22"/>
      <c r="E3116" s="22"/>
      <c r="F3116" s="22"/>
      <c r="G3116" s="22"/>
      <c r="H3116" s="22"/>
    </row>
    <row r="3117" spans="4:8">
      <c r="D3117" s="22"/>
      <c r="E3117" s="22"/>
      <c r="F3117" s="22"/>
      <c r="G3117" s="22"/>
      <c r="H3117" s="22"/>
    </row>
    <row r="3118" spans="4:8">
      <c r="D3118" s="22"/>
      <c r="E3118" s="22"/>
      <c r="F3118" s="22"/>
      <c r="G3118" s="22"/>
      <c r="H3118" s="22"/>
    </row>
    <row r="3119" spans="4:8">
      <c r="D3119" s="22"/>
      <c r="E3119" s="22"/>
      <c r="F3119" s="22"/>
      <c r="G3119" s="22"/>
      <c r="H3119" s="22"/>
    </row>
    <row r="3120" spans="4:8">
      <c r="D3120" s="22"/>
      <c r="E3120" s="22"/>
      <c r="F3120" s="22"/>
      <c r="G3120" s="22"/>
      <c r="H3120" s="22"/>
    </row>
    <row r="3121" spans="4:8">
      <c r="D3121" s="22"/>
      <c r="E3121" s="22"/>
      <c r="F3121" s="22"/>
      <c r="G3121" s="22"/>
      <c r="H3121" s="22"/>
    </row>
    <row r="3122" spans="4:8">
      <c r="D3122" s="22"/>
      <c r="E3122" s="22"/>
      <c r="F3122" s="22"/>
      <c r="G3122" s="22"/>
      <c r="H3122" s="22"/>
    </row>
    <row r="3123" spans="4:8">
      <c r="D3123" s="22"/>
      <c r="E3123" s="22"/>
      <c r="F3123" s="22"/>
      <c r="G3123" s="22"/>
      <c r="H3123" s="22"/>
    </row>
    <row r="3124" spans="4:8">
      <c r="D3124" s="22"/>
      <c r="E3124" s="22"/>
      <c r="F3124" s="22"/>
      <c r="G3124" s="22"/>
      <c r="H3124" s="22"/>
    </row>
    <row r="3125" spans="4:8">
      <c r="D3125" s="22"/>
      <c r="E3125" s="22"/>
      <c r="F3125" s="22"/>
      <c r="G3125" s="22"/>
      <c r="H3125" s="22"/>
    </row>
    <row r="3126" spans="4:8">
      <c r="D3126" s="22"/>
      <c r="E3126" s="22"/>
      <c r="F3126" s="22"/>
      <c r="G3126" s="22"/>
      <c r="H3126" s="22"/>
    </row>
    <row r="3127" spans="4:8">
      <c r="D3127" s="22"/>
      <c r="E3127" s="22"/>
      <c r="F3127" s="22"/>
      <c r="G3127" s="22"/>
      <c r="H3127" s="22"/>
    </row>
    <row r="3128" spans="4:8">
      <c r="D3128" s="22"/>
      <c r="E3128" s="22"/>
      <c r="F3128" s="22"/>
      <c r="G3128" s="22"/>
      <c r="H3128" s="22"/>
    </row>
    <row r="3129" spans="4:8">
      <c r="D3129" s="22"/>
      <c r="E3129" s="22"/>
      <c r="F3129" s="22"/>
      <c r="G3129" s="22"/>
      <c r="H3129" s="22"/>
    </row>
    <row r="3130" spans="4:8">
      <c r="D3130" s="22"/>
      <c r="E3130" s="22"/>
      <c r="F3130" s="22"/>
      <c r="G3130" s="22"/>
      <c r="H3130" s="22"/>
    </row>
    <row r="3131" spans="4:8">
      <c r="D3131" s="22"/>
      <c r="E3131" s="22"/>
      <c r="F3131" s="22"/>
      <c r="G3131" s="22"/>
      <c r="H3131" s="22"/>
    </row>
    <row r="3132" spans="4:8">
      <c r="D3132" s="22"/>
      <c r="E3132" s="22"/>
      <c r="F3132" s="22"/>
      <c r="G3132" s="22"/>
      <c r="H3132" s="22"/>
    </row>
    <row r="3133" spans="4:8">
      <c r="D3133" s="22"/>
      <c r="E3133" s="22"/>
      <c r="F3133" s="22"/>
      <c r="G3133" s="22"/>
      <c r="H3133" s="22"/>
    </row>
    <row r="3134" spans="4:8">
      <c r="D3134" s="22"/>
      <c r="E3134" s="22"/>
      <c r="F3134" s="22"/>
      <c r="G3134" s="22"/>
      <c r="H3134" s="22"/>
    </row>
    <row r="3135" spans="4:8">
      <c r="D3135" s="22"/>
      <c r="E3135" s="22"/>
      <c r="F3135" s="22"/>
      <c r="G3135" s="22"/>
      <c r="H3135" s="22"/>
    </row>
    <row r="3136" spans="4:8">
      <c r="D3136" s="22"/>
      <c r="E3136" s="22"/>
      <c r="F3136" s="22"/>
      <c r="G3136" s="22"/>
      <c r="H3136" s="22"/>
    </row>
    <row r="3137" spans="4:8">
      <c r="D3137" s="22"/>
      <c r="E3137" s="22"/>
      <c r="F3137" s="22"/>
      <c r="G3137" s="22"/>
      <c r="H3137" s="22"/>
    </row>
    <row r="3138" spans="4:8">
      <c r="D3138" s="22"/>
      <c r="E3138" s="22"/>
      <c r="F3138" s="22"/>
      <c r="G3138" s="22"/>
      <c r="H3138" s="22"/>
    </row>
    <row r="3139" spans="4:8">
      <c r="D3139" s="22"/>
      <c r="E3139" s="22"/>
      <c r="F3139" s="22"/>
      <c r="G3139" s="22"/>
      <c r="H3139" s="22"/>
    </row>
    <row r="3140" spans="4:8">
      <c r="D3140" s="22"/>
      <c r="E3140" s="22"/>
      <c r="F3140" s="22"/>
      <c r="G3140" s="22"/>
      <c r="H3140" s="22"/>
    </row>
    <row r="3141" spans="4:8">
      <c r="D3141" s="22"/>
      <c r="E3141" s="22"/>
      <c r="F3141" s="22"/>
      <c r="G3141" s="22"/>
      <c r="H3141" s="22"/>
    </row>
    <row r="3142" spans="4:8">
      <c r="D3142" s="22"/>
      <c r="E3142" s="22"/>
      <c r="F3142" s="22"/>
      <c r="G3142" s="22"/>
      <c r="H3142" s="22"/>
    </row>
    <row r="3143" spans="4:8">
      <c r="D3143" s="22"/>
      <c r="E3143" s="22"/>
      <c r="F3143" s="22"/>
      <c r="G3143" s="22"/>
      <c r="H3143" s="22"/>
    </row>
    <row r="3144" spans="4:8">
      <c r="D3144" s="22"/>
      <c r="E3144" s="22"/>
      <c r="F3144" s="22"/>
      <c r="G3144" s="22"/>
      <c r="H3144" s="22"/>
    </row>
    <row r="3145" spans="4:8">
      <c r="D3145" s="22"/>
      <c r="E3145" s="22"/>
      <c r="F3145" s="22"/>
      <c r="G3145" s="22"/>
      <c r="H3145" s="22"/>
    </row>
    <row r="3146" spans="4:8">
      <c r="D3146" s="22"/>
      <c r="E3146" s="22"/>
      <c r="F3146" s="22"/>
      <c r="G3146" s="22"/>
      <c r="H3146" s="22"/>
    </row>
    <row r="3147" spans="4:8">
      <c r="D3147" s="22"/>
      <c r="E3147" s="22"/>
      <c r="F3147" s="22"/>
      <c r="G3147" s="22"/>
      <c r="H3147" s="22"/>
    </row>
    <row r="3148" spans="4:8">
      <c r="D3148" s="22"/>
      <c r="E3148" s="22"/>
      <c r="F3148" s="22"/>
      <c r="G3148" s="22"/>
      <c r="H3148" s="22"/>
    </row>
    <row r="3149" spans="4:8">
      <c r="D3149" s="22"/>
      <c r="E3149" s="22"/>
      <c r="F3149" s="22"/>
      <c r="G3149" s="22"/>
      <c r="H3149" s="22"/>
    </row>
    <row r="3150" spans="4:8">
      <c r="D3150" s="22"/>
      <c r="E3150" s="22"/>
      <c r="F3150" s="22"/>
      <c r="G3150" s="22"/>
      <c r="H3150" s="22"/>
    </row>
    <row r="3151" spans="4:8">
      <c r="D3151" s="22"/>
      <c r="E3151" s="22"/>
      <c r="F3151" s="22"/>
      <c r="G3151" s="22"/>
      <c r="H3151" s="22"/>
    </row>
    <row r="3152" spans="4:8">
      <c r="D3152" s="22"/>
      <c r="E3152" s="22"/>
      <c r="F3152" s="22"/>
      <c r="G3152" s="22"/>
      <c r="H3152" s="22"/>
    </row>
    <row r="3153" spans="4:8">
      <c r="D3153" s="22"/>
      <c r="E3153" s="22"/>
      <c r="F3153" s="22"/>
      <c r="G3153" s="22"/>
      <c r="H3153" s="22"/>
    </row>
    <row r="3154" spans="4:8">
      <c r="D3154" s="22"/>
      <c r="E3154" s="22"/>
      <c r="F3154" s="22"/>
      <c r="G3154" s="22"/>
      <c r="H3154" s="22"/>
    </row>
    <row r="3155" spans="4:8">
      <c r="D3155" s="22"/>
      <c r="E3155" s="22"/>
      <c r="F3155" s="22"/>
      <c r="G3155" s="22"/>
      <c r="H3155" s="22"/>
    </row>
    <row r="3156" spans="4:8">
      <c r="D3156" s="22"/>
      <c r="E3156" s="22"/>
      <c r="F3156" s="22"/>
      <c r="G3156" s="22"/>
      <c r="H3156" s="22"/>
    </row>
    <row r="3157" spans="4:8">
      <c r="D3157" s="22"/>
      <c r="E3157" s="22"/>
      <c r="F3157" s="22"/>
      <c r="G3157" s="22"/>
      <c r="H3157" s="22"/>
    </row>
    <row r="3158" spans="4:8">
      <c r="D3158" s="22"/>
      <c r="E3158" s="22"/>
      <c r="F3158" s="22"/>
      <c r="G3158" s="22"/>
      <c r="H3158" s="22"/>
    </row>
    <row r="3159" spans="4:8">
      <c r="D3159" s="22"/>
      <c r="E3159" s="22"/>
      <c r="F3159" s="22"/>
      <c r="G3159" s="22"/>
      <c r="H3159" s="22"/>
    </row>
    <row r="3160" spans="4:8">
      <c r="D3160" s="22"/>
      <c r="E3160" s="22"/>
      <c r="F3160" s="22"/>
      <c r="G3160" s="22"/>
      <c r="H3160" s="22"/>
    </row>
    <row r="3161" spans="4:8">
      <c r="D3161" s="22"/>
      <c r="E3161" s="22"/>
      <c r="F3161" s="22"/>
      <c r="G3161" s="22"/>
      <c r="H3161" s="22"/>
    </row>
    <row r="3162" spans="4:8">
      <c r="D3162" s="22"/>
      <c r="E3162" s="22"/>
      <c r="F3162" s="22"/>
      <c r="G3162" s="22"/>
      <c r="H3162" s="22"/>
    </row>
    <row r="3163" spans="4:8">
      <c r="D3163" s="22"/>
      <c r="E3163" s="22"/>
      <c r="F3163" s="22"/>
      <c r="G3163" s="22"/>
      <c r="H3163" s="22"/>
    </row>
    <row r="3164" spans="4:8">
      <c r="D3164" s="22"/>
      <c r="E3164" s="22"/>
      <c r="F3164" s="22"/>
      <c r="G3164" s="22"/>
      <c r="H3164" s="22"/>
    </row>
    <row r="3165" spans="4:8">
      <c r="D3165" s="22"/>
      <c r="E3165" s="22"/>
      <c r="F3165" s="22"/>
      <c r="G3165" s="22"/>
      <c r="H3165" s="22"/>
    </row>
    <row r="3166" spans="4:8">
      <c r="D3166" s="22"/>
      <c r="E3166" s="22"/>
      <c r="F3166" s="22"/>
      <c r="G3166" s="22"/>
      <c r="H3166" s="22"/>
    </row>
    <row r="3167" spans="4:8">
      <c r="D3167" s="22"/>
      <c r="E3167" s="22"/>
      <c r="F3167" s="22"/>
      <c r="G3167" s="22"/>
      <c r="H3167" s="22"/>
    </row>
    <row r="3168" spans="4:8">
      <c r="D3168" s="22"/>
      <c r="E3168" s="22"/>
      <c r="F3168" s="22"/>
      <c r="G3168" s="22"/>
      <c r="H3168" s="22"/>
    </row>
    <row r="3169" spans="4:8">
      <c r="D3169" s="22"/>
      <c r="E3169" s="22"/>
      <c r="F3169" s="22"/>
      <c r="G3169" s="22"/>
      <c r="H3169" s="22"/>
    </row>
    <row r="3170" spans="4:8">
      <c r="D3170" s="22"/>
      <c r="E3170" s="22"/>
      <c r="F3170" s="22"/>
      <c r="G3170" s="22"/>
      <c r="H3170" s="22"/>
    </row>
    <row r="3171" spans="4:8">
      <c r="D3171" s="22"/>
      <c r="E3171" s="22"/>
      <c r="F3171" s="22"/>
      <c r="G3171" s="22"/>
      <c r="H3171" s="22"/>
    </row>
    <row r="3172" spans="4:8">
      <c r="D3172" s="22"/>
      <c r="E3172" s="22"/>
      <c r="F3172" s="22"/>
      <c r="G3172" s="22"/>
      <c r="H3172" s="22"/>
    </row>
    <row r="3173" spans="4:8">
      <c r="D3173" s="22"/>
      <c r="E3173" s="22"/>
      <c r="F3173" s="22"/>
      <c r="G3173" s="22"/>
      <c r="H3173" s="22"/>
    </row>
    <row r="3174" spans="4:8">
      <c r="D3174" s="22"/>
      <c r="E3174" s="22"/>
      <c r="F3174" s="22"/>
      <c r="G3174" s="22"/>
      <c r="H3174" s="22"/>
    </row>
    <row r="3175" spans="4:8">
      <c r="D3175" s="22"/>
      <c r="E3175" s="22"/>
      <c r="F3175" s="22"/>
      <c r="G3175" s="22"/>
      <c r="H3175" s="22"/>
    </row>
    <row r="3176" spans="4:8">
      <c r="D3176" s="22"/>
      <c r="E3176" s="22"/>
      <c r="F3176" s="22"/>
      <c r="G3176" s="22"/>
      <c r="H3176" s="22"/>
    </row>
    <row r="3177" spans="4:8">
      <c r="D3177" s="22"/>
      <c r="E3177" s="22"/>
      <c r="F3177" s="22"/>
      <c r="G3177" s="22"/>
      <c r="H3177" s="22"/>
    </row>
    <row r="3178" spans="4:8">
      <c r="D3178" s="22"/>
      <c r="E3178" s="22"/>
      <c r="F3178" s="22"/>
      <c r="G3178" s="22"/>
      <c r="H3178" s="22"/>
    </row>
    <row r="3179" spans="4:8">
      <c r="D3179" s="22"/>
      <c r="E3179" s="22"/>
      <c r="F3179" s="22"/>
      <c r="G3179" s="22"/>
      <c r="H3179" s="22"/>
    </row>
    <row r="3180" spans="4:8">
      <c r="D3180" s="22"/>
      <c r="E3180" s="22"/>
      <c r="F3180" s="22"/>
      <c r="G3180" s="22"/>
      <c r="H3180" s="22"/>
    </row>
    <row r="3181" spans="4:8">
      <c r="D3181" s="22"/>
      <c r="E3181" s="22"/>
      <c r="F3181" s="22"/>
      <c r="G3181" s="22"/>
      <c r="H3181" s="22"/>
    </row>
    <row r="3182" spans="4:8">
      <c r="D3182" s="22"/>
      <c r="E3182" s="22"/>
      <c r="F3182" s="22"/>
      <c r="G3182" s="22"/>
      <c r="H3182" s="22"/>
    </row>
    <row r="3183" spans="4:8">
      <c r="D3183" s="22"/>
      <c r="E3183" s="22"/>
      <c r="F3183" s="22"/>
      <c r="G3183" s="22"/>
      <c r="H3183" s="22"/>
    </row>
    <row r="3184" spans="4:8">
      <c r="D3184" s="22"/>
      <c r="E3184" s="22"/>
      <c r="F3184" s="22"/>
      <c r="G3184" s="22"/>
      <c r="H3184" s="22"/>
    </row>
    <row r="3185" spans="4:8">
      <c r="D3185" s="22"/>
      <c r="E3185" s="22"/>
      <c r="F3185" s="22"/>
      <c r="G3185" s="22"/>
      <c r="H3185" s="22"/>
    </row>
    <row r="3186" spans="4:8">
      <c r="D3186" s="22"/>
      <c r="E3186" s="22"/>
      <c r="F3186" s="22"/>
      <c r="G3186" s="22"/>
      <c r="H3186" s="22"/>
    </row>
    <row r="3187" spans="4:8">
      <c r="D3187" s="22"/>
      <c r="E3187" s="22"/>
      <c r="F3187" s="22"/>
      <c r="G3187" s="22"/>
      <c r="H3187" s="22"/>
    </row>
    <row r="3188" spans="4:8">
      <c r="D3188" s="22"/>
      <c r="E3188" s="22"/>
      <c r="F3188" s="22"/>
      <c r="G3188" s="22"/>
      <c r="H3188" s="22"/>
    </row>
    <row r="3189" spans="4:8">
      <c r="D3189" s="22"/>
      <c r="E3189" s="22"/>
      <c r="F3189" s="22"/>
      <c r="G3189" s="22"/>
      <c r="H3189" s="22"/>
    </row>
    <row r="3190" spans="4:8">
      <c r="D3190" s="22"/>
      <c r="E3190" s="22"/>
      <c r="F3190" s="22"/>
      <c r="G3190" s="22"/>
      <c r="H3190" s="22"/>
    </row>
    <row r="3191" spans="4:8">
      <c r="D3191" s="22"/>
      <c r="E3191" s="22"/>
      <c r="F3191" s="22"/>
      <c r="G3191" s="22"/>
      <c r="H3191" s="22"/>
    </row>
    <row r="3192" spans="4:8">
      <c r="D3192" s="22"/>
      <c r="E3192" s="22"/>
      <c r="F3192" s="22"/>
      <c r="G3192" s="22"/>
      <c r="H3192" s="22"/>
    </row>
    <row r="3193" spans="4:8">
      <c r="D3193" s="22"/>
      <c r="E3193" s="22"/>
      <c r="F3193" s="22"/>
      <c r="G3193" s="22"/>
      <c r="H3193" s="22"/>
    </row>
    <row r="3194" spans="4:8">
      <c r="D3194" s="22"/>
      <c r="E3194" s="22"/>
      <c r="F3194" s="22"/>
      <c r="G3194" s="22"/>
      <c r="H3194" s="22"/>
    </row>
    <row r="3195" spans="4:8">
      <c r="D3195" s="22"/>
      <c r="E3195" s="22"/>
      <c r="F3195" s="22"/>
      <c r="G3195" s="22"/>
      <c r="H3195" s="22"/>
    </row>
    <row r="3196" spans="4:8">
      <c r="D3196" s="22"/>
      <c r="E3196" s="22"/>
      <c r="F3196" s="22"/>
      <c r="G3196" s="22"/>
      <c r="H3196" s="22"/>
    </row>
    <row r="3197" spans="4:8">
      <c r="D3197" s="22"/>
      <c r="E3197" s="22"/>
      <c r="F3197" s="22"/>
      <c r="G3197" s="22"/>
      <c r="H3197" s="22"/>
    </row>
    <row r="3198" spans="4:8">
      <c r="D3198" s="22"/>
      <c r="E3198" s="22"/>
      <c r="F3198" s="22"/>
      <c r="G3198" s="22"/>
      <c r="H3198" s="22"/>
    </row>
    <row r="3199" spans="4:8">
      <c r="D3199" s="22"/>
      <c r="E3199" s="22"/>
      <c r="F3199" s="22"/>
      <c r="G3199" s="22"/>
      <c r="H3199" s="22"/>
    </row>
    <row r="3200" spans="4:8">
      <c r="D3200" s="22"/>
      <c r="E3200" s="22"/>
      <c r="F3200" s="22"/>
      <c r="G3200" s="22"/>
      <c r="H3200" s="22"/>
    </row>
    <row r="3201" spans="4:8">
      <c r="D3201" s="22"/>
      <c r="E3201" s="22"/>
      <c r="F3201" s="22"/>
      <c r="G3201" s="22"/>
      <c r="H3201" s="22"/>
    </row>
    <row r="3202" spans="4:8">
      <c r="D3202" s="22"/>
      <c r="E3202" s="22"/>
      <c r="F3202" s="22"/>
      <c r="G3202" s="22"/>
      <c r="H3202" s="22"/>
    </row>
    <row r="3203" spans="4:8">
      <c r="D3203" s="22"/>
      <c r="E3203" s="22"/>
      <c r="F3203" s="22"/>
      <c r="G3203" s="22"/>
      <c r="H3203" s="22"/>
    </row>
    <row r="3204" spans="4:8">
      <c r="D3204" s="22"/>
      <c r="E3204" s="22"/>
      <c r="F3204" s="22"/>
      <c r="G3204" s="22"/>
      <c r="H3204" s="22"/>
    </row>
    <row r="3205" spans="4:8">
      <c r="D3205" s="22"/>
      <c r="E3205" s="22"/>
      <c r="F3205" s="22"/>
      <c r="G3205" s="22"/>
      <c r="H3205" s="22"/>
    </row>
    <row r="3206" spans="4:8">
      <c r="D3206" s="22"/>
      <c r="E3206" s="22"/>
      <c r="F3206" s="22"/>
      <c r="G3206" s="22"/>
      <c r="H3206" s="22"/>
    </row>
    <row r="3207" spans="4:8">
      <c r="D3207" s="22"/>
      <c r="E3207" s="22"/>
      <c r="F3207" s="22"/>
      <c r="G3207" s="22"/>
      <c r="H3207" s="22"/>
    </row>
    <row r="3208" spans="4:8">
      <c r="D3208" s="22"/>
      <c r="E3208" s="22"/>
      <c r="F3208" s="22"/>
      <c r="G3208" s="22"/>
      <c r="H3208" s="22"/>
    </row>
    <row r="3209" spans="4:8">
      <c r="D3209" s="22"/>
      <c r="E3209" s="22"/>
      <c r="F3209" s="22"/>
      <c r="G3209" s="22"/>
      <c r="H3209" s="22"/>
    </row>
    <row r="3210" spans="4:8">
      <c r="D3210" s="22"/>
      <c r="E3210" s="22"/>
      <c r="F3210" s="22"/>
      <c r="G3210" s="22"/>
      <c r="H3210" s="22"/>
    </row>
    <row r="3211" spans="4:8">
      <c r="D3211" s="22"/>
      <c r="E3211" s="22"/>
      <c r="F3211" s="22"/>
      <c r="G3211" s="22"/>
      <c r="H3211" s="22"/>
    </row>
    <row r="3212" spans="4:8">
      <c r="D3212" s="22"/>
      <c r="E3212" s="22"/>
      <c r="F3212" s="22"/>
      <c r="G3212" s="22"/>
      <c r="H3212" s="22"/>
    </row>
    <row r="3213" spans="4:8">
      <c r="D3213" s="22"/>
      <c r="E3213" s="22"/>
      <c r="F3213" s="22"/>
      <c r="G3213" s="22"/>
      <c r="H3213" s="22"/>
    </row>
    <row r="3214" spans="4:8">
      <c r="D3214" s="22"/>
      <c r="E3214" s="22"/>
      <c r="F3214" s="22"/>
      <c r="G3214" s="22"/>
      <c r="H3214" s="22"/>
    </row>
    <row r="3215" spans="4:8">
      <c r="D3215" s="22"/>
      <c r="E3215" s="22"/>
      <c r="F3215" s="22"/>
      <c r="G3215" s="22"/>
      <c r="H3215" s="22"/>
    </row>
    <row r="3216" spans="4:8">
      <c r="D3216" s="22"/>
      <c r="E3216" s="22"/>
      <c r="F3216" s="22"/>
      <c r="G3216" s="22"/>
      <c r="H3216" s="22"/>
    </row>
    <row r="3217" spans="4:8">
      <c r="D3217" s="22"/>
      <c r="E3217" s="22"/>
      <c r="F3217" s="22"/>
      <c r="G3217" s="22"/>
      <c r="H3217" s="22"/>
    </row>
    <row r="3218" spans="4:8">
      <c r="D3218" s="22"/>
      <c r="E3218" s="22"/>
      <c r="F3218" s="22"/>
      <c r="G3218" s="22"/>
      <c r="H3218" s="22"/>
    </row>
    <row r="3219" spans="4:8">
      <c r="D3219" s="22"/>
      <c r="E3219" s="22"/>
      <c r="F3219" s="22"/>
      <c r="G3219" s="22"/>
      <c r="H3219" s="22"/>
    </row>
    <row r="3220" spans="4:8">
      <c r="D3220" s="22"/>
      <c r="E3220" s="22"/>
      <c r="F3220" s="22"/>
      <c r="G3220" s="22"/>
      <c r="H3220" s="22"/>
    </row>
    <row r="3221" spans="4:8">
      <c r="D3221" s="22"/>
      <c r="E3221" s="22"/>
      <c r="F3221" s="22"/>
      <c r="G3221" s="22"/>
      <c r="H3221" s="22"/>
    </row>
    <row r="3222" spans="4:8">
      <c r="D3222" s="22"/>
      <c r="E3222" s="22"/>
      <c r="F3222" s="22"/>
      <c r="G3222" s="22"/>
      <c r="H3222" s="22"/>
    </row>
    <row r="3223" spans="4:8">
      <c r="D3223" s="22"/>
      <c r="E3223" s="22"/>
      <c r="F3223" s="22"/>
      <c r="G3223" s="22"/>
      <c r="H3223" s="22"/>
    </row>
    <row r="3224" spans="4:8">
      <c r="D3224" s="22"/>
      <c r="E3224" s="22"/>
      <c r="F3224" s="22"/>
      <c r="G3224" s="22"/>
      <c r="H3224" s="22"/>
    </row>
    <row r="3225" spans="4:8">
      <c r="D3225" s="22"/>
      <c r="E3225" s="22"/>
      <c r="F3225" s="22"/>
      <c r="G3225" s="22"/>
      <c r="H3225" s="22"/>
    </row>
    <row r="3226" spans="4:8">
      <c r="D3226" s="22"/>
      <c r="E3226" s="22"/>
      <c r="F3226" s="22"/>
      <c r="G3226" s="22"/>
      <c r="H3226" s="22"/>
    </row>
    <row r="3227" spans="4:8">
      <c r="D3227" s="22"/>
      <c r="E3227" s="22"/>
      <c r="F3227" s="22"/>
      <c r="G3227" s="22"/>
      <c r="H3227" s="22"/>
    </row>
    <row r="3228" spans="4:8">
      <c r="D3228" s="22"/>
      <c r="E3228" s="22"/>
      <c r="F3228" s="22"/>
      <c r="G3228" s="22"/>
      <c r="H3228" s="22"/>
    </row>
    <row r="3229" spans="4:8">
      <c r="D3229" s="22"/>
      <c r="E3229" s="22"/>
      <c r="F3229" s="22"/>
      <c r="G3229" s="22"/>
      <c r="H3229" s="22"/>
    </row>
    <row r="3230" spans="4:8">
      <c r="D3230" s="22"/>
      <c r="E3230" s="22"/>
      <c r="F3230" s="22"/>
      <c r="G3230" s="22"/>
      <c r="H3230" s="22"/>
    </row>
    <row r="3231" spans="4:8">
      <c r="D3231" s="22"/>
      <c r="E3231" s="22"/>
      <c r="F3231" s="22"/>
      <c r="G3231" s="22"/>
      <c r="H3231" s="22"/>
    </row>
    <row r="3232" spans="4:8">
      <c r="D3232" s="22"/>
      <c r="E3232" s="22"/>
      <c r="F3232" s="22"/>
      <c r="G3232" s="22"/>
      <c r="H3232" s="22"/>
    </row>
    <row r="3233" spans="4:8">
      <c r="D3233" s="22"/>
      <c r="E3233" s="22"/>
      <c r="F3233" s="22"/>
      <c r="G3233" s="22"/>
      <c r="H3233" s="22"/>
    </row>
    <row r="3234" spans="4:8">
      <c r="D3234" s="22"/>
      <c r="E3234" s="22"/>
      <c r="F3234" s="22"/>
      <c r="G3234" s="22"/>
      <c r="H3234" s="22"/>
    </row>
    <row r="3235" spans="4:8">
      <c r="D3235" s="22"/>
      <c r="E3235" s="22"/>
      <c r="F3235" s="22"/>
      <c r="G3235" s="22"/>
      <c r="H3235" s="22"/>
    </row>
    <row r="3236" spans="4:8">
      <c r="D3236" s="22"/>
      <c r="E3236" s="22"/>
      <c r="F3236" s="22"/>
      <c r="G3236" s="22"/>
      <c r="H3236" s="22"/>
    </row>
    <row r="3237" spans="4:8">
      <c r="D3237" s="22"/>
      <c r="E3237" s="22"/>
      <c r="F3237" s="22"/>
      <c r="G3237" s="22"/>
      <c r="H3237" s="22"/>
    </row>
    <row r="3238" spans="4:8">
      <c r="D3238" s="22"/>
      <c r="E3238" s="22"/>
      <c r="F3238" s="22"/>
      <c r="G3238" s="22"/>
      <c r="H3238" s="22"/>
    </row>
    <row r="3239" spans="4:8">
      <c r="D3239" s="22"/>
      <c r="E3239" s="22"/>
      <c r="F3239" s="22"/>
      <c r="G3239" s="22"/>
      <c r="H3239" s="22"/>
    </row>
    <row r="3240" spans="4:8">
      <c r="D3240" s="22"/>
      <c r="E3240" s="22"/>
      <c r="F3240" s="22"/>
      <c r="G3240" s="22"/>
      <c r="H3240" s="22"/>
    </row>
    <row r="3241" spans="4:8">
      <c r="D3241" s="22"/>
      <c r="E3241" s="22"/>
      <c r="F3241" s="22"/>
      <c r="G3241" s="22"/>
      <c r="H3241" s="22"/>
    </row>
    <row r="3242" spans="4:8">
      <c r="D3242" s="22"/>
      <c r="E3242" s="22"/>
      <c r="F3242" s="22"/>
      <c r="G3242" s="22"/>
      <c r="H3242" s="22"/>
    </row>
    <row r="3243" spans="4:8">
      <c r="D3243" s="22"/>
      <c r="E3243" s="22"/>
      <c r="F3243" s="22"/>
      <c r="G3243" s="22"/>
      <c r="H3243" s="22"/>
    </row>
    <row r="3244" spans="4:8">
      <c r="D3244" s="22"/>
      <c r="E3244" s="22"/>
      <c r="F3244" s="22"/>
      <c r="G3244" s="22"/>
      <c r="H3244" s="22"/>
    </row>
    <row r="3245" spans="4:8">
      <c r="D3245" s="22"/>
      <c r="E3245" s="22"/>
      <c r="F3245" s="22"/>
      <c r="G3245" s="22"/>
      <c r="H3245" s="22"/>
    </row>
    <row r="3246" spans="4:8">
      <c r="D3246" s="22"/>
      <c r="E3246" s="22"/>
      <c r="F3246" s="22"/>
      <c r="G3246" s="22"/>
      <c r="H3246" s="22"/>
    </row>
    <row r="3247" spans="4:8">
      <c r="D3247" s="22"/>
      <c r="E3247" s="22"/>
      <c r="F3247" s="22"/>
      <c r="G3247" s="22"/>
      <c r="H3247" s="22"/>
    </row>
    <row r="3248" spans="4:8">
      <c r="D3248" s="22"/>
      <c r="E3248" s="22"/>
      <c r="F3248" s="22"/>
      <c r="G3248" s="22"/>
      <c r="H3248" s="22"/>
    </row>
    <row r="3249" spans="4:8">
      <c r="D3249" s="22"/>
      <c r="E3249" s="22"/>
      <c r="F3249" s="22"/>
      <c r="G3249" s="22"/>
      <c r="H3249" s="22"/>
    </row>
    <row r="3250" spans="4:8">
      <c r="D3250" s="22"/>
      <c r="E3250" s="22"/>
      <c r="F3250" s="22"/>
      <c r="G3250" s="22"/>
      <c r="H3250" s="22"/>
    </row>
    <row r="3251" spans="4:8">
      <c r="D3251" s="22"/>
      <c r="E3251" s="22"/>
      <c r="F3251" s="22"/>
      <c r="G3251" s="22"/>
      <c r="H3251" s="22"/>
    </row>
    <row r="3252" spans="4:8">
      <c r="D3252" s="22"/>
      <c r="E3252" s="22"/>
      <c r="F3252" s="22"/>
      <c r="G3252" s="22"/>
      <c r="H3252" s="22"/>
    </row>
    <row r="3253" spans="4:8">
      <c r="D3253" s="22"/>
      <c r="E3253" s="22"/>
      <c r="F3253" s="22"/>
      <c r="G3253" s="22"/>
      <c r="H3253" s="22"/>
    </row>
    <row r="3254" spans="4:8">
      <c r="D3254" s="22"/>
      <c r="E3254" s="22"/>
      <c r="F3254" s="22"/>
      <c r="G3254" s="22"/>
      <c r="H3254" s="22"/>
    </row>
    <row r="3255" spans="4:8">
      <c r="D3255" s="22"/>
      <c r="E3255" s="22"/>
      <c r="F3255" s="22"/>
      <c r="G3255" s="22"/>
      <c r="H3255" s="22"/>
    </row>
    <row r="3256" spans="4:8">
      <c r="D3256" s="22"/>
      <c r="E3256" s="22"/>
      <c r="F3256" s="22"/>
      <c r="G3256" s="22"/>
      <c r="H3256" s="22"/>
    </row>
    <row r="3257" spans="4:8">
      <c r="D3257" s="22"/>
      <c r="E3257" s="22"/>
      <c r="F3257" s="22"/>
      <c r="G3257" s="22"/>
      <c r="H3257" s="22"/>
    </row>
    <row r="3258" spans="4:8">
      <c r="D3258" s="22"/>
      <c r="E3258" s="22"/>
      <c r="F3258" s="22"/>
      <c r="G3258" s="22"/>
      <c r="H3258" s="22"/>
    </row>
    <row r="3259" spans="4:8">
      <c r="D3259" s="22"/>
      <c r="E3259" s="22"/>
      <c r="F3259" s="22"/>
      <c r="G3259" s="22"/>
      <c r="H3259" s="22"/>
    </row>
    <row r="3260" spans="4:8">
      <c r="D3260" s="22"/>
      <c r="E3260" s="22"/>
      <c r="F3260" s="22"/>
      <c r="G3260" s="22"/>
      <c r="H3260" s="22"/>
    </row>
    <row r="3261" spans="4:8">
      <c r="D3261" s="22"/>
      <c r="E3261" s="22"/>
      <c r="F3261" s="22"/>
      <c r="G3261" s="22"/>
      <c r="H3261" s="22"/>
    </row>
    <row r="3262" spans="4:8">
      <c r="D3262" s="22"/>
      <c r="E3262" s="22"/>
      <c r="F3262" s="22"/>
      <c r="G3262" s="22"/>
      <c r="H3262" s="22"/>
    </row>
    <row r="3263" spans="4:8">
      <c r="D3263" s="22"/>
      <c r="E3263" s="22"/>
      <c r="F3263" s="22"/>
      <c r="G3263" s="22"/>
      <c r="H3263" s="22"/>
    </row>
    <row r="3264" spans="4:8">
      <c r="D3264" s="22"/>
      <c r="E3264" s="22"/>
      <c r="F3264" s="22"/>
      <c r="G3264" s="22"/>
      <c r="H3264" s="22"/>
    </row>
    <row r="3265" spans="4:8">
      <c r="D3265" s="22"/>
      <c r="E3265" s="22"/>
      <c r="F3265" s="22"/>
      <c r="G3265" s="22"/>
      <c r="H3265" s="22"/>
    </row>
    <row r="3266" spans="4:8">
      <c r="D3266" s="22"/>
      <c r="E3266" s="22"/>
      <c r="F3266" s="22"/>
      <c r="G3266" s="22"/>
      <c r="H3266" s="22"/>
    </row>
    <row r="3267" spans="4:8">
      <c r="D3267" s="22"/>
      <c r="E3267" s="22"/>
      <c r="F3267" s="22"/>
      <c r="G3267" s="22"/>
      <c r="H3267" s="22"/>
    </row>
    <row r="3268" spans="4:8">
      <c r="D3268" s="22"/>
      <c r="E3268" s="22"/>
      <c r="F3268" s="22"/>
      <c r="G3268" s="22"/>
      <c r="H3268" s="22"/>
    </row>
    <row r="3269" spans="4:8">
      <c r="D3269" s="22"/>
      <c r="E3269" s="22"/>
      <c r="F3269" s="22"/>
      <c r="G3269" s="22"/>
      <c r="H3269" s="22"/>
    </row>
    <row r="3270" spans="4:8">
      <c r="D3270" s="22"/>
      <c r="E3270" s="22"/>
      <c r="F3270" s="22"/>
      <c r="G3270" s="22"/>
      <c r="H3270" s="22"/>
    </row>
    <row r="3271" spans="4:8">
      <c r="D3271" s="22"/>
      <c r="E3271" s="22"/>
      <c r="F3271" s="22"/>
      <c r="G3271" s="22"/>
      <c r="H3271" s="22"/>
    </row>
    <row r="3272" spans="4:8">
      <c r="D3272" s="22"/>
      <c r="E3272" s="22"/>
      <c r="F3272" s="22"/>
      <c r="G3272" s="22"/>
      <c r="H3272" s="22"/>
    </row>
    <row r="3273" spans="4:8">
      <c r="D3273" s="22"/>
      <c r="E3273" s="22"/>
      <c r="F3273" s="22"/>
      <c r="G3273" s="22"/>
      <c r="H3273" s="22"/>
    </row>
    <row r="3274" spans="4:8">
      <c r="D3274" s="22"/>
      <c r="E3274" s="22"/>
      <c r="F3274" s="22"/>
      <c r="G3274" s="22"/>
      <c r="H3274" s="22"/>
    </row>
    <row r="3275" spans="4:8">
      <c r="D3275" s="22"/>
      <c r="E3275" s="22"/>
      <c r="F3275" s="22"/>
      <c r="G3275" s="22"/>
      <c r="H3275" s="22"/>
    </row>
    <row r="3276" spans="4:8">
      <c r="D3276" s="22"/>
      <c r="E3276" s="22"/>
      <c r="F3276" s="22"/>
      <c r="G3276" s="22"/>
      <c r="H3276" s="22"/>
    </row>
    <row r="3277" spans="4:8">
      <c r="D3277" s="22"/>
      <c r="E3277" s="22"/>
      <c r="F3277" s="22"/>
      <c r="G3277" s="22"/>
      <c r="H3277" s="22"/>
    </row>
    <row r="3278" spans="4:8">
      <c r="D3278" s="22"/>
      <c r="E3278" s="22"/>
      <c r="F3278" s="22"/>
      <c r="G3278" s="22"/>
      <c r="H3278" s="22"/>
    </row>
    <row r="3279" spans="4:8">
      <c r="D3279" s="22"/>
      <c r="E3279" s="22"/>
      <c r="F3279" s="22"/>
      <c r="G3279" s="22"/>
      <c r="H3279" s="22"/>
    </row>
    <row r="3280" spans="4:8">
      <c r="D3280" s="22"/>
      <c r="E3280" s="22"/>
      <c r="F3280" s="22"/>
      <c r="G3280" s="22"/>
      <c r="H3280" s="22"/>
    </row>
    <row r="3281" spans="4:8">
      <c r="D3281" s="22"/>
      <c r="E3281" s="22"/>
      <c r="F3281" s="22"/>
      <c r="G3281" s="22"/>
      <c r="H3281" s="22"/>
    </row>
    <row r="3282" spans="4:8">
      <c r="D3282" s="22"/>
      <c r="E3282" s="22"/>
      <c r="F3282" s="22"/>
      <c r="G3282" s="22"/>
      <c r="H3282" s="22"/>
    </row>
    <row r="3283" spans="4:8">
      <c r="D3283" s="22"/>
      <c r="E3283" s="22"/>
      <c r="F3283" s="22"/>
      <c r="G3283" s="22"/>
      <c r="H3283" s="22"/>
    </row>
    <row r="3284" spans="4:8">
      <c r="D3284" s="22"/>
      <c r="E3284" s="22"/>
      <c r="F3284" s="22"/>
      <c r="G3284" s="22"/>
      <c r="H3284" s="22"/>
    </row>
    <row r="3285" spans="4:8">
      <c r="D3285" s="22"/>
      <c r="E3285" s="22"/>
      <c r="F3285" s="22"/>
      <c r="G3285" s="22"/>
      <c r="H3285" s="22"/>
    </row>
    <row r="3286" spans="4:8">
      <c r="D3286" s="22"/>
      <c r="E3286" s="22"/>
      <c r="F3286" s="22"/>
      <c r="G3286" s="22"/>
      <c r="H3286" s="22"/>
    </row>
    <row r="3287" spans="4:8">
      <c r="D3287" s="22"/>
      <c r="E3287" s="22"/>
      <c r="F3287" s="22"/>
      <c r="G3287" s="22"/>
      <c r="H3287" s="22"/>
    </row>
    <row r="3288" spans="4:8">
      <c r="D3288" s="22"/>
      <c r="E3288" s="22"/>
      <c r="F3288" s="22"/>
      <c r="G3288" s="22"/>
      <c r="H3288" s="22"/>
    </row>
    <row r="3289" spans="4:8">
      <c r="D3289" s="22"/>
      <c r="E3289" s="22"/>
      <c r="F3289" s="22"/>
      <c r="G3289" s="22"/>
      <c r="H3289" s="22"/>
    </row>
    <row r="3290" spans="4:8">
      <c r="D3290" s="22"/>
      <c r="E3290" s="22"/>
      <c r="F3290" s="22"/>
      <c r="G3290" s="22"/>
      <c r="H3290" s="22"/>
    </row>
    <row r="3291" spans="4:8">
      <c r="D3291" s="22"/>
      <c r="E3291" s="22"/>
      <c r="F3291" s="22"/>
      <c r="G3291" s="22"/>
      <c r="H3291" s="22"/>
    </row>
    <row r="3292" spans="4:8">
      <c r="D3292" s="22"/>
      <c r="E3292" s="22"/>
      <c r="F3292" s="22"/>
      <c r="G3292" s="22"/>
      <c r="H3292" s="22"/>
    </row>
    <row r="3293" spans="4:8">
      <c r="D3293" s="22"/>
      <c r="E3293" s="22"/>
      <c r="F3293" s="22"/>
      <c r="G3293" s="22"/>
      <c r="H3293" s="22"/>
    </row>
    <row r="3294" spans="4:8">
      <c r="D3294" s="22"/>
      <c r="E3294" s="22"/>
      <c r="F3294" s="22"/>
      <c r="G3294" s="22"/>
      <c r="H3294" s="22"/>
    </row>
    <row r="3295" spans="4:8">
      <c r="D3295" s="22"/>
      <c r="E3295" s="22"/>
      <c r="F3295" s="22"/>
      <c r="G3295" s="22"/>
      <c r="H3295" s="22"/>
    </row>
    <row r="3296" spans="4:8">
      <c r="D3296" s="22"/>
      <c r="E3296" s="22"/>
      <c r="F3296" s="22"/>
      <c r="G3296" s="22"/>
      <c r="H3296" s="22"/>
    </row>
    <row r="3297" spans="4:8">
      <c r="D3297" s="22"/>
      <c r="E3297" s="22"/>
      <c r="F3297" s="22"/>
      <c r="G3297" s="22"/>
      <c r="H3297" s="22"/>
    </row>
    <row r="3298" spans="4:8">
      <c r="D3298" s="22"/>
      <c r="E3298" s="22"/>
      <c r="F3298" s="22"/>
      <c r="G3298" s="22"/>
      <c r="H3298" s="22"/>
    </row>
    <row r="3299" spans="4:8">
      <c r="D3299" s="22"/>
      <c r="E3299" s="22"/>
      <c r="F3299" s="22"/>
      <c r="G3299" s="22"/>
      <c r="H3299" s="22"/>
    </row>
    <row r="3300" spans="4:8">
      <c r="D3300" s="22"/>
      <c r="E3300" s="22"/>
      <c r="F3300" s="22"/>
      <c r="G3300" s="22"/>
      <c r="H3300" s="22"/>
    </row>
    <row r="3301" spans="4:8">
      <c r="D3301" s="22"/>
      <c r="E3301" s="22"/>
      <c r="F3301" s="22"/>
      <c r="G3301" s="22"/>
      <c r="H3301" s="22"/>
    </row>
    <row r="3302" spans="4:8">
      <c r="D3302" s="22"/>
      <c r="E3302" s="22"/>
      <c r="F3302" s="22"/>
      <c r="G3302" s="22"/>
      <c r="H3302" s="22"/>
    </row>
    <row r="3303" spans="4:8">
      <c r="D3303" s="22"/>
      <c r="E3303" s="22"/>
      <c r="F3303" s="22"/>
      <c r="G3303" s="22"/>
      <c r="H3303" s="22"/>
    </row>
    <row r="3304" spans="4:8">
      <c r="D3304" s="22"/>
      <c r="E3304" s="22"/>
      <c r="F3304" s="22"/>
      <c r="G3304" s="22"/>
      <c r="H3304" s="22"/>
    </row>
    <row r="3305" spans="4:8">
      <c r="D3305" s="22"/>
      <c r="E3305" s="22"/>
      <c r="F3305" s="22"/>
      <c r="G3305" s="22"/>
      <c r="H3305" s="22"/>
    </row>
    <row r="3306" spans="4:8">
      <c r="D3306" s="22"/>
      <c r="E3306" s="22"/>
      <c r="F3306" s="22"/>
      <c r="G3306" s="22"/>
      <c r="H3306" s="22"/>
    </row>
    <row r="3307" spans="4:8">
      <c r="D3307" s="22"/>
      <c r="E3307" s="22"/>
      <c r="F3307" s="22"/>
      <c r="G3307" s="22"/>
      <c r="H3307" s="22"/>
    </row>
    <row r="3308" spans="4:8">
      <c r="D3308" s="22"/>
      <c r="E3308" s="22"/>
      <c r="F3308" s="22"/>
      <c r="G3308" s="22"/>
      <c r="H3308" s="22"/>
    </row>
    <row r="3309" spans="4:8">
      <c r="D3309" s="22"/>
      <c r="E3309" s="22"/>
      <c r="F3309" s="22"/>
      <c r="G3309" s="22"/>
      <c r="H3309" s="22"/>
    </row>
    <row r="3310" spans="4:8">
      <c r="D3310" s="22"/>
      <c r="E3310" s="22"/>
      <c r="F3310" s="22"/>
      <c r="G3310" s="22"/>
      <c r="H3310" s="22"/>
    </row>
    <row r="3311" spans="4:8">
      <c r="D3311" s="22"/>
      <c r="E3311" s="22"/>
      <c r="F3311" s="22"/>
      <c r="G3311" s="22"/>
      <c r="H3311" s="22"/>
    </row>
    <row r="3312" spans="4:8">
      <c r="D3312" s="22"/>
      <c r="E3312" s="22"/>
      <c r="F3312" s="22"/>
      <c r="G3312" s="22"/>
      <c r="H3312" s="22"/>
    </row>
    <row r="3313" spans="4:8">
      <c r="D3313" s="22"/>
      <c r="E3313" s="22"/>
      <c r="F3313" s="22"/>
      <c r="G3313" s="22"/>
      <c r="H3313" s="22"/>
    </row>
    <row r="3314" spans="4:8">
      <c r="D3314" s="22"/>
      <c r="E3314" s="22"/>
      <c r="F3314" s="22"/>
      <c r="G3314" s="22"/>
      <c r="H3314" s="22"/>
    </row>
    <row r="3315" spans="4:8">
      <c r="D3315" s="22"/>
      <c r="E3315" s="22"/>
      <c r="F3315" s="22"/>
      <c r="G3315" s="22"/>
      <c r="H3315" s="22"/>
    </row>
    <row r="3316" spans="4:8">
      <c r="D3316" s="22"/>
      <c r="E3316" s="22"/>
      <c r="F3316" s="22"/>
      <c r="G3316" s="22"/>
      <c r="H3316" s="22"/>
    </row>
    <row r="3317" spans="4:8">
      <c r="D3317" s="22"/>
      <c r="E3317" s="22"/>
      <c r="F3317" s="22"/>
      <c r="G3317" s="22"/>
      <c r="H3317" s="22"/>
    </row>
    <row r="3318" spans="4:8">
      <c r="D3318" s="22"/>
      <c r="E3318" s="22"/>
      <c r="F3318" s="22"/>
      <c r="G3318" s="22"/>
      <c r="H3318" s="22"/>
    </row>
    <row r="3319" spans="4:8">
      <c r="D3319" s="22"/>
      <c r="E3319" s="22"/>
      <c r="F3319" s="22"/>
      <c r="G3319" s="22"/>
      <c r="H3319" s="22"/>
    </row>
    <row r="3320" spans="4:8">
      <c r="D3320" s="22"/>
      <c r="E3320" s="22"/>
      <c r="F3320" s="22"/>
      <c r="G3320" s="22"/>
      <c r="H3320" s="22"/>
    </row>
    <row r="3321" spans="4:8">
      <c r="D3321" s="22"/>
      <c r="E3321" s="22"/>
      <c r="F3321" s="22"/>
      <c r="G3321" s="22"/>
      <c r="H3321" s="22"/>
    </row>
    <row r="3322" spans="4:8">
      <c r="D3322" s="22"/>
      <c r="E3322" s="22"/>
      <c r="F3322" s="22"/>
      <c r="G3322" s="22"/>
      <c r="H3322" s="22"/>
    </row>
    <row r="3323" spans="4:8">
      <c r="D3323" s="22"/>
      <c r="E3323" s="22"/>
      <c r="F3323" s="22"/>
      <c r="G3323" s="22"/>
      <c r="H3323" s="22"/>
    </row>
    <row r="3324" spans="4:8">
      <c r="D3324" s="22"/>
      <c r="E3324" s="22"/>
      <c r="F3324" s="22"/>
      <c r="G3324" s="22"/>
      <c r="H3324" s="22"/>
    </row>
    <row r="3325" spans="4:8">
      <c r="D3325" s="22"/>
      <c r="E3325" s="22"/>
      <c r="F3325" s="22"/>
      <c r="G3325" s="22"/>
      <c r="H3325" s="22"/>
    </row>
    <row r="3326" spans="4:8">
      <c r="D3326" s="22"/>
      <c r="E3326" s="22"/>
      <c r="F3326" s="22"/>
      <c r="G3326" s="22"/>
      <c r="H3326" s="22"/>
    </row>
    <row r="3327" spans="4:8">
      <c r="D3327" s="22"/>
      <c r="E3327" s="22"/>
      <c r="F3327" s="22"/>
      <c r="G3327" s="22"/>
      <c r="H3327" s="22"/>
    </row>
    <row r="3328" spans="4:8">
      <c r="D3328" s="22"/>
      <c r="E3328" s="22"/>
      <c r="F3328" s="22"/>
      <c r="G3328" s="22"/>
      <c r="H3328" s="22"/>
    </row>
    <row r="3329" spans="4:8">
      <c r="D3329" s="22"/>
      <c r="E3329" s="22"/>
      <c r="F3329" s="22"/>
      <c r="G3329" s="22"/>
      <c r="H3329" s="22"/>
    </row>
    <row r="3330" spans="4:8">
      <c r="D3330" s="22"/>
      <c r="E3330" s="22"/>
      <c r="F3330" s="22"/>
      <c r="G3330" s="22"/>
      <c r="H3330" s="22"/>
    </row>
    <row r="3331" spans="4:8">
      <c r="D3331" s="22"/>
      <c r="E3331" s="22"/>
      <c r="F3331" s="22"/>
      <c r="G3331" s="22"/>
      <c r="H3331" s="22"/>
    </row>
    <row r="3332" spans="4:8">
      <c r="D3332" s="22"/>
      <c r="E3332" s="22"/>
      <c r="F3332" s="22"/>
      <c r="G3332" s="22"/>
      <c r="H3332" s="22"/>
    </row>
    <row r="3333" spans="4:8">
      <c r="D3333" s="22"/>
      <c r="E3333" s="22"/>
      <c r="F3333" s="22"/>
      <c r="G3333" s="22"/>
      <c r="H3333" s="22"/>
    </row>
    <row r="3334" spans="4:8">
      <c r="D3334" s="22"/>
      <c r="E3334" s="22"/>
      <c r="F3334" s="22"/>
      <c r="G3334" s="22"/>
      <c r="H3334" s="22"/>
    </row>
    <row r="3335" spans="4:8">
      <c r="D3335" s="22"/>
      <c r="E3335" s="22"/>
      <c r="F3335" s="22"/>
      <c r="G3335" s="22"/>
      <c r="H3335" s="22"/>
    </row>
    <row r="3336" spans="4:8">
      <c r="D3336" s="22"/>
      <c r="E3336" s="22"/>
      <c r="F3336" s="22"/>
      <c r="G3336" s="22"/>
      <c r="H3336" s="22"/>
    </row>
    <row r="3337" spans="4:8">
      <c r="D3337" s="22"/>
      <c r="E3337" s="22"/>
      <c r="F3337" s="22"/>
      <c r="G3337" s="22"/>
      <c r="H3337" s="22"/>
    </row>
    <row r="3338" spans="4:8">
      <c r="D3338" s="22"/>
      <c r="E3338" s="22"/>
      <c r="F3338" s="22"/>
      <c r="G3338" s="22"/>
      <c r="H3338" s="22"/>
    </row>
    <row r="3339" spans="4:8">
      <c r="D3339" s="22"/>
      <c r="E3339" s="22"/>
      <c r="F3339" s="22"/>
      <c r="G3339" s="22"/>
      <c r="H3339" s="22"/>
    </row>
    <row r="3340" spans="4:8">
      <c r="D3340" s="22"/>
      <c r="E3340" s="22"/>
      <c r="F3340" s="22"/>
      <c r="G3340" s="22"/>
      <c r="H3340" s="22"/>
    </row>
    <row r="3341" spans="4:8">
      <c r="D3341" s="22"/>
      <c r="E3341" s="22"/>
      <c r="F3341" s="22"/>
      <c r="G3341" s="22"/>
      <c r="H3341" s="22"/>
    </row>
    <row r="3342" spans="4:8">
      <c r="D3342" s="22"/>
      <c r="E3342" s="22"/>
      <c r="F3342" s="22"/>
      <c r="G3342" s="22"/>
      <c r="H3342" s="22"/>
    </row>
    <row r="3343" spans="4:8">
      <c r="D3343" s="22"/>
      <c r="E3343" s="22"/>
      <c r="F3343" s="22"/>
      <c r="G3343" s="22"/>
      <c r="H3343" s="22"/>
    </row>
    <row r="3344" spans="4:8">
      <c r="D3344" s="22"/>
      <c r="E3344" s="22"/>
      <c r="F3344" s="22"/>
      <c r="G3344" s="22"/>
      <c r="H3344" s="22"/>
    </row>
    <row r="3345" spans="4:8">
      <c r="D3345" s="22"/>
      <c r="E3345" s="22"/>
      <c r="F3345" s="22"/>
      <c r="G3345" s="22"/>
      <c r="H3345" s="22"/>
    </row>
    <row r="3346" spans="4:8">
      <c r="D3346" s="22"/>
      <c r="E3346" s="22"/>
      <c r="F3346" s="22"/>
      <c r="G3346" s="22"/>
      <c r="H3346" s="22"/>
    </row>
    <row r="3347" spans="4:8">
      <c r="D3347" s="22"/>
      <c r="E3347" s="22"/>
      <c r="F3347" s="22"/>
      <c r="G3347" s="22"/>
      <c r="H3347" s="22"/>
    </row>
    <row r="3348" spans="4:8">
      <c r="D3348" s="22"/>
      <c r="E3348" s="22"/>
      <c r="F3348" s="22"/>
      <c r="G3348" s="22"/>
      <c r="H3348" s="22"/>
    </row>
    <row r="3349" spans="4:8">
      <c r="D3349" s="22"/>
      <c r="E3349" s="22"/>
      <c r="F3349" s="22"/>
      <c r="G3349" s="22"/>
      <c r="H3349" s="22"/>
    </row>
    <row r="3350" spans="4:8">
      <c r="D3350" s="22"/>
      <c r="E3350" s="22"/>
      <c r="F3350" s="22"/>
      <c r="G3350" s="22"/>
      <c r="H3350" s="22"/>
    </row>
    <row r="3351" spans="4:8">
      <c r="D3351" s="22"/>
      <c r="E3351" s="22"/>
      <c r="F3351" s="22"/>
      <c r="G3351" s="22"/>
      <c r="H3351" s="22"/>
    </row>
    <row r="3352" spans="4:8">
      <c r="D3352" s="22"/>
      <c r="E3352" s="22"/>
      <c r="F3352" s="22"/>
      <c r="G3352" s="22"/>
      <c r="H3352" s="22"/>
    </row>
    <row r="3353" spans="4:8">
      <c r="D3353" s="22"/>
      <c r="E3353" s="22"/>
      <c r="F3353" s="22"/>
      <c r="G3353" s="22"/>
      <c r="H3353" s="22"/>
    </row>
    <row r="3354" spans="4:8">
      <c r="D3354" s="22"/>
      <c r="E3354" s="22"/>
      <c r="F3354" s="22"/>
      <c r="G3354" s="22"/>
      <c r="H3354" s="22"/>
    </row>
    <row r="3355" spans="4:8">
      <c r="D3355" s="22"/>
      <c r="E3355" s="22"/>
      <c r="F3355" s="22"/>
      <c r="G3355" s="22"/>
      <c r="H3355" s="22"/>
    </row>
    <row r="3356" spans="4:8">
      <c r="D3356" s="22"/>
      <c r="E3356" s="22"/>
      <c r="F3356" s="22"/>
      <c r="G3356" s="22"/>
      <c r="H3356" s="22"/>
    </row>
    <row r="3357" spans="4:8">
      <c r="D3357" s="22"/>
      <c r="E3357" s="22"/>
      <c r="F3357" s="22"/>
      <c r="G3357" s="22"/>
      <c r="H3357" s="22"/>
    </row>
    <row r="3358" spans="4:8">
      <c r="D3358" s="22"/>
      <c r="E3358" s="22"/>
      <c r="F3358" s="22"/>
      <c r="G3358" s="22"/>
      <c r="H3358" s="22"/>
    </row>
    <row r="3359" spans="4:8">
      <c r="D3359" s="22"/>
      <c r="E3359" s="22"/>
      <c r="F3359" s="22"/>
      <c r="G3359" s="22"/>
      <c r="H3359" s="22"/>
    </row>
    <row r="3360" spans="4:8">
      <c r="D3360" s="22"/>
      <c r="E3360" s="22"/>
      <c r="F3360" s="22"/>
      <c r="G3360" s="22"/>
      <c r="H3360" s="22"/>
    </row>
    <row r="3361" spans="4:8">
      <c r="D3361" s="22"/>
      <c r="E3361" s="22"/>
      <c r="F3361" s="22"/>
      <c r="G3361" s="22"/>
      <c r="H3361" s="22"/>
    </row>
    <row r="3362" spans="4:8">
      <c r="D3362" s="22"/>
      <c r="E3362" s="22"/>
      <c r="F3362" s="22"/>
      <c r="G3362" s="22"/>
      <c r="H3362" s="22"/>
    </row>
    <row r="3363" spans="4:8">
      <c r="D3363" s="22"/>
      <c r="E3363" s="22"/>
      <c r="F3363" s="22"/>
      <c r="G3363" s="22"/>
      <c r="H3363" s="22"/>
    </row>
    <row r="3364" spans="4:8">
      <c r="D3364" s="22"/>
      <c r="E3364" s="22"/>
      <c r="F3364" s="22"/>
      <c r="G3364" s="22"/>
      <c r="H3364" s="22"/>
    </row>
    <row r="3365" spans="4:8">
      <c r="D3365" s="22"/>
      <c r="E3365" s="22"/>
      <c r="F3365" s="22"/>
      <c r="G3365" s="22"/>
      <c r="H3365" s="22"/>
    </row>
    <row r="3366" spans="4:8">
      <c r="D3366" s="22"/>
      <c r="E3366" s="22"/>
      <c r="F3366" s="22"/>
      <c r="G3366" s="22"/>
      <c r="H3366" s="22"/>
    </row>
    <row r="3367" spans="4:8">
      <c r="D3367" s="22"/>
      <c r="E3367" s="22"/>
      <c r="F3367" s="22"/>
      <c r="G3367" s="22"/>
      <c r="H3367" s="22"/>
    </row>
    <row r="3368" spans="4:8">
      <c r="D3368" s="22"/>
      <c r="E3368" s="22"/>
      <c r="F3368" s="22"/>
      <c r="G3368" s="22"/>
      <c r="H3368" s="22"/>
    </row>
    <row r="3369" spans="4:8">
      <c r="D3369" s="22"/>
      <c r="E3369" s="22"/>
      <c r="F3369" s="22"/>
      <c r="G3369" s="22"/>
      <c r="H3369" s="22"/>
    </row>
    <row r="3370" spans="4:8">
      <c r="D3370" s="22"/>
      <c r="E3370" s="22"/>
      <c r="F3370" s="22"/>
      <c r="G3370" s="22"/>
      <c r="H3370" s="22"/>
    </row>
    <row r="3371" spans="4:8">
      <c r="D3371" s="22"/>
      <c r="E3371" s="22"/>
      <c r="F3371" s="22"/>
      <c r="G3371" s="22"/>
      <c r="H3371" s="22"/>
    </row>
    <row r="3372" spans="4:8">
      <c r="D3372" s="22"/>
      <c r="E3372" s="22"/>
      <c r="F3372" s="22"/>
      <c r="G3372" s="22"/>
      <c r="H3372" s="22"/>
    </row>
    <row r="3373" spans="4:8">
      <c r="D3373" s="22"/>
      <c r="E3373" s="22"/>
      <c r="F3373" s="22"/>
      <c r="G3373" s="22"/>
      <c r="H3373" s="22"/>
    </row>
    <row r="3374" spans="4:8">
      <c r="D3374" s="22"/>
      <c r="E3374" s="22"/>
      <c r="F3374" s="22"/>
      <c r="G3374" s="22"/>
      <c r="H3374" s="22"/>
    </row>
    <row r="3375" spans="4:8">
      <c r="D3375" s="22"/>
      <c r="E3375" s="22"/>
      <c r="F3375" s="22"/>
      <c r="G3375" s="22"/>
      <c r="H3375" s="22"/>
    </row>
    <row r="3376" spans="4:8">
      <c r="D3376" s="22"/>
      <c r="E3376" s="22"/>
      <c r="F3376" s="22"/>
      <c r="G3376" s="22"/>
      <c r="H3376" s="22"/>
    </row>
    <row r="3377" spans="4:8">
      <c r="D3377" s="22"/>
      <c r="E3377" s="22"/>
      <c r="F3377" s="22"/>
      <c r="G3377" s="22"/>
      <c r="H3377" s="22"/>
    </row>
    <row r="3378" spans="4:8">
      <c r="D3378" s="22"/>
      <c r="E3378" s="22"/>
      <c r="F3378" s="22"/>
      <c r="G3378" s="22"/>
      <c r="H3378" s="22"/>
    </row>
    <row r="3379" spans="4:8">
      <c r="D3379" s="22"/>
      <c r="E3379" s="22"/>
      <c r="F3379" s="22"/>
      <c r="G3379" s="22"/>
      <c r="H3379" s="22"/>
    </row>
    <row r="3380" spans="4:8">
      <c r="D3380" s="22"/>
      <c r="E3380" s="22"/>
      <c r="F3380" s="22"/>
      <c r="G3380" s="22"/>
      <c r="H3380" s="22"/>
    </row>
    <row r="3381" spans="4:8">
      <c r="D3381" s="22"/>
      <c r="E3381" s="22"/>
      <c r="F3381" s="22"/>
      <c r="G3381" s="22"/>
      <c r="H3381" s="22"/>
    </row>
    <row r="3382" spans="4:8">
      <c r="D3382" s="22"/>
      <c r="E3382" s="22"/>
      <c r="F3382" s="22"/>
      <c r="G3382" s="22"/>
      <c r="H3382" s="22"/>
    </row>
    <row r="3383" spans="4:8">
      <c r="D3383" s="22"/>
      <c r="E3383" s="22"/>
      <c r="F3383" s="22"/>
      <c r="G3383" s="22"/>
      <c r="H3383" s="22"/>
    </row>
    <row r="3384" spans="4:8">
      <c r="D3384" s="22"/>
      <c r="E3384" s="22"/>
      <c r="F3384" s="22"/>
      <c r="G3384" s="22"/>
      <c r="H3384" s="22"/>
    </row>
    <row r="3385" spans="4:8">
      <c r="D3385" s="22"/>
      <c r="E3385" s="22"/>
      <c r="F3385" s="22"/>
      <c r="G3385" s="22"/>
      <c r="H3385" s="22"/>
    </row>
    <row r="3386" spans="4:8">
      <c r="D3386" s="22"/>
      <c r="E3386" s="22"/>
      <c r="F3386" s="22"/>
      <c r="G3386" s="22"/>
      <c r="H3386" s="22"/>
    </row>
    <row r="3387" spans="4:8">
      <c r="D3387" s="22"/>
      <c r="E3387" s="22"/>
      <c r="F3387" s="22"/>
      <c r="G3387" s="22"/>
      <c r="H3387" s="22"/>
    </row>
    <row r="3388" spans="4:8">
      <c r="D3388" s="22"/>
      <c r="E3388" s="22"/>
      <c r="F3388" s="22"/>
      <c r="G3388" s="22"/>
      <c r="H3388" s="22"/>
    </row>
    <row r="3389" spans="4:8">
      <c r="D3389" s="22"/>
      <c r="E3389" s="22"/>
      <c r="F3389" s="22"/>
      <c r="G3389" s="22"/>
      <c r="H3389" s="22"/>
    </row>
    <row r="3390" spans="4:8">
      <c r="D3390" s="22"/>
      <c r="E3390" s="22"/>
      <c r="F3390" s="22"/>
      <c r="G3390" s="22"/>
      <c r="H3390" s="22"/>
    </row>
    <row r="3391" spans="4:8">
      <c r="D3391" s="22"/>
      <c r="E3391" s="22"/>
      <c r="F3391" s="22"/>
      <c r="G3391" s="22"/>
      <c r="H3391" s="22"/>
    </row>
    <row r="3392" spans="4:8">
      <c r="D3392" s="22"/>
      <c r="E3392" s="22"/>
      <c r="F3392" s="22"/>
      <c r="G3392" s="22"/>
      <c r="H3392" s="22"/>
    </row>
    <row r="3393" spans="4:8">
      <c r="D3393" s="22"/>
      <c r="E3393" s="22"/>
      <c r="F3393" s="22"/>
      <c r="G3393" s="22"/>
      <c r="H3393" s="22"/>
    </row>
    <row r="3394" spans="4:8">
      <c r="D3394" s="22"/>
      <c r="E3394" s="22"/>
      <c r="F3394" s="22"/>
      <c r="G3394" s="22"/>
      <c r="H3394" s="22"/>
    </row>
    <row r="3395" spans="4:8">
      <c r="D3395" s="22"/>
      <c r="E3395" s="22"/>
      <c r="F3395" s="22"/>
      <c r="G3395" s="22"/>
      <c r="H3395" s="22"/>
    </row>
    <row r="3396" spans="4:8">
      <c r="D3396" s="22"/>
      <c r="E3396" s="22"/>
      <c r="F3396" s="22"/>
      <c r="G3396" s="22"/>
      <c r="H3396" s="22"/>
    </row>
    <row r="3397" spans="4:8">
      <c r="D3397" s="22"/>
      <c r="E3397" s="22"/>
      <c r="F3397" s="22"/>
      <c r="G3397" s="22"/>
      <c r="H3397" s="22"/>
    </row>
    <row r="3398" spans="4:8">
      <c r="D3398" s="22"/>
      <c r="E3398" s="22"/>
      <c r="F3398" s="22"/>
      <c r="G3398" s="22"/>
      <c r="H3398" s="22"/>
    </row>
    <row r="3399" spans="4:8">
      <c r="D3399" s="22"/>
      <c r="E3399" s="22"/>
      <c r="F3399" s="22"/>
      <c r="G3399" s="22"/>
      <c r="H3399" s="22"/>
    </row>
    <row r="3400" spans="4:8">
      <c r="D3400" s="22"/>
      <c r="E3400" s="22"/>
      <c r="F3400" s="22"/>
      <c r="G3400" s="22"/>
      <c r="H3400" s="22"/>
    </row>
    <row r="3401" spans="4:8">
      <c r="D3401" s="22"/>
      <c r="E3401" s="22"/>
      <c r="F3401" s="22"/>
      <c r="G3401" s="22"/>
      <c r="H3401" s="22"/>
    </row>
    <row r="3402" spans="4:8">
      <c r="D3402" s="22"/>
      <c r="E3402" s="22"/>
      <c r="F3402" s="22"/>
      <c r="G3402" s="22"/>
      <c r="H3402" s="22"/>
    </row>
    <row r="3403" spans="4:8">
      <c r="D3403" s="22"/>
      <c r="E3403" s="22"/>
      <c r="F3403" s="22"/>
      <c r="G3403" s="22"/>
      <c r="H3403" s="22"/>
    </row>
    <row r="3404" spans="4:8">
      <c r="D3404" s="22"/>
      <c r="E3404" s="22"/>
      <c r="F3404" s="22"/>
      <c r="G3404" s="22"/>
      <c r="H3404" s="22"/>
    </row>
    <row r="3405" spans="4:8">
      <c r="D3405" s="22"/>
      <c r="E3405" s="22"/>
      <c r="F3405" s="22"/>
      <c r="G3405" s="22"/>
      <c r="H3405" s="22"/>
    </row>
    <row r="3406" spans="4:8">
      <c r="D3406" s="22"/>
      <c r="E3406" s="22"/>
      <c r="F3406" s="22"/>
      <c r="G3406" s="22"/>
      <c r="H3406" s="22"/>
    </row>
    <row r="3407" spans="4:8">
      <c r="D3407" s="22"/>
      <c r="E3407" s="22"/>
      <c r="F3407" s="22"/>
      <c r="G3407" s="22"/>
      <c r="H3407" s="22"/>
    </row>
    <row r="3408" spans="4:8">
      <c r="D3408" s="22"/>
      <c r="E3408" s="22"/>
      <c r="F3408" s="22"/>
      <c r="G3408" s="22"/>
      <c r="H3408" s="22"/>
    </row>
    <row r="3409" spans="4:8">
      <c r="D3409" s="22"/>
      <c r="E3409" s="22"/>
      <c r="F3409" s="22"/>
      <c r="G3409" s="22"/>
      <c r="H3409" s="22"/>
    </row>
    <row r="3410" spans="4:8">
      <c r="D3410" s="22"/>
      <c r="E3410" s="22"/>
      <c r="F3410" s="22"/>
      <c r="G3410" s="22"/>
      <c r="H3410" s="22"/>
    </row>
    <row r="3411" spans="4:8">
      <c r="D3411" s="22"/>
      <c r="E3411" s="22"/>
      <c r="F3411" s="22"/>
      <c r="G3411" s="22"/>
      <c r="H3411" s="22"/>
    </row>
    <row r="3412" spans="4:8">
      <c r="D3412" s="22"/>
      <c r="E3412" s="22"/>
      <c r="F3412" s="22"/>
      <c r="G3412" s="22"/>
      <c r="H3412" s="22"/>
    </row>
    <row r="3413" spans="4:8">
      <c r="D3413" s="22"/>
      <c r="E3413" s="22"/>
      <c r="F3413" s="22"/>
      <c r="G3413" s="22"/>
      <c r="H3413" s="22"/>
    </row>
    <row r="3414" spans="4:8">
      <c r="D3414" s="22"/>
      <c r="E3414" s="22"/>
      <c r="F3414" s="22"/>
      <c r="G3414" s="22"/>
      <c r="H3414" s="22"/>
    </row>
    <row r="3415" spans="4:8">
      <c r="D3415" s="22"/>
      <c r="E3415" s="22"/>
      <c r="F3415" s="22"/>
      <c r="G3415" s="22"/>
      <c r="H3415" s="22"/>
    </row>
    <row r="3416" spans="4:8">
      <c r="D3416" s="22"/>
      <c r="E3416" s="22"/>
      <c r="F3416" s="22"/>
      <c r="G3416" s="22"/>
      <c r="H3416" s="22"/>
    </row>
    <row r="3417" spans="4:8">
      <c r="D3417" s="22"/>
      <c r="E3417" s="22"/>
      <c r="F3417" s="22"/>
      <c r="G3417" s="22"/>
      <c r="H3417" s="22"/>
    </row>
    <row r="3418" spans="4:8">
      <c r="D3418" s="22"/>
      <c r="E3418" s="22"/>
      <c r="F3418" s="22"/>
      <c r="G3418" s="22"/>
      <c r="H3418" s="22"/>
    </row>
    <row r="3419" spans="4:8">
      <c r="D3419" s="22"/>
      <c r="E3419" s="22"/>
      <c r="F3419" s="22"/>
      <c r="G3419" s="22"/>
      <c r="H3419" s="22"/>
    </row>
    <row r="3420" spans="4:8">
      <c r="D3420" s="22"/>
      <c r="E3420" s="22"/>
      <c r="F3420" s="22"/>
      <c r="G3420" s="22"/>
      <c r="H3420" s="22"/>
    </row>
    <row r="3421" spans="4:8">
      <c r="D3421" s="22"/>
      <c r="E3421" s="22"/>
      <c r="F3421" s="22"/>
      <c r="G3421" s="22"/>
      <c r="H3421" s="22"/>
    </row>
    <row r="3422" spans="4:8">
      <c r="D3422" s="22"/>
      <c r="E3422" s="22"/>
      <c r="F3422" s="22"/>
      <c r="G3422" s="22"/>
      <c r="H3422" s="22"/>
    </row>
    <row r="3423" spans="4:8">
      <c r="D3423" s="22"/>
      <c r="E3423" s="22"/>
      <c r="F3423" s="22"/>
      <c r="G3423" s="22"/>
      <c r="H3423" s="22"/>
    </row>
    <row r="3424" spans="4:8">
      <c r="D3424" s="22"/>
      <c r="E3424" s="22"/>
      <c r="F3424" s="22"/>
      <c r="G3424" s="22"/>
      <c r="H3424" s="22"/>
    </row>
    <row r="3425" spans="4:8">
      <c r="D3425" s="22"/>
      <c r="E3425" s="22"/>
      <c r="F3425" s="22"/>
      <c r="G3425" s="22"/>
      <c r="H3425" s="22"/>
    </row>
    <row r="3426" spans="4:8">
      <c r="D3426" s="22"/>
      <c r="E3426" s="22"/>
      <c r="F3426" s="22"/>
      <c r="G3426" s="22"/>
      <c r="H3426" s="22"/>
    </row>
    <row r="3427" spans="4:8">
      <c r="D3427" s="22"/>
      <c r="E3427" s="22"/>
      <c r="F3427" s="22"/>
      <c r="G3427" s="22"/>
      <c r="H3427" s="22"/>
    </row>
    <row r="3428" spans="4:8">
      <c r="D3428" s="22"/>
      <c r="E3428" s="22"/>
      <c r="F3428" s="22"/>
      <c r="G3428" s="22"/>
      <c r="H3428" s="22"/>
    </row>
    <row r="3429" spans="4:8">
      <c r="D3429" s="22"/>
      <c r="E3429" s="22"/>
      <c r="F3429" s="22"/>
      <c r="G3429" s="22"/>
      <c r="H3429" s="22"/>
    </row>
    <row r="3430" spans="4:8">
      <c r="D3430" s="22"/>
      <c r="E3430" s="22"/>
      <c r="F3430" s="22"/>
      <c r="G3430" s="22"/>
      <c r="H3430" s="22"/>
    </row>
    <row r="3431" spans="4:8">
      <c r="D3431" s="22"/>
      <c r="E3431" s="22"/>
      <c r="F3431" s="22"/>
      <c r="G3431" s="22"/>
      <c r="H3431" s="22"/>
    </row>
    <row r="3432" spans="4:8">
      <c r="D3432" s="22"/>
      <c r="E3432" s="22"/>
      <c r="F3432" s="22"/>
      <c r="G3432" s="22"/>
      <c r="H3432" s="22"/>
    </row>
    <row r="3433" spans="4:8">
      <c r="D3433" s="22"/>
      <c r="E3433" s="22"/>
      <c r="F3433" s="22"/>
      <c r="G3433" s="22"/>
      <c r="H3433" s="22"/>
    </row>
    <row r="3434" spans="4:8">
      <c r="D3434" s="22"/>
      <c r="E3434" s="22"/>
      <c r="F3434" s="22"/>
      <c r="G3434" s="22"/>
      <c r="H3434" s="22"/>
    </row>
    <row r="3435" spans="4:8">
      <c r="D3435" s="22"/>
      <c r="E3435" s="22"/>
      <c r="F3435" s="22"/>
      <c r="G3435" s="22"/>
      <c r="H3435" s="22"/>
    </row>
    <row r="3436" spans="4:8">
      <c r="D3436" s="22"/>
      <c r="E3436" s="22"/>
      <c r="F3436" s="22"/>
      <c r="G3436" s="22"/>
      <c r="H3436" s="22"/>
    </row>
    <row r="3437" spans="4:8">
      <c r="D3437" s="22"/>
      <c r="E3437" s="22"/>
      <c r="F3437" s="22"/>
      <c r="G3437" s="22"/>
      <c r="H3437" s="22"/>
    </row>
    <row r="3438" spans="4:8">
      <c r="D3438" s="22"/>
      <c r="E3438" s="22"/>
      <c r="F3438" s="22"/>
      <c r="G3438" s="22"/>
      <c r="H3438" s="22"/>
    </row>
    <row r="3439" spans="4:8">
      <c r="D3439" s="22"/>
      <c r="E3439" s="22"/>
      <c r="F3439" s="22"/>
      <c r="G3439" s="22"/>
      <c r="H3439" s="22"/>
    </row>
    <row r="3440" spans="4:8">
      <c r="D3440" s="22"/>
      <c r="E3440" s="22"/>
      <c r="F3440" s="22"/>
      <c r="G3440" s="22"/>
      <c r="H3440" s="22"/>
    </row>
    <row r="3441" spans="4:8">
      <c r="D3441" s="22"/>
      <c r="E3441" s="22"/>
      <c r="F3441" s="22"/>
      <c r="G3441" s="22"/>
      <c r="H3441" s="22"/>
    </row>
    <row r="3442" spans="4:8">
      <c r="D3442" s="22"/>
      <c r="E3442" s="22"/>
      <c r="F3442" s="22"/>
      <c r="G3442" s="22"/>
      <c r="H3442" s="22"/>
    </row>
    <row r="3443" spans="4:8">
      <c r="D3443" s="22"/>
      <c r="E3443" s="22"/>
      <c r="F3443" s="22"/>
      <c r="G3443" s="22"/>
      <c r="H3443" s="22"/>
    </row>
    <row r="3444" spans="4:8">
      <c r="D3444" s="22"/>
      <c r="E3444" s="22"/>
      <c r="F3444" s="22"/>
      <c r="G3444" s="22"/>
      <c r="H3444" s="22"/>
    </row>
    <row r="3445" spans="4:8">
      <c r="D3445" s="22"/>
      <c r="E3445" s="22"/>
      <c r="F3445" s="22"/>
      <c r="G3445" s="22"/>
      <c r="H3445" s="22"/>
    </row>
    <row r="3446" spans="4:8">
      <c r="D3446" s="22"/>
      <c r="E3446" s="22"/>
      <c r="F3446" s="22"/>
      <c r="G3446" s="22"/>
      <c r="H3446" s="22"/>
    </row>
    <row r="3447" spans="4:8">
      <c r="D3447" s="22"/>
      <c r="E3447" s="22"/>
      <c r="F3447" s="22"/>
      <c r="G3447" s="22"/>
      <c r="H3447" s="22"/>
    </row>
    <row r="3448" spans="4:8">
      <c r="D3448" s="22"/>
      <c r="E3448" s="22"/>
      <c r="F3448" s="22"/>
      <c r="G3448" s="22"/>
      <c r="H3448" s="22"/>
    </row>
    <row r="3449" spans="4:8">
      <c r="D3449" s="22"/>
      <c r="E3449" s="22"/>
      <c r="F3449" s="22"/>
      <c r="G3449" s="22"/>
      <c r="H3449" s="22"/>
    </row>
    <row r="3450" spans="4:8">
      <c r="D3450" s="22"/>
      <c r="E3450" s="22"/>
      <c r="F3450" s="22"/>
      <c r="G3450" s="22"/>
      <c r="H3450" s="22"/>
    </row>
    <row r="3451" spans="4:8">
      <c r="D3451" s="22"/>
      <c r="E3451" s="22"/>
      <c r="F3451" s="22"/>
      <c r="G3451" s="22"/>
      <c r="H3451" s="22"/>
    </row>
    <row r="3452" spans="4:8">
      <c r="D3452" s="22"/>
      <c r="E3452" s="22"/>
      <c r="F3452" s="22"/>
      <c r="G3452" s="22"/>
      <c r="H3452" s="22"/>
    </row>
    <row r="3453" spans="4:8">
      <c r="D3453" s="22"/>
      <c r="E3453" s="22"/>
      <c r="F3453" s="22"/>
      <c r="G3453" s="22"/>
      <c r="H3453" s="22"/>
    </row>
    <row r="3454" spans="4:8">
      <c r="D3454" s="22"/>
      <c r="E3454" s="22"/>
      <c r="F3454" s="22"/>
      <c r="G3454" s="22"/>
      <c r="H3454" s="22"/>
    </row>
    <row r="3455" spans="4:8">
      <c r="D3455" s="22"/>
      <c r="E3455" s="22"/>
      <c r="F3455" s="22"/>
      <c r="G3455" s="22"/>
      <c r="H3455" s="22"/>
    </row>
    <row r="3456" spans="4:8">
      <c r="D3456" s="22"/>
      <c r="E3456" s="22"/>
      <c r="F3456" s="22"/>
      <c r="G3456" s="22"/>
      <c r="H3456" s="22"/>
    </row>
    <row r="3457" spans="4:8">
      <c r="D3457" s="22"/>
      <c r="E3457" s="22"/>
      <c r="F3457" s="22"/>
      <c r="G3457" s="22"/>
      <c r="H3457" s="22"/>
    </row>
    <row r="3458" spans="4:8">
      <c r="D3458" s="22"/>
      <c r="E3458" s="22"/>
      <c r="F3458" s="22"/>
      <c r="G3458" s="22"/>
      <c r="H3458" s="22"/>
    </row>
    <row r="3459" spans="4:8">
      <c r="D3459" s="22"/>
      <c r="E3459" s="22"/>
      <c r="F3459" s="22"/>
      <c r="G3459" s="22"/>
      <c r="H3459" s="22"/>
    </row>
    <row r="3460" spans="4:8">
      <c r="D3460" s="22"/>
      <c r="E3460" s="22"/>
      <c r="F3460" s="22"/>
      <c r="G3460" s="22"/>
      <c r="H3460" s="22"/>
    </row>
    <row r="3461" spans="4:8">
      <c r="D3461" s="22"/>
      <c r="E3461" s="22"/>
      <c r="F3461" s="22"/>
      <c r="G3461" s="22"/>
      <c r="H3461" s="22"/>
    </row>
    <row r="3462" spans="4:8">
      <c r="D3462" s="22"/>
      <c r="E3462" s="22"/>
      <c r="F3462" s="22"/>
      <c r="G3462" s="22"/>
      <c r="H3462" s="22"/>
    </row>
    <row r="3463" spans="4:8">
      <c r="D3463" s="22"/>
      <c r="E3463" s="22"/>
      <c r="F3463" s="22"/>
      <c r="G3463" s="22"/>
      <c r="H3463" s="22"/>
    </row>
    <row r="3464" spans="4:8">
      <c r="D3464" s="22"/>
      <c r="E3464" s="22"/>
      <c r="F3464" s="22"/>
      <c r="G3464" s="22"/>
      <c r="H3464" s="22"/>
    </row>
    <row r="3465" spans="4:8">
      <c r="D3465" s="22"/>
      <c r="E3465" s="22"/>
      <c r="F3465" s="22"/>
      <c r="G3465" s="22"/>
      <c r="H3465" s="22"/>
    </row>
    <row r="3466" spans="4:8">
      <c r="D3466" s="22"/>
      <c r="E3466" s="22"/>
      <c r="F3466" s="22"/>
      <c r="G3466" s="22"/>
      <c r="H3466" s="22"/>
    </row>
    <row r="3467" spans="4:8">
      <c r="D3467" s="22"/>
      <c r="E3467" s="22"/>
      <c r="F3467" s="22"/>
      <c r="G3467" s="22"/>
      <c r="H3467" s="22"/>
    </row>
    <row r="3468" spans="4:8">
      <c r="D3468" s="22"/>
      <c r="E3468" s="22"/>
      <c r="F3468" s="22"/>
      <c r="G3468" s="22"/>
      <c r="H3468" s="22"/>
    </row>
    <row r="3469" spans="4:8">
      <c r="D3469" s="22"/>
      <c r="E3469" s="22"/>
      <c r="F3469" s="22"/>
      <c r="G3469" s="22"/>
      <c r="H3469" s="22"/>
    </row>
    <row r="3470" spans="4:8">
      <c r="D3470" s="22"/>
      <c r="E3470" s="22"/>
      <c r="F3470" s="22"/>
      <c r="G3470" s="22"/>
      <c r="H3470" s="22"/>
    </row>
    <row r="3471" spans="4:8">
      <c r="D3471" s="22"/>
      <c r="E3471" s="22"/>
      <c r="F3471" s="22"/>
      <c r="G3471" s="22"/>
      <c r="H3471" s="22"/>
    </row>
    <row r="3472" spans="4:8">
      <c r="D3472" s="22"/>
      <c r="E3472" s="22"/>
      <c r="F3472" s="22"/>
      <c r="G3472" s="22"/>
      <c r="H3472" s="22"/>
    </row>
    <row r="3473" spans="4:8">
      <c r="D3473" s="22"/>
      <c r="E3473" s="22"/>
      <c r="F3473" s="22"/>
      <c r="G3473" s="22"/>
      <c r="H3473" s="22"/>
    </row>
    <row r="3474" spans="4:8">
      <c r="D3474" s="22"/>
      <c r="E3474" s="22"/>
      <c r="F3474" s="22"/>
      <c r="G3474" s="22"/>
      <c r="H3474" s="22"/>
    </row>
    <row r="3475" spans="4:8">
      <c r="D3475" s="22"/>
      <c r="E3475" s="22"/>
      <c r="F3475" s="22"/>
      <c r="G3475" s="22"/>
      <c r="H3475" s="22"/>
    </row>
    <row r="3476" spans="4:8">
      <c r="D3476" s="22"/>
      <c r="E3476" s="22"/>
      <c r="F3476" s="22"/>
      <c r="G3476" s="22"/>
      <c r="H3476" s="22"/>
    </row>
    <row r="3477" spans="4:8">
      <c r="D3477" s="22"/>
      <c r="E3477" s="22"/>
      <c r="F3477" s="22"/>
      <c r="G3477" s="22"/>
      <c r="H3477" s="22"/>
    </row>
    <row r="3478" spans="4:8">
      <c r="D3478" s="22"/>
      <c r="E3478" s="22"/>
      <c r="F3478" s="22"/>
      <c r="G3478" s="22"/>
      <c r="H3478" s="22"/>
    </row>
    <row r="3479" spans="4:8">
      <c r="D3479" s="22"/>
      <c r="E3479" s="22"/>
      <c r="F3479" s="22"/>
      <c r="G3479" s="22"/>
      <c r="H3479" s="22"/>
    </row>
    <row r="3480" spans="4:8">
      <c r="D3480" s="22"/>
      <c r="E3480" s="22"/>
      <c r="F3480" s="22"/>
      <c r="G3480" s="22"/>
      <c r="H3480" s="22"/>
    </row>
    <row r="3481" spans="4:8">
      <c r="D3481" s="22"/>
      <c r="E3481" s="22"/>
      <c r="F3481" s="22"/>
      <c r="G3481" s="22"/>
      <c r="H3481" s="22"/>
    </row>
    <row r="3482" spans="4:8">
      <c r="D3482" s="22"/>
      <c r="E3482" s="22"/>
      <c r="F3482" s="22"/>
      <c r="G3482" s="22"/>
      <c r="H3482" s="22"/>
    </row>
    <row r="3483" spans="4:8">
      <c r="D3483" s="22"/>
      <c r="E3483" s="22"/>
      <c r="F3483" s="22"/>
      <c r="G3483" s="22"/>
      <c r="H3483" s="22"/>
    </row>
    <row r="3484" spans="4:8">
      <c r="D3484" s="22"/>
      <c r="E3484" s="22"/>
      <c r="F3484" s="22"/>
      <c r="G3484" s="22"/>
      <c r="H3484" s="22"/>
    </row>
    <row r="3485" spans="4:8">
      <c r="D3485" s="22"/>
      <c r="E3485" s="22"/>
      <c r="F3485" s="22"/>
      <c r="G3485" s="22"/>
      <c r="H3485" s="22"/>
    </row>
    <row r="3486" spans="4:8">
      <c r="D3486" s="22"/>
      <c r="E3486" s="22"/>
      <c r="F3486" s="22"/>
      <c r="G3486" s="22"/>
      <c r="H3486" s="22"/>
    </row>
    <row r="3487" spans="4:8">
      <c r="D3487" s="22"/>
      <c r="E3487" s="22"/>
      <c r="F3487" s="22"/>
      <c r="G3487" s="22"/>
      <c r="H3487" s="22"/>
    </row>
    <row r="3488" spans="4:8">
      <c r="D3488" s="22"/>
      <c r="E3488" s="22"/>
      <c r="F3488" s="22"/>
      <c r="G3488" s="22"/>
      <c r="H3488" s="22"/>
    </row>
    <row r="3489" spans="4:8">
      <c r="D3489" s="22"/>
      <c r="E3489" s="22"/>
      <c r="F3489" s="22"/>
      <c r="G3489" s="22"/>
      <c r="H3489" s="22"/>
    </row>
    <row r="3490" spans="4:8">
      <c r="D3490" s="22"/>
      <c r="E3490" s="22"/>
      <c r="F3490" s="22"/>
      <c r="G3490" s="22"/>
      <c r="H3490" s="22"/>
    </row>
    <row r="3491" spans="4:8">
      <c r="D3491" s="22"/>
      <c r="E3491" s="22"/>
      <c r="F3491" s="22"/>
      <c r="G3491" s="22"/>
      <c r="H3491" s="22"/>
    </row>
    <row r="3492" spans="4:8">
      <c r="D3492" s="22"/>
      <c r="E3492" s="22"/>
      <c r="F3492" s="22"/>
      <c r="G3492" s="22"/>
      <c r="H3492" s="22"/>
    </row>
    <row r="3493" spans="4:8">
      <c r="D3493" s="22"/>
      <c r="E3493" s="22"/>
      <c r="F3493" s="22"/>
      <c r="G3493" s="22"/>
      <c r="H3493" s="22"/>
    </row>
    <row r="3494" spans="4:8">
      <c r="D3494" s="22"/>
      <c r="E3494" s="22"/>
      <c r="F3494" s="22"/>
      <c r="G3494" s="22"/>
      <c r="H3494" s="22"/>
    </row>
    <row r="3495" spans="4:8">
      <c r="D3495" s="22"/>
      <c r="E3495" s="22"/>
      <c r="F3495" s="22"/>
      <c r="G3495" s="22"/>
      <c r="H3495" s="22"/>
    </row>
    <row r="3496" spans="4:8">
      <c r="D3496" s="22"/>
      <c r="E3496" s="22"/>
      <c r="F3496" s="22"/>
      <c r="G3496" s="22"/>
      <c r="H3496" s="22"/>
    </row>
    <row r="3497" spans="4:8">
      <c r="D3497" s="22"/>
      <c r="E3497" s="22"/>
      <c r="F3497" s="22"/>
      <c r="G3497" s="22"/>
      <c r="H3497" s="22"/>
    </row>
    <row r="3498" spans="4:8">
      <c r="D3498" s="22"/>
      <c r="E3498" s="22"/>
      <c r="F3498" s="22"/>
      <c r="G3498" s="22"/>
      <c r="H3498" s="22"/>
    </row>
    <row r="3499" spans="4:8">
      <c r="D3499" s="22"/>
      <c r="E3499" s="22"/>
      <c r="F3499" s="22"/>
      <c r="G3499" s="22"/>
      <c r="H3499" s="22"/>
    </row>
    <row r="3500" spans="4:8">
      <c r="D3500" s="22"/>
      <c r="E3500" s="22"/>
      <c r="F3500" s="22"/>
      <c r="G3500" s="22"/>
      <c r="H3500" s="22"/>
    </row>
    <row r="3501" spans="4:8">
      <c r="D3501" s="22"/>
      <c r="E3501" s="22"/>
      <c r="F3501" s="22"/>
      <c r="G3501" s="22"/>
      <c r="H3501" s="22"/>
    </row>
    <row r="3502" spans="4:8">
      <c r="D3502" s="22"/>
      <c r="E3502" s="22"/>
      <c r="F3502" s="22"/>
      <c r="G3502" s="22"/>
      <c r="H3502" s="22"/>
    </row>
    <row r="3503" spans="4:8">
      <c r="D3503" s="22"/>
      <c r="E3503" s="22"/>
      <c r="F3503" s="22"/>
      <c r="G3503" s="22"/>
      <c r="H3503" s="22"/>
    </row>
    <row r="3504" spans="4:8">
      <c r="D3504" s="22"/>
      <c r="E3504" s="22"/>
      <c r="F3504" s="22"/>
      <c r="G3504" s="22"/>
      <c r="H3504" s="22"/>
    </row>
    <row r="3505" spans="4:8">
      <c r="D3505" s="22"/>
      <c r="E3505" s="22"/>
      <c r="F3505" s="22"/>
      <c r="G3505" s="22"/>
      <c r="H3505" s="22"/>
    </row>
    <row r="3506" spans="4:8">
      <c r="D3506" s="22"/>
      <c r="E3506" s="22"/>
      <c r="F3506" s="22"/>
      <c r="G3506" s="22"/>
      <c r="H3506" s="22"/>
    </row>
    <row r="3507" spans="4:8">
      <c r="D3507" s="22"/>
      <c r="E3507" s="22"/>
      <c r="F3507" s="22"/>
      <c r="G3507" s="22"/>
      <c r="H3507" s="22"/>
    </row>
    <row r="3508" spans="4:8">
      <c r="D3508" s="22"/>
      <c r="E3508" s="22"/>
      <c r="F3508" s="22"/>
      <c r="G3508" s="22"/>
      <c r="H3508" s="22"/>
    </row>
    <row r="3509" spans="4:8">
      <c r="D3509" s="22"/>
      <c r="E3509" s="22"/>
      <c r="F3509" s="22"/>
      <c r="G3509" s="22"/>
      <c r="H3509" s="22"/>
    </row>
    <row r="3510" spans="4:8">
      <c r="D3510" s="22"/>
      <c r="E3510" s="22"/>
      <c r="F3510" s="22"/>
      <c r="G3510" s="22"/>
      <c r="H3510" s="22"/>
    </row>
    <row r="3511" spans="4:8">
      <c r="D3511" s="22"/>
      <c r="E3511" s="22"/>
      <c r="F3511" s="22"/>
      <c r="G3511" s="22"/>
      <c r="H3511" s="22"/>
    </row>
    <row r="3512" spans="4:8">
      <c r="D3512" s="22"/>
      <c r="E3512" s="22"/>
      <c r="F3512" s="22"/>
      <c r="G3512" s="22"/>
      <c r="H3512" s="22"/>
    </row>
    <row r="3513" spans="4:8">
      <c r="D3513" s="22"/>
      <c r="E3513" s="22"/>
      <c r="F3513" s="22"/>
      <c r="G3513" s="22"/>
      <c r="H3513" s="22"/>
    </row>
    <row r="3514" spans="4:8">
      <c r="D3514" s="22"/>
      <c r="E3514" s="22"/>
      <c r="F3514" s="22"/>
      <c r="G3514" s="22"/>
      <c r="H3514" s="22"/>
    </row>
    <row r="3515" spans="4:8">
      <c r="D3515" s="22"/>
      <c r="E3515" s="22"/>
      <c r="F3515" s="22"/>
      <c r="G3515" s="22"/>
      <c r="H3515" s="22"/>
    </row>
    <row r="3516" spans="4:8">
      <c r="D3516" s="22"/>
      <c r="E3516" s="22"/>
      <c r="F3516" s="22"/>
      <c r="G3516" s="22"/>
      <c r="H3516" s="22"/>
    </row>
    <row r="3517" spans="4:8">
      <c r="D3517" s="22"/>
      <c r="E3517" s="22"/>
      <c r="F3517" s="22"/>
      <c r="G3517" s="22"/>
      <c r="H3517" s="22"/>
    </row>
    <row r="3518" spans="4:8">
      <c r="D3518" s="22"/>
      <c r="E3518" s="22"/>
      <c r="F3518" s="22"/>
      <c r="G3518" s="22"/>
      <c r="H3518" s="22"/>
    </row>
    <row r="3519" spans="4:8">
      <c r="D3519" s="22"/>
      <c r="E3519" s="22"/>
      <c r="F3519" s="22"/>
      <c r="G3519" s="22"/>
      <c r="H3519" s="22"/>
    </row>
    <row r="3520" spans="4:8">
      <c r="D3520" s="22"/>
      <c r="E3520" s="22"/>
      <c r="F3520" s="22"/>
      <c r="G3520" s="22"/>
      <c r="H3520" s="22"/>
    </row>
    <row r="3521" spans="4:8">
      <c r="D3521" s="22"/>
      <c r="E3521" s="22"/>
      <c r="F3521" s="22"/>
      <c r="G3521" s="22"/>
      <c r="H3521" s="22"/>
    </row>
    <row r="3522" spans="4:8">
      <c r="D3522" s="22"/>
      <c r="E3522" s="22"/>
      <c r="F3522" s="22"/>
      <c r="G3522" s="22"/>
      <c r="H3522" s="22"/>
    </row>
    <row r="3523" spans="4:8">
      <c r="D3523" s="22"/>
      <c r="E3523" s="22"/>
      <c r="F3523" s="22"/>
      <c r="G3523" s="22"/>
      <c r="H3523" s="22"/>
    </row>
    <row r="3524" spans="4:8">
      <c r="D3524" s="22"/>
      <c r="E3524" s="22"/>
      <c r="F3524" s="22"/>
      <c r="G3524" s="22"/>
      <c r="H3524" s="22"/>
    </row>
    <row r="3525" spans="4:8">
      <c r="D3525" s="22"/>
      <c r="E3525" s="22"/>
      <c r="F3525" s="22"/>
      <c r="G3525" s="22"/>
      <c r="H3525" s="22"/>
    </row>
    <row r="3526" spans="4:8">
      <c r="D3526" s="22"/>
      <c r="E3526" s="22"/>
      <c r="F3526" s="22"/>
      <c r="G3526" s="22"/>
      <c r="H3526" s="22"/>
    </row>
    <row r="3527" spans="4:8">
      <c r="D3527" s="22"/>
      <c r="E3527" s="22"/>
      <c r="F3527" s="22"/>
      <c r="G3527" s="22"/>
      <c r="H3527" s="22"/>
    </row>
    <row r="3528" spans="4:8">
      <c r="D3528" s="22"/>
      <c r="E3528" s="22"/>
      <c r="F3528" s="22"/>
      <c r="G3528" s="22"/>
      <c r="H3528" s="22"/>
    </row>
    <row r="3529" spans="4:8">
      <c r="D3529" s="22"/>
      <c r="E3529" s="22"/>
      <c r="F3529" s="22"/>
      <c r="G3529" s="22"/>
      <c r="H3529" s="22"/>
    </row>
    <row r="3530" spans="4:8">
      <c r="D3530" s="22"/>
      <c r="E3530" s="22"/>
      <c r="F3530" s="22"/>
      <c r="G3530" s="22"/>
      <c r="H3530" s="22"/>
    </row>
    <row r="3531" spans="4:8">
      <c r="D3531" s="22"/>
      <c r="E3531" s="22"/>
      <c r="F3531" s="22"/>
      <c r="G3531" s="22"/>
      <c r="H3531" s="22"/>
    </row>
    <row r="3532" spans="4:8">
      <c r="D3532" s="22"/>
      <c r="E3532" s="22"/>
      <c r="F3532" s="22"/>
      <c r="G3532" s="22"/>
      <c r="H3532" s="22"/>
    </row>
    <row r="3533" spans="4:8">
      <c r="D3533" s="22"/>
      <c r="E3533" s="22"/>
      <c r="F3533" s="22"/>
      <c r="G3533" s="22"/>
      <c r="H3533" s="22"/>
    </row>
    <row r="3534" spans="4:8">
      <c r="D3534" s="22"/>
      <c r="E3534" s="22"/>
      <c r="F3534" s="22"/>
      <c r="G3534" s="22"/>
      <c r="H3534" s="22"/>
    </row>
    <row r="3535" spans="4:8">
      <c r="D3535" s="22"/>
      <c r="E3535" s="22"/>
      <c r="F3535" s="22"/>
      <c r="G3535" s="22"/>
      <c r="H3535" s="22"/>
    </row>
    <row r="3536" spans="4:8">
      <c r="D3536" s="22"/>
      <c r="E3536" s="22"/>
      <c r="F3536" s="22"/>
      <c r="G3536" s="22"/>
      <c r="H3536" s="22"/>
    </row>
    <row r="3537" spans="4:8">
      <c r="D3537" s="22"/>
      <c r="E3537" s="22"/>
      <c r="F3537" s="22"/>
      <c r="G3537" s="22"/>
      <c r="H3537" s="22"/>
    </row>
    <row r="3538" spans="4:8">
      <c r="D3538" s="22"/>
      <c r="E3538" s="22"/>
      <c r="F3538" s="22"/>
      <c r="G3538" s="22"/>
      <c r="H3538" s="22"/>
    </row>
    <row r="3539" spans="4:8">
      <c r="D3539" s="22"/>
      <c r="E3539" s="22"/>
      <c r="F3539" s="22"/>
      <c r="G3539" s="22"/>
      <c r="H3539" s="22"/>
    </row>
    <row r="3540" spans="4:8">
      <c r="D3540" s="22"/>
      <c r="E3540" s="22"/>
      <c r="F3540" s="22"/>
      <c r="G3540" s="22"/>
      <c r="H3540" s="22"/>
    </row>
    <row r="3541" spans="4:8">
      <c r="D3541" s="22"/>
      <c r="E3541" s="22"/>
      <c r="F3541" s="22"/>
      <c r="G3541" s="22"/>
      <c r="H3541" s="22"/>
    </row>
    <row r="3542" spans="4:8">
      <c r="D3542" s="22"/>
      <c r="E3542" s="22"/>
      <c r="F3542" s="22"/>
      <c r="G3542" s="22"/>
      <c r="H3542" s="22"/>
    </row>
    <row r="3543" spans="4:8">
      <c r="D3543" s="22"/>
      <c r="E3543" s="22"/>
      <c r="F3543" s="22"/>
      <c r="G3543" s="22"/>
      <c r="H3543" s="22"/>
    </row>
    <row r="3544" spans="4:8">
      <c r="D3544" s="22"/>
      <c r="E3544" s="22"/>
      <c r="F3544" s="22"/>
      <c r="G3544" s="22"/>
      <c r="H3544" s="22"/>
    </row>
    <row r="3545" spans="4:8">
      <c r="D3545" s="22"/>
      <c r="E3545" s="22"/>
      <c r="F3545" s="22"/>
      <c r="G3545" s="22"/>
      <c r="H3545" s="22"/>
    </row>
    <row r="3546" spans="4:8">
      <c r="D3546" s="22"/>
      <c r="E3546" s="22"/>
      <c r="F3546" s="22"/>
      <c r="G3546" s="22"/>
      <c r="H3546" s="22"/>
    </row>
    <row r="3547" spans="4:8">
      <c r="D3547" s="22"/>
      <c r="E3547" s="22"/>
      <c r="F3547" s="22"/>
      <c r="G3547" s="22"/>
      <c r="H3547" s="22"/>
    </row>
    <row r="3548" spans="4:8">
      <c r="D3548" s="22"/>
      <c r="E3548" s="22"/>
      <c r="F3548" s="22"/>
      <c r="G3548" s="22"/>
      <c r="H3548" s="22"/>
    </row>
    <row r="3549" spans="4:8">
      <c r="D3549" s="22"/>
      <c r="E3549" s="22"/>
      <c r="F3549" s="22"/>
      <c r="G3549" s="22"/>
      <c r="H3549" s="22"/>
    </row>
    <row r="3550" spans="4:8">
      <c r="D3550" s="22"/>
      <c r="E3550" s="22"/>
      <c r="F3550" s="22"/>
      <c r="G3550" s="22"/>
      <c r="H3550" s="22"/>
    </row>
    <row r="3551" spans="4:8">
      <c r="D3551" s="22"/>
      <c r="E3551" s="22"/>
      <c r="F3551" s="22"/>
      <c r="G3551" s="22"/>
      <c r="H3551" s="22"/>
    </row>
    <row r="3552" spans="4:8">
      <c r="D3552" s="22"/>
      <c r="E3552" s="22"/>
      <c r="F3552" s="22"/>
      <c r="G3552" s="22"/>
      <c r="H3552" s="22"/>
    </row>
    <row r="3553" spans="4:8">
      <c r="D3553" s="22"/>
      <c r="E3553" s="22"/>
      <c r="F3553" s="22"/>
      <c r="G3553" s="22"/>
      <c r="H3553" s="22"/>
    </row>
    <row r="3554" spans="4:8">
      <c r="D3554" s="22"/>
      <c r="E3554" s="22"/>
      <c r="F3554" s="22"/>
      <c r="G3554" s="22"/>
      <c r="H3554" s="22"/>
    </row>
    <row r="3555" spans="4:8">
      <c r="D3555" s="22"/>
      <c r="E3555" s="22"/>
      <c r="F3555" s="22"/>
      <c r="G3555" s="22"/>
      <c r="H3555" s="22"/>
    </row>
    <row r="3556" spans="4:8">
      <c r="D3556" s="22"/>
      <c r="E3556" s="22"/>
      <c r="F3556" s="22"/>
      <c r="G3556" s="22"/>
      <c r="H3556" s="22"/>
    </row>
    <row r="3557" spans="4:8">
      <c r="D3557" s="22"/>
      <c r="E3557" s="22"/>
      <c r="F3557" s="22"/>
      <c r="G3557" s="22"/>
      <c r="H3557" s="22"/>
    </row>
    <row r="3558" spans="4:8">
      <c r="D3558" s="22"/>
      <c r="E3558" s="22"/>
      <c r="F3558" s="22"/>
      <c r="G3558" s="22"/>
      <c r="H3558" s="22"/>
    </row>
    <row r="3559" spans="4:8">
      <c r="D3559" s="22"/>
      <c r="E3559" s="22"/>
      <c r="F3559" s="22"/>
      <c r="G3559" s="22"/>
      <c r="H3559" s="22"/>
    </row>
    <row r="3560" spans="4:8">
      <c r="D3560" s="22"/>
      <c r="E3560" s="22"/>
      <c r="F3560" s="22"/>
      <c r="G3560" s="22"/>
      <c r="H3560" s="22"/>
    </row>
    <row r="3561" spans="4:8">
      <c r="D3561" s="22"/>
      <c r="E3561" s="22"/>
      <c r="F3561" s="22"/>
      <c r="G3561" s="22"/>
      <c r="H3561" s="22"/>
    </row>
    <row r="3562" spans="4:8">
      <c r="D3562" s="22"/>
      <c r="E3562" s="22"/>
      <c r="F3562" s="22"/>
      <c r="G3562" s="22"/>
      <c r="H3562" s="22"/>
    </row>
    <row r="3563" spans="4:8">
      <c r="D3563" s="22"/>
      <c r="E3563" s="22"/>
      <c r="F3563" s="22"/>
      <c r="G3563" s="22"/>
      <c r="H3563" s="22"/>
    </row>
    <row r="3564" spans="4:8">
      <c r="D3564" s="22"/>
      <c r="E3564" s="22"/>
      <c r="F3564" s="22"/>
      <c r="G3564" s="22"/>
      <c r="H3564" s="22"/>
    </row>
    <row r="3565" spans="4:8">
      <c r="D3565" s="22"/>
      <c r="E3565" s="22"/>
      <c r="F3565" s="22"/>
      <c r="G3565" s="22"/>
      <c r="H3565" s="22"/>
    </row>
    <row r="3566" spans="4:8">
      <c r="D3566" s="22"/>
      <c r="E3566" s="22"/>
      <c r="F3566" s="22"/>
      <c r="G3566" s="22"/>
      <c r="H3566" s="22"/>
    </row>
    <row r="3567" spans="4:8">
      <c r="D3567" s="22"/>
      <c r="E3567" s="22"/>
      <c r="F3567" s="22"/>
      <c r="G3567" s="22"/>
      <c r="H3567" s="22"/>
    </row>
    <row r="3568" spans="4:8">
      <c r="D3568" s="22"/>
      <c r="E3568" s="22"/>
      <c r="F3568" s="22"/>
      <c r="G3568" s="22"/>
      <c r="H3568" s="22"/>
    </row>
    <row r="3569" spans="4:8">
      <c r="D3569" s="22"/>
      <c r="E3569" s="22"/>
      <c r="F3569" s="22"/>
      <c r="G3569" s="22"/>
      <c r="H3569" s="22"/>
    </row>
    <row r="3570" spans="4:8">
      <c r="D3570" s="22"/>
      <c r="E3570" s="22"/>
      <c r="F3570" s="22"/>
      <c r="G3570" s="22"/>
      <c r="H3570" s="22"/>
    </row>
    <row r="3571" spans="4:8">
      <c r="D3571" s="22"/>
      <c r="E3571" s="22"/>
      <c r="F3571" s="22"/>
      <c r="G3571" s="22"/>
      <c r="H3571" s="22"/>
    </row>
    <row r="3572" spans="4:8">
      <c r="D3572" s="22"/>
      <c r="E3572" s="22"/>
      <c r="F3572" s="22"/>
      <c r="G3572" s="22"/>
      <c r="H3572" s="22"/>
    </row>
    <row r="3573" spans="4:8">
      <c r="D3573" s="22"/>
      <c r="E3573" s="22"/>
      <c r="F3573" s="22"/>
      <c r="G3573" s="22"/>
      <c r="H3573" s="22"/>
    </row>
    <row r="3574" spans="4:8">
      <c r="D3574" s="22"/>
      <c r="E3574" s="22"/>
      <c r="F3574" s="22"/>
      <c r="G3574" s="22"/>
      <c r="H3574" s="22"/>
    </row>
    <row r="3575" spans="4:8">
      <c r="D3575" s="22"/>
      <c r="E3575" s="22"/>
      <c r="F3575" s="22"/>
      <c r="G3575" s="22"/>
      <c r="H3575" s="22"/>
    </row>
    <row r="3576" spans="4:8">
      <c r="D3576" s="22"/>
      <c r="E3576" s="22"/>
      <c r="F3576" s="22"/>
      <c r="G3576" s="22"/>
      <c r="H3576" s="22"/>
    </row>
    <row r="3577" spans="4:8">
      <c r="D3577" s="22"/>
      <c r="E3577" s="22"/>
      <c r="F3577" s="22"/>
      <c r="G3577" s="22"/>
      <c r="H3577" s="22"/>
    </row>
    <row r="3578" spans="4:8">
      <c r="D3578" s="22"/>
      <c r="E3578" s="22"/>
      <c r="F3578" s="22"/>
      <c r="G3578" s="22"/>
      <c r="H3578" s="22"/>
    </row>
    <row r="3579" spans="4:8">
      <c r="D3579" s="22"/>
      <c r="E3579" s="22"/>
      <c r="F3579" s="22"/>
      <c r="G3579" s="22"/>
      <c r="H3579" s="22"/>
    </row>
    <row r="3580" spans="4:8">
      <c r="D3580" s="22"/>
      <c r="E3580" s="22"/>
      <c r="F3580" s="22"/>
      <c r="G3580" s="22"/>
      <c r="H3580" s="22"/>
    </row>
    <row r="3581" spans="4:8">
      <c r="D3581" s="22"/>
      <c r="E3581" s="22"/>
      <c r="F3581" s="22"/>
      <c r="G3581" s="22"/>
      <c r="H3581" s="22"/>
    </row>
    <row r="3582" spans="4:8">
      <c r="D3582" s="22"/>
      <c r="E3582" s="22"/>
      <c r="F3582" s="22"/>
      <c r="G3582" s="22"/>
      <c r="H3582" s="22"/>
    </row>
    <row r="3583" spans="4:8">
      <c r="D3583" s="22"/>
      <c r="E3583" s="22"/>
      <c r="F3583" s="22"/>
      <c r="G3583" s="22"/>
      <c r="H3583" s="22"/>
    </row>
    <row r="3584" spans="4:8">
      <c r="D3584" s="22"/>
      <c r="E3584" s="22"/>
      <c r="F3584" s="22"/>
      <c r="G3584" s="22"/>
      <c r="H3584" s="22"/>
    </row>
    <row r="3585" spans="4:8">
      <c r="D3585" s="22"/>
      <c r="E3585" s="22"/>
      <c r="F3585" s="22"/>
      <c r="G3585" s="22"/>
      <c r="H3585" s="22"/>
    </row>
    <row r="3586" spans="4:8">
      <c r="D3586" s="22"/>
      <c r="E3586" s="22"/>
      <c r="F3586" s="22"/>
      <c r="G3586" s="22"/>
      <c r="H3586" s="22"/>
    </row>
    <row r="3587" spans="4:8">
      <c r="D3587" s="22"/>
      <c r="E3587" s="22"/>
      <c r="F3587" s="22"/>
      <c r="G3587" s="22"/>
      <c r="H3587" s="22"/>
    </row>
    <row r="3588" spans="4:8">
      <c r="D3588" s="22"/>
      <c r="E3588" s="22"/>
      <c r="F3588" s="22"/>
      <c r="G3588" s="22"/>
      <c r="H3588" s="22"/>
    </row>
    <row r="3589" spans="4:8">
      <c r="D3589" s="22"/>
      <c r="E3589" s="22"/>
      <c r="F3589" s="22"/>
      <c r="G3589" s="22"/>
      <c r="H3589" s="22"/>
    </row>
    <row r="3590" spans="4:8">
      <c r="D3590" s="22"/>
      <c r="E3590" s="22"/>
      <c r="F3590" s="22"/>
      <c r="G3590" s="22"/>
      <c r="H3590" s="22"/>
    </row>
    <row r="3591" spans="4:8">
      <c r="D3591" s="22"/>
      <c r="E3591" s="22"/>
      <c r="F3591" s="22"/>
      <c r="G3591" s="22"/>
      <c r="H3591" s="22"/>
    </row>
    <row r="3592" spans="4:8">
      <c r="D3592" s="22"/>
      <c r="E3592" s="22"/>
      <c r="F3592" s="22"/>
      <c r="G3592" s="22"/>
      <c r="H3592" s="22"/>
    </row>
    <row r="3593" spans="4:8">
      <c r="D3593" s="22"/>
      <c r="E3593" s="22"/>
      <c r="F3593" s="22"/>
      <c r="G3593" s="22"/>
      <c r="H3593" s="22"/>
    </row>
    <row r="3594" spans="4:8">
      <c r="D3594" s="22"/>
      <c r="E3594" s="22"/>
      <c r="F3594" s="22"/>
      <c r="G3594" s="22"/>
      <c r="H3594" s="22"/>
    </row>
    <row r="3595" spans="4:8">
      <c r="D3595" s="22"/>
      <c r="E3595" s="22"/>
      <c r="F3595" s="22"/>
      <c r="G3595" s="22"/>
      <c r="H3595" s="22"/>
    </row>
    <row r="3596" spans="4:8">
      <c r="D3596" s="22"/>
      <c r="E3596" s="22"/>
      <c r="F3596" s="22"/>
      <c r="G3596" s="22"/>
      <c r="H3596" s="22"/>
    </row>
    <row r="3597" spans="4:8">
      <c r="D3597" s="22"/>
      <c r="E3597" s="22"/>
      <c r="F3597" s="22"/>
      <c r="G3597" s="22"/>
      <c r="H3597" s="22"/>
    </row>
    <row r="3598" spans="4:8">
      <c r="D3598" s="22"/>
      <c r="E3598" s="22"/>
      <c r="F3598" s="22"/>
      <c r="G3598" s="22"/>
      <c r="H3598" s="22"/>
    </row>
    <row r="3599" spans="4:8">
      <c r="D3599" s="22"/>
      <c r="E3599" s="22"/>
      <c r="F3599" s="22"/>
      <c r="G3599" s="22"/>
      <c r="H3599" s="22"/>
    </row>
    <row r="3600" spans="4:8">
      <c r="D3600" s="22"/>
      <c r="E3600" s="22"/>
      <c r="F3600" s="22"/>
      <c r="G3600" s="22"/>
      <c r="H3600" s="22"/>
    </row>
    <row r="3601" spans="4:8">
      <c r="D3601" s="22"/>
      <c r="E3601" s="22"/>
      <c r="F3601" s="22"/>
      <c r="G3601" s="22"/>
      <c r="H3601" s="22"/>
    </row>
    <row r="3602" spans="4:8">
      <c r="D3602" s="22"/>
      <c r="E3602" s="22"/>
      <c r="F3602" s="22"/>
      <c r="G3602" s="22"/>
      <c r="H3602" s="22"/>
    </row>
    <row r="3603" spans="4:8">
      <c r="D3603" s="22"/>
      <c r="E3603" s="22"/>
      <c r="F3603" s="22"/>
      <c r="G3603" s="22"/>
      <c r="H3603" s="22"/>
    </row>
    <row r="3604" spans="4:8">
      <c r="D3604" s="22"/>
      <c r="E3604" s="22"/>
      <c r="F3604" s="22"/>
      <c r="G3604" s="22"/>
      <c r="H3604" s="22"/>
    </row>
    <row r="3605" spans="4:8">
      <c r="D3605" s="22"/>
      <c r="E3605" s="22"/>
      <c r="F3605" s="22"/>
      <c r="G3605" s="22"/>
      <c r="H3605" s="22"/>
    </row>
    <row r="3606" spans="4:8">
      <c r="D3606" s="22"/>
      <c r="E3606" s="22"/>
      <c r="F3606" s="22"/>
      <c r="G3606" s="22"/>
      <c r="H3606" s="22"/>
    </row>
    <row r="3607" spans="4:8">
      <c r="D3607" s="22"/>
      <c r="E3607" s="22"/>
      <c r="F3607" s="22"/>
      <c r="G3607" s="22"/>
      <c r="H3607" s="22"/>
    </row>
    <row r="3608" spans="4:8">
      <c r="D3608" s="22"/>
      <c r="E3608" s="22"/>
      <c r="F3608" s="22"/>
      <c r="G3608" s="22"/>
      <c r="H3608" s="22"/>
    </row>
    <row r="3609" spans="4:8">
      <c r="D3609" s="22"/>
      <c r="E3609" s="22"/>
      <c r="F3609" s="22"/>
      <c r="G3609" s="22"/>
      <c r="H3609" s="22"/>
    </row>
    <row r="3610" spans="4:8">
      <c r="D3610" s="22"/>
      <c r="E3610" s="22"/>
      <c r="F3610" s="22"/>
      <c r="G3610" s="22"/>
      <c r="H3610" s="22"/>
    </row>
    <row r="3611" spans="4:8">
      <c r="D3611" s="22"/>
      <c r="E3611" s="22"/>
      <c r="F3611" s="22"/>
      <c r="G3611" s="22"/>
      <c r="H3611" s="22"/>
    </row>
    <row r="3612" spans="4:8">
      <c r="D3612" s="22"/>
      <c r="E3612" s="22"/>
      <c r="F3612" s="22"/>
      <c r="G3612" s="22"/>
      <c r="H3612" s="22"/>
    </row>
    <row r="3613" spans="4:8">
      <c r="D3613" s="22"/>
      <c r="E3613" s="22"/>
      <c r="F3613" s="22"/>
      <c r="G3613" s="22"/>
      <c r="H3613" s="22"/>
    </row>
    <row r="3614" spans="4:8">
      <c r="D3614" s="22"/>
      <c r="E3614" s="22"/>
      <c r="F3614" s="22"/>
      <c r="G3614" s="22"/>
      <c r="H3614" s="22"/>
    </row>
    <row r="3615" spans="4:8">
      <c r="D3615" s="22"/>
      <c r="E3615" s="22"/>
      <c r="F3615" s="22"/>
      <c r="G3615" s="22"/>
      <c r="H3615" s="22"/>
    </row>
    <row r="3616" spans="4:8">
      <c r="D3616" s="22"/>
      <c r="E3616" s="22"/>
      <c r="F3616" s="22"/>
      <c r="G3616" s="22"/>
      <c r="H3616" s="22"/>
    </row>
    <row r="3617" spans="4:8">
      <c r="D3617" s="22"/>
      <c r="E3617" s="22"/>
      <c r="F3617" s="22"/>
      <c r="G3617" s="22"/>
      <c r="H3617" s="22"/>
    </row>
    <row r="3618" spans="4:8">
      <c r="D3618" s="22"/>
      <c r="E3618" s="22"/>
      <c r="F3618" s="22"/>
      <c r="G3618" s="22"/>
      <c r="H3618" s="22"/>
    </row>
    <row r="3619" spans="4:8">
      <c r="D3619" s="22"/>
      <c r="E3619" s="22"/>
      <c r="F3619" s="22"/>
      <c r="G3619" s="22"/>
      <c r="H3619" s="22"/>
    </row>
    <row r="3620" spans="4:8">
      <c r="D3620" s="22"/>
      <c r="E3620" s="22"/>
      <c r="F3620" s="22"/>
      <c r="G3620" s="22"/>
      <c r="H3620" s="22"/>
    </row>
    <row r="3621" spans="4:8">
      <c r="D3621" s="22"/>
      <c r="E3621" s="22"/>
      <c r="F3621" s="22"/>
      <c r="G3621" s="22"/>
      <c r="H3621" s="22"/>
    </row>
    <row r="3622" spans="4:8">
      <c r="D3622" s="22"/>
      <c r="E3622" s="22"/>
      <c r="F3622" s="22"/>
      <c r="G3622" s="22"/>
      <c r="H3622" s="22"/>
    </row>
    <row r="3623" spans="4:8">
      <c r="D3623" s="22"/>
      <c r="E3623" s="22"/>
      <c r="F3623" s="22"/>
      <c r="G3623" s="22"/>
      <c r="H3623" s="22"/>
    </row>
    <row r="3624" spans="4:8">
      <c r="D3624" s="22"/>
      <c r="E3624" s="22"/>
      <c r="F3624" s="22"/>
      <c r="G3624" s="22"/>
      <c r="H3624" s="22"/>
    </row>
    <row r="3625" spans="4:8">
      <c r="D3625" s="22"/>
      <c r="E3625" s="22"/>
      <c r="F3625" s="22"/>
      <c r="G3625" s="22"/>
      <c r="H3625" s="22"/>
    </row>
    <row r="3626" spans="4:8">
      <c r="D3626" s="22"/>
      <c r="E3626" s="22"/>
      <c r="F3626" s="22"/>
      <c r="G3626" s="22"/>
      <c r="H3626" s="22"/>
    </row>
    <row r="3627" spans="4:8">
      <c r="D3627" s="22"/>
      <c r="E3627" s="22"/>
      <c r="F3627" s="22"/>
      <c r="G3627" s="22"/>
      <c r="H3627" s="22"/>
    </row>
    <row r="3628" spans="4:8">
      <c r="D3628" s="22"/>
      <c r="E3628" s="22"/>
      <c r="F3628" s="22"/>
      <c r="G3628" s="22"/>
      <c r="H3628" s="22"/>
    </row>
    <row r="3629" spans="4:8">
      <c r="D3629" s="22"/>
      <c r="E3629" s="22"/>
      <c r="F3629" s="22"/>
      <c r="G3629" s="22"/>
      <c r="H3629" s="22"/>
    </row>
    <row r="3630" spans="4:8">
      <c r="D3630" s="22"/>
      <c r="E3630" s="22"/>
      <c r="F3630" s="22"/>
      <c r="G3630" s="22"/>
      <c r="H3630" s="22"/>
    </row>
    <row r="3631" spans="4:8">
      <c r="D3631" s="22"/>
      <c r="E3631" s="22"/>
      <c r="F3631" s="22"/>
      <c r="G3631" s="22"/>
      <c r="H3631" s="22"/>
    </row>
    <row r="3632" spans="4:8">
      <c r="D3632" s="22"/>
      <c r="E3632" s="22"/>
      <c r="F3632" s="22"/>
      <c r="G3632" s="22"/>
      <c r="H3632" s="22"/>
    </row>
    <row r="3633" spans="4:8">
      <c r="D3633" s="22"/>
      <c r="E3633" s="22"/>
      <c r="F3633" s="22"/>
      <c r="G3633" s="22"/>
      <c r="H3633" s="22"/>
    </row>
    <row r="3634" spans="4:8">
      <c r="D3634" s="22"/>
      <c r="E3634" s="22"/>
      <c r="F3634" s="22"/>
      <c r="G3634" s="22"/>
      <c r="H3634" s="22"/>
    </row>
    <row r="3635" spans="4:8">
      <c r="D3635" s="22"/>
      <c r="E3635" s="22"/>
      <c r="F3635" s="22"/>
      <c r="G3635" s="22"/>
      <c r="H3635" s="22"/>
    </row>
    <row r="3636" spans="4:8">
      <c r="D3636" s="22"/>
      <c r="E3636" s="22"/>
      <c r="F3636" s="22"/>
      <c r="G3636" s="22"/>
      <c r="H3636" s="22"/>
    </row>
    <row r="3637" spans="4:8">
      <c r="D3637" s="22"/>
      <c r="E3637" s="22"/>
      <c r="F3637" s="22"/>
      <c r="G3637" s="22"/>
      <c r="H3637" s="22"/>
    </row>
    <row r="3638" spans="4:8">
      <c r="D3638" s="22"/>
      <c r="E3638" s="22"/>
      <c r="F3638" s="22"/>
      <c r="G3638" s="22"/>
      <c r="H3638" s="22"/>
    </row>
    <row r="3639" spans="4:8">
      <c r="D3639" s="22"/>
      <c r="E3639" s="22"/>
      <c r="F3639" s="22"/>
      <c r="G3639" s="22"/>
      <c r="H3639" s="22"/>
    </row>
    <row r="3640" spans="4:8">
      <c r="D3640" s="22"/>
      <c r="E3640" s="22"/>
      <c r="F3640" s="22"/>
      <c r="G3640" s="22"/>
      <c r="H3640" s="22"/>
    </row>
    <row r="3641" spans="4:8">
      <c r="D3641" s="22"/>
      <c r="E3641" s="22"/>
      <c r="F3641" s="22"/>
      <c r="G3641" s="22"/>
      <c r="H3641" s="22"/>
    </row>
    <row r="3642" spans="4:8">
      <c r="D3642" s="22"/>
      <c r="E3642" s="22"/>
      <c r="F3642" s="22"/>
      <c r="G3642" s="22"/>
      <c r="H3642" s="22"/>
    </row>
    <row r="3643" spans="4:8">
      <c r="D3643" s="22"/>
      <c r="E3643" s="22"/>
      <c r="F3643" s="22"/>
      <c r="G3643" s="22"/>
      <c r="H3643" s="22"/>
    </row>
    <row r="3644" spans="4:8">
      <c r="D3644" s="22"/>
      <c r="E3644" s="22"/>
      <c r="F3644" s="22"/>
      <c r="G3644" s="22"/>
      <c r="H3644" s="22"/>
    </row>
    <row r="3645" spans="4:8">
      <c r="D3645" s="22"/>
      <c r="E3645" s="22"/>
      <c r="F3645" s="22"/>
      <c r="G3645" s="22"/>
      <c r="H3645" s="22"/>
    </row>
    <row r="3646" spans="4:8">
      <c r="D3646" s="22"/>
      <c r="E3646" s="22"/>
      <c r="F3646" s="22"/>
      <c r="G3646" s="22"/>
      <c r="H3646" s="22"/>
    </row>
    <row r="3647" spans="4:8">
      <c r="D3647" s="22"/>
      <c r="E3647" s="22"/>
      <c r="F3647" s="22"/>
      <c r="G3647" s="22"/>
      <c r="H3647" s="22"/>
    </row>
    <row r="3648" spans="4:8">
      <c r="D3648" s="22"/>
      <c r="E3648" s="22"/>
      <c r="F3648" s="22"/>
      <c r="G3648" s="22"/>
      <c r="H3648" s="22"/>
    </row>
    <row r="3649" spans="4:8">
      <c r="D3649" s="22"/>
      <c r="E3649" s="22"/>
      <c r="F3649" s="22"/>
      <c r="G3649" s="22"/>
      <c r="H3649" s="22"/>
    </row>
    <row r="3650" spans="4:8">
      <c r="D3650" s="22"/>
      <c r="E3650" s="22"/>
      <c r="F3650" s="22"/>
      <c r="G3650" s="22"/>
      <c r="H3650" s="22"/>
    </row>
    <row r="3651" spans="4:8">
      <c r="D3651" s="22"/>
      <c r="E3651" s="22"/>
      <c r="F3651" s="22"/>
      <c r="G3651" s="22"/>
      <c r="H3651" s="22"/>
    </row>
    <row r="3652" spans="4:8">
      <c r="D3652" s="22"/>
      <c r="E3652" s="22"/>
      <c r="F3652" s="22"/>
      <c r="G3652" s="22"/>
      <c r="H3652" s="22"/>
    </row>
    <row r="3653" spans="4:8">
      <c r="D3653" s="22"/>
      <c r="E3653" s="22"/>
      <c r="F3653" s="22"/>
      <c r="G3653" s="22"/>
      <c r="H3653" s="22"/>
    </row>
    <row r="3654" spans="4:8">
      <c r="D3654" s="22"/>
      <c r="E3654" s="22"/>
      <c r="F3654" s="22"/>
      <c r="G3654" s="22"/>
      <c r="H3654" s="22"/>
    </row>
    <row r="3655" spans="4:8">
      <c r="D3655" s="22"/>
      <c r="E3655" s="22"/>
      <c r="F3655" s="22"/>
      <c r="G3655" s="22"/>
      <c r="H3655" s="22"/>
    </row>
    <row r="3656" spans="4:8">
      <c r="D3656" s="22"/>
      <c r="E3656" s="22"/>
      <c r="F3656" s="22"/>
      <c r="G3656" s="22"/>
      <c r="H3656" s="22"/>
    </row>
    <row r="3657" spans="4:8">
      <c r="D3657" s="22"/>
      <c r="E3657" s="22"/>
      <c r="F3657" s="22"/>
      <c r="G3657" s="22"/>
      <c r="H3657" s="22"/>
    </row>
    <row r="3658" spans="4:8">
      <c r="D3658" s="22"/>
      <c r="E3658" s="22"/>
      <c r="F3658" s="22"/>
      <c r="G3658" s="22"/>
      <c r="H3658" s="22"/>
    </row>
    <row r="3659" spans="4:8">
      <c r="D3659" s="22"/>
      <c r="E3659" s="22"/>
      <c r="F3659" s="22"/>
      <c r="G3659" s="22"/>
      <c r="H3659" s="22"/>
    </row>
    <row r="3660" spans="4:8">
      <c r="D3660" s="22"/>
      <c r="E3660" s="22"/>
      <c r="F3660" s="22"/>
      <c r="G3660" s="22"/>
      <c r="H3660" s="22"/>
    </row>
    <row r="3661" spans="4:8">
      <c r="D3661" s="22"/>
      <c r="E3661" s="22"/>
      <c r="F3661" s="22"/>
      <c r="G3661" s="22"/>
      <c r="H3661" s="22"/>
    </row>
    <row r="3662" spans="4:8">
      <c r="D3662" s="22"/>
      <c r="E3662" s="22"/>
      <c r="F3662" s="22"/>
      <c r="G3662" s="22"/>
      <c r="H3662" s="22"/>
    </row>
    <row r="3663" spans="4:8">
      <c r="D3663" s="22"/>
      <c r="E3663" s="22"/>
      <c r="F3663" s="22"/>
      <c r="G3663" s="22"/>
      <c r="H3663" s="22"/>
    </row>
    <row r="3664" spans="4:8">
      <c r="D3664" s="22"/>
      <c r="E3664" s="22"/>
      <c r="F3664" s="22"/>
      <c r="G3664" s="22"/>
      <c r="H3664" s="22"/>
    </row>
    <row r="3665" spans="4:8">
      <c r="D3665" s="22"/>
      <c r="E3665" s="22"/>
      <c r="F3665" s="22"/>
      <c r="G3665" s="22"/>
      <c r="H3665" s="22"/>
    </row>
    <row r="3666" spans="4:8">
      <c r="D3666" s="22"/>
      <c r="E3666" s="22"/>
      <c r="F3666" s="22"/>
      <c r="G3666" s="22"/>
      <c r="H3666" s="22"/>
    </row>
    <row r="3667" spans="4:8">
      <c r="D3667" s="22"/>
      <c r="E3667" s="22"/>
      <c r="F3667" s="22"/>
      <c r="G3667" s="22"/>
      <c r="H3667" s="22"/>
    </row>
    <row r="3668" spans="4:8">
      <c r="D3668" s="22"/>
      <c r="E3668" s="22"/>
      <c r="F3668" s="22"/>
      <c r="G3668" s="22"/>
      <c r="H3668" s="22"/>
    </row>
    <row r="3669" spans="4:8">
      <c r="D3669" s="22"/>
      <c r="E3669" s="22"/>
      <c r="F3669" s="22"/>
      <c r="G3669" s="22"/>
      <c r="H3669" s="22"/>
    </row>
    <row r="3670" spans="4:8">
      <c r="D3670" s="22"/>
      <c r="E3670" s="22"/>
      <c r="F3670" s="22"/>
      <c r="G3670" s="22"/>
      <c r="H3670" s="22"/>
    </row>
    <row r="3671" spans="4:8">
      <c r="D3671" s="22"/>
      <c r="E3671" s="22"/>
      <c r="F3671" s="22"/>
      <c r="G3671" s="22"/>
      <c r="H3671" s="22"/>
    </row>
    <row r="3672" spans="4:8">
      <c r="D3672" s="22"/>
      <c r="E3672" s="22"/>
      <c r="F3672" s="22"/>
      <c r="G3672" s="22"/>
      <c r="H3672" s="22"/>
    </row>
    <row r="3673" spans="4:8">
      <c r="D3673" s="22"/>
      <c r="E3673" s="22"/>
      <c r="F3673" s="22"/>
      <c r="G3673" s="22"/>
      <c r="H3673" s="22"/>
    </row>
    <row r="3674" spans="4:8">
      <c r="D3674" s="22"/>
      <c r="E3674" s="22"/>
      <c r="F3674" s="22"/>
      <c r="G3674" s="22"/>
      <c r="H3674" s="22"/>
    </row>
    <row r="3675" spans="4:8">
      <c r="D3675" s="22"/>
      <c r="E3675" s="22"/>
      <c r="F3675" s="22"/>
      <c r="G3675" s="22"/>
      <c r="H3675" s="22"/>
    </row>
    <row r="3676" spans="4:8">
      <c r="D3676" s="22"/>
      <c r="E3676" s="22"/>
      <c r="F3676" s="22"/>
      <c r="G3676" s="22"/>
      <c r="H3676" s="22"/>
    </row>
    <row r="3677" spans="4:8">
      <c r="D3677" s="22"/>
      <c r="E3677" s="22"/>
      <c r="F3677" s="22"/>
      <c r="G3677" s="22"/>
      <c r="H3677" s="22"/>
    </row>
    <row r="3678" spans="4:8">
      <c r="D3678" s="22"/>
      <c r="E3678" s="22"/>
      <c r="F3678" s="22"/>
      <c r="G3678" s="22"/>
      <c r="H3678" s="22"/>
    </row>
    <row r="3679" spans="4:8">
      <c r="D3679" s="22"/>
      <c r="E3679" s="22"/>
      <c r="F3679" s="22"/>
      <c r="G3679" s="22"/>
      <c r="H3679" s="22"/>
    </row>
    <row r="3680" spans="4:8">
      <c r="D3680" s="22"/>
      <c r="E3680" s="22"/>
      <c r="F3680" s="22"/>
      <c r="G3680" s="22"/>
      <c r="H3680" s="22"/>
    </row>
    <row r="3681" spans="4:8">
      <c r="D3681" s="22"/>
      <c r="E3681" s="22"/>
      <c r="F3681" s="22"/>
      <c r="G3681" s="22"/>
      <c r="H3681" s="22"/>
    </row>
    <row r="3682" spans="4:8">
      <c r="D3682" s="22"/>
      <c r="E3682" s="22"/>
      <c r="F3682" s="22"/>
      <c r="G3682" s="22"/>
      <c r="H3682" s="22"/>
    </row>
    <row r="3683" spans="4:8">
      <c r="D3683" s="22"/>
      <c r="E3683" s="22"/>
      <c r="F3683" s="22"/>
      <c r="G3683" s="22"/>
      <c r="H3683" s="22"/>
    </row>
    <row r="3684" spans="4:8">
      <c r="D3684" s="22"/>
      <c r="E3684" s="22"/>
      <c r="F3684" s="22"/>
      <c r="G3684" s="22"/>
      <c r="H3684" s="22"/>
    </row>
    <row r="3685" spans="4:8">
      <c r="D3685" s="22"/>
      <c r="E3685" s="22"/>
      <c r="F3685" s="22"/>
      <c r="G3685" s="22"/>
      <c r="H3685" s="22"/>
    </row>
    <row r="3686" spans="4:8">
      <c r="D3686" s="22"/>
      <c r="E3686" s="22"/>
      <c r="F3686" s="22"/>
      <c r="G3686" s="22"/>
      <c r="H3686" s="22"/>
    </row>
    <row r="3687" spans="4:8">
      <c r="D3687" s="22"/>
      <c r="E3687" s="22"/>
      <c r="F3687" s="22"/>
      <c r="G3687" s="22"/>
      <c r="H3687" s="22"/>
    </row>
    <row r="3688" spans="4:8">
      <c r="D3688" s="22"/>
      <c r="E3688" s="22"/>
      <c r="F3688" s="22"/>
      <c r="G3688" s="22"/>
      <c r="H3688" s="22"/>
    </row>
    <row r="3689" spans="4:8">
      <c r="D3689" s="22"/>
      <c r="E3689" s="22"/>
      <c r="F3689" s="22"/>
      <c r="G3689" s="22"/>
      <c r="H3689" s="22"/>
    </row>
    <row r="3690" spans="4:8">
      <c r="D3690" s="22"/>
      <c r="E3690" s="22"/>
      <c r="F3690" s="22"/>
      <c r="G3690" s="22"/>
      <c r="H3690" s="22"/>
    </row>
    <row r="3691" spans="4:8">
      <c r="D3691" s="22"/>
      <c r="E3691" s="22"/>
      <c r="F3691" s="22"/>
      <c r="G3691" s="22"/>
      <c r="H3691" s="22"/>
    </row>
    <row r="3692" spans="4:8">
      <c r="D3692" s="22"/>
      <c r="E3692" s="22"/>
      <c r="F3692" s="22"/>
      <c r="G3692" s="22"/>
      <c r="H3692" s="22"/>
    </row>
    <row r="3693" spans="4:8">
      <c r="D3693" s="22"/>
      <c r="E3693" s="22"/>
      <c r="F3693" s="22"/>
      <c r="G3693" s="22"/>
      <c r="H3693" s="22"/>
    </row>
    <row r="3694" spans="4:8">
      <c r="D3694" s="22"/>
      <c r="E3694" s="22"/>
      <c r="F3694" s="22"/>
      <c r="G3694" s="22"/>
      <c r="H3694" s="22"/>
    </row>
    <row r="3695" spans="4:8">
      <c r="D3695" s="22"/>
      <c r="E3695" s="22"/>
      <c r="F3695" s="22"/>
      <c r="G3695" s="22"/>
      <c r="H3695" s="22"/>
    </row>
    <row r="3696" spans="4:8">
      <c r="D3696" s="22"/>
      <c r="E3696" s="22"/>
      <c r="F3696" s="22"/>
      <c r="G3696" s="22"/>
      <c r="H3696" s="22"/>
    </row>
    <row r="3697" spans="4:8">
      <c r="D3697" s="22"/>
      <c r="E3697" s="22"/>
      <c r="F3697" s="22"/>
      <c r="G3697" s="22"/>
      <c r="H3697" s="22"/>
    </row>
    <row r="3698" spans="4:8">
      <c r="D3698" s="22"/>
      <c r="E3698" s="22"/>
      <c r="F3698" s="22"/>
      <c r="G3698" s="22"/>
      <c r="H3698" s="22"/>
    </row>
    <row r="3699" spans="4:8">
      <c r="D3699" s="22"/>
      <c r="E3699" s="22"/>
      <c r="F3699" s="22"/>
      <c r="G3699" s="22"/>
      <c r="H3699" s="22"/>
    </row>
    <row r="3700" spans="4:8">
      <c r="D3700" s="22"/>
      <c r="E3700" s="22"/>
      <c r="F3700" s="22"/>
      <c r="G3700" s="22"/>
      <c r="H3700" s="22"/>
    </row>
    <row r="3701" spans="4:8">
      <c r="D3701" s="22"/>
      <c r="E3701" s="22"/>
      <c r="F3701" s="22"/>
      <c r="G3701" s="22"/>
      <c r="H3701" s="22"/>
    </row>
    <row r="3702" spans="4:8">
      <c r="D3702" s="22"/>
      <c r="E3702" s="22"/>
      <c r="F3702" s="22"/>
      <c r="G3702" s="22"/>
      <c r="H3702" s="22"/>
    </row>
    <row r="3703" spans="4:8">
      <c r="D3703" s="22"/>
      <c r="E3703" s="22"/>
      <c r="F3703" s="22"/>
      <c r="G3703" s="22"/>
      <c r="H3703" s="22"/>
    </row>
    <row r="3704" spans="4:8">
      <c r="D3704" s="22"/>
      <c r="E3704" s="22"/>
      <c r="F3704" s="22"/>
      <c r="G3704" s="22"/>
      <c r="H3704" s="22"/>
    </row>
    <row r="3705" spans="4:8">
      <c r="D3705" s="22"/>
      <c r="E3705" s="22"/>
      <c r="F3705" s="22"/>
      <c r="G3705" s="22"/>
      <c r="H3705" s="22"/>
    </row>
    <row r="3706" spans="4:8">
      <c r="D3706" s="22"/>
      <c r="E3706" s="22"/>
      <c r="F3706" s="22"/>
      <c r="G3706" s="22"/>
      <c r="H3706" s="22"/>
    </row>
    <row r="3707" spans="4:8">
      <c r="D3707" s="22"/>
      <c r="E3707" s="22"/>
      <c r="F3707" s="22"/>
      <c r="G3707" s="22"/>
      <c r="H3707" s="22"/>
    </row>
    <row r="3708" spans="4:8">
      <c r="D3708" s="22"/>
      <c r="E3708" s="22"/>
      <c r="F3708" s="22"/>
      <c r="G3708" s="22"/>
      <c r="H3708" s="22"/>
    </row>
    <row r="3709" spans="4:8">
      <c r="D3709" s="22"/>
      <c r="E3709" s="22"/>
      <c r="F3709" s="22"/>
      <c r="G3709" s="22"/>
      <c r="H3709" s="22"/>
    </row>
    <row r="3710" spans="4:8">
      <c r="D3710" s="22"/>
      <c r="E3710" s="22"/>
      <c r="F3710" s="22"/>
      <c r="G3710" s="22"/>
      <c r="H3710" s="22"/>
    </row>
    <row r="3711" spans="4:8">
      <c r="D3711" s="22"/>
      <c r="E3711" s="22"/>
      <c r="F3711" s="22"/>
      <c r="G3711" s="22"/>
      <c r="H3711" s="22"/>
    </row>
    <row r="3712" spans="4:8">
      <c r="D3712" s="22"/>
      <c r="E3712" s="22"/>
      <c r="F3712" s="22"/>
      <c r="G3712" s="22"/>
      <c r="H3712" s="22"/>
    </row>
    <row r="3713" spans="4:8">
      <c r="D3713" s="22"/>
      <c r="E3713" s="22"/>
      <c r="F3713" s="22"/>
      <c r="G3713" s="22"/>
      <c r="H3713" s="22"/>
    </row>
    <row r="3714" spans="4:8">
      <c r="D3714" s="22"/>
      <c r="E3714" s="22"/>
      <c r="F3714" s="22"/>
      <c r="G3714" s="22"/>
      <c r="H3714" s="22"/>
    </row>
    <row r="3715" spans="4:8">
      <c r="D3715" s="22"/>
      <c r="E3715" s="22"/>
      <c r="F3715" s="22"/>
      <c r="G3715" s="22"/>
      <c r="H3715" s="22"/>
    </row>
    <row r="3716" spans="4:8">
      <c r="D3716" s="22"/>
      <c r="E3716" s="22"/>
      <c r="F3716" s="22"/>
      <c r="G3716" s="22"/>
      <c r="H3716" s="22"/>
    </row>
    <row r="3717" spans="4:8">
      <c r="D3717" s="22"/>
      <c r="E3717" s="22"/>
      <c r="F3717" s="22"/>
      <c r="G3717" s="22"/>
      <c r="H3717" s="22"/>
    </row>
    <row r="3718" spans="4:8">
      <c r="D3718" s="22"/>
      <c r="E3718" s="22"/>
      <c r="F3718" s="22"/>
      <c r="G3718" s="22"/>
      <c r="H3718" s="22"/>
    </row>
    <row r="3719" spans="4:8">
      <c r="D3719" s="22"/>
      <c r="E3719" s="22"/>
      <c r="F3719" s="22"/>
      <c r="G3719" s="22"/>
      <c r="H3719" s="22"/>
    </row>
    <row r="3720" spans="4:8">
      <c r="D3720" s="22"/>
      <c r="E3720" s="22"/>
      <c r="F3720" s="22"/>
      <c r="G3720" s="22"/>
      <c r="H3720" s="22"/>
    </row>
    <row r="3721" spans="4:8">
      <c r="D3721" s="22"/>
      <c r="E3721" s="22"/>
      <c r="F3721" s="22"/>
      <c r="G3721" s="22"/>
      <c r="H3721" s="22"/>
    </row>
    <row r="3722" spans="4:8">
      <c r="D3722" s="22"/>
      <c r="E3722" s="22"/>
      <c r="F3722" s="22"/>
      <c r="G3722" s="22"/>
      <c r="H3722" s="22"/>
    </row>
    <row r="3723" spans="4:8">
      <c r="D3723" s="22"/>
      <c r="E3723" s="22"/>
      <c r="F3723" s="22"/>
      <c r="G3723" s="22"/>
      <c r="H3723" s="22"/>
    </row>
    <row r="3724" spans="4:8">
      <c r="D3724" s="22"/>
      <c r="E3724" s="22"/>
      <c r="F3724" s="22"/>
      <c r="G3724" s="22"/>
      <c r="H3724" s="22"/>
    </row>
    <row r="3725" spans="4:8">
      <c r="D3725" s="22"/>
      <c r="E3725" s="22"/>
      <c r="F3725" s="22"/>
      <c r="G3725" s="22"/>
      <c r="H3725" s="22"/>
    </row>
    <row r="3726" spans="4:8">
      <c r="D3726" s="22"/>
      <c r="E3726" s="22"/>
      <c r="F3726" s="22"/>
      <c r="G3726" s="22"/>
      <c r="H3726" s="22"/>
    </row>
    <row r="3727" spans="4:8">
      <c r="D3727" s="22"/>
      <c r="E3727" s="22"/>
      <c r="F3727" s="22"/>
      <c r="G3727" s="22"/>
      <c r="H3727" s="22"/>
    </row>
    <row r="3728" spans="4:8">
      <c r="D3728" s="22"/>
      <c r="E3728" s="22"/>
      <c r="F3728" s="22"/>
      <c r="G3728" s="22"/>
      <c r="H3728" s="22"/>
    </row>
    <row r="3729" spans="4:8">
      <c r="D3729" s="22"/>
      <c r="E3729" s="22"/>
      <c r="F3729" s="22"/>
      <c r="G3729" s="22"/>
      <c r="H3729" s="22"/>
    </row>
    <row r="3730" spans="4:8">
      <c r="D3730" s="22"/>
      <c r="E3730" s="22"/>
      <c r="F3730" s="22"/>
      <c r="G3730" s="22"/>
      <c r="H3730" s="22"/>
    </row>
    <row r="3731" spans="4:8">
      <c r="D3731" s="22"/>
      <c r="E3731" s="22"/>
      <c r="F3731" s="22"/>
      <c r="G3731" s="22"/>
      <c r="H3731" s="22"/>
    </row>
    <row r="3732" spans="4:8">
      <c r="D3732" s="22"/>
      <c r="E3732" s="22"/>
      <c r="F3732" s="22"/>
      <c r="G3732" s="22"/>
      <c r="H3732" s="22"/>
    </row>
    <row r="3733" spans="4:8">
      <c r="D3733" s="22"/>
      <c r="E3733" s="22"/>
      <c r="F3733" s="22"/>
      <c r="G3733" s="22"/>
      <c r="H3733" s="22"/>
    </row>
    <row r="3734" spans="4:8">
      <c r="D3734" s="22"/>
      <c r="E3734" s="22"/>
      <c r="F3734" s="22"/>
      <c r="G3734" s="22"/>
      <c r="H3734" s="22"/>
    </row>
    <row r="3735" spans="4:8">
      <c r="D3735" s="22"/>
      <c r="E3735" s="22"/>
      <c r="F3735" s="22"/>
      <c r="G3735" s="22"/>
      <c r="H3735" s="22"/>
    </row>
    <row r="3736" spans="4:8">
      <c r="D3736" s="22"/>
      <c r="E3736" s="22"/>
      <c r="F3736" s="22"/>
      <c r="G3736" s="22"/>
      <c r="H3736" s="22"/>
    </row>
    <row r="3737" spans="4:8">
      <c r="D3737" s="22"/>
      <c r="E3737" s="22"/>
      <c r="F3737" s="22"/>
      <c r="G3737" s="22"/>
      <c r="H3737" s="22"/>
    </row>
    <row r="3738" spans="4:8">
      <c r="D3738" s="22"/>
      <c r="E3738" s="22"/>
      <c r="F3738" s="22"/>
      <c r="G3738" s="22"/>
      <c r="H3738" s="22"/>
    </row>
    <row r="3739" spans="4:8">
      <c r="D3739" s="22"/>
      <c r="E3739" s="22"/>
      <c r="F3739" s="22"/>
      <c r="G3739" s="22"/>
      <c r="H3739" s="22"/>
    </row>
    <row r="3740" spans="4:8">
      <c r="D3740" s="22"/>
      <c r="E3740" s="22"/>
      <c r="F3740" s="22"/>
      <c r="G3740" s="22"/>
      <c r="H3740" s="22"/>
    </row>
    <row r="3741" spans="4:8">
      <c r="D3741" s="22"/>
      <c r="E3741" s="22"/>
      <c r="F3741" s="22"/>
      <c r="G3741" s="22"/>
      <c r="H3741" s="22"/>
    </row>
    <row r="3742" spans="4:8">
      <c r="D3742" s="22"/>
      <c r="E3742" s="22"/>
      <c r="F3742" s="22"/>
      <c r="G3742" s="22"/>
      <c r="H3742" s="22"/>
    </row>
    <row r="3743" spans="4:8">
      <c r="D3743" s="22"/>
      <c r="E3743" s="22"/>
      <c r="F3743" s="22"/>
      <c r="G3743" s="22"/>
      <c r="H3743" s="22"/>
    </row>
    <row r="3744" spans="4:8">
      <c r="D3744" s="22"/>
      <c r="E3744" s="22"/>
      <c r="F3744" s="22"/>
      <c r="G3744" s="22"/>
      <c r="H3744" s="22"/>
    </row>
    <row r="3745" spans="4:8">
      <c r="D3745" s="22"/>
      <c r="E3745" s="22"/>
      <c r="F3745" s="22"/>
      <c r="G3745" s="22"/>
      <c r="H3745" s="22"/>
    </row>
    <row r="3746" spans="4:8">
      <c r="D3746" s="22"/>
      <c r="E3746" s="22"/>
      <c r="F3746" s="22"/>
      <c r="G3746" s="22"/>
      <c r="H3746" s="22"/>
    </row>
    <row r="3747" spans="4:8">
      <c r="D3747" s="22"/>
      <c r="E3747" s="22"/>
      <c r="F3747" s="22"/>
      <c r="G3747" s="22"/>
      <c r="H3747" s="22"/>
    </row>
    <row r="3748" spans="4:8">
      <c r="D3748" s="22"/>
      <c r="E3748" s="22"/>
      <c r="F3748" s="22"/>
      <c r="G3748" s="22"/>
      <c r="H3748" s="22"/>
    </row>
    <row r="3749" spans="4:8">
      <c r="D3749" s="22"/>
      <c r="E3749" s="22"/>
      <c r="F3749" s="22"/>
      <c r="G3749" s="22"/>
      <c r="H3749" s="22"/>
    </row>
    <row r="3750" spans="4:8">
      <c r="D3750" s="22"/>
      <c r="E3750" s="22"/>
      <c r="F3750" s="22"/>
      <c r="G3750" s="22"/>
      <c r="H3750" s="22"/>
    </row>
    <row r="3751" spans="4:8">
      <c r="D3751" s="22"/>
      <c r="E3751" s="22"/>
      <c r="F3751" s="22"/>
      <c r="G3751" s="22"/>
      <c r="H3751" s="22"/>
    </row>
    <row r="3752" spans="4:8">
      <c r="D3752" s="22"/>
      <c r="E3752" s="22"/>
      <c r="F3752" s="22"/>
      <c r="G3752" s="22"/>
      <c r="H3752" s="22"/>
    </row>
    <row r="3753" spans="4:8">
      <c r="D3753" s="22"/>
      <c r="E3753" s="22"/>
      <c r="F3753" s="22"/>
      <c r="G3753" s="22"/>
      <c r="H3753" s="22"/>
    </row>
    <row r="3754" spans="4:8">
      <c r="D3754" s="22"/>
      <c r="E3754" s="22"/>
      <c r="F3754" s="22"/>
      <c r="G3754" s="22"/>
      <c r="H3754" s="22"/>
    </row>
    <row r="3755" spans="4:8">
      <c r="D3755" s="22"/>
      <c r="E3755" s="22"/>
      <c r="F3755" s="22"/>
      <c r="G3755" s="22"/>
      <c r="H3755" s="22"/>
    </row>
    <row r="3756" spans="4:8">
      <c r="D3756" s="22"/>
      <c r="E3756" s="22"/>
      <c r="F3756" s="22"/>
      <c r="G3756" s="22"/>
      <c r="H3756" s="22"/>
    </row>
    <row r="3757" spans="4:8">
      <c r="D3757" s="22"/>
      <c r="E3757" s="22"/>
      <c r="F3757" s="22"/>
      <c r="G3757" s="22"/>
      <c r="H3757" s="22"/>
    </row>
    <row r="3758" spans="4:8">
      <c r="D3758" s="22"/>
      <c r="E3758" s="22"/>
      <c r="F3758" s="22"/>
      <c r="G3758" s="22"/>
      <c r="H3758" s="22"/>
    </row>
    <row r="3759" spans="4:8">
      <c r="D3759" s="22"/>
      <c r="E3759" s="22"/>
      <c r="F3759" s="22"/>
      <c r="G3759" s="22"/>
      <c r="H3759" s="22"/>
    </row>
    <row r="3760" spans="4:8">
      <c r="D3760" s="22"/>
      <c r="E3760" s="22"/>
      <c r="F3760" s="22"/>
      <c r="G3760" s="22"/>
      <c r="H3760" s="22"/>
    </row>
    <row r="3761" spans="4:8">
      <c r="D3761" s="22"/>
      <c r="E3761" s="22"/>
      <c r="F3761" s="22"/>
      <c r="G3761" s="22"/>
      <c r="H3761" s="22"/>
    </row>
    <row r="3762" spans="4:8">
      <c r="D3762" s="22"/>
      <c r="E3762" s="22"/>
      <c r="F3762" s="22"/>
      <c r="G3762" s="22"/>
      <c r="H3762" s="22"/>
    </row>
    <row r="3763" spans="4:8">
      <c r="D3763" s="22"/>
      <c r="E3763" s="22"/>
      <c r="F3763" s="22"/>
      <c r="G3763" s="22"/>
      <c r="H3763" s="22"/>
    </row>
    <row r="3764" spans="4:8">
      <c r="D3764" s="22"/>
      <c r="E3764" s="22"/>
      <c r="F3764" s="22"/>
      <c r="G3764" s="22"/>
      <c r="H3764" s="22"/>
    </row>
    <row r="3765" spans="4:8">
      <c r="D3765" s="22"/>
      <c r="E3765" s="22"/>
      <c r="F3765" s="22"/>
      <c r="G3765" s="22"/>
      <c r="H3765" s="22"/>
    </row>
    <row r="3766" spans="4:8">
      <c r="D3766" s="22"/>
      <c r="E3766" s="22"/>
      <c r="F3766" s="22"/>
      <c r="G3766" s="22"/>
      <c r="H3766" s="22"/>
    </row>
    <row r="3767" spans="4:8">
      <c r="D3767" s="22"/>
      <c r="E3767" s="22"/>
      <c r="F3767" s="22"/>
      <c r="G3767" s="22"/>
      <c r="H3767" s="22"/>
    </row>
    <row r="3768" spans="4:8">
      <c r="D3768" s="22"/>
      <c r="E3768" s="22"/>
      <c r="F3768" s="22"/>
      <c r="G3768" s="22"/>
      <c r="H3768" s="22"/>
    </row>
    <row r="3769" spans="4:8">
      <c r="D3769" s="22"/>
      <c r="E3769" s="22"/>
      <c r="F3769" s="22"/>
      <c r="G3769" s="22"/>
      <c r="H3769" s="22"/>
    </row>
    <row r="3770" spans="4:8">
      <c r="D3770" s="22"/>
      <c r="E3770" s="22"/>
      <c r="F3770" s="22"/>
      <c r="G3770" s="22"/>
      <c r="H3770" s="22"/>
    </row>
    <row r="3771" spans="4:8">
      <c r="D3771" s="22"/>
      <c r="E3771" s="22"/>
      <c r="F3771" s="22"/>
      <c r="G3771" s="22"/>
      <c r="H3771" s="22"/>
    </row>
    <row r="3772" spans="4:8">
      <c r="D3772" s="22"/>
      <c r="E3772" s="22"/>
      <c r="F3772" s="22"/>
      <c r="G3772" s="22"/>
      <c r="H3772" s="22"/>
    </row>
    <row r="3773" spans="4:8">
      <c r="D3773" s="22"/>
      <c r="E3773" s="22"/>
      <c r="F3773" s="22"/>
      <c r="G3773" s="22"/>
      <c r="H3773" s="22"/>
    </row>
    <row r="3774" spans="4:8">
      <c r="D3774" s="22"/>
      <c r="E3774" s="22"/>
      <c r="F3774" s="22"/>
      <c r="G3774" s="22"/>
      <c r="H3774" s="22"/>
    </row>
    <row r="3775" spans="4:8">
      <c r="D3775" s="22"/>
      <c r="E3775" s="22"/>
      <c r="F3775" s="22"/>
      <c r="G3775" s="22"/>
      <c r="H3775" s="22"/>
    </row>
    <row r="3776" spans="4:8">
      <c r="D3776" s="22"/>
      <c r="E3776" s="22"/>
      <c r="F3776" s="22"/>
      <c r="G3776" s="22"/>
      <c r="H3776" s="22"/>
    </row>
    <row r="3777" spans="4:8">
      <c r="D3777" s="22"/>
      <c r="E3777" s="22"/>
      <c r="F3777" s="22"/>
      <c r="G3777" s="22"/>
      <c r="H3777" s="22"/>
    </row>
    <row r="3778" spans="4:8">
      <c r="D3778" s="22"/>
      <c r="E3778" s="22"/>
      <c r="F3778" s="22"/>
      <c r="G3778" s="22"/>
      <c r="H3778" s="22"/>
    </row>
    <row r="3779" spans="4:8">
      <c r="D3779" s="22"/>
      <c r="E3779" s="22"/>
      <c r="F3779" s="22"/>
      <c r="G3779" s="22"/>
      <c r="H3779" s="22"/>
    </row>
    <row r="3780" spans="4:8">
      <c r="D3780" s="22"/>
      <c r="E3780" s="22"/>
      <c r="F3780" s="22"/>
      <c r="G3780" s="22"/>
      <c r="H3780" s="22"/>
    </row>
    <row r="3781" spans="4:8">
      <c r="D3781" s="22"/>
      <c r="E3781" s="22"/>
      <c r="F3781" s="22"/>
      <c r="G3781" s="22"/>
      <c r="H3781" s="22"/>
    </row>
    <row r="3782" spans="4:8">
      <c r="D3782" s="22"/>
      <c r="E3782" s="22"/>
      <c r="F3782" s="22"/>
      <c r="G3782" s="22"/>
      <c r="H3782" s="22"/>
    </row>
    <row r="3783" spans="4:8">
      <c r="D3783" s="22"/>
      <c r="E3783" s="22"/>
      <c r="F3783" s="22"/>
      <c r="G3783" s="22"/>
      <c r="H3783" s="22"/>
    </row>
    <row r="3784" spans="4:8">
      <c r="D3784" s="22"/>
      <c r="E3784" s="22"/>
      <c r="F3784" s="22"/>
      <c r="G3784" s="22"/>
      <c r="H3784" s="22"/>
    </row>
    <row r="3785" spans="4:8">
      <c r="D3785" s="22"/>
      <c r="E3785" s="22"/>
      <c r="F3785" s="22"/>
      <c r="G3785" s="22"/>
      <c r="H3785" s="22"/>
    </row>
    <row r="3786" spans="4:8">
      <c r="D3786" s="22"/>
      <c r="E3786" s="22"/>
      <c r="F3786" s="22"/>
      <c r="G3786" s="22"/>
      <c r="H3786" s="22"/>
    </row>
    <row r="3787" spans="4:8">
      <c r="D3787" s="22"/>
      <c r="E3787" s="22"/>
      <c r="F3787" s="22"/>
      <c r="G3787" s="22"/>
      <c r="H3787" s="22"/>
    </row>
    <row r="3788" spans="4:8">
      <c r="D3788" s="22"/>
      <c r="E3788" s="22"/>
      <c r="F3788" s="22"/>
      <c r="G3788" s="22"/>
      <c r="H3788" s="22"/>
    </row>
    <row r="3789" spans="4:8">
      <c r="D3789" s="22"/>
      <c r="E3789" s="22"/>
      <c r="F3789" s="22"/>
      <c r="G3789" s="22"/>
      <c r="H3789" s="22"/>
    </row>
    <row r="3790" spans="4:8">
      <c r="D3790" s="22"/>
      <c r="E3790" s="22"/>
      <c r="F3790" s="22"/>
      <c r="G3790" s="22"/>
      <c r="H3790" s="22"/>
    </row>
    <row r="3791" spans="4:8">
      <c r="D3791" s="22"/>
      <c r="E3791" s="22"/>
      <c r="F3791" s="22"/>
      <c r="G3791" s="22"/>
      <c r="H3791" s="22"/>
    </row>
    <row r="3792" spans="4:8">
      <c r="D3792" s="22"/>
      <c r="E3792" s="22"/>
      <c r="F3792" s="22"/>
      <c r="G3792" s="22"/>
      <c r="H3792" s="22"/>
    </row>
    <row r="3793" spans="4:8">
      <c r="D3793" s="22"/>
      <c r="E3793" s="22"/>
      <c r="F3793" s="22"/>
      <c r="G3793" s="22"/>
      <c r="H3793" s="22"/>
    </row>
    <row r="3794" spans="4:8">
      <c r="D3794" s="22"/>
      <c r="E3794" s="22"/>
      <c r="F3794" s="22"/>
      <c r="G3794" s="22"/>
      <c r="H3794" s="22"/>
    </row>
    <row r="3795" spans="4:8">
      <c r="D3795" s="22"/>
      <c r="E3795" s="22"/>
      <c r="F3795" s="22"/>
      <c r="G3795" s="22"/>
      <c r="H3795" s="22"/>
    </row>
    <row r="3796" spans="4:8">
      <c r="D3796" s="22"/>
      <c r="E3796" s="22"/>
      <c r="F3796" s="22"/>
      <c r="G3796" s="22"/>
      <c r="H3796" s="22"/>
    </row>
    <row r="3797" spans="4:8">
      <c r="D3797" s="22"/>
      <c r="E3797" s="22"/>
      <c r="F3797" s="22"/>
      <c r="G3797" s="22"/>
      <c r="H3797" s="22"/>
    </row>
    <row r="3798" spans="4:8">
      <c r="D3798" s="22"/>
      <c r="E3798" s="22"/>
      <c r="F3798" s="22"/>
      <c r="G3798" s="22"/>
      <c r="H3798" s="22"/>
    </row>
    <row r="3799" spans="4:8">
      <c r="D3799" s="22"/>
      <c r="E3799" s="22"/>
      <c r="F3799" s="22"/>
      <c r="G3799" s="22"/>
      <c r="H3799" s="22"/>
    </row>
    <row r="3800" spans="4:8">
      <c r="D3800" s="22"/>
      <c r="E3800" s="22"/>
      <c r="F3800" s="22"/>
      <c r="G3800" s="22"/>
      <c r="H3800" s="22"/>
    </row>
    <row r="3801" spans="4:8">
      <c r="D3801" s="22"/>
      <c r="E3801" s="22"/>
      <c r="F3801" s="22"/>
      <c r="G3801" s="22"/>
      <c r="H3801" s="22"/>
    </row>
    <row r="3802" spans="4:8">
      <c r="D3802" s="22"/>
      <c r="E3802" s="22"/>
      <c r="F3802" s="22"/>
      <c r="G3802" s="22"/>
      <c r="H3802" s="22"/>
    </row>
    <row r="3803" spans="4:8">
      <c r="D3803" s="22"/>
      <c r="E3803" s="22"/>
      <c r="F3803" s="22"/>
      <c r="G3803" s="22"/>
      <c r="H3803" s="22"/>
    </row>
    <row r="3804" spans="4:8">
      <c r="D3804" s="22"/>
      <c r="E3804" s="22"/>
      <c r="F3804" s="22"/>
      <c r="G3804" s="22"/>
      <c r="H3804" s="22"/>
    </row>
    <row r="3805" spans="4:8">
      <c r="D3805" s="22"/>
      <c r="E3805" s="22"/>
      <c r="F3805" s="22"/>
      <c r="G3805" s="22"/>
      <c r="H3805" s="22"/>
    </row>
    <row r="3806" spans="4:8">
      <c r="D3806" s="22"/>
      <c r="E3806" s="22"/>
      <c r="F3806" s="22"/>
      <c r="G3806" s="22"/>
      <c r="H3806" s="22"/>
    </row>
    <row r="3807" spans="4:8">
      <c r="D3807" s="22"/>
      <c r="E3807" s="22"/>
      <c r="F3807" s="22"/>
      <c r="G3807" s="22"/>
      <c r="H3807" s="22"/>
    </row>
    <row r="3808" spans="4:8">
      <c r="D3808" s="22"/>
      <c r="E3808" s="22"/>
      <c r="F3808" s="22"/>
      <c r="G3808" s="22"/>
      <c r="H3808" s="22"/>
    </row>
    <row r="3809" spans="4:8">
      <c r="D3809" s="22"/>
      <c r="E3809" s="22"/>
      <c r="F3809" s="22"/>
      <c r="G3809" s="22"/>
      <c r="H3809" s="22"/>
    </row>
    <row r="3810" spans="4:8">
      <c r="D3810" s="22"/>
      <c r="E3810" s="22"/>
      <c r="F3810" s="22"/>
      <c r="G3810" s="22"/>
      <c r="H3810" s="22"/>
    </row>
    <row r="3811" spans="4:8">
      <c r="D3811" s="22"/>
      <c r="E3811" s="22"/>
      <c r="F3811" s="22"/>
      <c r="G3811" s="22"/>
      <c r="H3811" s="22"/>
    </row>
    <row r="3812" spans="4:8">
      <c r="D3812" s="22"/>
      <c r="E3812" s="22"/>
      <c r="F3812" s="22"/>
      <c r="G3812" s="22"/>
      <c r="H3812" s="22"/>
    </row>
    <row r="3813" spans="4:8">
      <c r="D3813" s="22"/>
      <c r="E3813" s="22"/>
      <c r="F3813" s="22"/>
      <c r="G3813" s="22"/>
      <c r="H3813" s="22"/>
    </row>
    <row r="3814" spans="4:8">
      <c r="D3814" s="22"/>
      <c r="E3814" s="22"/>
      <c r="F3814" s="22"/>
      <c r="G3814" s="22"/>
      <c r="H3814" s="22"/>
    </row>
    <row r="3815" spans="4:8">
      <c r="D3815" s="22"/>
      <c r="E3815" s="22"/>
      <c r="F3815" s="22"/>
      <c r="G3815" s="22"/>
      <c r="H3815" s="22"/>
    </row>
    <row r="3816" spans="4:8">
      <c r="D3816" s="22"/>
      <c r="E3816" s="22"/>
      <c r="F3816" s="22"/>
      <c r="G3816" s="22"/>
      <c r="H3816" s="22"/>
    </row>
    <row r="3817" spans="4:8">
      <c r="D3817" s="22"/>
      <c r="E3817" s="22"/>
      <c r="F3817" s="22"/>
      <c r="G3817" s="22"/>
      <c r="H3817" s="22"/>
    </row>
    <row r="3818" spans="4:8">
      <c r="D3818" s="22"/>
      <c r="E3818" s="22"/>
      <c r="F3818" s="22"/>
      <c r="G3818" s="22"/>
      <c r="H3818" s="22"/>
    </row>
    <row r="3819" spans="4:8">
      <c r="D3819" s="22"/>
      <c r="E3819" s="22"/>
      <c r="F3819" s="22"/>
      <c r="G3819" s="22"/>
      <c r="H3819" s="22"/>
    </row>
    <row r="3820" spans="4:8">
      <c r="D3820" s="22"/>
      <c r="E3820" s="22"/>
      <c r="F3820" s="22"/>
      <c r="G3820" s="22"/>
      <c r="H3820" s="22"/>
    </row>
    <row r="3821" spans="4:8">
      <c r="D3821" s="22"/>
      <c r="E3821" s="22"/>
      <c r="F3821" s="22"/>
      <c r="G3821" s="22"/>
      <c r="H3821" s="22"/>
    </row>
    <row r="3822" spans="4:8">
      <c r="D3822" s="22"/>
      <c r="E3822" s="22"/>
      <c r="F3822" s="22"/>
      <c r="G3822" s="22"/>
      <c r="H3822" s="22"/>
    </row>
    <row r="3823" spans="4:8">
      <c r="D3823" s="22"/>
      <c r="E3823" s="22"/>
      <c r="F3823" s="22"/>
      <c r="G3823" s="22"/>
      <c r="H3823" s="22"/>
    </row>
    <row r="3824" spans="4:8">
      <c r="D3824" s="22"/>
      <c r="E3824" s="22"/>
      <c r="F3824" s="22"/>
      <c r="G3824" s="22"/>
      <c r="H3824" s="22"/>
    </row>
    <row r="3825" spans="4:8">
      <c r="D3825" s="22"/>
      <c r="E3825" s="22"/>
      <c r="F3825" s="22"/>
      <c r="G3825" s="22"/>
      <c r="H3825" s="22"/>
    </row>
    <row r="3826" spans="4:8">
      <c r="D3826" s="22"/>
      <c r="E3826" s="22"/>
      <c r="F3826" s="22"/>
      <c r="G3826" s="22"/>
      <c r="H3826" s="22"/>
    </row>
    <row r="3827" spans="4:8">
      <c r="D3827" s="22"/>
      <c r="E3827" s="22"/>
      <c r="F3827" s="22"/>
      <c r="G3827" s="22"/>
      <c r="H3827" s="22"/>
    </row>
    <row r="3828" spans="4:8">
      <c r="D3828" s="22"/>
      <c r="E3828" s="22"/>
      <c r="F3828" s="22"/>
      <c r="G3828" s="22"/>
      <c r="H3828" s="22"/>
    </row>
    <row r="3829" spans="4:8">
      <c r="D3829" s="22"/>
      <c r="E3829" s="22"/>
      <c r="F3829" s="22"/>
      <c r="G3829" s="22"/>
      <c r="H3829" s="22"/>
    </row>
    <row r="3830" spans="4:8">
      <c r="D3830" s="22"/>
      <c r="E3830" s="22"/>
      <c r="F3830" s="22"/>
      <c r="G3830" s="22"/>
      <c r="H3830" s="22"/>
    </row>
    <row r="3831" spans="4:8">
      <c r="D3831" s="22"/>
      <c r="E3831" s="22"/>
      <c r="F3831" s="22"/>
      <c r="G3831" s="22"/>
      <c r="H3831" s="22"/>
    </row>
    <row r="3832" spans="4:8">
      <c r="D3832" s="22"/>
      <c r="E3832" s="22"/>
      <c r="F3832" s="22"/>
      <c r="G3832" s="22"/>
      <c r="H3832" s="22"/>
    </row>
    <row r="3833" spans="4:8">
      <c r="D3833" s="22"/>
      <c r="E3833" s="22"/>
      <c r="F3833" s="22"/>
      <c r="G3833" s="22"/>
      <c r="H3833" s="22"/>
    </row>
    <row r="3834" spans="4:8">
      <c r="D3834" s="22"/>
      <c r="E3834" s="22"/>
      <c r="F3834" s="22"/>
      <c r="G3834" s="22"/>
      <c r="H3834" s="22"/>
    </row>
    <row r="3835" spans="4:8">
      <c r="D3835" s="22"/>
      <c r="E3835" s="22"/>
      <c r="F3835" s="22"/>
      <c r="G3835" s="22"/>
      <c r="H3835" s="22"/>
    </row>
    <row r="3836" spans="4:8">
      <c r="D3836" s="22"/>
      <c r="E3836" s="22"/>
      <c r="F3836" s="22"/>
      <c r="G3836" s="22"/>
      <c r="H3836" s="22"/>
    </row>
    <row r="3837" spans="4:8">
      <c r="D3837" s="22"/>
      <c r="E3837" s="22"/>
      <c r="F3837" s="22"/>
      <c r="G3837" s="22"/>
      <c r="H3837" s="22"/>
    </row>
    <row r="3838" spans="4:8">
      <c r="D3838" s="22"/>
      <c r="E3838" s="22"/>
      <c r="F3838" s="22"/>
      <c r="G3838" s="22"/>
      <c r="H3838" s="22"/>
    </row>
    <row r="3839" spans="4:8">
      <c r="D3839" s="22"/>
      <c r="E3839" s="22"/>
      <c r="F3839" s="22"/>
      <c r="G3839" s="22"/>
      <c r="H3839" s="22"/>
    </row>
    <row r="3840" spans="4:8">
      <c r="D3840" s="22"/>
      <c r="E3840" s="22"/>
      <c r="F3840" s="22"/>
      <c r="G3840" s="22"/>
      <c r="H3840" s="22"/>
    </row>
    <row r="3841" spans="4:8">
      <c r="D3841" s="22"/>
      <c r="E3841" s="22"/>
      <c r="F3841" s="22"/>
      <c r="G3841" s="22"/>
      <c r="H3841" s="22"/>
    </row>
    <row r="3842" spans="4:8">
      <c r="D3842" s="22"/>
      <c r="E3842" s="22"/>
      <c r="F3842" s="22"/>
      <c r="G3842" s="22"/>
      <c r="H3842" s="22"/>
    </row>
    <row r="3843" spans="4:8">
      <c r="D3843" s="22"/>
      <c r="E3843" s="22"/>
      <c r="F3843" s="22"/>
      <c r="G3843" s="22"/>
      <c r="H3843" s="22"/>
    </row>
    <row r="3844" spans="4:8">
      <c r="D3844" s="22"/>
      <c r="E3844" s="22"/>
      <c r="F3844" s="22"/>
      <c r="G3844" s="22"/>
      <c r="H3844" s="22"/>
    </row>
    <row r="3845" spans="4:8">
      <c r="D3845" s="22"/>
      <c r="E3845" s="22"/>
      <c r="F3845" s="22"/>
      <c r="G3845" s="22"/>
      <c r="H3845" s="22"/>
    </row>
    <row r="3846" spans="4:8">
      <c r="D3846" s="22"/>
      <c r="E3846" s="22"/>
      <c r="F3846" s="22"/>
      <c r="G3846" s="22"/>
      <c r="H3846" s="22"/>
    </row>
    <row r="3847" spans="4:8">
      <c r="D3847" s="22"/>
      <c r="E3847" s="22"/>
      <c r="F3847" s="22"/>
      <c r="G3847" s="22"/>
      <c r="H3847" s="22"/>
    </row>
    <row r="3848" spans="4:8">
      <c r="D3848" s="22"/>
      <c r="E3848" s="22"/>
      <c r="F3848" s="22"/>
      <c r="G3848" s="22"/>
      <c r="H3848" s="22"/>
    </row>
    <row r="3849" spans="4:8">
      <c r="D3849" s="22"/>
      <c r="E3849" s="22"/>
      <c r="F3849" s="22"/>
      <c r="G3849" s="22"/>
      <c r="H3849" s="22"/>
    </row>
    <row r="3850" spans="4:8">
      <c r="D3850" s="22"/>
      <c r="E3850" s="22"/>
      <c r="F3850" s="22"/>
      <c r="G3850" s="22"/>
      <c r="H3850" s="22"/>
    </row>
    <row r="3851" spans="4:8">
      <c r="D3851" s="22"/>
      <c r="E3851" s="22"/>
      <c r="F3851" s="22"/>
      <c r="G3851" s="22"/>
      <c r="H3851" s="22"/>
    </row>
    <row r="3852" spans="4:8">
      <c r="D3852" s="22"/>
      <c r="E3852" s="22"/>
      <c r="F3852" s="22"/>
      <c r="G3852" s="22"/>
      <c r="H3852" s="22"/>
    </row>
    <row r="3853" spans="4:8">
      <c r="D3853" s="22"/>
      <c r="E3853" s="22"/>
      <c r="F3853" s="22"/>
      <c r="G3853" s="22"/>
      <c r="H3853" s="22"/>
    </row>
    <row r="3854" spans="4:8">
      <c r="D3854" s="22"/>
      <c r="E3854" s="22"/>
      <c r="F3854" s="22"/>
      <c r="G3854" s="22"/>
      <c r="H3854" s="22"/>
    </row>
    <row r="3855" spans="4:8">
      <c r="D3855" s="22"/>
      <c r="E3855" s="22"/>
      <c r="F3855" s="22"/>
      <c r="G3855" s="22"/>
      <c r="H3855" s="22"/>
    </row>
    <row r="3856" spans="4:8">
      <c r="D3856" s="22"/>
      <c r="E3856" s="22"/>
      <c r="F3856" s="22"/>
      <c r="G3856" s="22"/>
      <c r="H3856" s="22"/>
    </row>
    <row r="3857" spans="4:8">
      <c r="D3857" s="22"/>
      <c r="E3857" s="22"/>
      <c r="F3857" s="22"/>
      <c r="G3857" s="22"/>
      <c r="H3857" s="22"/>
    </row>
    <row r="3858" spans="4:8">
      <c r="D3858" s="22"/>
      <c r="E3858" s="22"/>
      <c r="F3858" s="22"/>
      <c r="G3858" s="22"/>
      <c r="H3858" s="22"/>
    </row>
    <row r="3859" spans="4:8">
      <c r="D3859" s="22"/>
      <c r="E3859" s="22"/>
      <c r="F3859" s="22"/>
      <c r="G3859" s="22"/>
      <c r="H3859" s="22"/>
    </row>
    <row r="3860" spans="4:8">
      <c r="D3860" s="22"/>
      <c r="E3860" s="22"/>
      <c r="F3860" s="22"/>
      <c r="G3860" s="22"/>
      <c r="H3860" s="22"/>
    </row>
    <row r="3861" spans="4:8">
      <c r="D3861" s="22"/>
      <c r="E3861" s="22"/>
      <c r="F3861" s="22"/>
      <c r="G3861" s="22"/>
      <c r="H3861" s="22"/>
    </row>
    <row r="3862" spans="4:8">
      <c r="D3862" s="22"/>
      <c r="E3862" s="22"/>
      <c r="F3862" s="22"/>
      <c r="G3862" s="22"/>
      <c r="H3862" s="22"/>
    </row>
    <row r="3863" spans="4:8">
      <c r="D3863" s="22"/>
      <c r="E3863" s="22"/>
      <c r="F3863" s="22"/>
      <c r="G3863" s="22"/>
      <c r="H3863" s="22"/>
    </row>
    <row r="3864" spans="4:8">
      <c r="D3864" s="22"/>
      <c r="E3864" s="22"/>
      <c r="F3864" s="22"/>
      <c r="G3864" s="22"/>
      <c r="H3864" s="22"/>
    </row>
    <row r="3865" spans="4:8">
      <c r="D3865" s="22"/>
      <c r="E3865" s="22"/>
      <c r="F3865" s="22"/>
      <c r="G3865" s="22"/>
      <c r="H3865" s="22"/>
    </row>
    <row r="3866" spans="4:8">
      <c r="D3866" s="22"/>
      <c r="E3866" s="22"/>
      <c r="F3866" s="22"/>
      <c r="G3866" s="22"/>
      <c r="H3866" s="22"/>
    </row>
    <row r="3867" spans="4:8">
      <c r="D3867" s="22"/>
      <c r="E3867" s="22"/>
      <c r="F3867" s="22"/>
      <c r="G3867" s="22"/>
      <c r="H3867" s="22"/>
    </row>
    <row r="3868" spans="4:8">
      <c r="D3868" s="22"/>
      <c r="E3868" s="22"/>
      <c r="F3868" s="22"/>
      <c r="G3868" s="22"/>
      <c r="H3868" s="22"/>
    </row>
    <row r="3869" spans="4:8">
      <c r="D3869" s="22"/>
      <c r="E3869" s="22"/>
      <c r="F3869" s="22"/>
      <c r="G3869" s="22"/>
      <c r="H3869" s="22"/>
    </row>
    <row r="3870" spans="4:8">
      <c r="D3870" s="22"/>
      <c r="E3870" s="22"/>
      <c r="F3870" s="22"/>
      <c r="G3870" s="22"/>
      <c r="H3870" s="22"/>
    </row>
    <row r="3871" spans="4:8">
      <c r="D3871" s="22"/>
      <c r="E3871" s="22"/>
      <c r="F3871" s="22"/>
      <c r="G3871" s="22"/>
      <c r="H3871" s="22"/>
    </row>
    <row r="3872" spans="4:8">
      <c r="D3872" s="22"/>
      <c r="E3872" s="22"/>
      <c r="F3872" s="22"/>
      <c r="G3872" s="22"/>
      <c r="H3872" s="22"/>
    </row>
    <row r="3873" spans="4:8">
      <c r="D3873" s="22"/>
      <c r="E3873" s="22"/>
      <c r="F3873" s="22"/>
      <c r="G3873" s="22"/>
      <c r="H3873" s="22"/>
    </row>
    <row r="3874" spans="4:8">
      <c r="D3874" s="22"/>
      <c r="E3874" s="22"/>
      <c r="F3874" s="22"/>
      <c r="G3874" s="22"/>
      <c r="H3874" s="22"/>
    </row>
    <row r="3875" spans="4:8">
      <c r="D3875" s="22"/>
      <c r="E3875" s="22"/>
      <c r="F3875" s="22"/>
      <c r="G3875" s="22"/>
      <c r="H3875" s="22"/>
    </row>
    <row r="3876" spans="4:8">
      <c r="D3876" s="22"/>
      <c r="E3876" s="22"/>
      <c r="F3876" s="22"/>
      <c r="G3876" s="22"/>
      <c r="H3876" s="22"/>
    </row>
    <row r="3877" spans="4:8">
      <c r="D3877" s="22"/>
      <c r="E3877" s="22"/>
      <c r="F3877" s="22"/>
      <c r="G3877" s="22"/>
      <c r="H3877" s="22"/>
    </row>
    <row r="3878" spans="4:8">
      <c r="D3878" s="22"/>
      <c r="E3878" s="22"/>
      <c r="F3878" s="22"/>
      <c r="G3878" s="22"/>
      <c r="H3878" s="22"/>
    </row>
    <row r="3879" spans="4:8">
      <c r="D3879" s="22"/>
      <c r="E3879" s="22"/>
      <c r="F3879" s="22"/>
      <c r="G3879" s="22"/>
      <c r="H3879" s="22"/>
    </row>
    <row r="3880" spans="4:8">
      <c r="D3880" s="22"/>
      <c r="E3880" s="22"/>
      <c r="F3880" s="22"/>
      <c r="G3880" s="22"/>
      <c r="H3880" s="22"/>
    </row>
    <row r="3881" spans="4:8">
      <c r="D3881" s="22"/>
      <c r="E3881" s="22"/>
      <c r="F3881" s="22"/>
      <c r="G3881" s="22"/>
      <c r="H3881" s="22"/>
    </row>
    <row r="3882" spans="4:8">
      <c r="D3882" s="22"/>
      <c r="E3882" s="22"/>
      <c r="F3882" s="22"/>
      <c r="G3882" s="22"/>
      <c r="H3882" s="22"/>
    </row>
    <row r="3883" spans="4:8">
      <c r="D3883" s="22"/>
      <c r="E3883" s="22"/>
      <c r="F3883" s="22"/>
      <c r="G3883" s="22"/>
      <c r="H3883" s="22"/>
    </row>
    <row r="3884" spans="4:8">
      <c r="D3884" s="22"/>
      <c r="E3884" s="22"/>
      <c r="F3884" s="22"/>
      <c r="G3884" s="22"/>
      <c r="H3884" s="22"/>
    </row>
    <row r="3885" spans="4:8">
      <c r="D3885" s="22"/>
      <c r="E3885" s="22"/>
      <c r="F3885" s="22"/>
      <c r="G3885" s="22"/>
      <c r="H3885" s="22"/>
    </row>
    <row r="3886" spans="4:8">
      <c r="D3886" s="22"/>
      <c r="E3886" s="22"/>
      <c r="F3886" s="22"/>
      <c r="G3886" s="22"/>
      <c r="H3886" s="22"/>
    </row>
    <row r="3887" spans="4:8">
      <c r="D3887" s="22"/>
      <c r="E3887" s="22"/>
      <c r="F3887" s="22"/>
      <c r="G3887" s="22"/>
      <c r="H3887" s="22"/>
    </row>
    <row r="3888" spans="4:8">
      <c r="D3888" s="22"/>
      <c r="E3888" s="22"/>
      <c r="F3888" s="22"/>
      <c r="G3888" s="22"/>
      <c r="H3888" s="22"/>
    </row>
    <row r="3889" spans="4:8">
      <c r="D3889" s="22"/>
      <c r="E3889" s="22"/>
      <c r="F3889" s="22"/>
      <c r="G3889" s="22"/>
      <c r="H3889" s="22"/>
    </row>
    <row r="3890" spans="4:8">
      <c r="D3890" s="22"/>
      <c r="E3890" s="22"/>
      <c r="F3890" s="22"/>
      <c r="G3890" s="22"/>
      <c r="H3890" s="22"/>
    </row>
    <row r="3891" spans="4:8">
      <c r="D3891" s="22"/>
      <c r="E3891" s="22"/>
      <c r="F3891" s="22"/>
      <c r="G3891" s="22"/>
      <c r="H3891" s="22"/>
    </row>
    <row r="3892" spans="4:8">
      <c r="D3892" s="22"/>
      <c r="E3892" s="22"/>
      <c r="F3892" s="22"/>
      <c r="G3892" s="22"/>
      <c r="H3892" s="22"/>
    </row>
    <row r="3893" spans="4:8">
      <c r="D3893" s="22"/>
      <c r="E3893" s="22"/>
      <c r="F3893" s="22"/>
      <c r="G3893" s="22"/>
      <c r="H3893" s="22"/>
    </row>
    <row r="3894" spans="4:8">
      <c r="D3894" s="22"/>
      <c r="E3894" s="22"/>
      <c r="F3894" s="22"/>
      <c r="G3894" s="22"/>
      <c r="H3894" s="22"/>
    </row>
    <row r="3895" spans="4:8">
      <c r="D3895" s="22"/>
      <c r="E3895" s="22"/>
      <c r="F3895" s="22"/>
      <c r="G3895" s="22"/>
      <c r="H3895" s="22"/>
    </row>
    <row r="3896" spans="4:8">
      <c r="D3896" s="22"/>
      <c r="E3896" s="22"/>
      <c r="F3896" s="22"/>
      <c r="G3896" s="22"/>
      <c r="H3896" s="22"/>
    </row>
    <row r="3897" spans="4:8">
      <c r="D3897" s="22"/>
      <c r="E3897" s="22"/>
      <c r="F3897" s="22"/>
      <c r="G3897" s="22"/>
      <c r="H3897" s="22"/>
    </row>
    <row r="3898" spans="4:8">
      <c r="D3898" s="22"/>
      <c r="E3898" s="22"/>
      <c r="F3898" s="22"/>
      <c r="G3898" s="22"/>
      <c r="H3898" s="22"/>
    </row>
    <row r="3899" spans="4:8">
      <c r="D3899" s="22"/>
      <c r="E3899" s="22"/>
      <c r="F3899" s="22"/>
      <c r="G3899" s="22"/>
      <c r="H3899" s="22"/>
    </row>
    <row r="3900" spans="4:8">
      <c r="D3900" s="22"/>
      <c r="E3900" s="22"/>
      <c r="F3900" s="22"/>
      <c r="G3900" s="22"/>
      <c r="H3900" s="22"/>
    </row>
    <row r="3901" spans="4:8">
      <c r="D3901" s="22"/>
      <c r="E3901" s="22"/>
      <c r="F3901" s="22"/>
      <c r="G3901" s="22"/>
      <c r="H3901" s="22"/>
    </row>
    <row r="3902" spans="4:8">
      <c r="D3902" s="22"/>
      <c r="E3902" s="22"/>
      <c r="F3902" s="22"/>
      <c r="G3902" s="22"/>
      <c r="H3902" s="22"/>
    </row>
    <row r="3903" spans="4:8">
      <c r="D3903" s="22"/>
      <c r="E3903" s="22"/>
      <c r="F3903" s="22"/>
      <c r="G3903" s="22"/>
      <c r="H3903" s="22"/>
    </row>
    <row r="3904" spans="4:8">
      <c r="D3904" s="22"/>
      <c r="E3904" s="22"/>
      <c r="F3904" s="22"/>
      <c r="G3904" s="22"/>
      <c r="H3904" s="22"/>
    </row>
    <row r="3905" spans="4:8">
      <c r="D3905" s="22"/>
      <c r="E3905" s="22"/>
      <c r="F3905" s="22"/>
      <c r="G3905" s="22"/>
      <c r="H3905" s="22"/>
    </row>
    <row r="3906" spans="4:8">
      <c r="D3906" s="22"/>
      <c r="E3906" s="22"/>
      <c r="F3906" s="22"/>
      <c r="G3906" s="22"/>
      <c r="H3906" s="22"/>
    </row>
    <row r="3907" spans="4:8">
      <c r="D3907" s="22"/>
      <c r="E3907" s="22"/>
      <c r="F3907" s="22"/>
      <c r="G3907" s="22"/>
      <c r="H3907" s="22"/>
    </row>
    <row r="3908" spans="4:8">
      <c r="D3908" s="22"/>
      <c r="E3908" s="22"/>
      <c r="F3908" s="22"/>
      <c r="G3908" s="22"/>
      <c r="H3908" s="22"/>
    </row>
    <row r="3909" spans="4:8">
      <c r="D3909" s="22"/>
      <c r="E3909" s="22"/>
      <c r="F3909" s="22"/>
      <c r="G3909" s="22"/>
      <c r="H3909" s="22"/>
    </row>
    <row r="3910" spans="4:8">
      <c r="D3910" s="22"/>
      <c r="E3910" s="22"/>
      <c r="F3910" s="22"/>
      <c r="G3910" s="22"/>
      <c r="H3910" s="22"/>
    </row>
    <row r="3911" spans="4:8">
      <c r="D3911" s="22"/>
      <c r="E3911" s="22"/>
      <c r="F3911" s="22"/>
      <c r="G3911" s="22"/>
      <c r="H3911" s="22"/>
    </row>
    <row r="3912" spans="4:8">
      <c r="D3912" s="22"/>
      <c r="E3912" s="22"/>
      <c r="F3912" s="22"/>
      <c r="G3912" s="22"/>
      <c r="H3912" s="22"/>
    </row>
    <row r="3913" spans="4:8">
      <c r="D3913" s="22"/>
      <c r="E3913" s="22"/>
      <c r="F3913" s="22"/>
      <c r="G3913" s="22"/>
      <c r="H3913" s="22"/>
    </row>
    <row r="3914" spans="4:8">
      <c r="D3914" s="22"/>
      <c r="E3914" s="22"/>
      <c r="F3914" s="22"/>
      <c r="G3914" s="22"/>
      <c r="H3914" s="22"/>
    </row>
    <row r="3915" spans="4:8">
      <c r="D3915" s="22"/>
      <c r="E3915" s="22"/>
      <c r="F3915" s="22"/>
      <c r="G3915" s="22"/>
      <c r="H3915" s="22"/>
    </row>
    <row r="3916" spans="4:8">
      <c r="D3916" s="22"/>
      <c r="E3916" s="22"/>
      <c r="F3916" s="22"/>
      <c r="G3916" s="22"/>
      <c r="H3916" s="22"/>
    </row>
    <row r="3917" spans="4:8">
      <c r="D3917" s="22"/>
      <c r="E3917" s="22"/>
      <c r="F3917" s="22"/>
      <c r="G3917" s="22"/>
      <c r="H3917" s="22"/>
    </row>
    <row r="3918" spans="4:8">
      <c r="D3918" s="22"/>
      <c r="E3918" s="22"/>
      <c r="F3918" s="22"/>
      <c r="G3918" s="22"/>
      <c r="H3918" s="22"/>
    </row>
    <row r="3919" spans="4:8">
      <c r="D3919" s="22"/>
      <c r="E3919" s="22"/>
      <c r="F3919" s="22"/>
      <c r="G3919" s="22"/>
      <c r="H3919" s="22"/>
    </row>
    <row r="3920" spans="4:8">
      <c r="D3920" s="22"/>
      <c r="E3920" s="22"/>
      <c r="F3920" s="22"/>
      <c r="G3920" s="22"/>
      <c r="H3920" s="22"/>
    </row>
    <row r="3921" spans="4:8">
      <c r="D3921" s="22"/>
      <c r="E3921" s="22"/>
      <c r="F3921" s="22"/>
      <c r="G3921" s="22"/>
      <c r="H3921" s="22"/>
    </row>
    <row r="3922" spans="4:8">
      <c r="D3922" s="22"/>
      <c r="E3922" s="22"/>
      <c r="F3922" s="22"/>
      <c r="G3922" s="22"/>
      <c r="H3922" s="22"/>
    </row>
    <row r="3923" spans="4:8">
      <c r="D3923" s="22"/>
      <c r="E3923" s="22"/>
      <c r="F3923" s="22"/>
      <c r="G3923" s="22"/>
      <c r="H3923" s="22"/>
    </row>
    <row r="3924" spans="4:8">
      <c r="D3924" s="22"/>
      <c r="E3924" s="22"/>
      <c r="F3924" s="22"/>
      <c r="G3924" s="22"/>
      <c r="H3924" s="22"/>
    </row>
    <row r="3925" spans="4:8">
      <c r="D3925" s="22"/>
      <c r="E3925" s="22"/>
      <c r="F3925" s="22"/>
      <c r="G3925" s="22"/>
      <c r="H3925" s="22"/>
    </row>
    <row r="3926" spans="4:8">
      <c r="D3926" s="22"/>
      <c r="E3926" s="22"/>
      <c r="F3926" s="22"/>
      <c r="G3926" s="22"/>
      <c r="H3926" s="22"/>
    </row>
    <row r="3927" spans="4:8">
      <c r="D3927" s="22"/>
      <c r="E3927" s="22"/>
      <c r="F3927" s="22"/>
      <c r="G3927" s="22"/>
      <c r="H3927" s="22"/>
    </row>
    <row r="3928" spans="4:8">
      <c r="D3928" s="22"/>
      <c r="E3928" s="22"/>
      <c r="F3928" s="22"/>
      <c r="G3928" s="22"/>
      <c r="H3928" s="22"/>
    </row>
    <row r="3929" spans="4:8">
      <c r="D3929" s="22"/>
      <c r="E3929" s="22"/>
      <c r="F3929" s="22"/>
      <c r="G3929" s="22"/>
      <c r="H3929" s="22"/>
    </row>
    <row r="3930" spans="4:8">
      <c r="D3930" s="22"/>
      <c r="E3930" s="22"/>
      <c r="F3930" s="22"/>
      <c r="G3930" s="22"/>
      <c r="H3930" s="22"/>
    </row>
    <row r="3931" spans="4:8">
      <c r="D3931" s="22"/>
      <c r="E3931" s="22"/>
      <c r="F3931" s="22"/>
      <c r="G3931" s="22"/>
      <c r="H3931" s="22"/>
    </row>
    <row r="3932" spans="4:8">
      <c r="D3932" s="22"/>
      <c r="E3932" s="22"/>
      <c r="F3932" s="22"/>
      <c r="G3932" s="22"/>
      <c r="H3932" s="22"/>
    </row>
    <row r="3933" spans="4:8">
      <c r="D3933" s="22"/>
      <c r="E3933" s="22"/>
      <c r="F3933" s="22"/>
      <c r="G3933" s="22"/>
      <c r="H3933" s="22"/>
    </row>
    <row r="3934" spans="4:8">
      <c r="D3934" s="22"/>
      <c r="E3934" s="22"/>
      <c r="F3934" s="22"/>
      <c r="G3934" s="22"/>
      <c r="H3934" s="22"/>
    </row>
    <row r="3935" spans="4:8">
      <c r="D3935" s="22"/>
      <c r="E3935" s="22"/>
      <c r="F3935" s="22"/>
      <c r="G3935" s="22"/>
      <c r="H3935" s="22"/>
    </row>
    <row r="3936" spans="4:8">
      <c r="D3936" s="22"/>
      <c r="E3936" s="22"/>
      <c r="F3936" s="22"/>
      <c r="G3936" s="22"/>
      <c r="H3936" s="22"/>
    </row>
    <row r="3937" spans="4:8">
      <c r="D3937" s="22"/>
      <c r="E3937" s="22"/>
      <c r="F3937" s="22"/>
      <c r="G3937" s="22"/>
      <c r="H3937" s="22"/>
    </row>
    <row r="3938" spans="4:8">
      <c r="D3938" s="22"/>
      <c r="E3938" s="22"/>
      <c r="F3938" s="22"/>
      <c r="G3938" s="22"/>
      <c r="H3938" s="22"/>
    </row>
    <row r="3939" spans="4:8">
      <c r="D3939" s="22"/>
      <c r="E3939" s="22"/>
      <c r="F3939" s="22"/>
      <c r="G3939" s="22"/>
      <c r="H3939" s="22"/>
    </row>
    <row r="3940" spans="4:8">
      <c r="D3940" s="22"/>
      <c r="E3940" s="22"/>
      <c r="F3940" s="22"/>
      <c r="G3940" s="22"/>
      <c r="H3940" s="22"/>
    </row>
    <row r="3941" spans="4:8">
      <c r="D3941" s="22"/>
      <c r="E3941" s="22"/>
      <c r="F3941" s="22"/>
      <c r="G3941" s="22"/>
      <c r="H3941" s="22"/>
    </row>
    <row r="3942" spans="4:8">
      <c r="D3942" s="22"/>
      <c r="E3942" s="22"/>
      <c r="F3942" s="22"/>
      <c r="G3942" s="22"/>
      <c r="H3942" s="22"/>
    </row>
    <row r="3943" spans="4:8">
      <c r="D3943" s="22"/>
      <c r="E3943" s="22"/>
      <c r="F3943" s="22"/>
      <c r="G3943" s="22"/>
      <c r="H3943" s="22"/>
    </row>
    <row r="3944" spans="4:8">
      <c r="D3944" s="22"/>
      <c r="E3944" s="22"/>
      <c r="F3944" s="22"/>
      <c r="G3944" s="22"/>
      <c r="H3944" s="22"/>
    </row>
    <row r="3945" spans="4:8">
      <c r="D3945" s="22"/>
      <c r="E3945" s="22"/>
      <c r="F3945" s="22"/>
      <c r="G3945" s="22"/>
      <c r="H3945" s="22"/>
    </row>
    <row r="3946" spans="4:8">
      <c r="D3946" s="22"/>
      <c r="E3946" s="22"/>
      <c r="F3946" s="22"/>
      <c r="G3946" s="22"/>
      <c r="H3946" s="22"/>
    </row>
    <row r="3947" spans="4:8">
      <c r="D3947" s="22"/>
      <c r="E3947" s="22"/>
      <c r="F3947" s="22"/>
      <c r="G3947" s="22"/>
      <c r="H3947" s="22"/>
    </row>
    <row r="3948" spans="4:8">
      <c r="D3948" s="22"/>
      <c r="E3948" s="22"/>
      <c r="F3948" s="22"/>
      <c r="G3948" s="22"/>
      <c r="H3948" s="22"/>
    </row>
    <row r="3949" spans="4:8">
      <c r="D3949" s="22"/>
      <c r="E3949" s="22"/>
      <c r="F3949" s="22"/>
      <c r="G3949" s="22"/>
      <c r="H3949" s="22"/>
    </row>
    <row r="3950" spans="4:8">
      <c r="D3950" s="22"/>
      <c r="E3950" s="22"/>
      <c r="F3950" s="22"/>
      <c r="G3950" s="22"/>
      <c r="H3950" s="22"/>
    </row>
    <row r="3951" spans="4:8">
      <c r="D3951" s="22"/>
      <c r="E3951" s="22"/>
      <c r="F3951" s="22"/>
      <c r="G3951" s="22"/>
      <c r="H3951" s="22"/>
    </row>
    <row r="3952" spans="4:8">
      <c r="D3952" s="22"/>
      <c r="E3952" s="22"/>
      <c r="F3952" s="22"/>
      <c r="G3952" s="22"/>
      <c r="H3952" s="22"/>
    </row>
    <row r="3953" spans="4:8">
      <c r="D3953" s="22"/>
      <c r="E3953" s="22"/>
      <c r="F3953" s="22"/>
      <c r="G3953" s="22"/>
      <c r="H3953" s="22"/>
    </row>
    <row r="3954" spans="4:8">
      <c r="D3954" s="22"/>
      <c r="E3954" s="22"/>
      <c r="F3954" s="22"/>
      <c r="G3954" s="22"/>
      <c r="H3954" s="22"/>
    </row>
    <row r="3955" spans="4:8">
      <c r="D3955" s="22"/>
      <c r="E3955" s="22"/>
      <c r="F3955" s="22"/>
      <c r="G3955" s="22"/>
      <c r="H3955" s="22"/>
    </row>
    <row r="3956" spans="4:8">
      <c r="D3956" s="22"/>
      <c r="E3956" s="22"/>
      <c r="F3956" s="22"/>
      <c r="G3956" s="22"/>
      <c r="H3956" s="22"/>
    </row>
    <row r="3957" spans="4:8">
      <c r="D3957" s="22"/>
      <c r="E3957" s="22"/>
      <c r="F3957" s="22"/>
      <c r="G3957" s="22"/>
      <c r="H3957" s="22"/>
    </row>
    <row r="3958" spans="4:8">
      <c r="D3958" s="22"/>
      <c r="E3958" s="22"/>
      <c r="F3958" s="22"/>
      <c r="G3958" s="22"/>
      <c r="H3958" s="22"/>
    </row>
    <row r="3959" spans="4:8">
      <c r="D3959" s="22"/>
      <c r="E3959" s="22"/>
      <c r="F3959" s="22"/>
      <c r="G3959" s="22"/>
      <c r="H3959" s="22"/>
    </row>
    <row r="3960" spans="4:8">
      <c r="D3960" s="22"/>
      <c r="E3960" s="22"/>
      <c r="F3960" s="22"/>
      <c r="G3960" s="22"/>
      <c r="H3960" s="22"/>
    </row>
    <row r="3961" spans="4:8">
      <c r="D3961" s="22"/>
      <c r="E3961" s="22"/>
      <c r="F3961" s="22"/>
      <c r="G3961" s="22"/>
      <c r="H3961" s="22"/>
    </row>
    <row r="3962" spans="4:8">
      <c r="D3962" s="22"/>
      <c r="E3962" s="22"/>
      <c r="F3962" s="22"/>
      <c r="G3962" s="22"/>
      <c r="H3962" s="22"/>
    </row>
    <row r="3963" spans="4:8">
      <c r="D3963" s="22"/>
      <c r="E3963" s="22"/>
      <c r="F3963" s="22"/>
      <c r="G3963" s="22"/>
      <c r="H3963" s="22"/>
    </row>
    <row r="3964" spans="4:8">
      <c r="D3964" s="22"/>
      <c r="E3964" s="22"/>
      <c r="F3964" s="22"/>
      <c r="G3964" s="22"/>
      <c r="H3964" s="22"/>
    </row>
    <row r="3965" spans="4:8">
      <c r="D3965" s="22"/>
      <c r="E3965" s="22"/>
      <c r="F3965" s="22"/>
      <c r="G3965" s="22"/>
      <c r="H3965" s="22"/>
    </row>
    <row r="3966" spans="4:8">
      <c r="D3966" s="22"/>
      <c r="E3966" s="22"/>
      <c r="F3966" s="22"/>
      <c r="G3966" s="22"/>
      <c r="H3966" s="22"/>
    </row>
    <row r="3967" spans="4:8">
      <c r="D3967" s="22"/>
      <c r="E3967" s="22"/>
      <c r="F3967" s="22"/>
      <c r="G3967" s="22"/>
      <c r="H3967" s="22"/>
    </row>
    <row r="3968" spans="4:8">
      <c r="D3968" s="22"/>
      <c r="E3968" s="22"/>
      <c r="F3968" s="22"/>
      <c r="G3968" s="22"/>
      <c r="H3968" s="22"/>
    </row>
    <row r="3969" spans="4:8">
      <c r="D3969" s="22"/>
      <c r="E3969" s="22"/>
      <c r="F3969" s="22"/>
      <c r="G3969" s="22"/>
      <c r="H3969" s="22"/>
    </row>
    <row r="3970" spans="4:8">
      <c r="D3970" s="22"/>
      <c r="E3970" s="22"/>
      <c r="F3970" s="22"/>
      <c r="G3970" s="22"/>
      <c r="H3970" s="22"/>
    </row>
    <row r="3971" spans="4:8">
      <c r="D3971" s="22"/>
      <c r="E3971" s="22"/>
      <c r="F3971" s="22"/>
      <c r="G3971" s="22"/>
      <c r="H3971" s="22"/>
    </row>
    <row r="3972" spans="4:8">
      <c r="D3972" s="22"/>
      <c r="E3972" s="22"/>
      <c r="F3972" s="22"/>
      <c r="G3972" s="22"/>
      <c r="H3972" s="22"/>
    </row>
    <row r="3973" spans="4:8">
      <c r="D3973" s="22"/>
      <c r="E3973" s="22"/>
      <c r="F3973" s="22"/>
      <c r="G3973" s="22"/>
      <c r="H3973" s="22"/>
    </row>
    <row r="3974" spans="4:8">
      <c r="D3974" s="22"/>
      <c r="E3974" s="22"/>
      <c r="F3974" s="22"/>
      <c r="G3974" s="22"/>
      <c r="H3974" s="22"/>
    </row>
    <row r="3975" spans="4:8">
      <c r="D3975" s="22"/>
      <c r="E3975" s="22"/>
      <c r="F3975" s="22"/>
      <c r="G3975" s="22"/>
      <c r="H3975" s="22"/>
    </row>
    <row r="3976" spans="4:8">
      <c r="D3976" s="22"/>
      <c r="E3976" s="22"/>
      <c r="F3976" s="22"/>
      <c r="G3976" s="22"/>
      <c r="H3976" s="22"/>
    </row>
    <row r="3977" spans="4:8">
      <c r="D3977" s="22"/>
      <c r="E3977" s="22"/>
      <c r="F3977" s="22"/>
      <c r="G3977" s="22"/>
      <c r="H3977" s="22"/>
    </row>
    <row r="3978" spans="4:8">
      <c r="D3978" s="22"/>
      <c r="E3978" s="22"/>
      <c r="F3978" s="22"/>
      <c r="G3978" s="22"/>
      <c r="H3978" s="22"/>
    </row>
    <row r="3979" spans="4:8">
      <c r="D3979" s="22"/>
      <c r="E3979" s="22"/>
      <c r="F3979" s="22"/>
      <c r="G3979" s="22"/>
      <c r="H3979" s="22"/>
    </row>
    <row r="3980" spans="4:8">
      <c r="D3980" s="22"/>
      <c r="E3980" s="22"/>
      <c r="F3980" s="22"/>
      <c r="G3980" s="22"/>
      <c r="H3980" s="22"/>
    </row>
    <row r="3981" spans="4:8">
      <c r="D3981" s="22"/>
      <c r="E3981" s="22"/>
      <c r="F3981" s="22"/>
      <c r="G3981" s="22"/>
      <c r="H3981" s="22"/>
    </row>
    <row r="3982" spans="4:8">
      <c r="D3982" s="22"/>
      <c r="E3982" s="22"/>
      <c r="F3982" s="22"/>
      <c r="G3982" s="22"/>
      <c r="H3982" s="22"/>
    </row>
    <row r="3983" spans="4:8">
      <c r="D3983" s="22"/>
      <c r="E3983" s="22"/>
      <c r="F3983" s="22"/>
      <c r="G3983" s="22"/>
      <c r="H3983" s="22"/>
    </row>
    <row r="3984" spans="4:8">
      <c r="D3984" s="22"/>
      <c r="E3984" s="22"/>
      <c r="F3984" s="22"/>
      <c r="G3984" s="22"/>
      <c r="H3984" s="22"/>
    </row>
    <row r="3985" spans="4:8">
      <c r="D3985" s="22"/>
      <c r="E3985" s="22"/>
      <c r="F3985" s="22"/>
      <c r="G3985" s="22"/>
      <c r="H3985" s="22"/>
    </row>
    <row r="3986" spans="4:8">
      <c r="D3986" s="22"/>
      <c r="E3986" s="22"/>
      <c r="F3986" s="22"/>
      <c r="G3986" s="22"/>
      <c r="H3986" s="22"/>
    </row>
    <row r="3987" spans="4:8">
      <c r="D3987" s="22"/>
      <c r="E3987" s="22"/>
      <c r="F3987" s="22"/>
      <c r="G3987" s="22"/>
      <c r="H3987" s="22"/>
    </row>
    <row r="3988" spans="4:8">
      <c r="D3988" s="22"/>
      <c r="E3988" s="22"/>
      <c r="F3988" s="22"/>
      <c r="G3988" s="22"/>
      <c r="H3988" s="22"/>
    </row>
    <row r="3989" spans="4:8">
      <c r="D3989" s="22"/>
      <c r="E3989" s="22"/>
      <c r="F3989" s="22"/>
      <c r="G3989" s="22"/>
      <c r="H3989" s="22"/>
    </row>
    <row r="3990" spans="4:8">
      <c r="D3990" s="22"/>
      <c r="E3990" s="22"/>
      <c r="F3990" s="22"/>
      <c r="G3990" s="22"/>
      <c r="H3990" s="22"/>
    </row>
    <row r="3991" spans="4:8">
      <c r="D3991" s="22"/>
      <c r="E3991" s="22"/>
      <c r="F3991" s="22"/>
      <c r="G3991" s="22"/>
      <c r="H3991" s="22"/>
    </row>
    <row r="3992" spans="4:8">
      <c r="D3992" s="22"/>
      <c r="E3992" s="22"/>
      <c r="F3992" s="22"/>
      <c r="G3992" s="22"/>
      <c r="H3992" s="22"/>
    </row>
    <row r="3993" spans="4:8">
      <c r="D3993" s="22"/>
      <c r="E3993" s="22"/>
      <c r="F3993" s="22"/>
      <c r="G3993" s="22"/>
      <c r="H3993" s="22"/>
    </row>
    <row r="3994" spans="4:8">
      <c r="D3994" s="22"/>
      <c r="E3994" s="22"/>
      <c r="F3994" s="22"/>
      <c r="G3994" s="22"/>
      <c r="H3994" s="22"/>
    </row>
    <row r="3995" spans="4:8">
      <c r="D3995" s="22"/>
      <c r="E3995" s="22"/>
      <c r="F3995" s="22"/>
      <c r="G3995" s="22"/>
      <c r="H3995" s="22"/>
    </row>
    <row r="3996" spans="4:8">
      <c r="D3996" s="22"/>
      <c r="E3996" s="22"/>
      <c r="F3996" s="22"/>
      <c r="G3996" s="22"/>
      <c r="H3996" s="22"/>
    </row>
    <row r="3997" spans="4:8">
      <c r="D3997" s="22"/>
      <c r="E3997" s="22"/>
      <c r="F3997" s="22"/>
      <c r="G3997" s="22"/>
      <c r="H3997" s="22"/>
    </row>
    <row r="3998" spans="4:8">
      <c r="D3998" s="22"/>
      <c r="E3998" s="22"/>
      <c r="F3998" s="22"/>
      <c r="G3998" s="22"/>
      <c r="H3998" s="22"/>
    </row>
    <row r="3999" spans="4:8">
      <c r="D3999" s="22"/>
      <c r="E3999" s="22"/>
      <c r="F3999" s="22"/>
      <c r="G3999" s="22"/>
      <c r="H3999" s="22"/>
    </row>
    <row r="4000" spans="4:8">
      <c r="D4000" s="22"/>
      <c r="E4000" s="22"/>
      <c r="F4000" s="22"/>
      <c r="G4000" s="22"/>
      <c r="H4000" s="22"/>
    </row>
    <row r="4001" spans="4:8">
      <c r="D4001" s="22"/>
      <c r="E4001" s="22"/>
      <c r="F4001" s="22"/>
      <c r="G4001" s="22"/>
      <c r="H4001" s="22"/>
    </row>
    <row r="4002" spans="4:8">
      <c r="D4002" s="22"/>
      <c r="E4002" s="22"/>
      <c r="F4002" s="22"/>
      <c r="G4002" s="22"/>
      <c r="H4002" s="22"/>
    </row>
    <row r="4003" spans="4:8">
      <c r="D4003" s="22"/>
      <c r="E4003" s="22"/>
      <c r="F4003" s="22"/>
      <c r="G4003" s="22"/>
      <c r="H4003" s="22"/>
    </row>
    <row r="4004" spans="4:8">
      <c r="D4004" s="22"/>
      <c r="E4004" s="22"/>
      <c r="F4004" s="22"/>
      <c r="G4004" s="22"/>
      <c r="H4004" s="22"/>
    </row>
    <row r="4005" spans="4:8">
      <c r="D4005" s="22"/>
      <c r="E4005" s="22"/>
      <c r="F4005" s="22"/>
      <c r="G4005" s="22"/>
      <c r="H4005" s="22"/>
    </row>
    <row r="4006" spans="4:8">
      <c r="D4006" s="22"/>
      <c r="E4006" s="22"/>
      <c r="F4006" s="22"/>
      <c r="G4006" s="22"/>
      <c r="H4006" s="22"/>
    </row>
    <row r="4007" spans="4:8">
      <c r="D4007" s="22"/>
      <c r="E4007" s="22"/>
      <c r="F4007" s="22"/>
      <c r="G4007" s="22"/>
      <c r="H4007" s="22"/>
    </row>
    <row r="4008" spans="4:8">
      <c r="D4008" s="22"/>
      <c r="E4008" s="22"/>
      <c r="F4008" s="22"/>
      <c r="G4008" s="22"/>
      <c r="H4008" s="22"/>
    </row>
    <row r="4009" spans="4:8">
      <c r="D4009" s="22"/>
      <c r="E4009" s="22"/>
      <c r="F4009" s="22"/>
      <c r="G4009" s="22"/>
      <c r="H4009" s="22"/>
    </row>
    <row r="4010" spans="4:8">
      <c r="D4010" s="22"/>
      <c r="E4010" s="22"/>
      <c r="F4010" s="22"/>
      <c r="G4010" s="22"/>
      <c r="H4010" s="22"/>
    </row>
    <row r="4011" spans="4:8">
      <c r="D4011" s="22"/>
      <c r="E4011" s="22"/>
      <c r="F4011" s="22"/>
      <c r="G4011" s="22"/>
      <c r="H4011" s="22"/>
    </row>
    <row r="4012" spans="4:8">
      <c r="D4012" s="22"/>
      <c r="E4012" s="22"/>
      <c r="F4012" s="22"/>
      <c r="G4012" s="22"/>
      <c r="H4012" s="22"/>
    </row>
    <row r="4013" spans="4:8">
      <c r="D4013" s="22"/>
      <c r="E4013" s="22"/>
      <c r="F4013" s="22"/>
      <c r="G4013" s="22"/>
      <c r="H4013" s="22"/>
    </row>
    <row r="4014" spans="4:8">
      <c r="D4014" s="22"/>
      <c r="E4014" s="22"/>
      <c r="F4014" s="22"/>
      <c r="G4014" s="22"/>
      <c r="H4014" s="22"/>
    </row>
    <row r="4015" spans="4:8">
      <c r="D4015" s="22"/>
      <c r="E4015" s="22"/>
      <c r="F4015" s="22"/>
      <c r="G4015" s="22"/>
      <c r="H4015" s="22"/>
    </row>
    <row r="4016" spans="4:8">
      <c r="D4016" s="22"/>
      <c r="E4016" s="22"/>
      <c r="F4016" s="22"/>
      <c r="G4016" s="22"/>
      <c r="H4016" s="22"/>
    </row>
    <row r="4017" spans="4:8">
      <c r="D4017" s="22"/>
      <c r="E4017" s="22"/>
      <c r="F4017" s="22"/>
      <c r="G4017" s="22"/>
      <c r="H4017" s="22"/>
    </row>
    <row r="4018" spans="4:8">
      <c r="D4018" s="22"/>
      <c r="E4018" s="22"/>
      <c r="F4018" s="22"/>
      <c r="G4018" s="22"/>
      <c r="H4018" s="22"/>
    </row>
    <row r="4019" spans="4:8">
      <c r="D4019" s="22"/>
      <c r="E4019" s="22"/>
      <c r="F4019" s="22"/>
      <c r="G4019" s="22"/>
      <c r="H4019" s="22"/>
    </row>
    <row r="4020" spans="4:8">
      <c r="D4020" s="22"/>
      <c r="E4020" s="22"/>
      <c r="F4020" s="22"/>
      <c r="G4020" s="22"/>
      <c r="H4020" s="22"/>
    </row>
    <row r="4021" spans="4:8">
      <c r="D4021" s="22"/>
      <c r="E4021" s="22"/>
      <c r="F4021" s="22"/>
      <c r="G4021" s="22"/>
      <c r="H4021" s="22"/>
    </row>
    <row r="4022" spans="4:8">
      <c r="D4022" s="22"/>
      <c r="E4022" s="22"/>
      <c r="F4022" s="22"/>
      <c r="G4022" s="22"/>
      <c r="H4022" s="22"/>
    </row>
    <row r="4023" spans="4:8">
      <c r="D4023" s="22"/>
      <c r="E4023" s="22"/>
      <c r="F4023" s="22"/>
      <c r="G4023" s="22"/>
      <c r="H4023" s="22"/>
    </row>
    <row r="4024" spans="4:8">
      <c r="D4024" s="22"/>
      <c r="E4024" s="22"/>
      <c r="F4024" s="22"/>
      <c r="G4024" s="22"/>
      <c r="H4024" s="22"/>
    </row>
    <row r="4025" spans="4:8">
      <c r="D4025" s="22"/>
      <c r="E4025" s="22"/>
      <c r="F4025" s="22"/>
      <c r="G4025" s="22"/>
      <c r="H4025" s="22"/>
    </row>
    <row r="4026" spans="4:8">
      <c r="D4026" s="22"/>
      <c r="E4026" s="22"/>
      <c r="F4026" s="22"/>
      <c r="G4026" s="22"/>
      <c r="H4026" s="22"/>
    </row>
    <row r="4027" spans="4:8">
      <c r="D4027" s="22"/>
      <c r="E4027" s="22"/>
      <c r="F4027" s="22"/>
      <c r="G4027" s="22"/>
      <c r="H4027" s="22"/>
    </row>
    <row r="4028" spans="4:8">
      <c r="D4028" s="22"/>
      <c r="E4028" s="22"/>
      <c r="F4028" s="22"/>
      <c r="G4028" s="22"/>
      <c r="H4028" s="22"/>
    </row>
    <row r="4029" spans="4:8">
      <c r="D4029" s="22"/>
      <c r="E4029" s="22"/>
      <c r="F4029" s="22"/>
      <c r="G4029" s="22"/>
      <c r="H4029" s="22"/>
    </row>
    <row r="4030" spans="4:8">
      <c r="D4030" s="22"/>
      <c r="E4030" s="22"/>
      <c r="F4030" s="22"/>
      <c r="G4030" s="22"/>
      <c r="H4030" s="22"/>
    </row>
    <row r="4031" spans="4:8">
      <c r="D4031" s="22"/>
      <c r="E4031" s="22"/>
      <c r="F4031" s="22"/>
      <c r="G4031" s="22"/>
      <c r="H4031" s="22"/>
    </row>
    <row r="4032" spans="4:8">
      <c r="D4032" s="22"/>
      <c r="E4032" s="22"/>
      <c r="F4032" s="22"/>
      <c r="G4032" s="22"/>
      <c r="H4032" s="22"/>
    </row>
    <row r="4033" spans="4:8">
      <c r="D4033" s="22"/>
      <c r="E4033" s="22"/>
      <c r="F4033" s="22"/>
      <c r="G4033" s="22"/>
      <c r="H4033" s="22"/>
    </row>
    <row r="4034" spans="4:8">
      <c r="D4034" s="22"/>
      <c r="E4034" s="22"/>
      <c r="F4034" s="22"/>
      <c r="G4034" s="22"/>
      <c r="H4034" s="22"/>
    </row>
    <row r="4035" spans="4:8">
      <c r="D4035" s="22"/>
      <c r="E4035" s="22"/>
      <c r="F4035" s="22"/>
      <c r="G4035" s="22"/>
      <c r="H4035" s="22"/>
    </row>
    <row r="4036" spans="4:8">
      <c r="D4036" s="22"/>
      <c r="E4036" s="22"/>
      <c r="F4036" s="22"/>
      <c r="G4036" s="22"/>
      <c r="H4036" s="22"/>
    </row>
    <row r="4037" spans="4:8">
      <c r="D4037" s="22"/>
      <c r="E4037" s="22"/>
      <c r="F4037" s="22"/>
      <c r="G4037" s="22"/>
      <c r="H4037" s="22"/>
    </row>
    <row r="4038" spans="4:8">
      <c r="D4038" s="22"/>
      <c r="E4038" s="22"/>
      <c r="F4038" s="22"/>
      <c r="G4038" s="22"/>
      <c r="H4038" s="22"/>
    </row>
    <row r="4039" spans="4:8">
      <c r="D4039" s="22"/>
      <c r="E4039" s="22"/>
      <c r="F4039" s="22"/>
      <c r="G4039" s="22"/>
      <c r="H4039" s="22"/>
    </row>
    <row r="4040" spans="4:8">
      <c r="D4040" s="22"/>
      <c r="E4040" s="22"/>
      <c r="F4040" s="22"/>
      <c r="G4040" s="22"/>
      <c r="H4040" s="22"/>
    </row>
    <row r="4041" spans="4:8">
      <c r="D4041" s="22"/>
      <c r="E4041" s="22"/>
      <c r="F4041" s="22"/>
      <c r="G4041" s="22"/>
      <c r="H4041" s="22"/>
    </row>
    <row r="4042" spans="4:8">
      <c r="D4042" s="22"/>
      <c r="E4042" s="22"/>
      <c r="F4042" s="22"/>
      <c r="G4042" s="22"/>
      <c r="H4042" s="22"/>
    </row>
    <row r="4043" spans="4:8">
      <c r="D4043" s="22"/>
      <c r="E4043" s="22"/>
      <c r="F4043" s="22"/>
      <c r="G4043" s="22"/>
      <c r="H4043" s="22"/>
    </row>
    <row r="4044" spans="4:8">
      <c r="D4044" s="22"/>
      <c r="E4044" s="22"/>
      <c r="F4044" s="22"/>
      <c r="G4044" s="22"/>
      <c r="H4044" s="22"/>
    </row>
    <row r="4045" spans="4:8">
      <c r="D4045" s="22"/>
      <c r="E4045" s="22"/>
      <c r="F4045" s="22"/>
      <c r="G4045" s="22"/>
      <c r="H4045" s="22"/>
    </row>
    <row r="4046" spans="4:8">
      <c r="D4046" s="22"/>
      <c r="E4046" s="22"/>
      <c r="F4046" s="22"/>
      <c r="G4046" s="22"/>
      <c r="H4046" s="22"/>
    </row>
    <row r="4047" spans="4:8">
      <c r="D4047" s="22"/>
      <c r="E4047" s="22"/>
      <c r="F4047" s="22"/>
      <c r="G4047" s="22"/>
      <c r="H4047" s="22"/>
    </row>
    <row r="4048" spans="4:8">
      <c r="D4048" s="22"/>
      <c r="E4048" s="22"/>
      <c r="F4048" s="22"/>
      <c r="G4048" s="22"/>
      <c r="H4048" s="22"/>
    </row>
    <row r="4049" spans="4:8">
      <c r="D4049" s="22"/>
      <c r="E4049" s="22"/>
      <c r="F4049" s="22"/>
      <c r="G4049" s="22"/>
      <c r="H4049" s="22"/>
    </row>
    <row r="4050" spans="4:8">
      <c r="D4050" s="22"/>
      <c r="E4050" s="22"/>
      <c r="F4050" s="22"/>
      <c r="G4050" s="22"/>
      <c r="H4050" s="22"/>
    </row>
    <row r="4051" spans="4:8">
      <c r="D4051" s="22"/>
      <c r="E4051" s="22"/>
      <c r="F4051" s="22"/>
      <c r="G4051" s="22"/>
      <c r="H4051" s="22"/>
    </row>
    <row r="4052" spans="4:8">
      <c r="D4052" s="22"/>
      <c r="E4052" s="22"/>
      <c r="F4052" s="22"/>
      <c r="G4052" s="22"/>
      <c r="H4052" s="22"/>
    </row>
    <row r="4053" spans="4:8">
      <c r="D4053" s="22"/>
      <c r="E4053" s="22"/>
      <c r="F4053" s="22"/>
      <c r="G4053" s="22"/>
      <c r="H4053" s="22"/>
    </row>
    <row r="4054" spans="4:8">
      <c r="D4054" s="22"/>
      <c r="E4054" s="22"/>
      <c r="F4054" s="22"/>
      <c r="G4054" s="22"/>
      <c r="H4054" s="22"/>
    </row>
    <row r="4055" spans="4:8">
      <c r="D4055" s="22"/>
      <c r="E4055" s="22"/>
      <c r="F4055" s="22"/>
      <c r="G4055" s="22"/>
      <c r="H4055" s="22"/>
    </row>
    <row r="4056" spans="4:8">
      <c r="D4056" s="22"/>
      <c r="E4056" s="22"/>
      <c r="F4056" s="22"/>
      <c r="G4056" s="22"/>
      <c r="H4056" s="22"/>
    </row>
    <row r="4057" spans="4:8">
      <c r="D4057" s="22"/>
      <c r="E4057" s="22"/>
      <c r="F4057" s="22"/>
      <c r="G4057" s="22"/>
      <c r="H4057" s="22"/>
    </row>
    <row r="4058" spans="4:8">
      <c r="D4058" s="22"/>
      <c r="E4058" s="22"/>
      <c r="F4058" s="22"/>
      <c r="G4058" s="22"/>
      <c r="H4058" s="22"/>
    </row>
    <row r="4059" spans="4:8">
      <c r="D4059" s="22"/>
      <c r="E4059" s="22"/>
      <c r="F4059" s="22"/>
      <c r="G4059" s="22"/>
      <c r="H4059" s="22"/>
    </row>
    <row r="4060" spans="4:8">
      <c r="D4060" s="22"/>
      <c r="E4060" s="22"/>
      <c r="F4060" s="22"/>
      <c r="G4060" s="22"/>
      <c r="H4060" s="22"/>
    </row>
    <row r="4061" spans="4:8">
      <c r="D4061" s="22"/>
      <c r="E4061" s="22"/>
      <c r="F4061" s="22"/>
      <c r="G4061" s="22"/>
      <c r="H4061" s="22"/>
    </row>
    <row r="4062" spans="4:8">
      <c r="D4062" s="22"/>
      <c r="E4062" s="22"/>
      <c r="F4062" s="22"/>
      <c r="G4062" s="22"/>
      <c r="H4062" s="22"/>
    </row>
    <row r="4063" spans="4:8">
      <c r="D4063" s="22"/>
      <c r="E4063" s="22"/>
      <c r="F4063" s="22"/>
      <c r="G4063" s="22"/>
      <c r="H4063" s="22"/>
    </row>
    <row r="4064" spans="4:8">
      <c r="D4064" s="22"/>
      <c r="E4064" s="22"/>
      <c r="F4064" s="22"/>
      <c r="G4064" s="22"/>
      <c r="H4064" s="22"/>
    </row>
    <row r="4065" spans="4:8">
      <c r="D4065" s="22"/>
      <c r="E4065" s="22"/>
      <c r="F4065" s="22"/>
      <c r="G4065" s="22"/>
      <c r="H4065" s="22"/>
    </row>
    <row r="4066" spans="4:8">
      <c r="D4066" s="22"/>
      <c r="E4066" s="22"/>
      <c r="F4066" s="22"/>
      <c r="G4066" s="22"/>
      <c r="H4066" s="22"/>
    </row>
    <row r="4067" spans="4:8">
      <c r="D4067" s="22"/>
      <c r="E4067" s="22"/>
      <c r="F4067" s="22"/>
      <c r="G4067" s="22"/>
      <c r="H4067" s="22"/>
    </row>
    <row r="4068" spans="4:8">
      <c r="D4068" s="22"/>
      <c r="E4068" s="22"/>
      <c r="F4068" s="22"/>
      <c r="G4068" s="22"/>
      <c r="H4068" s="22"/>
    </row>
    <row r="4069" spans="4:8">
      <c r="D4069" s="22"/>
      <c r="E4069" s="22"/>
      <c r="F4069" s="22"/>
      <c r="G4069" s="22"/>
      <c r="H4069" s="22"/>
    </row>
    <row r="4070" spans="4:8">
      <c r="D4070" s="22"/>
      <c r="E4070" s="22"/>
      <c r="F4070" s="22"/>
      <c r="G4070" s="22"/>
      <c r="H4070" s="22"/>
    </row>
    <row r="4071" spans="4:8">
      <c r="D4071" s="22"/>
      <c r="E4071" s="22"/>
      <c r="F4071" s="22"/>
      <c r="G4071" s="22"/>
      <c r="H4071" s="22"/>
    </row>
    <row r="4072" spans="4:8">
      <c r="D4072" s="22"/>
      <c r="E4072" s="22"/>
      <c r="F4072" s="22"/>
      <c r="G4072" s="22"/>
      <c r="H4072" s="22"/>
    </row>
    <row r="4073" spans="4:8">
      <c r="D4073" s="22"/>
      <c r="E4073" s="22"/>
      <c r="F4073" s="22"/>
      <c r="G4073" s="22"/>
      <c r="H4073" s="22"/>
    </row>
    <row r="4074" spans="4:8">
      <c r="D4074" s="22"/>
      <c r="E4074" s="22"/>
      <c r="F4074" s="22"/>
      <c r="G4074" s="22"/>
      <c r="H4074" s="22"/>
    </row>
    <row r="4075" spans="4:8">
      <c r="D4075" s="22"/>
      <c r="E4075" s="22"/>
      <c r="F4075" s="22"/>
      <c r="G4075" s="22"/>
      <c r="H4075" s="22"/>
    </row>
    <row r="4076" spans="4:8">
      <c r="D4076" s="22"/>
      <c r="E4076" s="22"/>
      <c r="F4076" s="22"/>
      <c r="G4076" s="22"/>
      <c r="H4076" s="22"/>
    </row>
    <row r="4077" spans="4:8">
      <c r="D4077" s="22"/>
      <c r="E4077" s="22"/>
      <c r="F4077" s="22"/>
      <c r="G4077" s="22"/>
      <c r="H4077" s="22"/>
    </row>
    <row r="4078" spans="4:8">
      <c r="D4078" s="22"/>
      <c r="E4078" s="22"/>
      <c r="F4078" s="22"/>
      <c r="G4078" s="22"/>
      <c r="H4078" s="22"/>
    </row>
    <row r="4079" spans="4:8">
      <c r="D4079" s="22"/>
      <c r="E4079" s="22"/>
      <c r="F4079" s="22"/>
      <c r="G4079" s="22"/>
      <c r="H4079" s="22"/>
    </row>
    <row r="4080" spans="4:8">
      <c r="D4080" s="22"/>
      <c r="E4080" s="22"/>
      <c r="F4080" s="22"/>
      <c r="G4080" s="22"/>
      <c r="H4080" s="22"/>
    </row>
    <row r="4081" spans="4:8">
      <c r="D4081" s="22"/>
      <c r="E4081" s="22"/>
      <c r="F4081" s="22"/>
      <c r="G4081" s="22"/>
      <c r="H4081" s="22"/>
    </row>
  </sheetData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sheetPr codeName="Sheet10">
    <tabColor theme="9" tint="-0.249977111117893"/>
  </sheetPr>
  <dimension ref="A3:N4081"/>
  <sheetViews>
    <sheetView showGridLines="0" zoomScale="80" zoomScaleNormal="80" workbookViewId="0"/>
  </sheetViews>
  <sheetFormatPr defaultColWidth="9.109375" defaultRowHeight="13.2"/>
  <cols>
    <col min="1" max="1" width="13.44140625" style="4" customWidth="1"/>
    <col min="2" max="2" width="21.109375" style="4" customWidth="1"/>
    <col min="3" max="3" width="22" style="4" customWidth="1"/>
    <col min="4" max="4" width="38.6640625" style="3" customWidth="1"/>
    <col min="5" max="5" width="17.5546875" style="3" customWidth="1"/>
    <col min="6" max="6" width="38.6640625" style="3" customWidth="1"/>
    <col min="7" max="7" width="16.5546875" style="3" customWidth="1"/>
    <col min="8" max="8" width="25.21875" style="3" customWidth="1"/>
    <col min="9" max="9" width="15" style="6" customWidth="1"/>
    <col min="10" max="10" width="12.21875" style="4" customWidth="1"/>
    <col min="11" max="11" width="16.33203125" style="4" customWidth="1"/>
    <col min="12" max="12" width="13" style="4" customWidth="1"/>
    <col min="13" max="13" width="9.5546875" style="4" customWidth="1"/>
    <col min="14" max="15" width="13" style="4" customWidth="1"/>
    <col min="16" max="16384" width="9.109375" style="4"/>
  </cols>
  <sheetData>
    <row r="3" spans="1:14">
      <c r="A3"/>
      <c r="B3"/>
      <c r="D3" s="4"/>
      <c r="E3" s="4"/>
      <c r="F3" s="4"/>
      <c r="G3" s="4"/>
      <c r="H3" s="4"/>
    </row>
    <row r="4" spans="1:14">
      <c r="A4"/>
      <c r="B4"/>
      <c r="D4" s="4"/>
      <c r="E4" s="4"/>
      <c r="F4" s="4"/>
      <c r="G4" s="4"/>
      <c r="H4" s="4"/>
    </row>
    <row r="5" spans="1:14">
      <c r="A5"/>
      <c r="B5"/>
      <c r="D5" s="4"/>
      <c r="E5" s="4"/>
      <c r="F5" s="4"/>
      <c r="G5" s="4"/>
      <c r="H5" s="4"/>
    </row>
    <row r="6" spans="1:14">
      <c r="A6"/>
      <c r="B6"/>
      <c r="D6" s="4"/>
      <c r="E6" s="4"/>
      <c r="F6" s="4"/>
      <c r="G6" s="4"/>
      <c r="H6" s="4"/>
    </row>
    <row r="7" spans="1:14" ht="20.25" customHeight="1">
      <c r="A7"/>
      <c r="B7"/>
      <c r="D7" s="4"/>
      <c r="E7" s="4"/>
      <c r="F7" s="4"/>
      <c r="G7" s="4"/>
      <c r="H7" s="4"/>
    </row>
    <row r="8" spans="1:14">
      <c r="D8" s="4"/>
      <c r="E8" s="4"/>
      <c r="F8" s="4"/>
      <c r="G8" s="4"/>
      <c r="H8" s="4"/>
    </row>
    <row r="9" spans="1:14">
      <c r="A9" s="1" t="s">
        <v>660</v>
      </c>
      <c r="B9"/>
      <c r="C9"/>
      <c r="D9"/>
      <c r="E9"/>
      <c r="F9"/>
      <c r="G9"/>
      <c r="H9"/>
      <c r="I9" s="2" t="s">
        <v>47</v>
      </c>
      <c r="J9" s="3"/>
      <c r="K9"/>
      <c r="L9"/>
      <c r="M9"/>
      <c r="N9"/>
    </row>
    <row r="10" spans="1:14">
      <c r="A10" s="1" t="s">
        <v>5</v>
      </c>
      <c r="B10" s="1" t="s">
        <v>0</v>
      </c>
      <c r="C10" s="1" t="s">
        <v>12</v>
      </c>
      <c r="D10" s="1" t="s">
        <v>6</v>
      </c>
      <c r="E10" s="1" t="s">
        <v>55</v>
      </c>
      <c r="F10" s="1" t="s">
        <v>8</v>
      </c>
      <c r="G10" s="7" t="s">
        <v>45</v>
      </c>
      <c r="H10" s="1" t="s">
        <v>19</v>
      </c>
      <c r="I10" s="3" t="s">
        <v>109</v>
      </c>
      <c r="J10" s="3" t="s">
        <v>659</v>
      </c>
      <c r="K10"/>
      <c r="L10"/>
      <c r="M10"/>
      <c r="N10"/>
    </row>
    <row r="11" spans="1:14">
      <c r="A11" s="24" t="s">
        <v>90</v>
      </c>
      <c r="B11" s="24" t="s">
        <v>158</v>
      </c>
      <c r="C11" s="24" t="s">
        <v>292</v>
      </c>
      <c r="D11" s="24" t="s">
        <v>3900</v>
      </c>
      <c r="E11" s="24" t="s">
        <v>145</v>
      </c>
      <c r="F11" s="24" t="s">
        <v>3901</v>
      </c>
      <c r="G11" s="19">
        <v>42174</v>
      </c>
      <c r="H11" s="24" t="s">
        <v>132</v>
      </c>
      <c r="I11" s="3">
        <v>113.200226</v>
      </c>
      <c r="J11" s="3">
        <v>113.200226</v>
      </c>
      <c r="K11"/>
      <c r="L11"/>
      <c r="M11"/>
      <c r="N11"/>
    </row>
    <row r="12" spans="1:14">
      <c r="A12" s="6" t="s">
        <v>659</v>
      </c>
      <c r="B12" s="6"/>
      <c r="C12" s="6"/>
      <c r="D12" s="6"/>
      <c r="E12" s="6"/>
      <c r="F12" s="6"/>
      <c r="G12" s="6"/>
      <c r="H12" s="6"/>
      <c r="I12" s="3">
        <v>113.200226</v>
      </c>
      <c r="J12" s="3">
        <v>113.200226</v>
      </c>
      <c r="K12"/>
      <c r="L12"/>
      <c r="M12"/>
      <c r="N12"/>
    </row>
    <row r="13" spans="1:14">
      <c r="A13"/>
      <c r="B13"/>
      <c r="C13"/>
      <c r="D13"/>
      <c r="E13"/>
      <c r="F13"/>
      <c r="G13"/>
      <c r="H13"/>
      <c r="I13"/>
      <c r="J13"/>
      <c r="K13"/>
      <c r="L13"/>
      <c r="M13"/>
      <c r="N13"/>
    </row>
    <row r="14" spans="1:14">
      <c r="A14"/>
      <c r="B14"/>
      <c r="C14"/>
      <c r="D14"/>
      <c r="E14"/>
      <c r="F14"/>
      <c r="G14"/>
      <c r="H14"/>
      <c r="I14"/>
      <c r="J14"/>
      <c r="K14"/>
      <c r="L14"/>
      <c r="M14"/>
      <c r="N14"/>
    </row>
    <row r="15" spans="1:14">
      <c r="A15"/>
      <c r="B15"/>
      <c r="C15"/>
      <c r="D15"/>
      <c r="E15"/>
      <c r="F15"/>
      <c r="G15"/>
      <c r="H15"/>
      <c r="I15"/>
      <c r="J15"/>
      <c r="K15"/>
      <c r="L15"/>
      <c r="M15"/>
      <c r="N15"/>
    </row>
    <row r="16" spans="1:14">
      <c r="A16"/>
      <c r="B16"/>
      <c r="C16"/>
      <c r="D16"/>
      <c r="E16"/>
      <c r="F16"/>
      <c r="G16"/>
      <c r="H16"/>
      <c r="I16"/>
      <c r="J16"/>
      <c r="K16"/>
      <c r="L16"/>
      <c r="M16"/>
      <c r="N16"/>
    </row>
    <row r="17" spans="1:14">
      <c r="A17"/>
      <c r="B17"/>
      <c r="C17"/>
      <c r="D17"/>
      <c r="E17"/>
      <c r="F17"/>
      <c r="G17"/>
      <c r="H17"/>
      <c r="I17"/>
      <c r="J17"/>
      <c r="K17"/>
      <c r="L17"/>
      <c r="M17"/>
      <c r="N17"/>
    </row>
    <row r="18" spans="1:14">
      <c r="A18"/>
      <c r="B18"/>
      <c r="C18"/>
      <c r="D18"/>
      <c r="E18"/>
      <c r="F18"/>
      <c r="G18"/>
      <c r="H18"/>
      <c r="I18"/>
      <c r="J18"/>
      <c r="K18"/>
      <c r="L18"/>
      <c r="M18"/>
      <c r="N18"/>
    </row>
    <row r="19" spans="1:14">
      <c r="A19"/>
      <c r="B19"/>
      <c r="C19"/>
      <c r="D19"/>
      <c r="E19"/>
      <c r="F19"/>
      <c r="G19"/>
      <c r="H19"/>
      <c r="I19"/>
      <c r="J19"/>
      <c r="K19"/>
      <c r="L19"/>
      <c r="M19"/>
      <c r="N19"/>
    </row>
    <row r="20" spans="1:14">
      <c r="A20"/>
      <c r="B20"/>
      <c r="C20"/>
      <c r="D20"/>
      <c r="E20"/>
      <c r="F20"/>
      <c r="G20"/>
      <c r="H20"/>
      <c r="I20"/>
      <c r="J20"/>
      <c r="K20"/>
      <c r="L20"/>
      <c r="M20"/>
      <c r="N20"/>
    </row>
    <row r="21" spans="1:14">
      <c r="A21"/>
      <c r="B21"/>
      <c r="C21"/>
      <c r="D21"/>
      <c r="E21"/>
      <c r="F21"/>
      <c r="G21"/>
      <c r="H21"/>
      <c r="I21"/>
      <c r="J21"/>
      <c r="K21"/>
      <c r="L21"/>
      <c r="M21"/>
      <c r="N21"/>
    </row>
    <row r="22" spans="1:14">
      <c r="A22"/>
      <c r="B22"/>
      <c r="C22"/>
      <c r="D22"/>
      <c r="E22"/>
      <c r="F22"/>
      <c r="G22"/>
      <c r="H22"/>
      <c r="I22"/>
      <c r="J22"/>
      <c r="K22"/>
      <c r="L22"/>
      <c r="M22"/>
      <c r="N22"/>
    </row>
    <row r="23" spans="1:14">
      <c r="A23"/>
      <c r="B23"/>
      <c r="C23"/>
      <c r="D23"/>
      <c r="E23"/>
      <c r="F23"/>
      <c r="G23"/>
      <c r="H23"/>
      <c r="I23"/>
      <c r="J23"/>
      <c r="K23"/>
      <c r="L23"/>
      <c r="M23"/>
      <c r="N23"/>
    </row>
    <row r="24" spans="1:14">
      <c r="A24"/>
      <c r="B24"/>
      <c r="C24"/>
      <c r="D24"/>
      <c r="E24"/>
      <c r="F24"/>
      <c r="G24"/>
      <c r="H24"/>
      <c r="I24"/>
      <c r="J24"/>
      <c r="K24"/>
      <c r="L24"/>
      <c r="M24"/>
      <c r="N24"/>
    </row>
    <row r="25" spans="1:14">
      <c r="A25"/>
      <c r="B25"/>
      <c r="C25"/>
      <c r="D25"/>
      <c r="E25"/>
      <c r="F25"/>
      <c r="G25"/>
      <c r="H25"/>
      <c r="I25"/>
      <c r="J25"/>
      <c r="K25"/>
      <c r="L25"/>
      <c r="M25"/>
      <c r="N25"/>
    </row>
    <row r="26" spans="1:14">
      <c r="A26"/>
      <c r="B26"/>
      <c r="C26"/>
      <c r="D26"/>
      <c r="E26"/>
      <c r="F26"/>
      <c r="G26"/>
      <c r="H26"/>
      <c r="I26"/>
      <c r="J26"/>
      <c r="K26"/>
      <c r="L26"/>
      <c r="M26"/>
      <c r="N26"/>
    </row>
    <row r="27" spans="1:14">
      <c r="A27"/>
      <c r="B27"/>
      <c r="C27"/>
      <c r="D27"/>
      <c r="E27"/>
      <c r="F27"/>
      <c r="G27"/>
      <c r="H27"/>
      <c r="I27"/>
      <c r="J27"/>
      <c r="K27"/>
      <c r="L27"/>
      <c r="M27"/>
      <c r="N27"/>
    </row>
    <row r="28" spans="1:14">
      <c r="A28"/>
      <c r="B28"/>
      <c r="C28"/>
      <c r="D28"/>
      <c r="E28"/>
      <c r="F28"/>
      <c r="G28"/>
      <c r="H28"/>
      <c r="I28"/>
      <c r="J28"/>
      <c r="K28"/>
      <c r="L28"/>
      <c r="M28"/>
      <c r="N28"/>
    </row>
    <row r="29" spans="1:14">
      <c r="A29"/>
      <c r="B29"/>
      <c r="C29"/>
      <c r="D29"/>
      <c r="E29"/>
      <c r="F29"/>
      <c r="G29"/>
      <c r="H29"/>
      <c r="I29"/>
      <c r="J29"/>
      <c r="K29"/>
      <c r="L29"/>
      <c r="M29"/>
      <c r="N29"/>
    </row>
    <row r="30" spans="1:14">
      <c r="A30"/>
      <c r="B30"/>
      <c r="C30"/>
      <c r="D30"/>
      <c r="E30"/>
      <c r="F30"/>
      <c r="G30"/>
      <c r="H30"/>
      <c r="I30"/>
      <c r="J30"/>
      <c r="K30"/>
      <c r="L30"/>
      <c r="M30"/>
      <c r="N30"/>
    </row>
    <row r="31" spans="1:14">
      <c r="A31"/>
      <c r="B31"/>
      <c r="C31"/>
      <c r="D31"/>
      <c r="E31"/>
      <c r="F31"/>
      <c r="G31"/>
      <c r="H31"/>
      <c r="I31"/>
      <c r="J31"/>
      <c r="K31"/>
      <c r="L31"/>
      <c r="M31"/>
      <c r="N31"/>
    </row>
    <row r="32" spans="1:14">
      <c r="A32"/>
      <c r="B32"/>
      <c r="C32"/>
      <c r="D32"/>
      <c r="E32"/>
      <c r="F32"/>
      <c r="G32"/>
      <c r="H32"/>
      <c r="I32"/>
      <c r="J32"/>
      <c r="K32"/>
      <c r="L32"/>
      <c r="M32"/>
      <c r="N32"/>
    </row>
    <row r="33" spans="1:14">
      <c r="A33"/>
      <c r="B33"/>
      <c r="C33"/>
      <c r="D33"/>
      <c r="E33"/>
      <c r="F33"/>
      <c r="G33"/>
      <c r="H33"/>
      <c r="I33"/>
      <c r="J33"/>
      <c r="K33"/>
      <c r="L33"/>
      <c r="M33"/>
      <c r="N33"/>
    </row>
    <row r="34" spans="1:14">
      <c r="A34"/>
      <c r="B34"/>
      <c r="C34"/>
      <c r="D34"/>
      <c r="E34"/>
      <c r="F34"/>
      <c r="G34"/>
      <c r="H34"/>
      <c r="I34"/>
      <c r="J34"/>
      <c r="K34"/>
      <c r="L34"/>
      <c r="M34"/>
      <c r="N34"/>
    </row>
    <row r="35" spans="1:14">
      <c r="A35"/>
      <c r="B35"/>
      <c r="C35"/>
      <c r="D35"/>
      <c r="E35"/>
      <c r="F35"/>
      <c r="G35"/>
      <c r="H35"/>
      <c r="I35"/>
      <c r="J35"/>
      <c r="K35"/>
      <c r="L35"/>
      <c r="M35"/>
      <c r="N35"/>
    </row>
    <row r="36" spans="1:14">
      <c r="A36"/>
      <c r="B36"/>
      <c r="C36"/>
      <c r="D36"/>
      <c r="E36"/>
      <c r="F36"/>
      <c r="G36"/>
      <c r="H36"/>
      <c r="I36"/>
      <c r="J36"/>
      <c r="K36"/>
      <c r="L36"/>
      <c r="M36"/>
      <c r="N36"/>
    </row>
    <row r="37" spans="1:14">
      <c r="A37"/>
      <c r="B37"/>
      <c r="C37"/>
      <c r="D37"/>
      <c r="E37"/>
      <c r="F37"/>
      <c r="G37"/>
      <c r="H37"/>
      <c r="I37"/>
      <c r="J37"/>
      <c r="K37"/>
      <c r="L37"/>
      <c r="M37"/>
      <c r="N37"/>
    </row>
    <row r="38" spans="1:14">
      <c r="A38"/>
      <c r="B38"/>
      <c r="C38"/>
      <c r="D38"/>
      <c r="E38"/>
      <c r="F38"/>
      <c r="G38"/>
      <c r="H38"/>
      <c r="I38"/>
      <c r="J38"/>
      <c r="K38"/>
      <c r="L38"/>
      <c r="M38"/>
      <c r="N38"/>
    </row>
    <row r="39" spans="1:14">
      <c r="A39"/>
      <c r="B39"/>
      <c r="C39"/>
      <c r="D39"/>
      <c r="E39"/>
      <c r="F39"/>
      <c r="G39"/>
      <c r="H39"/>
      <c r="I39"/>
      <c r="J39"/>
      <c r="K39"/>
      <c r="L39"/>
      <c r="M39"/>
      <c r="N39"/>
    </row>
    <row r="40" spans="1:14">
      <c r="A40"/>
      <c r="B40"/>
      <c r="C40"/>
      <c r="D40"/>
      <c r="E40"/>
      <c r="F40"/>
      <c r="G40"/>
      <c r="H40"/>
      <c r="I40"/>
      <c r="J40"/>
      <c r="K40"/>
      <c r="L40"/>
      <c r="M40"/>
      <c r="N40"/>
    </row>
    <row r="41" spans="1:14">
      <c r="A41"/>
      <c r="B41"/>
      <c r="C41"/>
      <c r="D41"/>
      <c r="E41"/>
      <c r="F41"/>
      <c r="G41"/>
      <c r="H41"/>
      <c r="I41"/>
      <c r="J41"/>
      <c r="K41"/>
      <c r="L41"/>
      <c r="M41"/>
      <c r="N41"/>
    </row>
    <row r="42" spans="1:14">
      <c r="A42"/>
      <c r="B42"/>
      <c r="C42"/>
      <c r="D42"/>
      <c r="E42"/>
      <c r="F42"/>
      <c r="G42"/>
      <c r="H42"/>
      <c r="I42"/>
      <c r="J42"/>
      <c r="K42"/>
      <c r="L42"/>
      <c r="M42"/>
      <c r="N42"/>
    </row>
    <row r="43" spans="1:14">
      <c r="A43"/>
      <c r="B43"/>
      <c r="C43"/>
      <c r="D43"/>
      <c r="E43"/>
      <c r="F43"/>
      <c r="G43"/>
      <c r="H43"/>
      <c r="I43"/>
      <c r="J43"/>
      <c r="K43"/>
      <c r="L43"/>
      <c r="M43"/>
      <c r="N43"/>
    </row>
    <row r="44" spans="1:14">
      <c r="A44"/>
      <c r="B44"/>
      <c r="C44"/>
      <c r="D44"/>
      <c r="E44"/>
      <c r="F44"/>
      <c r="G44"/>
      <c r="H44"/>
      <c r="I44"/>
      <c r="J44"/>
      <c r="K44"/>
      <c r="L44"/>
      <c r="M44"/>
      <c r="N44"/>
    </row>
    <row r="45" spans="1:14">
      <c r="A45"/>
      <c r="B45"/>
      <c r="C45"/>
      <c r="D45"/>
      <c r="E45"/>
      <c r="F45"/>
      <c r="G45"/>
      <c r="H45"/>
      <c r="I45"/>
      <c r="J45"/>
      <c r="K45"/>
      <c r="L45"/>
      <c r="M45"/>
      <c r="N45"/>
    </row>
    <row r="46" spans="1:14">
      <c r="A46"/>
      <c r="B46"/>
      <c r="C46"/>
      <c r="D46"/>
      <c r="E46"/>
      <c r="F46"/>
      <c r="G46"/>
      <c r="H46"/>
      <c r="I46"/>
      <c r="J46"/>
      <c r="K46"/>
      <c r="L46"/>
      <c r="M46"/>
      <c r="N46"/>
    </row>
    <row r="47" spans="1:14">
      <c r="A47"/>
      <c r="B47"/>
      <c r="C47"/>
      <c r="D47"/>
      <c r="E47"/>
      <c r="F47"/>
      <c r="G47"/>
      <c r="H47"/>
      <c r="I47"/>
      <c r="J47"/>
      <c r="K47"/>
      <c r="L47"/>
      <c r="M47"/>
      <c r="N47"/>
    </row>
    <row r="48" spans="1:14">
      <c r="A48"/>
      <c r="B48"/>
      <c r="C48"/>
      <c r="D48"/>
      <c r="E48"/>
      <c r="F48"/>
      <c r="G48"/>
      <c r="H48"/>
      <c r="I48"/>
      <c r="J48"/>
      <c r="K48"/>
      <c r="L48"/>
      <c r="M48"/>
      <c r="N48"/>
    </row>
    <row r="49" spans="1:14">
      <c r="A49"/>
      <c r="B49"/>
      <c r="C49"/>
      <c r="D49"/>
      <c r="E49"/>
      <c r="F49"/>
      <c r="G49"/>
      <c r="H49"/>
      <c r="I49"/>
      <c r="J49"/>
      <c r="K49"/>
      <c r="L49"/>
      <c r="M49"/>
      <c r="N49"/>
    </row>
    <row r="50" spans="1:14">
      <c r="A50"/>
      <c r="B50"/>
      <c r="C50"/>
      <c r="D50"/>
      <c r="E50"/>
      <c r="F50"/>
      <c r="G50"/>
      <c r="H50"/>
      <c r="I50"/>
      <c r="J50"/>
      <c r="K50"/>
      <c r="L50"/>
      <c r="M50"/>
      <c r="N50"/>
    </row>
    <row r="51" spans="1:14">
      <c r="A51"/>
      <c r="B51"/>
      <c r="C51"/>
      <c r="D51"/>
      <c r="E51"/>
      <c r="F51"/>
      <c r="G51"/>
      <c r="H51"/>
      <c r="I51"/>
      <c r="J51"/>
      <c r="K51"/>
      <c r="L51"/>
      <c r="M51"/>
      <c r="N51"/>
    </row>
    <row r="52" spans="1:14">
      <c r="A52"/>
      <c r="B52"/>
      <c r="C52"/>
      <c r="D52"/>
      <c r="E52"/>
      <c r="F52"/>
      <c r="G52"/>
      <c r="H52"/>
      <c r="I52"/>
      <c r="J52"/>
      <c r="K52"/>
      <c r="L52"/>
      <c r="M52"/>
      <c r="N52"/>
    </row>
    <row r="53" spans="1:14">
      <c r="A53"/>
      <c r="B53"/>
      <c r="C53"/>
      <c r="D53"/>
      <c r="E53"/>
      <c r="F53"/>
      <c r="G53"/>
      <c r="H53"/>
      <c r="I53"/>
      <c r="J53"/>
      <c r="K53"/>
      <c r="L53"/>
      <c r="M53"/>
      <c r="N53"/>
    </row>
    <row r="54" spans="1:14">
      <c r="A54"/>
      <c r="B54"/>
      <c r="C54"/>
      <c r="D54"/>
      <c r="E54"/>
      <c r="F54"/>
      <c r="G54"/>
      <c r="H54"/>
      <c r="I54"/>
      <c r="J54"/>
      <c r="K54"/>
      <c r="L54"/>
      <c r="M54"/>
      <c r="N54"/>
    </row>
    <row r="55" spans="1:14">
      <c r="A55"/>
      <c r="B55"/>
      <c r="C55"/>
      <c r="D55"/>
      <c r="E55"/>
      <c r="F55"/>
      <c r="G55"/>
      <c r="H55"/>
      <c r="I55"/>
      <c r="J55"/>
      <c r="K55"/>
      <c r="L55"/>
      <c r="M55"/>
      <c r="N55"/>
    </row>
    <row r="56" spans="1:14">
      <c r="A56"/>
      <c r="B56"/>
      <c r="C56"/>
      <c r="D56"/>
      <c r="E56"/>
      <c r="F56"/>
      <c r="G56"/>
      <c r="H56"/>
      <c r="I56"/>
      <c r="J56"/>
      <c r="K56"/>
      <c r="L56"/>
      <c r="M56"/>
      <c r="N56"/>
    </row>
    <row r="57" spans="1:14">
      <c r="A57"/>
      <c r="B57"/>
      <c r="C57"/>
      <c r="D57"/>
      <c r="E57"/>
      <c r="F57"/>
      <c r="G57"/>
      <c r="H57"/>
      <c r="I57"/>
      <c r="J57"/>
      <c r="K57"/>
      <c r="L57"/>
      <c r="M57"/>
      <c r="N57"/>
    </row>
    <row r="58" spans="1:14">
      <c r="A58"/>
      <c r="B58"/>
      <c r="C58"/>
      <c r="D58"/>
      <c r="E58"/>
      <c r="F58"/>
      <c r="G58"/>
      <c r="H58"/>
      <c r="I58"/>
      <c r="J58"/>
      <c r="K58"/>
      <c r="L58"/>
      <c r="M58"/>
      <c r="N58"/>
    </row>
    <row r="59" spans="1:14">
      <c r="A59"/>
      <c r="B59"/>
      <c r="C59"/>
      <c r="D59"/>
      <c r="E59"/>
      <c r="F59"/>
      <c r="G59"/>
      <c r="H59"/>
      <c r="I59"/>
      <c r="J59"/>
      <c r="K59"/>
      <c r="L59"/>
      <c r="M59"/>
      <c r="N59"/>
    </row>
    <row r="60" spans="1:14">
      <c r="A60"/>
      <c r="B60"/>
      <c r="C60"/>
      <c r="D60"/>
      <c r="E60"/>
      <c r="F60"/>
      <c r="G60"/>
      <c r="H60"/>
      <c r="I60"/>
      <c r="J60"/>
      <c r="K60"/>
      <c r="L60"/>
      <c r="M60"/>
      <c r="N60"/>
    </row>
    <row r="61" spans="1:14">
      <c r="A61"/>
      <c r="B61"/>
      <c r="C61"/>
      <c r="D61"/>
      <c r="E61"/>
      <c r="F61"/>
      <c r="G61"/>
      <c r="H61"/>
      <c r="I61"/>
      <c r="J61"/>
      <c r="K61"/>
      <c r="L61"/>
      <c r="M61"/>
      <c r="N61"/>
    </row>
    <row r="62" spans="1:14">
      <c r="A62"/>
      <c r="B62"/>
      <c r="C62"/>
      <c r="D62"/>
      <c r="E62"/>
      <c r="F62"/>
      <c r="G62"/>
      <c r="H62"/>
      <c r="I62"/>
      <c r="J62"/>
      <c r="K62"/>
      <c r="L62"/>
      <c r="M62"/>
      <c r="N62"/>
    </row>
    <row r="63" spans="1:14">
      <c r="A63"/>
      <c r="B63"/>
      <c r="C63"/>
      <c r="D63"/>
      <c r="E63"/>
      <c r="F63"/>
      <c r="G63"/>
      <c r="H63"/>
      <c r="I63"/>
      <c r="J63"/>
      <c r="K63"/>
      <c r="L63"/>
      <c r="M63"/>
      <c r="N63"/>
    </row>
    <row r="64" spans="1:14">
      <c r="A64"/>
      <c r="B64"/>
      <c r="C64"/>
      <c r="D64"/>
      <c r="E64"/>
      <c r="F64"/>
      <c r="G64"/>
      <c r="H64"/>
      <c r="I64"/>
      <c r="J64"/>
      <c r="K64"/>
      <c r="L64"/>
      <c r="M64"/>
      <c r="N64"/>
    </row>
    <row r="65" spans="1:14">
      <c r="A65"/>
      <c r="B65"/>
      <c r="C65"/>
      <c r="D65"/>
      <c r="E65"/>
      <c r="F65"/>
      <c r="G65"/>
      <c r="H65"/>
      <c r="I65"/>
      <c r="J65"/>
      <c r="K65"/>
      <c r="L65"/>
      <c r="M65"/>
      <c r="N65"/>
    </row>
    <row r="66" spans="1:14">
      <c r="A66"/>
      <c r="B66"/>
      <c r="C66"/>
      <c r="D66"/>
      <c r="E66"/>
      <c r="F66"/>
      <c r="G66"/>
      <c r="H66"/>
      <c r="I66"/>
      <c r="J66"/>
      <c r="K66"/>
      <c r="L66"/>
      <c r="M66"/>
      <c r="N66"/>
    </row>
    <row r="67" spans="1:14">
      <c r="A67"/>
      <c r="B67"/>
      <c r="C67"/>
      <c r="D67"/>
      <c r="E67"/>
      <c r="F67"/>
      <c r="G67"/>
      <c r="H67"/>
      <c r="I67"/>
      <c r="J67"/>
      <c r="K67"/>
      <c r="L67"/>
      <c r="M67"/>
      <c r="N67"/>
    </row>
    <row r="68" spans="1:14">
      <c r="A68"/>
      <c r="B68"/>
      <c r="C68"/>
      <c r="D68"/>
      <c r="E68"/>
      <c r="F68"/>
      <c r="G68"/>
      <c r="H68"/>
      <c r="I68"/>
      <c r="J68"/>
      <c r="K68"/>
      <c r="L68"/>
      <c r="M68"/>
      <c r="N68"/>
    </row>
    <row r="69" spans="1:14">
      <c r="A69"/>
      <c r="B69"/>
      <c r="C69"/>
      <c r="D69"/>
      <c r="E69"/>
      <c r="F69"/>
      <c r="G69"/>
      <c r="H69"/>
      <c r="I69"/>
      <c r="J69"/>
      <c r="K69"/>
      <c r="L69"/>
      <c r="M69"/>
      <c r="N69"/>
    </row>
    <row r="70" spans="1:14">
      <c r="A70"/>
      <c r="B70"/>
      <c r="C70"/>
      <c r="D70"/>
      <c r="E70"/>
      <c r="F70"/>
      <c r="G70"/>
      <c r="H70"/>
      <c r="I70"/>
      <c r="J70"/>
      <c r="K70"/>
      <c r="L70"/>
    </row>
    <row r="71" spans="1:14">
      <c r="A71"/>
      <c r="B71"/>
      <c r="C71"/>
      <c r="D71"/>
      <c r="E71"/>
      <c r="F71"/>
      <c r="G71"/>
      <c r="H71"/>
      <c r="I71"/>
      <c r="J71"/>
      <c r="K71"/>
      <c r="L71"/>
    </row>
    <row r="72" spans="1:14">
      <c r="A72"/>
      <c r="B72"/>
      <c r="C72"/>
      <c r="D72"/>
      <c r="E72"/>
      <c r="F72"/>
      <c r="G72"/>
      <c r="H72"/>
      <c r="I72"/>
      <c r="J72"/>
      <c r="K72"/>
      <c r="L72"/>
    </row>
    <row r="73" spans="1:14">
      <c r="A73"/>
      <c r="B73"/>
      <c r="C73"/>
      <c r="D73"/>
      <c r="E73"/>
      <c r="F73"/>
      <c r="G73"/>
      <c r="H73"/>
      <c r="I73"/>
      <c r="J73"/>
      <c r="K73"/>
      <c r="L73"/>
    </row>
    <row r="74" spans="1:14">
      <c r="A74"/>
      <c r="B74"/>
      <c r="C74"/>
      <c r="D74"/>
      <c r="E74"/>
      <c r="F74"/>
      <c r="G74"/>
      <c r="H74"/>
      <c r="I74"/>
      <c r="J74"/>
      <c r="K74"/>
      <c r="L74"/>
    </row>
    <row r="75" spans="1:14">
      <c r="A75"/>
      <c r="B75"/>
      <c r="C75"/>
      <c r="D75"/>
      <c r="E75"/>
      <c r="F75"/>
      <c r="G75"/>
      <c r="H75"/>
      <c r="I75"/>
      <c r="J75"/>
      <c r="K75"/>
      <c r="L75"/>
    </row>
    <row r="76" spans="1:14">
      <c r="A76"/>
      <c r="B76"/>
      <c r="C76"/>
      <c r="D76"/>
      <c r="E76"/>
      <c r="F76"/>
      <c r="G76"/>
      <c r="H76"/>
      <c r="I76"/>
      <c r="J76"/>
      <c r="K76"/>
      <c r="L76"/>
    </row>
    <row r="77" spans="1:14">
      <c r="A77"/>
      <c r="B77"/>
      <c r="C77"/>
      <c r="D77"/>
      <c r="E77"/>
      <c r="F77"/>
      <c r="G77"/>
      <c r="H77"/>
      <c r="I77"/>
      <c r="J77"/>
      <c r="K77"/>
      <c r="L77"/>
    </row>
    <row r="78" spans="1:14">
      <c r="A78"/>
      <c r="B78"/>
      <c r="C78"/>
      <c r="D78"/>
      <c r="E78"/>
      <c r="F78"/>
      <c r="G78"/>
      <c r="H78"/>
      <c r="I78"/>
      <c r="J78"/>
      <c r="K78"/>
      <c r="L78"/>
    </row>
    <row r="79" spans="1:14">
      <c r="A79"/>
      <c r="B79"/>
      <c r="C79"/>
      <c r="D79"/>
      <c r="E79"/>
      <c r="F79"/>
      <c r="G79"/>
      <c r="H79"/>
      <c r="I79"/>
      <c r="J79"/>
      <c r="K79"/>
      <c r="L79"/>
    </row>
    <row r="80" spans="1:14">
      <c r="A80"/>
      <c r="B80"/>
      <c r="C80"/>
      <c r="D80"/>
      <c r="E80"/>
      <c r="F80"/>
      <c r="G80"/>
      <c r="H80"/>
      <c r="I80"/>
      <c r="J80"/>
      <c r="K80"/>
      <c r="L80"/>
    </row>
    <row r="81" spans="1:12">
      <c r="A81"/>
      <c r="B81"/>
      <c r="C81"/>
      <c r="D81"/>
      <c r="E81"/>
      <c r="F81"/>
      <c r="G81"/>
      <c r="H81"/>
      <c r="I81"/>
      <c r="J81"/>
      <c r="K81"/>
      <c r="L81"/>
    </row>
    <row r="82" spans="1:12">
      <c r="A82"/>
      <c r="B82"/>
      <c r="C82"/>
      <c r="D82"/>
      <c r="E82"/>
      <c r="F82"/>
      <c r="G82"/>
      <c r="H82"/>
      <c r="I82"/>
      <c r="J82"/>
      <c r="K82"/>
      <c r="L82"/>
    </row>
    <row r="83" spans="1:12">
      <c r="A83"/>
      <c r="B83"/>
      <c r="C83"/>
      <c r="D83"/>
      <c r="E83"/>
      <c r="F83"/>
      <c r="G83"/>
      <c r="H83"/>
      <c r="I83"/>
      <c r="J83"/>
      <c r="K83"/>
      <c r="L83"/>
    </row>
    <row r="84" spans="1:12">
      <c r="A84"/>
      <c r="B84"/>
      <c r="C84"/>
      <c r="D84"/>
      <c r="E84"/>
      <c r="F84"/>
      <c r="G84"/>
      <c r="H84"/>
      <c r="I84"/>
      <c r="J84"/>
      <c r="K84"/>
      <c r="L84"/>
    </row>
    <row r="85" spans="1:12">
      <c r="A85"/>
      <c r="B85"/>
      <c r="C85"/>
      <c r="D85"/>
      <c r="E85"/>
      <c r="F85"/>
      <c r="G85"/>
      <c r="H85"/>
      <c r="I85"/>
      <c r="J85"/>
      <c r="K85"/>
      <c r="L85"/>
    </row>
    <row r="86" spans="1:12">
      <c r="A86"/>
      <c r="B86"/>
      <c r="C86"/>
      <c r="D86"/>
      <c r="E86"/>
      <c r="F86"/>
      <c r="G86"/>
      <c r="H86"/>
      <c r="I86"/>
      <c r="J86"/>
      <c r="K86"/>
      <c r="L86"/>
    </row>
    <row r="87" spans="1:12">
      <c r="A87"/>
      <c r="B87"/>
      <c r="C87"/>
      <c r="D87"/>
      <c r="E87"/>
      <c r="F87"/>
      <c r="G87"/>
      <c r="H87"/>
      <c r="I87"/>
      <c r="J87"/>
      <c r="K87"/>
      <c r="L87"/>
    </row>
    <row r="88" spans="1:12">
      <c r="A88"/>
      <c r="B88"/>
      <c r="C88"/>
      <c r="D88"/>
      <c r="E88"/>
      <c r="F88"/>
      <c r="G88"/>
      <c r="H88"/>
      <c r="I88"/>
      <c r="J88"/>
      <c r="K88"/>
      <c r="L88"/>
    </row>
    <row r="89" spans="1:12">
      <c r="A89"/>
      <c r="B89"/>
      <c r="C89"/>
      <c r="D89"/>
      <c r="E89"/>
      <c r="F89"/>
      <c r="G89"/>
      <c r="H89"/>
      <c r="I89"/>
      <c r="J89"/>
      <c r="K89"/>
      <c r="L89"/>
    </row>
    <row r="90" spans="1:12">
      <c r="A90"/>
      <c r="B90"/>
      <c r="C90"/>
      <c r="D90"/>
      <c r="E90"/>
      <c r="F90"/>
      <c r="G90"/>
      <c r="H90"/>
      <c r="I90"/>
      <c r="J90"/>
      <c r="K90"/>
      <c r="L90"/>
    </row>
    <row r="91" spans="1:12">
      <c r="A91"/>
      <c r="B91"/>
      <c r="C91"/>
      <c r="D91"/>
      <c r="E91"/>
      <c r="F91"/>
      <c r="G91"/>
      <c r="H91"/>
      <c r="I91"/>
      <c r="J91"/>
      <c r="K91"/>
      <c r="L91"/>
    </row>
    <row r="92" spans="1:12">
      <c r="A92"/>
      <c r="B92"/>
      <c r="C92"/>
      <c r="D92"/>
      <c r="E92"/>
      <c r="F92"/>
      <c r="G92"/>
      <c r="H92"/>
      <c r="I92"/>
      <c r="J92"/>
      <c r="K92"/>
      <c r="L92"/>
    </row>
    <row r="93" spans="1:12">
      <c r="A93"/>
      <c r="B93"/>
      <c r="C93"/>
      <c r="D93"/>
      <c r="E93"/>
      <c r="F93"/>
      <c r="G93"/>
      <c r="H93"/>
      <c r="I93"/>
      <c r="J93"/>
      <c r="K93"/>
      <c r="L93"/>
    </row>
    <row r="94" spans="1:12">
      <c r="A94"/>
      <c r="B94"/>
      <c r="C94"/>
      <c r="D94"/>
      <c r="E94"/>
      <c r="F94"/>
      <c r="G94"/>
      <c r="H94"/>
      <c r="I94"/>
      <c r="J94"/>
      <c r="K94"/>
      <c r="L94"/>
    </row>
    <row r="95" spans="1:12">
      <c r="A95"/>
      <c r="B95"/>
      <c r="C95"/>
      <c r="D95"/>
      <c r="E95"/>
      <c r="F95"/>
      <c r="G95"/>
      <c r="H95"/>
      <c r="I95"/>
      <c r="J95"/>
      <c r="K95"/>
      <c r="L95"/>
    </row>
    <row r="96" spans="1:12">
      <c r="A96"/>
      <c r="B96"/>
      <c r="C96"/>
      <c r="D96"/>
      <c r="E96"/>
      <c r="F96"/>
      <c r="G96"/>
      <c r="H96"/>
      <c r="I96"/>
      <c r="J96"/>
      <c r="K96"/>
      <c r="L96"/>
    </row>
    <row r="97" spans="1:12">
      <c r="A97"/>
      <c r="B97"/>
      <c r="C97"/>
      <c r="D97"/>
      <c r="E97"/>
      <c r="F97"/>
      <c r="G97"/>
      <c r="H97"/>
      <c r="I97"/>
      <c r="J97"/>
      <c r="K97"/>
      <c r="L97"/>
    </row>
    <row r="98" spans="1:12">
      <c r="A98"/>
      <c r="B98"/>
      <c r="C98"/>
      <c r="D98"/>
      <c r="E98"/>
      <c r="F98"/>
      <c r="G98"/>
      <c r="H98"/>
      <c r="I98"/>
      <c r="J98"/>
      <c r="K98"/>
      <c r="L98"/>
    </row>
    <row r="99" spans="1:12">
      <c r="A99"/>
      <c r="B99"/>
      <c r="C99"/>
      <c r="D99"/>
      <c r="E99"/>
      <c r="F99"/>
      <c r="G99"/>
      <c r="H99"/>
      <c r="I99"/>
      <c r="J99"/>
      <c r="K99"/>
      <c r="L99"/>
    </row>
    <row r="100" spans="1:12">
      <c r="A100"/>
      <c r="B100"/>
      <c r="C100"/>
      <c r="D100"/>
      <c r="E100"/>
      <c r="F100"/>
      <c r="G100"/>
      <c r="H100"/>
      <c r="I100"/>
      <c r="J100"/>
      <c r="K100"/>
      <c r="L100"/>
    </row>
    <row r="101" spans="1:12">
      <c r="A101"/>
      <c r="B101"/>
      <c r="C101"/>
      <c r="D101"/>
      <c r="E101"/>
      <c r="F101"/>
      <c r="G101"/>
      <c r="H101"/>
      <c r="I101"/>
      <c r="J101"/>
      <c r="K101"/>
      <c r="L101"/>
    </row>
    <row r="102" spans="1:12">
      <c r="A102"/>
      <c r="B102"/>
      <c r="C102"/>
      <c r="D102"/>
      <c r="E102"/>
      <c r="F102"/>
      <c r="G102"/>
      <c r="H102"/>
      <c r="I102"/>
      <c r="J102"/>
      <c r="K102"/>
      <c r="L102"/>
    </row>
    <row r="103" spans="1:12">
      <c r="A103"/>
      <c r="B103"/>
      <c r="C103"/>
      <c r="D103"/>
      <c r="E103"/>
      <c r="F103"/>
      <c r="G103"/>
      <c r="H103"/>
      <c r="I103"/>
      <c r="J103"/>
      <c r="K103"/>
      <c r="L103"/>
    </row>
    <row r="104" spans="1:12">
      <c r="A104"/>
      <c r="B104"/>
      <c r="C104"/>
      <c r="D104"/>
      <c r="E104"/>
      <c r="F104"/>
      <c r="G104"/>
      <c r="H104"/>
      <c r="I104"/>
      <c r="J104"/>
      <c r="K104"/>
      <c r="L104"/>
    </row>
    <row r="105" spans="1:12">
      <c r="A105"/>
      <c r="B105"/>
      <c r="C105"/>
      <c r="D105"/>
      <c r="E105"/>
      <c r="F105"/>
      <c r="G105"/>
      <c r="H105"/>
      <c r="I105"/>
      <c r="J105"/>
      <c r="K105"/>
      <c r="L105"/>
    </row>
    <row r="106" spans="1:12">
      <c r="A106"/>
      <c r="B106"/>
      <c r="C106"/>
      <c r="D106"/>
      <c r="E106"/>
      <c r="F106"/>
      <c r="G106"/>
      <c r="H106"/>
      <c r="I106"/>
      <c r="J106"/>
      <c r="K106"/>
      <c r="L106"/>
    </row>
    <row r="107" spans="1:12">
      <c r="A107"/>
      <c r="B107"/>
      <c r="C107"/>
      <c r="D107"/>
      <c r="E107"/>
      <c r="F107"/>
      <c r="G107"/>
      <c r="H107"/>
      <c r="I107"/>
      <c r="J107"/>
      <c r="K107"/>
      <c r="L107"/>
    </row>
    <row r="108" spans="1:12">
      <c r="A108"/>
      <c r="B108"/>
      <c r="C108"/>
      <c r="D108"/>
      <c r="E108"/>
      <c r="F108"/>
      <c r="G108"/>
      <c r="H108"/>
      <c r="I108"/>
      <c r="J108"/>
      <c r="K108"/>
      <c r="L108"/>
    </row>
    <row r="109" spans="1:12">
      <c r="A109"/>
      <c r="B109"/>
      <c r="C109"/>
      <c r="D109"/>
      <c r="E109"/>
      <c r="F109"/>
      <c r="G109"/>
      <c r="H109"/>
      <c r="I109"/>
      <c r="J109"/>
      <c r="K109"/>
      <c r="L109"/>
    </row>
    <row r="110" spans="1:12">
      <c r="A110"/>
      <c r="B110"/>
      <c r="C110"/>
      <c r="D110"/>
      <c r="E110"/>
      <c r="F110"/>
      <c r="G110"/>
      <c r="H110"/>
      <c r="I110"/>
      <c r="J110"/>
      <c r="K110"/>
      <c r="L110"/>
    </row>
    <row r="111" spans="1:12">
      <c r="A111"/>
      <c r="B111"/>
      <c r="C111"/>
      <c r="D111"/>
      <c r="E111"/>
      <c r="F111"/>
      <c r="G111"/>
      <c r="H111"/>
      <c r="I111"/>
      <c r="J111"/>
      <c r="K111"/>
      <c r="L111"/>
    </row>
    <row r="112" spans="1:12">
      <c r="A112"/>
      <c r="B112"/>
      <c r="C112"/>
      <c r="D112"/>
      <c r="E112"/>
      <c r="F112"/>
      <c r="G112"/>
      <c r="H112"/>
      <c r="I112"/>
      <c r="J112"/>
      <c r="K112"/>
      <c r="L112"/>
    </row>
    <row r="113" spans="1:12">
      <c r="A113"/>
      <c r="B113"/>
      <c r="C113"/>
      <c r="D113"/>
      <c r="E113"/>
      <c r="F113"/>
      <c r="G113"/>
      <c r="H113"/>
      <c r="I113"/>
      <c r="J113"/>
      <c r="K113"/>
      <c r="L113"/>
    </row>
    <row r="114" spans="1:12">
      <c r="A114"/>
      <c r="B114"/>
      <c r="C114"/>
      <c r="D114"/>
      <c r="E114"/>
      <c r="F114"/>
      <c r="G114"/>
      <c r="H114"/>
      <c r="I114"/>
      <c r="J114"/>
      <c r="K114"/>
      <c r="L114"/>
    </row>
    <row r="115" spans="1:12">
      <c r="A115"/>
      <c r="B115"/>
      <c r="C115"/>
      <c r="D115"/>
      <c r="E115"/>
      <c r="F115"/>
      <c r="G115"/>
      <c r="H115"/>
      <c r="I115"/>
      <c r="J115"/>
      <c r="K115"/>
      <c r="L115"/>
    </row>
    <row r="116" spans="1:12">
      <c r="A116"/>
      <c r="B116"/>
      <c r="C116"/>
      <c r="D116"/>
      <c r="E116"/>
      <c r="F116"/>
      <c r="G116"/>
      <c r="H116"/>
      <c r="I116"/>
      <c r="J116"/>
      <c r="K116"/>
      <c r="L116"/>
    </row>
    <row r="117" spans="1:12">
      <c r="A117"/>
      <c r="B117"/>
      <c r="C117"/>
      <c r="D117"/>
      <c r="E117"/>
      <c r="F117"/>
      <c r="G117"/>
      <c r="H117"/>
      <c r="I117"/>
      <c r="J117"/>
      <c r="K117"/>
      <c r="L117"/>
    </row>
    <row r="118" spans="1:12">
      <c r="A118"/>
      <c r="B118"/>
      <c r="C118"/>
      <c r="D118"/>
      <c r="E118"/>
      <c r="F118"/>
      <c r="G118"/>
      <c r="H118"/>
      <c r="I118"/>
      <c r="J118"/>
      <c r="K118"/>
      <c r="L118"/>
    </row>
    <row r="119" spans="1:12">
      <c r="A119"/>
      <c r="B119"/>
      <c r="C119"/>
      <c r="D119"/>
      <c r="E119"/>
      <c r="F119"/>
      <c r="G119"/>
      <c r="H119"/>
      <c r="I119"/>
      <c r="J119"/>
      <c r="K119"/>
      <c r="L119"/>
    </row>
    <row r="120" spans="1:12">
      <c r="A120"/>
      <c r="B120"/>
      <c r="C120"/>
      <c r="D120"/>
      <c r="E120"/>
      <c r="F120"/>
      <c r="G120"/>
      <c r="H120"/>
      <c r="I120"/>
      <c r="J120"/>
      <c r="K120"/>
      <c r="L120"/>
    </row>
    <row r="121" spans="1:12">
      <c r="A121"/>
      <c r="B121"/>
      <c r="C121"/>
      <c r="D121"/>
      <c r="E121"/>
      <c r="F121"/>
      <c r="G121"/>
      <c r="H121"/>
      <c r="I121"/>
      <c r="J121"/>
      <c r="K121"/>
      <c r="L121"/>
    </row>
    <row r="122" spans="1:12">
      <c r="A122"/>
      <c r="B122"/>
      <c r="C122"/>
      <c r="D122"/>
      <c r="E122"/>
      <c r="F122"/>
      <c r="G122"/>
      <c r="H122"/>
      <c r="I122"/>
      <c r="J122"/>
      <c r="K122"/>
      <c r="L122"/>
    </row>
    <row r="123" spans="1:12">
      <c r="A123"/>
      <c r="B123"/>
      <c r="C123"/>
      <c r="D123"/>
      <c r="E123"/>
      <c r="F123"/>
      <c r="G123"/>
      <c r="H123"/>
      <c r="I123"/>
      <c r="J123"/>
      <c r="K123"/>
      <c r="L123"/>
    </row>
    <row r="124" spans="1:12">
      <c r="A124"/>
      <c r="B124"/>
      <c r="C124"/>
      <c r="D124"/>
      <c r="E124"/>
      <c r="F124"/>
      <c r="G124"/>
      <c r="H124"/>
      <c r="I124"/>
      <c r="J124"/>
      <c r="K124"/>
      <c r="L124"/>
    </row>
    <row r="125" spans="1:12">
      <c r="A125"/>
      <c r="B125"/>
      <c r="C125"/>
      <c r="D125"/>
      <c r="E125"/>
      <c r="F125"/>
      <c r="G125"/>
      <c r="H125"/>
      <c r="I125"/>
      <c r="J125"/>
      <c r="K125"/>
      <c r="L125"/>
    </row>
    <row r="126" spans="1:12">
      <c r="A126"/>
      <c r="B126"/>
      <c r="C126"/>
      <c r="D126"/>
      <c r="E126"/>
      <c r="F126"/>
      <c r="G126"/>
      <c r="H126"/>
      <c r="I126"/>
      <c r="J126"/>
      <c r="K126"/>
      <c r="L126"/>
    </row>
    <row r="127" spans="1:12">
      <c r="A127"/>
      <c r="B127"/>
      <c r="C127"/>
      <c r="D127"/>
      <c r="E127"/>
      <c r="F127"/>
      <c r="G127"/>
      <c r="H127"/>
      <c r="I127"/>
      <c r="J127"/>
      <c r="K127"/>
      <c r="L127"/>
    </row>
    <row r="128" spans="1:12">
      <c r="A128"/>
      <c r="B128"/>
      <c r="C128"/>
      <c r="D128"/>
      <c r="E128"/>
      <c r="F128"/>
      <c r="G128"/>
      <c r="H128"/>
      <c r="I128"/>
      <c r="J128"/>
      <c r="K128"/>
      <c r="L128"/>
    </row>
    <row r="129" spans="1:12">
      <c r="A129"/>
      <c r="B129"/>
      <c r="C129"/>
      <c r="D129"/>
      <c r="E129"/>
      <c r="F129"/>
      <c r="G129"/>
      <c r="H129"/>
      <c r="I129"/>
      <c r="J129"/>
      <c r="K129"/>
      <c r="L129"/>
    </row>
    <row r="130" spans="1:12">
      <c r="A130"/>
      <c r="B130"/>
      <c r="C130"/>
      <c r="D130"/>
      <c r="E130"/>
      <c r="F130"/>
      <c r="G130"/>
      <c r="H130"/>
      <c r="I130"/>
      <c r="J130"/>
      <c r="K130"/>
      <c r="L130"/>
    </row>
    <row r="131" spans="1:12">
      <c r="A131"/>
      <c r="B131"/>
      <c r="C131"/>
      <c r="D131"/>
      <c r="E131"/>
      <c r="F131"/>
      <c r="G131"/>
      <c r="H131"/>
      <c r="I131"/>
      <c r="J131"/>
      <c r="K131"/>
      <c r="L131"/>
    </row>
    <row r="132" spans="1:12">
      <c r="A132"/>
      <c r="B132"/>
      <c r="C132"/>
      <c r="D132"/>
      <c r="E132"/>
      <c r="F132"/>
      <c r="G132"/>
      <c r="H132"/>
      <c r="I132"/>
      <c r="J132"/>
      <c r="K132"/>
      <c r="L132"/>
    </row>
    <row r="133" spans="1:12">
      <c r="A133"/>
      <c r="B133"/>
      <c r="C133"/>
      <c r="D133"/>
      <c r="E133"/>
      <c r="F133"/>
      <c r="G133"/>
      <c r="H133"/>
      <c r="I133"/>
      <c r="J133"/>
      <c r="K133"/>
      <c r="L133"/>
    </row>
    <row r="134" spans="1:12">
      <c r="A134"/>
      <c r="B134"/>
      <c r="C134"/>
      <c r="D134"/>
      <c r="E134"/>
      <c r="F134"/>
      <c r="G134"/>
      <c r="H134"/>
      <c r="I134"/>
      <c r="J134"/>
      <c r="K134"/>
      <c r="L134"/>
    </row>
    <row r="135" spans="1:12">
      <c r="A135"/>
      <c r="B135"/>
      <c r="C135"/>
      <c r="D135"/>
      <c r="E135"/>
      <c r="F135"/>
      <c r="G135"/>
      <c r="H135"/>
      <c r="I135"/>
      <c r="J135"/>
      <c r="K135"/>
      <c r="L135"/>
    </row>
    <row r="136" spans="1:12">
      <c r="A136"/>
      <c r="B136"/>
      <c r="C136"/>
      <c r="D136"/>
      <c r="E136"/>
      <c r="F136"/>
      <c r="G136"/>
      <c r="H136"/>
      <c r="I136"/>
      <c r="J136"/>
      <c r="K136"/>
      <c r="L136"/>
    </row>
    <row r="137" spans="1:12">
      <c r="A137"/>
      <c r="B137"/>
      <c r="C137"/>
      <c r="D137"/>
      <c r="E137"/>
      <c r="F137"/>
      <c r="G137"/>
      <c r="H137"/>
      <c r="I137"/>
      <c r="J137"/>
      <c r="K137"/>
      <c r="L137"/>
    </row>
    <row r="138" spans="1:12">
      <c r="A138"/>
      <c r="B138"/>
      <c r="C138"/>
      <c r="D138"/>
      <c r="E138"/>
      <c r="F138"/>
      <c r="G138"/>
      <c r="H138"/>
      <c r="I138"/>
      <c r="J138"/>
      <c r="K138"/>
      <c r="L138"/>
    </row>
    <row r="139" spans="1:12">
      <c r="A139"/>
      <c r="B139"/>
      <c r="C139"/>
      <c r="D139"/>
      <c r="E139"/>
      <c r="F139"/>
      <c r="G139"/>
      <c r="H139"/>
      <c r="I139"/>
      <c r="J139"/>
      <c r="K139"/>
      <c r="L139"/>
    </row>
    <row r="140" spans="1:12">
      <c r="A140"/>
      <c r="B140"/>
      <c r="C140"/>
      <c r="D140"/>
      <c r="E140"/>
      <c r="F140"/>
      <c r="G140"/>
      <c r="H140"/>
      <c r="I140"/>
      <c r="J140"/>
      <c r="K140"/>
      <c r="L140"/>
    </row>
    <row r="141" spans="1:12">
      <c r="A141"/>
      <c r="B141"/>
      <c r="C141"/>
      <c r="D141"/>
      <c r="E141"/>
      <c r="F141"/>
      <c r="G141"/>
      <c r="H141"/>
      <c r="I141"/>
      <c r="J141"/>
      <c r="K141"/>
      <c r="L141"/>
    </row>
    <row r="142" spans="1:12">
      <c r="A142"/>
      <c r="B142"/>
      <c r="C142"/>
      <c r="D142"/>
      <c r="E142"/>
      <c r="F142"/>
      <c r="G142"/>
      <c r="H142"/>
      <c r="I142"/>
      <c r="J142"/>
      <c r="K142"/>
      <c r="L142"/>
    </row>
    <row r="143" spans="1:12">
      <c r="A143"/>
      <c r="B143"/>
      <c r="C143"/>
      <c r="D143"/>
      <c r="E143"/>
      <c r="F143"/>
      <c r="G143"/>
      <c r="H143"/>
      <c r="I143"/>
      <c r="J143"/>
      <c r="K143"/>
      <c r="L143"/>
    </row>
    <row r="144" spans="1:12">
      <c r="A144"/>
      <c r="B144"/>
      <c r="C144"/>
      <c r="D144"/>
      <c r="E144"/>
      <c r="F144"/>
      <c r="G144"/>
      <c r="H144"/>
      <c r="I144"/>
      <c r="J144"/>
      <c r="K144"/>
      <c r="L144"/>
    </row>
    <row r="145" spans="1:12">
      <c r="A145"/>
      <c r="B145"/>
      <c r="C145"/>
      <c r="D145"/>
      <c r="E145"/>
      <c r="F145"/>
      <c r="G145"/>
      <c r="H145"/>
      <c r="I145"/>
      <c r="J145"/>
      <c r="K145"/>
      <c r="L145"/>
    </row>
    <row r="146" spans="1:12">
      <c r="A146"/>
      <c r="B146"/>
      <c r="C146"/>
      <c r="D146"/>
      <c r="E146"/>
      <c r="F146"/>
      <c r="G146"/>
      <c r="H146"/>
      <c r="I146"/>
      <c r="J146"/>
      <c r="K146"/>
      <c r="L146"/>
    </row>
    <row r="147" spans="1:12">
      <c r="A147"/>
      <c r="B147"/>
      <c r="C147"/>
      <c r="D147"/>
      <c r="E147"/>
      <c r="F147"/>
      <c r="G147"/>
      <c r="H147"/>
      <c r="I147"/>
      <c r="J147"/>
      <c r="K147"/>
      <c r="L147"/>
    </row>
    <row r="148" spans="1:12">
      <c r="A148"/>
      <c r="B148"/>
      <c r="C148"/>
      <c r="D148"/>
      <c r="E148"/>
      <c r="F148"/>
      <c r="G148"/>
      <c r="H148"/>
      <c r="I148"/>
      <c r="J148"/>
      <c r="K148"/>
      <c r="L148"/>
    </row>
    <row r="149" spans="1:12">
      <c r="A149"/>
      <c r="B149"/>
      <c r="C149"/>
      <c r="D149"/>
      <c r="E149"/>
      <c r="F149"/>
      <c r="G149"/>
      <c r="H149"/>
      <c r="I149"/>
      <c r="J149"/>
      <c r="K149"/>
      <c r="L149"/>
    </row>
    <row r="150" spans="1:12">
      <c r="A150"/>
      <c r="B150"/>
      <c r="C150"/>
      <c r="D150"/>
      <c r="E150"/>
      <c r="F150"/>
      <c r="G150"/>
      <c r="H150"/>
      <c r="I150"/>
      <c r="J150"/>
      <c r="K150"/>
      <c r="L150"/>
    </row>
    <row r="151" spans="1:12">
      <c r="A151"/>
      <c r="B151"/>
      <c r="C151"/>
      <c r="D151"/>
      <c r="E151"/>
      <c r="F151"/>
      <c r="G151"/>
      <c r="H151"/>
      <c r="I151"/>
      <c r="J151"/>
      <c r="K151"/>
      <c r="L151"/>
    </row>
    <row r="152" spans="1:12">
      <c r="A152"/>
      <c r="B152"/>
      <c r="C152"/>
      <c r="D152"/>
      <c r="E152"/>
      <c r="F152"/>
      <c r="G152"/>
      <c r="H152"/>
      <c r="I152"/>
      <c r="J152"/>
      <c r="K152"/>
      <c r="L152"/>
    </row>
    <row r="153" spans="1:12">
      <c r="A153"/>
      <c r="B153"/>
      <c r="C153"/>
      <c r="D153"/>
      <c r="E153"/>
      <c r="F153"/>
      <c r="G153"/>
      <c r="H153"/>
      <c r="I153"/>
      <c r="J153"/>
      <c r="K153"/>
      <c r="L153"/>
    </row>
    <row r="154" spans="1:12">
      <c r="A154"/>
      <c r="B154"/>
      <c r="C154"/>
      <c r="D154"/>
      <c r="E154"/>
      <c r="F154"/>
      <c r="G154"/>
      <c r="H154"/>
      <c r="I154"/>
      <c r="J154"/>
      <c r="K154"/>
      <c r="L154"/>
    </row>
    <row r="155" spans="1:12">
      <c r="A155"/>
      <c r="B155"/>
      <c r="C155"/>
      <c r="D155"/>
      <c r="E155"/>
      <c r="F155"/>
      <c r="G155"/>
      <c r="H155"/>
      <c r="I155"/>
      <c r="J155"/>
      <c r="K155"/>
      <c r="L155"/>
    </row>
    <row r="156" spans="1:12">
      <c r="A156"/>
      <c r="B156"/>
      <c r="C156"/>
      <c r="D156"/>
      <c r="E156"/>
      <c r="F156"/>
      <c r="G156"/>
      <c r="H156"/>
      <c r="I156"/>
      <c r="J156"/>
      <c r="K156"/>
      <c r="L156"/>
    </row>
    <row r="157" spans="1:12">
      <c r="A157"/>
      <c r="B157"/>
      <c r="C157"/>
      <c r="D157"/>
      <c r="E157"/>
      <c r="F157"/>
      <c r="G157"/>
      <c r="H157"/>
      <c r="I157"/>
      <c r="J157"/>
      <c r="K157"/>
      <c r="L157"/>
    </row>
    <row r="158" spans="1:12">
      <c r="A158"/>
      <c r="B158"/>
      <c r="C158"/>
      <c r="D158"/>
      <c r="E158"/>
      <c r="F158"/>
      <c r="G158"/>
      <c r="H158"/>
      <c r="I158"/>
      <c r="J158"/>
      <c r="K158"/>
      <c r="L158"/>
    </row>
    <row r="159" spans="1:12">
      <c r="A159"/>
      <c r="B159"/>
      <c r="C159"/>
      <c r="D159"/>
      <c r="E159"/>
      <c r="F159"/>
      <c r="G159"/>
      <c r="H159"/>
      <c r="I159"/>
      <c r="J159"/>
      <c r="K159"/>
      <c r="L159"/>
    </row>
    <row r="160" spans="1:12">
      <c r="A160"/>
      <c r="B160"/>
      <c r="C160"/>
      <c r="D160"/>
      <c r="E160"/>
      <c r="F160"/>
      <c r="G160"/>
      <c r="H160"/>
      <c r="I160"/>
      <c r="J160"/>
      <c r="K160"/>
      <c r="L160"/>
    </row>
    <row r="161" spans="1:12">
      <c r="A161"/>
      <c r="B161"/>
      <c r="C161"/>
      <c r="D161"/>
      <c r="E161"/>
      <c r="F161"/>
      <c r="G161"/>
      <c r="H161"/>
      <c r="I161"/>
      <c r="J161"/>
      <c r="K161"/>
      <c r="L161"/>
    </row>
    <row r="162" spans="1:12">
      <c r="A162"/>
      <c r="B162"/>
      <c r="C162"/>
      <c r="D162"/>
      <c r="E162"/>
      <c r="F162"/>
      <c r="G162"/>
      <c r="H162"/>
      <c r="I162"/>
      <c r="J162"/>
      <c r="K162"/>
      <c r="L162"/>
    </row>
    <row r="163" spans="1:12">
      <c r="A163"/>
      <c r="B163"/>
      <c r="C163"/>
      <c r="D163"/>
      <c r="E163"/>
      <c r="F163"/>
      <c r="G163"/>
      <c r="H163"/>
      <c r="I163"/>
      <c r="J163"/>
      <c r="K163"/>
      <c r="L163"/>
    </row>
    <row r="164" spans="1:12">
      <c r="A164"/>
      <c r="B164"/>
      <c r="C164"/>
      <c r="D164"/>
      <c r="E164"/>
      <c r="F164"/>
      <c r="G164"/>
      <c r="H164"/>
      <c r="I164"/>
      <c r="J164"/>
      <c r="K164"/>
      <c r="L164"/>
    </row>
    <row r="165" spans="1:12">
      <c r="A165"/>
      <c r="B165"/>
      <c r="C165"/>
      <c r="D165"/>
      <c r="E165"/>
      <c r="F165"/>
      <c r="G165"/>
      <c r="H165"/>
      <c r="I165"/>
      <c r="J165"/>
      <c r="K165"/>
      <c r="L165"/>
    </row>
    <row r="166" spans="1:12">
      <c r="A166"/>
      <c r="B166"/>
      <c r="C166"/>
      <c r="D166"/>
      <c r="E166"/>
      <c r="F166"/>
      <c r="G166"/>
      <c r="H166"/>
      <c r="I166"/>
      <c r="J166"/>
      <c r="K166"/>
      <c r="L166"/>
    </row>
    <row r="167" spans="1:12">
      <c r="A167"/>
      <c r="B167"/>
      <c r="C167"/>
      <c r="D167"/>
      <c r="E167"/>
      <c r="F167"/>
      <c r="G167"/>
      <c r="H167"/>
      <c r="I167"/>
      <c r="J167"/>
      <c r="K167"/>
      <c r="L167"/>
    </row>
    <row r="168" spans="1:12">
      <c r="A168"/>
      <c r="B168"/>
      <c r="C168"/>
      <c r="D168"/>
      <c r="E168"/>
      <c r="F168"/>
      <c r="G168"/>
      <c r="H168"/>
      <c r="I168"/>
      <c r="J168"/>
      <c r="K168"/>
      <c r="L168"/>
    </row>
    <row r="169" spans="1:12">
      <c r="A169"/>
      <c r="B169"/>
      <c r="C169"/>
      <c r="D169"/>
      <c r="E169"/>
      <c r="F169"/>
      <c r="G169"/>
      <c r="H169"/>
      <c r="I169"/>
      <c r="J169"/>
      <c r="K169"/>
      <c r="L169"/>
    </row>
    <row r="170" spans="1:12">
      <c r="A170"/>
      <c r="B170"/>
      <c r="C170"/>
      <c r="D170"/>
      <c r="E170"/>
      <c r="F170"/>
      <c r="G170"/>
      <c r="H170"/>
      <c r="I170"/>
      <c r="J170"/>
      <c r="K170"/>
      <c r="L170"/>
    </row>
    <row r="171" spans="1:12">
      <c r="A171"/>
      <c r="B171"/>
      <c r="C171"/>
      <c r="D171"/>
      <c r="E171"/>
      <c r="F171"/>
      <c r="G171"/>
      <c r="H171"/>
      <c r="I171"/>
      <c r="J171"/>
      <c r="K171"/>
      <c r="L171"/>
    </row>
    <row r="172" spans="1:12">
      <c r="A172"/>
      <c r="B172"/>
      <c r="C172"/>
      <c r="D172"/>
      <c r="E172"/>
      <c r="F172"/>
      <c r="G172"/>
      <c r="H172"/>
      <c r="I172"/>
      <c r="J172"/>
      <c r="K172"/>
      <c r="L172"/>
    </row>
    <row r="173" spans="1:12">
      <c r="A173"/>
      <c r="B173"/>
      <c r="C173"/>
      <c r="D173"/>
      <c r="E173"/>
      <c r="F173"/>
      <c r="G173"/>
      <c r="H173"/>
      <c r="I173"/>
      <c r="J173"/>
      <c r="K173"/>
      <c r="L173"/>
    </row>
    <row r="174" spans="1:12">
      <c r="A174"/>
      <c r="B174"/>
      <c r="C174"/>
      <c r="D174"/>
      <c r="E174"/>
      <c r="F174"/>
      <c r="G174"/>
      <c r="H174"/>
      <c r="I174"/>
      <c r="J174"/>
      <c r="K174"/>
      <c r="L174"/>
    </row>
    <row r="175" spans="1:12">
      <c r="A175"/>
      <c r="B175"/>
      <c r="C175"/>
      <c r="D175"/>
      <c r="E175"/>
      <c r="F175"/>
      <c r="G175"/>
      <c r="H175"/>
      <c r="I175"/>
      <c r="J175"/>
      <c r="K175"/>
      <c r="L175"/>
    </row>
    <row r="176" spans="1:12">
      <c r="A176"/>
      <c r="B176"/>
      <c r="C176"/>
      <c r="D176"/>
      <c r="E176"/>
      <c r="F176"/>
      <c r="G176"/>
      <c r="H176"/>
      <c r="I176"/>
      <c r="J176"/>
      <c r="K176"/>
      <c r="L176"/>
    </row>
    <row r="177" spans="1:12">
      <c r="A177"/>
      <c r="B177"/>
      <c r="C177"/>
      <c r="D177"/>
      <c r="E177"/>
      <c r="F177"/>
      <c r="G177"/>
      <c r="H177"/>
      <c r="I177"/>
      <c r="J177"/>
      <c r="K177"/>
      <c r="L177"/>
    </row>
    <row r="178" spans="1:12">
      <c r="A178"/>
      <c r="B178"/>
      <c r="C178"/>
      <c r="D178"/>
      <c r="E178"/>
      <c r="F178"/>
      <c r="G178"/>
      <c r="H178"/>
      <c r="I178"/>
      <c r="J178"/>
      <c r="K178"/>
      <c r="L178"/>
    </row>
    <row r="179" spans="1:12">
      <c r="A179"/>
      <c r="B179"/>
      <c r="C179"/>
      <c r="D179"/>
      <c r="E179"/>
      <c r="F179"/>
      <c r="G179"/>
      <c r="H179"/>
      <c r="I179"/>
      <c r="J179"/>
      <c r="K179"/>
      <c r="L179"/>
    </row>
    <row r="180" spans="1:12">
      <c r="A180"/>
      <c r="B180"/>
      <c r="C180"/>
      <c r="D180"/>
      <c r="E180"/>
      <c r="F180"/>
      <c r="G180"/>
      <c r="H180"/>
      <c r="I180"/>
      <c r="J180"/>
      <c r="K180"/>
      <c r="L180"/>
    </row>
    <row r="181" spans="1:12">
      <c r="A181"/>
      <c r="B181"/>
      <c r="C181"/>
      <c r="D181"/>
      <c r="E181"/>
      <c r="F181"/>
      <c r="G181"/>
      <c r="H181"/>
      <c r="I181"/>
      <c r="J181"/>
      <c r="K181"/>
      <c r="L181"/>
    </row>
    <row r="182" spans="1:12">
      <c r="A182"/>
      <c r="B182"/>
      <c r="C182"/>
      <c r="D182"/>
      <c r="E182"/>
      <c r="F182"/>
      <c r="G182"/>
      <c r="H182"/>
      <c r="I182"/>
      <c r="J182"/>
      <c r="K182"/>
      <c r="L182"/>
    </row>
    <row r="183" spans="1:12">
      <c r="A183"/>
      <c r="B183"/>
      <c r="C183"/>
      <c r="D183"/>
      <c r="E183"/>
      <c r="F183"/>
      <c r="G183"/>
      <c r="H183"/>
      <c r="I183"/>
      <c r="J183"/>
      <c r="K183"/>
      <c r="L183"/>
    </row>
    <row r="184" spans="1:12">
      <c r="A184"/>
      <c r="B184"/>
      <c r="C184"/>
      <c r="D184"/>
      <c r="E184"/>
      <c r="F184"/>
      <c r="G184"/>
      <c r="H184"/>
      <c r="I184"/>
      <c r="J184"/>
      <c r="K184"/>
      <c r="L184"/>
    </row>
    <row r="185" spans="1:12">
      <c r="A185"/>
      <c r="B185"/>
      <c r="C185"/>
      <c r="D185"/>
      <c r="E185"/>
      <c r="F185"/>
      <c r="G185"/>
      <c r="H185"/>
      <c r="I185"/>
      <c r="J185"/>
      <c r="K185"/>
      <c r="L185"/>
    </row>
    <row r="186" spans="1:12">
      <c r="A186"/>
      <c r="B186"/>
      <c r="C186"/>
      <c r="D186"/>
      <c r="E186"/>
      <c r="F186"/>
      <c r="G186"/>
      <c r="H186"/>
      <c r="I186"/>
      <c r="J186"/>
      <c r="K186"/>
      <c r="L186"/>
    </row>
    <row r="187" spans="1:12">
      <c r="A187"/>
      <c r="B187"/>
      <c r="C187"/>
      <c r="D187"/>
      <c r="E187"/>
      <c r="F187"/>
      <c r="G187"/>
      <c r="H187"/>
      <c r="I187"/>
      <c r="J187"/>
      <c r="K187"/>
      <c r="L187"/>
    </row>
    <row r="188" spans="1:12">
      <c r="A188"/>
      <c r="B188"/>
      <c r="C188"/>
      <c r="D188"/>
      <c r="E188"/>
      <c r="F188"/>
      <c r="G188"/>
      <c r="H188"/>
      <c r="I188"/>
      <c r="J188"/>
      <c r="K188"/>
      <c r="L188"/>
    </row>
    <row r="189" spans="1:12">
      <c r="A189"/>
      <c r="B189"/>
      <c r="C189"/>
      <c r="D189"/>
      <c r="E189"/>
      <c r="F189"/>
      <c r="G189"/>
      <c r="H189"/>
      <c r="I189"/>
      <c r="J189"/>
      <c r="K189"/>
      <c r="L189"/>
    </row>
    <row r="190" spans="1:12">
      <c r="A190"/>
      <c r="B190"/>
      <c r="C190"/>
      <c r="D190"/>
      <c r="E190"/>
      <c r="F190"/>
      <c r="G190"/>
      <c r="H190"/>
      <c r="I190"/>
      <c r="J190"/>
      <c r="K190"/>
      <c r="L190"/>
    </row>
    <row r="191" spans="1:12">
      <c r="A191"/>
      <c r="B191"/>
      <c r="C191"/>
      <c r="D191"/>
      <c r="E191"/>
      <c r="F191"/>
      <c r="G191"/>
      <c r="H191"/>
      <c r="I191"/>
      <c r="J191"/>
      <c r="K191"/>
      <c r="L191"/>
    </row>
    <row r="192" spans="1:12">
      <c r="A192"/>
      <c r="B192"/>
      <c r="C192"/>
      <c r="D192"/>
      <c r="E192"/>
      <c r="F192"/>
      <c r="G192"/>
      <c r="H192"/>
      <c r="I192"/>
      <c r="J192"/>
      <c r="K192"/>
      <c r="L192"/>
    </row>
    <row r="193" spans="1:12">
      <c r="A193"/>
      <c r="B193"/>
      <c r="C193"/>
      <c r="D193"/>
      <c r="E193"/>
      <c r="F193"/>
      <c r="G193"/>
      <c r="H193"/>
      <c r="I193"/>
      <c r="J193"/>
      <c r="K193"/>
      <c r="L193"/>
    </row>
    <row r="194" spans="1:12">
      <c r="A194"/>
      <c r="B194"/>
      <c r="C194"/>
      <c r="D194"/>
      <c r="E194"/>
      <c r="F194"/>
      <c r="G194"/>
      <c r="H194"/>
      <c r="I194"/>
      <c r="J194"/>
      <c r="K194"/>
      <c r="L194"/>
    </row>
    <row r="195" spans="1:12">
      <c r="A195"/>
      <c r="B195"/>
      <c r="C195"/>
      <c r="D195"/>
      <c r="E195"/>
      <c r="F195"/>
      <c r="G195"/>
      <c r="H195"/>
      <c r="I195"/>
      <c r="J195"/>
      <c r="K195"/>
      <c r="L195"/>
    </row>
    <row r="196" spans="1:12">
      <c r="A196"/>
      <c r="B196"/>
      <c r="C196"/>
      <c r="D196"/>
      <c r="E196"/>
      <c r="F196"/>
      <c r="G196"/>
      <c r="H196"/>
      <c r="I196"/>
      <c r="J196"/>
      <c r="K196"/>
      <c r="L196"/>
    </row>
    <row r="197" spans="1:12">
      <c r="A197"/>
      <c r="B197"/>
      <c r="C197"/>
      <c r="D197"/>
      <c r="E197"/>
      <c r="F197"/>
      <c r="G197"/>
      <c r="H197"/>
      <c r="I197"/>
      <c r="J197"/>
      <c r="K197"/>
      <c r="L197"/>
    </row>
    <row r="198" spans="1:12">
      <c r="A198"/>
      <c r="B198"/>
      <c r="C198"/>
      <c r="D198"/>
      <c r="E198"/>
      <c r="F198"/>
      <c r="G198"/>
      <c r="H198"/>
      <c r="I198"/>
      <c r="J198"/>
      <c r="K198"/>
      <c r="L198"/>
    </row>
    <row r="199" spans="1:12">
      <c r="A199"/>
      <c r="B199"/>
      <c r="C199"/>
      <c r="D199"/>
      <c r="E199"/>
      <c r="F199"/>
      <c r="G199"/>
      <c r="H199"/>
      <c r="I199"/>
      <c r="J199"/>
      <c r="K199"/>
      <c r="L199"/>
    </row>
    <row r="200" spans="1:12">
      <c r="A200"/>
      <c r="B200"/>
      <c r="C200"/>
      <c r="D200"/>
      <c r="E200"/>
      <c r="F200"/>
      <c r="G200"/>
      <c r="H200"/>
      <c r="I200"/>
      <c r="J200"/>
      <c r="K200"/>
      <c r="L200"/>
    </row>
    <row r="201" spans="1:12">
      <c r="A201"/>
      <c r="B201"/>
      <c r="C201"/>
      <c r="D201"/>
      <c r="E201"/>
      <c r="F201"/>
      <c r="G201"/>
      <c r="H201"/>
      <c r="I201"/>
      <c r="J201"/>
      <c r="K201"/>
      <c r="L201"/>
    </row>
    <row r="202" spans="1:12">
      <c r="A202"/>
      <c r="B202"/>
      <c r="C202"/>
      <c r="D202"/>
      <c r="E202"/>
      <c r="F202"/>
      <c r="G202"/>
      <c r="H202"/>
      <c r="I202"/>
      <c r="J202"/>
      <c r="K202"/>
      <c r="L202"/>
    </row>
    <row r="203" spans="1:12">
      <c r="A203"/>
      <c r="B203"/>
      <c r="C203"/>
      <c r="D203"/>
      <c r="E203"/>
      <c r="F203"/>
      <c r="G203"/>
      <c r="H203"/>
      <c r="I203"/>
      <c r="J203"/>
      <c r="K203"/>
      <c r="L203"/>
    </row>
    <row r="204" spans="1:12">
      <c r="A204"/>
      <c r="B204"/>
      <c r="C204"/>
      <c r="D204"/>
      <c r="E204"/>
      <c r="F204"/>
      <c r="G204"/>
      <c r="H204"/>
      <c r="I204"/>
      <c r="J204"/>
      <c r="K204"/>
      <c r="L204"/>
    </row>
    <row r="205" spans="1:12">
      <c r="A205"/>
      <c r="B205"/>
      <c r="C205"/>
      <c r="D205"/>
      <c r="E205"/>
      <c r="F205"/>
      <c r="G205"/>
      <c r="H205"/>
      <c r="I205"/>
      <c r="J205"/>
      <c r="K205"/>
      <c r="L205"/>
    </row>
    <row r="206" spans="1:12">
      <c r="A206"/>
      <c r="B206"/>
      <c r="C206"/>
      <c r="D206"/>
      <c r="E206"/>
      <c r="F206"/>
      <c r="G206"/>
      <c r="H206"/>
      <c r="I206"/>
      <c r="J206"/>
      <c r="K206"/>
      <c r="L206"/>
    </row>
    <row r="207" spans="1:12">
      <c r="A207"/>
      <c r="B207"/>
      <c r="C207"/>
      <c r="D207"/>
      <c r="E207"/>
      <c r="F207"/>
      <c r="G207"/>
      <c r="H207"/>
      <c r="I207"/>
      <c r="J207"/>
      <c r="K207"/>
      <c r="L207"/>
    </row>
    <row r="208" spans="1:12">
      <c r="A208"/>
      <c r="B208"/>
      <c r="C208"/>
      <c r="D208"/>
      <c r="E208"/>
      <c r="F208"/>
      <c r="G208"/>
      <c r="H208"/>
      <c r="I208"/>
      <c r="J208"/>
      <c r="K208"/>
      <c r="L208"/>
    </row>
    <row r="209" spans="1:12">
      <c r="A209"/>
      <c r="B209"/>
      <c r="C209"/>
      <c r="D209"/>
      <c r="E209"/>
      <c r="F209"/>
      <c r="G209"/>
      <c r="H209"/>
      <c r="I209"/>
      <c r="J209"/>
      <c r="K209"/>
      <c r="L209"/>
    </row>
    <row r="210" spans="1:12">
      <c r="A210"/>
      <c r="B210"/>
      <c r="C210"/>
      <c r="D210"/>
      <c r="E210"/>
      <c r="F210"/>
      <c r="G210"/>
      <c r="H210"/>
      <c r="I210"/>
      <c r="J210"/>
      <c r="K210"/>
      <c r="L210"/>
    </row>
    <row r="211" spans="1:12">
      <c r="A211"/>
      <c r="B211"/>
      <c r="C211"/>
      <c r="D211"/>
      <c r="E211"/>
      <c r="F211"/>
      <c r="G211"/>
      <c r="H211"/>
      <c r="I211"/>
      <c r="J211"/>
      <c r="K211"/>
      <c r="L211"/>
    </row>
    <row r="212" spans="1:12">
      <c r="A212"/>
      <c r="B212"/>
      <c r="C212"/>
      <c r="D212"/>
      <c r="E212"/>
      <c r="F212"/>
      <c r="G212"/>
      <c r="H212"/>
      <c r="I212"/>
      <c r="J212"/>
      <c r="K212"/>
      <c r="L212"/>
    </row>
    <row r="213" spans="1:12">
      <c r="A213"/>
      <c r="B213"/>
      <c r="C213"/>
      <c r="D213"/>
      <c r="E213"/>
      <c r="F213"/>
      <c r="G213"/>
      <c r="H213"/>
      <c r="I213"/>
      <c r="J213"/>
      <c r="K213"/>
      <c r="L213"/>
    </row>
    <row r="214" spans="1:12">
      <c r="A214"/>
      <c r="B214"/>
      <c r="C214"/>
      <c r="D214"/>
      <c r="E214"/>
      <c r="F214"/>
      <c r="G214"/>
      <c r="H214"/>
      <c r="I214"/>
      <c r="J214"/>
      <c r="K214"/>
      <c r="L214"/>
    </row>
    <row r="215" spans="1:12">
      <c r="A215"/>
      <c r="B215"/>
      <c r="C215"/>
      <c r="D215"/>
      <c r="E215"/>
      <c r="F215"/>
      <c r="G215"/>
      <c r="H215"/>
      <c r="I215"/>
      <c r="J215"/>
      <c r="K215"/>
      <c r="L215"/>
    </row>
    <row r="216" spans="1:12">
      <c r="A216"/>
      <c r="B216"/>
      <c r="C216"/>
      <c r="D216"/>
      <c r="E216"/>
      <c r="F216"/>
      <c r="G216"/>
      <c r="H216"/>
      <c r="I216"/>
      <c r="J216"/>
      <c r="K216"/>
      <c r="L216"/>
    </row>
    <row r="217" spans="1:12">
      <c r="A217"/>
      <c r="B217"/>
      <c r="C217"/>
      <c r="D217"/>
      <c r="E217"/>
      <c r="F217"/>
      <c r="G217"/>
      <c r="H217"/>
      <c r="I217"/>
      <c r="J217"/>
      <c r="K217"/>
      <c r="L217"/>
    </row>
    <row r="218" spans="1:12">
      <c r="A218"/>
      <c r="B218"/>
      <c r="C218"/>
      <c r="D218"/>
      <c r="E218"/>
      <c r="F218"/>
      <c r="G218"/>
      <c r="H218"/>
      <c r="I218"/>
      <c r="J218"/>
      <c r="K218"/>
      <c r="L218"/>
    </row>
    <row r="219" spans="1:12">
      <c r="A219"/>
      <c r="B219"/>
      <c r="C219"/>
      <c r="D219"/>
      <c r="E219"/>
      <c r="F219"/>
      <c r="G219"/>
      <c r="H219"/>
      <c r="I219"/>
      <c r="J219"/>
      <c r="K219"/>
      <c r="L219"/>
    </row>
    <row r="220" spans="1:12">
      <c r="A220"/>
      <c r="B220"/>
      <c r="C220"/>
      <c r="D220"/>
      <c r="E220"/>
      <c r="F220"/>
      <c r="G220"/>
      <c r="H220"/>
      <c r="I220"/>
      <c r="J220"/>
      <c r="K220"/>
      <c r="L220"/>
    </row>
    <row r="221" spans="1:12">
      <c r="A221"/>
      <c r="B221"/>
      <c r="C221"/>
      <c r="D221"/>
      <c r="E221"/>
      <c r="F221"/>
      <c r="G221"/>
      <c r="H221"/>
      <c r="I221"/>
      <c r="J221"/>
      <c r="K221"/>
      <c r="L221"/>
    </row>
    <row r="222" spans="1:12">
      <c r="A222"/>
      <c r="B222"/>
      <c r="C222"/>
      <c r="D222"/>
      <c r="E222"/>
      <c r="F222"/>
      <c r="G222"/>
      <c r="H222"/>
      <c r="I222"/>
      <c r="J222"/>
      <c r="K222"/>
      <c r="L222"/>
    </row>
    <row r="223" spans="1:12">
      <c r="A223"/>
      <c r="B223"/>
      <c r="C223"/>
      <c r="D223"/>
      <c r="E223"/>
      <c r="F223"/>
      <c r="G223"/>
      <c r="H223"/>
      <c r="I223"/>
      <c r="J223"/>
      <c r="K223"/>
      <c r="L223"/>
    </row>
    <row r="224" spans="1:12">
      <c r="A224"/>
      <c r="B224"/>
      <c r="C224"/>
      <c r="D224"/>
      <c r="E224"/>
      <c r="F224"/>
      <c r="G224"/>
      <c r="H224"/>
      <c r="I224"/>
      <c r="J224"/>
      <c r="K224"/>
      <c r="L224"/>
    </row>
    <row r="225" spans="1:12">
      <c r="A225"/>
      <c r="B225"/>
      <c r="C225"/>
      <c r="D225"/>
      <c r="E225"/>
      <c r="F225"/>
      <c r="G225"/>
      <c r="H225"/>
      <c r="I225"/>
      <c r="J225"/>
      <c r="K225"/>
      <c r="L225"/>
    </row>
    <row r="226" spans="1:12">
      <c r="A226"/>
      <c r="B226"/>
      <c r="C226"/>
      <c r="D226"/>
      <c r="E226"/>
      <c r="F226"/>
      <c r="G226"/>
      <c r="H226"/>
      <c r="I226"/>
      <c r="J226"/>
      <c r="K226"/>
      <c r="L226"/>
    </row>
    <row r="227" spans="1:12">
      <c r="A227"/>
      <c r="B227"/>
      <c r="C227"/>
      <c r="D227"/>
      <c r="E227"/>
      <c r="F227"/>
      <c r="G227"/>
      <c r="H227"/>
      <c r="I227"/>
      <c r="J227"/>
      <c r="K227"/>
      <c r="L227"/>
    </row>
    <row r="228" spans="1:12">
      <c r="A228"/>
      <c r="B228"/>
      <c r="C228"/>
      <c r="D228"/>
      <c r="E228"/>
      <c r="F228"/>
      <c r="G228"/>
      <c r="H228"/>
      <c r="I228"/>
      <c r="J228"/>
      <c r="K228"/>
      <c r="L228"/>
    </row>
    <row r="229" spans="1:12">
      <c r="A229"/>
      <c r="B229"/>
      <c r="C229"/>
      <c r="D229"/>
      <c r="E229"/>
      <c r="F229"/>
      <c r="G229"/>
      <c r="H229"/>
      <c r="I229"/>
      <c r="J229"/>
      <c r="K229"/>
      <c r="L229"/>
    </row>
    <row r="230" spans="1:12">
      <c r="A230"/>
      <c r="B230"/>
      <c r="C230"/>
      <c r="D230"/>
      <c r="E230"/>
      <c r="F230"/>
      <c r="G230"/>
      <c r="H230"/>
      <c r="I230"/>
      <c r="J230"/>
      <c r="K230"/>
      <c r="L230"/>
    </row>
    <row r="231" spans="1:12">
      <c r="A231"/>
      <c r="B231"/>
      <c r="C231"/>
      <c r="D231"/>
      <c r="E231"/>
      <c r="F231"/>
      <c r="G231"/>
      <c r="H231"/>
      <c r="I231"/>
      <c r="J231"/>
      <c r="K231"/>
      <c r="L231"/>
    </row>
    <row r="232" spans="1:12">
      <c r="A232"/>
      <c r="B232"/>
      <c r="C232"/>
      <c r="D232"/>
      <c r="E232"/>
      <c r="F232"/>
      <c r="G232"/>
      <c r="H232"/>
      <c r="I232"/>
      <c r="J232"/>
      <c r="K232"/>
      <c r="L232"/>
    </row>
    <row r="233" spans="1:12">
      <c r="A233"/>
      <c r="B233"/>
      <c r="C233"/>
      <c r="D233"/>
      <c r="E233"/>
      <c r="F233"/>
      <c r="G233"/>
      <c r="H233"/>
      <c r="I233"/>
      <c r="J233"/>
      <c r="K233"/>
      <c r="L233"/>
    </row>
    <row r="234" spans="1:12">
      <c r="A234"/>
      <c r="B234"/>
      <c r="C234"/>
      <c r="D234"/>
      <c r="E234"/>
      <c r="F234"/>
      <c r="G234"/>
      <c r="H234"/>
      <c r="I234"/>
      <c r="J234"/>
      <c r="K234"/>
      <c r="L234"/>
    </row>
    <row r="235" spans="1:12">
      <c r="A235"/>
      <c r="B235"/>
      <c r="C235"/>
      <c r="D235"/>
      <c r="E235"/>
      <c r="F235"/>
      <c r="G235"/>
      <c r="H235"/>
      <c r="I235"/>
      <c r="J235"/>
      <c r="K235"/>
      <c r="L235"/>
    </row>
    <row r="236" spans="1:12">
      <c r="A236"/>
      <c r="B236"/>
      <c r="C236"/>
      <c r="D236"/>
      <c r="E236"/>
      <c r="F236"/>
      <c r="G236"/>
      <c r="H236"/>
      <c r="I236"/>
      <c r="J236"/>
      <c r="K236"/>
      <c r="L236"/>
    </row>
    <row r="237" spans="1:12">
      <c r="A237"/>
      <c r="B237"/>
      <c r="C237"/>
      <c r="D237"/>
      <c r="E237"/>
      <c r="F237"/>
      <c r="G237"/>
      <c r="H237"/>
      <c r="I237"/>
      <c r="J237"/>
      <c r="K237"/>
      <c r="L237"/>
    </row>
    <row r="238" spans="1:12">
      <c r="A238"/>
      <c r="B238"/>
      <c r="C238"/>
      <c r="D238"/>
      <c r="E238"/>
      <c r="F238"/>
      <c r="G238"/>
      <c r="H238"/>
      <c r="I238"/>
      <c r="J238"/>
      <c r="K238"/>
      <c r="L238"/>
    </row>
    <row r="239" spans="1:12">
      <c r="A239"/>
      <c r="B239"/>
      <c r="C239"/>
      <c r="D239"/>
      <c r="E239"/>
      <c r="F239"/>
      <c r="G239"/>
      <c r="H239"/>
      <c r="I239"/>
      <c r="J239"/>
      <c r="K239"/>
      <c r="L239"/>
    </row>
    <row r="240" spans="1:12">
      <c r="A240"/>
      <c r="B240"/>
      <c r="C240"/>
      <c r="D240"/>
      <c r="E240"/>
      <c r="F240"/>
      <c r="G240"/>
      <c r="H240"/>
      <c r="I240"/>
      <c r="J240"/>
      <c r="K240"/>
      <c r="L240"/>
    </row>
    <row r="241" spans="1:12">
      <c r="A241"/>
      <c r="B241"/>
      <c r="C241"/>
      <c r="D241"/>
      <c r="E241"/>
      <c r="F241"/>
      <c r="G241"/>
      <c r="H241"/>
      <c r="I241"/>
      <c r="J241"/>
      <c r="K241"/>
      <c r="L241"/>
    </row>
    <row r="242" spans="1:12">
      <c r="A242"/>
      <c r="B242"/>
      <c r="C242"/>
      <c r="D242"/>
      <c r="E242"/>
      <c r="F242"/>
      <c r="G242"/>
      <c r="H242"/>
      <c r="I242"/>
      <c r="J242"/>
      <c r="K242"/>
      <c r="L242"/>
    </row>
    <row r="243" spans="1:12">
      <c r="A243"/>
      <c r="B243"/>
      <c r="C243"/>
      <c r="D243"/>
      <c r="E243"/>
      <c r="F243"/>
      <c r="G243"/>
      <c r="H243"/>
      <c r="I243"/>
      <c r="J243"/>
      <c r="K243"/>
      <c r="L243"/>
    </row>
    <row r="244" spans="1:12">
      <c r="A244"/>
      <c r="B244"/>
      <c r="C244"/>
      <c r="D244"/>
      <c r="E244"/>
      <c r="F244"/>
      <c r="G244"/>
      <c r="H244"/>
      <c r="I244"/>
      <c r="J244"/>
      <c r="K244"/>
      <c r="L244"/>
    </row>
    <row r="245" spans="1:12">
      <c r="A245"/>
      <c r="B245"/>
      <c r="C245"/>
      <c r="D245"/>
      <c r="E245"/>
      <c r="F245"/>
      <c r="G245"/>
      <c r="H245"/>
      <c r="I245"/>
      <c r="J245"/>
      <c r="K245"/>
      <c r="L245"/>
    </row>
    <row r="246" spans="1:12">
      <c r="A246"/>
      <c r="B246"/>
      <c r="C246"/>
      <c r="D246"/>
      <c r="E246"/>
      <c r="F246"/>
      <c r="G246"/>
      <c r="H246"/>
      <c r="I246"/>
      <c r="J246"/>
      <c r="K246"/>
      <c r="L246"/>
    </row>
    <row r="247" spans="1:12">
      <c r="A247"/>
      <c r="B247"/>
      <c r="C247"/>
      <c r="D247"/>
      <c r="E247"/>
      <c r="F247"/>
      <c r="G247"/>
      <c r="H247"/>
      <c r="I247"/>
      <c r="J247"/>
      <c r="K247"/>
      <c r="L247"/>
    </row>
    <row r="248" spans="1:12">
      <c r="A248"/>
      <c r="B248"/>
      <c r="C248"/>
      <c r="D248"/>
      <c r="E248"/>
      <c r="F248"/>
      <c r="G248"/>
      <c r="H248"/>
      <c r="I248"/>
      <c r="J248"/>
      <c r="K248"/>
      <c r="L248"/>
    </row>
    <row r="249" spans="1:12">
      <c r="A249"/>
      <c r="B249"/>
      <c r="C249"/>
      <c r="D249"/>
      <c r="E249"/>
      <c r="F249"/>
      <c r="G249"/>
      <c r="H249"/>
      <c r="I249"/>
      <c r="J249"/>
      <c r="K249"/>
      <c r="L249"/>
    </row>
    <row r="250" spans="1:12">
      <c r="A250"/>
      <c r="B250"/>
      <c r="C250"/>
      <c r="D250"/>
      <c r="E250"/>
      <c r="F250"/>
      <c r="G250"/>
      <c r="H250"/>
      <c r="I250"/>
      <c r="J250"/>
      <c r="K250"/>
      <c r="L250"/>
    </row>
    <row r="251" spans="1:12">
      <c r="A251"/>
      <c r="B251"/>
      <c r="C251"/>
      <c r="D251"/>
      <c r="E251"/>
      <c r="F251"/>
      <c r="G251"/>
      <c r="H251"/>
      <c r="I251"/>
      <c r="J251"/>
      <c r="K251"/>
      <c r="L251"/>
    </row>
    <row r="252" spans="1:12">
      <c r="A252"/>
      <c r="B252"/>
      <c r="C252"/>
      <c r="D252"/>
      <c r="E252"/>
      <c r="F252"/>
      <c r="G252"/>
      <c r="H252"/>
      <c r="I252"/>
      <c r="J252"/>
      <c r="K252"/>
      <c r="L252"/>
    </row>
    <row r="253" spans="1:12">
      <c r="A253"/>
      <c r="B253"/>
      <c r="C253"/>
      <c r="D253"/>
      <c r="E253"/>
      <c r="F253"/>
      <c r="G253"/>
      <c r="H253"/>
      <c r="I253"/>
      <c r="J253"/>
      <c r="K253"/>
      <c r="L253"/>
    </row>
    <row r="254" spans="1:12">
      <c r="A254"/>
      <c r="B254"/>
      <c r="C254"/>
      <c r="D254"/>
      <c r="E254"/>
      <c r="F254"/>
      <c r="G254"/>
      <c r="H254"/>
      <c r="I254"/>
      <c r="J254"/>
      <c r="K254"/>
      <c r="L254"/>
    </row>
    <row r="255" spans="1:12">
      <c r="A255"/>
      <c r="B255"/>
      <c r="C255"/>
      <c r="D255"/>
      <c r="E255"/>
      <c r="F255"/>
      <c r="G255"/>
      <c r="H255"/>
      <c r="I255"/>
      <c r="J255"/>
      <c r="K255"/>
      <c r="L255"/>
    </row>
    <row r="256" spans="1:12">
      <c r="A256"/>
      <c r="B256"/>
      <c r="C256"/>
      <c r="D256"/>
      <c r="E256"/>
      <c r="F256"/>
      <c r="G256"/>
      <c r="H256"/>
      <c r="I256"/>
      <c r="J256"/>
      <c r="K256"/>
      <c r="L256"/>
    </row>
    <row r="257" spans="1:12">
      <c r="A257"/>
      <c r="B257"/>
      <c r="C257"/>
      <c r="D257"/>
      <c r="E257"/>
      <c r="F257"/>
      <c r="G257"/>
      <c r="H257"/>
      <c r="I257"/>
      <c r="J257"/>
      <c r="K257"/>
      <c r="L257"/>
    </row>
    <row r="258" spans="1:12">
      <c r="A258"/>
      <c r="B258"/>
      <c r="C258"/>
      <c r="D258"/>
      <c r="E258"/>
      <c r="F258"/>
      <c r="G258"/>
      <c r="H258"/>
      <c r="I258"/>
      <c r="J258"/>
      <c r="K258"/>
      <c r="L258"/>
    </row>
    <row r="259" spans="1:12">
      <c r="A259"/>
      <c r="B259"/>
      <c r="C259"/>
      <c r="D259"/>
      <c r="E259"/>
      <c r="F259"/>
      <c r="G259"/>
      <c r="H259"/>
      <c r="I259"/>
      <c r="J259"/>
      <c r="K259"/>
      <c r="L259"/>
    </row>
    <row r="260" spans="1:12">
      <c r="A260"/>
      <c r="B260"/>
      <c r="C260"/>
      <c r="D260"/>
      <c r="E260"/>
      <c r="F260"/>
      <c r="G260"/>
      <c r="H260"/>
      <c r="I260"/>
      <c r="J260"/>
      <c r="K260"/>
      <c r="L260"/>
    </row>
    <row r="261" spans="1:12">
      <c r="A261"/>
      <c r="B261"/>
      <c r="C261"/>
      <c r="D261"/>
      <c r="E261"/>
      <c r="F261"/>
      <c r="G261"/>
      <c r="H261"/>
      <c r="I261"/>
      <c r="J261"/>
      <c r="K261"/>
      <c r="L261"/>
    </row>
    <row r="262" spans="1:12">
      <c r="A262"/>
      <c r="B262"/>
      <c r="C262"/>
      <c r="D262"/>
      <c r="E262"/>
      <c r="F262"/>
      <c r="G262"/>
      <c r="H262"/>
      <c r="I262"/>
      <c r="J262"/>
      <c r="K262"/>
      <c r="L262"/>
    </row>
    <row r="263" spans="1:12">
      <c r="A263"/>
      <c r="B263"/>
      <c r="C263"/>
      <c r="D263"/>
      <c r="E263"/>
      <c r="F263"/>
      <c r="G263"/>
      <c r="H263"/>
      <c r="I263"/>
      <c r="J263"/>
      <c r="K263"/>
      <c r="L263"/>
    </row>
    <row r="264" spans="1:12">
      <c r="A264"/>
      <c r="B264"/>
      <c r="C264"/>
      <c r="D264"/>
      <c r="E264"/>
      <c r="F264"/>
      <c r="G264"/>
      <c r="H264"/>
      <c r="I264"/>
      <c r="J264"/>
      <c r="K264"/>
      <c r="L264"/>
    </row>
    <row r="265" spans="1:12">
      <c r="A265"/>
      <c r="B265"/>
      <c r="C265"/>
      <c r="D265"/>
      <c r="E265"/>
      <c r="F265"/>
      <c r="G265"/>
      <c r="H265"/>
      <c r="I265"/>
      <c r="J265"/>
      <c r="K265"/>
      <c r="L265"/>
    </row>
    <row r="266" spans="1:12">
      <c r="A266"/>
      <c r="B266"/>
      <c r="C266"/>
      <c r="D266"/>
      <c r="E266"/>
      <c r="F266"/>
      <c r="G266"/>
      <c r="H266"/>
      <c r="I266"/>
      <c r="J266"/>
      <c r="K266"/>
      <c r="L266"/>
    </row>
    <row r="267" spans="1:12">
      <c r="A267"/>
      <c r="B267"/>
      <c r="C267"/>
      <c r="D267"/>
      <c r="E267"/>
      <c r="F267"/>
      <c r="G267"/>
      <c r="H267"/>
      <c r="I267"/>
      <c r="J267"/>
      <c r="K267"/>
      <c r="L267"/>
    </row>
    <row r="268" spans="1:12">
      <c r="A268"/>
      <c r="B268"/>
      <c r="C268"/>
      <c r="D268"/>
      <c r="E268"/>
      <c r="F268"/>
      <c r="G268"/>
      <c r="H268"/>
      <c r="I268"/>
      <c r="J268"/>
      <c r="K268"/>
      <c r="L268"/>
    </row>
    <row r="269" spans="1:12">
      <c r="A269"/>
      <c r="B269"/>
      <c r="C269"/>
      <c r="D269"/>
      <c r="E269"/>
      <c r="F269"/>
      <c r="G269"/>
      <c r="H269"/>
      <c r="I269"/>
      <c r="J269"/>
      <c r="K269"/>
      <c r="L269"/>
    </row>
    <row r="270" spans="1:12">
      <c r="A270"/>
      <c r="B270"/>
      <c r="C270"/>
      <c r="D270"/>
      <c r="E270"/>
      <c r="F270"/>
      <c r="G270"/>
      <c r="H270"/>
      <c r="I270"/>
      <c r="J270"/>
      <c r="K270"/>
      <c r="L270"/>
    </row>
    <row r="271" spans="1:12">
      <c r="A271"/>
      <c r="B271"/>
      <c r="C271"/>
      <c r="D271"/>
      <c r="E271"/>
      <c r="F271"/>
      <c r="G271"/>
      <c r="H271"/>
      <c r="I271"/>
      <c r="J271"/>
      <c r="K271"/>
      <c r="L271"/>
    </row>
    <row r="272" spans="1:12">
      <c r="A272"/>
      <c r="B272"/>
      <c r="C272"/>
      <c r="D272"/>
      <c r="E272"/>
      <c r="F272"/>
      <c r="G272"/>
      <c r="H272"/>
      <c r="I272"/>
      <c r="J272"/>
      <c r="K272"/>
      <c r="L272"/>
    </row>
    <row r="273" spans="1:12">
      <c r="A273"/>
      <c r="B273"/>
      <c r="C273"/>
      <c r="D273"/>
      <c r="E273"/>
      <c r="F273"/>
      <c r="G273"/>
      <c r="H273"/>
      <c r="I273"/>
      <c r="J273"/>
      <c r="K273"/>
      <c r="L273"/>
    </row>
    <row r="274" spans="1:12">
      <c r="A274"/>
      <c r="B274"/>
      <c r="C274"/>
      <c r="D274"/>
      <c r="E274"/>
      <c r="F274"/>
      <c r="G274"/>
      <c r="H274"/>
      <c r="I274"/>
      <c r="J274"/>
      <c r="K274"/>
      <c r="L274"/>
    </row>
    <row r="275" spans="1:12">
      <c r="A275"/>
      <c r="B275"/>
      <c r="C275"/>
      <c r="D275"/>
      <c r="E275"/>
      <c r="F275"/>
      <c r="G275"/>
      <c r="H275"/>
      <c r="I275"/>
      <c r="J275"/>
      <c r="K275"/>
      <c r="L275"/>
    </row>
    <row r="276" spans="1:12">
      <c r="A276"/>
      <c r="B276"/>
      <c r="C276"/>
      <c r="D276"/>
      <c r="E276"/>
      <c r="F276"/>
      <c r="G276"/>
      <c r="H276"/>
      <c r="I276"/>
      <c r="J276"/>
      <c r="K276"/>
      <c r="L276"/>
    </row>
    <row r="277" spans="1:12">
      <c r="A277"/>
      <c r="B277"/>
      <c r="C277"/>
      <c r="D277"/>
      <c r="E277"/>
      <c r="F277"/>
      <c r="G277"/>
      <c r="H277"/>
      <c r="I277"/>
      <c r="J277"/>
      <c r="K277"/>
      <c r="L277"/>
    </row>
    <row r="278" spans="1:12">
      <c r="A278"/>
      <c r="B278"/>
      <c r="C278"/>
      <c r="D278"/>
      <c r="E278"/>
      <c r="F278"/>
      <c r="G278"/>
      <c r="H278"/>
      <c r="I278"/>
      <c r="J278"/>
      <c r="K278"/>
      <c r="L278"/>
    </row>
    <row r="279" spans="1:12">
      <c r="A279"/>
      <c r="B279"/>
      <c r="C279"/>
      <c r="D279"/>
      <c r="E279"/>
      <c r="F279"/>
      <c r="G279"/>
      <c r="H279"/>
      <c r="I279"/>
      <c r="J279"/>
      <c r="K279"/>
      <c r="L279"/>
    </row>
    <row r="280" spans="1:12">
      <c r="A280"/>
      <c r="B280"/>
      <c r="C280"/>
      <c r="D280"/>
      <c r="E280"/>
      <c r="F280"/>
      <c r="G280"/>
      <c r="H280"/>
      <c r="I280"/>
      <c r="J280"/>
      <c r="K280"/>
      <c r="L280"/>
    </row>
    <row r="281" spans="1:12">
      <c r="A281"/>
      <c r="B281"/>
      <c r="C281"/>
      <c r="D281"/>
      <c r="E281"/>
      <c r="F281"/>
      <c r="G281"/>
      <c r="H281"/>
      <c r="I281"/>
      <c r="J281"/>
      <c r="K281"/>
      <c r="L281"/>
    </row>
    <row r="282" spans="1:12">
      <c r="A282"/>
      <c r="B282"/>
      <c r="C282"/>
      <c r="D282"/>
      <c r="E282"/>
      <c r="F282"/>
      <c r="G282"/>
      <c r="H282"/>
      <c r="I282"/>
      <c r="J282"/>
      <c r="K282"/>
      <c r="L282"/>
    </row>
    <row r="283" spans="1:12">
      <c r="A283"/>
      <c r="B283"/>
      <c r="C283"/>
      <c r="D283"/>
      <c r="E283"/>
      <c r="F283"/>
      <c r="G283"/>
      <c r="H283"/>
      <c r="I283"/>
      <c r="J283"/>
      <c r="K283"/>
      <c r="L283"/>
    </row>
    <row r="284" spans="1:12">
      <c r="A284"/>
      <c r="B284"/>
      <c r="C284"/>
      <c r="D284"/>
      <c r="E284"/>
      <c r="F284"/>
      <c r="G284"/>
      <c r="H284"/>
      <c r="I284"/>
      <c r="J284"/>
      <c r="K284"/>
      <c r="L284"/>
    </row>
    <row r="285" spans="1:12">
      <c r="A285"/>
      <c r="B285"/>
      <c r="C285"/>
      <c r="D285"/>
      <c r="E285"/>
      <c r="F285"/>
      <c r="G285"/>
      <c r="H285"/>
      <c r="I285"/>
      <c r="J285"/>
      <c r="K285"/>
      <c r="L285"/>
    </row>
    <row r="286" spans="1:12">
      <c r="A286"/>
      <c r="B286"/>
      <c r="C286"/>
      <c r="D286"/>
      <c r="E286"/>
      <c r="F286"/>
      <c r="G286"/>
      <c r="H286"/>
      <c r="I286"/>
      <c r="J286"/>
      <c r="K286"/>
      <c r="L286"/>
    </row>
    <row r="287" spans="1:12">
      <c r="A287"/>
      <c r="B287"/>
      <c r="C287"/>
      <c r="D287"/>
      <c r="E287"/>
      <c r="F287"/>
      <c r="G287"/>
      <c r="H287"/>
      <c r="I287"/>
      <c r="J287"/>
      <c r="K287"/>
      <c r="L287"/>
    </row>
    <row r="288" spans="1:12">
      <c r="A288"/>
      <c r="B288"/>
      <c r="C288"/>
      <c r="D288"/>
      <c r="E288"/>
      <c r="F288"/>
      <c r="G288"/>
      <c r="H288"/>
      <c r="I288"/>
      <c r="J288"/>
      <c r="K288"/>
      <c r="L288"/>
    </row>
    <row r="289" spans="1:12">
      <c r="A289"/>
      <c r="B289"/>
      <c r="C289"/>
      <c r="D289"/>
      <c r="E289"/>
      <c r="F289"/>
      <c r="G289"/>
      <c r="H289"/>
      <c r="I289"/>
      <c r="J289"/>
      <c r="K289"/>
      <c r="L289"/>
    </row>
    <row r="290" spans="1:12">
      <c r="A290"/>
      <c r="B290"/>
      <c r="C290"/>
      <c r="D290"/>
      <c r="E290"/>
      <c r="F290"/>
      <c r="G290"/>
      <c r="H290"/>
      <c r="I290"/>
      <c r="J290"/>
      <c r="K290"/>
      <c r="L290"/>
    </row>
    <row r="291" spans="1:12">
      <c r="A291"/>
      <c r="B291"/>
      <c r="C291"/>
      <c r="D291"/>
      <c r="E291"/>
      <c r="F291"/>
      <c r="G291"/>
      <c r="H291"/>
      <c r="I291"/>
      <c r="J291"/>
      <c r="K291"/>
      <c r="L291"/>
    </row>
    <row r="292" spans="1:12">
      <c r="A292"/>
      <c r="B292"/>
      <c r="C292"/>
      <c r="D292"/>
      <c r="E292"/>
      <c r="F292"/>
      <c r="G292"/>
      <c r="H292"/>
      <c r="I292"/>
      <c r="J292"/>
      <c r="K292"/>
      <c r="L292"/>
    </row>
    <row r="293" spans="1:12">
      <c r="A293"/>
      <c r="B293"/>
      <c r="C293"/>
      <c r="D293"/>
      <c r="E293"/>
      <c r="F293"/>
      <c r="G293"/>
      <c r="H293"/>
      <c r="I293"/>
      <c r="J293"/>
      <c r="K293"/>
      <c r="L293"/>
    </row>
    <row r="294" spans="1:12">
      <c r="A294"/>
      <c r="B294"/>
      <c r="C294"/>
      <c r="D294"/>
      <c r="E294"/>
      <c r="F294"/>
      <c r="G294"/>
      <c r="H294"/>
      <c r="I294"/>
      <c r="J294"/>
      <c r="K294"/>
      <c r="L294"/>
    </row>
    <row r="295" spans="1:12">
      <c r="A295"/>
      <c r="B295"/>
      <c r="C295"/>
      <c r="D295"/>
      <c r="E295"/>
      <c r="F295"/>
      <c r="G295"/>
      <c r="H295"/>
      <c r="I295"/>
      <c r="J295"/>
      <c r="K295"/>
      <c r="L295"/>
    </row>
    <row r="296" spans="1:12">
      <c r="A296"/>
      <c r="B296"/>
      <c r="C296"/>
      <c r="D296"/>
      <c r="E296"/>
      <c r="F296"/>
      <c r="G296"/>
      <c r="H296"/>
      <c r="I296"/>
      <c r="J296"/>
      <c r="K296"/>
      <c r="L296"/>
    </row>
    <row r="297" spans="1:12">
      <c r="A297"/>
      <c r="B297"/>
      <c r="C297"/>
      <c r="D297"/>
      <c r="E297"/>
      <c r="F297"/>
      <c r="G297"/>
      <c r="H297"/>
      <c r="I297"/>
      <c r="J297"/>
      <c r="K297"/>
      <c r="L297"/>
    </row>
    <row r="298" spans="1:12">
      <c r="A298"/>
      <c r="B298"/>
      <c r="C298"/>
      <c r="D298"/>
      <c r="E298"/>
      <c r="F298"/>
      <c r="G298"/>
      <c r="H298"/>
      <c r="I298"/>
      <c r="J298"/>
      <c r="K298"/>
      <c r="L298"/>
    </row>
    <row r="299" spans="1:12">
      <c r="A299"/>
      <c r="B299"/>
      <c r="C299"/>
      <c r="D299"/>
      <c r="E299"/>
      <c r="F299"/>
      <c r="G299"/>
      <c r="H299"/>
      <c r="I299"/>
      <c r="J299"/>
      <c r="K299"/>
      <c r="L299"/>
    </row>
    <row r="300" spans="1:12">
      <c r="A300"/>
      <c r="B300"/>
      <c r="C300"/>
      <c r="D300"/>
      <c r="E300"/>
      <c r="F300"/>
      <c r="G300"/>
      <c r="H300"/>
      <c r="I300"/>
      <c r="J300"/>
      <c r="K300"/>
      <c r="L300"/>
    </row>
    <row r="301" spans="1:12">
      <c r="A301"/>
      <c r="B301"/>
      <c r="C301"/>
      <c r="D301"/>
      <c r="E301"/>
      <c r="F301"/>
      <c r="G301"/>
      <c r="H301"/>
      <c r="I301"/>
      <c r="J301"/>
      <c r="K301"/>
      <c r="L301"/>
    </row>
    <row r="302" spans="1:12">
      <c r="A302"/>
      <c r="B302"/>
      <c r="C302"/>
      <c r="D302"/>
      <c r="E302"/>
      <c r="F302"/>
      <c r="G302"/>
      <c r="H302"/>
      <c r="I302"/>
      <c r="J302"/>
      <c r="K302"/>
      <c r="L302"/>
    </row>
    <row r="303" spans="1:12">
      <c r="A303"/>
      <c r="B303"/>
      <c r="C303"/>
      <c r="D303"/>
      <c r="E303"/>
      <c r="F303"/>
      <c r="G303"/>
      <c r="H303"/>
      <c r="I303"/>
      <c r="J303"/>
      <c r="K303"/>
      <c r="L303"/>
    </row>
    <row r="304" spans="1:12">
      <c r="A304"/>
      <c r="B304"/>
      <c r="C304"/>
      <c r="D304"/>
      <c r="E304"/>
      <c r="F304"/>
      <c r="G304"/>
      <c r="H304"/>
      <c r="I304"/>
      <c r="J304"/>
      <c r="K304"/>
      <c r="L304"/>
    </row>
    <row r="305" spans="1:12">
      <c r="A305"/>
      <c r="B305"/>
      <c r="C305"/>
      <c r="D305"/>
      <c r="E305"/>
      <c r="F305"/>
      <c r="G305"/>
      <c r="H305"/>
      <c r="I305"/>
      <c r="J305"/>
      <c r="K305"/>
      <c r="L305"/>
    </row>
    <row r="306" spans="1:12">
      <c r="A306"/>
      <c r="B306"/>
      <c r="C306"/>
      <c r="D306"/>
      <c r="E306"/>
      <c r="F306"/>
      <c r="G306"/>
      <c r="H306"/>
      <c r="I306"/>
      <c r="J306"/>
      <c r="K306"/>
      <c r="L306"/>
    </row>
    <row r="307" spans="1:12">
      <c r="A307"/>
      <c r="B307"/>
      <c r="C307"/>
      <c r="D307"/>
      <c r="E307"/>
      <c r="F307"/>
      <c r="G307"/>
      <c r="H307"/>
      <c r="I307"/>
      <c r="J307"/>
      <c r="K307"/>
      <c r="L307"/>
    </row>
    <row r="308" spans="1:12">
      <c r="A308"/>
      <c r="B308"/>
      <c r="C308"/>
      <c r="D308"/>
      <c r="E308"/>
      <c r="F308"/>
      <c r="G308"/>
      <c r="H308"/>
      <c r="I308"/>
      <c r="J308"/>
      <c r="K308"/>
      <c r="L308"/>
    </row>
    <row r="309" spans="1:12">
      <c r="A309"/>
      <c r="B309"/>
      <c r="C309"/>
      <c r="D309"/>
      <c r="E309"/>
      <c r="F309"/>
      <c r="G309"/>
      <c r="H309"/>
      <c r="I309"/>
      <c r="J309"/>
      <c r="K309"/>
      <c r="L309"/>
    </row>
    <row r="310" spans="1:12">
      <c r="A310"/>
      <c r="B310"/>
      <c r="C310"/>
      <c r="D310"/>
      <c r="E310"/>
      <c r="F310"/>
      <c r="G310"/>
      <c r="H310"/>
      <c r="I310"/>
      <c r="J310"/>
      <c r="K310"/>
      <c r="L310"/>
    </row>
    <row r="311" spans="1:12">
      <c r="A311"/>
      <c r="B311"/>
      <c r="C311"/>
      <c r="D311"/>
      <c r="E311"/>
      <c r="F311"/>
      <c r="G311"/>
      <c r="H311"/>
      <c r="I311"/>
      <c r="J311"/>
      <c r="K311"/>
      <c r="L311"/>
    </row>
    <row r="312" spans="1:12">
      <c r="A312"/>
      <c r="B312"/>
      <c r="C312"/>
      <c r="D312"/>
      <c r="E312"/>
      <c r="F312"/>
      <c r="G312"/>
      <c r="H312"/>
      <c r="I312"/>
      <c r="J312"/>
      <c r="K312"/>
      <c r="L312"/>
    </row>
    <row r="313" spans="1:12">
      <c r="A313"/>
      <c r="B313"/>
      <c r="C313"/>
      <c r="D313"/>
      <c r="E313"/>
      <c r="F313"/>
      <c r="G313"/>
      <c r="H313"/>
      <c r="I313"/>
      <c r="J313"/>
      <c r="K313"/>
      <c r="L313"/>
    </row>
    <row r="314" spans="1:12">
      <c r="A314"/>
      <c r="B314"/>
      <c r="C314"/>
      <c r="D314"/>
      <c r="E314"/>
      <c r="F314"/>
      <c r="G314"/>
      <c r="H314"/>
      <c r="I314"/>
      <c r="J314"/>
      <c r="K314"/>
      <c r="L314"/>
    </row>
    <row r="315" spans="1:12">
      <c r="A315"/>
      <c r="B315"/>
      <c r="C315"/>
      <c r="D315"/>
      <c r="E315"/>
      <c r="F315"/>
      <c r="G315"/>
      <c r="H315"/>
      <c r="I315"/>
      <c r="J315"/>
      <c r="K315"/>
      <c r="L315"/>
    </row>
    <row r="316" spans="1:12">
      <c r="A316"/>
      <c r="B316"/>
      <c r="C316"/>
      <c r="D316"/>
      <c r="E316"/>
      <c r="F316"/>
      <c r="G316"/>
      <c r="H316"/>
      <c r="I316"/>
      <c r="J316"/>
      <c r="K316"/>
      <c r="L316"/>
    </row>
    <row r="317" spans="1:12">
      <c r="A317"/>
      <c r="B317"/>
      <c r="C317"/>
      <c r="D317"/>
      <c r="E317"/>
      <c r="F317"/>
      <c r="G317"/>
      <c r="H317"/>
      <c r="I317"/>
      <c r="J317"/>
      <c r="K317"/>
      <c r="L317"/>
    </row>
    <row r="318" spans="1:12">
      <c r="A318"/>
      <c r="B318"/>
      <c r="C318"/>
      <c r="D318"/>
      <c r="E318"/>
      <c r="F318"/>
      <c r="G318"/>
      <c r="H318"/>
      <c r="I318"/>
      <c r="J318"/>
      <c r="K318"/>
      <c r="L318"/>
    </row>
    <row r="319" spans="1:12">
      <c r="A319"/>
      <c r="B319"/>
      <c r="C319"/>
      <c r="D319"/>
      <c r="E319"/>
      <c r="F319"/>
      <c r="G319"/>
      <c r="H319"/>
      <c r="I319"/>
      <c r="J319"/>
      <c r="K319"/>
      <c r="L319"/>
    </row>
    <row r="320" spans="1:12">
      <c r="A320"/>
      <c r="B320"/>
      <c r="C320"/>
      <c r="D320"/>
      <c r="E320"/>
      <c r="F320"/>
      <c r="G320"/>
      <c r="H320"/>
      <c r="I320"/>
      <c r="J320"/>
      <c r="K320"/>
      <c r="L320"/>
    </row>
    <row r="321" spans="1:12">
      <c r="A321"/>
      <c r="B321"/>
      <c r="C321"/>
      <c r="D321"/>
      <c r="E321"/>
      <c r="F321"/>
      <c r="G321"/>
      <c r="H321"/>
      <c r="I321"/>
      <c r="J321"/>
      <c r="K321"/>
      <c r="L321"/>
    </row>
    <row r="322" spans="1:12">
      <c r="A322"/>
      <c r="B322"/>
      <c r="C322"/>
      <c r="D322"/>
      <c r="E322"/>
      <c r="F322"/>
      <c r="G322"/>
      <c r="H322"/>
      <c r="I322"/>
      <c r="J322"/>
      <c r="K322"/>
      <c r="L322"/>
    </row>
    <row r="323" spans="1:12">
      <c r="A323"/>
      <c r="B323"/>
      <c r="C323"/>
      <c r="D323"/>
      <c r="E323"/>
      <c r="F323"/>
      <c r="G323"/>
      <c r="H323"/>
      <c r="I323"/>
      <c r="J323"/>
      <c r="K323"/>
      <c r="L323"/>
    </row>
    <row r="324" spans="1:12">
      <c r="A324"/>
      <c r="B324"/>
      <c r="C324"/>
      <c r="D324"/>
      <c r="E324"/>
      <c r="F324"/>
      <c r="G324"/>
      <c r="H324"/>
      <c r="I324"/>
      <c r="J324"/>
      <c r="K324"/>
      <c r="L324"/>
    </row>
    <row r="325" spans="1:12">
      <c r="A325"/>
      <c r="B325"/>
      <c r="C325"/>
      <c r="D325"/>
      <c r="E325"/>
      <c r="F325"/>
      <c r="G325"/>
      <c r="H325"/>
      <c r="I325"/>
      <c r="J325"/>
      <c r="K325"/>
      <c r="L325"/>
    </row>
    <row r="326" spans="1:12">
      <c r="A326"/>
      <c r="B326"/>
      <c r="C326"/>
      <c r="D326"/>
      <c r="E326"/>
      <c r="F326"/>
      <c r="G326"/>
      <c r="H326"/>
      <c r="I326"/>
      <c r="J326"/>
      <c r="K326"/>
      <c r="L326"/>
    </row>
    <row r="327" spans="1:12">
      <c r="A327"/>
      <c r="B327"/>
      <c r="C327"/>
      <c r="D327"/>
      <c r="E327"/>
      <c r="F327"/>
      <c r="G327"/>
      <c r="H327"/>
      <c r="I327"/>
      <c r="J327"/>
      <c r="K327"/>
      <c r="L327"/>
    </row>
    <row r="328" spans="1:12">
      <c r="A328"/>
      <c r="B328"/>
      <c r="C328"/>
      <c r="D328"/>
      <c r="E328"/>
      <c r="F328"/>
      <c r="G328"/>
      <c r="H328"/>
      <c r="I328"/>
      <c r="J328"/>
      <c r="K328"/>
      <c r="L328"/>
    </row>
    <row r="329" spans="1:12">
      <c r="A329"/>
      <c r="B329"/>
      <c r="C329"/>
      <c r="D329"/>
      <c r="E329"/>
      <c r="F329"/>
      <c r="G329"/>
      <c r="H329"/>
      <c r="I329"/>
      <c r="J329"/>
      <c r="K329"/>
      <c r="L329"/>
    </row>
    <row r="330" spans="1:12">
      <c r="A330"/>
      <c r="B330"/>
      <c r="C330"/>
      <c r="D330"/>
      <c r="E330"/>
      <c r="F330"/>
      <c r="G330"/>
      <c r="H330"/>
      <c r="I330"/>
      <c r="J330"/>
      <c r="K330"/>
      <c r="L330"/>
    </row>
    <row r="331" spans="1:12">
      <c r="A331"/>
      <c r="B331"/>
      <c r="C331"/>
      <c r="D331"/>
      <c r="E331"/>
      <c r="F331"/>
      <c r="G331"/>
      <c r="H331"/>
      <c r="I331"/>
      <c r="J331"/>
      <c r="K331"/>
      <c r="L331"/>
    </row>
    <row r="332" spans="1:12">
      <c r="A332"/>
      <c r="B332"/>
      <c r="C332"/>
      <c r="D332"/>
      <c r="E332"/>
      <c r="F332"/>
      <c r="G332"/>
      <c r="H332"/>
      <c r="I332"/>
      <c r="J332"/>
      <c r="K332"/>
      <c r="L332"/>
    </row>
    <row r="333" spans="1:12">
      <c r="A333"/>
      <c r="B333"/>
      <c r="C333"/>
      <c r="D333"/>
      <c r="E333"/>
      <c r="F333"/>
      <c r="G333"/>
      <c r="H333"/>
      <c r="I333"/>
      <c r="J333"/>
      <c r="K333"/>
      <c r="L333"/>
    </row>
    <row r="334" spans="1:12">
      <c r="A334"/>
      <c r="B334"/>
      <c r="C334"/>
      <c r="D334"/>
      <c r="E334"/>
      <c r="F334"/>
      <c r="G334"/>
      <c r="H334"/>
      <c r="I334"/>
      <c r="J334"/>
      <c r="K334"/>
      <c r="L334"/>
    </row>
    <row r="335" spans="1:12">
      <c r="A335"/>
      <c r="B335"/>
      <c r="C335"/>
      <c r="D335"/>
      <c r="E335"/>
      <c r="F335"/>
      <c r="G335"/>
      <c r="H335"/>
      <c r="I335"/>
      <c r="J335"/>
      <c r="K335"/>
      <c r="L335"/>
    </row>
    <row r="336" spans="1:12">
      <c r="A336"/>
      <c r="B336"/>
      <c r="C336"/>
      <c r="D336"/>
      <c r="E336"/>
      <c r="F336"/>
      <c r="G336"/>
      <c r="H336"/>
      <c r="I336"/>
      <c r="J336"/>
      <c r="K336"/>
      <c r="L336"/>
    </row>
    <row r="337" spans="1:12">
      <c r="A337"/>
      <c r="B337"/>
      <c r="C337"/>
      <c r="D337"/>
      <c r="E337"/>
      <c r="F337"/>
      <c r="G337"/>
      <c r="H337"/>
      <c r="I337"/>
      <c r="J337"/>
      <c r="K337"/>
      <c r="L337"/>
    </row>
    <row r="338" spans="1:12">
      <c r="A338"/>
      <c r="B338"/>
      <c r="C338"/>
      <c r="D338"/>
      <c r="E338"/>
      <c r="F338"/>
      <c r="G338"/>
      <c r="H338"/>
      <c r="I338"/>
      <c r="J338"/>
      <c r="K338"/>
      <c r="L338"/>
    </row>
    <row r="339" spans="1:12">
      <c r="A339"/>
      <c r="B339"/>
      <c r="C339"/>
      <c r="D339"/>
      <c r="E339"/>
      <c r="F339"/>
      <c r="G339"/>
      <c r="H339"/>
      <c r="I339"/>
      <c r="J339"/>
      <c r="K339"/>
      <c r="L339"/>
    </row>
    <row r="340" spans="1:12">
      <c r="A340"/>
      <c r="B340"/>
      <c r="C340"/>
      <c r="D340"/>
      <c r="E340"/>
      <c r="F340"/>
      <c r="G340"/>
      <c r="H340"/>
      <c r="I340"/>
      <c r="J340"/>
      <c r="K340"/>
      <c r="L340"/>
    </row>
    <row r="341" spans="1:12">
      <c r="A341"/>
      <c r="B341"/>
      <c r="C341"/>
      <c r="D341"/>
      <c r="E341"/>
      <c r="F341"/>
      <c r="G341"/>
      <c r="H341"/>
      <c r="I341"/>
      <c r="J341"/>
      <c r="K341"/>
      <c r="L341"/>
    </row>
    <row r="342" spans="1:12">
      <c r="A342"/>
      <c r="B342"/>
      <c r="C342"/>
      <c r="D342"/>
      <c r="E342"/>
      <c r="F342"/>
      <c r="G342"/>
      <c r="H342"/>
      <c r="I342"/>
      <c r="J342"/>
      <c r="K342"/>
      <c r="L342"/>
    </row>
    <row r="343" spans="1:12">
      <c r="A343"/>
      <c r="B343"/>
      <c r="C343"/>
      <c r="D343"/>
      <c r="E343"/>
      <c r="F343"/>
      <c r="G343"/>
      <c r="H343"/>
      <c r="I343"/>
      <c r="J343"/>
      <c r="K343"/>
      <c r="L343"/>
    </row>
    <row r="344" spans="1:12">
      <c r="A344"/>
      <c r="B344"/>
      <c r="C344"/>
      <c r="D344"/>
      <c r="E344"/>
      <c r="F344"/>
      <c r="G344"/>
      <c r="H344"/>
      <c r="I344"/>
      <c r="J344"/>
      <c r="K344"/>
      <c r="L344"/>
    </row>
    <row r="345" spans="1:12">
      <c r="A345"/>
      <c r="B345"/>
      <c r="C345"/>
      <c r="D345"/>
      <c r="E345"/>
      <c r="F345"/>
      <c r="G345"/>
      <c r="H345"/>
      <c r="I345"/>
      <c r="J345"/>
      <c r="K345"/>
      <c r="L345"/>
    </row>
    <row r="346" spans="1:12">
      <c r="A346"/>
      <c r="B346"/>
      <c r="C346"/>
      <c r="D346"/>
      <c r="E346"/>
      <c r="F346"/>
      <c r="G346"/>
      <c r="H346"/>
      <c r="I346"/>
      <c r="J346"/>
      <c r="K346"/>
      <c r="L346"/>
    </row>
    <row r="347" spans="1:12">
      <c r="A347"/>
      <c r="B347"/>
      <c r="C347"/>
      <c r="D347"/>
      <c r="E347"/>
      <c r="F347"/>
      <c r="G347"/>
      <c r="H347"/>
      <c r="I347"/>
      <c r="J347"/>
      <c r="K347"/>
      <c r="L347"/>
    </row>
    <row r="348" spans="1:12">
      <c r="A348"/>
      <c r="B348"/>
      <c r="C348"/>
      <c r="D348"/>
      <c r="E348"/>
      <c r="F348"/>
      <c r="G348"/>
      <c r="H348"/>
      <c r="I348"/>
      <c r="J348"/>
      <c r="K348"/>
      <c r="L348"/>
    </row>
    <row r="349" spans="1:12">
      <c r="A349"/>
      <c r="B349"/>
      <c r="C349"/>
      <c r="D349"/>
      <c r="E349"/>
      <c r="F349"/>
      <c r="G349"/>
      <c r="H349"/>
      <c r="I349"/>
      <c r="J349"/>
      <c r="K349"/>
      <c r="L349"/>
    </row>
    <row r="350" spans="1:12">
      <c r="A350"/>
      <c r="B350"/>
      <c r="C350"/>
      <c r="D350"/>
      <c r="E350"/>
      <c r="F350"/>
      <c r="G350"/>
      <c r="H350"/>
      <c r="I350"/>
      <c r="J350"/>
      <c r="K350"/>
      <c r="L350"/>
    </row>
    <row r="351" spans="1:12">
      <c r="A351"/>
      <c r="B351"/>
      <c r="C351"/>
      <c r="D351"/>
      <c r="E351"/>
      <c r="F351"/>
      <c r="G351"/>
      <c r="H351"/>
      <c r="I351"/>
      <c r="J351"/>
      <c r="K351"/>
      <c r="L351"/>
    </row>
    <row r="352" spans="1:12">
      <c r="A352"/>
      <c r="B352"/>
      <c r="C352"/>
      <c r="D352"/>
      <c r="E352"/>
      <c r="F352"/>
      <c r="G352"/>
      <c r="H352"/>
      <c r="I352"/>
      <c r="J352"/>
      <c r="K352"/>
      <c r="L352"/>
    </row>
    <row r="353" spans="1:12">
      <c r="A353"/>
      <c r="B353"/>
      <c r="C353"/>
      <c r="D353"/>
      <c r="E353"/>
      <c r="F353"/>
      <c r="G353"/>
      <c r="H353"/>
      <c r="I353"/>
      <c r="J353"/>
      <c r="K353"/>
      <c r="L353"/>
    </row>
    <row r="354" spans="1:12">
      <c r="A354"/>
      <c r="B354"/>
      <c r="C354"/>
      <c r="D354"/>
      <c r="E354"/>
      <c r="F354"/>
      <c r="G354"/>
      <c r="H354"/>
      <c r="I354"/>
      <c r="J354"/>
      <c r="K354"/>
      <c r="L354"/>
    </row>
    <row r="355" spans="1:12">
      <c r="A355"/>
      <c r="B355"/>
      <c r="C355"/>
      <c r="D355"/>
      <c r="E355"/>
      <c r="F355"/>
      <c r="G355"/>
      <c r="H355"/>
      <c r="I355"/>
      <c r="J355"/>
      <c r="K355"/>
      <c r="L355"/>
    </row>
    <row r="356" spans="1:12">
      <c r="A356"/>
      <c r="B356"/>
      <c r="C356"/>
      <c r="D356"/>
      <c r="E356"/>
      <c r="F356"/>
      <c r="G356"/>
      <c r="H356"/>
      <c r="I356"/>
      <c r="J356"/>
      <c r="K356"/>
      <c r="L356"/>
    </row>
    <row r="357" spans="1:12">
      <c r="A357"/>
      <c r="B357"/>
      <c r="C357"/>
      <c r="D357"/>
      <c r="E357"/>
      <c r="F357"/>
      <c r="G357"/>
      <c r="H357"/>
      <c r="I357"/>
      <c r="J357"/>
      <c r="K357"/>
      <c r="L357"/>
    </row>
    <row r="358" spans="1:12">
      <c r="A358"/>
      <c r="B358"/>
      <c r="C358"/>
      <c r="D358"/>
      <c r="E358"/>
      <c r="F358"/>
      <c r="G358"/>
      <c r="H358"/>
      <c r="I358"/>
      <c r="J358"/>
      <c r="K358"/>
      <c r="L358"/>
    </row>
    <row r="359" spans="1:12">
      <c r="A359"/>
      <c r="B359"/>
      <c r="C359"/>
      <c r="D359"/>
      <c r="E359"/>
      <c r="F359"/>
      <c r="G359"/>
      <c r="H359"/>
      <c r="I359"/>
      <c r="J359"/>
      <c r="K359"/>
      <c r="L359"/>
    </row>
    <row r="360" spans="1:12">
      <c r="A360"/>
      <c r="B360"/>
      <c r="C360"/>
      <c r="D360"/>
      <c r="E360"/>
      <c r="F360"/>
      <c r="G360"/>
      <c r="H360"/>
      <c r="I360"/>
      <c r="J360"/>
      <c r="K360"/>
      <c r="L360"/>
    </row>
    <row r="361" spans="1:12">
      <c r="A361"/>
      <c r="B361"/>
      <c r="C361"/>
      <c r="D361"/>
      <c r="E361"/>
      <c r="F361"/>
      <c r="G361"/>
      <c r="H361"/>
      <c r="I361"/>
      <c r="J361"/>
      <c r="K361"/>
      <c r="L361"/>
    </row>
    <row r="362" spans="1:12">
      <c r="A362"/>
      <c r="B362"/>
      <c r="C362"/>
      <c r="D362"/>
      <c r="E362"/>
      <c r="F362"/>
      <c r="G362"/>
      <c r="H362"/>
      <c r="I362"/>
      <c r="J362"/>
      <c r="K362"/>
      <c r="L362"/>
    </row>
    <row r="363" spans="1:12">
      <c r="A363"/>
      <c r="B363"/>
      <c r="C363"/>
      <c r="D363"/>
      <c r="E363"/>
      <c r="F363"/>
      <c r="G363"/>
      <c r="H363"/>
      <c r="I363"/>
      <c r="J363"/>
      <c r="K363"/>
      <c r="L363"/>
    </row>
    <row r="364" spans="1:12">
      <c r="A364"/>
      <c r="B364"/>
      <c r="C364"/>
      <c r="D364"/>
      <c r="E364"/>
      <c r="F364"/>
      <c r="G364"/>
      <c r="H364"/>
      <c r="I364"/>
      <c r="J364"/>
      <c r="K364"/>
      <c r="L364"/>
    </row>
    <row r="365" spans="1:12">
      <c r="A365"/>
      <c r="B365"/>
      <c r="C365"/>
      <c r="D365"/>
      <c r="E365"/>
      <c r="F365"/>
      <c r="G365"/>
      <c r="H365"/>
      <c r="I365"/>
      <c r="J365"/>
      <c r="K365"/>
      <c r="L365"/>
    </row>
    <row r="366" spans="1:12">
      <c r="A366"/>
      <c r="B366"/>
      <c r="C366"/>
      <c r="D366"/>
      <c r="E366"/>
      <c r="F366"/>
      <c r="G366"/>
      <c r="H366"/>
      <c r="I366"/>
      <c r="J366"/>
      <c r="K366"/>
      <c r="L366"/>
    </row>
    <row r="367" spans="1:12">
      <c r="A367"/>
      <c r="B367"/>
      <c r="C367"/>
      <c r="D367"/>
      <c r="E367"/>
      <c r="F367"/>
      <c r="G367"/>
      <c r="H367"/>
      <c r="I367"/>
      <c r="J367"/>
      <c r="K367"/>
      <c r="L367"/>
    </row>
    <row r="368" spans="1:12">
      <c r="A368"/>
      <c r="B368"/>
      <c r="C368"/>
      <c r="D368"/>
      <c r="E368"/>
      <c r="F368"/>
      <c r="G368"/>
      <c r="H368"/>
      <c r="I368"/>
      <c r="J368"/>
      <c r="K368"/>
      <c r="L368"/>
    </row>
    <row r="369" spans="1:12">
      <c r="A369"/>
      <c r="B369"/>
      <c r="C369"/>
      <c r="D369"/>
      <c r="E369"/>
      <c r="F369"/>
      <c r="G369"/>
      <c r="H369"/>
      <c r="I369"/>
      <c r="J369"/>
      <c r="K369"/>
      <c r="L369"/>
    </row>
    <row r="370" spans="1:12">
      <c r="A370"/>
      <c r="B370"/>
      <c r="C370"/>
      <c r="D370"/>
      <c r="E370"/>
      <c r="F370"/>
      <c r="G370"/>
      <c r="H370"/>
      <c r="I370"/>
      <c r="J370"/>
      <c r="K370"/>
      <c r="L370"/>
    </row>
    <row r="371" spans="1:12">
      <c r="A371"/>
      <c r="B371"/>
      <c r="C371"/>
      <c r="D371"/>
      <c r="E371"/>
      <c r="F371"/>
      <c r="G371"/>
      <c r="H371"/>
      <c r="I371"/>
      <c r="J371"/>
      <c r="K371"/>
      <c r="L371"/>
    </row>
    <row r="372" spans="1:12">
      <c r="A372"/>
      <c r="B372"/>
      <c r="C372"/>
      <c r="D372"/>
      <c r="E372"/>
      <c r="F372"/>
      <c r="G372"/>
      <c r="H372"/>
      <c r="I372"/>
      <c r="J372"/>
      <c r="K372"/>
      <c r="L372"/>
    </row>
    <row r="373" spans="1:12">
      <c r="A373"/>
      <c r="B373"/>
      <c r="C373"/>
      <c r="D373"/>
      <c r="E373"/>
      <c r="F373"/>
      <c r="G373"/>
      <c r="H373"/>
      <c r="I373"/>
      <c r="J373"/>
      <c r="K373"/>
      <c r="L373"/>
    </row>
    <row r="374" spans="1:12">
      <c r="A374"/>
      <c r="B374"/>
      <c r="C374"/>
      <c r="D374"/>
      <c r="E374"/>
      <c r="F374"/>
      <c r="G374"/>
      <c r="H374"/>
      <c r="I374"/>
      <c r="J374"/>
      <c r="K374"/>
      <c r="L374"/>
    </row>
    <row r="375" spans="1:12">
      <c r="A375"/>
      <c r="B375"/>
      <c r="C375"/>
      <c r="D375"/>
      <c r="E375"/>
      <c r="F375"/>
      <c r="G375"/>
      <c r="H375"/>
      <c r="I375"/>
      <c r="J375"/>
      <c r="K375"/>
      <c r="L375"/>
    </row>
    <row r="376" spans="1:12">
      <c r="A376"/>
      <c r="B376"/>
      <c r="C376"/>
      <c r="D376"/>
      <c r="E376"/>
      <c r="F376"/>
      <c r="G376"/>
      <c r="H376"/>
      <c r="I376"/>
      <c r="J376"/>
      <c r="K376"/>
      <c r="L376"/>
    </row>
    <row r="377" spans="1:12">
      <c r="A377"/>
      <c r="B377"/>
      <c r="C377"/>
      <c r="D377"/>
      <c r="E377"/>
      <c r="F377"/>
      <c r="G377"/>
      <c r="H377"/>
      <c r="I377"/>
      <c r="J377"/>
      <c r="K377"/>
      <c r="L377"/>
    </row>
    <row r="378" spans="1:12">
      <c r="A378"/>
      <c r="B378"/>
      <c r="C378"/>
      <c r="D378"/>
      <c r="E378"/>
      <c r="F378"/>
      <c r="G378"/>
      <c r="H378"/>
      <c r="I378"/>
      <c r="J378"/>
      <c r="K378"/>
      <c r="L378"/>
    </row>
    <row r="379" spans="1:12">
      <c r="A379"/>
      <c r="B379"/>
      <c r="C379"/>
      <c r="D379"/>
      <c r="E379"/>
      <c r="F379"/>
      <c r="G379"/>
      <c r="H379"/>
      <c r="I379"/>
      <c r="J379"/>
      <c r="K379"/>
      <c r="L379"/>
    </row>
    <row r="380" spans="1:12">
      <c r="A380"/>
      <c r="B380"/>
      <c r="C380"/>
      <c r="D380"/>
      <c r="E380"/>
      <c r="F380"/>
      <c r="G380"/>
      <c r="H380"/>
      <c r="I380"/>
      <c r="J380"/>
      <c r="K380"/>
      <c r="L380"/>
    </row>
    <row r="381" spans="1:12">
      <c r="A381"/>
      <c r="B381"/>
      <c r="C381"/>
      <c r="D381"/>
      <c r="E381"/>
      <c r="F381"/>
      <c r="G381"/>
      <c r="H381"/>
      <c r="I381"/>
      <c r="J381"/>
      <c r="K381"/>
      <c r="L381"/>
    </row>
    <row r="382" spans="1:12">
      <c r="A382"/>
      <c r="B382"/>
      <c r="C382"/>
      <c r="D382"/>
      <c r="E382"/>
      <c r="F382"/>
      <c r="G382"/>
      <c r="H382"/>
      <c r="I382"/>
      <c r="J382"/>
      <c r="K382"/>
      <c r="L382"/>
    </row>
    <row r="383" spans="1:12">
      <c r="A383"/>
      <c r="B383"/>
      <c r="C383"/>
      <c r="D383"/>
      <c r="E383"/>
      <c r="F383"/>
      <c r="G383"/>
      <c r="H383"/>
      <c r="I383"/>
      <c r="J383"/>
      <c r="K383"/>
      <c r="L383"/>
    </row>
    <row r="384" spans="1:12">
      <c r="A384"/>
      <c r="B384"/>
      <c r="C384"/>
      <c r="D384"/>
      <c r="E384"/>
      <c r="F384"/>
      <c r="G384"/>
      <c r="H384"/>
      <c r="I384"/>
      <c r="J384"/>
      <c r="K384"/>
      <c r="L384"/>
    </row>
    <row r="385" spans="1:12">
      <c r="A385"/>
      <c r="B385"/>
      <c r="C385"/>
      <c r="D385"/>
      <c r="E385"/>
      <c r="F385"/>
      <c r="G385"/>
      <c r="H385"/>
      <c r="I385"/>
      <c r="J385"/>
      <c r="K385"/>
      <c r="L385"/>
    </row>
    <row r="386" spans="1:12">
      <c r="A386"/>
      <c r="B386"/>
      <c r="C386"/>
      <c r="D386"/>
      <c r="E386"/>
      <c r="F386"/>
      <c r="G386"/>
      <c r="H386"/>
      <c r="I386"/>
      <c r="J386"/>
      <c r="K386"/>
      <c r="L386"/>
    </row>
    <row r="387" spans="1:12">
      <c r="A387"/>
      <c r="B387"/>
      <c r="C387"/>
      <c r="D387"/>
      <c r="E387"/>
      <c r="F387"/>
      <c r="G387"/>
      <c r="H387"/>
      <c r="I387"/>
      <c r="J387"/>
      <c r="K387"/>
      <c r="L387"/>
    </row>
    <row r="388" spans="1:12">
      <c r="A388"/>
      <c r="B388"/>
      <c r="C388"/>
      <c r="D388"/>
      <c r="E388"/>
      <c r="F388"/>
      <c r="G388"/>
      <c r="H388"/>
      <c r="I388"/>
      <c r="J388"/>
      <c r="K388"/>
      <c r="L388"/>
    </row>
    <row r="389" spans="1:12">
      <c r="A389"/>
      <c r="B389"/>
      <c r="C389"/>
      <c r="D389"/>
      <c r="E389"/>
      <c r="F389"/>
      <c r="G389"/>
      <c r="H389"/>
      <c r="I389"/>
      <c r="J389"/>
      <c r="K389"/>
      <c r="L389"/>
    </row>
    <row r="390" spans="1:12">
      <c r="A390"/>
      <c r="B390"/>
      <c r="C390"/>
      <c r="D390"/>
      <c r="E390"/>
      <c r="F390"/>
      <c r="G390"/>
      <c r="H390"/>
      <c r="I390"/>
      <c r="J390"/>
      <c r="K390"/>
      <c r="L390"/>
    </row>
    <row r="391" spans="1:12">
      <c r="A391"/>
      <c r="B391"/>
      <c r="C391"/>
      <c r="D391"/>
      <c r="E391"/>
      <c r="F391"/>
      <c r="G391"/>
      <c r="H391"/>
      <c r="I391"/>
      <c r="J391"/>
      <c r="K391"/>
      <c r="L391"/>
    </row>
    <row r="392" spans="1:12">
      <c r="A392"/>
      <c r="B392"/>
      <c r="C392"/>
      <c r="D392"/>
      <c r="E392"/>
      <c r="F392"/>
      <c r="G392"/>
      <c r="H392"/>
      <c r="I392"/>
      <c r="J392"/>
      <c r="K392"/>
      <c r="L392"/>
    </row>
    <row r="393" spans="1:12">
      <c r="A393"/>
      <c r="B393"/>
      <c r="C393"/>
      <c r="D393"/>
      <c r="E393"/>
      <c r="F393"/>
      <c r="G393"/>
      <c r="H393"/>
      <c r="I393"/>
      <c r="J393"/>
      <c r="K393"/>
      <c r="L393"/>
    </row>
    <row r="394" spans="1:12">
      <c r="A394"/>
      <c r="B394"/>
      <c r="C394"/>
      <c r="D394"/>
      <c r="E394"/>
      <c r="F394"/>
      <c r="G394"/>
      <c r="H394"/>
      <c r="I394"/>
      <c r="J394"/>
      <c r="K394"/>
      <c r="L394"/>
    </row>
    <row r="395" spans="1:12">
      <c r="A395"/>
      <c r="B395"/>
      <c r="C395"/>
      <c r="D395"/>
      <c r="E395"/>
      <c r="F395"/>
      <c r="G395"/>
      <c r="H395"/>
      <c r="I395"/>
      <c r="J395"/>
      <c r="K395"/>
      <c r="L395"/>
    </row>
    <row r="396" spans="1:12">
      <c r="A396"/>
      <c r="B396"/>
      <c r="C396"/>
      <c r="D396"/>
      <c r="E396"/>
      <c r="F396"/>
      <c r="G396"/>
      <c r="H396"/>
      <c r="I396"/>
      <c r="J396"/>
      <c r="K396"/>
      <c r="L396"/>
    </row>
    <row r="397" spans="1:12">
      <c r="A397"/>
      <c r="B397"/>
      <c r="C397"/>
      <c r="D397"/>
      <c r="E397"/>
      <c r="F397"/>
      <c r="G397"/>
      <c r="H397"/>
      <c r="I397"/>
      <c r="J397"/>
      <c r="K397"/>
      <c r="L397"/>
    </row>
    <row r="398" spans="1:12">
      <c r="A398"/>
      <c r="B398"/>
      <c r="C398"/>
      <c r="D398"/>
      <c r="E398"/>
      <c r="F398"/>
      <c r="G398"/>
      <c r="H398"/>
      <c r="I398"/>
      <c r="J398"/>
      <c r="K398"/>
      <c r="L398"/>
    </row>
    <row r="399" spans="1:12">
      <c r="A399"/>
      <c r="B399"/>
      <c r="C399"/>
      <c r="D399"/>
      <c r="E399"/>
      <c r="F399"/>
      <c r="G399"/>
      <c r="H399"/>
      <c r="I399"/>
      <c r="J399"/>
      <c r="K399"/>
      <c r="L399"/>
    </row>
    <row r="400" spans="1:12">
      <c r="A400"/>
      <c r="B400"/>
      <c r="C400"/>
      <c r="D400"/>
      <c r="E400"/>
      <c r="F400"/>
      <c r="G400"/>
      <c r="H400"/>
      <c r="I400"/>
      <c r="J400"/>
      <c r="K400"/>
      <c r="L400"/>
    </row>
    <row r="401" spans="1:12">
      <c r="A401"/>
      <c r="B401"/>
      <c r="C401"/>
      <c r="D401"/>
      <c r="E401"/>
      <c r="F401"/>
      <c r="G401"/>
      <c r="H401"/>
      <c r="I401"/>
      <c r="J401"/>
      <c r="K401"/>
      <c r="L401"/>
    </row>
    <row r="402" spans="1:12">
      <c r="A402"/>
      <c r="B402"/>
      <c r="C402"/>
      <c r="D402"/>
      <c r="E402"/>
      <c r="F402"/>
      <c r="G402"/>
      <c r="H402"/>
      <c r="I402"/>
      <c r="J402"/>
      <c r="K402"/>
      <c r="L402"/>
    </row>
    <row r="403" spans="1:12">
      <c r="A403"/>
      <c r="B403"/>
      <c r="C403"/>
      <c r="D403"/>
      <c r="E403"/>
      <c r="F403"/>
      <c r="G403"/>
      <c r="H403"/>
      <c r="I403"/>
      <c r="J403"/>
      <c r="K403"/>
      <c r="L403"/>
    </row>
    <row r="404" spans="1:12">
      <c r="A404"/>
      <c r="B404"/>
      <c r="C404"/>
      <c r="D404"/>
      <c r="E404"/>
      <c r="F404"/>
      <c r="G404"/>
      <c r="H404"/>
      <c r="I404"/>
      <c r="J404"/>
      <c r="K404"/>
      <c r="L404"/>
    </row>
    <row r="405" spans="1:12">
      <c r="A405"/>
      <c r="B405"/>
      <c r="C405"/>
      <c r="D405"/>
      <c r="E405"/>
      <c r="F405"/>
      <c r="G405"/>
      <c r="H405"/>
      <c r="I405"/>
      <c r="J405"/>
      <c r="K405"/>
      <c r="L405"/>
    </row>
    <row r="406" spans="1:12">
      <c r="A406"/>
      <c r="B406"/>
      <c r="C406"/>
      <c r="D406"/>
      <c r="E406"/>
      <c r="F406"/>
      <c r="G406"/>
      <c r="H406"/>
      <c r="I406"/>
      <c r="J406"/>
      <c r="K406"/>
      <c r="L406"/>
    </row>
    <row r="407" spans="1:12">
      <c r="A407"/>
      <c r="B407"/>
      <c r="C407"/>
      <c r="D407"/>
      <c r="E407"/>
      <c r="F407"/>
      <c r="G407"/>
      <c r="H407"/>
      <c r="I407"/>
      <c r="J407"/>
      <c r="K407"/>
      <c r="L407"/>
    </row>
    <row r="408" spans="1:12">
      <c r="A408"/>
      <c r="B408"/>
      <c r="C408"/>
      <c r="D408"/>
      <c r="E408"/>
      <c r="F408"/>
      <c r="G408"/>
      <c r="H408"/>
      <c r="I408"/>
      <c r="J408"/>
      <c r="K408"/>
      <c r="L408"/>
    </row>
    <row r="409" spans="1:12">
      <c r="A409"/>
      <c r="B409"/>
      <c r="C409"/>
      <c r="D409"/>
      <c r="E409"/>
      <c r="F409"/>
      <c r="G409"/>
      <c r="H409"/>
      <c r="I409"/>
      <c r="J409"/>
      <c r="K409"/>
      <c r="L409"/>
    </row>
    <row r="410" spans="1:12">
      <c r="A410"/>
      <c r="B410"/>
      <c r="C410"/>
      <c r="D410"/>
      <c r="E410"/>
      <c r="F410"/>
      <c r="G410"/>
      <c r="H410"/>
      <c r="I410"/>
      <c r="J410"/>
      <c r="K410"/>
      <c r="L410"/>
    </row>
    <row r="411" spans="1:12">
      <c r="A411"/>
      <c r="B411"/>
      <c r="C411"/>
      <c r="D411"/>
      <c r="E411"/>
      <c r="F411"/>
      <c r="G411"/>
      <c r="H411"/>
      <c r="I411"/>
      <c r="J411"/>
      <c r="K411"/>
      <c r="L411"/>
    </row>
    <row r="412" spans="1:12">
      <c r="A412"/>
      <c r="B412"/>
      <c r="C412"/>
      <c r="D412"/>
      <c r="E412"/>
      <c r="F412"/>
      <c r="G412"/>
      <c r="H412"/>
      <c r="I412"/>
      <c r="J412"/>
      <c r="K412"/>
      <c r="L412"/>
    </row>
    <row r="413" spans="1:12">
      <c r="A413"/>
      <c r="B413"/>
      <c r="C413"/>
      <c r="D413"/>
      <c r="E413"/>
      <c r="F413"/>
      <c r="G413"/>
      <c r="H413"/>
      <c r="I413"/>
      <c r="J413"/>
      <c r="K413"/>
      <c r="L413"/>
    </row>
    <row r="414" spans="1:12">
      <c r="A414"/>
      <c r="B414"/>
      <c r="C414"/>
      <c r="D414"/>
      <c r="E414"/>
      <c r="F414"/>
      <c r="G414"/>
      <c r="H414"/>
      <c r="I414"/>
      <c r="J414"/>
      <c r="K414"/>
      <c r="L414"/>
    </row>
    <row r="415" spans="1:12">
      <c r="A415"/>
      <c r="B415"/>
      <c r="C415"/>
      <c r="D415"/>
      <c r="E415"/>
      <c r="F415"/>
      <c r="G415"/>
      <c r="H415"/>
      <c r="I415"/>
      <c r="J415"/>
      <c r="K415"/>
      <c r="L415"/>
    </row>
    <row r="416" spans="1:12">
      <c r="A416"/>
      <c r="B416"/>
      <c r="C416"/>
      <c r="D416"/>
      <c r="E416"/>
      <c r="F416"/>
      <c r="G416"/>
      <c r="H416"/>
      <c r="I416"/>
      <c r="J416"/>
      <c r="K416"/>
      <c r="L416"/>
    </row>
    <row r="417" spans="1:12">
      <c r="A417"/>
      <c r="B417"/>
      <c r="C417"/>
      <c r="D417"/>
      <c r="E417"/>
      <c r="F417"/>
      <c r="G417"/>
      <c r="H417"/>
      <c r="I417"/>
      <c r="J417"/>
      <c r="K417"/>
      <c r="L417"/>
    </row>
    <row r="418" spans="1:12">
      <c r="A418"/>
      <c r="B418"/>
      <c r="C418"/>
      <c r="D418"/>
      <c r="E418"/>
      <c r="F418"/>
      <c r="G418"/>
      <c r="H418"/>
      <c r="I418"/>
      <c r="J418"/>
      <c r="K418"/>
      <c r="L418"/>
    </row>
    <row r="419" spans="1:12">
      <c r="A419"/>
      <c r="B419"/>
      <c r="C419"/>
      <c r="D419"/>
      <c r="E419"/>
      <c r="F419"/>
      <c r="G419"/>
      <c r="H419"/>
      <c r="I419"/>
      <c r="J419"/>
      <c r="K419"/>
      <c r="L419"/>
    </row>
    <row r="420" spans="1:12">
      <c r="A420"/>
      <c r="B420"/>
      <c r="C420"/>
      <c r="D420"/>
      <c r="E420"/>
      <c r="F420"/>
      <c r="G420"/>
      <c r="H420"/>
      <c r="I420"/>
      <c r="J420"/>
      <c r="K420"/>
      <c r="L420"/>
    </row>
    <row r="421" spans="1:12">
      <c r="A421"/>
      <c r="B421"/>
      <c r="C421"/>
      <c r="D421"/>
      <c r="E421"/>
      <c r="F421"/>
      <c r="G421"/>
      <c r="H421"/>
      <c r="I421"/>
      <c r="J421"/>
      <c r="K421"/>
      <c r="L421"/>
    </row>
    <row r="422" spans="1:12">
      <c r="A422"/>
      <c r="B422"/>
      <c r="C422"/>
      <c r="D422"/>
      <c r="E422"/>
      <c r="F422"/>
      <c r="G422"/>
      <c r="H422"/>
      <c r="I422"/>
      <c r="J422"/>
      <c r="K422"/>
      <c r="L422"/>
    </row>
    <row r="423" spans="1:12">
      <c r="A423"/>
      <c r="B423"/>
      <c r="C423"/>
      <c r="D423"/>
      <c r="E423"/>
      <c r="F423"/>
      <c r="G423"/>
      <c r="H423"/>
      <c r="I423"/>
      <c r="J423"/>
      <c r="K423"/>
      <c r="L423"/>
    </row>
    <row r="424" spans="1:12">
      <c r="A424"/>
      <c r="B424"/>
      <c r="C424"/>
      <c r="D424"/>
      <c r="E424"/>
      <c r="F424"/>
      <c r="G424"/>
      <c r="H424"/>
      <c r="I424"/>
      <c r="J424"/>
      <c r="K424"/>
      <c r="L424"/>
    </row>
    <row r="425" spans="1:12">
      <c r="A425"/>
      <c r="B425"/>
      <c r="C425"/>
      <c r="D425"/>
      <c r="E425"/>
      <c r="F425"/>
      <c r="G425"/>
      <c r="H425"/>
      <c r="I425"/>
      <c r="J425"/>
      <c r="K425"/>
      <c r="L425"/>
    </row>
    <row r="426" spans="1:12">
      <c r="A426"/>
      <c r="B426"/>
      <c r="C426"/>
      <c r="D426"/>
      <c r="E426"/>
      <c r="F426"/>
      <c r="G426"/>
      <c r="H426"/>
      <c r="I426"/>
      <c r="J426"/>
      <c r="K426"/>
      <c r="L426"/>
    </row>
    <row r="427" spans="1:12">
      <c r="A427"/>
      <c r="B427"/>
      <c r="C427"/>
      <c r="D427"/>
      <c r="E427"/>
      <c r="F427"/>
      <c r="G427"/>
      <c r="H427"/>
      <c r="I427"/>
      <c r="J427"/>
      <c r="K427"/>
      <c r="L427"/>
    </row>
    <row r="428" spans="1:12">
      <c r="A428"/>
      <c r="B428"/>
      <c r="C428"/>
      <c r="D428"/>
      <c r="E428"/>
      <c r="F428"/>
      <c r="G428"/>
      <c r="H428"/>
      <c r="I428"/>
      <c r="J428"/>
      <c r="K428"/>
      <c r="L428"/>
    </row>
    <row r="429" spans="1:12">
      <c r="A429"/>
      <c r="B429"/>
      <c r="C429"/>
      <c r="D429"/>
      <c r="E429"/>
      <c r="F429"/>
      <c r="G429"/>
      <c r="H429"/>
      <c r="I429"/>
      <c r="J429"/>
      <c r="K429"/>
      <c r="L429"/>
    </row>
    <row r="430" spans="1:12">
      <c r="A430"/>
      <c r="B430"/>
      <c r="C430"/>
      <c r="D430"/>
      <c r="E430"/>
      <c r="F430"/>
      <c r="G430"/>
      <c r="H430"/>
      <c r="I430"/>
      <c r="J430"/>
      <c r="K430"/>
      <c r="L430"/>
    </row>
    <row r="431" spans="1:12">
      <c r="A431"/>
      <c r="B431"/>
      <c r="C431"/>
      <c r="D431"/>
      <c r="E431"/>
      <c r="F431"/>
      <c r="G431"/>
      <c r="H431"/>
      <c r="I431"/>
      <c r="J431"/>
      <c r="K431"/>
      <c r="L431"/>
    </row>
    <row r="432" spans="1:12">
      <c r="A432"/>
      <c r="B432"/>
      <c r="C432"/>
      <c r="D432"/>
      <c r="E432"/>
      <c r="F432"/>
      <c r="G432"/>
      <c r="H432"/>
      <c r="I432"/>
      <c r="J432"/>
      <c r="K432"/>
      <c r="L432"/>
    </row>
    <row r="433" spans="1:12">
      <c r="A433"/>
      <c r="B433"/>
      <c r="C433"/>
      <c r="D433"/>
      <c r="E433"/>
      <c r="F433"/>
      <c r="G433"/>
      <c r="H433"/>
      <c r="I433"/>
      <c r="J433"/>
      <c r="K433"/>
      <c r="L433"/>
    </row>
    <row r="434" spans="1:12">
      <c r="A434"/>
      <c r="B434"/>
      <c r="C434"/>
      <c r="D434"/>
      <c r="E434"/>
      <c r="F434"/>
      <c r="G434"/>
      <c r="H434"/>
      <c r="I434"/>
      <c r="J434"/>
      <c r="K434"/>
      <c r="L434"/>
    </row>
    <row r="435" spans="1:12">
      <c r="A435"/>
      <c r="B435"/>
      <c r="C435"/>
      <c r="D435"/>
      <c r="E435"/>
      <c r="F435"/>
      <c r="G435"/>
      <c r="H435"/>
      <c r="I435"/>
      <c r="J435"/>
      <c r="K435"/>
      <c r="L435"/>
    </row>
    <row r="436" spans="1:12">
      <c r="A436"/>
      <c r="B436"/>
      <c r="C436"/>
      <c r="D436"/>
      <c r="E436"/>
      <c r="F436"/>
      <c r="G436"/>
      <c r="H436"/>
      <c r="I436"/>
      <c r="J436"/>
      <c r="K436"/>
      <c r="L436"/>
    </row>
    <row r="437" spans="1:12">
      <c r="A437"/>
      <c r="B437"/>
      <c r="C437"/>
      <c r="D437"/>
      <c r="E437"/>
      <c r="F437"/>
      <c r="G437"/>
      <c r="H437"/>
      <c r="I437"/>
      <c r="J437"/>
      <c r="K437"/>
      <c r="L437"/>
    </row>
    <row r="438" spans="1:12">
      <c r="A438"/>
      <c r="B438"/>
      <c r="C438"/>
      <c r="D438"/>
      <c r="E438"/>
      <c r="F438"/>
      <c r="G438"/>
      <c r="H438"/>
      <c r="I438"/>
      <c r="J438"/>
      <c r="K438"/>
      <c r="L438"/>
    </row>
    <row r="439" spans="1:12">
      <c r="A439"/>
      <c r="B439"/>
      <c r="C439"/>
      <c r="D439"/>
      <c r="E439"/>
      <c r="F439"/>
      <c r="G439"/>
      <c r="H439"/>
      <c r="I439"/>
      <c r="J439"/>
      <c r="K439"/>
      <c r="L439"/>
    </row>
    <row r="440" spans="1:12">
      <c r="A440"/>
      <c r="B440"/>
      <c r="C440"/>
      <c r="D440"/>
      <c r="E440"/>
      <c r="F440"/>
      <c r="G440"/>
      <c r="H440"/>
      <c r="I440"/>
      <c r="J440"/>
      <c r="K440"/>
      <c r="L440"/>
    </row>
    <row r="441" spans="1:12">
      <c r="A441"/>
      <c r="B441"/>
      <c r="C441"/>
      <c r="D441"/>
      <c r="E441"/>
      <c r="F441"/>
      <c r="G441"/>
      <c r="H441"/>
      <c r="I441"/>
      <c r="J441"/>
      <c r="K441"/>
      <c r="L441"/>
    </row>
    <row r="442" spans="1:12">
      <c r="A442"/>
      <c r="B442"/>
      <c r="C442"/>
      <c r="D442"/>
      <c r="E442"/>
      <c r="F442"/>
      <c r="G442"/>
      <c r="H442"/>
      <c r="I442"/>
      <c r="J442"/>
      <c r="K442"/>
      <c r="L442"/>
    </row>
    <row r="443" spans="1:12">
      <c r="A443"/>
      <c r="B443"/>
      <c r="C443"/>
      <c r="D443"/>
      <c r="E443"/>
      <c r="F443"/>
      <c r="G443"/>
      <c r="H443"/>
      <c r="I443"/>
      <c r="J443"/>
      <c r="K443"/>
      <c r="L443"/>
    </row>
    <row r="444" spans="1:12">
      <c r="A444"/>
      <c r="B444"/>
      <c r="C444"/>
      <c r="D444"/>
      <c r="E444"/>
      <c r="F444"/>
      <c r="G444"/>
      <c r="H444"/>
      <c r="I444"/>
      <c r="J444"/>
      <c r="K444"/>
      <c r="L444"/>
    </row>
    <row r="445" spans="1:12">
      <c r="A445"/>
      <c r="B445"/>
      <c r="C445"/>
      <c r="D445"/>
      <c r="E445"/>
      <c r="F445"/>
      <c r="G445"/>
      <c r="H445"/>
      <c r="I445"/>
      <c r="J445"/>
      <c r="K445"/>
      <c r="L445"/>
    </row>
    <row r="446" spans="1:12">
      <c r="A446"/>
      <c r="B446"/>
      <c r="C446"/>
      <c r="D446"/>
      <c r="E446"/>
      <c r="F446"/>
      <c r="G446"/>
      <c r="H446"/>
      <c r="I446"/>
      <c r="J446"/>
      <c r="K446"/>
      <c r="L446"/>
    </row>
    <row r="447" spans="1:12">
      <c r="A447"/>
      <c r="B447"/>
      <c r="C447"/>
      <c r="D447"/>
      <c r="E447"/>
      <c r="F447"/>
      <c r="G447"/>
      <c r="H447"/>
      <c r="I447"/>
      <c r="J447"/>
      <c r="K447"/>
      <c r="L447"/>
    </row>
    <row r="448" spans="1:12">
      <c r="A448"/>
      <c r="B448"/>
      <c r="C448"/>
      <c r="D448"/>
      <c r="E448"/>
      <c r="F448"/>
      <c r="G448"/>
      <c r="H448"/>
      <c r="I448"/>
      <c r="J448"/>
      <c r="K448"/>
      <c r="L448"/>
    </row>
    <row r="449" spans="1:12">
      <c r="A449"/>
      <c r="B449"/>
      <c r="C449"/>
      <c r="D449"/>
      <c r="E449"/>
      <c r="F449"/>
      <c r="G449"/>
      <c r="H449"/>
      <c r="I449"/>
      <c r="J449"/>
      <c r="K449"/>
      <c r="L449"/>
    </row>
    <row r="450" spans="1:12">
      <c r="A450"/>
      <c r="B450"/>
      <c r="C450"/>
      <c r="D450"/>
      <c r="E450"/>
      <c r="F450"/>
      <c r="G450"/>
      <c r="H450"/>
      <c r="I450"/>
      <c r="J450"/>
      <c r="K450"/>
      <c r="L450"/>
    </row>
    <row r="451" spans="1:12">
      <c r="A451"/>
      <c r="B451"/>
      <c r="C451"/>
      <c r="D451"/>
      <c r="E451"/>
      <c r="F451"/>
      <c r="G451"/>
      <c r="H451"/>
      <c r="I451"/>
      <c r="J451"/>
      <c r="K451"/>
      <c r="L451"/>
    </row>
    <row r="452" spans="1:12">
      <c r="A452"/>
      <c r="B452"/>
      <c r="C452"/>
      <c r="D452"/>
      <c r="E452"/>
      <c r="F452"/>
      <c r="G452"/>
      <c r="H452"/>
      <c r="I452"/>
      <c r="J452"/>
      <c r="K452"/>
      <c r="L452"/>
    </row>
    <row r="453" spans="1:12">
      <c r="A453"/>
      <c r="B453"/>
      <c r="C453"/>
      <c r="D453"/>
      <c r="E453"/>
      <c r="F453"/>
      <c r="G453"/>
      <c r="H453"/>
      <c r="I453"/>
      <c r="J453"/>
      <c r="K453"/>
      <c r="L453"/>
    </row>
    <row r="454" spans="1:12">
      <c r="A454"/>
      <c r="B454"/>
      <c r="C454"/>
      <c r="D454"/>
      <c r="E454"/>
      <c r="F454"/>
      <c r="G454"/>
      <c r="H454"/>
      <c r="I454"/>
      <c r="J454"/>
      <c r="K454"/>
      <c r="L454"/>
    </row>
    <row r="455" spans="1:12">
      <c r="A455"/>
      <c r="B455"/>
      <c r="C455"/>
      <c r="D455"/>
      <c r="E455"/>
      <c r="F455"/>
      <c r="G455"/>
      <c r="H455"/>
      <c r="I455"/>
      <c r="J455"/>
      <c r="K455"/>
      <c r="L455"/>
    </row>
    <row r="456" spans="1:12">
      <c r="A456"/>
      <c r="B456"/>
      <c r="C456"/>
      <c r="D456"/>
      <c r="E456"/>
      <c r="F456"/>
      <c r="G456"/>
      <c r="H456"/>
      <c r="I456"/>
      <c r="J456"/>
      <c r="K456"/>
      <c r="L456"/>
    </row>
    <row r="457" spans="1:12">
      <c r="A457"/>
      <c r="B457"/>
      <c r="C457"/>
      <c r="D457"/>
      <c r="E457"/>
      <c r="F457"/>
      <c r="G457"/>
      <c r="H457"/>
      <c r="I457"/>
      <c r="J457"/>
      <c r="K457"/>
      <c r="L457"/>
    </row>
    <row r="458" spans="1:12">
      <c r="A458"/>
      <c r="B458"/>
      <c r="C458"/>
      <c r="D458"/>
      <c r="E458"/>
      <c r="F458"/>
      <c r="G458"/>
      <c r="H458"/>
      <c r="I458"/>
      <c r="J458"/>
      <c r="K458"/>
      <c r="L458"/>
    </row>
    <row r="459" spans="1:12">
      <c r="A459"/>
      <c r="B459"/>
      <c r="C459"/>
      <c r="D459"/>
      <c r="E459"/>
      <c r="F459"/>
      <c r="G459"/>
      <c r="H459"/>
      <c r="I459"/>
      <c r="J459"/>
      <c r="K459"/>
      <c r="L459"/>
    </row>
    <row r="460" spans="1:12">
      <c r="A460"/>
      <c r="B460"/>
      <c r="C460"/>
      <c r="D460"/>
      <c r="E460"/>
      <c r="F460"/>
      <c r="G460"/>
      <c r="H460"/>
      <c r="I460"/>
      <c r="J460"/>
      <c r="K460"/>
      <c r="L460"/>
    </row>
    <row r="461" spans="1:12">
      <c r="A461"/>
      <c r="B461"/>
      <c r="C461"/>
      <c r="D461"/>
      <c r="E461"/>
      <c r="F461"/>
      <c r="G461"/>
      <c r="H461"/>
      <c r="I461"/>
      <c r="J461"/>
      <c r="K461"/>
      <c r="L461"/>
    </row>
    <row r="462" spans="1:12">
      <c r="A462"/>
      <c r="B462"/>
      <c r="C462"/>
      <c r="D462"/>
      <c r="E462"/>
      <c r="F462"/>
      <c r="G462"/>
      <c r="H462"/>
      <c r="I462"/>
      <c r="J462"/>
      <c r="K462"/>
      <c r="L462"/>
    </row>
    <row r="463" spans="1:12">
      <c r="A463"/>
      <c r="B463"/>
      <c r="C463"/>
      <c r="D463"/>
      <c r="E463"/>
      <c r="F463"/>
      <c r="G463"/>
      <c r="H463"/>
      <c r="I463"/>
      <c r="J463"/>
      <c r="K463"/>
      <c r="L463"/>
    </row>
    <row r="464" spans="1:12">
      <c r="A464"/>
      <c r="B464"/>
      <c r="C464"/>
      <c r="D464"/>
      <c r="E464"/>
      <c r="F464"/>
      <c r="G464"/>
      <c r="H464"/>
      <c r="I464"/>
      <c r="J464"/>
      <c r="K464"/>
      <c r="L464"/>
    </row>
    <row r="465" spans="1:12">
      <c r="A465"/>
      <c r="B465"/>
      <c r="C465"/>
      <c r="D465"/>
      <c r="E465"/>
      <c r="F465"/>
      <c r="G465"/>
      <c r="H465"/>
      <c r="I465"/>
      <c r="J465"/>
      <c r="K465"/>
      <c r="L465"/>
    </row>
    <row r="466" spans="1:12">
      <c r="A466"/>
      <c r="B466"/>
      <c r="C466"/>
      <c r="D466"/>
      <c r="E466"/>
      <c r="F466"/>
      <c r="G466"/>
      <c r="H466"/>
      <c r="I466"/>
      <c r="J466"/>
      <c r="K466"/>
      <c r="L466"/>
    </row>
    <row r="467" spans="1:12">
      <c r="A467"/>
      <c r="B467"/>
      <c r="C467"/>
      <c r="D467"/>
      <c r="E467"/>
      <c r="F467"/>
      <c r="G467"/>
      <c r="H467"/>
      <c r="I467"/>
      <c r="J467"/>
      <c r="K467"/>
      <c r="L467"/>
    </row>
    <row r="468" spans="1:12">
      <c r="A468"/>
      <c r="B468"/>
      <c r="C468"/>
      <c r="D468"/>
      <c r="E468"/>
      <c r="F468"/>
      <c r="G468"/>
      <c r="H468"/>
      <c r="I468"/>
      <c r="J468"/>
      <c r="K468"/>
      <c r="L468"/>
    </row>
    <row r="469" spans="1:12">
      <c r="A469"/>
      <c r="B469"/>
      <c r="C469"/>
      <c r="D469"/>
      <c r="E469"/>
      <c r="F469"/>
      <c r="G469"/>
      <c r="H469"/>
      <c r="I469"/>
      <c r="J469"/>
      <c r="K469"/>
      <c r="L469"/>
    </row>
    <row r="470" spans="1:12">
      <c r="A470"/>
      <c r="B470"/>
      <c r="C470"/>
      <c r="D470"/>
      <c r="E470"/>
      <c r="F470"/>
      <c r="G470"/>
      <c r="H470"/>
      <c r="I470"/>
      <c r="J470"/>
      <c r="K470"/>
      <c r="L470"/>
    </row>
    <row r="471" spans="1:12">
      <c r="A471"/>
      <c r="B471"/>
      <c r="C471"/>
      <c r="D471"/>
      <c r="E471"/>
      <c r="F471"/>
      <c r="G471"/>
      <c r="H471"/>
      <c r="I471"/>
      <c r="J471"/>
      <c r="K471"/>
      <c r="L471"/>
    </row>
    <row r="472" spans="1:12">
      <c r="A472"/>
      <c r="B472"/>
      <c r="C472"/>
      <c r="D472"/>
      <c r="E472"/>
      <c r="F472"/>
      <c r="G472"/>
      <c r="H472"/>
      <c r="I472"/>
      <c r="J472"/>
      <c r="K472"/>
      <c r="L472"/>
    </row>
    <row r="473" spans="1:12">
      <c r="A473"/>
      <c r="B473"/>
      <c r="C473"/>
      <c r="D473"/>
      <c r="E473"/>
      <c r="F473"/>
      <c r="G473"/>
      <c r="H473"/>
      <c r="I473"/>
      <c r="J473"/>
      <c r="K473"/>
      <c r="L473"/>
    </row>
    <row r="474" spans="1:12">
      <c r="A474"/>
      <c r="B474"/>
      <c r="C474"/>
      <c r="D474"/>
      <c r="E474"/>
      <c r="F474"/>
      <c r="G474"/>
      <c r="H474"/>
      <c r="I474"/>
      <c r="J474"/>
      <c r="K474"/>
      <c r="L474"/>
    </row>
    <row r="475" spans="1:12">
      <c r="A475"/>
      <c r="B475"/>
      <c r="C475"/>
      <c r="D475"/>
      <c r="E475"/>
      <c r="F475"/>
      <c r="G475"/>
      <c r="H475"/>
      <c r="I475"/>
      <c r="J475"/>
      <c r="K475"/>
      <c r="L475"/>
    </row>
    <row r="476" spans="1:12">
      <c r="A476"/>
      <c r="B476"/>
      <c r="C476"/>
      <c r="D476"/>
      <c r="E476"/>
      <c r="F476"/>
      <c r="G476"/>
      <c r="H476"/>
      <c r="I476"/>
      <c r="J476"/>
      <c r="K476"/>
      <c r="L476"/>
    </row>
    <row r="477" spans="1:12">
      <c r="A477"/>
      <c r="B477"/>
      <c r="C477"/>
      <c r="D477"/>
      <c r="E477"/>
      <c r="F477"/>
      <c r="G477"/>
      <c r="H477"/>
      <c r="I477"/>
      <c r="J477"/>
      <c r="K477"/>
      <c r="L477"/>
    </row>
    <row r="478" spans="1:12">
      <c r="A478"/>
      <c r="B478"/>
      <c r="C478"/>
      <c r="D478"/>
      <c r="E478"/>
      <c r="F478"/>
      <c r="G478"/>
      <c r="H478"/>
      <c r="I478"/>
      <c r="J478"/>
      <c r="K478"/>
      <c r="L478"/>
    </row>
    <row r="479" spans="1:12">
      <c r="A479"/>
      <c r="B479"/>
      <c r="C479"/>
      <c r="D479"/>
      <c r="E479"/>
      <c r="F479"/>
      <c r="G479"/>
      <c r="H479"/>
      <c r="I479"/>
      <c r="J479"/>
      <c r="K479"/>
      <c r="L479"/>
    </row>
    <row r="480" spans="1:12">
      <c r="A480"/>
      <c r="B480"/>
      <c r="C480"/>
      <c r="D480"/>
      <c r="E480"/>
      <c r="F480"/>
      <c r="G480"/>
      <c r="H480"/>
      <c r="I480"/>
      <c r="J480"/>
      <c r="K480"/>
      <c r="L480"/>
    </row>
    <row r="481" spans="1:12">
      <c r="A481"/>
      <c r="B481"/>
      <c r="C481"/>
      <c r="D481"/>
      <c r="E481"/>
      <c r="F481"/>
      <c r="G481"/>
      <c r="H481"/>
      <c r="I481"/>
      <c r="J481"/>
      <c r="K481"/>
      <c r="L481"/>
    </row>
    <row r="482" spans="1:12">
      <c r="A482"/>
      <c r="B482"/>
      <c r="C482"/>
      <c r="D482"/>
      <c r="E482"/>
      <c r="F482"/>
      <c r="G482"/>
      <c r="H482"/>
      <c r="I482"/>
      <c r="J482"/>
      <c r="K482"/>
      <c r="L482"/>
    </row>
    <row r="483" spans="1:12">
      <c r="A483"/>
      <c r="B483"/>
      <c r="C483"/>
      <c r="D483"/>
      <c r="E483"/>
      <c r="F483"/>
      <c r="G483"/>
      <c r="H483"/>
      <c r="I483"/>
      <c r="J483"/>
      <c r="K483"/>
      <c r="L483"/>
    </row>
    <row r="484" spans="1:12">
      <c r="A484"/>
      <c r="B484"/>
      <c r="C484"/>
      <c r="D484"/>
      <c r="E484"/>
      <c r="F484"/>
      <c r="G484"/>
      <c r="H484"/>
      <c r="I484"/>
      <c r="J484"/>
      <c r="K484"/>
      <c r="L484"/>
    </row>
    <row r="485" spans="1:12">
      <c r="A485"/>
      <c r="B485"/>
      <c r="C485"/>
      <c r="D485"/>
      <c r="E485"/>
      <c r="F485"/>
      <c r="G485"/>
      <c r="H485"/>
      <c r="I485"/>
      <c r="J485"/>
      <c r="K485"/>
      <c r="L485"/>
    </row>
    <row r="486" spans="1:12">
      <c r="A486"/>
      <c r="B486"/>
      <c r="C486"/>
      <c r="D486"/>
      <c r="E486"/>
      <c r="F486"/>
      <c r="G486"/>
      <c r="H486"/>
      <c r="I486"/>
      <c r="J486"/>
      <c r="K486"/>
      <c r="L486"/>
    </row>
    <row r="487" spans="1:12">
      <c r="A487"/>
      <c r="B487"/>
      <c r="C487"/>
      <c r="D487"/>
      <c r="E487"/>
      <c r="F487"/>
      <c r="G487"/>
      <c r="H487"/>
      <c r="I487"/>
      <c r="J487"/>
      <c r="K487"/>
      <c r="L487"/>
    </row>
    <row r="488" spans="1:12">
      <c r="A488"/>
      <c r="B488"/>
      <c r="C488"/>
      <c r="D488"/>
      <c r="E488"/>
      <c r="F488"/>
      <c r="G488"/>
      <c r="H488"/>
      <c r="I488"/>
      <c r="J488"/>
      <c r="K488"/>
      <c r="L488"/>
    </row>
    <row r="489" spans="1:12">
      <c r="A489"/>
      <c r="B489"/>
      <c r="C489"/>
      <c r="D489"/>
      <c r="E489"/>
      <c r="F489"/>
      <c r="G489"/>
      <c r="H489"/>
      <c r="I489"/>
      <c r="J489"/>
      <c r="K489"/>
      <c r="L489"/>
    </row>
    <row r="490" spans="1:12">
      <c r="A490"/>
      <c r="B490"/>
      <c r="C490"/>
      <c r="D490"/>
      <c r="E490"/>
      <c r="F490"/>
      <c r="G490"/>
      <c r="H490"/>
      <c r="I490"/>
      <c r="J490"/>
      <c r="K490"/>
      <c r="L490"/>
    </row>
    <row r="491" spans="1:12">
      <c r="A491"/>
      <c r="B491"/>
      <c r="C491"/>
      <c r="D491"/>
      <c r="E491"/>
      <c r="F491"/>
      <c r="G491"/>
      <c r="H491"/>
      <c r="I491"/>
      <c r="J491"/>
      <c r="K491"/>
      <c r="L491"/>
    </row>
    <row r="492" spans="1:12">
      <c r="A492"/>
      <c r="B492"/>
      <c r="C492"/>
      <c r="D492"/>
      <c r="E492"/>
      <c r="F492"/>
      <c r="G492"/>
      <c r="H492"/>
      <c r="I492"/>
      <c r="J492"/>
      <c r="K492"/>
      <c r="L492"/>
    </row>
    <row r="493" spans="1:12">
      <c r="A493"/>
      <c r="B493"/>
      <c r="C493"/>
      <c r="D493"/>
      <c r="E493"/>
      <c r="F493"/>
      <c r="G493"/>
      <c r="H493"/>
      <c r="I493"/>
      <c r="J493"/>
      <c r="K493"/>
      <c r="L493"/>
    </row>
    <row r="494" spans="1:12">
      <c r="A494"/>
      <c r="B494"/>
      <c r="C494"/>
      <c r="D494"/>
      <c r="E494"/>
      <c r="F494"/>
      <c r="G494"/>
      <c r="H494"/>
      <c r="I494"/>
      <c r="J494"/>
      <c r="K494"/>
      <c r="L494"/>
    </row>
    <row r="495" spans="1:12">
      <c r="A495"/>
      <c r="B495"/>
      <c r="C495"/>
      <c r="D495"/>
      <c r="E495"/>
      <c r="F495"/>
      <c r="G495"/>
      <c r="H495"/>
      <c r="I495"/>
      <c r="J495"/>
      <c r="K495"/>
      <c r="L495"/>
    </row>
    <row r="496" spans="1:12">
      <c r="A496"/>
      <c r="B496"/>
      <c r="C496"/>
      <c r="D496"/>
      <c r="E496"/>
      <c r="F496"/>
      <c r="G496"/>
      <c r="H496"/>
      <c r="I496"/>
      <c r="J496"/>
      <c r="K496"/>
      <c r="L496"/>
    </row>
    <row r="497" spans="1:12">
      <c r="A497"/>
      <c r="B497"/>
      <c r="C497"/>
      <c r="D497"/>
      <c r="E497"/>
      <c r="F497"/>
      <c r="G497"/>
      <c r="H497"/>
      <c r="I497"/>
      <c r="J497"/>
      <c r="K497"/>
      <c r="L497"/>
    </row>
    <row r="498" spans="1:12">
      <c r="A498"/>
      <c r="B498"/>
      <c r="C498"/>
      <c r="D498"/>
      <c r="E498"/>
      <c r="F498"/>
      <c r="G498"/>
      <c r="H498"/>
      <c r="I498"/>
      <c r="J498"/>
      <c r="K498"/>
      <c r="L498"/>
    </row>
    <row r="499" spans="1:12">
      <c r="A499"/>
      <c r="B499"/>
      <c r="C499"/>
      <c r="D499"/>
      <c r="E499"/>
      <c r="F499"/>
      <c r="G499"/>
      <c r="H499"/>
      <c r="I499"/>
      <c r="J499"/>
      <c r="K499"/>
      <c r="L499"/>
    </row>
    <row r="500" spans="1:12">
      <c r="A500"/>
      <c r="B500"/>
      <c r="C500"/>
      <c r="D500"/>
      <c r="E500"/>
      <c r="F500"/>
      <c r="G500"/>
      <c r="H500"/>
      <c r="I500"/>
      <c r="J500"/>
      <c r="K500"/>
      <c r="L500"/>
    </row>
    <row r="501" spans="1:12">
      <c r="A501"/>
      <c r="B501"/>
      <c r="C501"/>
      <c r="D501"/>
      <c r="E501"/>
      <c r="F501"/>
      <c r="G501"/>
      <c r="H501"/>
      <c r="I501"/>
      <c r="J501"/>
      <c r="K501"/>
      <c r="L501"/>
    </row>
    <row r="502" spans="1:12">
      <c r="A502"/>
      <c r="B502"/>
      <c r="C502"/>
      <c r="D502"/>
      <c r="E502"/>
      <c r="F502"/>
      <c r="G502"/>
      <c r="H502"/>
      <c r="I502"/>
      <c r="J502"/>
      <c r="K502"/>
      <c r="L502"/>
    </row>
    <row r="503" spans="1:12">
      <c r="A503"/>
      <c r="B503"/>
      <c r="C503"/>
      <c r="D503"/>
      <c r="E503"/>
      <c r="F503"/>
      <c r="G503"/>
      <c r="H503"/>
      <c r="I503"/>
      <c r="J503"/>
      <c r="K503"/>
      <c r="L503"/>
    </row>
    <row r="504" spans="1:12">
      <c r="A504"/>
      <c r="B504"/>
      <c r="C504"/>
      <c r="D504"/>
      <c r="E504"/>
      <c r="F504"/>
      <c r="G504"/>
      <c r="H504"/>
      <c r="I504"/>
      <c r="J504"/>
      <c r="K504"/>
      <c r="L504"/>
    </row>
    <row r="505" spans="1:12">
      <c r="A505"/>
      <c r="B505"/>
      <c r="C505"/>
      <c r="D505"/>
      <c r="E505"/>
      <c r="F505"/>
      <c r="G505"/>
      <c r="H505"/>
      <c r="I505"/>
      <c r="J505"/>
      <c r="K505"/>
      <c r="L505"/>
    </row>
    <row r="506" spans="1:12">
      <c r="A506"/>
      <c r="B506"/>
      <c r="C506"/>
      <c r="D506"/>
      <c r="E506"/>
      <c r="F506"/>
      <c r="G506"/>
      <c r="H506"/>
      <c r="I506"/>
      <c r="J506"/>
      <c r="K506"/>
      <c r="L506"/>
    </row>
    <row r="507" spans="1:12">
      <c r="A507"/>
      <c r="B507"/>
      <c r="C507"/>
      <c r="D507"/>
      <c r="E507"/>
      <c r="F507"/>
      <c r="G507"/>
      <c r="H507"/>
      <c r="I507"/>
      <c r="J507"/>
      <c r="K507"/>
      <c r="L507"/>
    </row>
    <row r="508" spans="1:12">
      <c r="A508"/>
      <c r="B508"/>
      <c r="C508"/>
      <c r="D508"/>
      <c r="E508"/>
      <c r="F508"/>
      <c r="G508"/>
      <c r="H508"/>
      <c r="I508"/>
      <c r="J508"/>
      <c r="K508"/>
      <c r="L508"/>
    </row>
    <row r="509" spans="1:12">
      <c r="A509"/>
      <c r="B509"/>
      <c r="C509"/>
      <c r="D509"/>
      <c r="E509"/>
      <c r="F509"/>
      <c r="G509"/>
      <c r="H509"/>
      <c r="I509"/>
      <c r="J509"/>
      <c r="K509"/>
      <c r="L509"/>
    </row>
    <row r="510" spans="1:12">
      <c r="A510"/>
      <c r="B510"/>
      <c r="C510"/>
      <c r="D510"/>
      <c r="E510"/>
      <c r="F510"/>
      <c r="G510"/>
      <c r="H510"/>
      <c r="I510"/>
      <c r="J510"/>
      <c r="K510"/>
      <c r="L510"/>
    </row>
    <row r="511" spans="1:12">
      <c r="A511"/>
      <c r="B511"/>
      <c r="C511"/>
      <c r="D511"/>
      <c r="E511"/>
      <c r="F511"/>
      <c r="G511"/>
      <c r="H511"/>
      <c r="I511"/>
      <c r="J511"/>
      <c r="K511"/>
      <c r="L511"/>
    </row>
    <row r="512" spans="1:12">
      <c r="A512"/>
      <c r="B512"/>
      <c r="C512"/>
      <c r="D512"/>
      <c r="E512"/>
      <c r="F512"/>
      <c r="G512"/>
      <c r="H512"/>
      <c r="I512"/>
      <c r="J512"/>
      <c r="K512"/>
      <c r="L512"/>
    </row>
    <row r="513" spans="1:12">
      <c r="A513"/>
      <c r="B513"/>
      <c r="C513"/>
      <c r="D513"/>
      <c r="E513"/>
      <c r="F513"/>
      <c r="G513"/>
      <c r="H513"/>
      <c r="I513"/>
      <c r="J513"/>
      <c r="K513"/>
      <c r="L513"/>
    </row>
    <row r="514" spans="1:12">
      <c r="A514"/>
      <c r="B514"/>
      <c r="C514"/>
      <c r="D514"/>
      <c r="E514"/>
      <c r="F514"/>
      <c r="G514"/>
      <c r="H514"/>
      <c r="I514"/>
      <c r="J514"/>
      <c r="K514"/>
      <c r="L514"/>
    </row>
    <row r="515" spans="1:12">
      <c r="A515"/>
      <c r="B515"/>
      <c r="C515"/>
      <c r="D515"/>
      <c r="E515"/>
      <c r="F515"/>
      <c r="G515"/>
      <c r="H515"/>
      <c r="I515"/>
      <c r="J515"/>
      <c r="K515"/>
      <c r="L515"/>
    </row>
    <row r="516" spans="1:12">
      <c r="A516"/>
      <c r="B516"/>
      <c r="C516"/>
      <c r="D516"/>
      <c r="E516"/>
      <c r="F516"/>
      <c r="G516"/>
      <c r="H516"/>
      <c r="I516"/>
      <c r="J516"/>
      <c r="K516"/>
      <c r="L516"/>
    </row>
    <row r="517" spans="1:12">
      <c r="A517"/>
      <c r="B517"/>
      <c r="C517"/>
      <c r="D517"/>
      <c r="E517"/>
      <c r="F517"/>
      <c r="G517"/>
      <c r="H517"/>
      <c r="I517"/>
      <c r="J517"/>
      <c r="K517"/>
      <c r="L517"/>
    </row>
    <row r="518" spans="1:12">
      <c r="A518"/>
      <c r="B518"/>
      <c r="C518"/>
      <c r="D518"/>
      <c r="E518"/>
      <c r="F518"/>
      <c r="G518"/>
      <c r="H518"/>
      <c r="I518"/>
      <c r="J518"/>
      <c r="K518"/>
      <c r="L518"/>
    </row>
    <row r="519" spans="1:12">
      <c r="A519"/>
      <c r="B519"/>
      <c r="C519"/>
      <c r="D519"/>
      <c r="E519"/>
      <c r="F519"/>
      <c r="G519"/>
      <c r="H519"/>
      <c r="I519"/>
      <c r="J519"/>
      <c r="K519"/>
      <c r="L519"/>
    </row>
    <row r="520" spans="1:12">
      <c r="A520"/>
      <c r="B520"/>
      <c r="C520"/>
      <c r="D520"/>
      <c r="E520"/>
      <c r="F520"/>
      <c r="G520"/>
      <c r="H520"/>
      <c r="I520"/>
      <c r="J520"/>
      <c r="K520"/>
      <c r="L520"/>
    </row>
    <row r="521" spans="1:12">
      <c r="A521"/>
      <c r="B521"/>
      <c r="C521"/>
      <c r="D521"/>
      <c r="E521"/>
      <c r="F521"/>
      <c r="G521"/>
      <c r="H521"/>
      <c r="I521"/>
      <c r="J521"/>
      <c r="K521"/>
      <c r="L521"/>
    </row>
    <row r="522" spans="1:12">
      <c r="A522"/>
      <c r="B522"/>
      <c r="C522"/>
      <c r="D522"/>
      <c r="E522"/>
      <c r="F522"/>
      <c r="G522"/>
      <c r="H522"/>
      <c r="I522"/>
      <c r="J522"/>
      <c r="K522"/>
      <c r="L522"/>
    </row>
    <row r="523" spans="1:12">
      <c r="A523"/>
      <c r="B523"/>
      <c r="C523"/>
      <c r="D523"/>
      <c r="E523"/>
      <c r="F523"/>
      <c r="G523"/>
      <c r="H523"/>
      <c r="I523"/>
      <c r="J523"/>
      <c r="K523"/>
      <c r="L523"/>
    </row>
    <row r="524" spans="1:12">
      <c r="A524"/>
      <c r="B524"/>
      <c r="C524"/>
      <c r="D524"/>
      <c r="E524"/>
      <c r="F524"/>
      <c r="G524"/>
      <c r="H524"/>
      <c r="I524"/>
      <c r="J524"/>
      <c r="K524"/>
      <c r="L524"/>
    </row>
    <row r="525" spans="1:12">
      <c r="A525"/>
      <c r="B525"/>
      <c r="C525"/>
      <c r="D525"/>
      <c r="E525"/>
      <c r="F525"/>
      <c r="G525"/>
      <c r="H525"/>
      <c r="I525"/>
      <c r="J525"/>
      <c r="K525"/>
      <c r="L525"/>
    </row>
    <row r="526" spans="1:12">
      <c r="A526"/>
      <c r="B526"/>
      <c r="C526"/>
      <c r="D526"/>
      <c r="E526"/>
      <c r="F526"/>
      <c r="G526"/>
      <c r="H526"/>
      <c r="I526"/>
      <c r="J526"/>
      <c r="K526"/>
      <c r="L526"/>
    </row>
    <row r="527" spans="1:12">
      <c r="A527"/>
      <c r="B527"/>
      <c r="C527"/>
      <c r="D527"/>
      <c r="E527"/>
      <c r="F527"/>
      <c r="G527"/>
      <c r="H527"/>
      <c r="I527"/>
      <c r="J527"/>
      <c r="K527"/>
      <c r="L527"/>
    </row>
    <row r="528" spans="1:12">
      <c r="A528"/>
      <c r="B528"/>
      <c r="C528"/>
      <c r="D528"/>
      <c r="E528"/>
      <c r="F528"/>
      <c r="G528"/>
      <c r="H528"/>
      <c r="I528"/>
      <c r="J528"/>
      <c r="K528"/>
      <c r="L528"/>
    </row>
    <row r="529" spans="1:12">
      <c r="A529"/>
      <c r="B529"/>
      <c r="C529"/>
      <c r="D529"/>
      <c r="E529"/>
      <c r="F529"/>
      <c r="G529"/>
      <c r="H529"/>
      <c r="I529"/>
      <c r="J529"/>
      <c r="K529"/>
      <c r="L529"/>
    </row>
    <row r="530" spans="1:12">
      <c r="A530"/>
      <c r="B530"/>
      <c r="C530"/>
      <c r="D530"/>
      <c r="E530"/>
      <c r="F530"/>
      <c r="G530"/>
      <c r="H530"/>
      <c r="I530"/>
      <c r="J530"/>
      <c r="K530"/>
      <c r="L530"/>
    </row>
    <row r="531" spans="1:12">
      <c r="A531"/>
      <c r="B531"/>
      <c r="C531"/>
      <c r="D531"/>
      <c r="E531"/>
      <c r="F531"/>
      <c r="G531"/>
      <c r="H531"/>
      <c r="I531"/>
      <c r="J531"/>
      <c r="K531"/>
      <c r="L531"/>
    </row>
    <row r="532" spans="1:12">
      <c r="A532"/>
      <c r="B532"/>
      <c r="C532"/>
      <c r="D532"/>
      <c r="E532"/>
      <c r="F532"/>
      <c r="G532"/>
      <c r="H532"/>
      <c r="I532"/>
      <c r="J532"/>
      <c r="K532"/>
      <c r="L532"/>
    </row>
    <row r="533" spans="1:12">
      <c r="A533"/>
      <c r="B533"/>
      <c r="C533"/>
      <c r="D533"/>
      <c r="E533"/>
      <c r="F533"/>
      <c r="G533"/>
      <c r="H533"/>
      <c r="I533"/>
      <c r="J533"/>
      <c r="K533"/>
      <c r="L533"/>
    </row>
    <row r="534" spans="1:12">
      <c r="A534"/>
      <c r="B534"/>
      <c r="C534"/>
      <c r="D534"/>
      <c r="E534"/>
      <c r="F534"/>
      <c r="G534"/>
      <c r="H534"/>
      <c r="I534"/>
      <c r="J534"/>
      <c r="K534"/>
      <c r="L534"/>
    </row>
    <row r="535" spans="1:12">
      <c r="A535"/>
      <c r="B535"/>
      <c r="C535"/>
      <c r="D535"/>
      <c r="E535"/>
      <c r="F535"/>
      <c r="G535"/>
      <c r="H535"/>
      <c r="I535"/>
      <c r="J535"/>
      <c r="K535"/>
      <c r="L535"/>
    </row>
    <row r="536" spans="1:12">
      <c r="A536"/>
      <c r="B536"/>
      <c r="C536"/>
      <c r="D536"/>
      <c r="E536"/>
      <c r="F536"/>
      <c r="G536"/>
      <c r="H536"/>
      <c r="I536"/>
      <c r="J536"/>
      <c r="K536"/>
      <c r="L536"/>
    </row>
    <row r="537" spans="1:12">
      <c r="A537"/>
      <c r="B537"/>
      <c r="C537"/>
      <c r="D537"/>
      <c r="E537"/>
      <c r="F537"/>
      <c r="G537"/>
      <c r="H537"/>
      <c r="I537"/>
      <c r="J537"/>
      <c r="K537"/>
      <c r="L537"/>
    </row>
    <row r="538" spans="1:12">
      <c r="A538"/>
      <c r="B538"/>
      <c r="C538"/>
      <c r="D538"/>
      <c r="E538"/>
      <c r="F538"/>
      <c r="G538"/>
      <c r="H538"/>
      <c r="I538"/>
      <c r="J538"/>
      <c r="K538"/>
      <c r="L538"/>
    </row>
    <row r="539" spans="1:12">
      <c r="A539"/>
      <c r="B539"/>
      <c r="C539"/>
      <c r="D539"/>
      <c r="E539"/>
      <c r="F539"/>
      <c r="G539"/>
      <c r="H539"/>
      <c r="I539"/>
      <c r="J539"/>
      <c r="K539"/>
      <c r="L539"/>
    </row>
    <row r="540" spans="1:12">
      <c r="A540"/>
      <c r="B540"/>
      <c r="C540"/>
      <c r="D540"/>
      <c r="E540"/>
      <c r="F540"/>
      <c r="G540"/>
      <c r="H540"/>
      <c r="I540"/>
      <c r="J540"/>
      <c r="K540"/>
      <c r="L540"/>
    </row>
    <row r="541" spans="1:12">
      <c r="A541"/>
      <c r="B541"/>
      <c r="C541"/>
      <c r="D541"/>
      <c r="E541"/>
      <c r="F541"/>
      <c r="G541"/>
      <c r="H541"/>
      <c r="I541"/>
      <c r="J541"/>
      <c r="K541"/>
      <c r="L541"/>
    </row>
    <row r="542" spans="1:12">
      <c r="A542"/>
      <c r="B542"/>
      <c r="C542"/>
      <c r="D542"/>
      <c r="E542"/>
      <c r="F542"/>
      <c r="G542"/>
      <c r="H542"/>
      <c r="I542"/>
      <c r="J542"/>
      <c r="K542"/>
      <c r="L542"/>
    </row>
    <row r="543" spans="1:12">
      <c r="A543"/>
      <c r="B543"/>
      <c r="C543"/>
      <c r="D543"/>
      <c r="E543"/>
      <c r="F543"/>
      <c r="G543"/>
      <c r="H543"/>
      <c r="I543"/>
      <c r="J543"/>
      <c r="K543"/>
      <c r="L543"/>
    </row>
    <row r="544" spans="1:12">
      <c r="A544"/>
      <c r="B544"/>
      <c r="C544"/>
      <c r="D544"/>
      <c r="E544"/>
      <c r="F544"/>
      <c r="G544"/>
      <c r="H544"/>
      <c r="I544"/>
      <c r="J544"/>
      <c r="K544"/>
      <c r="L544"/>
    </row>
    <row r="545" spans="1:12">
      <c r="A545"/>
      <c r="B545"/>
      <c r="C545"/>
      <c r="D545"/>
      <c r="E545"/>
      <c r="F545"/>
      <c r="G545"/>
      <c r="H545"/>
      <c r="I545"/>
      <c r="J545"/>
      <c r="K545"/>
      <c r="L545"/>
    </row>
    <row r="546" spans="1:12">
      <c r="A546"/>
      <c r="B546"/>
      <c r="C546"/>
      <c r="D546"/>
      <c r="E546"/>
      <c r="F546"/>
      <c r="G546"/>
      <c r="H546"/>
      <c r="I546"/>
      <c r="J546"/>
      <c r="K546"/>
      <c r="L546"/>
    </row>
    <row r="547" spans="1:12">
      <c r="A547"/>
      <c r="B547"/>
      <c r="C547"/>
      <c r="D547"/>
      <c r="E547"/>
      <c r="F547"/>
      <c r="G547"/>
      <c r="H547"/>
      <c r="I547"/>
      <c r="J547"/>
      <c r="K547"/>
      <c r="L547"/>
    </row>
    <row r="548" spans="1:12">
      <c r="A548"/>
      <c r="B548"/>
      <c r="C548"/>
      <c r="D548"/>
      <c r="E548"/>
      <c r="F548"/>
      <c r="G548"/>
      <c r="H548"/>
      <c r="I548"/>
      <c r="J548"/>
      <c r="K548"/>
      <c r="L548"/>
    </row>
    <row r="549" spans="1:12">
      <c r="A549"/>
      <c r="B549"/>
      <c r="C549"/>
      <c r="D549"/>
      <c r="E549"/>
      <c r="F549"/>
      <c r="G549"/>
      <c r="H549"/>
      <c r="I549"/>
      <c r="J549"/>
      <c r="K549"/>
      <c r="L549"/>
    </row>
    <row r="550" spans="1:12">
      <c r="A550"/>
      <c r="B550"/>
      <c r="C550"/>
      <c r="D550"/>
      <c r="E550"/>
      <c r="F550"/>
      <c r="G550"/>
      <c r="H550"/>
      <c r="I550"/>
      <c r="J550"/>
      <c r="K550"/>
      <c r="L550"/>
    </row>
    <row r="551" spans="1:12">
      <c r="A551"/>
      <c r="B551"/>
      <c r="C551"/>
      <c r="D551"/>
      <c r="E551"/>
      <c r="F551"/>
      <c r="G551"/>
      <c r="H551"/>
      <c r="I551"/>
      <c r="J551"/>
      <c r="K551"/>
      <c r="L551"/>
    </row>
    <row r="552" spans="1:12">
      <c r="A552"/>
      <c r="B552"/>
      <c r="C552"/>
      <c r="D552"/>
      <c r="E552"/>
      <c r="F552"/>
      <c r="G552"/>
      <c r="H552"/>
      <c r="I552"/>
      <c r="J552"/>
      <c r="K552"/>
      <c r="L552"/>
    </row>
    <row r="553" spans="1:12">
      <c r="A553"/>
      <c r="B553"/>
      <c r="C553"/>
      <c r="D553"/>
      <c r="E553"/>
      <c r="F553"/>
      <c r="G553"/>
      <c r="H553"/>
      <c r="I553"/>
      <c r="J553"/>
      <c r="K553"/>
      <c r="L553"/>
    </row>
    <row r="554" spans="1:12">
      <c r="A554"/>
      <c r="B554"/>
      <c r="C554"/>
      <c r="D554"/>
      <c r="E554"/>
      <c r="F554"/>
      <c r="G554"/>
      <c r="H554"/>
      <c r="I554"/>
      <c r="J554"/>
      <c r="K554"/>
      <c r="L554"/>
    </row>
    <row r="555" spans="1:12">
      <c r="A555"/>
      <c r="B555"/>
      <c r="C555"/>
      <c r="D555"/>
      <c r="E555"/>
      <c r="F555"/>
      <c r="G555"/>
      <c r="H555"/>
      <c r="I555"/>
      <c r="J555"/>
      <c r="K555"/>
      <c r="L555"/>
    </row>
    <row r="556" spans="1:12">
      <c r="A556"/>
      <c r="B556"/>
      <c r="C556"/>
      <c r="D556"/>
      <c r="E556"/>
      <c r="F556"/>
      <c r="G556"/>
      <c r="H556"/>
      <c r="I556"/>
      <c r="J556"/>
      <c r="K556"/>
      <c r="L556"/>
    </row>
    <row r="557" spans="1:12">
      <c r="A557"/>
      <c r="B557"/>
      <c r="C557"/>
      <c r="D557"/>
      <c r="E557"/>
      <c r="F557"/>
      <c r="G557"/>
      <c r="H557"/>
      <c r="I557"/>
      <c r="J557"/>
      <c r="K557"/>
      <c r="L557"/>
    </row>
    <row r="558" spans="1:12">
      <c r="A558"/>
      <c r="B558"/>
      <c r="C558"/>
      <c r="D558"/>
      <c r="E558"/>
      <c r="F558"/>
      <c r="G558"/>
      <c r="H558"/>
      <c r="I558"/>
      <c r="J558"/>
      <c r="K558"/>
      <c r="L558"/>
    </row>
    <row r="559" spans="1:12">
      <c r="A559"/>
      <c r="B559"/>
      <c r="C559"/>
      <c r="D559"/>
      <c r="E559"/>
      <c r="F559"/>
      <c r="G559"/>
      <c r="H559"/>
      <c r="I559"/>
      <c r="J559"/>
      <c r="K559"/>
      <c r="L559"/>
    </row>
    <row r="560" spans="1:12">
      <c r="A560"/>
      <c r="B560"/>
      <c r="C560"/>
      <c r="D560"/>
      <c r="E560"/>
      <c r="F560"/>
      <c r="G560"/>
      <c r="H560"/>
      <c r="I560"/>
      <c r="J560"/>
      <c r="K560"/>
      <c r="L560"/>
    </row>
    <row r="561" spans="1:12">
      <c r="A561"/>
      <c r="B561"/>
      <c r="C561"/>
      <c r="D561"/>
      <c r="E561"/>
      <c r="F561"/>
      <c r="G561"/>
      <c r="H561"/>
      <c r="I561"/>
      <c r="J561"/>
      <c r="K561"/>
      <c r="L561"/>
    </row>
    <row r="562" spans="1:12">
      <c r="A562"/>
      <c r="B562"/>
      <c r="C562"/>
      <c r="D562"/>
      <c r="E562"/>
      <c r="F562"/>
      <c r="G562"/>
      <c r="H562"/>
      <c r="I562"/>
      <c r="J562"/>
      <c r="K562"/>
      <c r="L562"/>
    </row>
    <row r="563" spans="1:12">
      <c r="A563"/>
      <c r="B563"/>
      <c r="C563"/>
      <c r="D563"/>
      <c r="E563"/>
      <c r="F563"/>
      <c r="G563"/>
      <c r="H563"/>
      <c r="I563"/>
      <c r="J563"/>
      <c r="K563"/>
      <c r="L563"/>
    </row>
    <row r="564" spans="1:12">
      <c r="A564"/>
      <c r="B564"/>
      <c r="C564"/>
      <c r="D564"/>
      <c r="E564"/>
      <c r="F564"/>
      <c r="G564"/>
      <c r="H564"/>
      <c r="I564"/>
      <c r="J564"/>
      <c r="K564"/>
      <c r="L564"/>
    </row>
    <row r="565" spans="1:12">
      <c r="A565"/>
      <c r="B565"/>
      <c r="C565"/>
      <c r="D565"/>
      <c r="E565"/>
      <c r="F565"/>
      <c r="G565"/>
      <c r="H565"/>
      <c r="I565"/>
      <c r="J565"/>
      <c r="K565"/>
      <c r="L565"/>
    </row>
    <row r="566" spans="1:12">
      <c r="A566"/>
      <c r="B566"/>
      <c r="C566"/>
      <c r="D566"/>
      <c r="E566"/>
      <c r="F566"/>
      <c r="G566"/>
      <c r="H566"/>
      <c r="I566"/>
      <c r="J566"/>
      <c r="K566"/>
      <c r="L566"/>
    </row>
    <row r="567" spans="1:12">
      <c r="A567"/>
      <c r="B567"/>
      <c r="C567"/>
      <c r="D567"/>
      <c r="E567"/>
      <c r="F567"/>
      <c r="G567"/>
      <c r="H567"/>
      <c r="I567"/>
      <c r="J567"/>
      <c r="K567"/>
      <c r="L567"/>
    </row>
    <row r="568" spans="1:12">
      <c r="A568"/>
      <c r="B568"/>
      <c r="C568"/>
      <c r="D568"/>
      <c r="E568"/>
      <c r="F568"/>
      <c r="G568"/>
      <c r="H568"/>
      <c r="I568"/>
      <c r="J568"/>
      <c r="K568"/>
      <c r="L568"/>
    </row>
    <row r="569" spans="1:12">
      <c r="A569"/>
      <c r="B569"/>
      <c r="C569"/>
      <c r="D569"/>
      <c r="E569"/>
      <c r="F569"/>
      <c r="G569"/>
      <c r="H569"/>
      <c r="I569"/>
      <c r="J569"/>
      <c r="K569"/>
      <c r="L569"/>
    </row>
    <row r="570" spans="1:12">
      <c r="A570"/>
      <c r="B570"/>
      <c r="C570"/>
      <c r="D570"/>
      <c r="E570"/>
      <c r="F570"/>
      <c r="G570"/>
      <c r="H570"/>
      <c r="I570"/>
      <c r="J570"/>
      <c r="K570"/>
      <c r="L570"/>
    </row>
    <row r="571" spans="1:12">
      <c r="A571"/>
      <c r="B571"/>
      <c r="C571"/>
      <c r="D571"/>
      <c r="E571"/>
      <c r="F571"/>
      <c r="G571"/>
      <c r="H571"/>
      <c r="I571"/>
      <c r="J571"/>
      <c r="K571"/>
      <c r="L571"/>
    </row>
    <row r="572" spans="1:12">
      <c r="A572"/>
      <c r="B572"/>
      <c r="C572"/>
      <c r="D572"/>
      <c r="E572"/>
      <c r="F572"/>
      <c r="G572"/>
      <c r="H572"/>
      <c r="I572"/>
      <c r="J572"/>
      <c r="K572"/>
      <c r="L572"/>
    </row>
    <row r="573" spans="1:12">
      <c r="A573"/>
      <c r="B573"/>
      <c r="C573"/>
      <c r="D573"/>
      <c r="E573"/>
      <c r="F573"/>
      <c r="G573"/>
      <c r="H573"/>
      <c r="I573"/>
      <c r="J573"/>
      <c r="K573"/>
      <c r="L573"/>
    </row>
    <row r="574" spans="1:12">
      <c r="A574"/>
      <c r="B574"/>
      <c r="C574"/>
      <c r="D574"/>
      <c r="E574"/>
      <c r="F574"/>
      <c r="G574"/>
      <c r="H574"/>
      <c r="I574"/>
      <c r="J574"/>
      <c r="K574"/>
      <c r="L574"/>
    </row>
    <row r="575" spans="1:12">
      <c r="A575"/>
      <c r="B575"/>
      <c r="C575"/>
      <c r="D575"/>
      <c r="E575"/>
      <c r="F575"/>
      <c r="G575"/>
      <c r="H575"/>
      <c r="I575"/>
      <c r="J575"/>
      <c r="K575"/>
      <c r="L575"/>
    </row>
    <row r="576" spans="1:12">
      <c r="A576"/>
      <c r="B576"/>
      <c r="C576"/>
      <c r="D576"/>
      <c r="E576"/>
      <c r="F576"/>
      <c r="G576"/>
      <c r="H576"/>
      <c r="I576"/>
      <c r="J576"/>
      <c r="K576"/>
      <c r="L576"/>
    </row>
    <row r="577" spans="1:12">
      <c r="A577"/>
      <c r="B577"/>
      <c r="C577"/>
      <c r="D577"/>
      <c r="E577"/>
      <c r="F577"/>
      <c r="G577"/>
      <c r="H577"/>
      <c r="I577"/>
      <c r="J577"/>
      <c r="K577"/>
      <c r="L577"/>
    </row>
    <row r="578" spans="1:12">
      <c r="A578"/>
      <c r="B578"/>
      <c r="C578"/>
      <c r="D578"/>
      <c r="E578"/>
      <c r="F578"/>
      <c r="G578"/>
      <c r="H578"/>
      <c r="I578"/>
      <c r="J578"/>
      <c r="K578"/>
      <c r="L578"/>
    </row>
    <row r="579" spans="1:12">
      <c r="A579"/>
      <c r="B579"/>
      <c r="C579"/>
      <c r="D579"/>
      <c r="E579"/>
      <c r="F579"/>
      <c r="G579"/>
      <c r="H579"/>
      <c r="I579"/>
      <c r="J579"/>
      <c r="K579"/>
      <c r="L579"/>
    </row>
    <row r="580" spans="1:12">
      <c r="A580"/>
      <c r="B580"/>
      <c r="C580"/>
      <c r="D580"/>
      <c r="E580"/>
      <c r="F580"/>
      <c r="G580"/>
      <c r="H580"/>
      <c r="I580"/>
      <c r="J580"/>
      <c r="K580"/>
      <c r="L580"/>
    </row>
    <row r="581" spans="1:12">
      <c r="A581"/>
      <c r="B581"/>
      <c r="C581"/>
      <c r="D581"/>
      <c r="E581"/>
      <c r="F581"/>
      <c r="G581"/>
      <c r="H581"/>
      <c r="I581"/>
      <c r="J581"/>
      <c r="K581"/>
      <c r="L581"/>
    </row>
    <row r="582" spans="1:12">
      <c r="A582"/>
      <c r="B582"/>
      <c r="C582"/>
      <c r="D582"/>
      <c r="E582"/>
      <c r="F582"/>
      <c r="G582"/>
      <c r="H582"/>
      <c r="I582"/>
      <c r="J582"/>
      <c r="K582"/>
      <c r="L582"/>
    </row>
    <row r="583" spans="1:12">
      <c r="A583"/>
      <c r="B583"/>
      <c r="C583"/>
      <c r="D583"/>
      <c r="E583"/>
      <c r="F583"/>
      <c r="G583"/>
      <c r="H583"/>
      <c r="I583"/>
      <c r="J583"/>
      <c r="K583"/>
      <c r="L583"/>
    </row>
    <row r="584" spans="1:12">
      <c r="A584"/>
      <c r="B584"/>
      <c r="C584"/>
      <c r="D584"/>
      <c r="E584"/>
      <c r="F584"/>
      <c r="G584"/>
      <c r="H584"/>
      <c r="I584"/>
      <c r="J584"/>
      <c r="K584"/>
      <c r="L584"/>
    </row>
    <row r="585" spans="1:12">
      <c r="A585"/>
      <c r="B585"/>
      <c r="C585"/>
      <c r="D585"/>
      <c r="E585"/>
      <c r="F585"/>
      <c r="G585"/>
      <c r="H585"/>
      <c r="I585"/>
      <c r="J585"/>
      <c r="K585"/>
      <c r="L585"/>
    </row>
    <row r="586" spans="1:12">
      <c r="A586"/>
      <c r="B586"/>
      <c r="C586"/>
      <c r="D586"/>
      <c r="E586"/>
      <c r="F586"/>
      <c r="G586"/>
      <c r="H586"/>
      <c r="I586"/>
      <c r="J586"/>
      <c r="K586"/>
      <c r="L586"/>
    </row>
    <row r="587" spans="1:12">
      <c r="A587"/>
      <c r="B587"/>
      <c r="C587"/>
      <c r="D587"/>
      <c r="E587"/>
      <c r="F587"/>
      <c r="G587"/>
      <c r="H587"/>
      <c r="I587"/>
      <c r="J587"/>
      <c r="K587"/>
      <c r="L587"/>
    </row>
    <row r="588" spans="1:12">
      <c r="A588"/>
      <c r="B588"/>
      <c r="C588"/>
      <c r="D588"/>
      <c r="E588"/>
      <c r="F588"/>
      <c r="G588"/>
      <c r="H588"/>
      <c r="I588"/>
      <c r="J588"/>
      <c r="K588"/>
      <c r="L588"/>
    </row>
    <row r="589" spans="1:12">
      <c r="A589"/>
      <c r="B589"/>
      <c r="C589"/>
      <c r="D589"/>
      <c r="E589"/>
      <c r="F589"/>
      <c r="G589"/>
      <c r="H589"/>
      <c r="I589"/>
      <c r="J589"/>
      <c r="K589"/>
      <c r="L589"/>
    </row>
    <row r="590" spans="1:12">
      <c r="A590"/>
      <c r="B590"/>
      <c r="C590"/>
      <c r="D590"/>
      <c r="E590"/>
      <c r="F590"/>
      <c r="G590"/>
      <c r="H590"/>
      <c r="I590"/>
      <c r="J590"/>
      <c r="K590"/>
      <c r="L590"/>
    </row>
    <row r="591" spans="1:12">
      <c r="A591"/>
      <c r="B591"/>
      <c r="C591"/>
      <c r="D591"/>
      <c r="E591"/>
      <c r="F591"/>
      <c r="G591"/>
      <c r="H591"/>
      <c r="I591"/>
      <c r="J591"/>
      <c r="K591"/>
      <c r="L591"/>
    </row>
    <row r="592" spans="1:12">
      <c r="A592"/>
      <c r="B592"/>
      <c r="C592"/>
      <c r="D592"/>
      <c r="E592"/>
      <c r="F592"/>
      <c r="G592"/>
      <c r="H592"/>
      <c r="I592"/>
      <c r="J592"/>
      <c r="K592"/>
      <c r="L592"/>
    </row>
    <row r="593" spans="1:12">
      <c r="A593"/>
      <c r="B593"/>
      <c r="C593"/>
      <c r="D593"/>
      <c r="E593"/>
      <c r="F593"/>
      <c r="G593"/>
      <c r="H593"/>
      <c r="I593"/>
      <c r="J593"/>
      <c r="K593"/>
      <c r="L593"/>
    </row>
    <row r="594" spans="1:12">
      <c r="A594"/>
      <c r="B594"/>
      <c r="C594"/>
      <c r="D594"/>
      <c r="E594"/>
      <c r="F594"/>
      <c r="G594"/>
      <c r="H594"/>
      <c r="I594"/>
      <c r="J594"/>
      <c r="K594"/>
      <c r="L594"/>
    </row>
    <row r="595" spans="1:12">
      <c r="A595"/>
      <c r="B595"/>
      <c r="C595"/>
      <c r="D595"/>
      <c r="E595"/>
      <c r="F595"/>
      <c r="G595"/>
      <c r="H595"/>
      <c r="I595"/>
      <c r="J595"/>
      <c r="K595"/>
      <c r="L595"/>
    </row>
    <row r="596" spans="1:12">
      <c r="A596"/>
      <c r="B596"/>
      <c r="C596"/>
      <c r="D596"/>
      <c r="E596"/>
      <c r="F596"/>
      <c r="G596"/>
      <c r="H596"/>
      <c r="I596"/>
      <c r="J596"/>
      <c r="K596"/>
      <c r="L596"/>
    </row>
    <row r="597" spans="1:12">
      <c r="A597"/>
      <c r="B597"/>
      <c r="C597"/>
      <c r="D597"/>
      <c r="E597"/>
      <c r="F597"/>
      <c r="G597"/>
      <c r="H597"/>
      <c r="I597"/>
      <c r="J597"/>
      <c r="K597"/>
      <c r="L597"/>
    </row>
    <row r="598" spans="1:12">
      <c r="A598"/>
      <c r="B598"/>
      <c r="C598"/>
      <c r="D598"/>
      <c r="E598"/>
      <c r="F598"/>
      <c r="G598"/>
      <c r="H598"/>
      <c r="I598"/>
      <c r="J598"/>
      <c r="K598"/>
      <c r="L598"/>
    </row>
    <row r="599" spans="1:12">
      <c r="A599"/>
      <c r="B599"/>
      <c r="C599"/>
      <c r="D599"/>
      <c r="E599"/>
      <c r="F599"/>
      <c r="G599"/>
      <c r="H599"/>
      <c r="I599"/>
      <c r="J599"/>
      <c r="K599"/>
      <c r="L599"/>
    </row>
    <row r="600" spans="1:12">
      <c r="A600"/>
      <c r="B600"/>
      <c r="C600"/>
      <c r="D600"/>
      <c r="E600"/>
      <c r="F600"/>
      <c r="G600"/>
      <c r="H600"/>
      <c r="I600"/>
      <c r="J600"/>
      <c r="K600"/>
      <c r="L600"/>
    </row>
    <row r="601" spans="1:12">
      <c r="A601"/>
      <c r="B601"/>
      <c r="C601"/>
      <c r="D601"/>
      <c r="E601"/>
      <c r="F601"/>
      <c r="G601"/>
      <c r="H601"/>
      <c r="I601"/>
      <c r="J601"/>
      <c r="K601"/>
      <c r="L601"/>
    </row>
    <row r="602" spans="1:12">
      <c r="A602"/>
      <c r="B602"/>
      <c r="C602"/>
      <c r="D602"/>
      <c r="E602"/>
      <c r="F602"/>
      <c r="G602"/>
      <c r="H602"/>
      <c r="I602"/>
      <c r="J602"/>
      <c r="K602"/>
      <c r="L602"/>
    </row>
    <row r="603" spans="1:12">
      <c r="A603"/>
      <c r="B603"/>
      <c r="C603"/>
      <c r="D603"/>
      <c r="E603"/>
      <c r="F603"/>
      <c r="G603"/>
      <c r="H603"/>
      <c r="I603"/>
      <c r="J603"/>
      <c r="K603"/>
      <c r="L603"/>
    </row>
    <row r="604" spans="1:12">
      <c r="A604"/>
      <c r="B604"/>
      <c r="C604"/>
      <c r="D604"/>
      <c r="E604"/>
      <c r="F604"/>
      <c r="G604"/>
      <c r="H604"/>
      <c r="I604"/>
      <c r="J604"/>
      <c r="K604"/>
      <c r="L604"/>
    </row>
    <row r="605" spans="1:12">
      <c r="A605"/>
      <c r="B605"/>
      <c r="C605"/>
      <c r="D605"/>
      <c r="E605"/>
      <c r="F605"/>
      <c r="G605"/>
      <c r="H605"/>
      <c r="I605"/>
      <c r="J605"/>
      <c r="K605"/>
      <c r="L605"/>
    </row>
    <row r="606" spans="1:12">
      <c r="A606"/>
      <c r="B606"/>
      <c r="C606"/>
      <c r="D606"/>
      <c r="E606"/>
      <c r="F606"/>
      <c r="G606"/>
      <c r="H606"/>
      <c r="I606"/>
      <c r="J606"/>
      <c r="K606"/>
      <c r="L606"/>
    </row>
    <row r="607" spans="1:12">
      <c r="A607"/>
      <c r="B607"/>
      <c r="C607"/>
      <c r="D607"/>
      <c r="E607"/>
      <c r="F607"/>
      <c r="G607"/>
      <c r="H607"/>
      <c r="I607"/>
      <c r="J607"/>
      <c r="K607"/>
      <c r="L607"/>
    </row>
    <row r="608" spans="1:12">
      <c r="A608"/>
      <c r="B608"/>
      <c r="C608"/>
      <c r="D608"/>
      <c r="E608"/>
      <c r="F608"/>
      <c r="G608"/>
      <c r="H608"/>
      <c r="I608"/>
      <c r="J608"/>
      <c r="K608"/>
      <c r="L608"/>
    </row>
    <row r="609" spans="1:12">
      <c r="A609"/>
      <c r="B609"/>
      <c r="C609"/>
      <c r="D609"/>
      <c r="E609"/>
      <c r="F609"/>
      <c r="G609"/>
      <c r="H609"/>
      <c r="I609"/>
      <c r="J609"/>
      <c r="K609"/>
      <c r="L609"/>
    </row>
    <row r="610" spans="1:12">
      <c r="A610"/>
      <c r="B610"/>
      <c r="C610"/>
      <c r="D610"/>
      <c r="E610"/>
      <c r="F610"/>
      <c r="G610"/>
      <c r="H610"/>
      <c r="I610"/>
      <c r="J610"/>
      <c r="K610"/>
      <c r="L610"/>
    </row>
    <row r="611" spans="1:12">
      <c r="A611"/>
      <c r="B611"/>
      <c r="C611"/>
      <c r="D611"/>
      <c r="E611"/>
      <c r="F611"/>
      <c r="G611"/>
      <c r="H611"/>
      <c r="I611"/>
      <c r="J611"/>
      <c r="K611"/>
      <c r="L611"/>
    </row>
    <row r="612" spans="1:12">
      <c r="A612"/>
      <c r="B612"/>
      <c r="C612"/>
      <c r="D612"/>
      <c r="E612"/>
      <c r="F612"/>
      <c r="G612"/>
      <c r="H612"/>
      <c r="I612"/>
      <c r="J612"/>
      <c r="K612"/>
      <c r="L612"/>
    </row>
    <row r="613" spans="1:12">
      <c r="A613"/>
      <c r="B613"/>
      <c r="C613"/>
      <c r="D613"/>
      <c r="E613"/>
      <c r="F613"/>
      <c r="G613"/>
      <c r="H613"/>
      <c r="I613"/>
      <c r="J613"/>
      <c r="K613"/>
      <c r="L613"/>
    </row>
    <row r="614" spans="1:12">
      <c r="A614"/>
      <c r="B614"/>
      <c r="C614"/>
      <c r="D614"/>
      <c r="E614"/>
      <c r="F614"/>
      <c r="G614"/>
      <c r="H614"/>
      <c r="I614"/>
      <c r="J614"/>
      <c r="K614"/>
      <c r="L614"/>
    </row>
    <row r="615" spans="1:12">
      <c r="A615"/>
      <c r="B615"/>
      <c r="C615"/>
      <c r="D615"/>
      <c r="E615"/>
      <c r="F615"/>
      <c r="G615"/>
      <c r="H615"/>
      <c r="I615"/>
      <c r="J615"/>
      <c r="K615"/>
      <c r="L615"/>
    </row>
    <row r="616" spans="1:12">
      <c r="A616"/>
      <c r="B616"/>
      <c r="C616"/>
      <c r="D616"/>
      <c r="E616"/>
      <c r="F616"/>
      <c r="G616"/>
      <c r="H616"/>
      <c r="I616"/>
      <c r="J616"/>
      <c r="K616"/>
      <c r="L616"/>
    </row>
    <row r="617" spans="1:12">
      <c r="A617"/>
      <c r="B617"/>
      <c r="C617"/>
      <c r="D617"/>
      <c r="E617"/>
      <c r="F617"/>
      <c r="G617"/>
      <c r="H617"/>
      <c r="I617"/>
      <c r="J617"/>
      <c r="K617"/>
      <c r="L617"/>
    </row>
    <row r="618" spans="1:12">
      <c r="A618"/>
      <c r="B618"/>
      <c r="C618"/>
      <c r="D618"/>
      <c r="E618"/>
      <c r="F618"/>
      <c r="G618"/>
      <c r="H618"/>
      <c r="I618"/>
      <c r="J618"/>
      <c r="K618"/>
      <c r="L618"/>
    </row>
    <row r="619" spans="1:12">
      <c r="A619"/>
      <c r="B619"/>
      <c r="C619"/>
      <c r="D619"/>
      <c r="E619"/>
      <c r="F619"/>
      <c r="G619"/>
      <c r="H619"/>
      <c r="I619"/>
      <c r="J619"/>
      <c r="K619"/>
      <c r="L619"/>
    </row>
    <row r="620" spans="1:12">
      <c r="A620"/>
      <c r="B620"/>
      <c r="C620"/>
      <c r="D620"/>
      <c r="E620"/>
      <c r="F620"/>
      <c r="G620"/>
      <c r="H620"/>
      <c r="I620"/>
      <c r="J620"/>
      <c r="K620"/>
      <c r="L620"/>
    </row>
    <row r="621" spans="1:12">
      <c r="A621"/>
      <c r="B621"/>
      <c r="C621"/>
      <c r="D621"/>
      <c r="E621"/>
      <c r="F621"/>
      <c r="G621"/>
      <c r="H621"/>
      <c r="I621"/>
      <c r="J621"/>
      <c r="K621"/>
      <c r="L621"/>
    </row>
    <row r="622" spans="1:12">
      <c r="A622"/>
      <c r="B622"/>
      <c r="C622"/>
      <c r="D622"/>
      <c r="E622"/>
      <c r="F622"/>
      <c r="G622"/>
      <c r="H622"/>
      <c r="I622"/>
      <c r="J622"/>
      <c r="K622"/>
      <c r="L622"/>
    </row>
    <row r="623" spans="1:12">
      <c r="A623"/>
      <c r="B623"/>
      <c r="C623"/>
      <c r="D623"/>
      <c r="E623"/>
      <c r="F623"/>
      <c r="G623"/>
      <c r="H623"/>
      <c r="I623"/>
      <c r="J623"/>
      <c r="K623"/>
      <c r="L623"/>
    </row>
    <row r="624" spans="1:12">
      <c r="A624"/>
      <c r="B624"/>
      <c r="C624"/>
      <c r="D624"/>
      <c r="E624"/>
      <c r="F624"/>
      <c r="G624"/>
      <c r="H624"/>
      <c r="I624"/>
      <c r="J624"/>
      <c r="K624"/>
      <c r="L624"/>
    </row>
    <row r="625" spans="1:12">
      <c r="A625"/>
      <c r="B625"/>
      <c r="C625"/>
      <c r="D625"/>
      <c r="E625"/>
      <c r="F625"/>
      <c r="G625"/>
      <c r="H625"/>
      <c r="I625"/>
      <c r="J625"/>
      <c r="K625"/>
      <c r="L625"/>
    </row>
    <row r="626" spans="1:12">
      <c r="A626"/>
      <c r="B626"/>
      <c r="C626"/>
      <c r="D626"/>
      <c r="E626"/>
      <c r="F626"/>
      <c r="G626"/>
      <c r="H626"/>
      <c r="I626"/>
      <c r="J626"/>
      <c r="K626"/>
      <c r="L626"/>
    </row>
    <row r="627" spans="1:12">
      <c r="A627"/>
      <c r="B627"/>
      <c r="C627"/>
      <c r="D627"/>
      <c r="E627"/>
      <c r="F627"/>
      <c r="G627"/>
      <c r="H627"/>
      <c r="I627"/>
      <c r="J627"/>
      <c r="K627"/>
      <c r="L627"/>
    </row>
    <row r="628" spans="1:12">
      <c r="A628"/>
      <c r="B628"/>
      <c r="C628"/>
      <c r="D628"/>
      <c r="E628"/>
      <c r="F628"/>
      <c r="G628"/>
      <c r="H628"/>
      <c r="I628"/>
      <c r="J628"/>
      <c r="K628"/>
      <c r="L628"/>
    </row>
    <row r="629" spans="1:12">
      <c r="A629"/>
      <c r="B629"/>
      <c r="C629"/>
      <c r="D629"/>
      <c r="E629"/>
      <c r="F629"/>
      <c r="G629"/>
      <c r="H629"/>
      <c r="I629"/>
      <c r="J629"/>
      <c r="K629"/>
      <c r="L629"/>
    </row>
    <row r="630" spans="1:12">
      <c r="A630"/>
      <c r="B630"/>
      <c r="C630"/>
      <c r="D630"/>
      <c r="E630"/>
      <c r="F630"/>
      <c r="G630"/>
      <c r="H630"/>
      <c r="I630"/>
      <c r="J630"/>
      <c r="K630"/>
      <c r="L630"/>
    </row>
    <row r="631" spans="1:12">
      <c r="A631"/>
      <c r="B631"/>
      <c r="C631"/>
      <c r="D631"/>
      <c r="E631"/>
      <c r="F631"/>
      <c r="G631"/>
      <c r="H631"/>
      <c r="I631"/>
      <c r="J631"/>
      <c r="K631"/>
      <c r="L631"/>
    </row>
    <row r="632" spans="1:12">
      <c r="A632"/>
      <c r="B632"/>
      <c r="C632"/>
      <c r="D632"/>
      <c r="E632"/>
      <c r="F632"/>
      <c r="G632"/>
      <c r="H632"/>
      <c r="I632"/>
      <c r="J632"/>
      <c r="K632"/>
      <c r="L632"/>
    </row>
    <row r="633" spans="1:12">
      <c r="A633"/>
      <c r="B633"/>
      <c r="C633"/>
      <c r="D633"/>
      <c r="E633"/>
      <c r="F633"/>
      <c r="G633"/>
      <c r="H633"/>
      <c r="I633"/>
      <c r="J633"/>
      <c r="K633"/>
      <c r="L633"/>
    </row>
    <row r="634" spans="1:12">
      <c r="A634"/>
      <c r="B634"/>
      <c r="C634"/>
      <c r="D634"/>
      <c r="E634"/>
      <c r="F634"/>
      <c r="G634"/>
      <c r="H634"/>
      <c r="I634"/>
      <c r="J634"/>
      <c r="K634"/>
      <c r="L634"/>
    </row>
    <row r="635" spans="1:12">
      <c r="A635"/>
      <c r="B635"/>
      <c r="C635"/>
      <c r="D635"/>
      <c r="E635"/>
      <c r="F635"/>
      <c r="G635"/>
      <c r="H635"/>
      <c r="I635"/>
      <c r="J635"/>
      <c r="K635"/>
      <c r="L635"/>
    </row>
    <row r="636" spans="1:12">
      <c r="A636"/>
      <c r="B636"/>
      <c r="C636"/>
      <c r="D636"/>
      <c r="E636"/>
      <c r="F636"/>
      <c r="G636"/>
      <c r="H636"/>
      <c r="I636"/>
      <c r="J636"/>
      <c r="K636"/>
      <c r="L636"/>
    </row>
    <row r="637" spans="1:12">
      <c r="A637"/>
      <c r="B637"/>
      <c r="C637"/>
      <c r="D637"/>
      <c r="E637"/>
      <c r="F637"/>
      <c r="G637"/>
      <c r="H637"/>
      <c r="I637"/>
      <c r="J637"/>
      <c r="K637"/>
      <c r="L637"/>
    </row>
    <row r="638" spans="1:12">
      <c r="A638"/>
      <c r="B638"/>
      <c r="C638"/>
      <c r="D638"/>
      <c r="E638"/>
      <c r="F638"/>
      <c r="G638"/>
      <c r="H638"/>
      <c r="I638"/>
      <c r="J638"/>
      <c r="K638"/>
      <c r="L638"/>
    </row>
    <row r="639" spans="1:12">
      <c r="A639"/>
      <c r="B639"/>
      <c r="C639"/>
      <c r="D639"/>
      <c r="E639"/>
      <c r="F639"/>
      <c r="G639"/>
      <c r="H639"/>
      <c r="I639"/>
      <c r="J639"/>
      <c r="K639"/>
      <c r="L639"/>
    </row>
    <row r="640" spans="1:12">
      <c r="A640"/>
      <c r="B640"/>
      <c r="C640"/>
      <c r="D640"/>
      <c r="E640"/>
      <c r="F640"/>
      <c r="G640"/>
      <c r="H640"/>
      <c r="I640"/>
      <c r="J640"/>
      <c r="K640"/>
      <c r="L640"/>
    </row>
    <row r="641" spans="1:12">
      <c r="A641"/>
      <c r="B641"/>
      <c r="C641"/>
      <c r="D641"/>
      <c r="E641"/>
      <c r="F641"/>
      <c r="G641"/>
      <c r="H641"/>
      <c r="I641"/>
      <c r="J641"/>
      <c r="K641"/>
      <c r="L641"/>
    </row>
    <row r="642" spans="1:12">
      <c r="A642"/>
      <c r="B642"/>
      <c r="C642"/>
      <c r="D642"/>
      <c r="E642"/>
      <c r="F642"/>
      <c r="G642"/>
      <c r="H642"/>
      <c r="I642"/>
      <c r="J642"/>
      <c r="K642"/>
      <c r="L642"/>
    </row>
    <row r="643" spans="1:12">
      <c r="A643"/>
      <c r="B643"/>
      <c r="C643"/>
      <c r="D643"/>
      <c r="E643"/>
      <c r="F643"/>
      <c r="G643"/>
      <c r="H643"/>
      <c r="I643"/>
      <c r="J643"/>
      <c r="K643"/>
      <c r="L643"/>
    </row>
    <row r="644" spans="1:12">
      <c r="A644"/>
      <c r="B644"/>
      <c r="C644"/>
      <c r="D644"/>
      <c r="E644"/>
      <c r="F644"/>
      <c r="G644"/>
      <c r="H644"/>
      <c r="I644"/>
      <c r="J644"/>
      <c r="K644"/>
      <c r="L644"/>
    </row>
    <row r="645" spans="1:12">
      <c r="A645"/>
      <c r="B645"/>
      <c r="C645"/>
      <c r="D645"/>
      <c r="E645"/>
      <c r="F645"/>
      <c r="G645"/>
      <c r="H645"/>
      <c r="I645"/>
      <c r="J645"/>
      <c r="K645"/>
      <c r="L645"/>
    </row>
    <row r="646" spans="1:12">
      <c r="A646"/>
      <c r="B646"/>
      <c r="C646"/>
      <c r="D646"/>
      <c r="E646"/>
      <c r="F646"/>
      <c r="G646"/>
      <c r="H646"/>
      <c r="I646"/>
      <c r="J646"/>
      <c r="K646"/>
      <c r="L646"/>
    </row>
    <row r="647" spans="1:12">
      <c r="A647"/>
      <c r="B647"/>
      <c r="C647"/>
      <c r="D647"/>
      <c r="E647"/>
      <c r="F647"/>
      <c r="G647"/>
      <c r="H647"/>
      <c r="I647"/>
      <c r="J647"/>
      <c r="K647"/>
      <c r="L647"/>
    </row>
    <row r="648" spans="1:12">
      <c r="A648"/>
      <c r="B648"/>
      <c r="C648"/>
      <c r="D648"/>
      <c r="E648"/>
      <c r="F648"/>
      <c r="G648"/>
      <c r="H648"/>
      <c r="I648"/>
      <c r="J648"/>
      <c r="K648"/>
      <c r="L648"/>
    </row>
    <row r="649" spans="1:12">
      <c r="A649"/>
      <c r="B649"/>
      <c r="C649"/>
      <c r="D649"/>
      <c r="E649"/>
      <c r="F649"/>
      <c r="G649"/>
      <c r="H649"/>
      <c r="I649"/>
      <c r="J649"/>
      <c r="K649"/>
      <c r="L649"/>
    </row>
    <row r="650" spans="1:12">
      <c r="A650"/>
      <c r="B650"/>
      <c r="C650"/>
      <c r="D650"/>
      <c r="E650"/>
      <c r="F650"/>
      <c r="G650"/>
      <c r="H650"/>
      <c r="I650"/>
      <c r="J650"/>
      <c r="K650"/>
      <c r="L650"/>
    </row>
    <row r="651" spans="1:12">
      <c r="A651"/>
      <c r="B651"/>
      <c r="C651"/>
      <c r="D651"/>
      <c r="E651"/>
      <c r="F651"/>
      <c r="G651"/>
      <c r="H651"/>
      <c r="I651"/>
      <c r="J651"/>
      <c r="K651"/>
      <c r="L651"/>
    </row>
    <row r="652" spans="1:12">
      <c r="A652"/>
      <c r="B652"/>
      <c r="C652"/>
      <c r="D652"/>
      <c r="E652"/>
      <c r="F652"/>
      <c r="G652"/>
      <c r="H652"/>
      <c r="I652"/>
      <c r="J652"/>
      <c r="K652"/>
      <c r="L652"/>
    </row>
    <row r="653" spans="1:12">
      <c r="A653"/>
      <c r="B653"/>
      <c r="C653"/>
      <c r="D653"/>
      <c r="E653"/>
      <c r="F653"/>
      <c r="G653"/>
      <c r="H653"/>
      <c r="I653"/>
      <c r="J653"/>
      <c r="K653"/>
      <c r="L653"/>
    </row>
    <row r="654" spans="1:12">
      <c r="A654"/>
      <c r="B654"/>
      <c r="C654"/>
      <c r="D654"/>
      <c r="E654"/>
      <c r="F654"/>
      <c r="G654"/>
      <c r="H654"/>
      <c r="I654"/>
      <c r="J654"/>
      <c r="K654"/>
      <c r="L654"/>
    </row>
    <row r="655" spans="1:12">
      <c r="A655"/>
      <c r="B655"/>
      <c r="C655"/>
      <c r="D655"/>
      <c r="E655"/>
      <c r="F655"/>
      <c r="G655"/>
      <c r="H655"/>
      <c r="I655"/>
      <c r="J655"/>
      <c r="K655"/>
      <c r="L655"/>
    </row>
    <row r="656" spans="1:12">
      <c r="A656"/>
      <c r="B656"/>
      <c r="C656"/>
      <c r="D656"/>
      <c r="E656"/>
      <c r="F656"/>
      <c r="G656"/>
      <c r="H656"/>
      <c r="I656"/>
      <c r="J656"/>
      <c r="K656"/>
      <c r="L656"/>
    </row>
    <row r="657" spans="1:12">
      <c r="A657"/>
      <c r="B657"/>
      <c r="C657"/>
      <c r="D657"/>
      <c r="E657"/>
      <c r="F657"/>
      <c r="G657"/>
      <c r="H657"/>
      <c r="I657"/>
      <c r="J657"/>
      <c r="K657"/>
      <c r="L657"/>
    </row>
    <row r="658" spans="1:12">
      <c r="A658"/>
      <c r="B658"/>
      <c r="C658"/>
      <c r="D658"/>
      <c r="E658"/>
      <c r="F658"/>
      <c r="G658"/>
      <c r="H658"/>
      <c r="I658"/>
      <c r="J658"/>
      <c r="K658"/>
      <c r="L658"/>
    </row>
    <row r="659" spans="1:12">
      <c r="A659"/>
      <c r="B659"/>
      <c r="C659"/>
      <c r="D659"/>
      <c r="E659"/>
      <c r="F659"/>
      <c r="G659"/>
      <c r="H659"/>
      <c r="I659"/>
      <c r="J659"/>
      <c r="K659"/>
      <c r="L659"/>
    </row>
    <row r="660" spans="1:12">
      <c r="A660"/>
      <c r="B660"/>
      <c r="C660"/>
      <c r="D660"/>
      <c r="E660"/>
      <c r="F660"/>
      <c r="G660"/>
      <c r="H660"/>
      <c r="I660"/>
      <c r="J660"/>
      <c r="K660"/>
      <c r="L660"/>
    </row>
    <row r="661" spans="1:12">
      <c r="A661"/>
      <c r="B661"/>
      <c r="C661"/>
      <c r="D661"/>
      <c r="E661"/>
      <c r="F661"/>
      <c r="G661"/>
      <c r="H661"/>
      <c r="I661"/>
      <c r="J661"/>
      <c r="K661"/>
      <c r="L661"/>
    </row>
    <row r="662" spans="1:12">
      <c r="A662"/>
      <c r="B662"/>
      <c r="C662"/>
      <c r="D662"/>
      <c r="E662"/>
      <c r="F662"/>
      <c r="G662"/>
      <c r="H662"/>
      <c r="I662"/>
      <c r="J662"/>
      <c r="K662"/>
      <c r="L662"/>
    </row>
    <row r="663" spans="1:12">
      <c r="A663"/>
      <c r="B663"/>
      <c r="C663"/>
      <c r="D663"/>
      <c r="E663"/>
      <c r="F663"/>
      <c r="G663"/>
      <c r="H663"/>
      <c r="I663"/>
      <c r="J663"/>
      <c r="K663"/>
      <c r="L663"/>
    </row>
    <row r="664" spans="1:12">
      <c r="A664"/>
      <c r="B664"/>
      <c r="C664"/>
      <c r="D664"/>
      <c r="E664"/>
      <c r="F664"/>
      <c r="G664"/>
      <c r="H664"/>
      <c r="I664"/>
      <c r="J664"/>
      <c r="K664"/>
      <c r="L664"/>
    </row>
    <row r="665" spans="1:12">
      <c r="A665"/>
      <c r="B665"/>
      <c r="C665"/>
      <c r="D665"/>
      <c r="E665"/>
      <c r="F665"/>
      <c r="G665"/>
      <c r="H665"/>
      <c r="I665"/>
      <c r="J665"/>
      <c r="K665"/>
      <c r="L665"/>
    </row>
    <row r="666" spans="1:12">
      <c r="A666"/>
      <c r="B666"/>
      <c r="C666"/>
      <c r="D666"/>
      <c r="E666"/>
      <c r="F666"/>
      <c r="G666"/>
      <c r="H666"/>
      <c r="I666"/>
      <c r="J666"/>
      <c r="K666"/>
      <c r="L666"/>
    </row>
    <row r="667" spans="1:12">
      <c r="A667"/>
      <c r="B667"/>
      <c r="C667"/>
      <c r="D667"/>
      <c r="E667"/>
      <c r="F667"/>
      <c r="G667"/>
      <c r="H667"/>
      <c r="I667"/>
      <c r="J667"/>
      <c r="K667"/>
      <c r="L667"/>
    </row>
    <row r="668" spans="1:12">
      <c r="A668"/>
      <c r="B668"/>
      <c r="C668"/>
      <c r="D668"/>
      <c r="E668"/>
      <c r="F668"/>
      <c r="G668"/>
      <c r="H668"/>
      <c r="I668"/>
      <c r="J668"/>
      <c r="K668"/>
      <c r="L668"/>
    </row>
    <row r="669" spans="1:12">
      <c r="A669"/>
      <c r="B669"/>
      <c r="C669"/>
      <c r="D669"/>
      <c r="E669"/>
      <c r="F669"/>
      <c r="G669"/>
      <c r="H669"/>
      <c r="I669"/>
      <c r="J669"/>
      <c r="K669"/>
      <c r="L669"/>
    </row>
    <row r="670" spans="1:12">
      <c r="A670"/>
      <c r="B670"/>
      <c r="C670"/>
      <c r="D670"/>
      <c r="E670"/>
      <c r="F670"/>
      <c r="G670"/>
      <c r="H670"/>
      <c r="I670"/>
      <c r="J670"/>
      <c r="K670"/>
      <c r="L670"/>
    </row>
    <row r="671" spans="1:12">
      <c r="A671"/>
      <c r="B671"/>
      <c r="C671"/>
      <c r="D671"/>
      <c r="E671"/>
      <c r="F671"/>
      <c r="G671"/>
      <c r="H671"/>
      <c r="I671"/>
      <c r="J671"/>
      <c r="K671"/>
      <c r="L671"/>
    </row>
    <row r="672" spans="1:12">
      <c r="A672"/>
      <c r="B672"/>
      <c r="C672"/>
      <c r="D672"/>
      <c r="E672"/>
      <c r="F672"/>
      <c r="G672"/>
      <c r="H672"/>
      <c r="I672"/>
      <c r="J672"/>
      <c r="K672"/>
      <c r="L672"/>
    </row>
    <row r="673" spans="1:12">
      <c r="A673"/>
      <c r="B673"/>
      <c r="C673"/>
      <c r="D673"/>
      <c r="E673"/>
      <c r="F673"/>
      <c r="G673"/>
      <c r="H673"/>
      <c r="I673"/>
      <c r="J673"/>
      <c r="K673"/>
      <c r="L673"/>
    </row>
    <row r="674" spans="1:12">
      <c r="A674"/>
      <c r="B674"/>
      <c r="C674"/>
      <c r="D674"/>
      <c r="E674"/>
      <c r="F674"/>
      <c r="G674"/>
      <c r="H674"/>
      <c r="I674"/>
      <c r="J674"/>
      <c r="K674"/>
      <c r="L674"/>
    </row>
    <row r="675" spans="1:12">
      <c r="A675"/>
      <c r="B675"/>
      <c r="C675"/>
      <c r="D675"/>
      <c r="E675"/>
      <c r="F675"/>
      <c r="G675"/>
      <c r="H675"/>
      <c r="I675"/>
      <c r="J675"/>
      <c r="K675"/>
      <c r="L675"/>
    </row>
    <row r="676" spans="1:12">
      <c r="A676"/>
      <c r="B676"/>
      <c r="C676"/>
      <c r="D676"/>
      <c r="E676"/>
      <c r="F676"/>
      <c r="G676"/>
      <c r="H676"/>
      <c r="I676"/>
      <c r="J676"/>
      <c r="K676"/>
      <c r="L676"/>
    </row>
    <row r="677" spans="1:12">
      <c r="A677"/>
      <c r="B677"/>
      <c r="C677"/>
      <c r="D677"/>
      <c r="E677"/>
      <c r="F677"/>
      <c r="G677"/>
      <c r="H677"/>
      <c r="I677"/>
      <c r="J677"/>
      <c r="K677"/>
      <c r="L677"/>
    </row>
    <row r="678" spans="1:12">
      <c r="A678"/>
      <c r="B678"/>
      <c r="C678"/>
      <c r="D678"/>
      <c r="E678"/>
      <c r="F678"/>
      <c r="G678"/>
      <c r="H678"/>
      <c r="I678"/>
      <c r="J678"/>
      <c r="K678"/>
      <c r="L678"/>
    </row>
    <row r="679" spans="1:12">
      <c r="A679"/>
      <c r="B679"/>
      <c r="C679"/>
      <c r="D679"/>
      <c r="E679"/>
      <c r="F679"/>
      <c r="G679"/>
      <c r="H679"/>
      <c r="I679"/>
      <c r="J679"/>
      <c r="K679"/>
      <c r="L679"/>
    </row>
    <row r="680" spans="1:12">
      <c r="A680"/>
      <c r="B680"/>
      <c r="C680"/>
      <c r="D680"/>
      <c r="E680"/>
      <c r="F680"/>
      <c r="G680"/>
      <c r="H680"/>
      <c r="I680"/>
      <c r="J680"/>
      <c r="K680"/>
      <c r="L680"/>
    </row>
    <row r="681" spans="1:12">
      <c r="A681"/>
      <c r="B681"/>
      <c r="C681"/>
      <c r="D681"/>
      <c r="E681"/>
      <c r="F681"/>
      <c r="G681"/>
      <c r="H681"/>
      <c r="I681"/>
      <c r="J681"/>
      <c r="K681"/>
      <c r="L681"/>
    </row>
    <row r="682" spans="1:12">
      <c r="A682"/>
      <c r="B682"/>
      <c r="C682"/>
      <c r="D682"/>
      <c r="E682"/>
      <c r="F682"/>
      <c r="G682"/>
      <c r="H682"/>
      <c r="I682"/>
      <c r="J682"/>
      <c r="K682"/>
      <c r="L682"/>
    </row>
    <row r="683" spans="1:12">
      <c r="A683"/>
      <c r="B683"/>
      <c r="C683"/>
      <c r="D683"/>
      <c r="E683"/>
      <c r="F683"/>
      <c r="G683"/>
      <c r="H683"/>
      <c r="I683"/>
      <c r="J683"/>
      <c r="K683"/>
      <c r="L683"/>
    </row>
    <row r="684" spans="1:12">
      <c r="A684"/>
      <c r="B684"/>
      <c r="C684"/>
      <c r="D684"/>
      <c r="E684"/>
      <c r="F684"/>
      <c r="G684"/>
      <c r="H684"/>
      <c r="I684"/>
      <c r="J684"/>
      <c r="K684"/>
      <c r="L684"/>
    </row>
    <row r="685" spans="1:12">
      <c r="A685"/>
      <c r="B685"/>
      <c r="C685"/>
      <c r="D685"/>
      <c r="E685"/>
      <c r="F685"/>
      <c r="G685"/>
      <c r="H685"/>
      <c r="I685"/>
      <c r="J685"/>
      <c r="K685"/>
      <c r="L685"/>
    </row>
    <row r="686" spans="1:12">
      <c r="A686"/>
      <c r="B686"/>
      <c r="C686"/>
      <c r="D686"/>
      <c r="E686"/>
      <c r="F686"/>
      <c r="G686"/>
      <c r="H686"/>
      <c r="I686"/>
      <c r="J686"/>
      <c r="K686"/>
      <c r="L686"/>
    </row>
    <row r="687" spans="1:12">
      <c r="A687"/>
      <c r="B687"/>
      <c r="C687"/>
      <c r="D687"/>
      <c r="E687"/>
      <c r="F687"/>
      <c r="G687"/>
      <c r="H687"/>
      <c r="I687"/>
      <c r="J687"/>
      <c r="K687"/>
      <c r="L687"/>
    </row>
    <row r="688" spans="1:12">
      <c r="A688"/>
      <c r="B688"/>
      <c r="C688"/>
      <c r="D688"/>
      <c r="E688"/>
      <c r="F688"/>
      <c r="G688"/>
      <c r="H688"/>
      <c r="I688"/>
      <c r="J688"/>
      <c r="K688"/>
      <c r="L688"/>
    </row>
    <row r="689" spans="1:12">
      <c r="A689"/>
      <c r="B689"/>
      <c r="C689"/>
      <c r="D689"/>
      <c r="E689"/>
      <c r="F689"/>
      <c r="G689"/>
      <c r="H689"/>
      <c r="I689"/>
      <c r="J689"/>
      <c r="K689"/>
      <c r="L689"/>
    </row>
    <row r="690" spans="1:12">
      <c r="A690"/>
      <c r="B690"/>
      <c r="C690"/>
      <c r="D690"/>
      <c r="E690"/>
      <c r="F690"/>
      <c r="G690"/>
      <c r="H690"/>
      <c r="I690"/>
      <c r="J690"/>
      <c r="K690"/>
      <c r="L690"/>
    </row>
    <row r="691" spans="1:12">
      <c r="A691"/>
      <c r="B691"/>
      <c r="C691"/>
      <c r="D691"/>
      <c r="E691"/>
      <c r="F691"/>
      <c r="G691"/>
      <c r="H691"/>
      <c r="I691"/>
      <c r="J691"/>
      <c r="K691"/>
      <c r="L691"/>
    </row>
    <row r="692" spans="1:12">
      <c r="A692"/>
      <c r="B692"/>
      <c r="C692"/>
      <c r="D692"/>
      <c r="E692"/>
      <c r="F692"/>
      <c r="G692"/>
      <c r="H692"/>
      <c r="I692"/>
      <c r="J692"/>
      <c r="K692"/>
      <c r="L692"/>
    </row>
    <row r="693" spans="1:12">
      <c r="A693"/>
      <c r="B693"/>
      <c r="C693"/>
      <c r="D693"/>
      <c r="E693"/>
      <c r="F693"/>
      <c r="G693"/>
      <c r="H693"/>
      <c r="I693"/>
      <c r="J693"/>
      <c r="K693"/>
      <c r="L693"/>
    </row>
    <row r="694" spans="1:12">
      <c r="A694"/>
      <c r="B694"/>
      <c r="C694"/>
      <c r="D694"/>
      <c r="E694"/>
      <c r="F694"/>
      <c r="G694"/>
      <c r="H694"/>
      <c r="I694"/>
      <c r="J694"/>
      <c r="K694"/>
      <c r="L694"/>
    </row>
    <row r="695" spans="1:12">
      <c r="A695"/>
      <c r="B695"/>
      <c r="C695"/>
      <c r="D695"/>
      <c r="E695"/>
      <c r="F695"/>
      <c r="G695"/>
      <c r="H695"/>
      <c r="I695"/>
      <c r="J695"/>
      <c r="K695"/>
      <c r="L695"/>
    </row>
    <row r="696" spans="1:12">
      <c r="A696"/>
      <c r="B696"/>
      <c r="C696"/>
      <c r="D696"/>
      <c r="E696"/>
      <c r="F696"/>
      <c r="G696"/>
      <c r="H696"/>
      <c r="I696"/>
      <c r="J696"/>
      <c r="K696"/>
      <c r="L696"/>
    </row>
    <row r="697" spans="1:12">
      <c r="A697"/>
      <c r="B697"/>
      <c r="C697"/>
      <c r="D697"/>
      <c r="E697"/>
      <c r="F697"/>
      <c r="G697"/>
      <c r="H697"/>
      <c r="I697"/>
      <c r="J697"/>
      <c r="K697"/>
      <c r="L697"/>
    </row>
    <row r="698" spans="1:12">
      <c r="A698"/>
      <c r="B698"/>
      <c r="C698"/>
      <c r="D698"/>
      <c r="E698"/>
      <c r="F698"/>
      <c r="G698"/>
      <c r="H698"/>
      <c r="I698"/>
      <c r="J698"/>
      <c r="K698"/>
      <c r="L698"/>
    </row>
    <row r="699" spans="1:12">
      <c r="A699"/>
      <c r="B699"/>
      <c r="C699"/>
      <c r="D699"/>
      <c r="E699"/>
      <c r="F699"/>
      <c r="G699"/>
      <c r="H699"/>
      <c r="I699"/>
      <c r="J699"/>
      <c r="K699"/>
      <c r="L699"/>
    </row>
    <row r="700" spans="1:12">
      <c r="A700"/>
      <c r="B700"/>
      <c r="C700"/>
      <c r="D700"/>
      <c r="E700"/>
      <c r="F700"/>
      <c r="G700"/>
      <c r="H700"/>
      <c r="I700"/>
      <c r="J700"/>
      <c r="K700"/>
      <c r="L700"/>
    </row>
    <row r="701" spans="1:12">
      <c r="A701"/>
      <c r="B701"/>
      <c r="C701"/>
      <c r="D701"/>
      <c r="E701"/>
      <c r="F701"/>
      <c r="G701"/>
      <c r="H701"/>
      <c r="I701"/>
      <c r="J701"/>
      <c r="K701"/>
      <c r="L701"/>
    </row>
    <row r="702" spans="1:12">
      <c r="A702"/>
      <c r="B702"/>
      <c r="C702"/>
      <c r="D702"/>
      <c r="E702"/>
      <c r="F702"/>
      <c r="G702"/>
      <c r="H702"/>
      <c r="I702"/>
      <c r="J702"/>
      <c r="K702"/>
      <c r="L702"/>
    </row>
    <row r="703" spans="1:12">
      <c r="A703"/>
      <c r="B703"/>
      <c r="C703"/>
      <c r="D703"/>
      <c r="E703"/>
      <c r="F703"/>
      <c r="G703"/>
      <c r="H703"/>
      <c r="I703"/>
      <c r="J703"/>
      <c r="K703"/>
      <c r="L703"/>
    </row>
    <row r="704" spans="1:12">
      <c r="A704"/>
      <c r="B704"/>
      <c r="C704"/>
      <c r="D704"/>
      <c r="E704"/>
      <c r="F704"/>
      <c r="G704"/>
      <c r="H704"/>
      <c r="I704"/>
      <c r="J704"/>
      <c r="K704"/>
      <c r="L704"/>
    </row>
    <row r="705" spans="1:12">
      <c r="A705"/>
      <c r="B705"/>
      <c r="C705"/>
      <c r="D705"/>
      <c r="E705"/>
      <c r="F705"/>
      <c r="G705"/>
      <c r="H705"/>
      <c r="I705"/>
      <c r="J705"/>
      <c r="K705"/>
      <c r="L705"/>
    </row>
    <row r="706" spans="1:12">
      <c r="A706"/>
      <c r="B706"/>
      <c r="C706"/>
      <c r="D706"/>
      <c r="E706"/>
      <c r="F706"/>
      <c r="G706"/>
      <c r="H706"/>
      <c r="I706"/>
      <c r="J706"/>
      <c r="K706"/>
      <c r="L706"/>
    </row>
    <row r="707" spans="1:12">
      <c r="A707"/>
      <c r="B707"/>
      <c r="C707"/>
      <c r="D707"/>
      <c r="E707"/>
      <c r="F707"/>
      <c r="G707"/>
      <c r="H707"/>
      <c r="I707"/>
      <c r="J707"/>
      <c r="K707"/>
      <c r="L707"/>
    </row>
    <row r="708" spans="1:12">
      <c r="A708"/>
      <c r="B708"/>
      <c r="C708"/>
      <c r="D708"/>
      <c r="E708"/>
      <c r="F708"/>
      <c r="G708"/>
      <c r="H708"/>
      <c r="I708"/>
      <c r="J708"/>
      <c r="K708"/>
      <c r="L708"/>
    </row>
    <row r="709" spans="1:12">
      <c r="A709"/>
      <c r="B709"/>
      <c r="C709"/>
      <c r="D709"/>
      <c r="E709"/>
      <c r="F709"/>
      <c r="G709"/>
      <c r="H709"/>
      <c r="I709"/>
      <c r="J709"/>
      <c r="K709"/>
      <c r="L709"/>
    </row>
    <row r="710" spans="1:12">
      <c r="A710"/>
      <c r="B710"/>
      <c r="C710"/>
      <c r="D710"/>
      <c r="E710"/>
      <c r="F710"/>
      <c r="G710"/>
      <c r="H710"/>
      <c r="I710"/>
      <c r="J710"/>
      <c r="K710"/>
      <c r="L710"/>
    </row>
    <row r="711" spans="1:12">
      <c r="A711"/>
      <c r="B711"/>
      <c r="C711"/>
      <c r="D711"/>
      <c r="E711"/>
      <c r="F711"/>
      <c r="G711"/>
      <c r="H711"/>
      <c r="I711"/>
      <c r="J711"/>
      <c r="K711"/>
      <c r="L711"/>
    </row>
    <row r="712" spans="1:12">
      <c r="A712"/>
      <c r="B712"/>
      <c r="C712"/>
      <c r="D712"/>
      <c r="E712"/>
      <c r="F712"/>
      <c r="G712"/>
      <c r="H712"/>
      <c r="I712"/>
      <c r="J712"/>
      <c r="K712"/>
      <c r="L712"/>
    </row>
    <row r="713" spans="1:12">
      <c r="A713"/>
      <c r="B713"/>
      <c r="C713"/>
      <c r="D713"/>
      <c r="E713"/>
      <c r="F713"/>
      <c r="G713"/>
      <c r="H713"/>
      <c r="I713"/>
      <c r="J713"/>
      <c r="K713"/>
      <c r="L713"/>
    </row>
    <row r="714" spans="1:12">
      <c r="A714"/>
      <c r="B714"/>
      <c r="C714"/>
      <c r="D714"/>
      <c r="E714"/>
      <c r="F714"/>
      <c r="G714"/>
      <c r="H714"/>
      <c r="I714"/>
      <c r="J714"/>
      <c r="K714"/>
      <c r="L714"/>
    </row>
    <row r="715" spans="1:12">
      <c r="A715"/>
      <c r="B715"/>
      <c r="C715"/>
      <c r="D715"/>
      <c r="E715"/>
      <c r="F715"/>
      <c r="G715"/>
      <c r="H715"/>
      <c r="I715"/>
      <c r="J715"/>
      <c r="K715"/>
      <c r="L715"/>
    </row>
    <row r="716" spans="1:12">
      <c r="A716"/>
      <c r="B716"/>
      <c r="C716"/>
      <c r="D716"/>
      <c r="E716"/>
      <c r="F716"/>
      <c r="G716"/>
      <c r="H716"/>
      <c r="I716"/>
      <c r="J716"/>
      <c r="K716"/>
      <c r="L716"/>
    </row>
    <row r="717" spans="1:12">
      <c r="A717"/>
      <c r="B717"/>
      <c r="C717"/>
      <c r="D717"/>
      <c r="E717"/>
      <c r="F717"/>
      <c r="G717"/>
      <c r="H717"/>
      <c r="I717"/>
      <c r="J717"/>
      <c r="K717"/>
      <c r="L717"/>
    </row>
    <row r="718" spans="1:12">
      <c r="A718"/>
      <c r="B718"/>
      <c r="C718"/>
      <c r="D718"/>
      <c r="E718"/>
      <c r="F718"/>
      <c r="G718"/>
      <c r="H718"/>
      <c r="I718"/>
      <c r="J718"/>
      <c r="K718"/>
      <c r="L718"/>
    </row>
    <row r="719" spans="1:12">
      <c r="A719"/>
      <c r="B719"/>
      <c r="C719"/>
      <c r="D719"/>
      <c r="E719"/>
      <c r="F719"/>
      <c r="G719"/>
      <c r="H719"/>
      <c r="I719"/>
      <c r="J719"/>
      <c r="K719"/>
      <c r="L719"/>
    </row>
    <row r="720" spans="1:12">
      <c r="A720"/>
      <c r="B720"/>
      <c r="C720"/>
      <c r="D720"/>
      <c r="E720"/>
      <c r="F720"/>
      <c r="G720"/>
      <c r="H720"/>
      <c r="I720"/>
      <c r="J720"/>
      <c r="K720"/>
      <c r="L720"/>
    </row>
    <row r="721" spans="1:12">
      <c r="A721"/>
      <c r="B721"/>
      <c r="C721"/>
      <c r="D721"/>
      <c r="E721"/>
      <c r="F721"/>
      <c r="G721"/>
      <c r="H721"/>
      <c r="I721"/>
      <c r="J721"/>
      <c r="K721"/>
      <c r="L721"/>
    </row>
    <row r="722" spans="1:12">
      <c r="A722"/>
      <c r="B722"/>
      <c r="C722"/>
      <c r="D722"/>
      <c r="E722"/>
      <c r="F722"/>
      <c r="G722"/>
      <c r="H722"/>
      <c r="I722"/>
      <c r="J722"/>
      <c r="K722"/>
      <c r="L722"/>
    </row>
    <row r="723" spans="1:12">
      <c r="A723"/>
      <c r="B723"/>
      <c r="C723"/>
      <c r="D723"/>
      <c r="E723"/>
      <c r="F723"/>
      <c r="G723"/>
      <c r="H723"/>
      <c r="I723"/>
      <c r="J723"/>
      <c r="K723"/>
      <c r="L723"/>
    </row>
    <row r="724" spans="1:12">
      <c r="A724"/>
      <c r="B724"/>
      <c r="C724"/>
      <c r="D724"/>
      <c r="E724"/>
      <c r="F724"/>
      <c r="G724"/>
      <c r="H724"/>
      <c r="I724"/>
      <c r="J724"/>
      <c r="K724"/>
      <c r="L724"/>
    </row>
    <row r="725" spans="1:12">
      <c r="A725"/>
      <c r="B725"/>
      <c r="C725"/>
      <c r="D725"/>
      <c r="E725"/>
      <c r="F725"/>
      <c r="G725"/>
      <c r="H725"/>
      <c r="I725"/>
      <c r="J725"/>
      <c r="K725"/>
      <c r="L725"/>
    </row>
    <row r="726" spans="1:12">
      <c r="A726"/>
      <c r="B726"/>
      <c r="C726"/>
      <c r="D726"/>
      <c r="E726"/>
      <c r="F726"/>
      <c r="G726"/>
      <c r="H726"/>
      <c r="I726"/>
      <c r="J726"/>
      <c r="K726"/>
      <c r="L726"/>
    </row>
    <row r="727" spans="1:12">
      <c r="A727"/>
      <c r="B727"/>
      <c r="C727"/>
      <c r="D727"/>
      <c r="E727"/>
      <c r="F727"/>
      <c r="G727"/>
      <c r="H727"/>
      <c r="I727"/>
      <c r="J727"/>
      <c r="K727"/>
      <c r="L727"/>
    </row>
    <row r="728" spans="1:12">
      <c r="A728"/>
      <c r="B728"/>
      <c r="C728"/>
      <c r="D728"/>
      <c r="E728"/>
      <c r="F728"/>
      <c r="G728"/>
      <c r="H728"/>
      <c r="I728"/>
      <c r="J728"/>
      <c r="K728"/>
      <c r="L728"/>
    </row>
    <row r="729" spans="1:12">
      <c r="A729"/>
      <c r="B729"/>
      <c r="C729"/>
      <c r="D729"/>
      <c r="E729"/>
      <c r="F729"/>
      <c r="G729"/>
      <c r="H729"/>
      <c r="I729"/>
      <c r="J729"/>
      <c r="K729"/>
      <c r="L729"/>
    </row>
    <row r="730" spans="1:12">
      <c r="A730"/>
      <c r="B730"/>
      <c r="C730"/>
      <c r="D730"/>
      <c r="E730"/>
      <c r="F730"/>
      <c r="G730"/>
      <c r="H730"/>
      <c r="I730"/>
      <c r="J730"/>
      <c r="K730"/>
      <c r="L730"/>
    </row>
    <row r="731" spans="1:12">
      <c r="A731"/>
      <c r="B731"/>
      <c r="C731"/>
      <c r="D731"/>
      <c r="E731"/>
      <c r="F731"/>
      <c r="G731"/>
      <c r="H731"/>
      <c r="I731"/>
      <c r="J731"/>
      <c r="K731"/>
      <c r="L731"/>
    </row>
    <row r="732" spans="1:12">
      <c r="A732"/>
      <c r="B732"/>
      <c r="C732"/>
      <c r="D732"/>
      <c r="E732"/>
      <c r="F732"/>
      <c r="G732"/>
      <c r="H732"/>
      <c r="I732"/>
      <c r="J732"/>
      <c r="K732"/>
      <c r="L732"/>
    </row>
    <row r="733" spans="1:12">
      <c r="A733"/>
      <c r="B733"/>
      <c r="C733"/>
      <c r="D733"/>
      <c r="E733"/>
      <c r="F733"/>
      <c r="G733"/>
      <c r="H733"/>
      <c r="I733"/>
      <c r="J733"/>
      <c r="K733"/>
      <c r="L733"/>
    </row>
    <row r="734" spans="1:12">
      <c r="A734"/>
      <c r="B734"/>
      <c r="C734"/>
      <c r="D734"/>
      <c r="E734"/>
      <c r="F734"/>
      <c r="G734"/>
      <c r="H734"/>
      <c r="I734"/>
      <c r="J734"/>
      <c r="K734"/>
      <c r="L734"/>
    </row>
    <row r="735" spans="1:12">
      <c r="A735"/>
      <c r="B735"/>
      <c r="C735"/>
      <c r="D735"/>
      <c r="E735"/>
      <c r="F735"/>
      <c r="G735"/>
      <c r="H735"/>
      <c r="I735"/>
      <c r="J735"/>
      <c r="K735"/>
      <c r="L735"/>
    </row>
    <row r="736" spans="1:12">
      <c r="A736"/>
      <c r="B736"/>
      <c r="C736"/>
      <c r="D736"/>
      <c r="E736"/>
      <c r="F736"/>
      <c r="G736"/>
      <c r="H736"/>
      <c r="I736"/>
      <c r="J736"/>
      <c r="K736"/>
      <c r="L736"/>
    </row>
    <row r="737" spans="1:12">
      <c r="A737"/>
      <c r="B737"/>
      <c r="C737"/>
      <c r="D737"/>
      <c r="E737"/>
      <c r="F737"/>
      <c r="G737"/>
      <c r="H737"/>
      <c r="I737"/>
      <c r="J737"/>
      <c r="K737"/>
      <c r="L737"/>
    </row>
    <row r="738" spans="1:12">
      <c r="A738"/>
      <c r="B738"/>
      <c r="C738"/>
      <c r="D738"/>
      <c r="E738"/>
      <c r="F738"/>
      <c r="G738"/>
      <c r="H738"/>
      <c r="I738"/>
      <c r="J738"/>
      <c r="K738"/>
      <c r="L738"/>
    </row>
    <row r="739" spans="1:12">
      <c r="A739"/>
      <c r="B739"/>
      <c r="C739"/>
      <c r="D739"/>
      <c r="E739"/>
      <c r="F739"/>
      <c r="G739"/>
      <c r="H739"/>
      <c r="I739"/>
      <c r="J739"/>
      <c r="K739"/>
      <c r="L739"/>
    </row>
    <row r="740" spans="1:12">
      <c r="A740"/>
      <c r="B740"/>
      <c r="C740"/>
      <c r="D740"/>
      <c r="E740"/>
      <c r="F740"/>
      <c r="G740"/>
      <c r="H740"/>
      <c r="I740"/>
      <c r="J740"/>
      <c r="K740"/>
      <c r="L740"/>
    </row>
    <row r="741" spans="1:12">
      <c r="A741"/>
      <c r="B741"/>
      <c r="C741"/>
      <c r="D741"/>
      <c r="E741"/>
      <c r="F741"/>
      <c r="G741"/>
      <c r="H741"/>
      <c r="I741"/>
      <c r="J741"/>
      <c r="K741"/>
      <c r="L741"/>
    </row>
    <row r="742" spans="1:12">
      <c r="A742"/>
      <c r="B742"/>
      <c r="C742"/>
      <c r="D742"/>
      <c r="E742"/>
      <c r="F742"/>
      <c r="G742"/>
      <c r="H742"/>
      <c r="I742"/>
      <c r="J742"/>
      <c r="K742"/>
      <c r="L742"/>
    </row>
    <row r="743" spans="1:12">
      <c r="A743"/>
      <c r="B743"/>
      <c r="C743"/>
      <c r="D743"/>
      <c r="E743"/>
      <c r="F743"/>
      <c r="G743"/>
      <c r="H743"/>
      <c r="I743"/>
      <c r="J743"/>
      <c r="K743"/>
      <c r="L743"/>
    </row>
    <row r="744" spans="1:12">
      <c r="A744"/>
      <c r="B744"/>
      <c r="C744"/>
      <c r="D744"/>
      <c r="E744"/>
      <c r="F744"/>
      <c r="G744"/>
      <c r="H744"/>
      <c r="I744"/>
      <c r="J744"/>
      <c r="K744"/>
      <c r="L744"/>
    </row>
    <row r="745" spans="1:12">
      <c r="A745"/>
      <c r="B745"/>
      <c r="C745"/>
      <c r="D745"/>
      <c r="E745"/>
      <c r="F745"/>
      <c r="G745"/>
      <c r="H745"/>
      <c r="I745"/>
      <c r="J745"/>
      <c r="K745"/>
      <c r="L745"/>
    </row>
    <row r="746" spans="1:12">
      <c r="A746"/>
      <c r="B746"/>
      <c r="C746"/>
      <c r="D746"/>
      <c r="E746"/>
      <c r="F746"/>
      <c r="G746"/>
      <c r="H746"/>
      <c r="I746"/>
      <c r="J746"/>
      <c r="K746"/>
      <c r="L746"/>
    </row>
    <row r="747" spans="1:12">
      <c r="A747"/>
      <c r="B747"/>
      <c r="C747"/>
      <c r="D747"/>
      <c r="E747"/>
      <c r="F747"/>
      <c r="G747"/>
      <c r="H747"/>
      <c r="I747"/>
      <c r="J747"/>
      <c r="K747"/>
      <c r="L747"/>
    </row>
    <row r="748" spans="1:12">
      <c r="A748"/>
      <c r="B748"/>
      <c r="C748"/>
      <c r="D748"/>
      <c r="E748"/>
      <c r="F748"/>
      <c r="G748"/>
      <c r="H748"/>
      <c r="I748"/>
      <c r="J748"/>
      <c r="K748"/>
      <c r="L748"/>
    </row>
    <row r="749" spans="1:12">
      <c r="A749"/>
      <c r="B749"/>
      <c r="C749"/>
      <c r="D749"/>
      <c r="E749"/>
      <c r="F749"/>
      <c r="G749"/>
      <c r="H749"/>
      <c r="I749"/>
      <c r="J749"/>
      <c r="K749"/>
      <c r="L749"/>
    </row>
    <row r="750" spans="1:12">
      <c r="A750"/>
      <c r="B750"/>
      <c r="C750"/>
      <c r="D750"/>
      <c r="E750"/>
      <c r="F750"/>
      <c r="G750"/>
      <c r="H750"/>
      <c r="I750"/>
      <c r="J750"/>
      <c r="K750"/>
      <c r="L750"/>
    </row>
    <row r="751" spans="1:12">
      <c r="A751"/>
      <c r="B751"/>
      <c r="C751"/>
      <c r="D751"/>
      <c r="E751"/>
      <c r="F751"/>
      <c r="G751"/>
      <c r="H751"/>
      <c r="I751"/>
      <c r="J751"/>
      <c r="K751"/>
      <c r="L751"/>
    </row>
    <row r="752" spans="1:12">
      <c r="A752"/>
      <c r="B752"/>
      <c r="C752"/>
      <c r="D752"/>
      <c r="E752"/>
      <c r="F752"/>
      <c r="G752"/>
      <c r="H752"/>
      <c r="I752"/>
      <c r="J752"/>
      <c r="K752"/>
      <c r="L752"/>
    </row>
    <row r="753" spans="1:12">
      <c r="A753"/>
      <c r="B753"/>
      <c r="C753"/>
      <c r="D753"/>
      <c r="E753"/>
      <c r="F753"/>
      <c r="G753"/>
      <c r="H753"/>
      <c r="I753"/>
      <c r="J753"/>
      <c r="K753"/>
      <c r="L753"/>
    </row>
    <row r="754" spans="1:12">
      <c r="A754"/>
      <c r="B754"/>
      <c r="C754"/>
      <c r="D754"/>
      <c r="E754"/>
      <c r="F754"/>
      <c r="G754"/>
      <c r="H754"/>
      <c r="I754"/>
      <c r="J754"/>
      <c r="K754"/>
      <c r="L754"/>
    </row>
    <row r="755" spans="1:12">
      <c r="A755"/>
      <c r="B755"/>
      <c r="C755"/>
      <c r="D755"/>
      <c r="E755"/>
      <c r="F755"/>
      <c r="G755"/>
      <c r="H755"/>
      <c r="I755"/>
      <c r="J755"/>
      <c r="K755"/>
      <c r="L755"/>
    </row>
    <row r="756" spans="1:12">
      <c r="A756"/>
      <c r="B756"/>
      <c r="C756"/>
      <c r="D756"/>
      <c r="E756"/>
      <c r="F756"/>
      <c r="G756"/>
      <c r="H756"/>
      <c r="I756"/>
      <c r="J756"/>
      <c r="K756"/>
      <c r="L756"/>
    </row>
    <row r="757" spans="1:12">
      <c r="A757"/>
      <c r="B757"/>
      <c r="C757"/>
      <c r="D757"/>
      <c r="E757"/>
      <c r="F757"/>
      <c r="G757"/>
      <c r="H757"/>
      <c r="I757"/>
      <c r="J757"/>
      <c r="K757"/>
      <c r="L757"/>
    </row>
    <row r="758" spans="1:12">
      <c r="A758"/>
      <c r="B758"/>
      <c r="C758"/>
      <c r="D758"/>
      <c r="E758"/>
      <c r="F758"/>
      <c r="G758"/>
      <c r="H758"/>
      <c r="I758"/>
      <c r="J758"/>
      <c r="K758"/>
      <c r="L758"/>
    </row>
    <row r="759" spans="1:12">
      <c r="A759"/>
      <c r="B759"/>
      <c r="C759"/>
      <c r="D759"/>
      <c r="E759"/>
      <c r="F759"/>
      <c r="G759"/>
      <c r="H759"/>
      <c r="I759"/>
      <c r="J759"/>
      <c r="K759"/>
      <c r="L759"/>
    </row>
    <row r="760" spans="1:12">
      <c r="A760"/>
      <c r="B760"/>
      <c r="C760"/>
      <c r="D760"/>
      <c r="E760"/>
      <c r="F760"/>
      <c r="G760"/>
      <c r="H760"/>
      <c r="I760"/>
      <c r="J760"/>
      <c r="K760"/>
      <c r="L760"/>
    </row>
    <row r="761" spans="1:12">
      <c r="A761"/>
      <c r="B761"/>
      <c r="C761"/>
      <c r="D761"/>
      <c r="E761"/>
      <c r="F761"/>
      <c r="G761"/>
      <c r="H761"/>
      <c r="I761"/>
      <c r="J761"/>
      <c r="K761"/>
      <c r="L761"/>
    </row>
    <row r="762" spans="1:12">
      <c r="A762"/>
      <c r="B762"/>
      <c r="C762"/>
      <c r="D762"/>
      <c r="E762"/>
      <c r="F762"/>
      <c r="G762"/>
      <c r="H762"/>
      <c r="I762"/>
      <c r="J762"/>
      <c r="K762"/>
      <c r="L762"/>
    </row>
    <row r="763" spans="1:12">
      <c r="A763"/>
      <c r="B763"/>
      <c r="C763"/>
      <c r="D763"/>
      <c r="E763"/>
      <c r="F763"/>
      <c r="G763"/>
      <c r="H763"/>
      <c r="I763"/>
      <c r="J763"/>
      <c r="K763"/>
      <c r="L763"/>
    </row>
    <row r="764" spans="1:12">
      <c r="A764"/>
      <c r="B764"/>
      <c r="C764"/>
      <c r="D764"/>
      <c r="E764"/>
      <c r="F764"/>
      <c r="G764"/>
      <c r="H764"/>
      <c r="I764"/>
      <c r="J764"/>
      <c r="K764"/>
      <c r="L764"/>
    </row>
    <row r="765" spans="1:12">
      <c r="A765"/>
      <c r="B765"/>
      <c r="C765"/>
      <c r="D765"/>
      <c r="E765"/>
      <c r="F765"/>
      <c r="G765"/>
      <c r="H765"/>
      <c r="I765"/>
      <c r="J765"/>
      <c r="K765"/>
      <c r="L765"/>
    </row>
    <row r="766" spans="1:12">
      <c r="A766"/>
      <c r="B766"/>
      <c r="C766"/>
      <c r="D766"/>
      <c r="E766"/>
      <c r="F766"/>
      <c r="G766"/>
      <c r="H766"/>
      <c r="I766"/>
      <c r="J766"/>
      <c r="K766"/>
      <c r="L766"/>
    </row>
    <row r="767" spans="1:12">
      <c r="A767"/>
      <c r="B767"/>
      <c r="C767"/>
      <c r="D767"/>
      <c r="E767"/>
      <c r="F767"/>
      <c r="G767"/>
      <c r="H767"/>
      <c r="I767"/>
      <c r="J767"/>
      <c r="K767"/>
      <c r="L767"/>
    </row>
    <row r="768" spans="1:12">
      <c r="A768"/>
      <c r="B768"/>
      <c r="C768"/>
      <c r="D768"/>
      <c r="E768"/>
      <c r="F768"/>
      <c r="G768"/>
      <c r="H768"/>
      <c r="I768"/>
      <c r="J768"/>
      <c r="K768"/>
      <c r="L768"/>
    </row>
    <row r="769" spans="1:12">
      <c r="A769"/>
      <c r="B769"/>
      <c r="C769"/>
      <c r="D769"/>
      <c r="E769"/>
      <c r="F769"/>
      <c r="G769"/>
      <c r="H769"/>
      <c r="I769"/>
      <c r="J769"/>
      <c r="K769"/>
      <c r="L769"/>
    </row>
    <row r="770" spans="1:12">
      <c r="A770"/>
      <c r="B770"/>
      <c r="C770"/>
      <c r="D770"/>
      <c r="E770"/>
      <c r="F770"/>
      <c r="G770"/>
      <c r="H770"/>
      <c r="I770"/>
      <c r="J770"/>
      <c r="K770"/>
      <c r="L770"/>
    </row>
    <row r="771" spans="1:12">
      <c r="A771"/>
      <c r="B771"/>
      <c r="C771"/>
      <c r="D771"/>
      <c r="E771"/>
      <c r="F771"/>
      <c r="G771"/>
      <c r="H771"/>
      <c r="I771"/>
      <c r="J771"/>
      <c r="K771"/>
      <c r="L771"/>
    </row>
    <row r="772" spans="1:12">
      <c r="A772"/>
      <c r="B772"/>
      <c r="C772"/>
      <c r="D772"/>
      <c r="E772"/>
      <c r="F772"/>
      <c r="G772"/>
      <c r="H772"/>
      <c r="I772"/>
      <c r="J772"/>
      <c r="K772"/>
      <c r="L772"/>
    </row>
    <row r="773" spans="1:12">
      <c r="A773"/>
      <c r="B773"/>
      <c r="C773"/>
      <c r="D773"/>
      <c r="E773"/>
      <c r="F773"/>
      <c r="G773"/>
      <c r="H773"/>
      <c r="I773"/>
      <c r="J773"/>
      <c r="K773"/>
      <c r="L773"/>
    </row>
    <row r="774" spans="1:12">
      <c r="A774"/>
      <c r="B774"/>
      <c r="C774"/>
      <c r="D774"/>
      <c r="E774"/>
      <c r="F774"/>
      <c r="G774"/>
      <c r="H774"/>
      <c r="I774"/>
      <c r="J774"/>
      <c r="K774"/>
      <c r="L774"/>
    </row>
    <row r="775" spans="1:12">
      <c r="A775"/>
      <c r="B775"/>
      <c r="C775"/>
      <c r="D775"/>
      <c r="E775"/>
      <c r="F775"/>
      <c r="G775"/>
      <c r="H775"/>
      <c r="I775"/>
      <c r="J775"/>
      <c r="K775"/>
      <c r="L775"/>
    </row>
    <row r="776" spans="1:12">
      <c r="A776"/>
      <c r="B776"/>
      <c r="C776"/>
      <c r="D776"/>
      <c r="E776"/>
      <c r="F776"/>
      <c r="G776"/>
      <c r="H776"/>
      <c r="I776"/>
      <c r="J776"/>
      <c r="K776"/>
      <c r="L776"/>
    </row>
    <row r="777" spans="1:12">
      <c r="A777"/>
      <c r="B777"/>
      <c r="C777"/>
      <c r="D777"/>
      <c r="E777"/>
      <c r="F777"/>
      <c r="G777"/>
      <c r="H777"/>
      <c r="I777"/>
      <c r="J777"/>
      <c r="K777"/>
      <c r="L777"/>
    </row>
    <row r="778" spans="1:12">
      <c r="A778"/>
      <c r="B778"/>
      <c r="C778"/>
      <c r="D778"/>
      <c r="E778"/>
      <c r="F778"/>
      <c r="G778"/>
      <c r="H778"/>
      <c r="I778"/>
      <c r="J778"/>
      <c r="K778"/>
      <c r="L778"/>
    </row>
    <row r="779" spans="1:12">
      <c r="A779"/>
      <c r="B779"/>
      <c r="C779"/>
      <c r="D779"/>
      <c r="E779"/>
      <c r="F779"/>
      <c r="G779"/>
      <c r="H779"/>
      <c r="I779"/>
      <c r="J779"/>
      <c r="K779"/>
      <c r="L779"/>
    </row>
    <row r="780" spans="1:12">
      <c r="A780"/>
      <c r="B780"/>
      <c r="C780"/>
      <c r="D780"/>
      <c r="E780"/>
      <c r="F780"/>
      <c r="G780"/>
      <c r="H780"/>
      <c r="I780"/>
      <c r="J780"/>
      <c r="K780"/>
      <c r="L780"/>
    </row>
    <row r="781" spans="1:12">
      <c r="A781"/>
      <c r="B781"/>
      <c r="C781"/>
      <c r="D781"/>
      <c r="E781"/>
      <c r="F781"/>
      <c r="G781"/>
      <c r="H781"/>
      <c r="I781"/>
      <c r="J781"/>
      <c r="K781"/>
      <c r="L781"/>
    </row>
    <row r="782" spans="1:12">
      <c r="A782"/>
      <c r="B782"/>
      <c r="C782"/>
      <c r="D782"/>
      <c r="E782"/>
      <c r="F782"/>
      <c r="G782"/>
      <c r="H782"/>
      <c r="I782"/>
      <c r="J782"/>
      <c r="K782"/>
      <c r="L782"/>
    </row>
    <row r="783" spans="1:12">
      <c r="A783"/>
      <c r="B783"/>
      <c r="C783"/>
      <c r="D783"/>
      <c r="E783"/>
      <c r="F783"/>
      <c r="G783"/>
      <c r="H783"/>
      <c r="I783"/>
      <c r="J783"/>
      <c r="K783"/>
      <c r="L783"/>
    </row>
    <row r="784" spans="1:12">
      <c r="A784"/>
      <c r="B784"/>
      <c r="C784"/>
      <c r="D784"/>
      <c r="E784"/>
      <c r="F784"/>
      <c r="G784"/>
      <c r="H784"/>
      <c r="I784"/>
      <c r="J784"/>
      <c r="K784"/>
      <c r="L784"/>
    </row>
    <row r="785" spans="1:12">
      <c r="A785"/>
      <c r="B785"/>
      <c r="C785"/>
      <c r="D785"/>
      <c r="E785"/>
      <c r="F785"/>
      <c r="G785"/>
      <c r="H785"/>
      <c r="I785"/>
      <c r="J785"/>
      <c r="K785"/>
      <c r="L785"/>
    </row>
    <row r="786" spans="1:12">
      <c r="A786"/>
      <c r="B786"/>
      <c r="C786"/>
      <c r="D786"/>
      <c r="E786"/>
      <c r="F786"/>
      <c r="G786"/>
      <c r="H786"/>
      <c r="I786"/>
      <c r="J786"/>
      <c r="K786"/>
      <c r="L786"/>
    </row>
    <row r="787" spans="1:12">
      <c r="A787"/>
      <c r="B787"/>
      <c r="C787"/>
      <c r="D787"/>
      <c r="E787"/>
      <c r="F787"/>
      <c r="G787"/>
      <c r="H787"/>
      <c r="I787"/>
      <c r="J787"/>
      <c r="K787"/>
      <c r="L787"/>
    </row>
    <row r="788" spans="1:12">
      <c r="A788"/>
      <c r="B788"/>
      <c r="C788"/>
      <c r="D788"/>
      <c r="E788"/>
      <c r="F788"/>
      <c r="G788"/>
      <c r="H788"/>
      <c r="I788"/>
      <c r="J788"/>
      <c r="K788"/>
      <c r="L788"/>
    </row>
    <row r="789" spans="1:12">
      <c r="A789"/>
      <c r="B789"/>
      <c r="C789"/>
      <c r="D789"/>
      <c r="E789"/>
      <c r="F789"/>
      <c r="G789"/>
      <c r="H789"/>
      <c r="I789"/>
      <c r="J789"/>
      <c r="K789"/>
      <c r="L789"/>
    </row>
    <row r="790" spans="1:12">
      <c r="A790"/>
      <c r="B790"/>
      <c r="C790"/>
      <c r="D790"/>
      <c r="E790"/>
      <c r="F790"/>
      <c r="G790"/>
      <c r="H790"/>
      <c r="I790"/>
      <c r="J790"/>
      <c r="K790"/>
      <c r="L790"/>
    </row>
    <row r="791" spans="1:12">
      <c r="A791"/>
      <c r="B791"/>
      <c r="C791"/>
      <c r="D791"/>
      <c r="E791"/>
      <c r="F791"/>
      <c r="G791"/>
      <c r="H791"/>
      <c r="I791"/>
      <c r="J791"/>
      <c r="K791"/>
      <c r="L791"/>
    </row>
    <row r="792" spans="1:12">
      <c r="A792"/>
      <c r="B792"/>
      <c r="C792"/>
      <c r="D792"/>
      <c r="E792"/>
      <c r="F792"/>
      <c r="G792"/>
      <c r="H792"/>
      <c r="I792"/>
      <c r="J792"/>
      <c r="K792"/>
      <c r="L792"/>
    </row>
    <row r="793" spans="1:12">
      <c r="A793"/>
      <c r="B793"/>
      <c r="C793"/>
      <c r="D793"/>
      <c r="E793"/>
      <c r="F793"/>
      <c r="G793"/>
      <c r="H793"/>
      <c r="I793"/>
      <c r="J793"/>
      <c r="K793"/>
      <c r="L793"/>
    </row>
    <row r="794" spans="1:12">
      <c r="A794"/>
      <c r="B794"/>
      <c r="C794"/>
      <c r="D794"/>
      <c r="E794"/>
      <c r="F794"/>
      <c r="G794"/>
      <c r="H794"/>
      <c r="I794"/>
      <c r="J794"/>
      <c r="K794"/>
      <c r="L794"/>
    </row>
    <row r="795" spans="1:12">
      <c r="A795"/>
      <c r="B795"/>
      <c r="C795"/>
      <c r="D795"/>
      <c r="E795"/>
      <c r="F795"/>
      <c r="G795"/>
      <c r="H795"/>
      <c r="I795"/>
      <c r="J795"/>
      <c r="K795"/>
      <c r="L795"/>
    </row>
    <row r="796" spans="1:12">
      <c r="A796"/>
      <c r="B796"/>
      <c r="C796"/>
      <c r="D796"/>
      <c r="E796"/>
      <c r="F796"/>
      <c r="G796"/>
      <c r="H796"/>
      <c r="I796"/>
      <c r="J796"/>
      <c r="K796"/>
      <c r="L796"/>
    </row>
    <row r="797" spans="1:12">
      <c r="A797"/>
      <c r="B797"/>
      <c r="C797"/>
      <c r="D797"/>
      <c r="E797"/>
      <c r="F797"/>
      <c r="G797"/>
      <c r="H797"/>
      <c r="I797"/>
      <c r="J797"/>
      <c r="K797"/>
      <c r="L797"/>
    </row>
    <row r="798" spans="1:12">
      <c r="A798"/>
      <c r="B798"/>
      <c r="C798"/>
      <c r="D798"/>
      <c r="E798"/>
      <c r="F798"/>
      <c r="G798"/>
      <c r="H798"/>
      <c r="I798"/>
      <c r="J798"/>
      <c r="K798"/>
      <c r="L798"/>
    </row>
    <row r="799" spans="1:12">
      <c r="A799"/>
      <c r="B799"/>
      <c r="C799"/>
      <c r="D799"/>
      <c r="E799"/>
      <c r="F799"/>
      <c r="G799"/>
      <c r="H799"/>
      <c r="I799"/>
      <c r="J799"/>
      <c r="K799"/>
      <c r="L799"/>
    </row>
    <row r="800" spans="1:12">
      <c r="A800"/>
      <c r="B800"/>
      <c r="C800"/>
      <c r="D800"/>
      <c r="E800"/>
      <c r="F800"/>
      <c r="G800"/>
      <c r="H800"/>
      <c r="I800"/>
      <c r="J800"/>
      <c r="K800"/>
      <c r="L800"/>
    </row>
    <row r="801" spans="1:12">
      <c r="A801"/>
      <c r="B801"/>
      <c r="C801"/>
      <c r="D801"/>
      <c r="E801"/>
      <c r="F801"/>
      <c r="G801"/>
      <c r="H801"/>
      <c r="I801"/>
      <c r="J801"/>
      <c r="K801"/>
      <c r="L801"/>
    </row>
    <row r="802" spans="1:12">
      <c r="A802"/>
      <c r="B802"/>
      <c r="C802"/>
      <c r="D802"/>
      <c r="E802"/>
      <c r="F802"/>
      <c r="G802"/>
      <c r="H802"/>
      <c r="I802"/>
      <c r="J802"/>
      <c r="K802"/>
      <c r="L802"/>
    </row>
    <row r="803" spans="1:12">
      <c r="A803"/>
      <c r="B803"/>
      <c r="C803"/>
      <c r="D803"/>
      <c r="E803"/>
      <c r="F803"/>
      <c r="G803"/>
      <c r="H803"/>
      <c r="I803"/>
      <c r="J803"/>
      <c r="K803"/>
      <c r="L803"/>
    </row>
    <row r="804" spans="1:12">
      <c r="A804"/>
      <c r="B804"/>
      <c r="C804"/>
      <c r="D804"/>
      <c r="E804"/>
      <c r="F804"/>
      <c r="G804"/>
      <c r="H804"/>
      <c r="I804"/>
      <c r="J804"/>
      <c r="K804"/>
      <c r="L804"/>
    </row>
    <row r="805" spans="1:12">
      <c r="A805"/>
      <c r="B805"/>
      <c r="C805"/>
      <c r="D805"/>
      <c r="E805"/>
      <c r="F805"/>
      <c r="G805"/>
      <c r="H805"/>
      <c r="I805"/>
      <c r="J805"/>
      <c r="K805"/>
      <c r="L805"/>
    </row>
    <row r="806" spans="1:12">
      <c r="A806"/>
      <c r="B806"/>
      <c r="C806"/>
      <c r="D806"/>
      <c r="E806"/>
      <c r="F806"/>
      <c r="G806"/>
      <c r="H806"/>
      <c r="I806"/>
      <c r="J806"/>
      <c r="K806"/>
      <c r="L806"/>
    </row>
    <row r="807" spans="1:12">
      <c r="A807"/>
      <c r="B807"/>
      <c r="C807"/>
      <c r="D807"/>
      <c r="E807"/>
      <c r="F807"/>
      <c r="G807"/>
      <c r="H807"/>
      <c r="I807"/>
      <c r="J807"/>
      <c r="K807"/>
      <c r="L807"/>
    </row>
    <row r="808" spans="1:12">
      <c r="A808"/>
      <c r="B808"/>
      <c r="C808"/>
      <c r="D808"/>
      <c r="E808"/>
      <c r="F808"/>
      <c r="G808"/>
      <c r="H808"/>
      <c r="I808"/>
      <c r="J808"/>
      <c r="K808"/>
      <c r="L808"/>
    </row>
    <row r="809" spans="1:12">
      <c r="A809"/>
      <c r="B809"/>
      <c r="C809"/>
      <c r="D809"/>
      <c r="E809"/>
      <c r="F809"/>
      <c r="G809"/>
      <c r="H809"/>
      <c r="I809"/>
      <c r="J809"/>
      <c r="K809"/>
      <c r="L809"/>
    </row>
    <row r="810" spans="1:12">
      <c r="A810"/>
      <c r="B810"/>
      <c r="C810"/>
      <c r="D810"/>
      <c r="E810"/>
      <c r="F810"/>
      <c r="G810"/>
      <c r="H810"/>
      <c r="I810"/>
      <c r="J810"/>
      <c r="K810"/>
      <c r="L810"/>
    </row>
    <row r="811" spans="1:12">
      <c r="A811"/>
      <c r="B811"/>
      <c r="C811"/>
      <c r="D811"/>
      <c r="E811"/>
      <c r="F811"/>
      <c r="G811"/>
      <c r="H811"/>
      <c r="I811"/>
      <c r="J811"/>
      <c r="K811"/>
      <c r="L811"/>
    </row>
    <row r="812" spans="1:12">
      <c r="A812"/>
      <c r="B812"/>
      <c r="C812"/>
      <c r="D812"/>
      <c r="E812"/>
      <c r="F812"/>
      <c r="G812"/>
      <c r="H812"/>
      <c r="I812"/>
      <c r="J812"/>
      <c r="K812"/>
      <c r="L812"/>
    </row>
    <row r="813" spans="1:12">
      <c r="A813"/>
      <c r="B813"/>
      <c r="C813"/>
      <c r="D813"/>
      <c r="E813"/>
      <c r="F813"/>
      <c r="G813"/>
      <c r="H813"/>
      <c r="I813"/>
      <c r="J813"/>
      <c r="K813"/>
      <c r="L813"/>
    </row>
    <row r="814" spans="1:12">
      <c r="A814"/>
      <c r="B814"/>
      <c r="C814"/>
      <c r="D814"/>
      <c r="E814"/>
      <c r="F814"/>
      <c r="G814"/>
      <c r="H814"/>
      <c r="I814"/>
      <c r="J814"/>
      <c r="K814"/>
      <c r="L814"/>
    </row>
    <row r="815" spans="1:12">
      <c r="A815"/>
      <c r="B815"/>
      <c r="C815"/>
      <c r="D815"/>
      <c r="E815"/>
      <c r="F815"/>
      <c r="G815"/>
      <c r="H815"/>
      <c r="I815"/>
      <c r="J815"/>
      <c r="K815"/>
      <c r="L815"/>
    </row>
    <row r="816" spans="1:12">
      <c r="A816"/>
      <c r="B816"/>
      <c r="C816"/>
      <c r="D816"/>
      <c r="E816"/>
      <c r="F816"/>
      <c r="G816"/>
      <c r="H816"/>
      <c r="I816"/>
      <c r="J816"/>
      <c r="K816"/>
      <c r="L816"/>
    </row>
    <row r="817" spans="1:12">
      <c r="A817"/>
      <c r="B817"/>
      <c r="C817"/>
      <c r="D817"/>
      <c r="E817"/>
      <c r="F817"/>
      <c r="G817"/>
      <c r="H817"/>
      <c r="I817"/>
      <c r="J817"/>
      <c r="K817"/>
      <c r="L817"/>
    </row>
    <row r="818" spans="1:12">
      <c r="A818"/>
      <c r="B818"/>
      <c r="C818"/>
      <c r="D818"/>
      <c r="E818"/>
      <c r="F818"/>
      <c r="G818"/>
      <c r="H818"/>
      <c r="I818"/>
      <c r="J818"/>
      <c r="K818"/>
      <c r="L818"/>
    </row>
    <row r="819" spans="1:12">
      <c r="A819"/>
      <c r="B819"/>
      <c r="C819"/>
      <c r="D819"/>
      <c r="E819"/>
      <c r="F819"/>
      <c r="G819"/>
      <c r="H819"/>
      <c r="I819"/>
      <c r="J819"/>
      <c r="K819"/>
      <c r="L819"/>
    </row>
    <row r="820" spans="1:12">
      <c r="A820"/>
      <c r="B820"/>
      <c r="C820"/>
      <c r="D820"/>
      <c r="E820"/>
      <c r="F820"/>
      <c r="G820"/>
      <c r="H820"/>
      <c r="I820"/>
      <c r="J820"/>
      <c r="K820"/>
      <c r="L820"/>
    </row>
    <row r="821" spans="1:12">
      <c r="A821"/>
      <c r="B821"/>
      <c r="C821"/>
      <c r="D821"/>
      <c r="E821"/>
      <c r="F821"/>
      <c r="G821"/>
      <c r="H821"/>
      <c r="I821"/>
      <c r="J821"/>
      <c r="K821"/>
      <c r="L821"/>
    </row>
    <row r="822" spans="1:12">
      <c r="A822"/>
      <c r="B822"/>
      <c r="C822"/>
      <c r="D822"/>
      <c r="E822"/>
      <c r="F822"/>
      <c r="G822"/>
      <c r="H822"/>
      <c r="I822"/>
      <c r="J822"/>
      <c r="K822"/>
      <c r="L822"/>
    </row>
    <row r="823" spans="1:12">
      <c r="A823"/>
      <c r="B823"/>
      <c r="C823"/>
      <c r="D823"/>
      <c r="E823"/>
      <c r="F823"/>
      <c r="G823"/>
      <c r="H823"/>
      <c r="I823"/>
      <c r="J823"/>
      <c r="K823"/>
      <c r="L823"/>
    </row>
    <row r="824" spans="1:12">
      <c r="A824"/>
      <c r="B824"/>
      <c r="C824"/>
      <c r="D824"/>
      <c r="E824"/>
      <c r="F824"/>
      <c r="G824"/>
      <c r="H824"/>
      <c r="I824"/>
      <c r="J824"/>
      <c r="K824"/>
      <c r="L824"/>
    </row>
    <row r="825" spans="1:12">
      <c r="A825"/>
      <c r="B825"/>
      <c r="C825"/>
      <c r="D825"/>
      <c r="E825"/>
      <c r="F825"/>
      <c r="G825"/>
      <c r="H825"/>
      <c r="I825"/>
      <c r="J825"/>
      <c r="K825"/>
      <c r="L825"/>
    </row>
    <row r="826" spans="1:12">
      <c r="A826"/>
      <c r="B826"/>
      <c r="C826"/>
      <c r="D826"/>
      <c r="E826"/>
      <c r="F826"/>
      <c r="G826"/>
      <c r="H826"/>
      <c r="I826"/>
      <c r="J826"/>
      <c r="K826"/>
      <c r="L826"/>
    </row>
    <row r="827" spans="1:12">
      <c r="A827"/>
      <c r="B827"/>
      <c r="C827"/>
      <c r="D827"/>
      <c r="E827"/>
      <c r="F827"/>
      <c r="G827"/>
      <c r="H827"/>
      <c r="I827"/>
      <c r="J827"/>
      <c r="K827"/>
      <c r="L827"/>
    </row>
    <row r="828" spans="1:12">
      <c r="A828"/>
      <c r="B828"/>
      <c r="C828"/>
      <c r="D828"/>
      <c r="E828"/>
      <c r="F828"/>
      <c r="G828"/>
      <c r="H828"/>
      <c r="I828"/>
      <c r="J828"/>
      <c r="K828"/>
      <c r="L828"/>
    </row>
    <row r="829" spans="1:12">
      <c r="A829"/>
      <c r="B829"/>
      <c r="C829"/>
      <c r="D829"/>
      <c r="E829"/>
      <c r="F829"/>
      <c r="G829"/>
      <c r="H829"/>
      <c r="I829"/>
      <c r="J829"/>
      <c r="K829"/>
      <c r="L829"/>
    </row>
    <row r="830" spans="1:12">
      <c r="A830"/>
      <c r="B830"/>
      <c r="C830"/>
      <c r="D830"/>
      <c r="E830"/>
      <c r="F830"/>
      <c r="G830"/>
      <c r="H830"/>
      <c r="I830"/>
      <c r="J830"/>
      <c r="K830"/>
      <c r="L830"/>
    </row>
    <row r="831" spans="1:12">
      <c r="A831"/>
      <c r="B831"/>
      <c r="C831"/>
      <c r="D831"/>
      <c r="E831"/>
      <c r="F831"/>
      <c r="G831"/>
      <c r="H831"/>
      <c r="I831"/>
      <c r="J831"/>
      <c r="K831"/>
      <c r="L831"/>
    </row>
    <row r="832" spans="1:12">
      <c r="A832"/>
      <c r="B832"/>
      <c r="C832"/>
      <c r="D832"/>
      <c r="E832"/>
      <c r="F832"/>
      <c r="G832"/>
      <c r="H832"/>
      <c r="I832"/>
      <c r="J832"/>
      <c r="K832"/>
      <c r="L832"/>
    </row>
    <row r="833" spans="1:12">
      <c r="A833"/>
      <c r="B833"/>
      <c r="C833"/>
      <c r="D833"/>
      <c r="E833"/>
      <c r="F833"/>
      <c r="G833"/>
      <c r="H833"/>
      <c r="I833"/>
      <c r="J833"/>
      <c r="K833"/>
      <c r="L833"/>
    </row>
    <row r="834" spans="1:12">
      <c r="A834"/>
      <c r="B834"/>
      <c r="C834"/>
      <c r="D834"/>
      <c r="E834"/>
      <c r="F834"/>
      <c r="G834"/>
      <c r="H834"/>
      <c r="I834"/>
      <c r="J834"/>
      <c r="K834"/>
      <c r="L834"/>
    </row>
    <row r="835" spans="1:12">
      <c r="A835"/>
      <c r="B835"/>
      <c r="C835"/>
      <c r="D835"/>
      <c r="E835"/>
      <c r="F835"/>
      <c r="G835"/>
      <c r="H835"/>
      <c r="I835"/>
      <c r="J835"/>
      <c r="K835"/>
      <c r="L835"/>
    </row>
    <row r="836" spans="1:12">
      <c r="A836"/>
      <c r="B836"/>
      <c r="C836"/>
      <c r="D836"/>
      <c r="E836"/>
      <c r="F836"/>
      <c r="G836"/>
      <c r="H836"/>
      <c r="I836"/>
      <c r="J836"/>
      <c r="K836"/>
      <c r="L836"/>
    </row>
    <row r="837" spans="1:12">
      <c r="A837"/>
      <c r="B837"/>
      <c r="C837"/>
      <c r="D837"/>
      <c r="E837"/>
      <c r="F837"/>
      <c r="G837"/>
      <c r="H837"/>
      <c r="I837"/>
      <c r="J837"/>
      <c r="K837"/>
      <c r="L837"/>
    </row>
    <row r="838" spans="1:12">
      <c r="A838"/>
      <c r="B838"/>
      <c r="C838"/>
      <c r="D838"/>
      <c r="E838"/>
      <c r="F838"/>
      <c r="G838"/>
      <c r="H838"/>
      <c r="I838"/>
      <c r="J838"/>
      <c r="K838"/>
      <c r="L838"/>
    </row>
    <row r="839" spans="1:12">
      <c r="A839"/>
      <c r="B839"/>
      <c r="C839"/>
      <c r="D839"/>
      <c r="E839"/>
      <c r="F839"/>
      <c r="G839"/>
      <c r="H839"/>
      <c r="I839"/>
      <c r="J839"/>
      <c r="K839"/>
      <c r="L839"/>
    </row>
    <row r="840" spans="1:12">
      <c r="A840"/>
      <c r="B840"/>
      <c r="C840"/>
      <c r="D840"/>
      <c r="E840"/>
      <c r="F840"/>
      <c r="G840"/>
      <c r="H840"/>
      <c r="I840"/>
      <c r="J840"/>
      <c r="K840"/>
      <c r="L840"/>
    </row>
    <row r="841" spans="1:12">
      <c r="A841"/>
      <c r="B841"/>
      <c r="C841"/>
      <c r="D841"/>
      <c r="E841"/>
      <c r="F841"/>
      <c r="G841"/>
      <c r="H841"/>
      <c r="I841"/>
      <c r="J841"/>
      <c r="K841"/>
      <c r="L841"/>
    </row>
    <row r="842" spans="1:12">
      <c r="A842"/>
      <c r="B842"/>
      <c r="C842"/>
      <c r="D842"/>
      <c r="E842"/>
      <c r="F842"/>
      <c r="G842"/>
      <c r="H842"/>
      <c r="I842"/>
      <c r="J842"/>
      <c r="K842"/>
      <c r="L842"/>
    </row>
    <row r="843" spans="1:12">
      <c r="A843"/>
      <c r="B843"/>
      <c r="C843"/>
      <c r="D843"/>
      <c r="E843"/>
      <c r="F843"/>
      <c r="G843"/>
      <c r="H843"/>
      <c r="I843"/>
      <c r="J843"/>
      <c r="K843"/>
      <c r="L843"/>
    </row>
    <row r="844" spans="1:12">
      <c r="A844"/>
      <c r="B844"/>
      <c r="C844"/>
      <c r="D844"/>
      <c r="E844"/>
      <c r="F844"/>
      <c r="G844"/>
      <c r="H844"/>
      <c r="I844"/>
      <c r="J844"/>
      <c r="K844"/>
      <c r="L844"/>
    </row>
    <row r="845" spans="1:12">
      <c r="A845"/>
      <c r="B845"/>
      <c r="C845"/>
      <c r="D845"/>
      <c r="E845"/>
      <c r="F845"/>
      <c r="G845"/>
      <c r="H845"/>
      <c r="I845"/>
      <c r="J845"/>
      <c r="K845"/>
      <c r="L845"/>
    </row>
    <row r="846" spans="1:12">
      <c r="A846"/>
      <c r="B846"/>
      <c r="C846"/>
      <c r="D846"/>
      <c r="E846"/>
      <c r="F846"/>
      <c r="G846"/>
      <c r="H846"/>
      <c r="I846"/>
      <c r="J846"/>
      <c r="K846"/>
      <c r="L846"/>
    </row>
    <row r="847" spans="1:12">
      <c r="A847"/>
      <c r="B847"/>
      <c r="C847"/>
      <c r="D847"/>
      <c r="E847"/>
      <c r="F847"/>
      <c r="G847"/>
      <c r="H847"/>
      <c r="I847"/>
      <c r="J847"/>
      <c r="K847"/>
      <c r="L847"/>
    </row>
    <row r="848" spans="1:12">
      <c r="A848"/>
      <c r="B848"/>
      <c r="C848"/>
      <c r="D848"/>
      <c r="E848"/>
      <c r="F848"/>
      <c r="G848"/>
      <c r="H848"/>
      <c r="I848"/>
      <c r="J848"/>
      <c r="K848"/>
      <c r="L848"/>
    </row>
    <row r="849" spans="1:12">
      <c r="A849"/>
      <c r="B849"/>
      <c r="C849"/>
      <c r="D849"/>
      <c r="E849"/>
      <c r="F849"/>
      <c r="G849"/>
      <c r="H849"/>
      <c r="I849"/>
      <c r="J849"/>
      <c r="K849"/>
      <c r="L849"/>
    </row>
    <row r="850" spans="1:12">
      <c r="A850"/>
      <c r="B850"/>
      <c r="C850"/>
      <c r="D850"/>
      <c r="E850"/>
      <c r="F850"/>
      <c r="G850"/>
      <c r="H850"/>
      <c r="I850"/>
      <c r="J850"/>
      <c r="K850"/>
      <c r="L850"/>
    </row>
    <row r="851" spans="1:12">
      <c r="A851"/>
      <c r="B851"/>
      <c r="C851"/>
      <c r="D851"/>
      <c r="E851"/>
      <c r="F851"/>
      <c r="G851"/>
      <c r="H851"/>
      <c r="I851"/>
      <c r="J851"/>
      <c r="K851"/>
      <c r="L851"/>
    </row>
    <row r="852" spans="1:12">
      <c r="A852"/>
      <c r="B852"/>
      <c r="C852"/>
      <c r="D852"/>
      <c r="E852"/>
      <c r="F852"/>
      <c r="G852"/>
      <c r="H852"/>
      <c r="I852"/>
      <c r="J852"/>
      <c r="K852"/>
      <c r="L852"/>
    </row>
    <row r="853" spans="1:12">
      <c r="A853"/>
      <c r="B853"/>
      <c r="C853"/>
      <c r="D853"/>
      <c r="E853"/>
      <c r="F853"/>
      <c r="G853"/>
      <c r="H853"/>
      <c r="I853"/>
      <c r="J853"/>
      <c r="K853"/>
      <c r="L853"/>
    </row>
    <row r="854" spans="1:12">
      <c r="A854"/>
      <c r="B854"/>
      <c r="C854"/>
      <c r="D854"/>
      <c r="E854"/>
      <c r="F854"/>
      <c r="G854"/>
      <c r="H854"/>
      <c r="I854"/>
      <c r="J854"/>
      <c r="K854"/>
      <c r="L854"/>
    </row>
    <row r="855" spans="1:12">
      <c r="A855"/>
      <c r="B855"/>
      <c r="C855"/>
      <c r="D855"/>
      <c r="E855"/>
      <c r="F855"/>
      <c r="G855"/>
      <c r="H855"/>
      <c r="I855"/>
      <c r="J855"/>
      <c r="K855"/>
      <c r="L855"/>
    </row>
    <row r="856" spans="1:12">
      <c r="A856"/>
      <c r="B856"/>
      <c r="C856"/>
      <c r="D856"/>
      <c r="E856"/>
      <c r="F856"/>
      <c r="G856"/>
      <c r="H856"/>
      <c r="I856"/>
      <c r="J856"/>
      <c r="K856"/>
      <c r="L856"/>
    </row>
    <row r="857" spans="1:12">
      <c r="A857"/>
      <c r="B857"/>
      <c r="C857"/>
      <c r="D857"/>
      <c r="E857"/>
      <c r="F857"/>
      <c r="G857"/>
      <c r="H857"/>
      <c r="I857"/>
      <c r="J857"/>
      <c r="K857"/>
      <c r="L857"/>
    </row>
    <row r="858" spans="1:12">
      <c r="A858"/>
      <c r="B858"/>
      <c r="C858"/>
      <c r="D858"/>
      <c r="E858"/>
      <c r="F858"/>
      <c r="G858"/>
      <c r="H858"/>
      <c r="I858"/>
      <c r="J858"/>
      <c r="K858"/>
      <c r="L858"/>
    </row>
    <row r="859" spans="1:12">
      <c r="A859"/>
      <c r="B859"/>
      <c r="C859"/>
      <c r="D859"/>
      <c r="E859"/>
      <c r="F859"/>
      <c r="G859"/>
      <c r="H859"/>
      <c r="I859"/>
      <c r="J859"/>
      <c r="K859"/>
      <c r="L859"/>
    </row>
    <row r="860" spans="1:12">
      <c r="A860"/>
      <c r="B860"/>
      <c r="C860"/>
      <c r="D860"/>
      <c r="E860"/>
      <c r="F860"/>
      <c r="G860"/>
      <c r="H860"/>
      <c r="I860"/>
      <c r="J860"/>
      <c r="K860"/>
      <c r="L860"/>
    </row>
    <row r="861" spans="1:12">
      <c r="A861"/>
      <c r="B861"/>
      <c r="C861"/>
      <c r="D861"/>
      <c r="E861"/>
      <c r="F861"/>
      <c r="G861"/>
      <c r="H861"/>
      <c r="I861"/>
      <c r="J861"/>
      <c r="K861"/>
      <c r="L861"/>
    </row>
    <row r="862" spans="1:12">
      <c r="A862"/>
      <c r="B862"/>
      <c r="C862"/>
      <c r="D862"/>
      <c r="E862"/>
      <c r="F862"/>
      <c r="G862"/>
      <c r="H862"/>
      <c r="I862"/>
      <c r="J862"/>
      <c r="K862"/>
      <c r="L862"/>
    </row>
    <row r="863" spans="1:12">
      <c r="A863"/>
      <c r="B863"/>
      <c r="C863"/>
      <c r="D863"/>
      <c r="E863"/>
      <c r="F863"/>
      <c r="G863"/>
      <c r="H863"/>
      <c r="I863"/>
      <c r="J863"/>
      <c r="K863"/>
      <c r="L863"/>
    </row>
    <row r="864" spans="1:12">
      <c r="A864"/>
      <c r="B864"/>
      <c r="C864"/>
      <c r="D864"/>
      <c r="E864"/>
      <c r="F864"/>
      <c r="G864"/>
      <c r="H864"/>
      <c r="I864"/>
      <c r="J864"/>
      <c r="K864"/>
      <c r="L864"/>
    </row>
    <row r="865" spans="1:12">
      <c r="A865"/>
      <c r="B865"/>
      <c r="C865"/>
      <c r="D865"/>
      <c r="E865"/>
      <c r="F865"/>
      <c r="G865"/>
      <c r="H865"/>
      <c r="I865"/>
      <c r="J865"/>
      <c r="K865"/>
      <c r="L865"/>
    </row>
    <row r="866" spans="1:12">
      <c r="A866"/>
      <c r="B866"/>
      <c r="C866"/>
      <c r="D866"/>
      <c r="E866"/>
      <c r="F866"/>
      <c r="G866"/>
      <c r="H866"/>
      <c r="I866"/>
      <c r="J866"/>
      <c r="K866"/>
      <c r="L866"/>
    </row>
    <row r="867" spans="1:12">
      <c r="A867"/>
      <c r="B867"/>
      <c r="C867"/>
      <c r="D867"/>
      <c r="E867"/>
      <c r="F867"/>
      <c r="G867"/>
      <c r="H867"/>
      <c r="I867"/>
      <c r="J867"/>
      <c r="K867"/>
      <c r="L867"/>
    </row>
    <row r="868" spans="1:12">
      <c r="A868"/>
      <c r="B868"/>
      <c r="C868"/>
      <c r="D868"/>
      <c r="E868"/>
      <c r="F868"/>
      <c r="G868"/>
      <c r="H868"/>
      <c r="I868"/>
      <c r="J868"/>
      <c r="K868"/>
      <c r="L868"/>
    </row>
    <row r="869" spans="1:12">
      <c r="A869"/>
      <c r="B869"/>
      <c r="C869"/>
      <c r="D869"/>
      <c r="E869"/>
      <c r="F869"/>
      <c r="G869"/>
      <c r="H869"/>
      <c r="I869"/>
      <c r="J869"/>
      <c r="K869"/>
      <c r="L869"/>
    </row>
    <row r="870" spans="1:12">
      <c r="A870"/>
      <c r="B870"/>
      <c r="C870"/>
      <c r="D870"/>
      <c r="E870"/>
      <c r="F870"/>
      <c r="G870"/>
      <c r="H870"/>
      <c r="I870"/>
      <c r="J870"/>
      <c r="K870"/>
      <c r="L870"/>
    </row>
    <row r="871" spans="1:12">
      <c r="A871"/>
      <c r="B871"/>
      <c r="C871"/>
      <c r="D871"/>
      <c r="E871"/>
      <c r="F871"/>
      <c r="G871"/>
      <c r="H871"/>
      <c r="I871"/>
      <c r="J871"/>
      <c r="K871"/>
      <c r="L871"/>
    </row>
    <row r="872" spans="1:12">
      <c r="A872"/>
      <c r="B872"/>
      <c r="C872"/>
      <c r="D872"/>
      <c r="E872"/>
      <c r="F872"/>
      <c r="G872"/>
      <c r="H872"/>
      <c r="I872"/>
      <c r="J872"/>
      <c r="K872"/>
      <c r="L872"/>
    </row>
    <row r="873" spans="1:12">
      <c r="A873"/>
      <c r="B873"/>
      <c r="C873"/>
      <c r="D873"/>
      <c r="E873"/>
      <c r="F873"/>
      <c r="G873"/>
      <c r="H873"/>
      <c r="I873"/>
      <c r="J873"/>
      <c r="K873"/>
      <c r="L873"/>
    </row>
    <row r="874" spans="1:12">
      <c r="A874"/>
      <c r="B874"/>
      <c r="C874"/>
      <c r="D874"/>
      <c r="E874"/>
      <c r="F874"/>
      <c r="G874"/>
      <c r="H874"/>
      <c r="I874"/>
      <c r="J874"/>
      <c r="K874"/>
      <c r="L874"/>
    </row>
    <row r="875" spans="1:12">
      <c r="A875"/>
      <c r="B875"/>
      <c r="C875"/>
      <c r="D875"/>
      <c r="E875"/>
      <c r="F875"/>
      <c r="G875"/>
      <c r="H875"/>
      <c r="I875"/>
      <c r="J875"/>
      <c r="K875"/>
      <c r="L875"/>
    </row>
    <row r="876" spans="1:12">
      <c r="A876"/>
      <c r="B876"/>
      <c r="C876"/>
      <c r="D876"/>
      <c r="E876"/>
      <c r="F876"/>
      <c r="G876"/>
      <c r="H876"/>
      <c r="I876"/>
      <c r="J876"/>
      <c r="K876"/>
      <c r="L876"/>
    </row>
    <row r="877" spans="1:12">
      <c r="A877"/>
      <c r="B877"/>
      <c r="C877"/>
      <c r="D877"/>
      <c r="E877"/>
      <c r="F877"/>
      <c r="G877"/>
      <c r="H877"/>
      <c r="I877"/>
      <c r="J877"/>
      <c r="K877"/>
      <c r="L877"/>
    </row>
    <row r="878" spans="1:12">
      <c r="A878"/>
      <c r="B878"/>
      <c r="C878"/>
      <c r="D878"/>
      <c r="E878"/>
      <c r="F878"/>
      <c r="G878"/>
      <c r="H878"/>
      <c r="I878"/>
      <c r="J878"/>
      <c r="K878"/>
      <c r="L878"/>
    </row>
    <row r="879" spans="1:12">
      <c r="A879"/>
      <c r="B879"/>
      <c r="C879"/>
      <c r="D879"/>
      <c r="E879"/>
      <c r="F879"/>
      <c r="G879"/>
      <c r="H879"/>
      <c r="I879"/>
      <c r="J879"/>
      <c r="K879"/>
      <c r="L879"/>
    </row>
    <row r="880" spans="1:12">
      <c r="A880"/>
      <c r="B880"/>
      <c r="C880"/>
      <c r="D880"/>
      <c r="E880"/>
      <c r="F880"/>
      <c r="G880"/>
      <c r="H880"/>
      <c r="I880"/>
      <c r="J880"/>
      <c r="K880"/>
      <c r="L880"/>
    </row>
    <row r="881" spans="1:12">
      <c r="A881"/>
      <c r="B881"/>
      <c r="C881"/>
      <c r="D881"/>
      <c r="E881"/>
      <c r="F881"/>
      <c r="G881"/>
      <c r="H881"/>
      <c r="I881"/>
      <c r="J881"/>
      <c r="K881"/>
      <c r="L881"/>
    </row>
    <row r="882" spans="1:12">
      <c r="A882"/>
      <c r="B882"/>
      <c r="C882"/>
      <c r="D882"/>
      <c r="E882"/>
      <c r="F882"/>
      <c r="G882"/>
      <c r="H882"/>
      <c r="I882"/>
      <c r="J882"/>
      <c r="K882"/>
      <c r="L882"/>
    </row>
    <row r="883" spans="1:12">
      <c r="A883"/>
      <c r="B883"/>
      <c r="C883"/>
      <c r="D883"/>
      <c r="E883"/>
      <c r="F883"/>
      <c r="G883"/>
      <c r="H883"/>
      <c r="I883"/>
      <c r="J883"/>
      <c r="K883"/>
      <c r="L883"/>
    </row>
    <row r="884" spans="1:12">
      <c r="A884"/>
      <c r="B884"/>
      <c r="C884"/>
      <c r="D884"/>
      <c r="E884"/>
      <c r="F884"/>
      <c r="G884"/>
      <c r="H884"/>
      <c r="I884"/>
      <c r="J884"/>
      <c r="K884"/>
      <c r="L884"/>
    </row>
    <row r="885" spans="1:12">
      <c r="A885"/>
      <c r="B885"/>
      <c r="C885"/>
      <c r="D885"/>
      <c r="E885"/>
      <c r="F885"/>
      <c r="G885"/>
      <c r="H885"/>
      <c r="I885"/>
      <c r="J885"/>
      <c r="K885"/>
      <c r="L885"/>
    </row>
    <row r="886" spans="1:12">
      <c r="A886"/>
      <c r="B886"/>
      <c r="C886"/>
      <c r="D886"/>
      <c r="E886"/>
      <c r="F886"/>
      <c r="G886"/>
      <c r="H886"/>
      <c r="I886"/>
      <c r="J886"/>
      <c r="K886"/>
      <c r="L886"/>
    </row>
    <row r="887" spans="1:12">
      <c r="A887"/>
      <c r="B887"/>
      <c r="C887"/>
      <c r="D887"/>
      <c r="E887"/>
      <c r="F887"/>
      <c r="G887"/>
      <c r="H887"/>
      <c r="I887"/>
      <c r="J887"/>
      <c r="K887"/>
      <c r="L887"/>
    </row>
    <row r="888" spans="1:12">
      <c r="A888"/>
      <c r="B888"/>
      <c r="C888"/>
      <c r="D888"/>
      <c r="E888"/>
      <c r="F888"/>
      <c r="G888"/>
      <c r="H888"/>
      <c r="I888"/>
      <c r="J888"/>
      <c r="K888"/>
      <c r="L888"/>
    </row>
    <row r="889" spans="1:12">
      <c r="A889"/>
      <c r="B889"/>
      <c r="C889"/>
      <c r="D889"/>
      <c r="E889"/>
      <c r="F889"/>
      <c r="G889"/>
      <c r="H889"/>
      <c r="I889"/>
      <c r="J889"/>
      <c r="K889"/>
      <c r="L889"/>
    </row>
    <row r="890" spans="1:12">
      <c r="A890"/>
      <c r="B890"/>
      <c r="C890"/>
      <c r="D890"/>
      <c r="E890"/>
      <c r="F890"/>
      <c r="G890"/>
      <c r="H890"/>
      <c r="I890"/>
      <c r="J890"/>
      <c r="K890"/>
      <c r="L890"/>
    </row>
    <row r="891" spans="1:12">
      <c r="A891"/>
      <c r="B891"/>
      <c r="C891"/>
      <c r="D891"/>
      <c r="E891"/>
      <c r="F891"/>
      <c r="G891"/>
      <c r="H891"/>
      <c r="I891"/>
      <c r="J891"/>
      <c r="K891"/>
      <c r="L891"/>
    </row>
    <row r="892" spans="1:12">
      <c r="A892"/>
      <c r="B892"/>
      <c r="C892"/>
      <c r="D892"/>
      <c r="E892"/>
      <c r="F892"/>
      <c r="G892"/>
      <c r="H892"/>
      <c r="I892"/>
      <c r="J892"/>
      <c r="K892"/>
      <c r="L892"/>
    </row>
    <row r="893" spans="1:12">
      <c r="A893"/>
      <c r="B893"/>
      <c r="C893"/>
      <c r="D893"/>
      <c r="E893"/>
      <c r="F893"/>
      <c r="G893"/>
      <c r="H893"/>
      <c r="I893"/>
      <c r="J893"/>
      <c r="K893"/>
      <c r="L893"/>
    </row>
    <row r="894" spans="1:12">
      <c r="A894"/>
      <c r="B894"/>
      <c r="C894"/>
      <c r="D894"/>
      <c r="E894"/>
      <c r="F894"/>
      <c r="G894"/>
      <c r="H894"/>
      <c r="I894"/>
      <c r="J894"/>
      <c r="K894"/>
      <c r="L894"/>
    </row>
    <row r="895" spans="1:12">
      <c r="A895"/>
      <c r="B895"/>
      <c r="C895"/>
      <c r="D895"/>
      <c r="E895"/>
      <c r="F895"/>
      <c r="G895"/>
      <c r="H895"/>
      <c r="I895"/>
      <c r="J895"/>
      <c r="K895"/>
      <c r="L895"/>
    </row>
    <row r="896" spans="1:12">
      <c r="A896"/>
      <c r="B896"/>
      <c r="C896"/>
      <c r="D896"/>
      <c r="E896"/>
      <c r="F896"/>
      <c r="G896"/>
      <c r="H896"/>
      <c r="I896"/>
      <c r="J896"/>
      <c r="K896"/>
      <c r="L896"/>
    </row>
    <row r="897" spans="1:12">
      <c r="A897"/>
      <c r="B897"/>
      <c r="C897"/>
      <c r="D897"/>
      <c r="E897"/>
      <c r="F897"/>
      <c r="G897"/>
      <c r="H897"/>
      <c r="I897"/>
      <c r="J897"/>
      <c r="K897"/>
      <c r="L897"/>
    </row>
    <row r="898" spans="1:12">
      <c r="A898"/>
      <c r="B898"/>
      <c r="C898"/>
      <c r="D898"/>
      <c r="E898"/>
      <c r="F898"/>
      <c r="G898"/>
      <c r="H898"/>
      <c r="I898"/>
      <c r="J898"/>
      <c r="K898"/>
      <c r="L898"/>
    </row>
    <row r="899" spans="1:12">
      <c r="A899"/>
      <c r="B899"/>
      <c r="C899"/>
      <c r="D899"/>
      <c r="E899"/>
      <c r="F899"/>
      <c r="G899"/>
      <c r="H899"/>
      <c r="I899"/>
      <c r="J899"/>
      <c r="K899"/>
      <c r="L899"/>
    </row>
    <row r="900" spans="1:12">
      <c r="A900"/>
      <c r="B900"/>
      <c r="C900"/>
      <c r="D900"/>
      <c r="E900"/>
      <c r="F900"/>
      <c r="G900"/>
      <c r="H900"/>
      <c r="I900"/>
      <c r="J900"/>
      <c r="K900"/>
      <c r="L900"/>
    </row>
    <row r="901" spans="1:12">
      <c r="A901"/>
      <c r="B901"/>
      <c r="C901"/>
      <c r="D901"/>
      <c r="E901"/>
      <c r="F901"/>
      <c r="G901"/>
      <c r="H901"/>
      <c r="I901"/>
      <c r="J901"/>
      <c r="K901"/>
      <c r="L901"/>
    </row>
    <row r="902" spans="1:12">
      <c r="A902"/>
      <c r="B902"/>
      <c r="C902"/>
      <c r="D902"/>
      <c r="E902"/>
      <c r="F902"/>
      <c r="G902"/>
      <c r="H902"/>
      <c r="I902"/>
      <c r="J902"/>
      <c r="K902"/>
      <c r="L902"/>
    </row>
    <row r="903" spans="1:12">
      <c r="A903"/>
      <c r="B903"/>
      <c r="C903"/>
      <c r="D903"/>
      <c r="E903"/>
      <c r="F903"/>
      <c r="G903"/>
      <c r="H903"/>
      <c r="I903"/>
      <c r="J903"/>
      <c r="K903"/>
      <c r="L903"/>
    </row>
    <row r="904" spans="1:12">
      <c r="A904"/>
      <c r="B904"/>
      <c r="C904"/>
      <c r="D904"/>
      <c r="E904"/>
      <c r="F904"/>
      <c r="G904"/>
      <c r="H904"/>
      <c r="I904"/>
      <c r="J904"/>
      <c r="K904"/>
      <c r="L904"/>
    </row>
    <row r="905" spans="1:12">
      <c r="A905"/>
      <c r="B905"/>
      <c r="C905"/>
      <c r="D905"/>
      <c r="E905"/>
      <c r="F905"/>
      <c r="G905"/>
      <c r="H905"/>
      <c r="I905"/>
      <c r="J905"/>
      <c r="K905"/>
      <c r="L905"/>
    </row>
    <row r="906" spans="1:12">
      <c r="A906"/>
      <c r="B906"/>
      <c r="C906"/>
      <c r="D906"/>
      <c r="E906"/>
      <c r="F906"/>
      <c r="G906"/>
      <c r="H906"/>
      <c r="I906"/>
      <c r="J906"/>
      <c r="K906"/>
      <c r="L906"/>
    </row>
    <row r="907" spans="1:12">
      <c r="A907"/>
      <c r="B907"/>
      <c r="C907"/>
      <c r="D907"/>
      <c r="E907"/>
      <c r="F907"/>
      <c r="G907"/>
      <c r="H907"/>
      <c r="I907"/>
      <c r="J907"/>
      <c r="K907"/>
      <c r="L907"/>
    </row>
    <row r="908" spans="1:12">
      <c r="A908"/>
      <c r="B908"/>
      <c r="C908"/>
      <c r="D908"/>
      <c r="E908"/>
      <c r="F908"/>
      <c r="G908"/>
      <c r="H908"/>
      <c r="I908"/>
      <c r="J908"/>
      <c r="K908"/>
      <c r="L908"/>
    </row>
    <row r="909" spans="1:12">
      <c r="A909"/>
      <c r="B909"/>
      <c r="C909"/>
      <c r="D909"/>
      <c r="E909"/>
      <c r="F909"/>
      <c r="G909"/>
      <c r="H909"/>
      <c r="I909"/>
      <c r="J909"/>
      <c r="K909"/>
      <c r="L909"/>
    </row>
    <row r="910" spans="1:12">
      <c r="A910"/>
      <c r="B910"/>
      <c r="C910"/>
      <c r="D910"/>
      <c r="E910"/>
      <c r="F910"/>
      <c r="G910"/>
      <c r="H910"/>
      <c r="I910"/>
      <c r="J910"/>
      <c r="K910"/>
      <c r="L910"/>
    </row>
    <row r="911" spans="1:12">
      <c r="A911"/>
      <c r="B911"/>
      <c r="C911"/>
      <c r="D911"/>
      <c r="E911"/>
      <c r="F911"/>
      <c r="G911"/>
      <c r="H911"/>
      <c r="I911"/>
      <c r="J911"/>
      <c r="K911"/>
      <c r="L911"/>
    </row>
    <row r="912" spans="1:12">
      <c r="A912"/>
      <c r="B912"/>
      <c r="C912"/>
      <c r="D912"/>
      <c r="E912"/>
      <c r="F912"/>
      <c r="G912"/>
      <c r="H912"/>
      <c r="I912"/>
      <c r="J912"/>
      <c r="K912"/>
      <c r="L912"/>
    </row>
    <row r="913" spans="1:12">
      <c r="A913"/>
      <c r="B913"/>
      <c r="C913"/>
      <c r="D913"/>
      <c r="E913"/>
      <c r="F913"/>
      <c r="G913"/>
      <c r="H913"/>
      <c r="I913"/>
      <c r="J913"/>
      <c r="K913"/>
      <c r="L913"/>
    </row>
    <row r="914" spans="1:12">
      <c r="A914"/>
      <c r="B914"/>
      <c r="C914"/>
      <c r="D914"/>
      <c r="E914"/>
      <c r="F914"/>
      <c r="G914"/>
      <c r="H914"/>
      <c r="I914"/>
      <c r="J914"/>
      <c r="K914"/>
      <c r="L914"/>
    </row>
    <row r="915" spans="1:12">
      <c r="A915"/>
      <c r="B915"/>
      <c r="C915"/>
      <c r="D915"/>
      <c r="E915"/>
      <c r="F915"/>
      <c r="G915"/>
      <c r="H915"/>
      <c r="I915"/>
      <c r="J915"/>
      <c r="K915"/>
      <c r="L915"/>
    </row>
    <row r="916" spans="1:12">
      <c r="A916"/>
      <c r="B916"/>
      <c r="C916"/>
      <c r="D916"/>
      <c r="E916"/>
      <c r="F916"/>
      <c r="G916"/>
      <c r="H916"/>
      <c r="I916"/>
      <c r="J916"/>
      <c r="K916"/>
      <c r="L916"/>
    </row>
    <row r="917" spans="1:12">
      <c r="A917"/>
      <c r="B917"/>
      <c r="C917"/>
      <c r="D917"/>
      <c r="E917"/>
      <c r="F917"/>
      <c r="G917"/>
      <c r="H917"/>
      <c r="I917"/>
      <c r="J917"/>
      <c r="K917"/>
      <c r="L917"/>
    </row>
    <row r="918" spans="1:12">
      <c r="A918"/>
      <c r="B918"/>
      <c r="C918"/>
      <c r="D918"/>
      <c r="E918"/>
      <c r="F918"/>
      <c r="G918"/>
      <c r="H918"/>
      <c r="I918"/>
      <c r="J918"/>
      <c r="K918"/>
      <c r="L918"/>
    </row>
    <row r="919" spans="1:12">
      <c r="A919"/>
      <c r="B919"/>
      <c r="C919"/>
      <c r="D919"/>
      <c r="E919"/>
      <c r="F919"/>
      <c r="G919"/>
      <c r="H919"/>
      <c r="I919"/>
      <c r="J919"/>
      <c r="K919"/>
      <c r="L919"/>
    </row>
    <row r="920" spans="1:12">
      <c r="A920"/>
      <c r="B920"/>
      <c r="C920"/>
      <c r="D920"/>
      <c r="E920"/>
      <c r="F920"/>
      <c r="G920"/>
      <c r="H920"/>
      <c r="I920"/>
      <c r="J920"/>
      <c r="K920"/>
      <c r="L920"/>
    </row>
    <row r="921" spans="1:12">
      <c r="A921"/>
      <c r="B921"/>
      <c r="C921"/>
      <c r="D921"/>
      <c r="E921"/>
      <c r="F921"/>
      <c r="G921"/>
      <c r="H921"/>
      <c r="I921"/>
      <c r="J921"/>
      <c r="K921"/>
      <c r="L921"/>
    </row>
    <row r="922" spans="1:12">
      <c r="A922"/>
      <c r="B922"/>
      <c r="C922"/>
      <c r="D922"/>
      <c r="E922"/>
      <c r="F922"/>
      <c r="G922"/>
      <c r="H922"/>
      <c r="I922"/>
      <c r="J922"/>
      <c r="K922"/>
      <c r="L922"/>
    </row>
    <row r="923" spans="1:12">
      <c r="A923"/>
      <c r="B923"/>
      <c r="C923"/>
      <c r="D923"/>
      <c r="E923"/>
      <c r="F923"/>
      <c r="G923"/>
      <c r="H923"/>
      <c r="I923"/>
      <c r="J923"/>
      <c r="K923"/>
      <c r="L923"/>
    </row>
    <row r="924" spans="1:12">
      <c r="A924"/>
      <c r="B924"/>
      <c r="C924"/>
      <c r="D924"/>
      <c r="E924"/>
      <c r="F924"/>
      <c r="G924"/>
      <c r="H924"/>
      <c r="I924"/>
      <c r="J924"/>
      <c r="K924"/>
      <c r="L924"/>
    </row>
    <row r="925" spans="1:12">
      <c r="A925"/>
      <c r="B925"/>
      <c r="C925"/>
      <c r="D925"/>
      <c r="E925"/>
      <c r="F925"/>
      <c r="G925"/>
      <c r="H925"/>
      <c r="I925"/>
      <c r="J925"/>
      <c r="K925"/>
      <c r="L925"/>
    </row>
    <row r="926" spans="1:12">
      <c r="A926"/>
      <c r="B926"/>
      <c r="C926"/>
      <c r="D926"/>
      <c r="E926"/>
      <c r="F926"/>
      <c r="G926"/>
      <c r="H926"/>
      <c r="I926"/>
      <c r="J926"/>
      <c r="K926"/>
      <c r="L926"/>
    </row>
    <row r="927" spans="1:12">
      <c r="A927"/>
      <c r="B927"/>
      <c r="C927"/>
      <c r="D927"/>
      <c r="E927"/>
      <c r="F927"/>
      <c r="G927"/>
      <c r="H927"/>
      <c r="I927"/>
      <c r="J927"/>
      <c r="K927"/>
      <c r="L927"/>
    </row>
    <row r="928" spans="1:12">
      <c r="A928"/>
      <c r="B928"/>
      <c r="C928"/>
      <c r="D928"/>
      <c r="E928"/>
      <c r="F928"/>
      <c r="G928"/>
      <c r="H928"/>
      <c r="I928"/>
      <c r="J928"/>
      <c r="K928"/>
      <c r="L928"/>
    </row>
    <row r="929" spans="1:12">
      <c r="A929"/>
      <c r="B929"/>
      <c r="C929"/>
      <c r="D929"/>
      <c r="E929"/>
      <c r="F929"/>
      <c r="G929"/>
      <c r="H929"/>
      <c r="I929"/>
      <c r="J929"/>
      <c r="K929"/>
      <c r="L929"/>
    </row>
    <row r="930" spans="1:12">
      <c r="A930"/>
      <c r="B930"/>
      <c r="C930"/>
      <c r="D930"/>
      <c r="E930"/>
      <c r="F930"/>
      <c r="G930"/>
      <c r="H930"/>
      <c r="I930"/>
      <c r="J930"/>
      <c r="K930"/>
      <c r="L930"/>
    </row>
    <row r="931" spans="1:12">
      <c r="A931"/>
      <c r="B931"/>
      <c r="C931"/>
      <c r="D931"/>
      <c r="E931"/>
      <c r="F931"/>
      <c r="G931"/>
      <c r="H931"/>
      <c r="I931"/>
      <c r="J931"/>
      <c r="K931"/>
      <c r="L931"/>
    </row>
    <row r="932" spans="1:12">
      <c r="A932"/>
      <c r="B932"/>
      <c r="C932"/>
      <c r="D932"/>
      <c r="E932"/>
      <c r="F932"/>
      <c r="G932"/>
      <c r="H932"/>
      <c r="I932"/>
      <c r="J932"/>
      <c r="K932"/>
      <c r="L932"/>
    </row>
    <row r="933" spans="1:12">
      <c r="A933"/>
      <c r="B933"/>
      <c r="C933"/>
      <c r="D933"/>
      <c r="E933"/>
      <c r="F933"/>
      <c r="G933"/>
      <c r="H933"/>
      <c r="I933"/>
      <c r="J933"/>
      <c r="K933"/>
      <c r="L933"/>
    </row>
    <row r="934" spans="1:12">
      <c r="A934"/>
      <c r="B934"/>
      <c r="C934"/>
      <c r="D934"/>
      <c r="E934"/>
      <c r="F934"/>
      <c r="G934"/>
      <c r="H934"/>
      <c r="I934"/>
      <c r="J934"/>
      <c r="K934"/>
      <c r="L934"/>
    </row>
    <row r="935" spans="1:12">
      <c r="A935"/>
      <c r="B935"/>
      <c r="C935"/>
      <c r="D935"/>
      <c r="E935"/>
      <c r="F935"/>
      <c r="G935"/>
      <c r="H935"/>
      <c r="I935"/>
      <c r="J935"/>
      <c r="K935"/>
      <c r="L935"/>
    </row>
    <row r="936" spans="1:12">
      <c r="A936"/>
      <c r="B936"/>
      <c r="C936"/>
      <c r="D936"/>
      <c r="E936"/>
      <c r="F936"/>
      <c r="G936"/>
      <c r="H936"/>
      <c r="I936"/>
      <c r="J936"/>
      <c r="K936"/>
      <c r="L936"/>
    </row>
    <row r="937" spans="1:12">
      <c r="A937"/>
      <c r="B937"/>
      <c r="C937"/>
      <c r="D937"/>
      <c r="E937"/>
      <c r="F937"/>
      <c r="G937"/>
      <c r="H937"/>
      <c r="I937"/>
      <c r="J937"/>
      <c r="K937"/>
      <c r="L937"/>
    </row>
    <row r="938" spans="1:12">
      <c r="A938"/>
      <c r="B938"/>
      <c r="C938"/>
      <c r="D938"/>
      <c r="E938"/>
      <c r="F938"/>
      <c r="G938"/>
      <c r="H938"/>
      <c r="I938"/>
      <c r="J938"/>
      <c r="K938"/>
      <c r="L938"/>
    </row>
    <row r="939" spans="1:12">
      <c r="A939"/>
      <c r="B939"/>
      <c r="C939"/>
      <c r="D939"/>
      <c r="E939"/>
      <c r="F939"/>
      <c r="G939"/>
      <c r="H939"/>
      <c r="I939"/>
      <c r="J939"/>
      <c r="K939"/>
      <c r="L939"/>
    </row>
    <row r="940" spans="1:12">
      <c r="A940"/>
      <c r="B940"/>
      <c r="C940"/>
      <c r="D940"/>
      <c r="E940"/>
      <c r="F940"/>
      <c r="G940"/>
      <c r="H940"/>
      <c r="I940"/>
      <c r="J940"/>
      <c r="K940"/>
      <c r="L940"/>
    </row>
    <row r="941" spans="1:12">
      <c r="A941"/>
      <c r="B941"/>
      <c r="C941"/>
      <c r="D941"/>
      <c r="E941"/>
      <c r="F941"/>
      <c r="G941"/>
      <c r="H941"/>
      <c r="I941"/>
      <c r="J941"/>
      <c r="K941"/>
      <c r="L941"/>
    </row>
    <row r="942" spans="1:12">
      <c r="A942"/>
      <c r="B942"/>
      <c r="C942"/>
      <c r="D942"/>
      <c r="E942"/>
      <c r="F942"/>
      <c r="G942"/>
      <c r="H942"/>
      <c r="I942"/>
      <c r="J942"/>
      <c r="K942"/>
      <c r="L942"/>
    </row>
    <row r="943" spans="1:12">
      <c r="A943"/>
      <c r="B943"/>
      <c r="C943"/>
      <c r="D943"/>
      <c r="E943"/>
      <c r="F943"/>
      <c r="G943"/>
      <c r="H943"/>
      <c r="I943"/>
      <c r="J943"/>
      <c r="K943"/>
      <c r="L943"/>
    </row>
    <row r="944" spans="1:12">
      <c r="A944"/>
      <c r="B944"/>
      <c r="C944"/>
      <c r="D944"/>
      <c r="E944"/>
      <c r="F944"/>
      <c r="G944"/>
      <c r="H944"/>
      <c r="I944"/>
      <c r="J944"/>
      <c r="K944"/>
      <c r="L944"/>
    </row>
    <row r="945" spans="1:12">
      <c r="A945"/>
      <c r="B945"/>
      <c r="C945"/>
      <c r="D945"/>
      <c r="E945"/>
      <c r="F945"/>
      <c r="G945"/>
      <c r="H945"/>
      <c r="I945"/>
      <c r="J945"/>
      <c r="K945"/>
      <c r="L945"/>
    </row>
    <row r="946" spans="1:12">
      <c r="A946"/>
      <c r="B946"/>
      <c r="C946"/>
      <c r="D946"/>
      <c r="E946"/>
      <c r="F946"/>
      <c r="G946"/>
      <c r="H946"/>
      <c r="I946"/>
      <c r="J946"/>
      <c r="K946"/>
      <c r="L946"/>
    </row>
    <row r="947" spans="1:12">
      <c r="A947"/>
      <c r="B947"/>
      <c r="C947"/>
      <c r="D947"/>
      <c r="E947"/>
      <c r="F947"/>
      <c r="G947"/>
      <c r="H947"/>
      <c r="I947"/>
      <c r="J947"/>
      <c r="K947"/>
      <c r="L947"/>
    </row>
    <row r="948" spans="1:12">
      <c r="A948"/>
      <c r="B948"/>
      <c r="C948"/>
      <c r="D948"/>
      <c r="E948"/>
      <c r="F948"/>
      <c r="G948"/>
      <c r="H948"/>
      <c r="I948"/>
      <c r="J948"/>
      <c r="K948"/>
      <c r="L948"/>
    </row>
    <row r="949" spans="1:12">
      <c r="A949"/>
      <c r="B949"/>
      <c r="C949"/>
      <c r="D949"/>
      <c r="E949"/>
      <c r="F949"/>
      <c r="G949"/>
      <c r="H949"/>
      <c r="I949"/>
      <c r="J949"/>
      <c r="K949"/>
      <c r="L949"/>
    </row>
    <row r="950" spans="1:12">
      <c r="A950"/>
      <c r="B950"/>
      <c r="C950"/>
      <c r="D950"/>
      <c r="E950"/>
      <c r="F950"/>
      <c r="G950"/>
      <c r="H950"/>
      <c r="I950"/>
      <c r="J950"/>
      <c r="K950"/>
      <c r="L950"/>
    </row>
    <row r="951" spans="1:12">
      <c r="A951"/>
      <c r="B951"/>
      <c r="C951"/>
      <c r="D951"/>
      <c r="E951"/>
      <c r="F951"/>
      <c r="G951"/>
      <c r="H951"/>
      <c r="I951"/>
      <c r="J951"/>
      <c r="K951"/>
      <c r="L951"/>
    </row>
    <row r="952" spans="1:12">
      <c r="A952"/>
      <c r="B952"/>
      <c r="C952"/>
      <c r="D952"/>
      <c r="E952"/>
      <c r="F952"/>
      <c r="G952"/>
      <c r="H952"/>
      <c r="I952"/>
      <c r="J952"/>
      <c r="K952"/>
      <c r="L952"/>
    </row>
    <row r="953" spans="1:12">
      <c r="A953"/>
      <c r="B953"/>
      <c r="C953"/>
      <c r="D953"/>
      <c r="E953"/>
      <c r="F953"/>
      <c r="G953"/>
      <c r="H953"/>
      <c r="I953"/>
      <c r="J953"/>
      <c r="K953"/>
      <c r="L953"/>
    </row>
    <row r="954" spans="1:12">
      <c r="A954"/>
      <c r="B954"/>
      <c r="C954"/>
      <c r="D954"/>
      <c r="E954"/>
      <c r="F954"/>
      <c r="G954"/>
      <c r="H954"/>
      <c r="I954"/>
      <c r="J954"/>
      <c r="K954"/>
      <c r="L954"/>
    </row>
    <row r="955" spans="1:12">
      <c r="A955"/>
      <c r="B955"/>
      <c r="C955"/>
      <c r="D955"/>
      <c r="E955"/>
      <c r="F955"/>
      <c r="G955"/>
      <c r="H955"/>
      <c r="I955"/>
      <c r="J955"/>
      <c r="K955"/>
      <c r="L955"/>
    </row>
    <row r="956" spans="1:12">
      <c r="A956"/>
      <c r="B956"/>
      <c r="C956"/>
      <c r="D956"/>
      <c r="E956"/>
      <c r="F956"/>
      <c r="G956"/>
      <c r="H956"/>
      <c r="I956"/>
      <c r="J956"/>
      <c r="K956"/>
      <c r="L956"/>
    </row>
    <row r="957" spans="1:12">
      <c r="A957"/>
      <c r="B957"/>
      <c r="C957"/>
      <c r="D957"/>
      <c r="E957"/>
      <c r="F957"/>
      <c r="G957"/>
      <c r="H957"/>
      <c r="I957"/>
      <c r="J957"/>
      <c r="K957"/>
      <c r="L957"/>
    </row>
    <row r="958" spans="1:12">
      <c r="A958"/>
      <c r="B958"/>
      <c r="C958"/>
      <c r="D958"/>
      <c r="E958"/>
      <c r="F958"/>
      <c r="G958"/>
      <c r="H958"/>
      <c r="I958"/>
      <c r="J958"/>
      <c r="K958"/>
      <c r="L958"/>
    </row>
    <row r="959" spans="1:12">
      <c r="A959"/>
      <c r="B959"/>
      <c r="C959"/>
      <c r="D959"/>
      <c r="E959"/>
      <c r="F959"/>
      <c r="G959"/>
      <c r="H959"/>
      <c r="I959"/>
      <c r="J959"/>
      <c r="K959"/>
      <c r="L959"/>
    </row>
    <row r="960" spans="1:12">
      <c r="A960"/>
      <c r="B960"/>
      <c r="C960"/>
      <c r="D960"/>
      <c r="E960"/>
      <c r="F960"/>
      <c r="G960"/>
      <c r="H960"/>
      <c r="I960"/>
      <c r="J960"/>
      <c r="K960"/>
      <c r="L960"/>
    </row>
    <row r="961" spans="1:12">
      <c r="A961"/>
      <c r="B961"/>
      <c r="C961"/>
      <c r="D961"/>
      <c r="E961"/>
      <c r="F961"/>
      <c r="G961"/>
      <c r="H961"/>
      <c r="I961"/>
      <c r="J961"/>
      <c r="K961"/>
      <c r="L961"/>
    </row>
    <row r="962" spans="1:12">
      <c r="A962"/>
      <c r="B962"/>
      <c r="C962"/>
      <c r="D962"/>
      <c r="E962"/>
      <c r="F962"/>
      <c r="G962"/>
      <c r="H962"/>
      <c r="I962"/>
      <c r="J962"/>
      <c r="K962"/>
      <c r="L962"/>
    </row>
    <row r="963" spans="1:12">
      <c r="A963"/>
      <c r="B963"/>
      <c r="C963"/>
      <c r="D963"/>
      <c r="E963"/>
      <c r="F963"/>
      <c r="G963"/>
      <c r="H963"/>
      <c r="I963"/>
      <c r="J963"/>
      <c r="K963"/>
      <c r="L963"/>
    </row>
    <row r="964" spans="1:12">
      <c r="A964"/>
      <c r="B964"/>
      <c r="C964"/>
      <c r="D964"/>
      <c r="E964"/>
      <c r="F964"/>
      <c r="G964"/>
      <c r="H964"/>
      <c r="I964"/>
      <c r="J964"/>
      <c r="K964"/>
      <c r="L964"/>
    </row>
    <row r="965" spans="1:12">
      <c r="A965"/>
      <c r="B965"/>
      <c r="C965"/>
      <c r="D965"/>
      <c r="E965"/>
      <c r="F965"/>
      <c r="G965"/>
      <c r="H965"/>
      <c r="I965"/>
      <c r="J965"/>
      <c r="K965"/>
      <c r="L965"/>
    </row>
    <row r="966" spans="1:12">
      <c r="A966"/>
      <c r="B966"/>
      <c r="C966"/>
      <c r="D966"/>
      <c r="E966"/>
      <c r="F966"/>
      <c r="G966"/>
      <c r="H966"/>
      <c r="I966"/>
      <c r="J966"/>
      <c r="K966"/>
      <c r="L966"/>
    </row>
    <row r="967" spans="1:12">
      <c r="A967"/>
      <c r="B967"/>
      <c r="C967"/>
      <c r="D967"/>
      <c r="E967"/>
      <c r="F967"/>
      <c r="G967"/>
      <c r="H967"/>
      <c r="I967"/>
      <c r="J967"/>
      <c r="K967"/>
      <c r="L967"/>
    </row>
    <row r="968" spans="1:12">
      <c r="A968"/>
      <c r="B968"/>
      <c r="C968"/>
      <c r="D968"/>
      <c r="E968"/>
      <c r="F968"/>
      <c r="G968"/>
      <c r="H968"/>
      <c r="I968"/>
      <c r="J968"/>
      <c r="K968"/>
      <c r="L968"/>
    </row>
    <row r="969" spans="1:12">
      <c r="A969"/>
      <c r="B969"/>
      <c r="C969"/>
      <c r="D969"/>
      <c r="E969"/>
      <c r="F969"/>
      <c r="G969"/>
      <c r="H969"/>
      <c r="I969"/>
      <c r="J969"/>
      <c r="K969"/>
      <c r="L969"/>
    </row>
    <row r="970" spans="1:12">
      <c r="A970"/>
      <c r="B970"/>
      <c r="C970"/>
      <c r="D970"/>
      <c r="E970"/>
      <c r="F970"/>
      <c r="G970"/>
      <c r="H970"/>
      <c r="I970"/>
      <c r="J970"/>
      <c r="K970"/>
      <c r="L970"/>
    </row>
    <row r="971" spans="1:12">
      <c r="A971"/>
      <c r="B971"/>
      <c r="C971"/>
      <c r="D971"/>
      <c r="E971"/>
      <c r="F971"/>
      <c r="G971"/>
      <c r="H971"/>
      <c r="I971"/>
      <c r="J971"/>
      <c r="K971"/>
      <c r="L971"/>
    </row>
    <row r="972" spans="1:12">
      <c r="A972"/>
      <c r="B972"/>
      <c r="C972"/>
      <c r="D972"/>
      <c r="E972"/>
      <c r="F972"/>
      <c r="G972"/>
      <c r="H972"/>
      <c r="I972"/>
      <c r="J972"/>
      <c r="K972"/>
      <c r="L972"/>
    </row>
    <row r="973" spans="1:12">
      <c r="A973"/>
      <c r="B973"/>
      <c r="C973"/>
      <c r="D973"/>
      <c r="E973"/>
      <c r="F973"/>
      <c r="G973"/>
      <c r="H973"/>
      <c r="I973"/>
      <c r="J973"/>
      <c r="K973"/>
      <c r="L973"/>
    </row>
    <row r="974" spans="1:12">
      <c r="A974"/>
      <c r="B974"/>
      <c r="C974"/>
      <c r="D974"/>
      <c r="E974"/>
      <c r="F974"/>
      <c r="G974"/>
      <c r="H974"/>
      <c r="I974"/>
      <c r="J974"/>
      <c r="K974"/>
      <c r="L974"/>
    </row>
    <row r="975" spans="1:12">
      <c r="A975"/>
      <c r="B975"/>
      <c r="C975"/>
      <c r="D975"/>
      <c r="E975"/>
      <c r="F975"/>
      <c r="G975"/>
      <c r="H975"/>
      <c r="I975"/>
      <c r="J975"/>
      <c r="K975"/>
      <c r="L975"/>
    </row>
    <row r="976" spans="1:12">
      <c r="A976"/>
      <c r="B976"/>
      <c r="C976"/>
      <c r="D976"/>
      <c r="E976"/>
      <c r="F976"/>
      <c r="G976"/>
      <c r="H976"/>
      <c r="I976"/>
      <c r="J976"/>
      <c r="K976"/>
      <c r="L976"/>
    </row>
    <row r="977" spans="1:12">
      <c r="A977"/>
      <c r="B977"/>
      <c r="C977"/>
      <c r="D977"/>
      <c r="E977"/>
      <c r="F977"/>
      <c r="G977"/>
      <c r="H977"/>
      <c r="I977"/>
      <c r="J977"/>
      <c r="K977"/>
      <c r="L977"/>
    </row>
    <row r="978" spans="1:12">
      <c r="A978"/>
      <c r="B978"/>
      <c r="C978"/>
      <c r="D978"/>
      <c r="E978"/>
      <c r="F978"/>
      <c r="G978"/>
      <c r="H978"/>
      <c r="I978"/>
      <c r="J978"/>
      <c r="K978"/>
      <c r="L978"/>
    </row>
    <row r="979" spans="1:12">
      <c r="A979"/>
      <c r="B979"/>
      <c r="C979"/>
      <c r="D979"/>
      <c r="E979"/>
      <c r="F979"/>
      <c r="G979"/>
      <c r="H979"/>
      <c r="I979"/>
      <c r="J979"/>
      <c r="K979"/>
      <c r="L979"/>
    </row>
    <row r="980" spans="1:12">
      <c r="A980"/>
      <c r="B980"/>
      <c r="C980"/>
      <c r="D980"/>
      <c r="E980"/>
      <c r="F980"/>
      <c r="G980"/>
      <c r="H980"/>
      <c r="I980"/>
      <c r="J980"/>
      <c r="K980"/>
      <c r="L980"/>
    </row>
    <row r="981" spans="1:12">
      <c r="A981"/>
      <c r="B981"/>
      <c r="C981"/>
      <c r="D981"/>
      <c r="E981"/>
      <c r="F981"/>
      <c r="G981"/>
      <c r="H981"/>
      <c r="I981"/>
      <c r="J981"/>
      <c r="K981"/>
      <c r="L981"/>
    </row>
    <row r="982" spans="1:12">
      <c r="A982"/>
      <c r="B982"/>
      <c r="C982"/>
      <c r="D982"/>
      <c r="E982"/>
      <c r="F982"/>
      <c r="G982"/>
      <c r="H982"/>
      <c r="I982"/>
      <c r="J982"/>
      <c r="K982"/>
      <c r="L982"/>
    </row>
    <row r="983" spans="1:12">
      <c r="A983"/>
      <c r="B983"/>
      <c r="C983"/>
      <c r="D983"/>
      <c r="E983"/>
      <c r="F983"/>
      <c r="G983"/>
      <c r="H983"/>
      <c r="I983"/>
      <c r="J983"/>
      <c r="K983"/>
      <c r="L983"/>
    </row>
    <row r="984" spans="1:12">
      <c r="A984"/>
      <c r="B984"/>
      <c r="C984"/>
      <c r="D984"/>
      <c r="E984"/>
      <c r="F984"/>
      <c r="G984"/>
      <c r="H984"/>
      <c r="I984"/>
      <c r="J984"/>
      <c r="K984"/>
      <c r="L984"/>
    </row>
    <row r="985" spans="1:12">
      <c r="A985"/>
      <c r="B985"/>
      <c r="C985"/>
      <c r="D985"/>
      <c r="E985"/>
      <c r="F985"/>
      <c r="G985"/>
      <c r="H985"/>
      <c r="I985"/>
      <c r="J985"/>
      <c r="K985"/>
      <c r="L985"/>
    </row>
    <row r="986" spans="1:12">
      <c r="A986"/>
      <c r="B986"/>
      <c r="C986"/>
      <c r="D986"/>
      <c r="E986"/>
      <c r="F986"/>
      <c r="G986"/>
      <c r="H986"/>
      <c r="I986"/>
      <c r="J986"/>
      <c r="K986"/>
      <c r="L986"/>
    </row>
    <row r="987" spans="1:12">
      <c r="A987"/>
      <c r="B987"/>
      <c r="C987"/>
      <c r="D987"/>
      <c r="E987"/>
      <c r="F987"/>
      <c r="G987"/>
      <c r="H987"/>
      <c r="I987"/>
      <c r="J987"/>
      <c r="K987"/>
      <c r="L987"/>
    </row>
    <row r="988" spans="1:12">
      <c r="A988"/>
      <c r="B988"/>
      <c r="C988"/>
      <c r="D988"/>
      <c r="E988"/>
      <c r="F988"/>
      <c r="G988"/>
      <c r="H988"/>
      <c r="I988"/>
      <c r="J988"/>
      <c r="K988"/>
      <c r="L988"/>
    </row>
    <row r="989" spans="1:12">
      <c r="A989"/>
      <c r="B989"/>
      <c r="C989"/>
      <c r="D989"/>
      <c r="E989"/>
      <c r="F989"/>
      <c r="G989"/>
      <c r="H989"/>
      <c r="I989"/>
      <c r="J989"/>
      <c r="K989"/>
      <c r="L989"/>
    </row>
    <row r="990" spans="1:12">
      <c r="A990"/>
      <c r="B990"/>
      <c r="C990"/>
      <c r="D990"/>
      <c r="E990"/>
      <c r="F990"/>
      <c r="G990"/>
      <c r="H990"/>
      <c r="I990"/>
      <c r="J990"/>
      <c r="K990"/>
      <c r="L990"/>
    </row>
    <row r="991" spans="1:12">
      <c r="A991"/>
      <c r="B991"/>
      <c r="C991"/>
      <c r="D991"/>
      <c r="E991"/>
      <c r="F991"/>
      <c r="G991"/>
      <c r="H991"/>
      <c r="I991"/>
      <c r="J991"/>
      <c r="K991"/>
      <c r="L991"/>
    </row>
    <row r="992" spans="1:12">
      <c r="A992"/>
      <c r="B992"/>
      <c r="C992"/>
      <c r="D992"/>
      <c r="E992"/>
      <c r="F992"/>
      <c r="G992"/>
      <c r="H992"/>
      <c r="I992"/>
      <c r="J992"/>
      <c r="K992"/>
      <c r="L992"/>
    </row>
    <row r="993" spans="1:12">
      <c r="A993"/>
      <c r="B993"/>
      <c r="C993"/>
      <c r="D993"/>
      <c r="E993"/>
      <c r="F993"/>
      <c r="G993"/>
      <c r="H993"/>
      <c r="I993"/>
      <c r="J993"/>
      <c r="K993"/>
      <c r="L993"/>
    </row>
    <row r="994" spans="1:12">
      <c r="A994"/>
      <c r="B994"/>
      <c r="C994"/>
      <c r="D994"/>
      <c r="E994"/>
      <c r="F994"/>
      <c r="G994"/>
      <c r="H994"/>
      <c r="I994"/>
      <c r="J994"/>
      <c r="K994"/>
      <c r="L994"/>
    </row>
    <row r="995" spans="1:12">
      <c r="A995"/>
      <c r="B995"/>
      <c r="C995"/>
      <c r="D995"/>
      <c r="E995"/>
      <c r="F995"/>
      <c r="G995"/>
      <c r="H995"/>
      <c r="I995"/>
      <c r="J995"/>
      <c r="K995"/>
      <c r="L995"/>
    </row>
    <row r="996" spans="1:12">
      <c r="A996"/>
      <c r="B996"/>
      <c r="C996"/>
      <c r="D996"/>
      <c r="E996"/>
      <c r="F996"/>
      <c r="G996"/>
      <c r="H996"/>
      <c r="I996"/>
      <c r="J996"/>
      <c r="K996"/>
      <c r="L996"/>
    </row>
    <row r="997" spans="1:12">
      <c r="A997"/>
      <c r="B997"/>
      <c r="C997"/>
      <c r="D997"/>
      <c r="E997"/>
      <c r="F997"/>
      <c r="G997"/>
      <c r="H997"/>
      <c r="I997"/>
      <c r="J997"/>
      <c r="K997"/>
      <c r="L997"/>
    </row>
    <row r="998" spans="1:12">
      <c r="A998"/>
      <c r="B998"/>
      <c r="C998"/>
      <c r="D998"/>
      <c r="E998"/>
      <c r="F998"/>
      <c r="G998"/>
      <c r="H998"/>
      <c r="I998"/>
      <c r="J998"/>
      <c r="K998"/>
      <c r="L998"/>
    </row>
    <row r="999" spans="1:12">
      <c r="A999"/>
      <c r="B999"/>
      <c r="C999"/>
      <c r="D999"/>
      <c r="E999"/>
      <c r="F999"/>
      <c r="G999"/>
      <c r="H999"/>
      <c r="I999"/>
      <c r="J999"/>
      <c r="K999"/>
      <c r="L999"/>
    </row>
    <row r="1000" spans="1:12">
      <c r="A1000"/>
      <c r="B1000"/>
      <c r="C1000"/>
      <c r="D1000"/>
      <c r="E1000"/>
      <c r="F1000"/>
      <c r="G1000"/>
      <c r="H1000"/>
      <c r="I1000"/>
      <c r="J1000"/>
      <c r="K1000"/>
      <c r="L1000"/>
    </row>
    <row r="1001" spans="1:12">
      <c r="A1001"/>
      <c r="B1001"/>
      <c r="C1001"/>
      <c r="D1001"/>
      <c r="E1001"/>
      <c r="F1001"/>
      <c r="G1001"/>
      <c r="H1001"/>
      <c r="I1001"/>
      <c r="J1001"/>
      <c r="K1001"/>
      <c r="L1001"/>
    </row>
    <row r="1002" spans="1:12">
      <c r="A1002"/>
      <c r="B1002"/>
      <c r="C1002"/>
      <c r="D1002"/>
      <c r="E1002"/>
      <c r="F1002"/>
      <c r="G1002"/>
      <c r="H1002"/>
      <c r="I1002"/>
      <c r="J1002"/>
      <c r="K1002"/>
      <c r="L1002"/>
    </row>
    <row r="1003" spans="1:12">
      <c r="A1003"/>
      <c r="B1003"/>
      <c r="C1003"/>
      <c r="D1003"/>
      <c r="E1003"/>
      <c r="F1003"/>
      <c r="G1003"/>
      <c r="H1003"/>
      <c r="I1003"/>
      <c r="J1003"/>
      <c r="K1003"/>
      <c r="L1003"/>
    </row>
    <row r="1004" spans="1:12">
      <c r="A1004"/>
      <c r="B1004"/>
      <c r="C1004"/>
      <c r="D1004"/>
      <c r="E1004"/>
      <c r="F1004"/>
      <c r="G1004"/>
      <c r="H1004"/>
      <c r="I1004"/>
      <c r="J1004"/>
      <c r="K1004"/>
      <c r="L1004"/>
    </row>
    <row r="1005" spans="1:12">
      <c r="A1005"/>
      <c r="B1005"/>
      <c r="C1005"/>
      <c r="D1005"/>
      <c r="E1005"/>
      <c r="F1005"/>
      <c r="G1005"/>
      <c r="H1005"/>
      <c r="I1005"/>
      <c r="J1005"/>
      <c r="K1005"/>
      <c r="L1005"/>
    </row>
    <row r="1006" spans="1:12">
      <c r="A1006"/>
      <c r="B1006"/>
      <c r="C1006"/>
      <c r="D1006"/>
      <c r="E1006"/>
      <c r="F1006"/>
      <c r="G1006"/>
      <c r="H1006"/>
      <c r="I1006"/>
      <c r="J1006"/>
      <c r="K1006"/>
      <c r="L1006"/>
    </row>
    <row r="1007" spans="1:12">
      <c r="A1007"/>
      <c r="B1007"/>
      <c r="C1007"/>
      <c r="D1007"/>
      <c r="E1007"/>
      <c r="F1007"/>
      <c r="G1007"/>
      <c r="H1007"/>
      <c r="I1007"/>
      <c r="J1007"/>
      <c r="K1007"/>
      <c r="L1007"/>
    </row>
    <row r="1008" spans="1:12">
      <c r="A1008"/>
      <c r="B1008"/>
      <c r="C1008"/>
      <c r="D1008"/>
      <c r="E1008"/>
      <c r="F1008"/>
      <c r="G1008"/>
      <c r="H1008"/>
      <c r="I1008"/>
      <c r="J1008"/>
      <c r="K1008"/>
      <c r="L1008"/>
    </row>
    <row r="1009" spans="1:12">
      <c r="A1009"/>
      <c r="B1009"/>
      <c r="C1009"/>
      <c r="D1009"/>
      <c r="E1009"/>
      <c r="F1009"/>
      <c r="G1009"/>
      <c r="H1009"/>
      <c r="I1009"/>
      <c r="J1009"/>
      <c r="K1009"/>
      <c r="L1009"/>
    </row>
    <row r="1010" spans="1:12">
      <c r="A1010"/>
      <c r="B1010"/>
      <c r="C1010"/>
      <c r="D1010"/>
      <c r="E1010"/>
      <c r="F1010"/>
      <c r="G1010"/>
      <c r="H1010"/>
      <c r="I1010"/>
      <c r="J1010"/>
      <c r="K1010"/>
      <c r="L1010"/>
    </row>
    <row r="1011" spans="1:12">
      <c r="A1011"/>
      <c r="B1011"/>
      <c r="C1011"/>
      <c r="D1011"/>
      <c r="E1011"/>
      <c r="F1011"/>
      <c r="G1011"/>
      <c r="H1011"/>
      <c r="I1011"/>
      <c r="J1011"/>
      <c r="K1011"/>
      <c r="L1011"/>
    </row>
    <row r="1012" spans="1:12">
      <c r="A1012"/>
      <c r="B1012"/>
      <c r="C1012"/>
      <c r="D1012"/>
      <c r="E1012"/>
      <c r="F1012"/>
      <c r="G1012"/>
      <c r="H1012"/>
      <c r="I1012"/>
      <c r="J1012"/>
      <c r="K1012"/>
      <c r="L1012"/>
    </row>
    <row r="1013" spans="1:12">
      <c r="A1013"/>
      <c r="B1013"/>
      <c r="C1013"/>
      <c r="D1013"/>
      <c r="E1013"/>
      <c r="F1013"/>
      <c r="G1013"/>
      <c r="H1013"/>
      <c r="I1013"/>
      <c r="J1013"/>
      <c r="K1013"/>
      <c r="L1013"/>
    </row>
    <row r="1014" spans="1:12">
      <c r="A1014"/>
      <c r="B1014"/>
      <c r="C1014"/>
      <c r="D1014"/>
      <c r="E1014"/>
      <c r="F1014"/>
      <c r="G1014"/>
      <c r="H1014"/>
      <c r="I1014"/>
      <c r="J1014"/>
      <c r="K1014"/>
      <c r="L1014"/>
    </row>
    <row r="1015" spans="1:12">
      <c r="A1015"/>
      <c r="B1015"/>
      <c r="C1015"/>
      <c r="D1015"/>
      <c r="E1015"/>
      <c r="F1015"/>
      <c r="G1015"/>
      <c r="H1015"/>
      <c r="I1015"/>
      <c r="J1015"/>
      <c r="K1015"/>
      <c r="L1015"/>
    </row>
    <row r="1016" spans="1:12">
      <c r="A1016"/>
      <c r="B1016"/>
      <c r="C1016"/>
      <c r="D1016"/>
      <c r="E1016"/>
      <c r="F1016"/>
      <c r="G1016"/>
      <c r="H1016"/>
      <c r="I1016"/>
      <c r="J1016"/>
      <c r="K1016"/>
      <c r="L1016"/>
    </row>
    <row r="1017" spans="1:12">
      <c r="A1017"/>
      <c r="B1017"/>
      <c r="C1017"/>
      <c r="D1017"/>
      <c r="E1017"/>
      <c r="F1017"/>
      <c r="G1017"/>
      <c r="H1017"/>
      <c r="I1017"/>
      <c r="J1017"/>
      <c r="K1017"/>
      <c r="L1017"/>
    </row>
    <row r="1018" spans="1:12">
      <c r="A1018"/>
      <c r="B1018"/>
      <c r="C1018"/>
      <c r="D1018"/>
      <c r="E1018"/>
      <c r="F1018"/>
      <c r="G1018"/>
      <c r="H1018"/>
      <c r="I1018"/>
      <c r="J1018"/>
      <c r="K1018"/>
      <c r="L1018"/>
    </row>
    <row r="1019" spans="1:12">
      <c r="A1019"/>
      <c r="B1019"/>
      <c r="C1019"/>
      <c r="D1019"/>
      <c r="E1019"/>
      <c r="F1019"/>
      <c r="G1019"/>
      <c r="H1019"/>
      <c r="I1019"/>
      <c r="J1019"/>
      <c r="K1019"/>
      <c r="L1019"/>
    </row>
    <row r="1020" spans="1:12">
      <c r="A1020"/>
      <c r="B1020"/>
      <c r="C1020"/>
      <c r="D1020"/>
      <c r="E1020"/>
      <c r="F1020"/>
      <c r="G1020"/>
      <c r="H1020"/>
      <c r="I1020"/>
      <c r="J1020"/>
      <c r="K1020"/>
      <c r="L1020"/>
    </row>
    <row r="1021" spans="1:12">
      <c r="A1021"/>
      <c r="B1021"/>
      <c r="C1021"/>
      <c r="D1021"/>
      <c r="E1021"/>
      <c r="F1021"/>
      <c r="G1021"/>
      <c r="H1021"/>
      <c r="I1021"/>
      <c r="J1021"/>
      <c r="K1021"/>
      <c r="L1021"/>
    </row>
    <row r="1022" spans="1:12">
      <c r="A1022"/>
      <c r="B1022"/>
      <c r="C1022"/>
      <c r="D1022"/>
      <c r="E1022"/>
      <c r="F1022"/>
      <c r="G1022"/>
      <c r="H1022"/>
      <c r="I1022"/>
      <c r="J1022"/>
      <c r="K1022"/>
      <c r="L1022"/>
    </row>
    <row r="1023" spans="1:12">
      <c r="A1023"/>
      <c r="B1023"/>
      <c r="C1023"/>
      <c r="D1023"/>
      <c r="E1023"/>
      <c r="F1023"/>
      <c r="G1023"/>
      <c r="H1023"/>
      <c r="I1023"/>
      <c r="J1023"/>
      <c r="K1023"/>
      <c r="L1023"/>
    </row>
    <row r="1024" spans="1:12">
      <c r="A1024"/>
      <c r="B1024"/>
      <c r="C1024"/>
      <c r="D1024"/>
      <c r="E1024"/>
      <c r="F1024"/>
      <c r="G1024"/>
      <c r="H1024"/>
      <c r="I1024"/>
      <c r="J1024"/>
      <c r="K1024"/>
      <c r="L1024"/>
    </row>
    <row r="1025" spans="1:12">
      <c r="A1025"/>
      <c r="B1025"/>
      <c r="C1025"/>
      <c r="D1025"/>
      <c r="E1025"/>
      <c r="F1025"/>
      <c r="G1025"/>
      <c r="H1025"/>
      <c r="I1025"/>
      <c r="J1025"/>
      <c r="K1025"/>
      <c r="L1025"/>
    </row>
    <row r="1026" spans="1:12">
      <c r="A1026"/>
      <c r="B1026"/>
      <c r="C1026"/>
      <c r="D1026"/>
      <c r="E1026"/>
      <c r="F1026"/>
      <c r="G1026"/>
      <c r="H1026"/>
      <c r="I1026"/>
      <c r="J1026"/>
      <c r="K1026"/>
      <c r="L1026"/>
    </row>
    <row r="1027" spans="1:12">
      <c r="A1027"/>
      <c r="B1027"/>
      <c r="C1027"/>
      <c r="D1027"/>
      <c r="E1027"/>
      <c r="F1027"/>
      <c r="G1027"/>
      <c r="H1027"/>
      <c r="I1027"/>
      <c r="J1027"/>
      <c r="K1027"/>
      <c r="L1027"/>
    </row>
    <row r="1028" spans="1:12">
      <c r="A1028"/>
      <c r="B1028"/>
      <c r="C1028"/>
      <c r="D1028"/>
      <c r="E1028"/>
      <c r="F1028"/>
      <c r="G1028"/>
      <c r="H1028"/>
      <c r="I1028"/>
      <c r="J1028"/>
      <c r="K1028"/>
      <c r="L1028"/>
    </row>
    <row r="1029" spans="1:12">
      <c r="A1029"/>
      <c r="B1029"/>
      <c r="C1029"/>
      <c r="D1029"/>
      <c r="E1029"/>
      <c r="F1029"/>
      <c r="G1029"/>
      <c r="H1029"/>
      <c r="I1029"/>
      <c r="J1029"/>
      <c r="K1029"/>
      <c r="L1029"/>
    </row>
    <row r="1030" spans="1:12">
      <c r="A1030"/>
      <c r="B1030"/>
      <c r="C1030"/>
      <c r="D1030"/>
      <c r="E1030"/>
      <c r="F1030"/>
      <c r="G1030"/>
      <c r="H1030"/>
      <c r="I1030"/>
      <c r="J1030"/>
      <c r="K1030"/>
      <c r="L1030"/>
    </row>
    <row r="1031" spans="1:12">
      <c r="A1031"/>
      <c r="B1031"/>
      <c r="C1031"/>
      <c r="D1031"/>
      <c r="E1031"/>
      <c r="F1031"/>
      <c r="G1031"/>
      <c r="H1031"/>
      <c r="I1031"/>
      <c r="J1031"/>
      <c r="K1031"/>
      <c r="L1031"/>
    </row>
    <row r="1032" spans="1:12">
      <c r="A1032"/>
      <c r="B1032"/>
      <c r="C1032"/>
      <c r="D1032"/>
      <c r="E1032"/>
      <c r="F1032"/>
      <c r="G1032"/>
      <c r="H1032"/>
      <c r="I1032"/>
      <c r="J1032"/>
      <c r="K1032"/>
      <c r="L1032"/>
    </row>
    <row r="1033" spans="1:12">
      <c r="A1033"/>
      <c r="B1033"/>
      <c r="C1033"/>
      <c r="D1033"/>
      <c r="E1033"/>
      <c r="F1033"/>
      <c r="G1033"/>
      <c r="H1033"/>
      <c r="I1033"/>
      <c r="J1033"/>
      <c r="K1033"/>
      <c r="L1033"/>
    </row>
    <row r="1034" spans="1:12">
      <c r="A1034"/>
      <c r="B1034"/>
      <c r="C1034"/>
      <c r="D1034"/>
      <c r="E1034"/>
      <c r="F1034"/>
      <c r="G1034"/>
      <c r="H1034"/>
      <c r="I1034"/>
      <c r="J1034"/>
      <c r="K1034"/>
      <c r="L1034"/>
    </row>
    <row r="1035" spans="1:12">
      <c r="A1035"/>
      <c r="B1035"/>
      <c r="C1035"/>
      <c r="D1035"/>
      <c r="E1035"/>
      <c r="F1035"/>
      <c r="G1035"/>
      <c r="H1035"/>
      <c r="I1035"/>
      <c r="J1035"/>
      <c r="K1035"/>
      <c r="L1035"/>
    </row>
    <row r="1036" spans="1:12">
      <c r="A1036"/>
      <c r="B1036"/>
      <c r="C1036"/>
      <c r="D1036"/>
      <c r="E1036"/>
      <c r="F1036"/>
      <c r="G1036"/>
      <c r="H1036"/>
      <c r="I1036"/>
      <c r="J1036"/>
      <c r="K1036"/>
      <c r="L1036"/>
    </row>
    <row r="1037" spans="1:12">
      <c r="A1037"/>
      <c r="B1037"/>
      <c r="C1037"/>
      <c r="D1037"/>
      <c r="E1037"/>
      <c r="F1037"/>
      <c r="G1037"/>
      <c r="H1037"/>
      <c r="I1037"/>
      <c r="J1037"/>
      <c r="K1037"/>
      <c r="L1037"/>
    </row>
    <row r="1038" spans="1:12">
      <c r="A1038"/>
      <c r="B1038"/>
      <c r="C1038"/>
      <c r="D1038"/>
      <c r="E1038"/>
      <c r="F1038"/>
      <c r="G1038"/>
      <c r="H1038"/>
      <c r="I1038"/>
      <c r="J1038"/>
      <c r="K1038"/>
      <c r="L1038"/>
    </row>
    <row r="1039" spans="1:12">
      <c r="A1039"/>
      <c r="B1039"/>
      <c r="C1039"/>
      <c r="D1039"/>
      <c r="E1039"/>
      <c r="F1039"/>
      <c r="G1039"/>
      <c r="H1039"/>
      <c r="I1039"/>
      <c r="J1039"/>
      <c r="K1039"/>
      <c r="L1039"/>
    </row>
    <row r="1040" spans="1:12">
      <c r="A1040"/>
      <c r="B1040"/>
      <c r="C1040"/>
      <c r="D1040"/>
      <c r="E1040"/>
      <c r="F1040"/>
      <c r="G1040"/>
      <c r="H1040"/>
      <c r="I1040"/>
      <c r="J1040"/>
      <c r="K1040"/>
      <c r="L1040"/>
    </row>
    <row r="1041" spans="1:12">
      <c r="A1041"/>
      <c r="B1041"/>
      <c r="C1041"/>
      <c r="D1041"/>
      <c r="E1041"/>
      <c r="F1041"/>
      <c r="G1041"/>
      <c r="H1041"/>
      <c r="I1041"/>
      <c r="J1041"/>
      <c r="K1041"/>
      <c r="L1041"/>
    </row>
    <row r="1042" spans="1:12">
      <c r="A1042"/>
      <c r="B1042"/>
      <c r="C1042"/>
      <c r="D1042"/>
      <c r="E1042"/>
      <c r="F1042"/>
      <c r="G1042"/>
      <c r="H1042"/>
      <c r="I1042"/>
      <c r="J1042"/>
      <c r="K1042"/>
      <c r="L1042"/>
    </row>
    <row r="1043" spans="1:12">
      <c r="A1043"/>
      <c r="B1043"/>
      <c r="C1043"/>
      <c r="D1043"/>
      <c r="E1043"/>
      <c r="F1043"/>
      <c r="G1043"/>
      <c r="H1043"/>
      <c r="I1043"/>
      <c r="J1043"/>
      <c r="K1043"/>
      <c r="L1043"/>
    </row>
    <row r="1044" spans="1:12">
      <c r="A1044"/>
      <c r="B1044"/>
      <c r="C1044"/>
      <c r="D1044"/>
      <c r="E1044"/>
      <c r="F1044"/>
      <c r="G1044"/>
      <c r="H1044"/>
      <c r="I1044"/>
      <c r="J1044"/>
      <c r="K1044"/>
      <c r="L1044"/>
    </row>
    <row r="1045" spans="1:12">
      <c r="A1045"/>
      <c r="B1045"/>
      <c r="C1045"/>
      <c r="D1045"/>
      <c r="E1045"/>
      <c r="F1045"/>
      <c r="G1045"/>
      <c r="H1045"/>
      <c r="I1045"/>
      <c r="J1045"/>
      <c r="K1045"/>
      <c r="L1045"/>
    </row>
    <row r="1046" spans="1:12">
      <c r="A1046"/>
      <c r="B1046"/>
      <c r="C1046"/>
      <c r="D1046"/>
      <c r="E1046"/>
      <c r="F1046"/>
      <c r="G1046"/>
      <c r="H1046"/>
      <c r="I1046"/>
      <c r="J1046"/>
      <c r="K1046"/>
      <c r="L1046"/>
    </row>
    <row r="1047" spans="1:12">
      <c r="A1047"/>
      <c r="B1047"/>
      <c r="C1047"/>
      <c r="D1047"/>
      <c r="E1047"/>
      <c r="F1047"/>
      <c r="G1047"/>
      <c r="H1047"/>
      <c r="I1047"/>
      <c r="J1047"/>
      <c r="K1047"/>
      <c r="L1047"/>
    </row>
    <row r="1048" spans="1:12">
      <c r="A1048"/>
      <c r="B1048"/>
      <c r="C1048"/>
      <c r="D1048"/>
      <c r="E1048"/>
      <c r="F1048"/>
      <c r="G1048"/>
      <c r="H1048"/>
      <c r="I1048"/>
      <c r="J1048"/>
      <c r="K1048"/>
      <c r="L1048"/>
    </row>
    <row r="1049" spans="1:12">
      <c r="A1049"/>
      <c r="B1049"/>
      <c r="C1049"/>
      <c r="D1049"/>
      <c r="E1049"/>
      <c r="F1049"/>
      <c r="G1049"/>
      <c r="H1049"/>
      <c r="I1049"/>
      <c r="J1049"/>
      <c r="K1049"/>
      <c r="L1049"/>
    </row>
    <row r="1050" spans="1:12">
      <c r="A1050"/>
      <c r="B1050"/>
      <c r="C1050"/>
      <c r="D1050"/>
      <c r="E1050"/>
      <c r="F1050"/>
      <c r="G1050"/>
      <c r="H1050"/>
      <c r="I1050"/>
      <c r="J1050"/>
      <c r="K1050"/>
      <c r="L1050"/>
    </row>
    <row r="1051" spans="1:12">
      <c r="A1051"/>
      <c r="B1051"/>
      <c r="C1051"/>
      <c r="D1051"/>
      <c r="E1051"/>
      <c r="F1051"/>
      <c r="G1051"/>
      <c r="H1051"/>
      <c r="I1051"/>
      <c r="J1051"/>
      <c r="K1051"/>
      <c r="L1051"/>
    </row>
    <row r="1052" spans="1:12">
      <c r="A1052"/>
      <c r="B1052"/>
      <c r="C1052"/>
      <c r="D1052"/>
      <c r="E1052"/>
      <c r="F1052"/>
      <c r="G1052"/>
      <c r="H1052"/>
      <c r="I1052"/>
      <c r="J1052"/>
      <c r="K1052"/>
      <c r="L1052"/>
    </row>
    <row r="1053" spans="1:12">
      <c r="A1053"/>
      <c r="B1053"/>
      <c r="C1053"/>
      <c r="D1053"/>
      <c r="E1053"/>
      <c r="F1053"/>
      <c r="G1053"/>
      <c r="H1053"/>
      <c r="I1053"/>
      <c r="J1053"/>
      <c r="K1053"/>
      <c r="L1053"/>
    </row>
    <row r="1054" spans="1:12">
      <c r="A1054"/>
      <c r="B1054"/>
      <c r="C1054"/>
      <c r="D1054"/>
      <c r="E1054"/>
      <c r="F1054"/>
      <c r="G1054"/>
      <c r="H1054"/>
      <c r="I1054"/>
      <c r="J1054"/>
      <c r="K1054"/>
      <c r="L1054"/>
    </row>
    <row r="1055" spans="1:12">
      <c r="A1055"/>
      <c r="B1055"/>
      <c r="C1055"/>
      <c r="D1055"/>
      <c r="E1055"/>
      <c r="F1055"/>
      <c r="G1055"/>
      <c r="H1055"/>
      <c r="I1055"/>
      <c r="J1055"/>
      <c r="K1055"/>
      <c r="L1055"/>
    </row>
    <row r="1056" spans="1:12">
      <c r="A1056"/>
      <c r="B1056"/>
      <c r="C1056"/>
      <c r="D1056"/>
      <c r="E1056"/>
      <c r="F1056"/>
      <c r="G1056"/>
      <c r="H1056"/>
      <c r="I1056"/>
      <c r="J1056"/>
      <c r="K1056"/>
      <c r="L1056"/>
    </row>
    <row r="1057" spans="1:12">
      <c r="A1057"/>
      <c r="B1057"/>
      <c r="C1057"/>
      <c r="D1057"/>
      <c r="E1057"/>
      <c r="F1057"/>
      <c r="G1057"/>
      <c r="H1057"/>
      <c r="I1057"/>
      <c r="J1057"/>
      <c r="K1057"/>
      <c r="L1057"/>
    </row>
    <row r="1058" spans="1:12">
      <c r="A1058"/>
      <c r="B1058"/>
      <c r="C1058"/>
      <c r="D1058"/>
      <c r="E1058"/>
      <c r="F1058"/>
      <c r="G1058"/>
      <c r="H1058"/>
      <c r="I1058"/>
      <c r="J1058"/>
      <c r="K1058"/>
      <c r="L1058"/>
    </row>
    <row r="1059" spans="1:12">
      <c r="A1059"/>
      <c r="B1059"/>
      <c r="C1059"/>
      <c r="D1059"/>
      <c r="E1059"/>
      <c r="F1059"/>
      <c r="G1059"/>
      <c r="H1059"/>
      <c r="I1059"/>
      <c r="J1059"/>
      <c r="K1059"/>
      <c r="L1059"/>
    </row>
    <row r="1060" spans="1:12">
      <c r="A1060"/>
      <c r="B1060"/>
      <c r="C1060"/>
      <c r="D1060"/>
      <c r="E1060"/>
      <c r="F1060"/>
      <c r="G1060"/>
      <c r="H1060"/>
      <c r="I1060"/>
      <c r="J1060"/>
      <c r="K1060"/>
      <c r="L1060"/>
    </row>
    <row r="1061" spans="1:12">
      <c r="A1061"/>
      <c r="B1061"/>
      <c r="C1061"/>
      <c r="D1061"/>
      <c r="E1061"/>
      <c r="F1061"/>
      <c r="G1061"/>
      <c r="H1061"/>
      <c r="I1061"/>
      <c r="J1061"/>
      <c r="K1061"/>
      <c r="L1061"/>
    </row>
    <row r="1062" spans="1:12">
      <c r="A1062"/>
      <c r="B1062"/>
      <c r="C1062"/>
      <c r="D1062"/>
      <c r="E1062"/>
      <c r="F1062"/>
      <c r="G1062"/>
      <c r="H1062"/>
      <c r="I1062"/>
      <c r="J1062"/>
      <c r="K1062"/>
      <c r="L1062"/>
    </row>
    <row r="1063" spans="1:12">
      <c r="A1063"/>
      <c r="B1063"/>
      <c r="C1063"/>
      <c r="D1063"/>
      <c r="E1063"/>
      <c r="F1063"/>
      <c r="G1063"/>
      <c r="H1063"/>
      <c r="I1063"/>
      <c r="J1063"/>
      <c r="K1063"/>
      <c r="L1063"/>
    </row>
    <row r="1064" spans="1:12">
      <c r="A1064"/>
      <c r="B1064"/>
      <c r="C1064"/>
      <c r="D1064"/>
      <c r="E1064"/>
      <c r="F1064"/>
      <c r="G1064"/>
      <c r="H1064"/>
      <c r="I1064"/>
      <c r="J1064"/>
      <c r="K1064"/>
      <c r="L1064"/>
    </row>
    <row r="1065" spans="1:12">
      <c r="A1065"/>
      <c r="B1065"/>
      <c r="C1065"/>
      <c r="D1065"/>
      <c r="E1065"/>
      <c r="F1065"/>
      <c r="G1065"/>
      <c r="H1065"/>
      <c r="I1065"/>
      <c r="J1065"/>
      <c r="K1065"/>
      <c r="L1065"/>
    </row>
    <row r="1066" spans="1:12">
      <c r="A1066"/>
      <c r="B1066"/>
      <c r="C1066"/>
      <c r="D1066"/>
      <c r="E1066"/>
      <c r="F1066"/>
      <c r="G1066"/>
      <c r="H1066"/>
      <c r="I1066"/>
      <c r="J1066"/>
      <c r="K1066"/>
      <c r="L1066"/>
    </row>
    <row r="1067" spans="1:12">
      <c r="A1067"/>
      <c r="B1067"/>
      <c r="C1067"/>
      <c r="D1067"/>
      <c r="E1067"/>
      <c r="F1067"/>
      <c r="G1067"/>
      <c r="H1067"/>
      <c r="I1067"/>
      <c r="J1067"/>
      <c r="K1067"/>
      <c r="L1067"/>
    </row>
    <row r="1068" spans="1:12">
      <c r="A1068"/>
      <c r="B1068"/>
      <c r="C1068"/>
      <c r="D1068"/>
      <c r="E1068"/>
      <c r="F1068"/>
      <c r="G1068"/>
      <c r="H1068"/>
      <c r="I1068"/>
      <c r="J1068"/>
      <c r="K1068"/>
      <c r="L1068"/>
    </row>
    <row r="1069" spans="1:12">
      <c r="A1069"/>
      <c r="B1069"/>
      <c r="C1069"/>
      <c r="D1069"/>
      <c r="E1069"/>
      <c r="F1069"/>
      <c r="G1069"/>
      <c r="H1069"/>
      <c r="I1069"/>
      <c r="J1069"/>
      <c r="K1069"/>
      <c r="L1069"/>
    </row>
    <row r="1070" spans="1:12">
      <c r="A1070"/>
      <c r="B1070"/>
      <c r="C1070"/>
      <c r="D1070"/>
      <c r="E1070"/>
      <c r="F1070"/>
      <c r="G1070"/>
      <c r="H1070"/>
      <c r="I1070"/>
      <c r="J1070"/>
      <c r="K1070"/>
      <c r="L1070"/>
    </row>
    <row r="1071" spans="1:12">
      <c r="A1071"/>
      <c r="B1071"/>
      <c r="C1071"/>
      <c r="D1071"/>
      <c r="E1071"/>
      <c r="F1071"/>
      <c r="G1071"/>
      <c r="H1071"/>
      <c r="I1071"/>
      <c r="J1071"/>
      <c r="K1071"/>
      <c r="L1071"/>
    </row>
    <row r="1072" spans="1:12">
      <c r="A1072"/>
      <c r="B1072"/>
      <c r="C1072"/>
      <c r="D1072"/>
      <c r="E1072"/>
      <c r="F1072"/>
      <c r="G1072"/>
      <c r="H1072"/>
      <c r="I1072"/>
      <c r="J1072"/>
      <c r="K1072"/>
      <c r="L1072"/>
    </row>
    <row r="1073" spans="1:12">
      <c r="A1073"/>
      <c r="B1073"/>
      <c r="C1073"/>
      <c r="D1073"/>
      <c r="E1073"/>
      <c r="F1073"/>
      <c r="G1073"/>
      <c r="H1073"/>
      <c r="I1073"/>
      <c r="J1073"/>
      <c r="K1073"/>
      <c r="L1073"/>
    </row>
    <row r="1074" spans="1:12">
      <c r="A1074"/>
      <c r="B1074"/>
      <c r="C1074"/>
      <c r="D1074"/>
      <c r="E1074"/>
      <c r="F1074"/>
      <c r="G1074"/>
      <c r="H1074"/>
      <c r="I1074"/>
      <c r="J1074"/>
      <c r="K1074"/>
      <c r="L1074"/>
    </row>
    <row r="1075" spans="1:12">
      <c r="A1075"/>
      <c r="B1075"/>
      <c r="C1075"/>
      <c r="D1075"/>
      <c r="E1075"/>
      <c r="F1075"/>
      <c r="G1075"/>
      <c r="H1075"/>
      <c r="I1075"/>
      <c r="J1075"/>
      <c r="K1075"/>
      <c r="L1075"/>
    </row>
    <row r="1076" spans="1:12">
      <c r="A1076"/>
      <c r="B1076"/>
      <c r="C1076"/>
      <c r="D1076"/>
      <c r="E1076"/>
      <c r="F1076"/>
      <c r="G1076"/>
      <c r="H1076"/>
      <c r="I1076"/>
      <c r="J1076"/>
      <c r="K1076"/>
      <c r="L1076"/>
    </row>
    <row r="1077" spans="1:12">
      <c r="A1077"/>
      <c r="B1077"/>
      <c r="C1077"/>
      <c r="D1077"/>
      <c r="E1077"/>
      <c r="F1077"/>
      <c r="G1077"/>
      <c r="H1077"/>
      <c r="I1077"/>
      <c r="J1077"/>
      <c r="K1077"/>
      <c r="L1077"/>
    </row>
    <row r="1078" spans="1:12">
      <c r="A1078"/>
      <c r="B1078"/>
      <c r="C1078"/>
      <c r="D1078"/>
      <c r="E1078"/>
      <c r="F1078"/>
      <c r="G1078"/>
      <c r="H1078"/>
      <c r="I1078"/>
      <c r="J1078"/>
      <c r="K1078"/>
      <c r="L1078"/>
    </row>
    <row r="1079" spans="1:12">
      <c r="A1079"/>
      <c r="B1079"/>
      <c r="C1079"/>
      <c r="D1079"/>
      <c r="E1079"/>
      <c r="F1079"/>
      <c r="G1079"/>
      <c r="H1079"/>
      <c r="I1079"/>
      <c r="J1079"/>
      <c r="K1079"/>
      <c r="L1079"/>
    </row>
    <row r="1080" spans="1:12">
      <c r="A1080"/>
      <c r="B1080"/>
      <c r="C1080"/>
      <c r="D1080"/>
      <c r="E1080"/>
      <c r="F1080"/>
      <c r="G1080"/>
      <c r="H1080"/>
      <c r="I1080"/>
      <c r="J1080"/>
      <c r="K1080"/>
      <c r="L1080"/>
    </row>
    <row r="1081" spans="1:12">
      <c r="A1081"/>
      <c r="B1081"/>
      <c r="C1081"/>
      <c r="D1081"/>
      <c r="E1081"/>
      <c r="F1081"/>
      <c r="G1081"/>
      <c r="H1081"/>
      <c r="I1081"/>
      <c r="J1081"/>
      <c r="K1081"/>
      <c r="L1081"/>
    </row>
    <row r="1082" spans="1:12">
      <c r="A1082"/>
      <c r="B1082"/>
      <c r="C1082"/>
      <c r="D1082"/>
      <c r="E1082"/>
      <c r="F1082"/>
      <c r="G1082"/>
      <c r="H1082"/>
      <c r="I1082"/>
      <c r="J1082"/>
      <c r="K1082"/>
      <c r="L1082"/>
    </row>
    <row r="1083" spans="1:12">
      <c r="A1083"/>
      <c r="B1083"/>
      <c r="C1083"/>
      <c r="D1083"/>
      <c r="E1083"/>
      <c r="F1083"/>
      <c r="G1083"/>
      <c r="H1083"/>
      <c r="I1083"/>
      <c r="J1083"/>
      <c r="K1083"/>
      <c r="L1083"/>
    </row>
    <row r="1084" spans="1:12">
      <c r="A1084"/>
      <c r="B1084"/>
      <c r="C1084"/>
      <c r="D1084"/>
      <c r="E1084"/>
      <c r="F1084"/>
      <c r="G1084"/>
      <c r="H1084"/>
      <c r="I1084"/>
      <c r="J1084"/>
      <c r="K1084"/>
      <c r="L1084"/>
    </row>
    <row r="1085" spans="1:12">
      <c r="A1085"/>
      <c r="B1085"/>
      <c r="C1085"/>
      <c r="D1085"/>
      <c r="E1085"/>
      <c r="F1085"/>
      <c r="G1085"/>
      <c r="H1085"/>
      <c r="I1085"/>
      <c r="J1085"/>
      <c r="K1085"/>
      <c r="L1085"/>
    </row>
    <row r="1086" spans="1:12">
      <c r="A1086"/>
      <c r="B1086"/>
      <c r="C1086"/>
      <c r="D1086"/>
      <c r="E1086"/>
      <c r="F1086"/>
      <c r="G1086"/>
      <c r="H1086"/>
      <c r="I1086"/>
      <c r="J1086"/>
      <c r="K1086"/>
      <c r="L1086"/>
    </row>
    <row r="1087" spans="1:12">
      <c r="A1087"/>
      <c r="B1087"/>
      <c r="C1087"/>
      <c r="D1087"/>
      <c r="E1087"/>
      <c r="F1087"/>
      <c r="G1087"/>
      <c r="H1087"/>
      <c r="I1087"/>
      <c r="J1087"/>
      <c r="K1087"/>
      <c r="L1087"/>
    </row>
    <row r="1088" spans="1:12">
      <c r="A1088"/>
      <c r="B1088"/>
      <c r="C1088"/>
      <c r="D1088"/>
      <c r="E1088"/>
      <c r="F1088"/>
      <c r="G1088"/>
      <c r="H1088"/>
      <c r="I1088"/>
      <c r="J1088"/>
      <c r="K1088"/>
      <c r="L1088"/>
    </row>
    <row r="1089" spans="1:12">
      <c r="A1089"/>
      <c r="B1089"/>
      <c r="C1089"/>
      <c r="D1089"/>
      <c r="E1089"/>
      <c r="F1089"/>
      <c r="G1089"/>
      <c r="H1089"/>
      <c r="I1089"/>
      <c r="J1089"/>
      <c r="K1089"/>
      <c r="L1089"/>
    </row>
    <row r="1090" spans="1:12">
      <c r="A1090"/>
      <c r="B1090"/>
      <c r="C1090"/>
      <c r="D1090"/>
      <c r="E1090"/>
      <c r="F1090"/>
      <c r="G1090"/>
      <c r="H1090"/>
      <c r="I1090"/>
      <c r="J1090"/>
      <c r="K1090"/>
      <c r="L1090"/>
    </row>
    <row r="1091" spans="1:12">
      <c r="A1091"/>
      <c r="B1091"/>
      <c r="C1091"/>
      <c r="D1091"/>
      <c r="E1091"/>
      <c r="F1091"/>
      <c r="G1091"/>
      <c r="H1091"/>
      <c r="I1091"/>
      <c r="J1091"/>
      <c r="K1091"/>
      <c r="L1091"/>
    </row>
    <row r="1092" spans="1:12">
      <c r="A1092"/>
      <c r="B1092"/>
      <c r="C1092"/>
      <c r="D1092"/>
      <c r="E1092"/>
      <c r="F1092"/>
      <c r="G1092"/>
      <c r="H1092"/>
      <c r="I1092"/>
      <c r="J1092"/>
      <c r="K1092"/>
      <c r="L1092"/>
    </row>
    <row r="1093" spans="1:12">
      <c r="A1093"/>
      <c r="B1093"/>
      <c r="C1093"/>
      <c r="D1093"/>
      <c r="E1093"/>
      <c r="F1093"/>
      <c r="G1093"/>
      <c r="H1093"/>
      <c r="I1093"/>
      <c r="J1093"/>
      <c r="K1093"/>
      <c r="L1093"/>
    </row>
    <row r="1094" spans="1:12">
      <c r="A1094"/>
      <c r="B1094"/>
      <c r="C1094"/>
      <c r="D1094"/>
      <c r="E1094"/>
      <c r="F1094"/>
      <c r="G1094"/>
      <c r="H1094"/>
      <c r="I1094"/>
      <c r="J1094"/>
      <c r="K1094"/>
      <c r="L1094"/>
    </row>
    <row r="1095" spans="1:12">
      <c r="A1095"/>
      <c r="B1095"/>
      <c r="C1095"/>
      <c r="D1095"/>
      <c r="E1095"/>
      <c r="F1095"/>
      <c r="G1095"/>
      <c r="H1095"/>
      <c r="I1095"/>
      <c r="J1095"/>
      <c r="K1095"/>
      <c r="L1095"/>
    </row>
    <row r="1096" spans="1:12">
      <c r="A1096"/>
      <c r="B1096"/>
      <c r="C1096"/>
      <c r="D1096"/>
      <c r="E1096"/>
      <c r="F1096"/>
      <c r="G1096"/>
      <c r="H1096"/>
      <c r="I1096"/>
      <c r="J1096"/>
      <c r="K1096"/>
      <c r="L1096"/>
    </row>
    <row r="1097" spans="1:12">
      <c r="A1097"/>
      <c r="B1097"/>
      <c r="C1097"/>
      <c r="D1097"/>
      <c r="E1097"/>
      <c r="F1097"/>
      <c r="G1097"/>
      <c r="H1097"/>
      <c r="I1097"/>
      <c r="J1097"/>
      <c r="K1097"/>
      <c r="L1097"/>
    </row>
    <row r="1098" spans="1:12">
      <c r="A1098"/>
      <c r="B1098"/>
      <c r="C1098"/>
      <c r="D1098"/>
      <c r="E1098"/>
      <c r="F1098"/>
      <c r="G1098"/>
      <c r="H1098"/>
      <c r="I1098"/>
      <c r="J1098"/>
      <c r="K1098"/>
      <c r="L1098"/>
    </row>
    <row r="1099" spans="1:12">
      <c r="A1099"/>
      <c r="B1099"/>
      <c r="C1099"/>
      <c r="D1099"/>
      <c r="E1099"/>
      <c r="F1099"/>
      <c r="G1099"/>
      <c r="H1099"/>
      <c r="I1099"/>
      <c r="J1099"/>
      <c r="K1099"/>
      <c r="L1099"/>
    </row>
    <row r="1100" spans="1:12">
      <c r="A1100"/>
      <c r="B1100"/>
      <c r="C1100"/>
      <c r="D1100"/>
      <c r="E1100"/>
      <c r="F1100"/>
      <c r="G1100"/>
      <c r="H1100"/>
      <c r="I1100"/>
      <c r="J1100"/>
      <c r="K1100"/>
      <c r="L1100"/>
    </row>
    <row r="1101" spans="1:12">
      <c r="A1101"/>
      <c r="B1101"/>
      <c r="C1101"/>
      <c r="D1101"/>
      <c r="E1101"/>
      <c r="F1101"/>
      <c r="G1101"/>
      <c r="H1101"/>
      <c r="I1101"/>
      <c r="J1101"/>
      <c r="K1101"/>
      <c r="L1101"/>
    </row>
    <row r="1102" spans="1:12">
      <c r="A1102"/>
      <c r="B1102"/>
      <c r="C1102"/>
      <c r="D1102"/>
      <c r="E1102"/>
      <c r="F1102"/>
      <c r="G1102"/>
      <c r="H1102"/>
      <c r="I1102"/>
      <c r="J1102"/>
      <c r="K1102"/>
      <c r="L1102"/>
    </row>
    <row r="1103" spans="1:12">
      <c r="A1103"/>
      <c r="B1103"/>
      <c r="C1103"/>
      <c r="D1103"/>
      <c r="E1103"/>
      <c r="F1103"/>
      <c r="G1103"/>
      <c r="H1103"/>
      <c r="I1103"/>
      <c r="J1103"/>
      <c r="K1103"/>
      <c r="L1103"/>
    </row>
    <row r="1104" spans="1:12">
      <c r="A1104"/>
      <c r="B1104"/>
      <c r="C1104"/>
      <c r="D1104"/>
      <c r="E1104"/>
      <c r="F1104"/>
      <c r="G1104"/>
      <c r="H1104"/>
      <c r="I1104"/>
      <c r="J1104"/>
      <c r="K1104"/>
      <c r="L1104"/>
    </row>
    <row r="1105" spans="1:12">
      <c r="A1105"/>
      <c r="B1105"/>
      <c r="C1105"/>
      <c r="D1105"/>
      <c r="E1105"/>
      <c r="F1105"/>
      <c r="G1105"/>
      <c r="H1105"/>
      <c r="I1105"/>
      <c r="J1105"/>
      <c r="K1105"/>
      <c r="L1105"/>
    </row>
    <row r="1106" spans="1:12">
      <c r="A1106"/>
      <c r="B1106"/>
      <c r="C1106"/>
      <c r="D1106"/>
      <c r="E1106"/>
      <c r="F1106"/>
      <c r="G1106"/>
      <c r="H1106"/>
      <c r="I1106"/>
      <c r="J1106"/>
      <c r="K1106"/>
      <c r="L1106"/>
    </row>
    <row r="1107" spans="1:12">
      <c r="A1107"/>
      <c r="B1107"/>
      <c r="C1107"/>
      <c r="D1107"/>
      <c r="E1107"/>
      <c r="F1107"/>
      <c r="G1107"/>
      <c r="H1107"/>
      <c r="I1107"/>
      <c r="J1107"/>
      <c r="K1107"/>
      <c r="L1107"/>
    </row>
    <row r="1108" spans="1:12">
      <c r="A1108"/>
      <c r="B1108"/>
      <c r="C1108"/>
      <c r="D1108"/>
      <c r="E1108"/>
      <c r="F1108"/>
      <c r="G1108"/>
      <c r="H1108"/>
      <c r="I1108"/>
      <c r="J1108"/>
      <c r="K1108"/>
      <c r="L1108"/>
    </row>
    <row r="1109" spans="1:12">
      <c r="A1109"/>
      <c r="B1109"/>
      <c r="C1109"/>
      <c r="D1109"/>
      <c r="E1109"/>
      <c r="F1109"/>
      <c r="G1109"/>
      <c r="H1109"/>
      <c r="I1109"/>
      <c r="J1109"/>
      <c r="K1109"/>
      <c r="L1109"/>
    </row>
    <row r="1110" spans="1:12">
      <c r="A1110"/>
      <c r="B1110"/>
      <c r="C1110"/>
      <c r="D1110"/>
      <c r="E1110"/>
      <c r="F1110"/>
      <c r="G1110"/>
      <c r="H1110"/>
      <c r="I1110"/>
      <c r="J1110"/>
      <c r="K1110"/>
      <c r="L1110"/>
    </row>
    <row r="1111" spans="1:12">
      <c r="A1111"/>
      <c r="B1111"/>
      <c r="C1111"/>
      <c r="D1111"/>
      <c r="E1111"/>
      <c r="F1111"/>
      <c r="G1111"/>
      <c r="H1111"/>
      <c r="I1111"/>
      <c r="J1111"/>
      <c r="K1111"/>
      <c r="L1111"/>
    </row>
    <row r="1112" spans="1:12">
      <c r="A1112"/>
      <c r="B1112"/>
      <c r="C1112"/>
      <c r="D1112"/>
      <c r="E1112"/>
      <c r="F1112"/>
      <c r="G1112"/>
      <c r="H1112"/>
      <c r="I1112"/>
      <c r="J1112"/>
      <c r="K1112"/>
      <c r="L1112"/>
    </row>
    <row r="1113" spans="1:12">
      <c r="A1113"/>
      <c r="B1113"/>
      <c r="C1113"/>
      <c r="D1113"/>
      <c r="E1113"/>
      <c r="F1113"/>
      <c r="G1113"/>
      <c r="H1113"/>
      <c r="I1113"/>
      <c r="J1113"/>
      <c r="K1113"/>
      <c r="L1113"/>
    </row>
    <row r="1114" spans="1:12">
      <c r="A1114"/>
      <c r="B1114"/>
      <c r="C1114"/>
      <c r="D1114"/>
      <c r="E1114"/>
      <c r="F1114"/>
      <c r="G1114"/>
      <c r="H1114"/>
      <c r="I1114"/>
      <c r="J1114"/>
      <c r="K1114"/>
      <c r="L1114"/>
    </row>
    <row r="1115" spans="1:12">
      <c r="A1115"/>
      <c r="B1115"/>
      <c r="C1115"/>
      <c r="D1115"/>
      <c r="E1115"/>
      <c r="F1115"/>
      <c r="G1115"/>
      <c r="H1115"/>
      <c r="I1115"/>
      <c r="J1115"/>
      <c r="K1115"/>
      <c r="L1115"/>
    </row>
    <row r="1116" spans="1:12">
      <c r="A1116"/>
      <c r="B1116"/>
      <c r="C1116"/>
      <c r="D1116"/>
      <c r="E1116"/>
      <c r="F1116"/>
      <c r="G1116"/>
      <c r="H1116"/>
      <c r="I1116"/>
      <c r="J1116"/>
      <c r="K1116"/>
      <c r="L1116"/>
    </row>
    <row r="1117" spans="1:12">
      <c r="A1117"/>
      <c r="B1117"/>
      <c r="C1117"/>
      <c r="D1117"/>
      <c r="E1117"/>
      <c r="F1117"/>
      <c r="G1117"/>
      <c r="H1117"/>
      <c r="I1117"/>
      <c r="J1117"/>
      <c r="K1117"/>
      <c r="L1117"/>
    </row>
    <row r="1118" spans="1:12">
      <c r="A1118"/>
      <c r="B1118"/>
      <c r="C1118"/>
      <c r="D1118"/>
      <c r="E1118"/>
      <c r="F1118"/>
      <c r="G1118"/>
      <c r="H1118"/>
      <c r="I1118"/>
      <c r="J1118"/>
      <c r="K1118"/>
      <c r="L1118"/>
    </row>
    <row r="1119" spans="1:12">
      <c r="A1119"/>
      <c r="B1119"/>
      <c r="C1119"/>
      <c r="D1119"/>
      <c r="E1119"/>
      <c r="F1119"/>
      <c r="G1119"/>
      <c r="H1119"/>
      <c r="I1119"/>
      <c r="J1119"/>
      <c r="K1119"/>
      <c r="L1119"/>
    </row>
    <row r="1120" spans="1:12">
      <c r="A1120"/>
      <c r="B1120"/>
      <c r="C1120"/>
      <c r="D1120"/>
      <c r="E1120"/>
      <c r="F1120"/>
      <c r="G1120"/>
      <c r="H1120"/>
      <c r="I1120"/>
      <c r="J1120"/>
      <c r="K1120"/>
      <c r="L1120"/>
    </row>
    <row r="1121" spans="1:12">
      <c r="A1121"/>
      <c r="B1121"/>
      <c r="C1121"/>
      <c r="D1121"/>
      <c r="E1121"/>
      <c r="F1121"/>
      <c r="G1121"/>
      <c r="H1121"/>
      <c r="I1121"/>
      <c r="J1121"/>
      <c r="K1121"/>
      <c r="L1121"/>
    </row>
    <row r="1122" spans="1:12">
      <c r="A1122"/>
      <c r="B1122"/>
      <c r="C1122"/>
      <c r="D1122"/>
      <c r="E1122"/>
      <c r="F1122"/>
      <c r="G1122"/>
      <c r="H1122"/>
      <c r="I1122"/>
      <c r="J1122"/>
      <c r="K1122"/>
      <c r="L1122"/>
    </row>
    <row r="1123" spans="1:12">
      <c r="A1123"/>
      <c r="B1123"/>
      <c r="C1123"/>
      <c r="D1123"/>
      <c r="E1123"/>
      <c r="F1123"/>
      <c r="G1123"/>
      <c r="H1123"/>
      <c r="I1123"/>
      <c r="J1123"/>
      <c r="K1123"/>
      <c r="L1123"/>
    </row>
    <row r="1124" spans="1:12">
      <c r="A1124"/>
      <c r="B1124"/>
      <c r="C1124"/>
      <c r="D1124"/>
      <c r="E1124"/>
      <c r="F1124"/>
      <c r="G1124"/>
      <c r="H1124"/>
      <c r="I1124"/>
      <c r="J1124"/>
      <c r="K1124"/>
      <c r="L1124"/>
    </row>
    <row r="1125" spans="1:12">
      <c r="A1125"/>
      <c r="B1125"/>
      <c r="C1125"/>
      <c r="D1125"/>
      <c r="E1125"/>
      <c r="F1125"/>
      <c r="G1125"/>
      <c r="H1125"/>
      <c r="I1125"/>
      <c r="J1125"/>
      <c r="K1125"/>
      <c r="L1125"/>
    </row>
    <row r="1126" spans="1:12">
      <c r="A1126"/>
      <c r="B1126"/>
      <c r="C1126"/>
      <c r="D1126"/>
      <c r="E1126"/>
      <c r="F1126"/>
      <c r="G1126"/>
      <c r="H1126"/>
      <c r="I1126"/>
      <c r="J1126"/>
      <c r="K1126"/>
      <c r="L1126"/>
    </row>
    <row r="1127" spans="1:12">
      <c r="A1127"/>
      <c r="B1127"/>
      <c r="C1127"/>
      <c r="D1127"/>
      <c r="E1127"/>
      <c r="F1127"/>
      <c r="G1127"/>
      <c r="H1127"/>
      <c r="I1127"/>
      <c r="J1127"/>
      <c r="K1127"/>
      <c r="L1127"/>
    </row>
    <row r="1128" spans="1:12">
      <c r="A1128"/>
      <c r="B1128"/>
      <c r="C1128"/>
      <c r="D1128"/>
      <c r="E1128"/>
      <c r="F1128"/>
      <c r="G1128"/>
      <c r="H1128"/>
      <c r="I1128"/>
      <c r="J1128"/>
      <c r="K1128"/>
      <c r="L1128"/>
    </row>
    <row r="1129" spans="1:12">
      <c r="A1129"/>
      <c r="B1129"/>
      <c r="C1129"/>
      <c r="D1129"/>
      <c r="E1129"/>
      <c r="F1129"/>
      <c r="G1129"/>
      <c r="H1129"/>
      <c r="I1129"/>
      <c r="J1129"/>
      <c r="K1129"/>
      <c r="L1129"/>
    </row>
    <row r="1130" spans="1:12">
      <c r="A1130"/>
      <c r="B1130"/>
      <c r="C1130"/>
      <c r="D1130"/>
      <c r="E1130"/>
      <c r="F1130"/>
      <c r="G1130"/>
      <c r="H1130"/>
      <c r="I1130"/>
      <c r="J1130"/>
      <c r="K1130"/>
      <c r="L1130"/>
    </row>
    <row r="1131" spans="1:12">
      <c r="A1131"/>
      <c r="B1131"/>
      <c r="C1131"/>
      <c r="D1131"/>
      <c r="E1131"/>
      <c r="F1131"/>
      <c r="G1131"/>
      <c r="H1131"/>
      <c r="I1131"/>
      <c r="J1131"/>
      <c r="K1131"/>
      <c r="L1131"/>
    </row>
    <row r="1132" spans="1:12">
      <c r="A1132"/>
      <c r="B1132"/>
      <c r="C1132"/>
      <c r="D1132"/>
      <c r="E1132"/>
      <c r="F1132"/>
      <c r="G1132"/>
      <c r="H1132"/>
      <c r="I1132"/>
      <c r="J1132"/>
      <c r="K1132"/>
      <c r="L1132"/>
    </row>
    <row r="1133" spans="1:12">
      <c r="A1133"/>
      <c r="B1133"/>
      <c r="C1133"/>
      <c r="D1133"/>
      <c r="E1133"/>
      <c r="F1133"/>
      <c r="G1133"/>
      <c r="H1133"/>
      <c r="I1133"/>
      <c r="J1133"/>
      <c r="K1133"/>
      <c r="L1133"/>
    </row>
    <row r="1134" spans="1:12">
      <c r="A1134"/>
      <c r="B1134"/>
      <c r="C1134"/>
      <c r="D1134"/>
      <c r="E1134"/>
      <c r="F1134"/>
      <c r="G1134"/>
      <c r="H1134"/>
      <c r="I1134"/>
      <c r="J1134"/>
      <c r="K1134"/>
      <c r="L1134"/>
    </row>
    <row r="1135" spans="1:12">
      <c r="A1135"/>
      <c r="B1135"/>
      <c r="C1135"/>
      <c r="D1135"/>
      <c r="E1135"/>
      <c r="F1135"/>
      <c r="G1135"/>
      <c r="H1135"/>
      <c r="I1135"/>
      <c r="J1135"/>
      <c r="K1135"/>
      <c r="L1135"/>
    </row>
    <row r="1136" spans="1:12">
      <c r="A1136"/>
      <c r="B1136"/>
      <c r="C1136"/>
      <c r="D1136"/>
      <c r="E1136"/>
      <c r="F1136"/>
      <c r="G1136"/>
      <c r="H1136"/>
      <c r="I1136"/>
      <c r="J1136"/>
      <c r="K1136"/>
      <c r="L1136"/>
    </row>
    <row r="1137" spans="1:12">
      <c r="A1137"/>
      <c r="B1137"/>
      <c r="C1137"/>
      <c r="D1137"/>
      <c r="E1137"/>
      <c r="F1137"/>
      <c r="G1137"/>
      <c r="H1137"/>
      <c r="I1137"/>
      <c r="J1137"/>
      <c r="K1137"/>
      <c r="L1137"/>
    </row>
    <row r="1138" spans="1:12">
      <c r="A1138"/>
      <c r="B1138"/>
      <c r="C1138"/>
      <c r="D1138"/>
      <c r="E1138"/>
      <c r="F1138"/>
      <c r="G1138"/>
      <c r="H1138"/>
      <c r="I1138"/>
      <c r="J1138"/>
      <c r="K1138"/>
      <c r="L1138"/>
    </row>
    <row r="1139" spans="1:12">
      <c r="A1139"/>
      <c r="B1139"/>
      <c r="C1139"/>
      <c r="D1139"/>
      <c r="E1139"/>
      <c r="F1139"/>
      <c r="G1139"/>
      <c r="H1139"/>
      <c r="I1139"/>
      <c r="J1139"/>
      <c r="K1139"/>
      <c r="L1139"/>
    </row>
    <row r="1140" spans="1:12">
      <c r="A1140"/>
      <c r="B1140"/>
      <c r="C1140"/>
      <c r="D1140"/>
      <c r="E1140"/>
      <c r="F1140"/>
      <c r="G1140"/>
      <c r="H1140"/>
      <c r="I1140"/>
      <c r="J1140"/>
      <c r="K1140"/>
      <c r="L1140"/>
    </row>
    <row r="1141" spans="1:12">
      <c r="A1141"/>
      <c r="B1141"/>
      <c r="C1141"/>
      <c r="D1141"/>
      <c r="E1141"/>
      <c r="F1141"/>
      <c r="G1141"/>
      <c r="H1141"/>
      <c r="I1141"/>
      <c r="J1141"/>
      <c r="K1141"/>
      <c r="L1141"/>
    </row>
    <row r="1142" spans="1:12">
      <c r="A1142"/>
      <c r="B1142"/>
      <c r="C1142"/>
      <c r="D1142"/>
      <c r="E1142"/>
      <c r="F1142"/>
      <c r="G1142"/>
      <c r="H1142"/>
      <c r="I1142"/>
      <c r="J1142"/>
      <c r="K1142"/>
      <c r="L1142"/>
    </row>
    <row r="1143" spans="1:12">
      <c r="A1143"/>
      <c r="B1143"/>
      <c r="C1143"/>
      <c r="D1143"/>
      <c r="E1143"/>
      <c r="F1143"/>
      <c r="G1143"/>
      <c r="H1143"/>
      <c r="I1143"/>
      <c r="J1143"/>
      <c r="K1143"/>
      <c r="L1143"/>
    </row>
    <row r="1144" spans="1:12">
      <c r="A1144"/>
      <c r="B1144"/>
      <c r="C1144"/>
      <c r="D1144"/>
      <c r="E1144"/>
      <c r="F1144"/>
      <c r="G1144"/>
      <c r="H1144"/>
      <c r="I1144"/>
      <c r="J1144"/>
      <c r="K1144"/>
      <c r="L1144"/>
    </row>
    <row r="1145" spans="1:12">
      <c r="A1145"/>
      <c r="B1145"/>
      <c r="C1145"/>
      <c r="D1145"/>
      <c r="E1145"/>
      <c r="F1145"/>
      <c r="G1145"/>
      <c r="H1145"/>
      <c r="I1145"/>
      <c r="J1145"/>
      <c r="K1145"/>
      <c r="L1145"/>
    </row>
    <row r="1146" spans="1:12">
      <c r="A1146"/>
      <c r="B1146"/>
      <c r="C1146"/>
      <c r="D1146"/>
      <c r="E1146"/>
      <c r="F1146"/>
      <c r="G1146"/>
      <c r="H1146"/>
      <c r="I1146"/>
      <c r="J1146"/>
      <c r="K1146"/>
      <c r="L1146"/>
    </row>
    <row r="1147" spans="1:12">
      <c r="A1147"/>
      <c r="B1147"/>
      <c r="C1147"/>
      <c r="D1147"/>
      <c r="E1147"/>
      <c r="F1147"/>
      <c r="G1147"/>
      <c r="H1147"/>
      <c r="I1147"/>
      <c r="J1147"/>
      <c r="K1147"/>
      <c r="L1147"/>
    </row>
    <row r="1148" spans="1:12">
      <c r="A1148"/>
      <c r="B1148"/>
      <c r="C1148"/>
      <c r="D1148"/>
      <c r="E1148"/>
      <c r="F1148"/>
      <c r="G1148"/>
      <c r="H1148"/>
      <c r="I1148"/>
      <c r="J1148"/>
      <c r="K1148"/>
      <c r="L1148"/>
    </row>
    <row r="1149" spans="1:12">
      <c r="A1149"/>
      <c r="B1149"/>
      <c r="C1149"/>
      <c r="D1149"/>
      <c r="E1149"/>
      <c r="F1149"/>
      <c r="G1149"/>
      <c r="H1149"/>
      <c r="I1149"/>
      <c r="J1149"/>
      <c r="K1149"/>
      <c r="L1149"/>
    </row>
    <row r="1150" spans="1:12">
      <c r="A1150"/>
      <c r="B1150"/>
      <c r="C1150"/>
      <c r="D1150"/>
      <c r="E1150"/>
      <c r="F1150"/>
      <c r="G1150"/>
      <c r="H1150"/>
      <c r="I1150"/>
      <c r="J1150"/>
      <c r="K1150"/>
      <c r="L1150"/>
    </row>
    <row r="1151" spans="1:12">
      <c r="A1151"/>
      <c r="B1151"/>
      <c r="C1151"/>
      <c r="D1151"/>
      <c r="E1151"/>
      <c r="F1151"/>
      <c r="G1151"/>
      <c r="H1151"/>
      <c r="I1151"/>
      <c r="J1151"/>
      <c r="K1151"/>
      <c r="L1151"/>
    </row>
    <row r="1152" spans="1:12">
      <c r="A1152"/>
      <c r="B1152"/>
      <c r="C1152"/>
      <c r="D1152"/>
      <c r="E1152"/>
      <c r="F1152"/>
      <c r="G1152"/>
      <c r="H1152"/>
      <c r="I1152"/>
      <c r="J1152"/>
      <c r="K1152"/>
      <c r="L1152"/>
    </row>
    <row r="1153" spans="1:12">
      <c r="A1153"/>
      <c r="B1153"/>
      <c r="C1153"/>
      <c r="D1153"/>
      <c r="E1153"/>
      <c r="F1153"/>
      <c r="G1153"/>
      <c r="H1153"/>
      <c r="I1153"/>
      <c r="J1153"/>
      <c r="K1153"/>
      <c r="L1153"/>
    </row>
    <row r="1154" spans="1:12">
      <c r="A1154"/>
      <c r="B1154"/>
      <c r="C1154"/>
      <c r="D1154"/>
      <c r="E1154"/>
      <c r="F1154"/>
      <c r="G1154"/>
      <c r="H1154"/>
      <c r="I1154"/>
      <c r="J1154"/>
      <c r="K1154"/>
      <c r="L1154"/>
    </row>
    <row r="1155" spans="1:12">
      <c r="A1155"/>
      <c r="B1155"/>
      <c r="C1155"/>
      <c r="D1155"/>
      <c r="E1155"/>
      <c r="F1155"/>
      <c r="G1155"/>
      <c r="H1155"/>
      <c r="I1155"/>
      <c r="J1155"/>
      <c r="K1155"/>
      <c r="L1155"/>
    </row>
    <row r="1156" spans="1:12">
      <c r="A1156"/>
      <c r="B1156"/>
      <c r="C1156"/>
      <c r="D1156"/>
      <c r="E1156"/>
      <c r="F1156"/>
      <c r="G1156"/>
      <c r="H1156"/>
      <c r="I1156"/>
      <c r="J1156"/>
      <c r="K1156"/>
      <c r="L1156"/>
    </row>
    <row r="1157" spans="1:12">
      <c r="A1157"/>
      <c r="B1157"/>
      <c r="C1157"/>
      <c r="D1157"/>
      <c r="E1157"/>
      <c r="F1157"/>
      <c r="G1157"/>
      <c r="H1157"/>
      <c r="I1157"/>
      <c r="J1157"/>
      <c r="K1157"/>
      <c r="L1157"/>
    </row>
    <row r="1158" spans="1:12">
      <c r="A1158"/>
      <c r="B1158"/>
      <c r="C1158"/>
      <c r="D1158"/>
      <c r="E1158"/>
      <c r="F1158"/>
      <c r="G1158"/>
      <c r="H1158"/>
      <c r="I1158"/>
      <c r="J1158"/>
      <c r="K1158"/>
      <c r="L1158"/>
    </row>
    <row r="1159" spans="1:12">
      <c r="A1159"/>
      <c r="B1159"/>
      <c r="C1159"/>
      <c r="D1159"/>
      <c r="E1159"/>
      <c r="F1159"/>
      <c r="G1159"/>
      <c r="H1159"/>
      <c r="I1159"/>
      <c r="J1159"/>
      <c r="K1159"/>
      <c r="L1159"/>
    </row>
    <row r="1160" spans="1:12">
      <c r="A1160"/>
      <c r="B1160"/>
      <c r="C1160"/>
      <c r="D1160"/>
      <c r="E1160"/>
      <c r="F1160"/>
      <c r="G1160"/>
      <c r="H1160"/>
      <c r="I1160"/>
      <c r="J1160"/>
      <c r="K1160"/>
      <c r="L1160"/>
    </row>
    <row r="1161" spans="1:12">
      <c r="A1161"/>
      <c r="B1161"/>
      <c r="C1161"/>
      <c r="D1161"/>
      <c r="E1161"/>
      <c r="F1161"/>
      <c r="G1161"/>
      <c r="H1161"/>
      <c r="I1161"/>
      <c r="J1161"/>
      <c r="K1161"/>
      <c r="L1161"/>
    </row>
    <row r="1162" spans="1:12">
      <c r="A1162"/>
      <c r="B1162"/>
      <c r="C1162"/>
      <c r="D1162"/>
      <c r="E1162"/>
      <c r="F1162"/>
      <c r="G1162"/>
      <c r="H1162"/>
      <c r="I1162"/>
      <c r="J1162"/>
      <c r="K1162"/>
      <c r="L1162"/>
    </row>
    <row r="1163" spans="1:12">
      <c r="A1163"/>
      <c r="B1163"/>
      <c r="C1163"/>
      <c r="D1163"/>
      <c r="E1163"/>
      <c r="F1163"/>
      <c r="G1163"/>
      <c r="H1163"/>
      <c r="I1163"/>
      <c r="J1163"/>
      <c r="K1163"/>
      <c r="L1163"/>
    </row>
    <row r="1164" spans="1:12">
      <c r="A1164"/>
      <c r="B1164"/>
      <c r="C1164"/>
      <c r="D1164"/>
      <c r="E1164"/>
      <c r="F1164"/>
      <c r="G1164"/>
      <c r="H1164"/>
      <c r="I1164"/>
      <c r="J1164"/>
      <c r="K1164"/>
      <c r="L1164"/>
    </row>
    <row r="1165" spans="1:12">
      <c r="A1165"/>
      <c r="B1165"/>
      <c r="C1165"/>
      <c r="D1165"/>
      <c r="E1165"/>
      <c r="F1165"/>
      <c r="G1165"/>
      <c r="H1165"/>
      <c r="I1165"/>
      <c r="J1165"/>
      <c r="K1165"/>
      <c r="L1165"/>
    </row>
    <row r="1166" spans="1:12">
      <c r="A1166"/>
      <c r="B1166"/>
      <c r="C1166"/>
      <c r="D1166"/>
      <c r="E1166"/>
      <c r="F1166"/>
      <c r="G1166"/>
      <c r="H1166"/>
      <c r="I1166"/>
      <c r="J1166"/>
      <c r="K1166"/>
      <c r="L1166"/>
    </row>
    <row r="1167" spans="1:12">
      <c r="A1167"/>
      <c r="B1167"/>
      <c r="C1167"/>
      <c r="D1167"/>
      <c r="E1167"/>
      <c r="F1167"/>
      <c r="G1167"/>
      <c r="H1167"/>
      <c r="I1167"/>
      <c r="J1167"/>
      <c r="K1167"/>
      <c r="L1167"/>
    </row>
    <row r="1168" spans="1:12">
      <c r="A1168"/>
      <c r="B1168"/>
      <c r="C1168"/>
      <c r="D1168"/>
      <c r="E1168"/>
      <c r="F1168"/>
      <c r="G1168"/>
      <c r="H1168"/>
      <c r="I1168"/>
      <c r="J1168"/>
      <c r="K1168"/>
      <c r="L1168"/>
    </row>
    <row r="1169" spans="1:12">
      <c r="A1169"/>
      <c r="B1169"/>
      <c r="C1169"/>
      <c r="D1169"/>
      <c r="E1169"/>
      <c r="F1169"/>
      <c r="G1169"/>
      <c r="H1169"/>
      <c r="I1169"/>
      <c r="J1169"/>
      <c r="K1169"/>
      <c r="L1169"/>
    </row>
    <row r="1170" spans="1:12">
      <c r="A1170"/>
      <c r="B1170"/>
      <c r="C1170"/>
      <c r="D1170"/>
      <c r="E1170"/>
      <c r="F1170"/>
      <c r="G1170"/>
      <c r="H1170"/>
      <c r="I1170"/>
      <c r="J1170"/>
      <c r="K1170"/>
      <c r="L1170"/>
    </row>
    <row r="1171" spans="1:12">
      <c r="A1171"/>
      <c r="B1171"/>
      <c r="C1171"/>
      <c r="D1171"/>
      <c r="E1171"/>
      <c r="F1171"/>
      <c r="G1171"/>
      <c r="H1171"/>
      <c r="I1171"/>
      <c r="J1171"/>
      <c r="K1171"/>
      <c r="L1171"/>
    </row>
    <row r="1172" spans="1:12">
      <c r="A1172"/>
      <c r="B1172"/>
      <c r="C1172"/>
      <c r="D1172"/>
      <c r="E1172"/>
      <c r="F1172"/>
      <c r="G1172"/>
      <c r="H1172"/>
      <c r="I1172"/>
      <c r="J1172"/>
      <c r="K1172"/>
      <c r="L1172"/>
    </row>
    <row r="1173" spans="1:12">
      <c r="A1173"/>
      <c r="B1173"/>
      <c r="C1173"/>
      <c r="D1173"/>
      <c r="E1173"/>
      <c r="F1173"/>
      <c r="G1173"/>
      <c r="H1173"/>
      <c r="I1173"/>
      <c r="J1173"/>
      <c r="K1173"/>
      <c r="L1173"/>
    </row>
    <row r="1174" spans="1:12">
      <c r="A1174"/>
      <c r="B1174"/>
      <c r="C1174"/>
      <c r="D1174"/>
      <c r="E1174"/>
      <c r="F1174"/>
      <c r="G1174"/>
      <c r="H1174"/>
      <c r="I1174"/>
      <c r="J1174"/>
      <c r="K1174"/>
      <c r="L1174"/>
    </row>
    <row r="1175" spans="1:12">
      <c r="A1175"/>
      <c r="B1175"/>
      <c r="C1175"/>
      <c r="D1175"/>
      <c r="E1175"/>
      <c r="F1175"/>
      <c r="G1175"/>
      <c r="H1175"/>
      <c r="I1175"/>
      <c r="J1175"/>
      <c r="K1175"/>
      <c r="L1175"/>
    </row>
    <row r="1176" spans="1:12">
      <c r="A1176"/>
      <c r="B1176"/>
      <c r="C1176"/>
      <c r="D1176"/>
      <c r="E1176"/>
      <c r="F1176"/>
      <c r="G1176"/>
      <c r="H1176"/>
      <c r="I1176"/>
      <c r="J1176"/>
      <c r="K1176"/>
      <c r="L1176"/>
    </row>
    <row r="1177" spans="1:12">
      <c r="A1177"/>
      <c r="B1177"/>
      <c r="C1177"/>
      <c r="D1177"/>
      <c r="E1177"/>
      <c r="F1177"/>
      <c r="G1177"/>
      <c r="H1177"/>
      <c r="I1177"/>
      <c r="J1177"/>
      <c r="K1177"/>
      <c r="L1177"/>
    </row>
    <row r="1178" spans="1:12">
      <c r="A1178"/>
      <c r="B1178"/>
      <c r="C1178"/>
      <c r="D1178"/>
      <c r="E1178"/>
      <c r="F1178"/>
      <c r="G1178"/>
      <c r="H1178"/>
      <c r="I1178"/>
      <c r="J1178"/>
      <c r="K1178"/>
      <c r="L1178"/>
    </row>
    <row r="1179" spans="1:12">
      <c r="A1179"/>
      <c r="B1179"/>
      <c r="C1179"/>
      <c r="D1179"/>
      <c r="E1179"/>
      <c r="F1179"/>
      <c r="G1179"/>
      <c r="H1179"/>
      <c r="I1179"/>
      <c r="J1179"/>
      <c r="K1179"/>
      <c r="L1179"/>
    </row>
    <row r="1180" spans="1:12">
      <c r="A1180"/>
      <c r="B1180"/>
      <c r="C1180"/>
      <c r="D1180"/>
      <c r="E1180"/>
      <c r="F1180"/>
      <c r="G1180"/>
      <c r="H1180"/>
      <c r="I1180"/>
      <c r="J1180"/>
      <c r="K1180"/>
      <c r="L1180"/>
    </row>
    <row r="1181" spans="1:12">
      <c r="A1181"/>
      <c r="B1181"/>
      <c r="C1181"/>
      <c r="D1181"/>
      <c r="E1181"/>
      <c r="F1181"/>
      <c r="G1181"/>
      <c r="H1181"/>
      <c r="I1181"/>
      <c r="J1181"/>
      <c r="K1181"/>
      <c r="L1181"/>
    </row>
    <row r="1182" spans="1:12">
      <c r="A1182"/>
      <c r="B1182"/>
      <c r="C1182"/>
      <c r="D1182"/>
      <c r="E1182"/>
      <c r="F1182"/>
      <c r="G1182"/>
      <c r="H1182"/>
      <c r="I1182"/>
      <c r="J1182"/>
      <c r="K1182"/>
      <c r="L1182"/>
    </row>
    <row r="1183" spans="1:12">
      <c r="A1183"/>
      <c r="B1183"/>
      <c r="C1183"/>
      <c r="D1183"/>
      <c r="E1183"/>
      <c r="F1183"/>
      <c r="G1183"/>
      <c r="H1183"/>
      <c r="I1183"/>
      <c r="J1183"/>
      <c r="K1183"/>
      <c r="L1183"/>
    </row>
    <row r="1184" spans="1:12">
      <c r="A1184"/>
      <c r="B1184"/>
      <c r="C1184"/>
      <c r="D1184"/>
      <c r="E1184"/>
      <c r="F1184"/>
      <c r="G1184"/>
      <c r="H1184"/>
      <c r="I1184"/>
      <c r="J1184"/>
      <c r="K1184"/>
      <c r="L1184"/>
    </row>
    <row r="1185" spans="1:12">
      <c r="A1185"/>
      <c r="B1185"/>
      <c r="C1185"/>
      <c r="D1185"/>
      <c r="E1185"/>
      <c r="F1185"/>
      <c r="G1185"/>
      <c r="H1185"/>
      <c r="I1185"/>
      <c r="J1185"/>
      <c r="K1185"/>
      <c r="L1185"/>
    </row>
    <row r="1186" spans="1:12">
      <c r="A1186"/>
      <c r="B1186"/>
      <c r="C1186"/>
      <c r="D1186"/>
      <c r="E1186"/>
      <c r="F1186"/>
      <c r="G1186"/>
      <c r="H1186"/>
      <c r="I1186"/>
      <c r="J1186"/>
      <c r="K1186"/>
      <c r="L1186"/>
    </row>
    <row r="1187" spans="1:12">
      <c r="A1187"/>
      <c r="B1187"/>
      <c r="C1187"/>
      <c r="D1187"/>
      <c r="E1187"/>
      <c r="F1187"/>
      <c r="G1187"/>
      <c r="H1187"/>
      <c r="I1187"/>
      <c r="J1187"/>
      <c r="K1187"/>
      <c r="L1187"/>
    </row>
    <row r="1188" spans="1:12">
      <c r="A1188"/>
      <c r="B1188"/>
      <c r="C1188"/>
      <c r="D1188"/>
      <c r="E1188"/>
      <c r="F1188"/>
      <c r="G1188"/>
      <c r="H1188"/>
      <c r="I1188"/>
      <c r="J1188"/>
      <c r="K1188"/>
      <c r="L1188"/>
    </row>
    <row r="1189" spans="1:12">
      <c r="A1189"/>
      <c r="B1189"/>
      <c r="C1189"/>
      <c r="D1189"/>
      <c r="E1189"/>
      <c r="F1189"/>
      <c r="G1189"/>
      <c r="H1189"/>
      <c r="I1189"/>
      <c r="J1189"/>
      <c r="K1189"/>
      <c r="L1189"/>
    </row>
    <row r="1190" spans="1:12">
      <c r="A1190"/>
      <c r="B1190"/>
      <c r="C1190"/>
      <c r="D1190"/>
      <c r="E1190"/>
      <c r="F1190"/>
      <c r="G1190"/>
      <c r="H1190"/>
      <c r="I1190"/>
      <c r="J1190"/>
      <c r="K1190"/>
      <c r="L1190"/>
    </row>
    <row r="1191" spans="1:12">
      <c r="A1191"/>
      <c r="B1191"/>
      <c r="C1191"/>
      <c r="D1191"/>
      <c r="E1191"/>
      <c r="F1191"/>
      <c r="G1191"/>
      <c r="H1191"/>
      <c r="I1191"/>
      <c r="J1191"/>
      <c r="K1191"/>
      <c r="L1191"/>
    </row>
    <row r="1192" spans="1:12">
      <c r="A1192"/>
      <c r="B1192"/>
      <c r="C1192"/>
      <c r="D1192"/>
      <c r="E1192"/>
      <c r="F1192"/>
      <c r="G1192"/>
      <c r="H1192"/>
      <c r="I1192"/>
      <c r="J1192"/>
      <c r="K1192"/>
      <c r="L1192"/>
    </row>
    <row r="1193" spans="1:12">
      <c r="A1193"/>
      <c r="B1193"/>
      <c r="C1193"/>
      <c r="D1193"/>
      <c r="E1193"/>
      <c r="F1193"/>
      <c r="G1193"/>
      <c r="H1193"/>
      <c r="I1193"/>
      <c r="J1193"/>
      <c r="K1193"/>
      <c r="L1193"/>
    </row>
    <row r="1194" spans="1:12">
      <c r="A1194"/>
      <c r="B1194"/>
      <c r="C1194"/>
      <c r="D1194"/>
      <c r="E1194"/>
      <c r="F1194"/>
      <c r="G1194"/>
      <c r="H1194"/>
      <c r="I1194"/>
      <c r="J1194"/>
      <c r="K1194"/>
      <c r="L1194"/>
    </row>
    <row r="1195" spans="1:12">
      <c r="A1195"/>
      <c r="B1195"/>
      <c r="C1195"/>
      <c r="D1195"/>
      <c r="E1195"/>
      <c r="F1195"/>
      <c r="G1195"/>
      <c r="H1195"/>
      <c r="I1195"/>
      <c r="J1195"/>
      <c r="K1195"/>
      <c r="L1195"/>
    </row>
    <row r="1196" spans="1:12">
      <c r="A1196"/>
      <c r="B1196"/>
      <c r="C1196"/>
      <c r="D1196"/>
      <c r="E1196"/>
      <c r="F1196"/>
      <c r="G1196"/>
      <c r="H1196"/>
      <c r="I1196"/>
      <c r="J1196"/>
      <c r="K1196"/>
      <c r="L1196"/>
    </row>
    <row r="1197" spans="1:12">
      <c r="A1197"/>
      <c r="B1197"/>
      <c r="C1197"/>
      <c r="D1197"/>
      <c r="E1197"/>
      <c r="F1197"/>
      <c r="G1197"/>
      <c r="H1197"/>
      <c r="I1197"/>
      <c r="J1197"/>
      <c r="K1197"/>
      <c r="L1197"/>
    </row>
    <row r="1198" spans="1:12">
      <c r="A1198"/>
      <c r="B1198"/>
      <c r="C1198"/>
      <c r="D1198"/>
      <c r="E1198"/>
      <c r="F1198"/>
      <c r="G1198"/>
      <c r="H1198"/>
      <c r="I1198"/>
      <c r="J1198"/>
      <c r="K1198"/>
      <c r="L1198"/>
    </row>
    <row r="1199" spans="1:12">
      <c r="A1199"/>
      <c r="B1199"/>
      <c r="C1199"/>
      <c r="D1199"/>
      <c r="E1199"/>
      <c r="F1199"/>
      <c r="G1199"/>
      <c r="H1199"/>
      <c r="I1199"/>
      <c r="J1199"/>
      <c r="K1199"/>
      <c r="L1199"/>
    </row>
    <row r="1200" spans="1:12">
      <c r="A1200"/>
      <c r="B1200"/>
      <c r="C1200"/>
      <c r="D1200"/>
      <c r="E1200"/>
      <c r="F1200"/>
      <c r="G1200"/>
      <c r="H1200"/>
      <c r="I1200"/>
      <c r="J1200"/>
      <c r="K1200"/>
      <c r="L1200"/>
    </row>
    <row r="1201" spans="1:12">
      <c r="A1201"/>
      <c r="B1201"/>
      <c r="C1201"/>
      <c r="D1201"/>
      <c r="E1201"/>
      <c r="F1201"/>
      <c r="G1201"/>
      <c r="H1201"/>
      <c r="I1201"/>
      <c r="J1201"/>
      <c r="K1201"/>
      <c r="L1201"/>
    </row>
    <row r="1202" spans="1:12">
      <c r="A1202"/>
      <c r="B1202"/>
      <c r="C1202"/>
      <c r="D1202"/>
      <c r="E1202"/>
      <c r="F1202"/>
      <c r="G1202"/>
      <c r="H1202"/>
      <c r="I1202"/>
      <c r="J1202"/>
      <c r="K1202"/>
      <c r="L1202"/>
    </row>
    <row r="1203" spans="1:12">
      <c r="A1203"/>
      <c r="B1203"/>
      <c r="C1203"/>
      <c r="D1203"/>
      <c r="E1203"/>
      <c r="F1203"/>
      <c r="G1203"/>
      <c r="H1203"/>
      <c r="I1203"/>
      <c r="J1203"/>
      <c r="K1203"/>
      <c r="L1203"/>
    </row>
    <row r="1204" spans="1:12">
      <c r="A1204"/>
      <c r="B1204"/>
      <c r="C1204"/>
      <c r="D1204"/>
      <c r="E1204"/>
      <c r="F1204"/>
      <c r="G1204"/>
      <c r="H1204"/>
      <c r="I1204"/>
      <c r="J1204"/>
      <c r="K1204"/>
      <c r="L1204"/>
    </row>
    <row r="1205" spans="1:12">
      <c r="A1205"/>
      <c r="B1205"/>
      <c r="C1205"/>
      <c r="D1205"/>
      <c r="E1205"/>
      <c r="F1205"/>
      <c r="G1205"/>
      <c r="H1205"/>
      <c r="I1205"/>
      <c r="J1205"/>
      <c r="K1205"/>
      <c r="L1205"/>
    </row>
    <row r="1206" spans="1:12">
      <c r="A1206"/>
      <c r="B1206"/>
      <c r="C1206"/>
      <c r="D1206"/>
      <c r="E1206"/>
      <c r="F1206"/>
      <c r="G1206"/>
      <c r="H1206"/>
      <c r="I1206"/>
      <c r="J1206"/>
      <c r="K1206"/>
      <c r="L1206"/>
    </row>
    <row r="1207" spans="1:12">
      <c r="A1207"/>
      <c r="B1207"/>
      <c r="C1207"/>
      <c r="D1207"/>
      <c r="E1207"/>
      <c r="F1207"/>
      <c r="G1207"/>
      <c r="H1207"/>
      <c r="I1207"/>
      <c r="J1207"/>
      <c r="K1207"/>
      <c r="L1207"/>
    </row>
    <row r="1208" spans="1:12">
      <c r="A1208"/>
      <c r="B1208"/>
      <c r="C1208"/>
      <c r="D1208"/>
      <c r="E1208"/>
      <c r="F1208"/>
      <c r="G1208"/>
      <c r="H1208"/>
      <c r="I1208"/>
      <c r="J1208"/>
      <c r="K1208"/>
      <c r="L1208"/>
    </row>
    <row r="1209" spans="1:12">
      <c r="A1209"/>
      <c r="B1209"/>
      <c r="C1209"/>
      <c r="D1209"/>
      <c r="E1209"/>
      <c r="F1209"/>
      <c r="G1209"/>
      <c r="H1209"/>
      <c r="I1209"/>
      <c r="J1209"/>
      <c r="K1209"/>
      <c r="L1209"/>
    </row>
    <row r="1210" spans="1:12">
      <c r="A1210"/>
      <c r="B1210"/>
      <c r="C1210"/>
      <c r="D1210"/>
      <c r="E1210"/>
      <c r="F1210"/>
      <c r="G1210"/>
      <c r="H1210"/>
      <c r="I1210"/>
      <c r="J1210"/>
      <c r="K1210"/>
      <c r="L1210"/>
    </row>
    <row r="1211" spans="1:12">
      <c r="A1211"/>
      <c r="B1211"/>
      <c r="C1211"/>
      <c r="D1211"/>
      <c r="E1211"/>
      <c r="F1211"/>
      <c r="G1211"/>
      <c r="H1211"/>
      <c r="I1211"/>
      <c r="J1211"/>
      <c r="K1211"/>
      <c r="L1211"/>
    </row>
    <row r="1212" spans="1:12">
      <c r="A1212"/>
      <c r="B1212"/>
      <c r="C1212"/>
      <c r="D1212"/>
      <c r="E1212"/>
      <c r="F1212"/>
      <c r="G1212"/>
      <c r="H1212"/>
      <c r="I1212"/>
      <c r="J1212"/>
      <c r="K1212"/>
      <c r="L1212"/>
    </row>
    <row r="1213" spans="1:12">
      <c r="A1213"/>
      <c r="B1213"/>
      <c r="C1213"/>
      <c r="D1213"/>
      <c r="E1213"/>
      <c r="F1213"/>
      <c r="G1213"/>
      <c r="H1213"/>
      <c r="I1213"/>
      <c r="J1213"/>
      <c r="K1213"/>
      <c r="L1213"/>
    </row>
    <row r="1214" spans="1:12">
      <c r="A1214"/>
      <c r="B1214"/>
      <c r="C1214"/>
      <c r="D1214"/>
      <c r="E1214"/>
      <c r="F1214"/>
      <c r="G1214"/>
      <c r="H1214"/>
      <c r="I1214"/>
      <c r="J1214"/>
      <c r="K1214"/>
      <c r="L1214"/>
    </row>
    <row r="1215" spans="1:12">
      <c r="A1215"/>
      <c r="B1215"/>
      <c r="C1215"/>
      <c r="D1215"/>
      <c r="E1215"/>
      <c r="F1215"/>
      <c r="G1215"/>
      <c r="H1215"/>
      <c r="I1215"/>
      <c r="J1215"/>
      <c r="K1215"/>
      <c r="L1215"/>
    </row>
    <row r="1216" spans="1:12">
      <c r="A1216"/>
      <c r="B1216"/>
      <c r="C1216"/>
      <c r="D1216"/>
      <c r="E1216"/>
      <c r="F1216"/>
      <c r="G1216"/>
      <c r="H1216"/>
      <c r="I1216"/>
      <c r="J1216"/>
      <c r="K1216"/>
      <c r="L1216"/>
    </row>
    <row r="1217" spans="1:12">
      <c r="A1217"/>
      <c r="B1217"/>
      <c r="C1217"/>
      <c r="D1217"/>
      <c r="E1217"/>
      <c r="F1217"/>
      <c r="G1217"/>
      <c r="H1217"/>
      <c r="I1217"/>
      <c r="J1217"/>
      <c r="K1217"/>
      <c r="L1217"/>
    </row>
    <row r="1218" spans="1:12">
      <c r="A1218"/>
      <c r="B1218"/>
      <c r="C1218"/>
      <c r="D1218"/>
      <c r="E1218"/>
      <c r="F1218"/>
      <c r="G1218"/>
      <c r="H1218"/>
      <c r="I1218"/>
      <c r="J1218"/>
      <c r="K1218"/>
      <c r="L1218"/>
    </row>
    <row r="1219" spans="1:12">
      <c r="A1219"/>
      <c r="B1219"/>
      <c r="C1219"/>
      <c r="D1219"/>
      <c r="E1219"/>
      <c r="F1219"/>
      <c r="G1219"/>
      <c r="H1219"/>
      <c r="I1219"/>
      <c r="J1219"/>
      <c r="K1219"/>
      <c r="L1219"/>
    </row>
    <row r="1220" spans="1:12">
      <c r="A1220"/>
      <c r="B1220"/>
      <c r="C1220"/>
      <c r="D1220"/>
      <c r="E1220"/>
      <c r="F1220"/>
      <c r="G1220"/>
      <c r="H1220"/>
      <c r="I1220"/>
      <c r="J1220"/>
      <c r="K1220"/>
      <c r="L1220"/>
    </row>
    <row r="1221" spans="1:12">
      <c r="A1221"/>
      <c r="B1221"/>
      <c r="C1221"/>
      <c r="D1221"/>
      <c r="E1221"/>
      <c r="F1221"/>
      <c r="G1221"/>
      <c r="H1221"/>
      <c r="I1221"/>
      <c r="J1221"/>
      <c r="K1221"/>
      <c r="L1221"/>
    </row>
    <row r="1222" spans="1:12">
      <c r="A1222"/>
      <c r="B1222"/>
      <c r="C1222"/>
      <c r="D1222"/>
      <c r="E1222"/>
      <c r="F1222"/>
      <c r="G1222"/>
      <c r="H1222"/>
      <c r="I1222"/>
      <c r="J1222"/>
      <c r="K1222"/>
      <c r="L1222"/>
    </row>
    <row r="1223" spans="1:12">
      <c r="A1223"/>
      <c r="B1223"/>
      <c r="C1223"/>
      <c r="D1223"/>
      <c r="E1223"/>
      <c r="F1223"/>
      <c r="G1223"/>
      <c r="H1223"/>
      <c r="I1223"/>
      <c r="J1223"/>
      <c r="K1223"/>
      <c r="L1223"/>
    </row>
    <row r="1224" spans="1:12">
      <c r="A1224"/>
      <c r="B1224"/>
      <c r="C1224"/>
      <c r="D1224"/>
      <c r="E1224"/>
      <c r="F1224"/>
      <c r="G1224"/>
      <c r="H1224"/>
      <c r="I1224"/>
      <c r="J1224"/>
      <c r="K1224"/>
      <c r="L1224"/>
    </row>
    <row r="1225" spans="1:12">
      <c r="A1225"/>
      <c r="B1225"/>
      <c r="C1225"/>
      <c r="D1225"/>
      <c r="E1225"/>
      <c r="F1225"/>
      <c r="G1225"/>
      <c r="H1225"/>
      <c r="I1225"/>
      <c r="J1225"/>
      <c r="K1225"/>
      <c r="L1225"/>
    </row>
    <row r="1226" spans="1:12">
      <c r="A1226"/>
      <c r="B1226"/>
      <c r="C1226"/>
      <c r="D1226"/>
      <c r="E1226"/>
      <c r="F1226"/>
      <c r="G1226"/>
      <c r="H1226"/>
      <c r="I1226"/>
      <c r="J1226"/>
      <c r="K1226"/>
      <c r="L1226"/>
    </row>
    <row r="1227" spans="1:12">
      <c r="A1227"/>
      <c r="B1227"/>
      <c r="C1227"/>
      <c r="D1227"/>
      <c r="E1227"/>
      <c r="F1227"/>
      <c r="G1227"/>
      <c r="H1227"/>
      <c r="I1227"/>
      <c r="J1227"/>
      <c r="K1227"/>
      <c r="L1227"/>
    </row>
    <row r="1228" spans="1:12">
      <c r="A1228"/>
      <c r="B1228"/>
      <c r="C1228"/>
      <c r="D1228"/>
      <c r="E1228"/>
      <c r="F1228"/>
      <c r="G1228"/>
      <c r="H1228"/>
      <c r="I1228"/>
      <c r="J1228"/>
      <c r="K1228"/>
      <c r="L1228"/>
    </row>
    <row r="1229" spans="1:12">
      <c r="A1229"/>
      <c r="B1229"/>
      <c r="C1229"/>
      <c r="D1229"/>
      <c r="E1229"/>
      <c r="F1229"/>
      <c r="G1229"/>
      <c r="H1229"/>
      <c r="I1229"/>
      <c r="J1229"/>
      <c r="K1229"/>
      <c r="L1229"/>
    </row>
    <row r="1230" spans="1:12">
      <c r="A1230"/>
      <c r="B1230"/>
      <c r="C1230"/>
      <c r="D1230"/>
      <c r="E1230"/>
      <c r="F1230"/>
      <c r="G1230"/>
      <c r="H1230"/>
      <c r="I1230"/>
      <c r="J1230"/>
      <c r="K1230"/>
      <c r="L1230"/>
    </row>
    <row r="1231" spans="1:12">
      <c r="A1231"/>
      <c r="B1231"/>
      <c r="C1231"/>
      <c r="D1231"/>
      <c r="E1231"/>
      <c r="F1231"/>
      <c r="G1231"/>
      <c r="H1231"/>
      <c r="I1231"/>
      <c r="J1231"/>
    </row>
    <row r="1232" spans="1:12">
      <c r="A1232"/>
      <c r="B1232"/>
      <c r="C1232"/>
      <c r="D1232"/>
      <c r="E1232"/>
      <c r="F1232"/>
      <c r="G1232"/>
      <c r="H1232"/>
      <c r="I1232"/>
      <c r="J1232"/>
    </row>
    <row r="1233" spans="1:10">
      <c r="A1233"/>
      <c r="B1233"/>
      <c r="C1233"/>
      <c r="D1233"/>
      <c r="E1233"/>
      <c r="F1233"/>
      <c r="G1233"/>
      <c r="H1233"/>
      <c r="I1233"/>
      <c r="J1233"/>
    </row>
    <row r="1234" spans="1:10">
      <c r="A1234"/>
      <c r="B1234"/>
      <c r="C1234"/>
      <c r="D1234"/>
      <c r="E1234"/>
      <c r="F1234"/>
      <c r="G1234"/>
      <c r="H1234"/>
      <c r="I1234"/>
      <c r="J1234"/>
    </row>
    <row r="1235" spans="1:10">
      <c r="A1235"/>
      <c r="B1235"/>
      <c r="C1235"/>
      <c r="D1235"/>
      <c r="E1235"/>
      <c r="F1235"/>
      <c r="G1235"/>
      <c r="H1235"/>
      <c r="I1235"/>
      <c r="J1235"/>
    </row>
    <row r="1236" spans="1:10">
      <c r="A1236"/>
      <c r="B1236"/>
      <c r="C1236"/>
      <c r="D1236"/>
      <c r="E1236"/>
      <c r="F1236"/>
      <c r="G1236"/>
      <c r="H1236"/>
      <c r="I1236"/>
      <c r="J1236"/>
    </row>
    <row r="1237" spans="1:10">
      <c r="A1237"/>
      <c r="B1237"/>
      <c r="C1237"/>
      <c r="D1237"/>
      <c r="E1237"/>
      <c r="F1237"/>
      <c r="G1237"/>
      <c r="H1237"/>
      <c r="I1237"/>
      <c r="J1237"/>
    </row>
    <row r="1238" spans="1:10">
      <c r="A1238"/>
      <c r="B1238"/>
      <c r="C1238"/>
      <c r="D1238"/>
      <c r="E1238"/>
      <c r="F1238"/>
      <c r="G1238"/>
      <c r="H1238"/>
      <c r="I1238"/>
      <c r="J1238"/>
    </row>
    <row r="1239" spans="1:10">
      <c r="A1239"/>
      <c r="B1239"/>
      <c r="C1239"/>
      <c r="D1239"/>
      <c r="E1239"/>
      <c r="F1239"/>
      <c r="G1239"/>
      <c r="H1239"/>
      <c r="I1239"/>
      <c r="J1239"/>
    </row>
    <row r="1240" spans="1:10">
      <c r="A1240"/>
      <c r="B1240"/>
      <c r="C1240"/>
      <c r="D1240"/>
      <c r="E1240"/>
      <c r="F1240"/>
      <c r="G1240"/>
      <c r="H1240"/>
      <c r="I1240"/>
      <c r="J1240"/>
    </row>
    <row r="1241" spans="1:10">
      <c r="A1241"/>
      <c r="B1241"/>
      <c r="C1241"/>
      <c r="D1241"/>
      <c r="E1241"/>
      <c r="F1241"/>
      <c r="G1241"/>
      <c r="H1241"/>
      <c r="I1241"/>
      <c r="J1241"/>
    </row>
    <row r="1242" spans="1:10">
      <c r="A1242"/>
      <c r="B1242"/>
      <c r="C1242"/>
      <c r="D1242"/>
      <c r="E1242"/>
      <c r="F1242"/>
      <c r="G1242"/>
      <c r="H1242"/>
      <c r="I1242"/>
      <c r="J1242"/>
    </row>
    <row r="1243" spans="1:10">
      <c r="A1243"/>
      <c r="B1243"/>
      <c r="C1243"/>
      <c r="D1243"/>
      <c r="E1243"/>
      <c r="F1243"/>
      <c r="G1243"/>
      <c r="H1243"/>
      <c r="I1243"/>
      <c r="J1243"/>
    </row>
    <row r="1244" spans="1:10">
      <c r="A1244"/>
      <c r="B1244"/>
      <c r="C1244"/>
      <c r="D1244"/>
      <c r="E1244"/>
      <c r="F1244"/>
      <c r="G1244"/>
      <c r="H1244"/>
      <c r="I1244"/>
      <c r="J1244"/>
    </row>
    <row r="1245" spans="1:10">
      <c r="A1245"/>
      <c r="B1245"/>
      <c r="C1245"/>
      <c r="D1245"/>
      <c r="E1245"/>
      <c r="F1245"/>
      <c r="G1245"/>
      <c r="H1245"/>
      <c r="I1245"/>
      <c r="J1245"/>
    </row>
    <row r="1246" spans="1:10">
      <c r="A1246"/>
      <c r="B1246"/>
      <c r="C1246"/>
      <c r="D1246"/>
      <c r="E1246"/>
      <c r="F1246"/>
      <c r="G1246"/>
      <c r="H1246"/>
      <c r="I1246"/>
      <c r="J1246"/>
    </row>
    <row r="1247" spans="1:10">
      <c r="A1247"/>
      <c r="B1247"/>
      <c r="C1247"/>
      <c r="D1247"/>
      <c r="E1247"/>
      <c r="F1247"/>
      <c r="G1247"/>
      <c r="H1247"/>
      <c r="I1247"/>
      <c r="J1247"/>
    </row>
    <row r="1248" spans="1:10">
      <c r="A1248"/>
      <c r="B1248"/>
      <c r="C1248"/>
      <c r="D1248"/>
      <c r="E1248"/>
      <c r="F1248"/>
      <c r="G1248"/>
      <c r="H1248"/>
      <c r="I1248"/>
      <c r="J1248"/>
    </row>
    <row r="1249" spans="1:10">
      <c r="A1249"/>
      <c r="B1249"/>
      <c r="C1249"/>
      <c r="D1249"/>
      <c r="E1249"/>
      <c r="F1249"/>
      <c r="G1249"/>
      <c r="H1249"/>
      <c r="I1249"/>
      <c r="J1249"/>
    </row>
    <row r="1250" spans="1:10">
      <c r="A1250"/>
      <c r="B1250"/>
      <c r="C1250"/>
      <c r="D1250"/>
      <c r="E1250"/>
      <c r="F1250"/>
      <c r="G1250"/>
      <c r="H1250"/>
      <c r="I1250"/>
      <c r="J1250"/>
    </row>
    <row r="1251" spans="1:10">
      <c r="A1251"/>
      <c r="B1251"/>
      <c r="C1251"/>
      <c r="D1251"/>
      <c r="E1251"/>
      <c r="F1251"/>
      <c r="G1251"/>
      <c r="H1251"/>
      <c r="I1251"/>
      <c r="J1251"/>
    </row>
    <row r="1252" spans="1:10">
      <c r="A1252"/>
      <c r="B1252"/>
      <c r="C1252"/>
      <c r="D1252"/>
      <c r="E1252"/>
      <c r="F1252"/>
      <c r="G1252"/>
      <c r="H1252"/>
      <c r="I1252"/>
      <c r="J1252"/>
    </row>
    <row r="1253" spans="1:10">
      <c r="A1253"/>
      <c r="B1253"/>
      <c r="C1253"/>
      <c r="D1253"/>
      <c r="E1253"/>
      <c r="F1253"/>
      <c r="G1253"/>
      <c r="H1253"/>
      <c r="I1253"/>
      <c r="J1253"/>
    </row>
    <row r="1254" spans="1:10">
      <c r="A1254"/>
      <c r="B1254"/>
      <c r="C1254"/>
      <c r="D1254"/>
      <c r="E1254"/>
      <c r="F1254"/>
      <c r="G1254"/>
      <c r="H1254"/>
      <c r="I1254"/>
      <c r="J1254"/>
    </row>
    <row r="1255" spans="1:10">
      <c r="A1255"/>
      <c r="B1255"/>
      <c r="C1255"/>
      <c r="D1255"/>
      <c r="E1255"/>
      <c r="F1255"/>
      <c r="G1255"/>
      <c r="H1255"/>
      <c r="I1255"/>
      <c r="J1255"/>
    </row>
    <row r="1256" spans="1:10">
      <c r="A1256"/>
      <c r="B1256"/>
      <c r="C1256"/>
      <c r="D1256"/>
      <c r="E1256"/>
      <c r="F1256"/>
      <c r="G1256"/>
      <c r="H1256"/>
      <c r="I1256"/>
      <c r="J1256"/>
    </row>
    <row r="1257" spans="1:10">
      <c r="A1257"/>
      <c r="B1257"/>
      <c r="C1257"/>
      <c r="D1257"/>
      <c r="E1257"/>
      <c r="F1257"/>
      <c r="G1257"/>
      <c r="H1257"/>
      <c r="I1257"/>
      <c r="J1257"/>
    </row>
    <row r="1258" spans="1:10">
      <c r="A1258"/>
      <c r="B1258"/>
      <c r="C1258"/>
      <c r="D1258"/>
      <c r="E1258"/>
      <c r="F1258"/>
      <c r="G1258"/>
      <c r="H1258"/>
      <c r="I1258"/>
      <c r="J1258"/>
    </row>
    <row r="1259" spans="1:10">
      <c r="A1259"/>
      <c r="B1259"/>
      <c r="C1259"/>
      <c r="D1259"/>
      <c r="E1259"/>
      <c r="F1259"/>
      <c r="G1259"/>
      <c r="H1259"/>
      <c r="I1259"/>
      <c r="J1259"/>
    </row>
    <row r="1260" spans="1:10">
      <c r="A1260"/>
      <c r="B1260"/>
      <c r="C1260"/>
      <c r="D1260"/>
      <c r="E1260"/>
      <c r="F1260"/>
      <c r="G1260"/>
      <c r="H1260"/>
      <c r="I1260"/>
      <c r="J1260"/>
    </row>
    <row r="1261" spans="1:10">
      <c r="A1261"/>
      <c r="B1261"/>
      <c r="C1261"/>
      <c r="D1261"/>
      <c r="E1261"/>
      <c r="F1261"/>
      <c r="G1261"/>
      <c r="H1261"/>
      <c r="I1261"/>
      <c r="J1261"/>
    </row>
    <row r="1262" spans="1:10">
      <c r="A1262"/>
      <c r="B1262"/>
      <c r="C1262"/>
      <c r="D1262"/>
      <c r="E1262"/>
      <c r="F1262"/>
      <c r="G1262"/>
      <c r="H1262"/>
      <c r="I1262"/>
      <c r="J1262"/>
    </row>
    <row r="1263" spans="1:10">
      <c r="A1263"/>
      <c r="B1263"/>
      <c r="C1263"/>
      <c r="D1263"/>
      <c r="E1263"/>
      <c r="F1263"/>
      <c r="G1263"/>
      <c r="H1263"/>
      <c r="I1263"/>
      <c r="J1263"/>
    </row>
    <row r="1264" spans="1:10">
      <c r="A1264"/>
      <c r="B1264"/>
      <c r="C1264"/>
      <c r="D1264"/>
      <c r="E1264"/>
      <c r="F1264"/>
      <c r="G1264"/>
      <c r="H1264"/>
      <c r="I1264"/>
      <c r="J1264"/>
    </row>
    <row r="1265" spans="1:10">
      <c r="A1265"/>
      <c r="B1265"/>
      <c r="C1265"/>
      <c r="D1265"/>
      <c r="E1265"/>
      <c r="F1265"/>
      <c r="G1265"/>
      <c r="H1265"/>
      <c r="I1265"/>
      <c r="J1265"/>
    </row>
    <row r="1266" spans="1:10">
      <c r="A1266"/>
      <c r="B1266"/>
      <c r="C1266"/>
      <c r="D1266"/>
      <c r="E1266"/>
      <c r="F1266"/>
      <c r="G1266"/>
      <c r="H1266"/>
      <c r="I1266"/>
      <c r="J1266"/>
    </row>
    <row r="1267" spans="1:10">
      <c r="A1267"/>
      <c r="B1267"/>
      <c r="C1267"/>
      <c r="D1267"/>
      <c r="E1267"/>
      <c r="F1267"/>
      <c r="G1267"/>
      <c r="H1267"/>
      <c r="I1267"/>
      <c r="J1267"/>
    </row>
    <row r="1268" spans="1:10">
      <c r="A1268"/>
      <c r="B1268"/>
      <c r="C1268"/>
      <c r="D1268"/>
      <c r="E1268"/>
      <c r="F1268"/>
      <c r="G1268"/>
      <c r="H1268"/>
      <c r="I1268"/>
      <c r="J1268"/>
    </row>
    <row r="1269" spans="1:10">
      <c r="A1269"/>
      <c r="B1269"/>
      <c r="C1269"/>
      <c r="D1269"/>
      <c r="E1269"/>
      <c r="F1269"/>
      <c r="G1269"/>
      <c r="H1269"/>
      <c r="I1269"/>
      <c r="J1269"/>
    </row>
    <row r="1270" spans="1:10">
      <c r="A1270"/>
      <c r="B1270"/>
      <c r="C1270"/>
      <c r="D1270"/>
      <c r="E1270"/>
      <c r="F1270"/>
      <c r="G1270"/>
      <c r="H1270"/>
      <c r="I1270"/>
      <c r="J1270"/>
    </row>
    <row r="1271" spans="1:10">
      <c r="A1271"/>
      <c r="B1271"/>
      <c r="C1271"/>
      <c r="D1271"/>
      <c r="E1271"/>
      <c r="F1271"/>
      <c r="G1271"/>
      <c r="H1271"/>
      <c r="I1271"/>
      <c r="J1271"/>
    </row>
    <row r="1272" spans="1:10">
      <c r="A1272"/>
      <c r="B1272"/>
      <c r="C1272"/>
      <c r="D1272"/>
      <c r="E1272"/>
      <c r="F1272"/>
      <c r="G1272"/>
      <c r="H1272"/>
      <c r="I1272"/>
      <c r="J1272"/>
    </row>
    <row r="1273" spans="1:10">
      <c r="A1273"/>
      <c r="B1273"/>
      <c r="C1273"/>
      <c r="D1273"/>
      <c r="E1273"/>
      <c r="F1273"/>
      <c r="G1273"/>
      <c r="H1273"/>
      <c r="I1273"/>
      <c r="J1273"/>
    </row>
    <row r="1274" spans="1:10">
      <c r="A1274"/>
      <c r="B1274"/>
      <c r="C1274"/>
      <c r="D1274"/>
      <c r="E1274"/>
      <c r="F1274"/>
      <c r="G1274"/>
      <c r="H1274"/>
      <c r="I1274"/>
      <c r="J1274"/>
    </row>
    <row r="1275" spans="1:10">
      <c r="A1275"/>
      <c r="B1275"/>
      <c r="C1275"/>
      <c r="D1275"/>
      <c r="E1275"/>
      <c r="F1275"/>
      <c r="G1275"/>
      <c r="H1275"/>
      <c r="I1275"/>
      <c r="J1275"/>
    </row>
    <row r="1276" spans="1:10">
      <c r="A1276"/>
      <c r="B1276"/>
      <c r="C1276"/>
      <c r="D1276"/>
      <c r="E1276"/>
      <c r="F1276"/>
      <c r="G1276"/>
      <c r="H1276"/>
      <c r="I1276"/>
      <c r="J1276"/>
    </row>
    <row r="1277" spans="1:10">
      <c r="A1277"/>
      <c r="B1277"/>
      <c r="C1277"/>
      <c r="D1277"/>
      <c r="E1277"/>
      <c r="F1277"/>
      <c r="G1277"/>
      <c r="H1277"/>
      <c r="I1277"/>
      <c r="J1277"/>
    </row>
    <row r="1278" spans="1:10">
      <c r="A1278"/>
      <c r="B1278"/>
      <c r="C1278"/>
      <c r="D1278"/>
      <c r="E1278"/>
      <c r="F1278"/>
      <c r="G1278"/>
      <c r="H1278"/>
      <c r="I1278"/>
      <c r="J1278"/>
    </row>
    <row r="1279" spans="1:10">
      <c r="A1279"/>
      <c r="B1279"/>
      <c r="C1279"/>
      <c r="D1279"/>
      <c r="E1279"/>
      <c r="F1279"/>
      <c r="G1279"/>
      <c r="H1279"/>
      <c r="I1279"/>
      <c r="J1279"/>
    </row>
    <row r="1280" spans="1:10">
      <c r="A1280"/>
      <c r="B1280"/>
      <c r="C1280"/>
      <c r="D1280"/>
      <c r="E1280"/>
      <c r="F1280"/>
      <c r="G1280"/>
      <c r="H1280"/>
      <c r="I1280"/>
      <c r="J1280"/>
    </row>
    <row r="1281" spans="1:10">
      <c r="A1281"/>
      <c r="B1281"/>
      <c r="C1281"/>
      <c r="D1281"/>
      <c r="E1281"/>
      <c r="F1281"/>
      <c r="G1281"/>
      <c r="H1281"/>
      <c r="I1281"/>
      <c r="J1281"/>
    </row>
    <row r="1282" spans="1:10">
      <c r="A1282"/>
      <c r="B1282"/>
      <c r="C1282"/>
      <c r="D1282"/>
      <c r="E1282"/>
      <c r="F1282"/>
      <c r="G1282"/>
      <c r="H1282"/>
      <c r="I1282"/>
      <c r="J1282"/>
    </row>
    <row r="1283" spans="1:10">
      <c r="A1283"/>
      <c r="B1283"/>
      <c r="C1283"/>
      <c r="D1283"/>
      <c r="E1283"/>
      <c r="F1283"/>
      <c r="G1283"/>
      <c r="H1283"/>
      <c r="I1283"/>
      <c r="J1283"/>
    </row>
    <row r="1284" spans="1:10">
      <c r="A1284"/>
      <c r="B1284"/>
      <c r="C1284"/>
      <c r="D1284"/>
      <c r="E1284"/>
      <c r="F1284"/>
      <c r="G1284"/>
      <c r="H1284"/>
      <c r="I1284"/>
      <c r="J1284"/>
    </row>
    <row r="1285" spans="1:10">
      <c r="A1285"/>
      <c r="B1285"/>
      <c r="C1285"/>
      <c r="D1285"/>
      <c r="E1285"/>
      <c r="F1285"/>
      <c r="G1285"/>
      <c r="H1285"/>
      <c r="I1285"/>
      <c r="J1285"/>
    </row>
    <row r="1286" spans="1:10">
      <c r="A1286"/>
      <c r="B1286"/>
      <c r="C1286"/>
      <c r="D1286"/>
      <c r="E1286"/>
      <c r="F1286"/>
      <c r="G1286"/>
      <c r="H1286"/>
      <c r="I1286"/>
      <c r="J1286"/>
    </row>
    <row r="1287" spans="1:10">
      <c r="A1287"/>
      <c r="B1287"/>
      <c r="C1287"/>
      <c r="D1287"/>
      <c r="E1287"/>
      <c r="F1287"/>
      <c r="G1287"/>
      <c r="H1287"/>
      <c r="I1287"/>
      <c r="J1287"/>
    </row>
    <row r="1288" spans="1:10">
      <c r="A1288"/>
      <c r="B1288"/>
      <c r="C1288"/>
      <c r="D1288"/>
      <c r="E1288"/>
      <c r="F1288"/>
      <c r="G1288"/>
      <c r="H1288"/>
      <c r="I1288"/>
      <c r="J1288"/>
    </row>
    <row r="1289" spans="1:10">
      <c r="A1289"/>
      <c r="B1289"/>
      <c r="C1289"/>
      <c r="D1289"/>
      <c r="E1289"/>
      <c r="F1289"/>
      <c r="G1289"/>
      <c r="H1289"/>
      <c r="I1289"/>
      <c r="J1289"/>
    </row>
    <row r="1290" spans="1:10">
      <c r="A1290"/>
      <c r="B1290"/>
      <c r="C1290"/>
      <c r="D1290"/>
      <c r="E1290"/>
      <c r="F1290"/>
      <c r="G1290"/>
      <c r="H1290"/>
      <c r="I1290"/>
      <c r="J1290"/>
    </row>
    <row r="1291" spans="1:10">
      <c r="A1291"/>
      <c r="B1291"/>
      <c r="C1291"/>
      <c r="D1291"/>
      <c r="E1291"/>
      <c r="F1291"/>
      <c r="G1291"/>
      <c r="H1291"/>
      <c r="I1291"/>
      <c r="J1291"/>
    </row>
    <row r="1292" spans="1:10">
      <c r="A1292"/>
      <c r="B1292"/>
      <c r="C1292"/>
      <c r="D1292"/>
      <c r="E1292"/>
      <c r="F1292"/>
      <c r="G1292"/>
      <c r="H1292"/>
      <c r="I1292"/>
      <c r="J1292"/>
    </row>
    <row r="1293" spans="1:10">
      <c r="A1293"/>
      <c r="B1293"/>
      <c r="C1293"/>
      <c r="D1293"/>
      <c r="E1293"/>
      <c r="F1293"/>
      <c r="G1293"/>
      <c r="H1293"/>
      <c r="I1293"/>
      <c r="J1293"/>
    </row>
    <row r="1294" spans="1:10">
      <c r="A1294"/>
      <c r="B1294"/>
      <c r="C1294"/>
      <c r="D1294"/>
      <c r="E1294"/>
      <c r="F1294"/>
      <c r="G1294"/>
      <c r="H1294"/>
      <c r="I1294"/>
      <c r="J1294"/>
    </row>
    <row r="1295" spans="1:10">
      <c r="A1295"/>
      <c r="B1295"/>
      <c r="C1295"/>
      <c r="D1295"/>
      <c r="E1295"/>
      <c r="F1295"/>
      <c r="G1295"/>
      <c r="H1295"/>
      <c r="I1295"/>
      <c r="J1295"/>
    </row>
    <row r="1296" spans="1:10">
      <c r="A1296"/>
      <c r="B1296"/>
      <c r="C1296"/>
      <c r="D1296"/>
      <c r="E1296"/>
      <c r="F1296"/>
      <c r="G1296"/>
      <c r="H1296"/>
      <c r="I1296"/>
      <c r="J1296"/>
    </row>
    <row r="1297" spans="1:10">
      <c r="A1297"/>
      <c r="B1297"/>
      <c r="C1297"/>
      <c r="D1297"/>
      <c r="E1297"/>
      <c r="F1297"/>
      <c r="G1297"/>
      <c r="H1297"/>
      <c r="I1297"/>
      <c r="J1297"/>
    </row>
    <row r="1298" spans="1:10">
      <c r="A1298"/>
      <c r="B1298"/>
      <c r="C1298"/>
      <c r="D1298"/>
      <c r="E1298"/>
      <c r="F1298"/>
      <c r="G1298"/>
      <c r="H1298"/>
      <c r="I1298"/>
      <c r="J1298"/>
    </row>
    <row r="1299" spans="1:10">
      <c r="A1299"/>
      <c r="B1299"/>
      <c r="C1299"/>
      <c r="D1299"/>
      <c r="E1299"/>
      <c r="F1299"/>
      <c r="G1299"/>
      <c r="H1299"/>
      <c r="I1299"/>
      <c r="J1299"/>
    </row>
    <row r="1300" spans="1:10">
      <c r="A1300"/>
      <c r="B1300"/>
      <c r="C1300"/>
      <c r="D1300"/>
      <c r="E1300"/>
      <c r="F1300"/>
      <c r="G1300"/>
      <c r="H1300"/>
      <c r="I1300"/>
      <c r="J1300"/>
    </row>
    <row r="1301" spans="1:10">
      <c r="A1301"/>
      <c r="B1301"/>
      <c r="C1301"/>
      <c r="D1301"/>
      <c r="E1301"/>
      <c r="F1301"/>
      <c r="G1301"/>
      <c r="H1301"/>
      <c r="I1301"/>
      <c r="J1301"/>
    </row>
    <row r="1302" spans="1:10">
      <c r="A1302"/>
      <c r="B1302"/>
      <c r="C1302"/>
      <c r="D1302"/>
      <c r="E1302"/>
      <c r="F1302"/>
      <c r="G1302"/>
      <c r="H1302"/>
      <c r="I1302"/>
      <c r="J1302"/>
    </row>
    <row r="1303" spans="1:10">
      <c r="A1303"/>
      <c r="B1303"/>
      <c r="C1303"/>
      <c r="D1303"/>
      <c r="E1303"/>
      <c r="F1303"/>
      <c r="G1303"/>
      <c r="H1303"/>
      <c r="I1303"/>
      <c r="J1303"/>
    </row>
    <row r="1304" spans="1:10">
      <c r="A1304"/>
      <c r="B1304"/>
      <c r="C1304"/>
      <c r="D1304"/>
      <c r="E1304"/>
      <c r="F1304"/>
      <c r="G1304"/>
      <c r="H1304"/>
      <c r="I1304"/>
      <c r="J1304"/>
    </row>
    <row r="1305" spans="1:10">
      <c r="A1305"/>
      <c r="B1305"/>
      <c r="C1305"/>
      <c r="D1305"/>
      <c r="E1305"/>
      <c r="F1305"/>
      <c r="G1305"/>
      <c r="H1305"/>
      <c r="I1305"/>
      <c r="J1305"/>
    </row>
    <row r="1306" spans="1:10">
      <c r="A1306"/>
      <c r="B1306"/>
      <c r="C1306"/>
      <c r="D1306"/>
      <c r="E1306"/>
      <c r="F1306"/>
      <c r="G1306"/>
      <c r="H1306"/>
      <c r="I1306"/>
      <c r="J1306"/>
    </row>
    <row r="1307" spans="1:10">
      <c r="A1307"/>
      <c r="B1307"/>
      <c r="C1307"/>
      <c r="D1307"/>
      <c r="E1307"/>
      <c r="F1307"/>
      <c r="G1307"/>
      <c r="H1307"/>
      <c r="I1307"/>
      <c r="J1307"/>
    </row>
    <row r="1308" spans="1:10">
      <c r="A1308"/>
      <c r="B1308"/>
      <c r="C1308"/>
      <c r="D1308"/>
      <c r="E1308"/>
      <c r="F1308"/>
      <c r="G1308"/>
      <c r="H1308"/>
      <c r="I1308"/>
      <c r="J1308"/>
    </row>
    <row r="1309" spans="1:10">
      <c r="A1309"/>
      <c r="B1309"/>
      <c r="C1309"/>
      <c r="D1309"/>
      <c r="E1309"/>
      <c r="F1309"/>
      <c r="G1309"/>
      <c r="H1309"/>
      <c r="I1309"/>
      <c r="J1309"/>
    </row>
    <row r="1310" spans="1:10">
      <c r="A1310"/>
      <c r="B1310"/>
      <c r="C1310"/>
      <c r="D1310"/>
      <c r="E1310"/>
      <c r="F1310"/>
      <c r="G1310"/>
      <c r="H1310"/>
      <c r="I1310"/>
      <c r="J1310"/>
    </row>
    <row r="1311" spans="1:10">
      <c r="A1311"/>
      <c r="B1311"/>
      <c r="C1311"/>
      <c r="D1311"/>
      <c r="E1311"/>
      <c r="F1311"/>
      <c r="G1311"/>
      <c r="H1311"/>
      <c r="I1311"/>
      <c r="J1311"/>
    </row>
    <row r="1312" spans="1:10">
      <c r="A1312"/>
      <c r="B1312"/>
      <c r="C1312"/>
      <c r="D1312"/>
      <c r="E1312"/>
      <c r="F1312"/>
      <c r="G1312"/>
      <c r="H1312"/>
      <c r="I1312"/>
      <c r="J1312"/>
    </row>
    <row r="1313" spans="1:10">
      <c r="A1313"/>
      <c r="B1313"/>
      <c r="C1313"/>
      <c r="D1313"/>
      <c r="E1313"/>
      <c r="F1313"/>
      <c r="G1313"/>
      <c r="H1313"/>
      <c r="I1313"/>
      <c r="J1313"/>
    </row>
    <row r="1314" spans="1:10">
      <c r="A1314"/>
      <c r="B1314"/>
      <c r="C1314"/>
      <c r="D1314"/>
      <c r="E1314"/>
      <c r="F1314"/>
      <c r="G1314"/>
      <c r="H1314"/>
      <c r="I1314"/>
      <c r="J1314"/>
    </row>
    <row r="1315" spans="1:10">
      <c r="A1315"/>
      <c r="B1315"/>
      <c r="C1315"/>
      <c r="D1315"/>
      <c r="E1315"/>
      <c r="F1315"/>
      <c r="G1315"/>
      <c r="H1315"/>
      <c r="I1315"/>
      <c r="J1315"/>
    </row>
    <row r="1316" spans="1:10">
      <c r="A1316"/>
      <c r="B1316"/>
      <c r="C1316"/>
      <c r="D1316"/>
      <c r="E1316"/>
      <c r="F1316"/>
      <c r="G1316"/>
      <c r="H1316"/>
      <c r="I1316"/>
      <c r="J1316"/>
    </row>
    <row r="1317" spans="1:10">
      <c r="A1317"/>
      <c r="B1317"/>
      <c r="C1317"/>
      <c r="D1317"/>
      <c r="E1317"/>
      <c r="F1317"/>
      <c r="G1317"/>
      <c r="H1317"/>
      <c r="I1317"/>
      <c r="J1317"/>
    </row>
    <row r="1318" spans="1:10">
      <c r="A1318"/>
      <c r="B1318"/>
      <c r="C1318"/>
      <c r="D1318"/>
      <c r="E1318"/>
      <c r="F1318"/>
      <c r="G1318"/>
      <c r="H1318"/>
      <c r="I1318"/>
      <c r="J1318"/>
    </row>
    <row r="1319" spans="1:10">
      <c r="A1319"/>
      <c r="B1319"/>
      <c r="C1319"/>
      <c r="D1319"/>
      <c r="E1319"/>
      <c r="F1319"/>
      <c r="G1319"/>
      <c r="H1319"/>
      <c r="I1319"/>
      <c r="J1319"/>
    </row>
    <row r="1320" spans="1:10">
      <c r="A1320"/>
      <c r="B1320"/>
      <c r="C1320"/>
      <c r="D1320"/>
      <c r="E1320"/>
      <c r="F1320"/>
      <c r="G1320"/>
      <c r="H1320"/>
      <c r="I1320"/>
      <c r="J1320"/>
    </row>
    <row r="1321" spans="1:10">
      <c r="A1321"/>
      <c r="B1321"/>
      <c r="C1321"/>
      <c r="D1321"/>
      <c r="E1321"/>
      <c r="F1321"/>
      <c r="G1321"/>
      <c r="H1321"/>
      <c r="I1321"/>
      <c r="J1321"/>
    </row>
    <row r="1322" spans="1:10">
      <c r="A1322"/>
      <c r="B1322"/>
      <c r="C1322"/>
      <c r="D1322"/>
      <c r="E1322"/>
      <c r="F1322"/>
      <c r="G1322"/>
      <c r="H1322"/>
      <c r="I1322"/>
      <c r="J1322"/>
    </row>
    <row r="1323" spans="1:10">
      <c r="A1323"/>
      <c r="B1323"/>
      <c r="C1323"/>
      <c r="D1323"/>
      <c r="E1323"/>
      <c r="F1323"/>
      <c r="G1323"/>
      <c r="H1323"/>
      <c r="I1323"/>
      <c r="J1323"/>
    </row>
    <row r="1324" spans="1:10">
      <c r="A1324"/>
      <c r="B1324"/>
      <c r="C1324"/>
      <c r="D1324"/>
      <c r="E1324"/>
      <c r="F1324"/>
      <c r="G1324"/>
      <c r="H1324"/>
      <c r="I1324"/>
      <c r="J1324"/>
    </row>
    <row r="1325" spans="1:10">
      <c r="A1325"/>
      <c r="B1325"/>
      <c r="C1325"/>
      <c r="D1325"/>
      <c r="E1325"/>
      <c r="F1325"/>
      <c r="G1325"/>
      <c r="H1325"/>
      <c r="I1325"/>
      <c r="J1325"/>
    </row>
    <row r="1326" spans="1:10">
      <c r="A1326"/>
      <c r="B1326"/>
      <c r="C1326"/>
      <c r="D1326"/>
      <c r="E1326"/>
      <c r="F1326"/>
      <c r="G1326"/>
      <c r="H1326"/>
      <c r="I1326"/>
      <c r="J1326"/>
    </row>
    <row r="1327" spans="1:10">
      <c r="A1327"/>
      <c r="B1327"/>
      <c r="C1327"/>
      <c r="D1327"/>
      <c r="E1327"/>
      <c r="F1327"/>
      <c r="G1327"/>
      <c r="H1327"/>
      <c r="I1327"/>
      <c r="J1327"/>
    </row>
    <row r="1328" spans="1:10">
      <c r="A1328"/>
      <c r="B1328"/>
      <c r="C1328"/>
      <c r="D1328"/>
      <c r="E1328"/>
      <c r="F1328"/>
      <c r="G1328"/>
      <c r="H1328"/>
      <c r="I1328"/>
      <c r="J1328"/>
    </row>
    <row r="1329" spans="1:10">
      <c r="A1329"/>
      <c r="B1329"/>
      <c r="C1329"/>
      <c r="D1329"/>
      <c r="E1329"/>
      <c r="F1329"/>
      <c r="G1329"/>
      <c r="H1329"/>
      <c r="I1329"/>
      <c r="J1329"/>
    </row>
    <row r="1330" spans="1:10">
      <c r="A1330"/>
      <c r="B1330"/>
      <c r="C1330"/>
      <c r="D1330"/>
      <c r="E1330"/>
      <c r="F1330"/>
      <c r="G1330"/>
      <c r="H1330"/>
      <c r="I1330"/>
      <c r="J1330"/>
    </row>
    <row r="1331" spans="1:10">
      <c r="A1331"/>
      <c r="B1331"/>
      <c r="C1331"/>
      <c r="D1331"/>
      <c r="E1331"/>
      <c r="F1331"/>
      <c r="G1331"/>
      <c r="H1331"/>
      <c r="I1331"/>
      <c r="J1331"/>
    </row>
    <row r="1332" spans="1:10">
      <c r="A1332"/>
      <c r="B1332"/>
      <c r="C1332"/>
      <c r="D1332"/>
      <c r="E1332"/>
      <c r="F1332"/>
      <c r="G1332"/>
      <c r="H1332"/>
      <c r="I1332"/>
      <c r="J1332"/>
    </row>
    <row r="1333" spans="1:10">
      <c r="A1333"/>
      <c r="B1333"/>
      <c r="C1333"/>
      <c r="D1333"/>
      <c r="E1333"/>
      <c r="F1333"/>
      <c r="G1333"/>
      <c r="H1333"/>
      <c r="I1333"/>
      <c r="J1333"/>
    </row>
    <row r="1334" spans="1:10">
      <c r="A1334"/>
      <c r="B1334"/>
      <c r="C1334"/>
      <c r="D1334"/>
      <c r="E1334"/>
      <c r="F1334"/>
      <c r="G1334"/>
      <c r="H1334"/>
      <c r="I1334"/>
      <c r="J1334"/>
    </row>
    <row r="1335" spans="1:10">
      <c r="A1335"/>
      <c r="B1335"/>
      <c r="C1335"/>
      <c r="D1335"/>
      <c r="E1335"/>
      <c r="F1335"/>
      <c r="G1335"/>
      <c r="H1335"/>
      <c r="I1335"/>
      <c r="J1335"/>
    </row>
    <row r="1336" spans="1:10">
      <c r="A1336"/>
      <c r="B1336"/>
      <c r="C1336"/>
      <c r="D1336"/>
      <c r="E1336"/>
      <c r="F1336"/>
      <c r="G1336"/>
      <c r="H1336"/>
      <c r="I1336"/>
      <c r="J1336"/>
    </row>
    <row r="1337" spans="1:10">
      <c r="A1337"/>
      <c r="B1337"/>
      <c r="C1337"/>
      <c r="D1337"/>
      <c r="E1337"/>
      <c r="F1337"/>
      <c r="G1337"/>
      <c r="H1337"/>
      <c r="I1337"/>
      <c r="J1337"/>
    </row>
    <row r="1338" spans="1:10">
      <c r="A1338"/>
      <c r="B1338"/>
      <c r="C1338"/>
      <c r="D1338"/>
      <c r="E1338"/>
      <c r="F1338"/>
      <c r="G1338"/>
      <c r="H1338"/>
      <c r="I1338"/>
      <c r="J1338"/>
    </row>
    <row r="1339" spans="1:10">
      <c r="A1339"/>
      <c r="B1339"/>
      <c r="C1339"/>
      <c r="D1339"/>
      <c r="E1339"/>
      <c r="F1339"/>
      <c r="G1339"/>
      <c r="H1339"/>
      <c r="I1339"/>
      <c r="J1339"/>
    </row>
    <row r="1340" spans="1:10">
      <c r="A1340"/>
      <c r="B1340"/>
      <c r="C1340"/>
      <c r="D1340"/>
      <c r="E1340"/>
      <c r="F1340"/>
      <c r="G1340"/>
      <c r="H1340"/>
      <c r="I1340"/>
      <c r="J1340"/>
    </row>
    <row r="1341" spans="1:10">
      <c r="A1341"/>
      <c r="B1341"/>
      <c r="C1341"/>
      <c r="D1341"/>
      <c r="E1341"/>
      <c r="F1341"/>
      <c r="G1341"/>
      <c r="H1341"/>
      <c r="I1341"/>
      <c r="J1341"/>
    </row>
    <row r="1342" spans="1:10">
      <c r="A1342"/>
      <c r="B1342"/>
      <c r="C1342"/>
      <c r="D1342"/>
      <c r="E1342"/>
      <c r="F1342"/>
      <c r="G1342"/>
      <c r="H1342"/>
      <c r="I1342"/>
      <c r="J1342"/>
    </row>
    <row r="1343" spans="1:10">
      <c r="A1343"/>
      <c r="B1343"/>
      <c r="C1343"/>
      <c r="D1343"/>
      <c r="E1343"/>
      <c r="F1343"/>
      <c r="G1343"/>
      <c r="H1343"/>
      <c r="I1343"/>
      <c r="J1343"/>
    </row>
    <row r="1344" spans="1:10">
      <c r="A1344"/>
      <c r="B1344"/>
      <c r="C1344"/>
      <c r="D1344"/>
      <c r="E1344"/>
      <c r="F1344"/>
      <c r="G1344"/>
      <c r="H1344"/>
      <c r="I1344"/>
      <c r="J1344"/>
    </row>
    <row r="1345" spans="1:10">
      <c r="A1345"/>
      <c r="B1345"/>
      <c r="C1345"/>
      <c r="D1345"/>
      <c r="E1345"/>
      <c r="F1345"/>
      <c r="G1345"/>
      <c r="H1345"/>
      <c r="I1345"/>
      <c r="J1345"/>
    </row>
    <row r="1346" spans="1:10">
      <c r="A1346"/>
      <c r="B1346"/>
      <c r="C1346"/>
      <c r="D1346"/>
      <c r="E1346"/>
      <c r="F1346"/>
      <c r="G1346"/>
      <c r="H1346"/>
      <c r="I1346"/>
      <c r="J1346"/>
    </row>
    <row r="1347" spans="1:10">
      <c r="A1347"/>
      <c r="B1347"/>
      <c r="C1347"/>
      <c r="D1347"/>
      <c r="E1347"/>
      <c r="F1347"/>
      <c r="G1347"/>
      <c r="H1347"/>
      <c r="I1347"/>
      <c r="J1347"/>
    </row>
    <row r="1348" spans="1:10">
      <c r="A1348"/>
      <c r="B1348"/>
      <c r="C1348"/>
      <c r="D1348"/>
      <c r="E1348"/>
      <c r="F1348"/>
      <c r="G1348"/>
      <c r="H1348"/>
      <c r="I1348"/>
      <c r="J1348"/>
    </row>
    <row r="1349" spans="1:10">
      <c r="A1349"/>
      <c r="B1349"/>
      <c r="C1349"/>
      <c r="D1349"/>
      <c r="E1349"/>
      <c r="F1349"/>
      <c r="G1349"/>
      <c r="H1349"/>
      <c r="I1349"/>
      <c r="J1349"/>
    </row>
    <row r="1350" spans="1:10">
      <c r="A1350"/>
      <c r="B1350"/>
      <c r="C1350"/>
      <c r="D1350"/>
      <c r="E1350"/>
      <c r="F1350"/>
      <c r="G1350"/>
      <c r="H1350"/>
      <c r="I1350"/>
      <c r="J1350"/>
    </row>
    <row r="1351" spans="1:10">
      <c r="A1351"/>
      <c r="B1351"/>
      <c r="C1351"/>
      <c r="D1351"/>
      <c r="E1351"/>
      <c r="F1351"/>
      <c r="G1351"/>
      <c r="H1351"/>
      <c r="I1351"/>
      <c r="J1351"/>
    </row>
    <row r="1352" spans="1:10">
      <c r="A1352"/>
      <c r="B1352"/>
      <c r="C1352"/>
      <c r="D1352"/>
      <c r="E1352"/>
      <c r="F1352"/>
      <c r="G1352"/>
      <c r="H1352"/>
      <c r="I1352"/>
      <c r="J1352"/>
    </row>
    <row r="1353" spans="1:10">
      <c r="A1353"/>
      <c r="B1353"/>
      <c r="C1353"/>
      <c r="D1353"/>
      <c r="E1353"/>
      <c r="F1353"/>
      <c r="G1353"/>
      <c r="H1353"/>
      <c r="I1353"/>
      <c r="J1353"/>
    </row>
    <row r="1354" spans="1:10">
      <c r="A1354"/>
      <c r="B1354"/>
      <c r="C1354"/>
      <c r="D1354"/>
      <c r="E1354"/>
      <c r="F1354"/>
      <c r="G1354"/>
      <c r="H1354"/>
      <c r="I1354"/>
      <c r="J1354"/>
    </row>
    <row r="1355" spans="1:10">
      <c r="A1355"/>
      <c r="B1355"/>
      <c r="C1355"/>
      <c r="D1355"/>
      <c r="E1355"/>
      <c r="F1355"/>
      <c r="G1355"/>
      <c r="H1355"/>
      <c r="I1355"/>
      <c r="J1355"/>
    </row>
    <row r="1356" spans="1:10">
      <c r="A1356"/>
      <c r="B1356"/>
      <c r="C1356"/>
      <c r="D1356"/>
      <c r="E1356"/>
      <c r="F1356"/>
      <c r="G1356"/>
      <c r="H1356"/>
      <c r="I1356"/>
      <c r="J1356"/>
    </row>
    <row r="1357" spans="1:10">
      <c r="A1357"/>
      <c r="B1357"/>
      <c r="C1357"/>
      <c r="D1357"/>
      <c r="E1357"/>
      <c r="F1357"/>
      <c r="G1357"/>
      <c r="H1357"/>
      <c r="I1357"/>
      <c r="J1357"/>
    </row>
    <row r="1358" spans="1:10">
      <c r="A1358"/>
      <c r="B1358"/>
      <c r="C1358"/>
      <c r="D1358"/>
      <c r="E1358"/>
      <c r="F1358"/>
      <c r="G1358"/>
      <c r="H1358"/>
      <c r="I1358"/>
      <c r="J1358"/>
    </row>
    <row r="1359" spans="1:10">
      <c r="A1359"/>
      <c r="B1359"/>
      <c r="C1359"/>
      <c r="D1359"/>
      <c r="E1359"/>
      <c r="F1359"/>
      <c r="G1359"/>
      <c r="H1359"/>
      <c r="I1359"/>
      <c r="J1359"/>
    </row>
    <row r="1360" spans="1:10">
      <c r="A1360"/>
      <c r="B1360"/>
      <c r="C1360"/>
      <c r="D1360"/>
      <c r="E1360"/>
      <c r="F1360"/>
      <c r="G1360"/>
      <c r="H1360"/>
      <c r="I1360"/>
      <c r="J1360"/>
    </row>
    <row r="1361" spans="1:10">
      <c r="A1361"/>
      <c r="B1361"/>
      <c r="C1361"/>
      <c r="D1361"/>
      <c r="E1361"/>
      <c r="F1361"/>
      <c r="G1361"/>
      <c r="H1361"/>
      <c r="I1361"/>
      <c r="J1361"/>
    </row>
    <row r="1362" spans="1:10">
      <c r="A1362"/>
      <c r="B1362"/>
      <c r="C1362"/>
      <c r="D1362"/>
      <c r="E1362"/>
      <c r="F1362"/>
      <c r="G1362"/>
      <c r="H1362"/>
      <c r="I1362"/>
      <c r="J1362"/>
    </row>
    <row r="1363" spans="1:10">
      <c r="A1363"/>
      <c r="B1363"/>
      <c r="C1363"/>
      <c r="D1363"/>
      <c r="E1363"/>
      <c r="F1363"/>
      <c r="G1363"/>
      <c r="H1363"/>
      <c r="I1363"/>
      <c r="J1363"/>
    </row>
    <row r="1364" spans="1:10">
      <c r="A1364"/>
      <c r="B1364"/>
      <c r="C1364"/>
      <c r="D1364"/>
      <c r="E1364"/>
      <c r="F1364"/>
      <c r="G1364"/>
      <c r="H1364"/>
      <c r="I1364"/>
      <c r="J1364"/>
    </row>
    <row r="1365" spans="1:10">
      <c r="A1365"/>
      <c r="B1365"/>
      <c r="C1365"/>
      <c r="D1365"/>
      <c r="E1365"/>
      <c r="F1365"/>
      <c r="G1365"/>
      <c r="H1365"/>
      <c r="I1365"/>
      <c r="J1365"/>
    </row>
    <row r="1366" spans="1:10">
      <c r="A1366"/>
      <c r="B1366"/>
      <c r="C1366"/>
      <c r="D1366"/>
      <c r="E1366"/>
      <c r="F1366"/>
      <c r="G1366"/>
      <c r="H1366"/>
      <c r="I1366"/>
      <c r="J1366"/>
    </row>
    <row r="1367" spans="1:10">
      <c r="A1367"/>
      <c r="B1367"/>
      <c r="C1367"/>
      <c r="D1367"/>
      <c r="E1367"/>
      <c r="F1367"/>
      <c r="G1367"/>
      <c r="H1367"/>
      <c r="I1367"/>
      <c r="J1367"/>
    </row>
    <row r="1368" spans="1:10">
      <c r="A1368"/>
      <c r="B1368"/>
      <c r="C1368"/>
      <c r="D1368"/>
      <c r="E1368"/>
      <c r="F1368"/>
      <c r="G1368"/>
      <c r="H1368"/>
      <c r="I1368"/>
      <c r="J1368"/>
    </row>
    <row r="1369" spans="1:10">
      <c r="A1369"/>
      <c r="B1369"/>
      <c r="C1369"/>
      <c r="D1369"/>
      <c r="E1369"/>
      <c r="F1369"/>
      <c r="G1369"/>
      <c r="H1369"/>
      <c r="I1369"/>
      <c r="J1369"/>
    </row>
    <row r="1370" spans="1:10">
      <c r="A1370"/>
      <c r="B1370"/>
      <c r="C1370"/>
      <c r="D1370"/>
      <c r="E1370"/>
      <c r="F1370"/>
      <c r="G1370"/>
      <c r="H1370"/>
      <c r="I1370"/>
      <c r="J1370"/>
    </row>
    <row r="1371" spans="1:10">
      <c r="A1371"/>
      <c r="B1371"/>
      <c r="C1371"/>
      <c r="D1371"/>
      <c r="E1371"/>
      <c r="F1371"/>
      <c r="G1371"/>
      <c r="H1371"/>
      <c r="I1371"/>
      <c r="J1371"/>
    </row>
    <row r="1372" spans="1:10">
      <c r="A1372"/>
      <c r="B1372"/>
      <c r="C1372"/>
      <c r="D1372"/>
      <c r="E1372"/>
      <c r="F1372"/>
      <c r="G1372"/>
      <c r="H1372"/>
      <c r="I1372"/>
      <c r="J1372"/>
    </row>
    <row r="1373" spans="1:10">
      <c r="A1373"/>
      <c r="B1373"/>
      <c r="C1373"/>
      <c r="D1373"/>
      <c r="E1373"/>
      <c r="F1373"/>
      <c r="G1373"/>
      <c r="H1373"/>
      <c r="I1373"/>
      <c r="J1373"/>
    </row>
    <row r="1374" spans="1:10">
      <c r="A1374"/>
      <c r="B1374"/>
      <c r="C1374"/>
      <c r="D1374"/>
      <c r="E1374"/>
      <c r="F1374"/>
      <c r="G1374"/>
      <c r="H1374"/>
      <c r="I1374"/>
      <c r="J1374"/>
    </row>
    <row r="1375" spans="1:10">
      <c r="A1375"/>
      <c r="B1375"/>
      <c r="C1375"/>
      <c r="D1375"/>
      <c r="E1375"/>
      <c r="F1375"/>
      <c r="G1375"/>
      <c r="H1375"/>
      <c r="I1375"/>
      <c r="J1375"/>
    </row>
    <row r="1376" spans="1:10">
      <c r="A1376"/>
      <c r="B1376"/>
      <c r="C1376"/>
      <c r="D1376"/>
      <c r="E1376"/>
      <c r="F1376"/>
      <c r="G1376"/>
      <c r="H1376"/>
      <c r="I1376"/>
      <c r="J1376"/>
    </row>
    <row r="1377" spans="1:10">
      <c r="A1377"/>
      <c r="B1377"/>
      <c r="C1377"/>
      <c r="D1377"/>
      <c r="E1377"/>
      <c r="F1377"/>
      <c r="G1377"/>
      <c r="H1377"/>
      <c r="I1377"/>
      <c r="J1377"/>
    </row>
    <row r="1378" spans="1:10">
      <c r="A1378"/>
      <c r="B1378"/>
      <c r="C1378"/>
      <c r="D1378"/>
      <c r="E1378"/>
      <c r="F1378"/>
      <c r="G1378"/>
      <c r="H1378"/>
      <c r="I1378"/>
      <c r="J1378"/>
    </row>
    <row r="1379" spans="1:10">
      <c r="A1379"/>
      <c r="B1379"/>
      <c r="C1379"/>
      <c r="D1379"/>
      <c r="E1379"/>
      <c r="F1379"/>
      <c r="G1379"/>
      <c r="H1379"/>
      <c r="I1379"/>
      <c r="J1379"/>
    </row>
    <row r="1380" spans="1:10">
      <c r="A1380"/>
      <c r="B1380"/>
      <c r="C1380"/>
      <c r="D1380"/>
      <c r="E1380"/>
      <c r="F1380"/>
      <c r="G1380"/>
      <c r="H1380"/>
      <c r="I1380"/>
      <c r="J1380"/>
    </row>
    <row r="1381" spans="1:10">
      <c r="A1381"/>
      <c r="B1381"/>
      <c r="C1381"/>
      <c r="D1381"/>
      <c r="E1381"/>
      <c r="F1381"/>
      <c r="G1381"/>
      <c r="H1381"/>
      <c r="I1381"/>
      <c r="J1381"/>
    </row>
    <row r="1382" spans="1:10">
      <c r="A1382"/>
      <c r="B1382"/>
      <c r="C1382"/>
      <c r="D1382"/>
      <c r="E1382"/>
      <c r="F1382"/>
      <c r="G1382"/>
      <c r="H1382"/>
      <c r="I1382"/>
      <c r="J1382"/>
    </row>
    <row r="1383" spans="1:10">
      <c r="A1383"/>
      <c r="B1383"/>
      <c r="C1383"/>
      <c r="D1383"/>
      <c r="E1383"/>
      <c r="F1383"/>
      <c r="G1383"/>
      <c r="H1383"/>
      <c r="I1383"/>
      <c r="J1383"/>
    </row>
    <row r="1384" spans="1:10">
      <c r="A1384"/>
      <c r="B1384"/>
      <c r="C1384"/>
      <c r="D1384"/>
      <c r="E1384"/>
      <c r="F1384"/>
      <c r="G1384"/>
      <c r="H1384"/>
      <c r="I1384"/>
      <c r="J1384"/>
    </row>
    <row r="1385" spans="1:10">
      <c r="A1385"/>
      <c r="B1385"/>
      <c r="C1385"/>
      <c r="D1385"/>
      <c r="E1385"/>
      <c r="F1385"/>
      <c r="G1385"/>
      <c r="H1385"/>
      <c r="I1385"/>
      <c r="J1385"/>
    </row>
    <row r="1386" spans="1:10">
      <c r="A1386"/>
      <c r="B1386"/>
      <c r="C1386"/>
      <c r="D1386"/>
      <c r="E1386"/>
      <c r="F1386"/>
      <c r="G1386"/>
      <c r="H1386"/>
      <c r="I1386"/>
      <c r="J1386"/>
    </row>
    <row r="1387" spans="1:10">
      <c r="A1387"/>
      <c r="B1387"/>
      <c r="C1387"/>
      <c r="D1387"/>
      <c r="E1387"/>
      <c r="F1387"/>
      <c r="G1387"/>
      <c r="H1387"/>
      <c r="I1387"/>
      <c r="J1387"/>
    </row>
    <row r="1388" spans="1:10">
      <c r="A1388"/>
      <c r="B1388"/>
      <c r="C1388"/>
      <c r="D1388"/>
      <c r="E1388"/>
      <c r="F1388"/>
      <c r="G1388"/>
      <c r="H1388"/>
      <c r="I1388"/>
      <c r="J1388"/>
    </row>
    <row r="1389" spans="1:10">
      <c r="A1389"/>
      <c r="B1389"/>
      <c r="C1389"/>
      <c r="D1389"/>
      <c r="E1389"/>
      <c r="F1389"/>
      <c r="G1389"/>
      <c r="H1389"/>
      <c r="I1389"/>
      <c r="J1389"/>
    </row>
    <row r="1390" spans="1:10">
      <c r="A1390"/>
      <c r="B1390"/>
      <c r="C1390"/>
      <c r="D1390"/>
      <c r="E1390"/>
      <c r="F1390"/>
      <c r="G1390"/>
      <c r="H1390"/>
      <c r="I1390"/>
      <c r="J1390"/>
    </row>
    <row r="1391" spans="1:10">
      <c r="A1391"/>
      <c r="B1391"/>
      <c r="C1391"/>
      <c r="D1391"/>
      <c r="E1391"/>
      <c r="F1391"/>
      <c r="G1391"/>
      <c r="H1391"/>
      <c r="I1391"/>
      <c r="J1391"/>
    </row>
    <row r="1392" spans="1:10">
      <c r="A1392"/>
      <c r="B1392"/>
      <c r="C1392"/>
      <c r="D1392"/>
      <c r="E1392"/>
      <c r="F1392"/>
      <c r="G1392"/>
      <c r="H1392"/>
      <c r="I1392"/>
      <c r="J1392"/>
    </row>
    <row r="1393" spans="1:10">
      <c r="A1393"/>
      <c r="B1393"/>
      <c r="C1393"/>
      <c r="D1393"/>
      <c r="E1393"/>
      <c r="F1393"/>
      <c r="G1393"/>
      <c r="H1393"/>
      <c r="I1393"/>
      <c r="J1393"/>
    </row>
    <row r="1394" spans="1:10">
      <c r="A1394"/>
      <c r="B1394"/>
      <c r="C1394"/>
      <c r="D1394"/>
      <c r="E1394"/>
      <c r="F1394"/>
      <c r="G1394"/>
      <c r="H1394"/>
      <c r="I1394"/>
      <c r="J1394"/>
    </row>
    <row r="1395" spans="1:10">
      <c r="A1395"/>
      <c r="B1395"/>
      <c r="C1395"/>
      <c r="D1395"/>
      <c r="E1395"/>
      <c r="F1395"/>
      <c r="G1395"/>
      <c r="H1395"/>
      <c r="I1395"/>
      <c r="J1395"/>
    </row>
    <row r="1396" spans="1:10">
      <c r="A1396"/>
      <c r="B1396"/>
      <c r="C1396"/>
      <c r="D1396"/>
      <c r="E1396"/>
      <c r="F1396"/>
      <c r="G1396"/>
      <c r="H1396"/>
      <c r="I1396"/>
      <c r="J1396"/>
    </row>
    <row r="1397" spans="1:10">
      <c r="A1397"/>
      <c r="B1397"/>
      <c r="C1397"/>
      <c r="D1397"/>
      <c r="E1397"/>
      <c r="F1397"/>
      <c r="G1397"/>
      <c r="H1397"/>
      <c r="I1397"/>
      <c r="J1397"/>
    </row>
    <row r="1398" spans="1:10">
      <c r="A1398"/>
      <c r="B1398"/>
      <c r="C1398"/>
      <c r="D1398"/>
      <c r="E1398"/>
      <c r="F1398"/>
      <c r="G1398"/>
      <c r="H1398"/>
      <c r="I1398"/>
      <c r="J1398"/>
    </row>
    <row r="1399" spans="1:10">
      <c r="D1399" s="4"/>
      <c r="E1399" s="4"/>
      <c r="F1399" s="4"/>
      <c r="G1399" s="4"/>
      <c r="H1399" s="4"/>
    </row>
    <row r="1400" spans="1:10">
      <c r="D1400" s="4"/>
      <c r="E1400" s="4"/>
      <c r="F1400" s="4"/>
      <c r="G1400" s="4"/>
      <c r="H1400" s="4"/>
    </row>
    <row r="1401" spans="1:10">
      <c r="D1401" s="4"/>
      <c r="E1401" s="4"/>
      <c r="F1401" s="4"/>
      <c r="G1401" s="4"/>
      <c r="H1401" s="4"/>
    </row>
    <row r="1402" spans="1:10">
      <c r="D1402" s="4"/>
      <c r="E1402" s="4"/>
      <c r="F1402" s="4"/>
      <c r="G1402" s="4"/>
      <c r="H1402" s="4"/>
    </row>
    <row r="1403" spans="1:10">
      <c r="D1403" s="4"/>
      <c r="E1403" s="4"/>
      <c r="F1403" s="4"/>
      <c r="G1403" s="4"/>
      <c r="H1403" s="4"/>
    </row>
    <row r="1404" spans="1:10">
      <c r="D1404" s="4"/>
      <c r="E1404" s="4"/>
      <c r="F1404" s="4"/>
      <c r="G1404" s="4"/>
      <c r="H1404" s="4"/>
    </row>
    <row r="1405" spans="1:10">
      <c r="D1405" s="4"/>
      <c r="E1405" s="4"/>
      <c r="F1405" s="4"/>
      <c r="G1405" s="4"/>
      <c r="H1405" s="4"/>
    </row>
    <row r="1406" spans="1:10">
      <c r="D1406" s="4"/>
      <c r="E1406" s="4"/>
      <c r="F1406" s="4"/>
      <c r="G1406" s="4"/>
      <c r="H1406" s="4"/>
    </row>
    <row r="1407" spans="1:10">
      <c r="D1407" s="4"/>
      <c r="E1407" s="4"/>
      <c r="F1407" s="4"/>
      <c r="G1407" s="4"/>
      <c r="H1407" s="4"/>
    </row>
    <row r="1408" spans="1:10">
      <c r="D1408" s="4"/>
      <c r="E1408" s="4"/>
      <c r="F1408" s="4"/>
      <c r="G1408" s="4"/>
      <c r="H1408" s="4"/>
    </row>
    <row r="1409" spans="4:8">
      <c r="D1409" s="4"/>
      <c r="E1409" s="4"/>
      <c r="F1409" s="4"/>
      <c r="G1409" s="4"/>
      <c r="H1409" s="4"/>
    </row>
    <row r="1410" spans="4:8">
      <c r="D1410" s="4"/>
      <c r="E1410" s="4"/>
      <c r="F1410" s="4"/>
      <c r="G1410" s="4"/>
      <c r="H1410" s="4"/>
    </row>
    <row r="1411" spans="4:8">
      <c r="D1411" s="4"/>
      <c r="E1411" s="4"/>
      <c r="F1411" s="4"/>
      <c r="G1411" s="4"/>
      <c r="H1411" s="4"/>
    </row>
    <row r="1412" spans="4:8">
      <c r="D1412" s="4"/>
      <c r="E1412" s="4"/>
      <c r="F1412" s="4"/>
      <c r="G1412" s="4"/>
      <c r="H1412" s="4"/>
    </row>
    <row r="1413" spans="4:8">
      <c r="D1413" s="4"/>
      <c r="E1413" s="4"/>
      <c r="F1413" s="4"/>
      <c r="G1413" s="4"/>
      <c r="H1413" s="4"/>
    </row>
    <row r="1414" spans="4:8">
      <c r="D1414" s="4"/>
      <c r="E1414" s="4"/>
      <c r="F1414" s="4"/>
      <c r="G1414" s="4"/>
      <c r="H1414" s="4"/>
    </row>
    <row r="1415" spans="4:8">
      <c r="D1415" s="4"/>
      <c r="E1415" s="4"/>
      <c r="F1415" s="4"/>
      <c r="G1415" s="4"/>
      <c r="H1415" s="4"/>
    </row>
    <row r="1416" spans="4:8">
      <c r="D1416" s="4"/>
      <c r="E1416" s="4"/>
      <c r="F1416" s="4"/>
      <c r="G1416" s="4"/>
      <c r="H1416" s="4"/>
    </row>
    <row r="1417" spans="4:8">
      <c r="D1417" s="4"/>
      <c r="E1417" s="4"/>
      <c r="F1417" s="4"/>
      <c r="G1417" s="4"/>
      <c r="H1417" s="4"/>
    </row>
    <row r="1418" spans="4:8">
      <c r="D1418" s="4"/>
      <c r="E1418" s="4"/>
      <c r="F1418" s="4"/>
      <c r="G1418" s="4"/>
      <c r="H1418" s="4"/>
    </row>
    <row r="1419" spans="4:8">
      <c r="D1419" s="4"/>
      <c r="E1419" s="4"/>
      <c r="F1419" s="4"/>
      <c r="G1419" s="4"/>
      <c r="H1419" s="4"/>
    </row>
    <row r="1420" spans="4:8">
      <c r="D1420" s="4"/>
      <c r="E1420" s="4"/>
      <c r="F1420" s="4"/>
      <c r="G1420" s="4"/>
      <c r="H1420" s="4"/>
    </row>
    <row r="1421" spans="4:8">
      <c r="D1421" s="4"/>
      <c r="E1421" s="4"/>
      <c r="F1421" s="4"/>
      <c r="G1421" s="4"/>
      <c r="H1421" s="4"/>
    </row>
    <row r="1422" spans="4:8">
      <c r="D1422" s="4"/>
      <c r="E1422" s="4"/>
      <c r="F1422" s="4"/>
      <c r="G1422" s="4"/>
      <c r="H1422" s="4"/>
    </row>
    <row r="1423" spans="4:8">
      <c r="D1423" s="4"/>
      <c r="E1423" s="4"/>
      <c r="F1423" s="4"/>
      <c r="G1423" s="4"/>
      <c r="H1423" s="4"/>
    </row>
    <row r="1424" spans="4:8">
      <c r="D1424" s="4"/>
      <c r="E1424" s="4"/>
      <c r="F1424" s="4"/>
      <c r="G1424" s="4"/>
      <c r="H1424" s="4"/>
    </row>
    <row r="1425" spans="4:8">
      <c r="D1425" s="4"/>
      <c r="E1425" s="4"/>
      <c r="F1425" s="4"/>
      <c r="G1425" s="4"/>
      <c r="H1425" s="4"/>
    </row>
    <row r="1426" spans="4:8">
      <c r="D1426" s="4"/>
      <c r="E1426" s="4"/>
      <c r="F1426" s="4"/>
      <c r="G1426" s="4"/>
      <c r="H1426" s="4"/>
    </row>
    <row r="1427" spans="4:8">
      <c r="D1427" s="4"/>
      <c r="E1427" s="4"/>
      <c r="F1427" s="4"/>
      <c r="G1427" s="4"/>
      <c r="H1427" s="4"/>
    </row>
    <row r="1428" spans="4:8">
      <c r="D1428" s="4"/>
      <c r="E1428" s="4"/>
      <c r="F1428" s="4"/>
      <c r="G1428" s="4"/>
      <c r="H1428" s="4"/>
    </row>
    <row r="1429" spans="4:8">
      <c r="D1429" s="4"/>
      <c r="E1429" s="4"/>
      <c r="F1429" s="4"/>
      <c r="G1429" s="4"/>
      <c r="H1429" s="4"/>
    </row>
    <row r="1430" spans="4:8">
      <c r="D1430" s="4"/>
      <c r="E1430" s="4"/>
      <c r="F1430" s="4"/>
      <c r="G1430" s="4"/>
      <c r="H1430" s="4"/>
    </row>
    <row r="1431" spans="4:8">
      <c r="D1431" s="4"/>
      <c r="E1431" s="4"/>
      <c r="F1431" s="4"/>
      <c r="G1431" s="4"/>
      <c r="H1431" s="4"/>
    </row>
    <row r="1432" spans="4:8">
      <c r="D1432" s="4"/>
      <c r="E1432" s="4"/>
      <c r="F1432" s="4"/>
      <c r="G1432" s="4"/>
      <c r="H1432" s="4"/>
    </row>
    <row r="1433" spans="4:8">
      <c r="D1433" s="4"/>
      <c r="E1433" s="4"/>
      <c r="F1433" s="4"/>
      <c r="G1433" s="4"/>
      <c r="H1433" s="4"/>
    </row>
    <row r="1434" spans="4:8">
      <c r="D1434" s="4"/>
      <c r="E1434" s="4"/>
      <c r="F1434" s="4"/>
      <c r="G1434" s="4"/>
      <c r="H1434" s="4"/>
    </row>
    <row r="1435" spans="4:8">
      <c r="D1435" s="4"/>
      <c r="E1435" s="4"/>
      <c r="F1435" s="4"/>
      <c r="G1435" s="4"/>
      <c r="H1435" s="4"/>
    </row>
    <row r="1436" spans="4:8">
      <c r="D1436" s="4"/>
      <c r="E1436" s="4"/>
      <c r="F1436" s="4"/>
      <c r="G1436" s="4"/>
      <c r="H1436" s="4"/>
    </row>
    <row r="1437" spans="4:8">
      <c r="D1437" s="4"/>
      <c r="E1437" s="4"/>
      <c r="F1437" s="4"/>
      <c r="G1437" s="4"/>
      <c r="H1437" s="4"/>
    </row>
    <row r="1438" spans="4:8">
      <c r="D1438" s="4"/>
      <c r="E1438" s="4"/>
      <c r="F1438" s="4"/>
      <c r="G1438" s="4"/>
      <c r="H1438" s="4"/>
    </row>
    <row r="1439" spans="4:8">
      <c r="D1439" s="4"/>
      <c r="E1439" s="4"/>
      <c r="F1439" s="4"/>
      <c r="G1439" s="4"/>
      <c r="H1439" s="4"/>
    </row>
    <row r="1440" spans="4:8">
      <c r="D1440" s="4"/>
      <c r="E1440" s="4"/>
      <c r="F1440" s="4"/>
      <c r="G1440" s="4"/>
      <c r="H1440" s="4"/>
    </row>
    <row r="1441" spans="4:8">
      <c r="D1441" s="4"/>
      <c r="E1441" s="4"/>
      <c r="F1441" s="4"/>
      <c r="G1441" s="4"/>
      <c r="H1441" s="4"/>
    </row>
    <row r="1442" spans="4:8">
      <c r="D1442" s="4"/>
      <c r="E1442" s="4"/>
      <c r="F1442" s="4"/>
      <c r="G1442" s="4"/>
      <c r="H1442" s="4"/>
    </row>
    <row r="1443" spans="4:8">
      <c r="D1443" s="4"/>
      <c r="E1443" s="4"/>
      <c r="F1443" s="4"/>
      <c r="G1443" s="4"/>
      <c r="H1443" s="4"/>
    </row>
    <row r="1444" spans="4:8">
      <c r="D1444" s="4"/>
      <c r="E1444" s="4"/>
      <c r="F1444" s="4"/>
      <c r="G1444" s="4"/>
      <c r="H1444" s="4"/>
    </row>
    <row r="1445" spans="4:8">
      <c r="D1445" s="4"/>
      <c r="E1445" s="4"/>
      <c r="F1445" s="4"/>
      <c r="G1445" s="4"/>
      <c r="H1445" s="4"/>
    </row>
    <row r="1446" spans="4:8">
      <c r="D1446" s="4"/>
      <c r="E1446" s="4"/>
      <c r="F1446" s="4"/>
      <c r="G1446" s="4"/>
      <c r="H1446" s="4"/>
    </row>
    <row r="1447" spans="4:8">
      <c r="D1447" s="4"/>
      <c r="E1447" s="4"/>
      <c r="F1447" s="4"/>
      <c r="G1447" s="4"/>
      <c r="H1447" s="4"/>
    </row>
    <row r="1448" spans="4:8">
      <c r="D1448" s="4"/>
      <c r="E1448" s="4"/>
      <c r="F1448" s="4"/>
      <c r="G1448" s="4"/>
      <c r="H1448" s="4"/>
    </row>
    <row r="1449" spans="4:8">
      <c r="D1449" s="4"/>
      <c r="E1449" s="4"/>
      <c r="F1449" s="4"/>
      <c r="G1449" s="4"/>
      <c r="H1449" s="4"/>
    </row>
    <row r="1450" spans="4:8">
      <c r="D1450" s="4"/>
      <c r="E1450" s="4"/>
      <c r="F1450" s="4"/>
      <c r="G1450" s="4"/>
      <c r="H1450" s="4"/>
    </row>
    <row r="1451" spans="4:8">
      <c r="D1451" s="4"/>
      <c r="E1451" s="4"/>
      <c r="F1451" s="4"/>
      <c r="G1451" s="4"/>
      <c r="H1451" s="4"/>
    </row>
    <row r="1452" spans="4:8">
      <c r="D1452" s="4"/>
      <c r="E1452" s="4"/>
      <c r="F1452" s="4"/>
      <c r="G1452" s="4"/>
      <c r="H1452" s="4"/>
    </row>
    <row r="1453" spans="4:8">
      <c r="D1453" s="4"/>
      <c r="E1453" s="4"/>
      <c r="F1453" s="4"/>
      <c r="G1453" s="4"/>
      <c r="H1453" s="4"/>
    </row>
    <row r="1454" spans="4:8">
      <c r="D1454" s="4"/>
      <c r="E1454" s="4"/>
      <c r="F1454" s="4"/>
      <c r="G1454" s="4"/>
      <c r="H1454" s="4"/>
    </row>
    <row r="1455" spans="4:8">
      <c r="D1455" s="4"/>
      <c r="E1455" s="4"/>
      <c r="F1455" s="4"/>
      <c r="G1455" s="4"/>
      <c r="H1455" s="4"/>
    </row>
    <row r="1456" spans="4:8">
      <c r="D1456" s="4"/>
      <c r="E1456" s="4"/>
      <c r="F1456" s="4"/>
      <c r="G1456" s="4"/>
      <c r="H1456" s="4"/>
    </row>
    <row r="1457" spans="4:8">
      <c r="D1457" s="4"/>
      <c r="E1457" s="4"/>
      <c r="F1457" s="4"/>
      <c r="G1457" s="4"/>
      <c r="H1457" s="4"/>
    </row>
    <row r="1458" spans="4:8">
      <c r="D1458" s="4"/>
      <c r="E1458" s="4"/>
      <c r="F1458" s="4"/>
      <c r="G1458" s="4"/>
      <c r="H1458" s="4"/>
    </row>
    <row r="1459" spans="4:8">
      <c r="D1459" s="4"/>
      <c r="E1459" s="4"/>
      <c r="F1459" s="4"/>
      <c r="G1459" s="4"/>
      <c r="H1459" s="4"/>
    </row>
    <row r="1460" spans="4:8">
      <c r="D1460" s="4"/>
      <c r="E1460" s="4"/>
      <c r="F1460" s="4"/>
      <c r="G1460" s="4"/>
      <c r="H1460" s="4"/>
    </row>
    <row r="1461" spans="4:8">
      <c r="D1461" s="4"/>
      <c r="E1461" s="4"/>
      <c r="F1461" s="4"/>
      <c r="G1461" s="4"/>
      <c r="H1461" s="4"/>
    </row>
    <row r="1462" spans="4:8">
      <c r="D1462" s="4"/>
      <c r="E1462" s="4"/>
      <c r="F1462" s="4"/>
      <c r="G1462" s="4"/>
      <c r="H1462" s="4"/>
    </row>
    <row r="1463" spans="4:8">
      <c r="D1463" s="4"/>
      <c r="E1463" s="4"/>
      <c r="F1463" s="4"/>
      <c r="G1463" s="4"/>
      <c r="H1463" s="4"/>
    </row>
    <row r="1464" spans="4:8">
      <c r="D1464" s="4"/>
      <c r="E1464" s="4"/>
      <c r="F1464" s="4"/>
      <c r="G1464" s="4"/>
      <c r="H1464" s="4"/>
    </row>
    <row r="1465" spans="4:8">
      <c r="D1465" s="4"/>
      <c r="E1465" s="4"/>
      <c r="F1465" s="4"/>
      <c r="G1465" s="4"/>
      <c r="H1465" s="4"/>
    </row>
    <row r="1466" spans="4:8">
      <c r="D1466" s="4"/>
      <c r="E1466" s="4"/>
      <c r="F1466" s="4"/>
      <c r="G1466" s="4"/>
      <c r="H1466" s="4"/>
    </row>
    <row r="1467" spans="4:8">
      <c r="D1467" s="4"/>
      <c r="E1467" s="4"/>
      <c r="F1467" s="4"/>
      <c r="G1467" s="4"/>
      <c r="H1467" s="4"/>
    </row>
    <row r="1468" spans="4:8">
      <c r="D1468" s="4"/>
      <c r="E1468" s="4"/>
      <c r="F1468" s="4"/>
      <c r="G1468" s="4"/>
      <c r="H1468" s="4"/>
    </row>
    <row r="1469" spans="4:8">
      <c r="D1469" s="4"/>
      <c r="E1469" s="4"/>
      <c r="F1469" s="4"/>
      <c r="G1469" s="4"/>
      <c r="H1469" s="4"/>
    </row>
    <row r="1470" spans="4:8">
      <c r="D1470" s="4"/>
      <c r="E1470" s="4"/>
      <c r="F1470" s="4"/>
      <c r="G1470" s="4"/>
      <c r="H1470" s="4"/>
    </row>
    <row r="1471" spans="4:8">
      <c r="D1471" s="4"/>
      <c r="E1471" s="4"/>
      <c r="F1471" s="4"/>
      <c r="G1471" s="4"/>
      <c r="H1471" s="4"/>
    </row>
    <row r="1472" spans="4:8">
      <c r="D1472" s="4"/>
      <c r="E1472" s="4"/>
      <c r="F1472" s="4"/>
      <c r="G1472" s="4"/>
      <c r="H1472" s="4"/>
    </row>
    <row r="1473" spans="4:8">
      <c r="D1473" s="4"/>
      <c r="E1473" s="4"/>
      <c r="F1473" s="4"/>
      <c r="G1473" s="4"/>
      <c r="H1473" s="4"/>
    </row>
    <row r="1474" spans="4:8">
      <c r="D1474" s="4"/>
      <c r="E1474" s="4"/>
      <c r="F1474" s="4"/>
      <c r="G1474" s="4"/>
      <c r="H1474" s="4"/>
    </row>
    <row r="1475" spans="4:8">
      <c r="D1475" s="4"/>
      <c r="E1475" s="4"/>
      <c r="F1475" s="4"/>
      <c r="G1475" s="4"/>
      <c r="H1475" s="4"/>
    </row>
    <row r="1476" spans="4:8">
      <c r="D1476" s="4"/>
      <c r="E1476" s="4"/>
      <c r="F1476" s="4"/>
      <c r="G1476" s="4"/>
      <c r="H1476" s="4"/>
    </row>
    <row r="1477" spans="4:8">
      <c r="D1477" s="4"/>
      <c r="E1477" s="4"/>
      <c r="F1477" s="4"/>
      <c r="G1477" s="4"/>
      <c r="H1477" s="4"/>
    </row>
    <row r="1478" spans="4:8">
      <c r="D1478" s="4"/>
      <c r="E1478" s="4"/>
      <c r="F1478" s="4"/>
      <c r="G1478" s="4"/>
      <c r="H1478" s="4"/>
    </row>
    <row r="1479" spans="4:8">
      <c r="D1479" s="4"/>
      <c r="E1479" s="4"/>
      <c r="F1479" s="4"/>
      <c r="G1479" s="4"/>
      <c r="H1479" s="4"/>
    </row>
    <row r="1480" spans="4:8">
      <c r="D1480" s="4"/>
      <c r="E1480" s="4"/>
      <c r="F1480" s="4"/>
      <c r="G1480" s="4"/>
      <c r="H1480" s="4"/>
    </row>
    <row r="1481" spans="4:8">
      <c r="D1481" s="4"/>
      <c r="E1481" s="4"/>
      <c r="F1481" s="4"/>
      <c r="G1481" s="4"/>
      <c r="H1481" s="4"/>
    </row>
    <row r="1482" spans="4:8">
      <c r="D1482" s="4"/>
      <c r="E1482" s="4"/>
      <c r="F1482" s="4"/>
      <c r="G1482" s="4"/>
      <c r="H1482" s="4"/>
    </row>
    <row r="1483" spans="4:8">
      <c r="D1483" s="4"/>
      <c r="E1483" s="4"/>
      <c r="F1483" s="4"/>
      <c r="G1483" s="4"/>
      <c r="H1483" s="4"/>
    </row>
    <row r="1484" spans="4:8">
      <c r="D1484" s="4"/>
      <c r="E1484" s="4"/>
      <c r="F1484" s="4"/>
      <c r="G1484" s="4"/>
      <c r="H1484" s="4"/>
    </row>
    <row r="1485" spans="4:8">
      <c r="D1485" s="4"/>
      <c r="E1485" s="4"/>
      <c r="F1485" s="4"/>
      <c r="G1485" s="4"/>
      <c r="H1485" s="4"/>
    </row>
    <row r="1486" spans="4:8">
      <c r="D1486" s="4"/>
      <c r="E1486" s="4"/>
      <c r="F1486" s="4"/>
      <c r="G1486" s="4"/>
      <c r="H1486" s="4"/>
    </row>
    <row r="1487" spans="4:8">
      <c r="D1487" s="4"/>
      <c r="E1487" s="4"/>
      <c r="F1487" s="4"/>
      <c r="G1487" s="4"/>
      <c r="H1487" s="4"/>
    </row>
    <row r="1488" spans="4:8">
      <c r="D1488" s="4"/>
      <c r="E1488" s="4"/>
      <c r="F1488" s="4"/>
      <c r="G1488" s="4"/>
      <c r="H1488" s="4"/>
    </row>
    <row r="1489" spans="4:8">
      <c r="D1489" s="4"/>
      <c r="E1489" s="4"/>
      <c r="F1489" s="4"/>
      <c r="G1489" s="4"/>
      <c r="H1489" s="4"/>
    </row>
    <row r="1490" spans="4:8">
      <c r="D1490" s="4"/>
      <c r="E1490" s="4"/>
      <c r="F1490" s="4"/>
      <c r="G1490" s="4"/>
      <c r="H1490" s="4"/>
    </row>
    <row r="1491" spans="4:8">
      <c r="D1491" s="4"/>
      <c r="E1491" s="4"/>
      <c r="F1491" s="4"/>
      <c r="G1491" s="4"/>
      <c r="H1491" s="4"/>
    </row>
    <row r="1492" spans="4:8">
      <c r="D1492" s="4"/>
      <c r="E1492" s="4"/>
      <c r="F1492" s="4"/>
      <c r="G1492" s="4"/>
      <c r="H1492" s="4"/>
    </row>
    <row r="1493" spans="4:8">
      <c r="D1493" s="4"/>
      <c r="E1493" s="4"/>
      <c r="F1493" s="4"/>
      <c r="G1493" s="4"/>
      <c r="H1493" s="4"/>
    </row>
    <row r="1494" spans="4:8">
      <c r="D1494" s="4"/>
      <c r="E1494" s="4"/>
      <c r="F1494" s="4"/>
      <c r="G1494" s="4"/>
      <c r="H1494" s="4"/>
    </row>
    <row r="1495" spans="4:8">
      <c r="D1495" s="4"/>
      <c r="E1495" s="4"/>
      <c r="F1495" s="4"/>
      <c r="G1495" s="4"/>
      <c r="H1495" s="4"/>
    </row>
    <row r="1496" spans="4:8">
      <c r="D1496" s="4"/>
      <c r="E1496" s="4"/>
      <c r="F1496" s="4"/>
      <c r="G1496" s="4"/>
      <c r="H1496" s="4"/>
    </row>
    <row r="1497" spans="4:8">
      <c r="D1497" s="4"/>
      <c r="E1497" s="4"/>
      <c r="F1497" s="4"/>
      <c r="G1497" s="4"/>
      <c r="H1497" s="4"/>
    </row>
    <row r="1498" spans="4:8">
      <c r="D1498" s="4"/>
      <c r="E1498" s="4"/>
      <c r="F1498" s="4"/>
      <c r="G1498" s="4"/>
      <c r="H1498" s="4"/>
    </row>
    <row r="1499" spans="4:8">
      <c r="D1499" s="4"/>
      <c r="E1499" s="4"/>
      <c r="F1499" s="4"/>
      <c r="G1499" s="4"/>
      <c r="H1499" s="4"/>
    </row>
    <row r="1500" spans="4:8">
      <c r="D1500" s="4"/>
      <c r="E1500" s="4"/>
      <c r="F1500" s="4"/>
      <c r="G1500" s="4"/>
      <c r="H1500" s="4"/>
    </row>
    <row r="1501" spans="4:8">
      <c r="D1501" s="4"/>
      <c r="E1501" s="4"/>
      <c r="F1501" s="4"/>
      <c r="G1501" s="4"/>
      <c r="H1501" s="4"/>
    </row>
    <row r="1502" spans="4:8">
      <c r="D1502" s="4"/>
      <c r="E1502" s="4"/>
      <c r="F1502" s="4"/>
      <c r="G1502" s="4"/>
      <c r="H1502" s="4"/>
    </row>
    <row r="1503" spans="4:8">
      <c r="D1503" s="4"/>
      <c r="E1503" s="4"/>
      <c r="F1503" s="4"/>
      <c r="G1503" s="4"/>
      <c r="H1503" s="4"/>
    </row>
    <row r="1504" spans="4:8">
      <c r="D1504" s="4"/>
      <c r="E1504" s="4"/>
      <c r="F1504" s="4"/>
      <c r="G1504" s="4"/>
      <c r="H1504" s="4"/>
    </row>
    <row r="1505" spans="4:8">
      <c r="D1505" s="4"/>
      <c r="E1505" s="4"/>
      <c r="F1505" s="4"/>
      <c r="G1505" s="4"/>
      <c r="H1505" s="4"/>
    </row>
    <row r="1506" spans="4:8">
      <c r="D1506" s="4"/>
      <c r="E1506" s="4"/>
      <c r="F1506" s="4"/>
      <c r="G1506" s="4"/>
      <c r="H1506" s="4"/>
    </row>
    <row r="1507" spans="4:8">
      <c r="D1507" s="4"/>
      <c r="E1507" s="4"/>
      <c r="F1507" s="4"/>
      <c r="G1507" s="4"/>
      <c r="H1507" s="4"/>
    </row>
    <row r="1508" spans="4:8">
      <c r="D1508" s="4"/>
      <c r="E1508" s="4"/>
      <c r="F1508" s="4"/>
      <c r="G1508" s="4"/>
      <c r="H1508" s="4"/>
    </row>
    <row r="1509" spans="4:8">
      <c r="D1509" s="4"/>
      <c r="E1509" s="4"/>
      <c r="F1509" s="4"/>
      <c r="G1509" s="4"/>
      <c r="H1509" s="4"/>
    </row>
    <row r="1510" spans="4:8">
      <c r="D1510" s="4"/>
      <c r="E1510" s="4"/>
      <c r="F1510" s="4"/>
      <c r="G1510" s="4"/>
      <c r="H1510" s="4"/>
    </row>
    <row r="1511" spans="4:8">
      <c r="D1511" s="4"/>
      <c r="E1511" s="4"/>
      <c r="F1511" s="4"/>
      <c r="G1511" s="4"/>
      <c r="H1511" s="4"/>
    </row>
    <row r="1512" spans="4:8">
      <c r="D1512" s="4"/>
      <c r="E1512" s="4"/>
      <c r="F1512" s="4"/>
      <c r="G1512" s="4"/>
      <c r="H1512" s="4"/>
    </row>
    <row r="1513" spans="4:8">
      <c r="D1513" s="4"/>
      <c r="E1513" s="4"/>
      <c r="F1513" s="4"/>
      <c r="G1513" s="4"/>
      <c r="H1513" s="4"/>
    </row>
    <row r="1514" spans="4:8">
      <c r="D1514" s="4"/>
      <c r="E1514" s="4"/>
      <c r="F1514" s="4"/>
      <c r="G1514" s="4"/>
      <c r="H1514" s="4"/>
    </row>
    <row r="1515" spans="4:8">
      <c r="D1515" s="4"/>
      <c r="E1515" s="4"/>
      <c r="F1515" s="4"/>
      <c r="G1515" s="4"/>
      <c r="H1515" s="4"/>
    </row>
    <row r="1516" spans="4:8">
      <c r="D1516" s="4"/>
      <c r="E1516" s="4"/>
      <c r="F1516" s="4"/>
      <c r="G1516" s="4"/>
      <c r="H1516" s="4"/>
    </row>
    <row r="1517" spans="4:8">
      <c r="D1517" s="4"/>
      <c r="E1517" s="4"/>
      <c r="F1517" s="4"/>
      <c r="G1517" s="4"/>
      <c r="H1517" s="4"/>
    </row>
    <row r="1518" spans="4:8">
      <c r="D1518" s="4"/>
      <c r="E1518" s="4"/>
      <c r="F1518" s="4"/>
      <c r="G1518" s="4"/>
      <c r="H1518" s="4"/>
    </row>
    <row r="1519" spans="4:8">
      <c r="D1519" s="4"/>
      <c r="E1519" s="4"/>
      <c r="F1519" s="4"/>
      <c r="G1519" s="4"/>
      <c r="H1519" s="4"/>
    </row>
    <row r="1520" spans="4:8">
      <c r="D1520" s="4"/>
      <c r="E1520" s="4"/>
      <c r="F1520" s="4"/>
      <c r="G1520" s="4"/>
      <c r="H1520" s="4"/>
    </row>
    <row r="1521" spans="4:8">
      <c r="D1521" s="4"/>
      <c r="E1521" s="4"/>
      <c r="F1521" s="4"/>
      <c r="G1521" s="4"/>
      <c r="H1521" s="4"/>
    </row>
    <row r="1522" spans="4:8">
      <c r="D1522" s="4"/>
      <c r="E1522" s="4"/>
      <c r="F1522" s="4"/>
      <c r="G1522" s="4"/>
      <c r="H1522" s="4"/>
    </row>
    <row r="1523" spans="4:8">
      <c r="D1523" s="4"/>
      <c r="E1523" s="4"/>
      <c r="F1523" s="4"/>
      <c r="G1523" s="4"/>
      <c r="H1523" s="4"/>
    </row>
    <row r="1524" spans="4:8">
      <c r="D1524" s="4"/>
      <c r="E1524" s="4"/>
      <c r="F1524" s="4"/>
      <c r="G1524" s="4"/>
      <c r="H1524" s="4"/>
    </row>
    <row r="1525" spans="4:8">
      <c r="D1525" s="4"/>
      <c r="E1525" s="4"/>
      <c r="F1525" s="4"/>
      <c r="G1525" s="4"/>
      <c r="H1525" s="4"/>
    </row>
    <row r="1526" spans="4:8">
      <c r="D1526" s="4"/>
      <c r="E1526" s="4"/>
      <c r="F1526" s="4"/>
      <c r="G1526" s="4"/>
      <c r="H1526" s="4"/>
    </row>
    <row r="1527" spans="4:8">
      <c r="D1527" s="4"/>
      <c r="E1527" s="4"/>
      <c r="F1527" s="4"/>
      <c r="G1527" s="4"/>
      <c r="H1527" s="4"/>
    </row>
    <row r="1528" spans="4:8">
      <c r="D1528" s="4"/>
      <c r="E1528" s="4"/>
      <c r="F1528" s="4"/>
      <c r="G1528" s="4"/>
      <c r="H1528" s="4"/>
    </row>
    <row r="1529" spans="4:8">
      <c r="D1529" s="4"/>
      <c r="E1529" s="4"/>
      <c r="F1529" s="4"/>
      <c r="G1529" s="4"/>
      <c r="H1529" s="4"/>
    </row>
    <row r="1530" spans="4:8">
      <c r="D1530" s="4"/>
      <c r="E1530" s="4"/>
      <c r="F1530" s="4"/>
      <c r="G1530" s="4"/>
      <c r="H1530" s="4"/>
    </row>
    <row r="1531" spans="4:8">
      <c r="D1531" s="4"/>
      <c r="E1531" s="4"/>
      <c r="F1531" s="4"/>
      <c r="G1531" s="4"/>
      <c r="H1531" s="4"/>
    </row>
    <row r="1532" spans="4:8">
      <c r="D1532" s="4"/>
      <c r="E1532" s="4"/>
      <c r="F1532" s="4"/>
      <c r="G1532" s="4"/>
      <c r="H1532" s="4"/>
    </row>
    <row r="1533" spans="4:8">
      <c r="D1533" s="4"/>
      <c r="E1533" s="4"/>
      <c r="F1533" s="4"/>
      <c r="G1533" s="4"/>
      <c r="H1533" s="4"/>
    </row>
    <row r="1534" spans="4:8">
      <c r="D1534" s="4"/>
      <c r="E1534" s="4"/>
      <c r="F1534" s="4"/>
      <c r="G1534" s="4"/>
      <c r="H1534" s="4"/>
    </row>
    <row r="1535" spans="4:8">
      <c r="D1535" s="4"/>
      <c r="E1535" s="4"/>
      <c r="F1535" s="4"/>
      <c r="G1535" s="4"/>
      <c r="H1535" s="4"/>
    </row>
    <row r="1536" spans="4:8">
      <c r="D1536" s="4"/>
      <c r="E1536" s="4"/>
      <c r="F1536" s="4"/>
      <c r="G1536" s="4"/>
      <c r="H1536" s="4"/>
    </row>
    <row r="1537" spans="4:8">
      <c r="D1537" s="4"/>
      <c r="E1537" s="4"/>
      <c r="F1537" s="4"/>
      <c r="G1537" s="4"/>
      <c r="H1537" s="4"/>
    </row>
    <row r="1538" spans="4:8">
      <c r="D1538" s="4"/>
      <c r="E1538" s="4"/>
      <c r="F1538" s="4"/>
      <c r="G1538" s="4"/>
      <c r="H1538" s="4"/>
    </row>
    <row r="1539" spans="4:8">
      <c r="D1539" s="4"/>
      <c r="E1539" s="4"/>
      <c r="F1539" s="4"/>
      <c r="G1539" s="4"/>
      <c r="H1539" s="4"/>
    </row>
    <row r="1540" spans="4:8">
      <c r="D1540" s="4"/>
      <c r="E1540" s="4"/>
      <c r="F1540" s="4"/>
      <c r="G1540" s="4"/>
      <c r="H1540" s="4"/>
    </row>
    <row r="1541" spans="4:8">
      <c r="D1541" s="4"/>
      <c r="E1541" s="4"/>
      <c r="F1541" s="4"/>
      <c r="G1541" s="4"/>
      <c r="H1541" s="4"/>
    </row>
    <row r="1542" spans="4:8">
      <c r="D1542" s="4"/>
      <c r="E1542" s="4"/>
      <c r="F1542" s="4"/>
      <c r="G1542" s="4"/>
      <c r="H1542" s="4"/>
    </row>
    <row r="1543" spans="4:8">
      <c r="D1543" s="4"/>
      <c r="E1543" s="4"/>
      <c r="F1543" s="4"/>
      <c r="G1543" s="4"/>
      <c r="H1543" s="4"/>
    </row>
    <row r="1544" spans="4:8">
      <c r="D1544" s="4"/>
      <c r="E1544" s="4"/>
      <c r="F1544" s="4"/>
      <c r="G1544" s="4"/>
      <c r="H1544" s="4"/>
    </row>
    <row r="1545" spans="4:8">
      <c r="D1545" s="4"/>
      <c r="E1545" s="4"/>
      <c r="F1545" s="4"/>
      <c r="G1545" s="4"/>
      <c r="H1545" s="4"/>
    </row>
    <row r="1546" spans="4:8">
      <c r="D1546" s="4"/>
      <c r="E1546" s="4"/>
      <c r="F1546" s="4"/>
      <c r="G1546" s="4"/>
      <c r="H1546" s="4"/>
    </row>
    <row r="1547" spans="4:8">
      <c r="D1547" s="4"/>
      <c r="E1547" s="4"/>
      <c r="F1547" s="4"/>
      <c r="G1547" s="4"/>
      <c r="H1547" s="4"/>
    </row>
    <row r="1548" spans="4:8">
      <c r="D1548" s="4"/>
      <c r="E1548" s="4"/>
      <c r="F1548" s="4"/>
      <c r="G1548" s="4"/>
      <c r="H1548" s="4"/>
    </row>
    <row r="1549" spans="4:8">
      <c r="D1549" s="4"/>
      <c r="E1549" s="4"/>
      <c r="F1549" s="4"/>
      <c r="G1549" s="4"/>
      <c r="H1549" s="4"/>
    </row>
    <row r="1550" spans="4:8">
      <c r="D1550" s="4"/>
      <c r="E1550" s="4"/>
      <c r="F1550" s="4"/>
      <c r="G1550" s="4"/>
      <c r="H1550" s="4"/>
    </row>
    <row r="1551" spans="4:8">
      <c r="D1551" s="4"/>
      <c r="E1551" s="4"/>
      <c r="F1551" s="4"/>
      <c r="G1551" s="4"/>
      <c r="H1551" s="4"/>
    </row>
    <row r="1552" spans="4:8">
      <c r="D1552" s="4"/>
      <c r="E1552" s="4"/>
      <c r="F1552" s="4"/>
      <c r="G1552" s="4"/>
      <c r="H1552" s="4"/>
    </row>
    <row r="1553" spans="4:8">
      <c r="D1553" s="4"/>
      <c r="E1553" s="4"/>
      <c r="F1553" s="4"/>
      <c r="G1553" s="4"/>
      <c r="H1553" s="4"/>
    </row>
    <row r="1554" spans="4:8">
      <c r="D1554" s="4"/>
      <c r="E1554" s="4"/>
      <c r="F1554" s="4"/>
      <c r="G1554" s="4"/>
      <c r="H1554" s="4"/>
    </row>
    <row r="1555" spans="4:8">
      <c r="D1555" s="4"/>
      <c r="E1555" s="4"/>
      <c r="F1555" s="4"/>
      <c r="G1555" s="4"/>
      <c r="H1555" s="4"/>
    </row>
    <row r="1556" spans="4:8">
      <c r="D1556" s="4"/>
      <c r="E1556" s="4"/>
      <c r="F1556" s="4"/>
      <c r="G1556" s="4"/>
      <c r="H1556" s="4"/>
    </row>
    <row r="1557" spans="4:8">
      <c r="D1557" s="4"/>
      <c r="E1557" s="4"/>
      <c r="F1557" s="4"/>
      <c r="G1557" s="4"/>
      <c r="H1557" s="4"/>
    </row>
    <row r="1558" spans="4:8">
      <c r="D1558" s="4"/>
      <c r="E1558" s="4"/>
      <c r="F1558" s="4"/>
      <c r="G1558" s="4"/>
      <c r="H1558" s="4"/>
    </row>
    <row r="1559" spans="4:8">
      <c r="D1559" s="4"/>
      <c r="E1559" s="4"/>
      <c r="F1559" s="4"/>
      <c r="G1559" s="4"/>
      <c r="H1559" s="4"/>
    </row>
    <row r="1560" spans="4:8">
      <c r="D1560" s="4"/>
      <c r="E1560" s="4"/>
      <c r="F1560" s="4"/>
      <c r="G1560" s="4"/>
      <c r="H1560" s="4"/>
    </row>
    <row r="1561" spans="4:8">
      <c r="D1561" s="4"/>
      <c r="E1561" s="4"/>
      <c r="F1561" s="4"/>
      <c r="G1561" s="4"/>
      <c r="H1561" s="4"/>
    </row>
    <row r="1562" spans="4:8">
      <c r="D1562" s="4"/>
      <c r="E1562" s="4"/>
      <c r="F1562" s="4"/>
      <c r="G1562" s="4"/>
      <c r="H1562" s="4"/>
    </row>
    <row r="1563" spans="4:8">
      <c r="D1563" s="4"/>
      <c r="E1563" s="4"/>
      <c r="F1563" s="4"/>
      <c r="G1563" s="4"/>
      <c r="H1563" s="4"/>
    </row>
    <row r="1564" spans="4:8">
      <c r="D1564" s="4"/>
      <c r="E1564" s="4"/>
      <c r="F1564" s="4"/>
      <c r="G1564" s="4"/>
      <c r="H1564" s="4"/>
    </row>
    <row r="1565" spans="4:8">
      <c r="D1565" s="4"/>
      <c r="E1565" s="4"/>
      <c r="F1565" s="4"/>
      <c r="G1565" s="4"/>
      <c r="H1565" s="4"/>
    </row>
    <row r="1566" spans="4:8">
      <c r="D1566" s="4"/>
      <c r="E1566" s="4"/>
      <c r="F1566" s="4"/>
      <c r="G1566" s="4"/>
      <c r="H1566" s="4"/>
    </row>
    <row r="1567" spans="4:8">
      <c r="D1567" s="4"/>
      <c r="E1567" s="4"/>
      <c r="F1567" s="4"/>
      <c r="G1567" s="4"/>
      <c r="H1567" s="4"/>
    </row>
    <row r="1568" spans="4:8">
      <c r="D1568" s="4"/>
      <c r="E1568" s="4"/>
      <c r="F1568" s="4"/>
      <c r="G1568" s="4"/>
      <c r="H1568" s="4"/>
    </row>
    <row r="1569" spans="4:8">
      <c r="D1569" s="4"/>
      <c r="E1569" s="4"/>
      <c r="F1569" s="4"/>
      <c r="G1569" s="4"/>
      <c r="H1569" s="4"/>
    </row>
    <row r="1570" spans="4:8">
      <c r="D1570" s="4"/>
      <c r="E1570" s="4"/>
      <c r="F1570" s="4"/>
      <c r="G1570" s="4"/>
      <c r="H1570" s="4"/>
    </row>
    <row r="1571" spans="4:8">
      <c r="D1571" s="4"/>
      <c r="E1571" s="4"/>
      <c r="F1571" s="4"/>
      <c r="G1571" s="4"/>
      <c r="H1571" s="4"/>
    </row>
    <row r="1572" spans="4:8">
      <c r="D1572" s="4"/>
      <c r="E1572" s="4"/>
      <c r="F1572" s="4"/>
      <c r="G1572" s="4"/>
      <c r="H1572" s="4"/>
    </row>
    <row r="1573" spans="4:8">
      <c r="D1573" s="4"/>
      <c r="E1573" s="4"/>
      <c r="F1573" s="4"/>
      <c r="G1573" s="4"/>
      <c r="H1573" s="4"/>
    </row>
    <row r="1574" spans="4:8">
      <c r="D1574" s="4"/>
      <c r="E1574" s="4"/>
      <c r="F1574" s="4"/>
      <c r="G1574" s="4"/>
      <c r="H1574" s="4"/>
    </row>
    <row r="1575" spans="4:8">
      <c r="D1575" s="4"/>
      <c r="E1575" s="4"/>
      <c r="F1575" s="4"/>
      <c r="G1575" s="4"/>
      <c r="H1575" s="4"/>
    </row>
    <row r="1576" spans="4:8">
      <c r="D1576" s="4"/>
      <c r="E1576" s="4"/>
      <c r="F1576" s="4"/>
      <c r="G1576" s="4"/>
      <c r="H1576" s="4"/>
    </row>
    <row r="1577" spans="4:8">
      <c r="D1577" s="4"/>
      <c r="E1577" s="4"/>
      <c r="F1577" s="4"/>
      <c r="G1577" s="4"/>
      <c r="H1577" s="4"/>
    </row>
    <row r="1578" spans="4:8">
      <c r="D1578" s="4"/>
      <c r="E1578" s="4"/>
      <c r="F1578" s="4"/>
      <c r="G1578" s="4"/>
      <c r="H1578" s="4"/>
    </row>
    <row r="1579" spans="4:8">
      <c r="D1579" s="4"/>
      <c r="E1579" s="4"/>
      <c r="F1579" s="4"/>
      <c r="G1579" s="4"/>
      <c r="H1579" s="4"/>
    </row>
    <row r="1580" spans="4:8">
      <c r="D1580" s="4"/>
      <c r="E1580" s="4"/>
      <c r="F1580" s="4"/>
      <c r="G1580" s="4"/>
      <c r="H1580" s="4"/>
    </row>
    <row r="1581" spans="4:8">
      <c r="D1581" s="4"/>
      <c r="E1581" s="4"/>
      <c r="F1581" s="4"/>
      <c r="G1581" s="4"/>
      <c r="H1581" s="4"/>
    </row>
    <row r="1582" spans="4:8">
      <c r="D1582" s="4"/>
      <c r="E1582" s="4"/>
      <c r="F1582" s="4"/>
      <c r="G1582" s="4"/>
      <c r="H1582" s="4"/>
    </row>
    <row r="1583" spans="4:8">
      <c r="D1583" s="4"/>
      <c r="E1583" s="4"/>
      <c r="F1583" s="4"/>
      <c r="G1583" s="4"/>
      <c r="H1583" s="4"/>
    </row>
    <row r="1584" spans="4:8">
      <c r="D1584" s="4"/>
      <c r="E1584" s="4"/>
      <c r="F1584" s="4"/>
      <c r="G1584" s="4"/>
      <c r="H1584" s="4"/>
    </row>
    <row r="1585" spans="4:8">
      <c r="D1585" s="4"/>
      <c r="E1585" s="4"/>
      <c r="F1585" s="4"/>
      <c r="G1585" s="4"/>
      <c r="H1585" s="4"/>
    </row>
    <row r="1586" spans="4:8">
      <c r="D1586" s="4"/>
      <c r="E1586" s="4"/>
      <c r="F1586" s="4"/>
      <c r="G1586" s="4"/>
      <c r="H1586" s="4"/>
    </row>
    <row r="1587" spans="4:8">
      <c r="D1587" s="4"/>
      <c r="E1587" s="4"/>
      <c r="F1587" s="4"/>
      <c r="G1587" s="4"/>
      <c r="H1587" s="4"/>
    </row>
    <row r="1588" spans="4:8">
      <c r="D1588" s="4"/>
      <c r="E1588" s="4"/>
      <c r="F1588" s="4"/>
      <c r="G1588" s="4"/>
      <c r="H1588" s="4"/>
    </row>
    <row r="1589" spans="4:8">
      <c r="D1589" s="4"/>
      <c r="E1589" s="4"/>
      <c r="F1589" s="4"/>
      <c r="G1589" s="4"/>
      <c r="H1589" s="4"/>
    </row>
    <row r="1590" spans="4:8">
      <c r="D1590" s="4"/>
      <c r="E1590" s="4"/>
      <c r="F1590" s="4"/>
      <c r="G1590" s="4"/>
      <c r="H1590" s="4"/>
    </row>
    <row r="1591" spans="4:8">
      <c r="D1591" s="4"/>
      <c r="E1591" s="4"/>
      <c r="F1591" s="4"/>
      <c r="G1591" s="4"/>
      <c r="H1591" s="4"/>
    </row>
    <row r="1592" spans="4:8">
      <c r="D1592" s="4"/>
      <c r="E1592" s="4"/>
      <c r="F1592" s="4"/>
      <c r="G1592" s="4"/>
      <c r="H1592" s="4"/>
    </row>
    <row r="1593" spans="4:8">
      <c r="D1593" s="4"/>
      <c r="E1593" s="4"/>
      <c r="F1593" s="4"/>
      <c r="G1593" s="4"/>
      <c r="H1593" s="4"/>
    </row>
    <row r="1594" spans="4:8">
      <c r="D1594" s="4"/>
      <c r="E1594" s="4"/>
      <c r="F1594" s="4"/>
      <c r="G1594" s="4"/>
      <c r="H1594" s="4"/>
    </row>
    <row r="1595" spans="4:8">
      <c r="D1595" s="4"/>
      <c r="E1595" s="4"/>
      <c r="F1595" s="4"/>
      <c r="G1595" s="4"/>
      <c r="H1595" s="4"/>
    </row>
    <row r="1596" spans="4:8">
      <c r="D1596" s="4"/>
      <c r="E1596" s="4"/>
      <c r="F1596" s="4"/>
      <c r="G1596" s="4"/>
      <c r="H1596" s="4"/>
    </row>
    <row r="1597" spans="4:8">
      <c r="D1597" s="4"/>
      <c r="E1597" s="4"/>
      <c r="F1597" s="4"/>
      <c r="G1597" s="4"/>
      <c r="H1597" s="4"/>
    </row>
    <row r="1598" spans="4:8">
      <c r="D1598" s="4"/>
      <c r="E1598" s="4"/>
      <c r="F1598" s="4"/>
      <c r="G1598" s="4"/>
      <c r="H1598" s="4"/>
    </row>
    <row r="1599" spans="4:8">
      <c r="D1599" s="4"/>
      <c r="E1599" s="4"/>
      <c r="F1599" s="4"/>
      <c r="G1599" s="4"/>
      <c r="H1599" s="4"/>
    </row>
    <row r="1600" spans="4:8">
      <c r="D1600" s="4"/>
      <c r="E1600" s="4"/>
      <c r="F1600" s="4"/>
      <c r="G1600" s="4"/>
      <c r="H1600" s="4"/>
    </row>
    <row r="1601" spans="4:8">
      <c r="D1601" s="4"/>
      <c r="E1601" s="4"/>
      <c r="F1601" s="4"/>
      <c r="G1601" s="4"/>
      <c r="H1601" s="4"/>
    </row>
    <row r="1602" spans="4:8">
      <c r="D1602" s="4"/>
      <c r="E1602" s="4"/>
      <c r="F1602" s="4"/>
      <c r="G1602" s="4"/>
      <c r="H1602" s="4"/>
    </row>
    <row r="1603" spans="4:8">
      <c r="D1603" s="4"/>
      <c r="E1603" s="4"/>
      <c r="F1603" s="4"/>
      <c r="G1603" s="4"/>
      <c r="H1603" s="4"/>
    </row>
    <row r="1604" spans="4:8">
      <c r="D1604" s="4"/>
      <c r="E1604" s="4"/>
      <c r="F1604" s="4"/>
      <c r="G1604" s="4"/>
      <c r="H1604" s="4"/>
    </row>
    <row r="1605" spans="4:8">
      <c r="D1605" s="4"/>
      <c r="E1605" s="4"/>
      <c r="F1605" s="4"/>
      <c r="G1605" s="4"/>
      <c r="H1605" s="4"/>
    </row>
    <row r="1606" spans="4:8">
      <c r="D1606" s="4"/>
      <c r="E1606" s="4"/>
      <c r="F1606" s="4"/>
      <c r="G1606" s="4"/>
      <c r="H1606" s="4"/>
    </row>
    <row r="1607" spans="4:8">
      <c r="D1607" s="4"/>
      <c r="E1607" s="4"/>
      <c r="F1607" s="4"/>
      <c r="G1607" s="4"/>
      <c r="H1607" s="4"/>
    </row>
    <row r="1608" spans="4:8">
      <c r="D1608" s="4"/>
      <c r="E1608" s="4"/>
      <c r="F1608" s="4"/>
      <c r="G1608" s="4"/>
      <c r="H1608" s="4"/>
    </row>
    <row r="1609" spans="4:8">
      <c r="D1609" s="4"/>
      <c r="E1609" s="4"/>
      <c r="F1609" s="4"/>
      <c r="G1609" s="4"/>
      <c r="H1609" s="4"/>
    </row>
    <row r="1610" spans="4:8">
      <c r="D1610" s="4"/>
      <c r="E1610" s="4"/>
      <c r="F1610" s="4"/>
      <c r="G1610" s="4"/>
      <c r="H1610" s="4"/>
    </row>
    <row r="1611" spans="4:8">
      <c r="D1611" s="4"/>
      <c r="E1611" s="4"/>
      <c r="F1611" s="4"/>
      <c r="G1611" s="4"/>
      <c r="H1611" s="4"/>
    </row>
    <row r="1612" spans="4:8">
      <c r="D1612" s="4"/>
      <c r="E1612" s="4"/>
      <c r="F1612" s="4"/>
      <c r="G1612" s="4"/>
      <c r="H1612" s="4"/>
    </row>
    <row r="1613" spans="4:8">
      <c r="D1613" s="4"/>
      <c r="E1613" s="4"/>
      <c r="F1613" s="4"/>
      <c r="G1613" s="4"/>
      <c r="H1613" s="4"/>
    </row>
    <row r="1614" spans="4:8">
      <c r="D1614" s="4"/>
      <c r="E1614" s="4"/>
      <c r="F1614" s="4"/>
      <c r="G1614" s="4"/>
      <c r="H1614" s="4"/>
    </row>
    <row r="1615" spans="4:8">
      <c r="D1615" s="4"/>
      <c r="E1615" s="4"/>
      <c r="F1615" s="4"/>
      <c r="G1615" s="4"/>
      <c r="H1615" s="4"/>
    </row>
    <row r="1616" spans="4:8">
      <c r="D1616" s="4"/>
      <c r="E1616" s="4"/>
      <c r="F1616" s="4"/>
      <c r="G1616" s="4"/>
      <c r="H1616" s="4"/>
    </row>
    <row r="1617" spans="4:8">
      <c r="D1617" s="4"/>
      <c r="E1617" s="4"/>
      <c r="F1617" s="4"/>
      <c r="G1617" s="4"/>
      <c r="H1617" s="4"/>
    </row>
    <row r="1618" spans="4:8">
      <c r="D1618" s="4"/>
      <c r="E1618" s="4"/>
      <c r="F1618" s="4"/>
      <c r="G1618" s="4"/>
      <c r="H1618" s="4"/>
    </row>
    <row r="1619" spans="4:8">
      <c r="D1619" s="4"/>
      <c r="E1619" s="4"/>
      <c r="F1619" s="4"/>
      <c r="G1619" s="4"/>
      <c r="H1619" s="4"/>
    </row>
    <row r="1620" spans="4:8">
      <c r="D1620" s="4"/>
      <c r="E1620" s="4"/>
      <c r="F1620" s="4"/>
      <c r="G1620" s="4"/>
      <c r="H1620" s="4"/>
    </row>
    <row r="1621" spans="4:8">
      <c r="D1621" s="4"/>
      <c r="E1621" s="4"/>
      <c r="F1621" s="4"/>
      <c r="G1621" s="4"/>
      <c r="H1621" s="4"/>
    </row>
    <row r="1622" spans="4:8">
      <c r="D1622" s="4"/>
      <c r="E1622" s="4"/>
      <c r="F1622" s="4"/>
      <c r="G1622" s="4"/>
      <c r="H1622" s="4"/>
    </row>
    <row r="1623" spans="4:8">
      <c r="D1623" s="4"/>
      <c r="E1623" s="4"/>
      <c r="F1623" s="4"/>
      <c r="G1623" s="4"/>
      <c r="H1623" s="4"/>
    </row>
    <row r="1624" spans="4:8">
      <c r="D1624" s="4"/>
      <c r="E1624" s="4"/>
      <c r="F1624" s="4"/>
      <c r="G1624" s="4"/>
      <c r="H1624" s="4"/>
    </row>
    <row r="1625" spans="4:8">
      <c r="D1625" s="4"/>
      <c r="E1625" s="4"/>
      <c r="F1625" s="4"/>
      <c r="G1625" s="4"/>
      <c r="H1625" s="4"/>
    </row>
    <row r="1626" spans="4:8">
      <c r="D1626" s="4"/>
      <c r="E1626" s="4"/>
      <c r="F1626" s="4"/>
      <c r="G1626" s="4"/>
      <c r="H1626" s="4"/>
    </row>
    <row r="1627" spans="4:8">
      <c r="D1627" s="4"/>
      <c r="E1627" s="4"/>
      <c r="F1627" s="4"/>
      <c r="G1627" s="4"/>
      <c r="H1627" s="4"/>
    </row>
    <row r="1628" spans="4:8">
      <c r="D1628" s="4"/>
      <c r="E1628" s="4"/>
      <c r="F1628" s="4"/>
      <c r="G1628" s="4"/>
      <c r="H1628" s="4"/>
    </row>
    <row r="1629" spans="4:8">
      <c r="D1629" s="4"/>
      <c r="E1629" s="4"/>
      <c r="F1629" s="4"/>
      <c r="G1629" s="4"/>
      <c r="H1629" s="4"/>
    </row>
    <row r="1630" spans="4:8">
      <c r="D1630" s="4"/>
      <c r="E1630" s="4"/>
      <c r="F1630" s="4"/>
      <c r="G1630" s="4"/>
      <c r="H1630" s="4"/>
    </row>
    <row r="1631" spans="4:8">
      <c r="D1631" s="4"/>
      <c r="E1631" s="4"/>
      <c r="F1631" s="4"/>
      <c r="G1631" s="4"/>
      <c r="H1631" s="4"/>
    </row>
    <row r="1632" spans="4:8">
      <c r="D1632" s="4"/>
      <c r="E1632" s="4"/>
      <c r="F1632" s="4"/>
      <c r="G1632" s="4"/>
      <c r="H1632" s="4"/>
    </row>
    <row r="1633" spans="4:8">
      <c r="D1633" s="4"/>
      <c r="E1633" s="4"/>
      <c r="F1633" s="4"/>
      <c r="G1633" s="4"/>
      <c r="H1633" s="4"/>
    </row>
    <row r="1634" spans="4:8">
      <c r="D1634" s="4"/>
      <c r="E1634" s="4"/>
      <c r="F1634" s="4"/>
      <c r="G1634" s="4"/>
      <c r="H1634" s="4"/>
    </row>
    <row r="1635" spans="4:8">
      <c r="D1635" s="4"/>
      <c r="E1635" s="4"/>
      <c r="F1635" s="4"/>
      <c r="G1635" s="4"/>
      <c r="H1635" s="4"/>
    </row>
    <row r="1636" spans="4:8">
      <c r="D1636" s="4"/>
      <c r="E1636" s="4"/>
      <c r="F1636" s="4"/>
      <c r="G1636" s="4"/>
      <c r="H1636" s="4"/>
    </row>
    <row r="1637" spans="4:8">
      <c r="D1637" s="4"/>
      <c r="E1637" s="4"/>
      <c r="F1637" s="4"/>
      <c r="G1637" s="4"/>
      <c r="H1637" s="4"/>
    </row>
    <row r="1638" spans="4:8">
      <c r="D1638" s="4"/>
      <c r="E1638" s="4"/>
      <c r="F1638" s="4"/>
      <c r="G1638" s="4"/>
      <c r="H1638" s="4"/>
    </row>
    <row r="1639" spans="4:8">
      <c r="D1639" s="4"/>
      <c r="E1639" s="4"/>
      <c r="F1639" s="4"/>
      <c r="G1639" s="4"/>
      <c r="H1639" s="4"/>
    </row>
    <row r="1640" spans="4:8">
      <c r="D1640" s="4"/>
      <c r="E1640" s="4"/>
      <c r="F1640" s="4"/>
      <c r="G1640" s="4"/>
      <c r="H1640" s="4"/>
    </row>
    <row r="1641" spans="4:8">
      <c r="D1641" s="4"/>
      <c r="E1641" s="4"/>
      <c r="F1641" s="4"/>
      <c r="G1641" s="4"/>
      <c r="H1641" s="4"/>
    </row>
    <row r="1642" spans="4:8">
      <c r="D1642" s="4"/>
      <c r="E1642" s="4"/>
      <c r="F1642" s="4"/>
      <c r="G1642" s="4"/>
      <c r="H1642" s="4"/>
    </row>
    <row r="1643" spans="4:8">
      <c r="D1643" s="4"/>
      <c r="E1643" s="4"/>
      <c r="F1643" s="4"/>
      <c r="G1643" s="4"/>
      <c r="H1643" s="4"/>
    </row>
    <row r="1644" spans="4:8">
      <c r="D1644" s="4"/>
      <c r="E1644" s="4"/>
      <c r="F1644" s="4"/>
      <c r="G1644" s="4"/>
      <c r="H1644" s="4"/>
    </row>
    <row r="1645" spans="4:8">
      <c r="D1645" s="4"/>
      <c r="E1645" s="4"/>
      <c r="F1645" s="4"/>
      <c r="G1645" s="4"/>
      <c r="H1645" s="4"/>
    </row>
    <row r="1646" spans="4:8">
      <c r="D1646" s="4"/>
      <c r="E1646" s="4"/>
      <c r="F1646" s="4"/>
      <c r="G1646" s="4"/>
      <c r="H1646" s="4"/>
    </row>
    <row r="1647" spans="4:8">
      <c r="D1647" s="4"/>
      <c r="E1647" s="4"/>
      <c r="F1647" s="4"/>
      <c r="G1647" s="4"/>
      <c r="H1647" s="4"/>
    </row>
    <row r="1648" spans="4:8">
      <c r="D1648" s="4"/>
      <c r="E1648" s="4"/>
      <c r="F1648" s="4"/>
      <c r="G1648" s="4"/>
      <c r="H1648" s="4"/>
    </row>
    <row r="1649" spans="4:8">
      <c r="D1649" s="4"/>
      <c r="E1649" s="4"/>
      <c r="F1649" s="4"/>
      <c r="G1649" s="4"/>
      <c r="H1649" s="4"/>
    </row>
    <row r="1650" spans="4:8">
      <c r="D1650" s="4"/>
      <c r="E1650" s="4"/>
      <c r="F1650" s="4"/>
      <c r="G1650" s="4"/>
      <c r="H1650" s="4"/>
    </row>
    <row r="1651" spans="4:8">
      <c r="D1651" s="4"/>
      <c r="E1651" s="4"/>
      <c r="F1651" s="4"/>
      <c r="G1651" s="4"/>
      <c r="H1651" s="4"/>
    </row>
    <row r="1652" spans="4:8">
      <c r="D1652" s="4"/>
      <c r="E1652" s="4"/>
      <c r="F1652" s="4"/>
      <c r="G1652" s="4"/>
      <c r="H1652" s="4"/>
    </row>
    <row r="1653" spans="4:8">
      <c r="D1653" s="4"/>
      <c r="E1653" s="4"/>
      <c r="F1653" s="4"/>
      <c r="G1653" s="4"/>
      <c r="H1653" s="4"/>
    </row>
    <row r="1654" spans="4:8">
      <c r="D1654" s="4"/>
      <c r="E1654" s="4"/>
      <c r="F1654" s="4"/>
      <c r="G1654" s="4"/>
      <c r="H1654" s="4"/>
    </row>
    <row r="1655" spans="4:8">
      <c r="D1655" s="4"/>
      <c r="E1655" s="4"/>
      <c r="F1655" s="4"/>
      <c r="G1655" s="4"/>
      <c r="H1655" s="4"/>
    </row>
    <row r="1656" spans="4:8">
      <c r="D1656" s="4"/>
      <c r="E1656" s="4"/>
      <c r="F1656" s="4"/>
      <c r="G1656" s="4"/>
      <c r="H1656" s="4"/>
    </row>
    <row r="1657" spans="4:8">
      <c r="D1657" s="4"/>
      <c r="E1657" s="4"/>
      <c r="F1657" s="4"/>
      <c r="G1657" s="4"/>
      <c r="H1657" s="4"/>
    </row>
    <row r="1658" spans="4:8">
      <c r="D1658" s="4"/>
      <c r="E1658" s="4"/>
      <c r="F1658" s="4"/>
      <c r="G1658" s="4"/>
      <c r="H1658" s="4"/>
    </row>
    <row r="1659" spans="4:8">
      <c r="D1659" s="4"/>
      <c r="E1659" s="4"/>
      <c r="F1659" s="4"/>
      <c r="G1659" s="4"/>
      <c r="H1659" s="4"/>
    </row>
    <row r="1660" spans="4:8">
      <c r="D1660" s="4"/>
      <c r="E1660" s="4"/>
      <c r="F1660" s="4"/>
      <c r="G1660" s="4"/>
      <c r="H1660" s="4"/>
    </row>
    <row r="1661" spans="4:8">
      <c r="D1661" s="4"/>
      <c r="E1661" s="4"/>
      <c r="F1661" s="4"/>
      <c r="G1661" s="4"/>
      <c r="H1661" s="4"/>
    </row>
    <row r="1662" spans="4:8">
      <c r="D1662" s="4"/>
      <c r="E1662" s="4"/>
      <c r="F1662" s="4"/>
      <c r="G1662" s="4"/>
      <c r="H1662" s="4"/>
    </row>
    <row r="1663" spans="4:8">
      <c r="D1663" s="4"/>
      <c r="E1663" s="4"/>
      <c r="F1663" s="4"/>
      <c r="G1663" s="4"/>
      <c r="H1663" s="4"/>
    </row>
    <row r="1664" spans="4:8">
      <c r="D1664" s="4"/>
      <c r="E1664" s="4"/>
      <c r="F1664" s="4"/>
      <c r="G1664" s="4"/>
      <c r="H1664" s="4"/>
    </row>
    <row r="1665" spans="4:8">
      <c r="D1665" s="4"/>
      <c r="E1665" s="4"/>
      <c r="F1665" s="4"/>
      <c r="G1665" s="4"/>
      <c r="H1665" s="4"/>
    </row>
    <row r="1666" spans="4:8">
      <c r="D1666" s="4"/>
      <c r="E1666" s="4"/>
      <c r="F1666" s="4"/>
      <c r="G1666" s="4"/>
      <c r="H1666" s="4"/>
    </row>
    <row r="1667" spans="4:8">
      <c r="D1667" s="4"/>
      <c r="E1667" s="4"/>
      <c r="F1667" s="4"/>
      <c r="G1667" s="4"/>
      <c r="H1667" s="4"/>
    </row>
    <row r="1668" spans="4:8">
      <c r="D1668" s="4"/>
      <c r="E1668" s="4"/>
      <c r="F1668" s="4"/>
      <c r="G1668" s="4"/>
      <c r="H1668" s="4"/>
    </row>
    <row r="1669" spans="4:8">
      <c r="D1669" s="4"/>
      <c r="E1669" s="4"/>
      <c r="F1669" s="4"/>
      <c r="G1669" s="4"/>
      <c r="H1669" s="4"/>
    </row>
    <row r="1670" spans="4:8">
      <c r="D1670" s="4"/>
      <c r="E1670" s="4"/>
      <c r="F1670" s="4"/>
      <c r="G1670" s="4"/>
      <c r="H1670" s="4"/>
    </row>
    <row r="1671" spans="4:8">
      <c r="D1671" s="4"/>
      <c r="E1671" s="4"/>
      <c r="F1671" s="4"/>
      <c r="G1671" s="4"/>
      <c r="H1671" s="4"/>
    </row>
    <row r="1672" spans="4:8">
      <c r="D1672" s="4"/>
      <c r="E1672" s="4"/>
      <c r="F1672" s="4"/>
      <c r="G1672" s="4"/>
      <c r="H1672" s="4"/>
    </row>
    <row r="1673" spans="4:8">
      <c r="D1673" s="4"/>
      <c r="E1673" s="4"/>
      <c r="F1673" s="4"/>
      <c r="G1673" s="4"/>
      <c r="H1673" s="4"/>
    </row>
    <row r="1674" spans="4:8">
      <c r="D1674" s="4"/>
      <c r="E1674" s="4"/>
      <c r="F1674" s="4"/>
      <c r="G1674" s="4"/>
      <c r="H1674" s="4"/>
    </row>
    <row r="1675" spans="4:8">
      <c r="D1675" s="4"/>
      <c r="E1675" s="4"/>
      <c r="F1675" s="4"/>
      <c r="G1675" s="4"/>
      <c r="H1675" s="4"/>
    </row>
    <row r="1676" spans="4:8">
      <c r="D1676" s="4"/>
      <c r="E1676" s="4"/>
      <c r="F1676" s="4"/>
      <c r="G1676" s="4"/>
      <c r="H1676" s="4"/>
    </row>
    <row r="1677" spans="4:8">
      <c r="D1677" s="4"/>
      <c r="E1677" s="4"/>
      <c r="F1677" s="4"/>
      <c r="G1677" s="4"/>
      <c r="H1677" s="4"/>
    </row>
    <row r="1678" spans="4:8">
      <c r="D1678" s="4"/>
      <c r="E1678" s="4"/>
      <c r="F1678" s="4"/>
      <c r="G1678" s="4"/>
      <c r="H1678" s="4"/>
    </row>
    <row r="1679" spans="4:8">
      <c r="D1679" s="4"/>
      <c r="E1679" s="4"/>
      <c r="F1679" s="4"/>
      <c r="G1679" s="4"/>
      <c r="H1679" s="4"/>
    </row>
    <row r="1680" spans="4:8">
      <c r="D1680" s="4"/>
      <c r="E1680" s="4"/>
      <c r="F1680" s="4"/>
      <c r="G1680" s="4"/>
      <c r="H1680" s="4"/>
    </row>
    <row r="1681" spans="4:8">
      <c r="D1681" s="4"/>
      <c r="E1681" s="4"/>
      <c r="F1681" s="4"/>
      <c r="G1681" s="4"/>
      <c r="H1681" s="4"/>
    </row>
    <row r="1682" spans="4:8">
      <c r="D1682" s="4"/>
      <c r="E1682" s="4"/>
      <c r="F1682" s="4"/>
      <c r="G1682" s="4"/>
      <c r="H1682" s="4"/>
    </row>
    <row r="1683" spans="4:8">
      <c r="D1683" s="4"/>
      <c r="E1683" s="4"/>
      <c r="F1683" s="4"/>
      <c r="G1683" s="4"/>
      <c r="H1683" s="4"/>
    </row>
    <row r="1684" spans="4:8">
      <c r="D1684" s="4"/>
      <c r="E1684" s="4"/>
      <c r="F1684" s="4"/>
      <c r="G1684" s="4"/>
      <c r="H1684" s="4"/>
    </row>
    <row r="1685" spans="4:8">
      <c r="D1685" s="4"/>
      <c r="E1685" s="4"/>
      <c r="F1685" s="4"/>
      <c r="G1685" s="4"/>
      <c r="H1685" s="4"/>
    </row>
    <row r="1686" spans="4:8">
      <c r="D1686" s="4"/>
      <c r="E1686" s="4"/>
      <c r="F1686" s="4"/>
      <c r="G1686" s="4"/>
      <c r="H1686" s="4"/>
    </row>
    <row r="1687" spans="4:8">
      <c r="D1687" s="4"/>
      <c r="E1687" s="4"/>
      <c r="F1687" s="4"/>
      <c r="G1687" s="4"/>
      <c r="H1687" s="4"/>
    </row>
    <row r="1688" spans="4:8">
      <c r="D1688" s="4"/>
      <c r="E1688" s="4"/>
      <c r="F1688" s="4"/>
      <c r="G1688" s="4"/>
      <c r="H1688" s="4"/>
    </row>
    <row r="1689" spans="4:8">
      <c r="D1689" s="4"/>
      <c r="E1689" s="4"/>
      <c r="F1689" s="4"/>
      <c r="G1689" s="4"/>
      <c r="H1689" s="4"/>
    </row>
    <row r="1690" spans="4:8">
      <c r="D1690" s="4"/>
      <c r="E1690" s="4"/>
      <c r="F1690" s="4"/>
      <c r="G1690" s="4"/>
      <c r="H1690" s="4"/>
    </row>
    <row r="1691" spans="4:8">
      <c r="D1691" s="4"/>
      <c r="E1691" s="4"/>
      <c r="F1691" s="4"/>
      <c r="G1691" s="4"/>
      <c r="H1691" s="4"/>
    </row>
    <row r="1692" spans="4:8">
      <c r="D1692" s="4"/>
      <c r="E1692" s="4"/>
      <c r="F1692" s="4"/>
      <c r="G1692" s="4"/>
      <c r="H1692" s="4"/>
    </row>
    <row r="1693" spans="4:8">
      <c r="D1693" s="4"/>
      <c r="E1693" s="4"/>
      <c r="F1693" s="4"/>
      <c r="G1693" s="4"/>
      <c r="H1693" s="4"/>
    </row>
    <row r="1694" spans="4:8">
      <c r="D1694" s="4"/>
      <c r="E1694" s="4"/>
      <c r="F1694" s="4"/>
      <c r="G1694" s="4"/>
      <c r="H1694" s="4"/>
    </row>
    <row r="1695" spans="4:8">
      <c r="D1695" s="4"/>
      <c r="E1695" s="4"/>
      <c r="F1695" s="4"/>
      <c r="G1695" s="4"/>
      <c r="H1695" s="4"/>
    </row>
    <row r="1696" spans="4:8">
      <c r="D1696" s="4"/>
      <c r="E1696" s="4"/>
      <c r="F1696" s="4"/>
      <c r="G1696" s="4"/>
      <c r="H1696" s="4"/>
    </row>
    <row r="1697" spans="4:8">
      <c r="D1697" s="4"/>
      <c r="E1697" s="4"/>
      <c r="F1697" s="4"/>
      <c r="G1697" s="4"/>
      <c r="H1697" s="4"/>
    </row>
    <row r="1698" spans="4:8">
      <c r="D1698" s="4"/>
      <c r="E1698" s="4"/>
      <c r="F1698" s="4"/>
      <c r="G1698" s="4"/>
      <c r="H1698" s="4"/>
    </row>
    <row r="1699" spans="4:8">
      <c r="D1699" s="4"/>
      <c r="E1699" s="4"/>
      <c r="F1699" s="4"/>
      <c r="G1699" s="4"/>
      <c r="H1699" s="4"/>
    </row>
    <row r="1700" spans="4:8">
      <c r="D1700" s="4"/>
      <c r="E1700" s="4"/>
      <c r="F1700" s="4"/>
      <c r="G1700" s="4"/>
      <c r="H1700" s="4"/>
    </row>
    <row r="1701" spans="4:8">
      <c r="D1701" s="4"/>
      <c r="E1701" s="4"/>
      <c r="F1701" s="4"/>
      <c r="G1701" s="4"/>
      <c r="H1701" s="4"/>
    </row>
    <row r="1702" spans="4:8">
      <c r="D1702" s="4"/>
      <c r="E1702" s="4"/>
      <c r="F1702" s="4"/>
      <c r="G1702" s="4"/>
      <c r="H1702" s="4"/>
    </row>
    <row r="1703" spans="4:8">
      <c r="D1703" s="4"/>
      <c r="E1703" s="4"/>
      <c r="F1703" s="4"/>
      <c r="G1703" s="4"/>
      <c r="H1703" s="4"/>
    </row>
    <row r="1704" spans="4:8">
      <c r="D1704" s="4"/>
      <c r="E1704" s="4"/>
      <c r="F1704" s="4"/>
      <c r="G1704" s="4"/>
      <c r="H1704" s="4"/>
    </row>
    <row r="1705" spans="4:8">
      <c r="D1705" s="4"/>
      <c r="E1705" s="4"/>
      <c r="F1705" s="4"/>
      <c r="G1705" s="4"/>
      <c r="H1705" s="4"/>
    </row>
    <row r="1706" spans="4:8">
      <c r="D1706" s="4"/>
      <c r="E1706" s="4"/>
      <c r="F1706" s="4"/>
      <c r="G1706" s="4"/>
      <c r="H1706" s="4"/>
    </row>
    <row r="1707" spans="4:8">
      <c r="D1707" s="4"/>
      <c r="E1707" s="4"/>
      <c r="F1707" s="4"/>
      <c r="G1707" s="4"/>
      <c r="H1707" s="4"/>
    </row>
    <row r="1708" spans="4:8">
      <c r="D1708" s="4"/>
      <c r="E1708" s="4"/>
      <c r="F1708" s="4"/>
      <c r="G1708" s="4"/>
      <c r="H1708" s="4"/>
    </row>
    <row r="1709" spans="4:8">
      <c r="D1709" s="4"/>
      <c r="E1709" s="4"/>
      <c r="F1709" s="4"/>
      <c r="G1709" s="4"/>
      <c r="H1709" s="4"/>
    </row>
    <row r="1710" spans="4:8">
      <c r="D1710" s="4"/>
      <c r="E1710" s="4"/>
      <c r="F1710" s="4"/>
      <c r="G1710" s="4"/>
      <c r="H1710" s="4"/>
    </row>
    <row r="1711" spans="4:8">
      <c r="D1711" s="4"/>
      <c r="E1711" s="4"/>
      <c r="F1711" s="4"/>
      <c r="G1711" s="4"/>
      <c r="H1711" s="4"/>
    </row>
    <row r="1712" spans="4:8">
      <c r="D1712" s="4"/>
      <c r="E1712" s="4"/>
      <c r="F1712" s="4"/>
      <c r="G1712" s="4"/>
      <c r="H1712" s="4"/>
    </row>
    <row r="1713" spans="4:8">
      <c r="D1713" s="4"/>
      <c r="E1713" s="4"/>
      <c r="F1713" s="4"/>
      <c r="G1713" s="4"/>
      <c r="H1713" s="4"/>
    </row>
    <row r="1714" spans="4:8">
      <c r="D1714" s="4"/>
      <c r="E1714" s="4"/>
      <c r="F1714" s="4"/>
      <c r="G1714" s="4"/>
      <c r="H1714" s="4"/>
    </row>
    <row r="1715" spans="4:8">
      <c r="D1715" s="4"/>
      <c r="E1715" s="4"/>
      <c r="F1715" s="4"/>
      <c r="G1715" s="4"/>
      <c r="H1715" s="4"/>
    </row>
    <row r="1716" spans="4:8">
      <c r="D1716" s="4"/>
      <c r="E1716" s="4"/>
      <c r="F1716" s="4"/>
      <c r="G1716" s="4"/>
      <c r="H1716" s="4"/>
    </row>
    <row r="1717" spans="4:8">
      <c r="D1717" s="4"/>
      <c r="E1717" s="4"/>
      <c r="F1717" s="4"/>
      <c r="G1717" s="4"/>
      <c r="H1717" s="4"/>
    </row>
    <row r="1718" spans="4:8">
      <c r="D1718" s="4"/>
      <c r="E1718" s="4"/>
      <c r="F1718" s="4"/>
      <c r="G1718" s="4"/>
      <c r="H1718" s="4"/>
    </row>
    <row r="1719" spans="4:8">
      <c r="D1719" s="4"/>
      <c r="E1719" s="4"/>
      <c r="F1719" s="4"/>
      <c r="G1719" s="4"/>
      <c r="H1719" s="4"/>
    </row>
    <row r="1720" spans="4:8">
      <c r="D1720" s="4"/>
      <c r="E1720" s="4"/>
      <c r="F1720" s="4"/>
      <c r="G1720" s="4"/>
      <c r="H1720" s="4"/>
    </row>
    <row r="1721" spans="4:8">
      <c r="D1721" s="4"/>
      <c r="E1721" s="4"/>
      <c r="F1721" s="4"/>
      <c r="G1721" s="4"/>
      <c r="H1721" s="4"/>
    </row>
    <row r="1722" spans="4:8">
      <c r="D1722" s="4"/>
      <c r="E1722" s="4"/>
      <c r="F1722" s="4"/>
      <c r="G1722" s="4"/>
      <c r="H1722" s="4"/>
    </row>
    <row r="1723" spans="4:8">
      <c r="D1723" s="4"/>
      <c r="E1723" s="4"/>
      <c r="F1723" s="4"/>
      <c r="G1723" s="4"/>
      <c r="H1723" s="4"/>
    </row>
    <row r="1724" spans="4:8">
      <c r="D1724" s="4"/>
      <c r="E1724" s="4"/>
      <c r="F1724" s="4"/>
      <c r="G1724" s="4"/>
      <c r="H1724" s="4"/>
    </row>
    <row r="1725" spans="4:8">
      <c r="D1725" s="4"/>
      <c r="E1725" s="4"/>
      <c r="F1725" s="4"/>
      <c r="G1725" s="4"/>
      <c r="H1725" s="4"/>
    </row>
    <row r="1726" spans="4:8">
      <c r="D1726" s="4"/>
      <c r="E1726" s="4"/>
      <c r="F1726" s="4"/>
      <c r="G1726" s="4"/>
      <c r="H1726" s="4"/>
    </row>
    <row r="1727" spans="4:8">
      <c r="D1727" s="4"/>
      <c r="E1727" s="4"/>
      <c r="F1727" s="4"/>
      <c r="G1727" s="4"/>
      <c r="H1727" s="4"/>
    </row>
    <row r="1728" spans="4:8">
      <c r="D1728" s="4"/>
      <c r="E1728" s="4"/>
      <c r="F1728" s="4"/>
      <c r="G1728" s="4"/>
      <c r="H1728" s="4"/>
    </row>
    <row r="1729" spans="4:8">
      <c r="D1729" s="4"/>
      <c r="E1729" s="4"/>
      <c r="F1729" s="4"/>
      <c r="G1729" s="4"/>
      <c r="H1729" s="4"/>
    </row>
    <row r="1730" spans="4:8">
      <c r="D1730" s="4"/>
      <c r="E1730" s="4"/>
      <c r="F1730" s="4"/>
      <c r="G1730" s="4"/>
      <c r="H1730" s="4"/>
    </row>
    <row r="1731" spans="4:8">
      <c r="D1731" s="4"/>
      <c r="E1731" s="4"/>
      <c r="F1731" s="4"/>
      <c r="G1731" s="4"/>
      <c r="H1731" s="4"/>
    </row>
    <row r="1732" spans="4:8">
      <c r="D1732" s="4"/>
      <c r="E1732" s="4"/>
      <c r="F1732" s="4"/>
      <c r="G1732" s="4"/>
      <c r="H1732" s="4"/>
    </row>
    <row r="1733" spans="4:8">
      <c r="D1733" s="4"/>
      <c r="E1733" s="4"/>
      <c r="F1733" s="4"/>
      <c r="G1733" s="4"/>
      <c r="H1733" s="4"/>
    </row>
    <row r="1734" spans="4:8">
      <c r="D1734" s="4"/>
      <c r="E1734" s="4"/>
      <c r="F1734" s="4"/>
      <c r="G1734" s="4"/>
      <c r="H1734" s="4"/>
    </row>
    <row r="1735" spans="4:8">
      <c r="D1735" s="4"/>
      <c r="E1735" s="4"/>
      <c r="F1735" s="4"/>
      <c r="G1735" s="4"/>
      <c r="H1735" s="4"/>
    </row>
    <row r="1736" spans="4:8">
      <c r="D1736" s="4"/>
      <c r="E1736" s="4"/>
      <c r="F1736" s="4"/>
      <c r="G1736" s="4"/>
      <c r="H1736" s="4"/>
    </row>
    <row r="1737" spans="4:8">
      <c r="D1737" s="4"/>
      <c r="E1737" s="4"/>
      <c r="F1737" s="4"/>
      <c r="G1737" s="4"/>
      <c r="H1737" s="4"/>
    </row>
    <row r="1738" spans="4:8">
      <c r="D1738" s="4"/>
      <c r="E1738" s="4"/>
      <c r="F1738" s="4"/>
      <c r="G1738" s="4"/>
      <c r="H1738" s="4"/>
    </row>
    <row r="1739" spans="4:8">
      <c r="D1739" s="4"/>
      <c r="E1739" s="4"/>
      <c r="F1739" s="4"/>
      <c r="G1739" s="4"/>
      <c r="H1739" s="4"/>
    </row>
    <row r="1740" spans="4:8">
      <c r="D1740" s="4"/>
      <c r="E1740" s="4"/>
      <c r="F1740" s="4"/>
      <c r="G1740" s="4"/>
      <c r="H1740" s="4"/>
    </row>
    <row r="1741" spans="4:8">
      <c r="D1741" s="4"/>
      <c r="E1741" s="4"/>
      <c r="F1741" s="4"/>
      <c r="G1741" s="4"/>
      <c r="H1741" s="4"/>
    </row>
    <row r="1742" spans="4:8">
      <c r="D1742" s="4"/>
      <c r="E1742" s="4"/>
      <c r="F1742" s="4"/>
      <c r="G1742" s="4"/>
      <c r="H1742" s="4"/>
    </row>
    <row r="1743" spans="4:8">
      <c r="D1743" s="4"/>
      <c r="E1743" s="4"/>
      <c r="F1743" s="4"/>
      <c r="G1743" s="4"/>
      <c r="H1743" s="4"/>
    </row>
    <row r="1744" spans="4:8">
      <c r="D1744" s="4"/>
      <c r="E1744" s="4"/>
      <c r="F1744" s="4"/>
      <c r="G1744" s="4"/>
      <c r="H1744" s="4"/>
    </row>
    <row r="1745" spans="4:8">
      <c r="D1745" s="4"/>
      <c r="E1745" s="4"/>
      <c r="F1745" s="4"/>
      <c r="G1745" s="4"/>
      <c r="H1745" s="4"/>
    </row>
    <row r="1746" spans="4:8">
      <c r="D1746" s="4"/>
      <c r="E1746" s="4"/>
      <c r="F1746" s="4"/>
      <c r="G1746" s="4"/>
      <c r="H1746" s="4"/>
    </row>
    <row r="1747" spans="4:8">
      <c r="D1747" s="4"/>
      <c r="E1747" s="4"/>
      <c r="F1747" s="4"/>
      <c r="G1747" s="4"/>
      <c r="H1747" s="4"/>
    </row>
    <row r="1748" spans="4:8">
      <c r="D1748" s="4"/>
      <c r="E1748" s="4"/>
      <c r="F1748" s="4"/>
      <c r="G1748" s="4"/>
      <c r="H1748" s="4"/>
    </row>
    <row r="1749" spans="4:8">
      <c r="D1749" s="4"/>
      <c r="E1749" s="4"/>
      <c r="F1749" s="4"/>
      <c r="G1749" s="4"/>
      <c r="H1749" s="4"/>
    </row>
    <row r="1750" spans="4:8">
      <c r="D1750" s="4"/>
      <c r="E1750" s="4"/>
      <c r="F1750" s="4"/>
      <c r="G1750" s="4"/>
      <c r="H1750" s="4"/>
    </row>
    <row r="1751" spans="4:8">
      <c r="D1751" s="4"/>
      <c r="E1751" s="4"/>
      <c r="F1751" s="4"/>
      <c r="G1751" s="4"/>
      <c r="H1751" s="4"/>
    </row>
    <row r="1752" spans="4:8">
      <c r="D1752" s="4"/>
      <c r="E1752" s="4"/>
      <c r="F1752" s="4"/>
      <c r="G1752" s="4"/>
      <c r="H1752" s="4"/>
    </row>
    <row r="1753" spans="4:8">
      <c r="D1753" s="4"/>
      <c r="E1753" s="4"/>
      <c r="F1753" s="4"/>
      <c r="G1753" s="4"/>
      <c r="H1753" s="4"/>
    </row>
    <row r="1754" spans="4:8">
      <c r="D1754" s="4"/>
      <c r="E1754" s="4"/>
      <c r="F1754" s="4"/>
      <c r="G1754" s="4"/>
      <c r="H1754" s="4"/>
    </row>
    <row r="1755" spans="4:8">
      <c r="D1755" s="4"/>
      <c r="E1755" s="4"/>
      <c r="F1755" s="4"/>
      <c r="G1755" s="4"/>
      <c r="H1755" s="4"/>
    </row>
    <row r="1756" spans="4:8">
      <c r="D1756" s="4"/>
      <c r="E1756" s="4"/>
      <c r="F1756" s="4"/>
      <c r="G1756" s="4"/>
      <c r="H1756" s="4"/>
    </row>
    <row r="1757" spans="4:8">
      <c r="D1757" s="4"/>
      <c r="E1757" s="4"/>
      <c r="F1757" s="4"/>
      <c r="G1757" s="4"/>
      <c r="H1757" s="4"/>
    </row>
    <row r="1758" spans="4:8">
      <c r="D1758" s="4"/>
      <c r="E1758" s="4"/>
      <c r="F1758" s="4"/>
      <c r="G1758" s="4"/>
      <c r="H1758" s="4"/>
    </row>
    <row r="1759" spans="4:8">
      <c r="D1759" s="4"/>
      <c r="E1759" s="4"/>
      <c r="F1759" s="4"/>
      <c r="G1759" s="4"/>
      <c r="H1759" s="4"/>
    </row>
    <row r="1760" spans="4:8">
      <c r="D1760" s="4"/>
      <c r="E1760" s="4"/>
      <c r="F1760" s="4"/>
      <c r="G1760" s="4"/>
      <c r="H1760" s="4"/>
    </row>
    <row r="1761" spans="4:8">
      <c r="D1761" s="4"/>
      <c r="E1761" s="4"/>
      <c r="F1761" s="4"/>
      <c r="G1761" s="4"/>
      <c r="H1761" s="4"/>
    </row>
    <row r="1762" spans="4:8">
      <c r="D1762" s="4"/>
      <c r="E1762" s="4"/>
      <c r="F1762" s="4"/>
      <c r="G1762" s="4"/>
      <c r="H1762" s="4"/>
    </row>
    <row r="1763" spans="4:8">
      <c r="D1763" s="4"/>
      <c r="E1763" s="4"/>
      <c r="F1763" s="4"/>
      <c r="G1763" s="4"/>
      <c r="H1763" s="4"/>
    </row>
    <row r="1764" spans="4:8">
      <c r="D1764" s="4"/>
      <c r="E1764" s="4"/>
      <c r="F1764" s="4"/>
      <c r="G1764" s="4"/>
      <c r="H1764" s="4"/>
    </row>
    <row r="1765" spans="4:8">
      <c r="D1765" s="4"/>
      <c r="E1765" s="4"/>
      <c r="F1765" s="4"/>
      <c r="G1765" s="4"/>
      <c r="H1765" s="4"/>
    </row>
    <row r="1766" spans="4:8">
      <c r="D1766" s="4"/>
      <c r="E1766" s="4"/>
      <c r="F1766" s="4"/>
      <c r="G1766" s="4"/>
      <c r="H1766" s="4"/>
    </row>
    <row r="1767" spans="4:8">
      <c r="D1767" s="4"/>
      <c r="E1767" s="4"/>
      <c r="F1767" s="4"/>
      <c r="G1767" s="4"/>
      <c r="H1767" s="4"/>
    </row>
    <row r="1768" spans="4:8">
      <c r="D1768" s="4"/>
      <c r="E1768" s="4"/>
      <c r="F1768" s="4"/>
      <c r="G1768" s="4"/>
      <c r="H1768" s="4"/>
    </row>
    <row r="1769" spans="4:8">
      <c r="D1769" s="4"/>
      <c r="E1769" s="4"/>
      <c r="F1769" s="4"/>
      <c r="G1769" s="4"/>
      <c r="H1769" s="4"/>
    </row>
    <row r="1770" spans="4:8">
      <c r="D1770" s="4"/>
      <c r="E1770" s="4"/>
      <c r="F1770" s="4"/>
      <c r="G1770" s="4"/>
      <c r="H1770" s="4"/>
    </row>
    <row r="1771" spans="4:8">
      <c r="D1771" s="4"/>
      <c r="E1771" s="4"/>
      <c r="F1771" s="4"/>
      <c r="G1771" s="4"/>
      <c r="H1771" s="4"/>
    </row>
    <row r="1772" spans="4:8">
      <c r="D1772" s="4"/>
      <c r="E1772" s="4"/>
      <c r="F1772" s="4"/>
      <c r="G1772" s="4"/>
      <c r="H1772" s="4"/>
    </row>
    <row r="1773" spans="4:8">
      <c r="D1773" s="4"/>
      <c r="E1773" s="4"/>
      <c r="F1773" s="4"/>
      <c r="G1773" s="4"/>
      <c r="H1773" s="4"/>
    </row>
    <row r="1774" spans="4:8">
      <c r="D1774" s="4"/>
      <c r="E1774" s="4"/>
      <c r="F1774" s="4"/>
      <c r="G1774" s="4"/>
      <c r="H1774" s="4"/>
    </row>
    <row r="1775" spans="4:8">
      <c r="D1775" s="4"/>
      <c r="E1775" s="4"/>
      <c r="F1775" s="4"/>
      <c r="G1775" s="4"/>
      <c r="H1775" s="4"/>
    </row>
    <row r="1776" spans="4:8">
      <c r="D1776" s="4"/>
      <c r="E1776" s="4"/>
      <c r="F1776" s="4"/>
      <c r="G1776" s="4"/>
      <c r="H1776" s="4"/>
    </row>
    <row r="1777" spans="4:8">
      <c r="D1777" s="4"/>
      <c r="E1777" s="4"/>
      <c r="F1777" s="4"/>
      <c r="G1777" s="4"/>
      <c r="H1777" s="4"/>
    </row>
    <row r="1778" spans="4:8">
      <c r="D1778" s="4"/>
      <c r="E1778" s="4"/>
      <c r="F1778" s="4"/>
      <c r="G1778" s="4"/>
      <c r="H1778" s="4"/>
    </row>
    <row r="1779" spans="4:8">
      <c r="D1779" s="4"/>
      <c r="E1779" s="4"/>
      <c r="F1779" s="4"/>
      <c r="G1779" s="4"/>
      <c r="H1779" s="4"/>
    </row>
    <row r="1780" spans="4:8">
      <c r="D1780" s="4"/>
      <c r="E1780" s="4"/>
      <c r="F1780" s="4"/>
      <c r="G1780" s="4"/>
      <c r="H1780" s="4"/>
    </row>
    <row r="1781" spans="4:8">
      <c r="D1781" s="4"/>
      <c r="E1781" s="4"/>
      <c r="F1781" s="4"/>
      <c r="G1781" s="4"/>
      <c r="H1781" s="4"/>
    </row>
    <row r="1782" spans="4:8">
      <c r="D1782" s="4"/>
      <c r="E1782" s="4"/>
      <c r="F1782" s="4"/>
      <c r="G1782" s="4"/>
      <c r="H1782" s="4"/>
    </row>
    <row r="1783" spans="4:8">
      <c r="D1783" s="4"/>
      <c r="E1783" s="4"/>
      <c r="F1783" s="4"/>
      <c r="G1783" s="4"/>
      <c r="H1783" s="4"/>
    </row>
    <row r="1784" spans="4:8">
      <c r="D1784" s="4"/>
      <c r="E1784" s="4"/>
      <c r="F1784" s="4"/>
      <c r="G1784" s="4"/>
      <c r="H1784" s="4"/>
    </row>
    <row r="1785" spans="4:8">
      <c r="D1785" s="4"/>
      <c r="E1785" s="4"/>
      <c r="F1785" s="4"/>
      <c r="G1785" s="4"/>
      <c r="H1785" s="4"/>
    </row>
    <row r="1786" spans="4:8">
      <c r="D1786" s="4"/>
      <c r="E1786" s="4"/>
      <c r="F1786" s="4"/>
      <c r="G1786" s="4"/>
      <c r="H1786" s="4"/>
    </row>
    <row r="1787" spans="4:8">
      <c r="D1787" s="4"/>
      <c r="E1787" s="4"/>
      <c r="F1787" s="4"/>
      <c r="G1787" s="4"/>
      <c r="H1787" s="4"/>
    </row>
    <row r="1788" spans="4:8">
      <c r="D1788" s="4"/>
      <c r="E1788" s="4"/>
      <c r="F1788" s="4"/>
      <c r="G1788" s="4"/>
      <c r="H1788" s="4"/>
    </row>
    <row r="1789" spans="4:8">
      <c r="D1789" s="4"/>
      <c r="E1789" s="4"/>
      <c r="F1789" s="4"/>
      <c r="G1789" s="4"/>
      <c r="H1789" s="4"/>
    </row>
    <row r="1790" spans="4:8">
      <c r="D1790" s="4"/>
      <c r="E1790" s="4"/>
      <c r="F1790" s="4"/>
      <c r="G1790" s="4"/>
      <c r="H1790" s="4"/>
    </row>
    <row r="1791" spans="4:8">
      <c r="D1791" s="4"/>
      <c r="E1791" s="4"/>
      <c r="F1791" s="4"/>
      <c r="G1791" s="4"/>
      <c r="H1791" s="4"/>
    </row>
    <row r="1792" spans="4:8">
      <c r="D1792" s="4"/>
      <c r="E1792" s="4"/>
      <c r="F1792" s="4"/>
      <c r="G1792" s="4"/>
      <c r="H1792" s="4"/>
    </row>
    <row r="1793" spans="4:8">
      <c r="D1793" s="4"/>
      <c r="E1793" s="4"/>
      <c r="F1793" s="4"/>
      <c r="G1793" s="4"/>
      <c r="H1793" s="4"/>
    </row>
    <row r="1794" spans="4:8">
      <c r="D1794" s="4"/>
      <c r="E1794" s="4"/>
      <c r="F1794" s="4"/>
      <c r="G1794" s="4"/>
      <c r="H1794" s="4"/>
    </row>
    <row r="1795" spans="4:8">
      <c r="D1795" s="4"/>
      <c r="E1795" s="4"/>
      <c r="F1795" s="4"/>
      <c r="G1795" s="4"/>
      <c r="H1795" s="4"/>
    </row>
    <row r="1796" spans="4:8">
      <c r="D1796" s="4"/>
      <c r="E1796" s="4"/>
      <c r="F1796" s="4"/>
      <c r="G1796" s="4"/>
      <c r="H1796" s="4"/>
    </row>
    <row r="1797" spans="4:8">
      <c r="D1797" s="4"/>
      <c r="E1797" s="4"/>
      <c r="F1797" s="4"/>
      <c r="G1797" s="4"/>
      <c r="H1797" s="4"/>
    </row>
    <row r="1798" spans="4:8">
      <c r="D1798" s="4"/>
      <c r="E1798" s="4"/>
      <c r="F1798" s="4"/>
      <c r="G1798" s="4"/>
      <c r="H1798" s="4"/>
    </row>
    <row r="1799" spans="4:8">
      <c r="D1799" s="4"/>
      <c r="E1799" s="4"/>
      <c r="F1799" s="4"/>
      <c r="G1799" s="4"/>
      <c r="H1799" s="4"/>
    </row>
    <row r="1800" spans="4:8">
      <c r="D1800" s="4"/>
      <c r="E1800" s="4"/>
      <c r="F1800" s="4"/>
      <c r="G1800" s="4"/>
      <c r="H1800" s="4"/>
    </row>
    <row r="1801" spans="4:8">
      <c r="D1801" s="4"/>
      <c r="E1801" s="4"/>
      <c r="F1801" s="4"/>
      <c r="G1801" s="4"/>
      <c r="H1801" s="4"/>
    </row>
    <row r="1802" spans="4:8">
      <c r="D1802" s="4"/>
      <c r="E1802" s="4"/>
      <c r="F1802" s="4"/>
      <c r="G1802" s="4"/>
      <c r="H1802" s="4"/>
    </row>
    <row r="1803" spans="4:8">
      <c r="D1803" s="4"/>
      <c r="E1803" s="4"/>
      <c r="F1803" s="4"/>
      <c r="G1803" s="4"/>
      <c r="H1803" s="4"/>
    </row>
    <row r="1804" spans="4:8">
      <c r="D1804" s="4"/>
      <c r="E1804" s="4"/>
      <c r="F1804" s="4"/>
      <c r="G1804" s="4"/>
      <c r="H1804" s="4"/>
    </row>
    <row r="1805" spans="4:8">
      <c r="D1805" s="4"/>
      <c r="E1805" s="4"/>
      <c r="F1805" s="4"/>
      <c r="G1805" s="4"/>
      <c r="H1805" s="4"/>
    </row>
    <row r="1806" spans="4:8">
      <c r="D1806" s="4"/>
      <c r="E1806" s="4"/>
      <c r="F1806" s="4"/>
      <c r="G1806" s="4"/>
      <c r="H1806" s="4"/>
    </row>
    <row r="1807" spans="4:8">
      <c r="D1807" s="4"/>
      <c r="E1807" s="4"/>
      <c r="F1807" s="4"/>
      <c r="G1807" s="4"/>
      <c r="H1807" s="4"/>
    </row>
    <row r="1808" spans="4:8">
      <c r="D1808" s="4"/>
      <c r="E1808" s="4"/>
      <c r="F1808" s="4"/>
      <c r="G1808" s="4"/>
      <c r="H1808" s="4"/>
    </row>
    <row r="1809" spans="4:8">
      <c r="D1809" s="4"/>
      <c r="E1809" s="4"/>
      <c r="F1809" s="4"/>
      <c r="G1809" s="4"/>
      <c r="H1809" s="4"/>
    </row>
    <row r="1810" spans="4:8">
      <c r="D1810" s="4"/>
      <c r="E1810" s="4"/>
      <c r="F1810" s="4"/>
      <c r="G1810" s="4"/>
      <c r="H1810" s="4"/>
    </row>
    <row r="1811" spans="4:8">
      <c r="D1811" s="4"/>
      <c r="E1811" s="4"/>
      <c r="F1811" s="4"/>
      <c r="G1811" s="4"/>
      <c r="H1811" s="4"/>
    </row>
    <row r="1812" spans="4:8">
      <c r="D1812" s="4"/>
      <c r="E1812" s="4"/>
      <c r="F1812" s="4"/>
      <c r="G1812" s="4"/>
      <c r="H1812" s="4"/>
    </row>
    <row r="1813" spans="4:8">
      <c r="D1813" s="4"/>
      <c r="E1813" s="4"/>
      <c r="F1813" s="4"/>
      <c r="G1813" s="4"/>
      <c r="H1813" s="4"/>
    </row>
    <row r="1814" spans="4:8">
      <c r="D1814" s="4"/>
      <c r="E1814" s="4"/>
      <c r="F1814" s="4"/>
      <c r="G1814" s="4"/>
      <c r="H1814" s="4"/>
    </row>
    <row r="1815" spans="4:8">
      <c r="D1815" s="4"/>
      <c r="E1815" s="4"/>
      <c r="F1815" s="4"/>
      <c r="G1815" s="4"/>
      <c r="H1815" s="4"/>
    </row>
    <row r="1816" spans="4:8">
      <c r="D1816" s="4"/>
      <c r="E1816" s="4"/>
      <c r="F1816" s="4"/>
      <c r="G1816" s="4"/>
      <c r="H1816" s="4"/>
    </row>
    <row r="1817" spans="4:8">
      <c r="D1817" s="4"/>
      <c r="E1817" s="4"/>
      <c r="F1817" s="4"/>
      <c r="G1817" s="4"/>
      <c r="H1817" s="4"/>
    </row>
    <row r="1818" spans="4:8">
      <c r="D1818" s="4"/>
      <c r="E1818" s="4"/>
      <c r="F1818" s="4"/>
      <c r="G1818" s="4"/>
      <c r="H1818" s="4"/>
    </row>
    <row r="1819" spans="4:8">
      <c r="D1819" s="4"/>
      <c r="E1819" s="4"/>
      <c r="F1819" s="4"/>
      <c r="G1819" s="4"/>
      <c r="H1819" s="4"/>
    </row>
    <row r="1820" spans="4:8">
      <c r="D1820" s="4"/>
      <c r="E1820" s="4"/>
      <c r="F1820" s="4"/>
      <c r="G1820" s="4"/>
      <c r="H1820" s="4"/>
    </row>
    <row r="1821" spans="4:8">
      <c r="D1821" s="4"/>
      <c r="E1821" s="4"/>
      <c r="F1821" s="4"/>
      <c r="G1821" s="4"/>
      <c r="H1821" s="4"/>
    </row>
    <row r="1822" spans="4:8">
      <c r="D1822" s="4"/>
      <c r="E1822" s="4"/>
      <c r="F1822" s="4"/>
      <c r="G1822" s="4"/>
      <c r="H1822" s="4"/>
    </row>
    <row r="1823" spans="4:8">
      <c r="D1823" s="4"/>
      <c r="E1823" s="4"/>
      <c r="F1823" s="4"/>
      <c r="G1823" s="4"/>
      <c r="H1823" s="4"/>
    </row>
    <row r="1824" spans="4:8">
      <c r="D1824" s="4"/>
      <c r="E1824" s="4"/>
      <c r="F1824" s="4"/>
      <c r="G1824" s="4"/>
      <c r="H1824" s="4"/>
    </row>
    <row r="1825" spans="4:8">
      <c r="D1825" s="4"/>
      <c r="E1825" s="4"/>
      <c r="F1825" s="4"/>
      <c r="G1825" s="4"/>
      <c r="H1825" s="4"/>
    </row>
    <row r="1826" spans="4:8">
      <c r="D1826" s="4"/>
      <c r="E1826" s="4"/>
      <c r="F1826" s="4"/>
      <c r="G1826" s="4"/>
      <c r="H1826" s="4"/>
    </row>
    <row r="1827" spans="4:8">
      <c r="D1827" s="4"/>
      <c r="E1827" s="4"/>
      <c r="F1827" s="4"/>
      <c r="G1827" s="4"/>
      <c r="H1827" s="4"/>
    </row>
    <row r="1828" spans="4:8">
      <c r="D1828" s="4"/>
      <c r="E1828" s="4"/>
      <c r="F1828" s="4"/>
      <c r="G1828" s="4"/>
      <c r="H1828" s="4"/>
    </row>
    <row r="1829" spans="4:8">
      <c r="D1829" s="4"/>
      <c r="E1829" s="4"/>
      <c r="F1829" s="4"/>
      <c r="G1829" s="4"/>
      <c r="H1829" s="4"/>
    </row>
    <row r="1830" spans="4:8">
      <c r="D1830" s="4"/>
      <c r="E1830" s="4"/>
      <c r="F1830" s="4"/>
      <c r="G1830" s="4"/>
      <c r="H1830" s="4"/>
    </row>
    <row r="1831" spans="4:8">
      <c r="D1831" s="4"/>
      <c r="E1831" s="4"/>
      <c r="F1831" s="4"/>
      <c r="G1831" s="4"/>
      <c r="H1831" s="4"/>
    </row>
    <row r="1832" spans="4:8">
      <c r="D1832" s="4"/>
      <c r="E1832" s="4"/>
      <c r="F1832" s="4"/>
      <c r="G1832" s="4"/>
      <c r="H1832" s="4"/>
    </row>
    <row r="1833" spans="4:8">
      <c r="D1833" s="4"/>
      <c r="E1833" s="4"/>
      <c r="F1833" s="4"/>
      <c r="G1833" s="4"/>
      <c r="H1833" s="4"/>
    </row>
    <row r="1834" spans="4:8">
      <c r="D1834" s="4"/>
      <c r="E1834" s="4"/>
      <c r="F1834" s="4"/>
      <c r="G1834" s="4"/>
      <c r="H1834" s="4"/>
    </row>
    <row r="1835" spans="4:8">
      <c r="D1835" s="4"/>
      <c r="E1835" s="4"/>
      <c r="F1835" s="4"/>
      <c r="G1835" s="4"/>
      <c r="H1835" s="4"/>
    </row>
    <row r="1836" spans="4:8">
      <c r="D1836" s="4"/>
      <c r="E1836" s="4"/>
      <c r="F1836" s="4"/>
      <c r="G1836" s="4"/>
      <c r="H1836" s="4"/>
    </row>
    <row r="1837" spans="4:8">
      <c r="D1837" s="4"/>
      <c r="E1837" s="4"/>
      <c r="F1837" s="4"/>
      <c r="G1837" s="4"/>
      <c r="H1837" s="4"/>
    </row>
    <row r="1838" spans="4:8">
      <c r="D1838" s="4"/>
      <c r="E1838" s="4"/>
      <c r="F1838" s="4"/>
      <c r="G1838" s="4"/>
      <c r="H1838" s="4"/>
    </row>
    <row r="1839" spans="4:8">
      <c r="D1839" s="4"/>
      <c r="E1839" s="4"/>
      <c r="F1839" s="4"/>
      <c r="G1839" s="4"/>
      <c r="H1839" s="4"/>
    </row>
    <row r="1840" spans="4:8">
      <c r="D1840" s="4"/>
      <c r="E1840" s="4"/>
      <c r="F1840" s="4"/>
      <c r="G1840" s="4"/>
      <c r="H1840" s="4"/>
    </row>
    <row r="1841" spans="4:8">
      <c r="D1841" s="4"/>
      <c r="E1841" s="4"/>
      <c r="F1841" s="4"/>
      <c r="G1841" s="4"/>
      <c r="H1841" s="4"/>
    </row>
    <row r="1842" spans="4:8">
      <c r="D1842" s="4"/>
      <c r="E1842" s="4"/>
      <c r="F1842" s="4"/>
      <c r="G1842" s="4"/>
      <c r="H1842" s="4"/>
    </row>
    <row r="1843" spans="4:8">
      <c r="D1843" s="4"/>
      <c r="E1843" s="4"/>
      <c r="F1843" s="4"/>
      <c r="G1843" s="4"/>
      <c r="H1843" s="4"/>
    </row>
    <row r="1844" spans="4:8">
      <c r="D1844" s="4"/>
      <c r="E1844" s="4"/>
      <c r="F1844" s="4"/>
      <c r="G1844" s="4"/>
      <c r="H1844" s="4"/>
    </row>
    <row r="1845" spans="4:8">
      <c r="D1845" s="4"/>
      <c r="E1845" s="4"/>
      <c r="F1845" s="4"/>
      <c r="G1845" s="4"/>
      <c r="H1845" s="4"/>
    </row>
    <row r="1846" spans="4:8">
      <c r="D1846" s="4"/>
      <c r="E1846" s="4"/>
      <c r="F1846" s="4"/>
      <c r="G1846" s="4"/>
      <c r="H1846" s="4"/>
    </row>
    <row r="1847" spans="4:8">
      <c r="D1847" s="4"/>
      <c r="E1847" s="4"/>
      <c r="F1847" s="4"/>
      <c r="G1847" s="4"/>
      <c r="H1847" s="4"/>
    </row>
    <row r="1848" spans="4:8">
      <c r="D1848" s="4"/>
      <c r="E1848" s="4"/>
      <c r="F1848" s="4"/>
      <c r="G1848" s="4"/>
      <c r="H1848" s="4"/>
    </row>
    <row r="1849" spans="4:8">
      <c r="D1849" s="4"/>
      <c r="E1849" s="4"/>
      <c r="F1849" s="4"/>
      <c r="G1849" s="4"/>
      <c r="H1849" s="4"/>
    </row>
    <row r="1850" spans="4:8">
      <c r="D1850" s="4"/>
      <c r="E1850" s="4"/>
      <c r="F1850" s="4"/>
      <c r="G1850" s="4"/>
      <c r="H1850" s="4"/>
    </row>
    <row r="1851" spans="4:8">
      <c r="D1851" s="4"/>
      <c r="E1851" s="4"/>
      <c r="F1851" s="4"/>
      <c r="G1851" s="4"/>
      <c r="H1851" s="4"/>
    </row>
    <row r="1852" spans="4:8">
      <c r="D1852" s="4"/>
      <c r="E1852" s="4"/>
      <c r="F1852" s="4"/>
      <c r="G1852" s="4"/>
      <c r="H1852" s="4"/>
    </row>
    <row r="1853" spans="4:8">
      <c r="D1853" s="4"/>
      <c r="E1853" s="4"/>
      <c r="F1853" s="4"/>
      <c r="G1853" s="4"/>
      <c r="H1853" s="4"/>
    </row>
    <row r="1854" spans="4:8">
      <c r="D1854" s="4"/>
      <c r="E1854" s="4"/>
      <c r="F1854" s="4"/>
      <c r="G1854" s="4"/>
      <c r="H1854" s="4"/>
    </row>
    <row r="1855" spans="4:8">
      <c r="D1855" s="4"/>
      <c r="E1855" s="4"/>
      <c r="F1855" s="4"/>
      <c r="G1855" s="4"/>
      <c r="H1855" s="4"/>
    </row>
    <row r="1856" spans="4:8">
      <c r="D1856" s="4"/>
      <c r="E1856" s="4"/>
      <c r="F1856" s="4"/>
      <c r="G1856" s="4"/>
      <c r="H1856" s="4"/>
    </row>
    <row r="1857" spans="4:8">
      <c r="D1857" s="4"/>
      <c r="E1857" s="4"/>
      <c r="F1857" s="4"/>
      <c r="G1857" s="4"/>
      <c r="H1857" s="4"/>
    </row>
    <row r="1858" spans="4:8">
      <c r="D1858" s="4"/>
      <c r="E1858" s="4"/>
      <c r="F1858" s="4"/>
      <c r="G1858" s="4"/>
      <c r="H1858" s="4"/>
    </row>
    <row r="1859" spans="4:8">
      <c r="D1859" s="4"/>
      <c r="E1859" s="4"/>
      <c r="F1859" s="4"/>
      <c r="G1859" s="4"/>
      <c r="H1859" s="4"/>
    </row>
    <row r="1860" spans="4:8">
      <c r="D1860" s="4"/>
      <c r="E1860" s="4"/>
      <c r="F1860" s="4"/>
      <c r="G1860" s="4"/>
      <c r="H1860" s="4"/>
    </row>
    <row r="1861" spans="4:8">
      <c r="D1861" s="4"/>
      <c r="E1861" s="4"/>
      <c r="F1861" s="4"/>
      <c r="G1861" s="4"/>
      <c r="H1861" s="4"/>
    </row>
    <row r="1862" spans="4:8">
      <c r="D1862" s="4"/>
      <c r="E1862" s="4"/>
      <c r="F1862" s="4"/>
      <c r="G1862" s="4"/>
      <c r="H1862" s="4"/>
    </row>
    <row r="1863" spans="4:8">
      <c r="D1863" s="4"/>
      <c r="E1863" s="4"/>
      <c r="F1863" s="4"/>
      <c r="G1863" s="4"/>
      <c r="H1863" s="4"/>
    </row>
    <row r="1864" spans="4:8">
      <c r="D1864" s="4"/>
      <c r="E1864" s="4"/>
      <c r="F1864" s="4"/>
      <c r="G1864" s="4"/>
      <c r="H1864" s="4"/>
    </row>
    <row r="1865" spans="4:8">
      <c r="D1865" s="4"/>
      <c r="E1865" s="4"/>
      <c r="F1865" s="4"/>
      <c r="G1865" s="4"/>
      <c r="H1865" s="4"/>
    </row>
    <row r="1866" spans="4:8">
      <c r="D1866" s="4"/>
      <c r="E1866" s="4"/>
      <c r="F1866" s="4"/>
      <c r="G1866" s="4"/>
      <c r="H1866" s="4"/>
    </row>
    <row r="1867" spans="4:8">
      <c r="D1867" s="4"/>
      <c r="E1867" s="4"/>
      <c r="F1867" s="4"/>
      <c r="G1867" s="4"/>
      <c r="H1867" s="4"/>
    </row>
    <row r="1868" spans="4:8">
      <c r="D1868" s="4"/>
      <c r="E1868" s="4"/>
      <c r="F1868" s="4"/>
      <c r="G1868" s="4"/>
      <c r="H1868" s="4"/>
    </row>
    <row r="1869" spans="4:8">
      <c r="D1869" s="4"/>
      <c r="E1869" s="4"/>
      <c r="F1869" s="4"/>
      <c r="G1869" s="4"/>
      <c r="H1869" s="4"/>
    </row>
    <row r="1870" spans="4:8">
      <c r="D1870" s="4"/>
      <c r="E1870" s="4"/>
      <c r="F1870" s="4"/>
      <c r="G1870" s="4"/>
      <c r="H1870" s="4"/>
    </row>
    <row r="1871" spans="4:8">
      <c r="D1871" s="4"/>
      <c r="E1871" s="4"/>
      <c r="F1871" s="4"/>
      <c r="G1871" s="4"/>
      <c r="H1871" s="4"/>
    </row>
    <row r="1872" spans="4:8">
      <c r="D1872" s="4"/>
      <c r="E1872" s="4"/>
      <c r="F1872" s="4"/>
      <c r="G1872" s="4"/>
      <c r="H1872" s="4"/>
    </row>
    <row r="1873" spans="4:8">
      <c r="D1873" s="4"/>
      <c r="E1873" s="4"/>
      <c r="F1873" s="4"/>
      <c r="G1873" s="4"/>
      <c r="H1873" s="4"/>
    </row>
    <row r="1874" spans="4:8">
      <c r="D1874" s="4"/>
      <c r="E1874" s="4"/>
      <c r="F1874" s="4"/>
      <c r="G1874" s="4"/>
      <c r="H1874" s="4"/>
    </row>
    <row r="1875" spans="4:8">
      <c r="D1875" s="4"/>
      <c r="E1875" s="4"/>
      <c r="F1875" s="4"/>
      <c r="G1875" s="4"/>
      <c r="H1875" s="4"/>
    </row>
    <row r="1876" spans="4:8">
      <c r="D1876" s="4"/>
      <c r="E1876" s="4"/>
      <c r="F1876" s="4"/>
      <c r="G1876" s="4"/>
      <c r="H1876" s="4"/>
    </row>
    <row r="1877" spans="4:8">
      <c r="D1877" s="4"/>
      <c r="E1877" s="4"/>
      <c r="F1877" s="4"/>
      <c r="G1877" s="4"/>
      <c r="H1877" s="4"/>
    </row>
    <row r="1878" spans="4:8">
      <c r="D1878" s="4"/>
      <c r="E1878" s="4"/>
      <c r="F1878" s="4"/>
      <c r="G1878" s="4"/>
      <c r="H1878" s="4"/>
    </row>
    <row r="1879" spans="4:8">
      <c r="D1879" s="4"/>
      <c r="E1879" s="4"/>
      <c r="F1879" s="4"/>
      <c r="G1879" s="4"/>
      <c r="H1879" s="4"/>
    </row>
    <row r="1880" spans="4:8">
      <c r="D1880" s="4"/>
      <c r="E1880" s="4"/>
      <c r="F1880" s="4"/>
      <c r="G1880" s="4"/>
      <c r="H1880" s="4"/>
    </row>
    <row r="1881" spans="4:8">
      <c r="D1881" s="4"/>
      <c r="E1881" s="4"/>
      <c r="F1881" s="4"/>
      <c r="G1881" s="4"/>
      <c r="H1881" s="4"/>
    </row>
    <row r="1882" spans="4:8">
      <c r="D1882" s="4"/>
      <c r="E1882" s="4"/>
      <c r="F1882" s="4"/>
      <c r="G1882" s="4"/>
      <c r="H1882" s="4"/>
    </row>
    <row r="1883" spans="4:8">
      <c r="D1883" s="4"/>
      <c r="E1883" s="4"/>
      <c r="F1883" s="4"/>
      <c r="G1883" s="4"/>
      <c r="H1883" s="4"/>
    </row>
    <row r="1884" spans="4:8">
      <c r="D1884" s="4"/>
      <c r="E1884" s="4"/>
      <c r="F1884" s="4"/>
      <c r="G1884" s="4"/>
      <c r="H1884" s="4"/>
    </row>
    <row r="1885" spans="4:8">
      <c r="D1885" s="4"/>
      <c r="E1885" s="4"/>
      <c r="F1885" s="4"/>
      <c r="G1885" s="4"/>
      <c r="H1885" s="4"/>
    </row>
    <row r="1886" spans="4:8">
      <c r="D1886" s="4"/>
      <c r="E1886" s="4"/>
      <c r="F1886" s="4"/>
      <c r="G1886" s="4"/>
      <c r="H1886" s="4"/>
    </row>
    <row r="1887" spans="4:8">
      <c r="D1887" s="4"/>
      <c r="E1887" s="4"/>
      <c r="F1887" s="4"/>
      <c r="G1887" s="4"/>
      <c r="H1887" s="4"/>
    </row>
    <row r="1888" spans="4:8">
      <c r="D1888" s="4"/>
      <c r="E1888" s="4"/>
      <c r="F1888" s="4"/>
      <c r="G1888" s="4"/>
      <c r="H1888" s="4"/>
    </row>
    <row r="1889" spans="4:8">
      <c r="D1889" s="4"/>
      <c r="E1889" s="4"/>
      <c r="F1889" s="4"/>
      <c r="G1889" s="4"/>
      <c r="H1889" s="4"/>
    </row>
    <row r="1890" spans="4:8">
      <c r="D1890" s="4"/>
      <c r="E1890" s="4"/>
      <c r="F1890" s="4"/>
      <c r="G1890" s="4"/>
      <c r="H1890" s="4"/>
    </row>
    <row r="1891" spans="4:8">
      <c r="D1891" s="4"/>
      <c r="E1891" s="4"/>
      <c r="F1891" s="4"/>
      <c r="G1891" s="4"/>
      <c r="H1891" s="4"/>
    </row>
    <row r="1892" spans="4:8">
      <c r="D1892" s="4"/>
      <c r="E1892" s="4"/>
      <c r="F1892" s="4"/>
      <c r="G1892" s="4"/>
      <c r="H1892" s="4"/>
    </row>
    <row r="1893" spans="4:8">
      <c r="D1893" s="4"/>
      <c r="E1893" s="4"/>
      <c r="F1893" s="4"/>
      <c r="G1893" s="4"/>
      <c r="H1893" s="4"/>
    </row>
    <row r="1894" spans="4:8">
      <c r="D1894" s="4"/>
      <c r="E1894" s="4"/>
      <c r="F1894" s="4"/>
      <c r="G1894" s="4"/>
      <c r="H1894" s="4"/>
    </row>
    <row r="1895" spans="4:8">
      <c r="D1895" s="4"/>
      <c r="E1895" s="4"/>
      <c r="F1895" s="4"/>
      <c r="G1895" s="4"/>
      <c r="H1895" s="4"/>
    </row>
    <row r="1896" spans="4:8">
      <c r="D1896" s="4"/>
      <c r="E1896" s="4"/>
      <c r="F1896" s="4"/>
      <c r="G1896" s="4"/>
      <c r="H1896" s="4"/>
    </row>
    <row r="1897" spans="4:8">
      <c r="D1897" s="4"/>
      <c r="E1897" s="4"/>
      <c r="F1897" s="4"/>
      <c r="G1897" s="4"/>
      <c r="H1897" s="4"/>
    </row>
    <row r="1898" spans="4:8">
      <c r="D1898" s="4"/>
      <c r="E1898" s="4"/>
      <c r="F1898" s="4"/>
      <c r="G1898" s="4"/>
      <c r="H1898" s="4"/>
    </row>
    <row r="1899" spans="4:8">
      <c r="D1899" s="4"/>
      <c r="E1899" s="4"/>
      <c r="F1899" s="4"/>
      <c r="G1899" s="4"/>
      <c r="H1899" s="4"/>
    </row>
    <row r="1900" spans="4:8">
      <c r="D1900" s="4"/>
      <c r="E1900" s="4"/>
      <c r="F1900" s="4"/>
      <c r="G1900" s="4"/>
      <c r="H1900" s="4"/>
    </row>
    <row r="1901" spans="4:8">
      <c r="D1901" s="4"/>
      <c r="E1901" s="4"/>
      <c r="F1901" s="4"/>
      <c r="G1901" s="4"/>
      <c r="H1901" s="4"/>
    </row>
    <row r="1902" spans="4:8">
      <c r="D1902" s="4"/>
      <c r="E1902" s="4"/>
      <c r="F1902" s="4"/>
      <c r="G1902" s="4"/>
      <c r="H1902" s="4"/>
    </row>
    <row r="1903" spans="4:8">
      <c r="D1903" s="4"/>
      <c r="E1903" s="4"/>
      <c r="F1903" s="4"/>
      <c r="G1903" s="4"/>
      <c r="H1903" s="4"/>
    </row>
    <row r="1904" spans="4:8">
      <c r="D1904" s="4"/>
      <c r="E1904" s="4"/>
      <c r="F1904" s="4"/>
      <c r="G1904" s="4"/>
      <c r="H1904" s="4"/>
    </row>
    <row r="1905" spans="4:8">
      <c r="D1905" s="4"/>
      <c r="E1905" s="4"/>
      <c r="F1905" s="4"/>
      <c r="G1905" s="4"/>
      <c r="H1905" s="4"/>
    </row>
    <row r="1906" spans="4:8">
      <c r="D1906" s="4"/>
      <c r="E1906" s="4"/>
      <c r="F1906" s="4"/>
      <c r="G1906" s="4"/>
      <c r="H1906" s="4"/>
    </row>
    <row r="1907" spans="4:8">
      <c r="D1907" s="4"/>
      <c r="E1907" s="4"/>
      <c r="F1907" s="4"/>
      <c r="G1907" s="4"/>
      <c r="H1907" s="4"/>
    </row>
    <row r="1908" spans="4:8">
      <c r="D1908" s="4"/>
      <c r="E1908" s="4"/>
      <c r="F1908" s="4"/>
      <c r="G1908" s="4"/>
      <c r="H1908" s="4"/>
    </row>
    <row r="1909" spans="4:8">
      <c r="D1909" s="4"/>
      <c r="E1909" s="4"/>
      <c r="F1909" s="4"/>
      <c r="G1909" s="4"/>
      <c r="H1909" s="4"/>
    </row>
    <row r="1910" spans="4:8">
      <c r="D1910" s="4"/>
      <c r="E1910" s="4"/>
      <c r="F1910" s="4"/>
      <c r="G1910" s="4"/>
      <c r="H1910" s="4"/>
    </row>
    <row r="1911" spans="4:8">
      <c r="D1911" s="4"/>
      <c r="E1911" s="4"/>
      <c r="F1911" s="4"/>
      <c r="G1911" s="4"/>
      <c r="H1911" s="4"/>
    </row>
    <row r="1912" spans="4:8">
      <c r="D1912" s="4"/>
      <c r="E1912" s="4"/>
      <c r="F1912" s="4"/>
      <c r="G1912" s="4"/>
      <c r="H1912" s="4"/>
    </row>
    <row r="1913" spans="4:8">
      <c r="D1913" s="4"/>
      <c r="E1913" s="4"/>
      <c r="F1913" s="4"/>
      <c r="G1913" s="4"/>
      <c r="H1913" s="4"/>
    </row>
    <row r="1914" spans="4:8">
      <c r="D1914" s="4"/>
      <c r="E1914" s="4"/>
      <c r="F1914" s="4"/>
      <c r="G1914" s="4"/>
      <c r="H1914" s="4"/>
    </row>
    <row r="1915" spans="4:8">
      <c r="D1915" s="4"/>
      <c r="E1915" s="4"/>
      <c r="F1915" s="4"/>
      <c r="G1915" s="4"/>
      <c r="H1915" s="4"/>
    </row>
    <row r="1916" spans="4:8">
      <c r="D1916" s="4"/>
      <c r="E1916" s="4"/>
      <c r="F1916" s="4"/>
      <c r="G1916" s="4"/>
      <c r="H1916" s="4"/>
    </row>
    <row r="1917" spans="4:8">
      <c r="D1917" s="4"/>
      <c r="E1917" s="4"/>
      <c r="F1917" s="4"/>
      <c r="G1917" s="4"/>
      <c r="H1917" s="4"/>
    </row>
    <row r="1918" spans="4:8">
      <c r="D1918" s="4"/>
      <c r="E1918" s="4"/>
      <c r="F1918" s="4"/>
      <c r="G1918" s="4"/>
      <c r="H1918" s="4"/>
    </row>
    <row r="1919" spans="4:8">
      <c r="D1919" s="4"/>
      <c r="E1919" s="4"/>
      <c r="F1919" s="4"/>
      <c r="G1919" s="4"/>
      <c r="H1919" s="4"/>
    </row>
    <row r="1920" spans="4:8">
      <c r="D1920" s="4"/>
      <c r="E1920" s="4"/>
      <c r="F1920" s="4"/>
      <c r="G1920" s="4"/>
      <c r="H1920" s="4"/>
    </row>
    <row r="1921" spans="4:8">
      <c r="D1921" s="4"/>
      <c r="E1921" s="4"/>
      <c r="F1921" s="4"/>
      <c r="G1921" s="4"/>
      <c r="H1921" s="4"/>
    </row>
    <row r="1922" spans="4:8">
      <c r="D1922" s="4"/>
      <c r="E1922" s="4"/>
      <c r="F1922" s="4"/>
      <c r="G1922" s="4"/>
      <c r="H1922" s="4"/>
    </row>
    <row r="1923" spans="4:8">
      <c r="D1923" s="4"/>
      <c r="E1923" s="4"/>
      <c r="F1923" s="4"/>
      <c r="G1923" s="4"/>
      <c r="H1923" s="4"/>
    </row>
    <row r="1924" spans="4:8">
      <c r="D1924" s="4"/>
      <c r="E1924" s="4"/>
      <c r="F1924" s="4"/>
      <c r="G1924" s="4"/>
      <c r="H1924" s="4"/>
    </row>
    <row r="1925" spans="4:8">
      <c r="D1925" s="4"/>
      <c r="E1925" s="4"/>
      <c r="F1925" s="4"/>
      <c r="G1925" s="4"/>
      <c r="H1925" s="4"/>
    </row>
    <row r="1926" spans="4:8">
      <c r="D1926" s="4"/>
      <c r="E1926" s="4"/>
      <c r="F1926" s="4"/>
      <c r="G1926" s="4"/>
      <c r="H1926" s="4"/>
    </row>
    <row r="1927" spans="4:8">
      <c r="D1927" s="4"/>
      <c r="E1927" s="4"/>
      <c r="F1927" s="4"/>
      <c r="G1927" s="4"/>
      <c r="H1927" s="4"/>
    </row>
    <row r="1928" spans="4:8">
      <c r="D1928" s="4"/>
      <c r="E1928" s="4"/>
      <c r="F1928" s="4"/>
      <c r="G1928" s="4"/>
      <c r="H1928" s="4"/>
    </row>
    <row r="1929" spans="4:8">
      <c r="D1929" s="4"/>
      <c r="E1929" s="4"/>
      <c r="F1929" s="4"/>
      <c r="G1929" s="4"/>
      <c r="H1929" s="4"/>
    </row>
    <row r="1930" spans="4:8">
      <c r="D1930" s="4"/>
      <c r="E1930" s="4"/>
      <c r="F1930" s="4"/>
      <c r="G1930" s="4"/>
      <c r="H1930" s="4"/>
    </row>
    <row r="1931" spans="4:8">
      <c r="D1931" s="4"/>
      <c r="E1931" s="4"/>
      <c r="F1931" s="4"/>
      <c r="G1931" s="4"/>
      <c r="H1931" s="4"/>
    </row>
    <row r="1932" spans="4:8">
      <c r="D1932" s="4"/>
      <c r="E1932" s="4"/>
      <c r="F1932" s="4"/>
      <c r="G1932" s="4"/>
      <c r="H1932" s="4"/>
    </row>
    <row r="1933" spans="4:8">
      <c r="D1933" s="4"/>
      <c r="E1933" s="4"/>
      <c r="F1933" s="4"/>
      <c r="G1933" s="4"/>
      <c r="H1933" s="4"/>
    </row>
    <row r="1934" spans="4:8">
      <c r="D1934" s="4"/>
      <c r="E1934" s="4"/>
      <c r="F1934" s="4"/>
      <c r="G1934" s="4"/>
      <c r="H1934" s="4"/>
    </row>
    <row r="1935" spans="4:8">
      <c r="D1935" s="4"/>
      <c r="E1935" s="4"/>
      <c r="F1935" s="4"/>
      <c r="G1935" s="4"/>
      <c r="H1935" s="4"/>
    </row>
    <row r="1936" spans="4:8">
      <c r="D1936" s="4"/>
      <c r="E1936" s="4"/>
      <c r="F1936" s="4"/>
      <c r="G1936" s="4"/>
      <c r="H1936" s="4"/>
    </row>
    <row r="1937" spans="4:8">
      <c r="D1937" s="4"/>
      <c r="E1937" s="4"/>
      <c r="F1937" s="4"/>
      <c r="G1937" s="4"/>
      <c r="H1937" s="4"/>
    </row>
    <row r="1938" spans="4:8">
      <c r="D1938" s="4"/>
      <c r="E1938" s="4"/>
      <c r="F1938" s="4"/>
      <c r="G1938" s="4"/>
      <c r="H1938" s="4"/>
    </row>
    <row r="1939" spans="4:8">
      <c r="D1939" s="4"/>
      <c r="E1939" s="4"/>
      <c r="F1939" s="4"/>
      <c r="G1939" s="4"/>
      <c r="H1939" s="4"/>
    </row>
    <row r="1940" spans="4:8">
      <c r="D1940" s="4"/>
      <c r="E1940" s="4"/>
      <c r="F1940" s="4"/>
      <c r="G1940" s="4"/>
      <c r="H1940" s="4"/>
    </row>
    <row r="1941" spans="4:8">
      <c r="D1941" s="4"/>
      <c r="E1941" s="4"/>
      <c r="F1941" s="4"/>
      <c r="G1941" s="4"/>
      <c r="H1941" s="4"/>
    </row>
    <row r="1942" spans="4:8">
      <c r="D1942" s="4"/>
      <c r="E1942" s="4"/>
      <c r="F1942" s="4"/>
      <c r="G1942" s="4"/>
      <c r="H1942" s="4"/>
    </row>
    <row r="1943" spans="4:8">
      <c r="D1943" s="4"/>
      <c r="E1943" s="4"/>
      <c r="F1943" s="4"/>
      <c r="G1943" s="4"/>
      <c r="H1943" s="4"/>
    </row>
    <row r="1944" spans="4:8">
      <c r="D1944" s="4"/>
      <c r="E1944" s="4"/>
      <c r="F1944" s="4"/>
      <c r="G1944" s="4"/>
      <c r="H1944" s="4"/>
    </row>
    <row r="1945" spans="4:8">
      <c r="D1945" s="4"/>
      <c r="E1945" s="4"/>
      <c r="F1945" s="4"/>
      <c r="G1945" s="4"/>
      <c r="H1945" s="4"/>
    </row>
    <row r="1946" spans="4:8">
      <c r="D1946" s="4"/>
      <c r="E1946" s="4"/>
      <c r="F1946" s="4"/>
      <c r="G1946" s="4"/>
      <c r="H1946" s="4"/>
    </row>
    <row r="1947" spans="4:8">
      <c r="D1947" s="4"/>
      <c r="E1947" s="4"/>
      <c r="F1947" s="4"/>
      <c r="G1947" s="4"/>
      <c r="H1947" s="4"/>
    </row>
    <row r="1948" spans="4:8">
      <c r="D1948" s="4"/>
      <c r="E1948" s="4"/>
      <c r="F1948" s="4"/>
      <c r="G1948" s="4"/>
      <c r="H1948" s="4"/>
    </row>
    <row r="1949" spans="4:8">
      <c r="D1949" s="4"/>
      <c r="E1949" s="4"/>
      <c r="F1949" s="4"/>
      <c r="G1949" s="4"/>
      <c r="H1949" s="4"/>
    </row>
    <row r="1950" spans="4:8">
      <c r="D1950" s="4"/>
      <c r="E1950" s="4"/>
      <c r="F1950" s="4"/>
      <c r="G1950" s="4"/>
      <c r="H1950" s="4"/>
    </row>
    <row r="1951" spans="4:8">
      <c r="D1951" s="4"/>
      <c r="E1951" s="4"/>
      <c r="F1951" s="4"/>
      <c r="G1951" s="4"/>
      <c r="H1951" s="4"/>
    </row>
    <row r="1952" spans="4:8">
      <c r="D1952" s="4"/>
      <c r="E1952" s="4"/>
      <c r="F1952" s="4"/>
      <c r="G1952" s="4"/>
      <c r="H1952" s="4"/>
    </row>
    <row r="1953" spans="4:8">
      <c r="D1953" s="4"/>
      <c r="E1953" s="4"/>
      <c r="F1953" s="4"/>
      <c r="G1953" s="4"/>
      <c r="H1953" s="4"/>
    </row>
    <row r="1954" spans="4:8">
      <c r="D1954" s="4"/>
      <c r="E1954" s="4"/>
      <c r="F1954" s="4"/>
      <c r="G1954" s="4"/>
      <c r="H1954" s="4"/>
    </row>
    <row r="1955" spans="4:8">
      <c r="D1955" s="4"/>
      <c r="E1955" s="4"/>
      <c r="F1955" s="4"/>
      <c r="G1955" s="4"/>
      <c r="H1955" s="4"/>
    </row>
    <row r="1956" spans="4:8">
      <c r="D1956" s="4"/>
      <c r="E1956" s="4"/>
      <c r="F1956" s="4"/>
      <c r="G1956" s="4"/>
      <c r="H1956" s="4"/>
    </row>
    <row r="1957" spans="4:8">
      <c r="D1957" s="4"/>
      <c r="E1957" s="4"/>
      <c r="F1957" s="4"/>
      <c r="G1957" s="4"/>
      <c r="H1957" s="4"/>
    </row>
    <row r="1958" spans="4:8">
      <c r="D1958" s="4"/>
      <c r="E1958" s="4"/>
      <c r="F1958" s="4"/>
      <c r="G1958" s="4"/>
      <c r="H1958" s="4"/>
    </row>
    <row r="1959" spans="4:8">
      <c r="D1959" s="4"/>
      <c r="E1959" s="4"/>
      <c r="F1959" s="4"/>
      <c r="G1959" s="4"/>
      <c r="H1959" s="4"/>
    </row>
    <row r="1960" spans="4:8">
      <c r="D1960" s="4"/>
      <c r="E1960" s="4"/>
      <c r="F1960" s="4"/>
      <c r="G1960" s="4"/>
      <c r="H1960" s="4"/>
    </row>
    <row r="1961" spans="4:8">
      <c r="D1961" s="4"/>
      <c r="E1961" s="4"/>
      <c r="F1961" s="4"/>
      <c r="G1961" s="4"/>
      <c r="H1961" s="4"/>
    </row>
    <row r="1962" spans="4:8">
      <c r="D1962" s="4"/>
      <c r="E1962" s="4"/>
      <c r="F1962" s="4"/>
      <c r="G1962" s="4"/>
      <c r="H1962" s="4"/>
    </row>
    <row r="1963" spans="4:8">
      <c r="D1963" s="4"/>
      <c r="E1963" s="4"/>
      <c r="F1963" s="4"/>
      <c r="G1963" s="4"/>
      <c r="H1963" s="4"/>
    </row>
    <row r="1964" spans="4:8">
      <c r="D1964" s="4"/>
      <c r="E1964" s="4"/>
      <c r="F1964" s="4"/>
      <c r="G1964" s="4"/>
      <c r="H1964" s="4"/>
    </row>
    <row r="1965" spans="4:8">
      <c r="D1965" s="4"/>
      <c r="E1965" s="4"/>
      <c r="F1965" s="4"/>
      <c r="G1965" s="4"/>
      <c r="H1965" s="4"/>
    </row>
    <row r="1966" spans="4:8">
      <c r="D1966" s="4"/>
      <c r="E1966" s="4"/>
      <c r="F1966" s="4"/>
      <c r="G1966" s="4"/>
      <c r="H1966" s="4"/>
    </row>
    <row r="1967" spans="4:8">
      <c r="D1967" s="4"/>
      <c r="E1967" s="4"/>
      <c r="F1967" s="4"/>
      <c r="G1967" s="4"/>
      <c r="H1967" s="4"/>
    </row>
    <row r="1968" spans="4:8">
      <c r="D1968" s="4"/>
      <c r="E1968" s="4"/>
      <c r="F1968" s="4"/>
      <c r="G1968" s="4"/>
      <c r="H1968" s="4"/>
    </row>
    <row r="1969" spans="4:8">
      <c r="D1969" s="4"/>
      <c r="E1969" s="4"/>
      <c r="F1969" s="4"/>
      <c r="G1969" s="4"/>
      <c r="H1969" s="4"/>
    </row>
    <row r="1970" spans="4:8">
      <c r="D1970" s="4"/>
      <c r="E1970" s="4"/>
      <c r="F1970" s="4"/>
      <c r="G1970" s="4"/>
      <c r="H1970" s="4"/>
    </row>
    <row r="1971" spans="4:8">
      <c r="D1971" s="4"/>
      <c r="E1971" s="4"/>
      <c r="F1971" s="4"/>
      <c r="G1971" s="4"/>
      <c r="H1971" s="4"/>
    </row>
    <row r="1972" spans="4:8">
      <c r="D1972" s="4"/>
      <c r="E1972" s="4"/>
      <c r="F1972" s="4"/>
      <c r="G1972" s="4"/>
      <c r="H1972" s="4"/>
    </row>
    <row r="1973" spans="4:8">
      <c r="D1973" s="4"/>
      <c r="E1973" s="4"/>
      <c r="F1973" s="4"/>
      <c r="G1973" s="4"/>
      <c r="H1973" s="4"/>
    </row>
    <row r="1974" spans="4:8">
      <c r="D1974" s="4"/>
      <c r="E1974" s="4"/>
      <c r="F1974" s="4"/>
      <c r="G1974" s="4"/>
      <c r="H1974" s="4"/>
    </row>
    <row r="1975" spans="4:8">
      <c r="D1975" s="4"/>
      <c r="E1975" s="4"/>
      <c r="F1975" s="4"/>
      <c r="G1975" s="4"/>
      <c r="H1975" s="4"/>
    </row>
    <row r="1976" spans="4:8">
      <c r="D1976" s="4"/>
      <c r="E1976" s="4"/>
      <c r="F1976" s="4"/>
      <c r="G1976" s="4"/>
      <c r="H1976" s="4"/>
    </row>
    <row r="1977" spans="4:8">
      <c r="D1977" s="4"/>
      <c r="E1977" s="4"/>
      <c r="F1977" s="4"/>
      <c r="G1977" s="4"/>
      <c r="H1977" s="4"/>
    </row>
    <row r="1978" spans="4:8">
      <c r="D1978" s="4"/>
      <c r="E1978" s="4"/>
      <c r="F1978" s="4"/>
      <c r="G1978" s="4"/>
      <c r="H1978" s="4"/>
    </row>
    <row r="1979" spans="4:8">
      <c r="D1979" s="4"/>
      <c r="E1979" s="4"/>
      <c r="F1979" s="4"/>
      <c r="G1979" s="4"/>
      <c r="H1979" s="4"/>
    </row>
    <row r="1980" spans="4:8">
      <c r="D1980" s="4"/>
      <c r="E1980" s="4"/>
      <c r="F1980" s="4"/>
      <c r="G1980" s="4"/>
      <c r="H1980" s="4"/>
    </row>
    <row r="1981" spans="4:8">
      <c r="D1981" s="4"/>
      <c r="E1981" s="4"/>
      <c r="F1981" s="4"/>
      <c r="G1981" s="4"/>
      <c r="H1981" s="4"/>
    </row>
    <row r="1982" spans="4:8">
      <c r="D1982" s="4"/>
      <c r="E1982" s="4"/>
      <c r="F1982" s="4"/>
      <c r="G1982" s="4"/>
      <c r="H1982" s="4"/>
    </row>
    <row r="1983" spans="4:8">
      <c r="D1983" s="4"/>
      <c r="E1983" s="4"/>
      <c r="F1983" s="4"/>
      <c r="G1983" s="4"/>
      <c r="H1983" s="4"/>
    </row>
    <row r="1984" spans="4:8">
      <c r="D1984" s="4"/>
      <c r="E1984" s="4"/>
      <c r="F1984" s="4"/>
      <c r="G1984" s="4"/>
      <c r="H1984" s="4"/>
    </row>
    <row r="1985" spans="4:8">
      <c r="D1985" s="4"/>
      <c r="E1985" s="4"/>
      <c r="F1985" s="4"/>
      <c r="G1985" s="4"/>
      <c r="H1985" s="4"/>
    </row>
    <row r="1986" spans="4:8">
      <c r="D1986" s="4"/>
      <c r="E1986" s="4"/>
      <c r="F1986" s="4"/>
      <c r="G1986" s="4"/>
      <c r="H1986" s="4"/>
    </row>
    <row r="1987" spans="4:8">
      <c r="D1987" s="4"/>
      <c r="E1987" s="4"/>
      <c r="F1987" s="4"/>
      <c r="G1987" s="4"/>
      <c r="H1987" s="4"/>
    </row>
    <row r="1988" spans="4:8">
      <c r="D1988" s="4"/>
      <c r="E1988" s="4"/>
      <c r="F1988" s="4"/>
      <c r="G1988" s="4"/>
      <c r="H1988" s="4"/>
    </row>
    <row r="1989" spans="4:8">
      <c r="D1989" s="4"/>
      <c r="E1989" s="4"/>
      <c r="F1989" s="4"/>
      <c r="G1989" s="4"/>
      <c r="H1989" s="4"/>
    </row>
    <row r="1990" spans="4:8">
      <c r="D1990" s="4"/>
      <c r="E1990" s="4"/>
      <c r="F1990" s="4"/>
      <c r="G1990" s="4"/>
      <c r="H1990" s="4"/>
    </row>
    <row r="1991" spans="4:8">
      <c r="D1991" s="4"/>
      <c r="E1991" s="4"/>
      <c r="F1991" s="4"/>
      <c r="G1991" s="4"/>
      <c r="H1991" s="4"/>
    </row>
    <row r="1992" spans="4:8">
      <c r="D1992" s="4"/>
      <c r="E1992" s="4"/>
      <c r="F1992" s="4"/>
      <c r="G1992" s="4"/>
      <c r="H1992" s="4"/>
    </row>
    <row r="1993" spans="4:8">
      <c r="D1993" s="4"/>
      <c r="E1993" s="4"/>
      <c r="F1993" s="4"/>
      <c r="G1993" s="4"/>
      <c r="H1993" s="4"/>
    </row>
    <row r="1994" spans="4:8">
      <c r="D1994" s="4"/>
      <c r="E1994" s="4"/>
      <c r="F1994" s="4"/>
      <c r="G1994" s="4"/>
      <c r="H1994" s="4"/>
    </row>
    <row r="1995" spans="4:8">
      <c r="D1995" s="4"/>
      <c r="E1995" s="4"/>
      <c r="F1995" s="4"/>
      <c r="G1995" s="4"/>
      <c r="H1995" s="4"/>
    </row>
    <row r="1996" spans="4:8">
      <c r="D1996" s="4"/>
      <c r="E1996" s="4"/>
      <c r="F1996" s="4"/>
      <c r="G1996" s="4"/>
      <c r="H1996" s="4"/>
    </row>
    <row r="1997" spans="4:8">
      <c r="D1997" s="4"/>
      <c r="E1997" s="4"/>
      <c r="F1997" s="4"/>
      <c r="G1997" s="4"/>
      <c r="H1997" s="4"/>
    </row>
    <row r="1998" spans="4:8">
      <c r="D1998" s="4"/>
      <c r="E1998" s="4"/>
      <c r="F1998" s="4"/>
      <c r="G1998" s="4"/>
      <c r="H1998" s="4"/>
    </row>
    <row r="1999" spans="4:8">
      <c r="D1999" s="4"/>
      <c r="E1999" s="4"/>
      <c r="F1999" s="4"/>
      <c r="G1999" s="4"/>
      <c r="H1999" s="4"/>
    </row>
    <row r="2000" spans="4:8">
      <c r="D2000" s="4"/>
      <c r="E2000" s="4"/>
      <c r="F2000" s="4"/>
      <c r="G2000" s="4"/>
      <c r="H2000" s="4"/>
    </row>
    <row r="2001" spans="4:8">
      <c r="D2001" s="4"/>
      <c r="E2001" s="4"/>
      <c r="F2001" s="4"/>
      <c r="G2001" s="4"/>
      <c r="H2001" s="4"/>
    </row>
    <row r="2002" spans="4:8">
      <c r="D2002" s="4"/>
      <c r="E2002" s="4"/>
      <c r="F2002" s="4"/>
      <c r="G2002" s="4"/>
      <c r="H2002" s="4"/>
    </row>
    <row r="2003" spans="4:8">
      <c r="D2003" s="4"/>
      <c r="E2003" s="4"/>
      <c r="F2003" s="4"/>
      <c r="G2003" s="4"/>
      <c r="H2003" s="4"/>
    </row>
    <row r="2004" spans="4:8">
      <c r="D2004" s="4"/>
      <c r="E2004" s="4"/>
      <c r="F2004" s="4"/>
      <c r="G2004" s="4"/>
      <c r="H2004" s="4"/>
    </row>
    <row r="2005" spans="4:8">
      <c r="D2005" s="4"/>
      <c r="E2005" s="4"/>
      <c r="F2005" s="4"/>
      <c r="G2005" s="4"/>
      <c r="H2005" s="4"/>
    </row>
    <row r="2006" spans="4:8">
      <c r="D2006" s="4"/>
      <c r="E2006" s="4"/>
      <c r="F2006" s="4"/>
      <c r="G2006" s="4"/>
      <c r="H2006" s="4"/>
    </row>
    <row r="2007" spans="4:8">
      <c r="D2007" s="4"/>
      <c r="E2007" s="4"/>
      <c r="F2007" s="4"/>
      <c r="G2007" s="4"/>
      <c r="H2007" s="4"/>
    </row>
    <row r="2008" spans="4:8">
      <c r="D2008" s="4"/>
      <c r="E2008" s="4"/>
      <c r="F2008" s="4"/>
      <c r="G2008" s="4"/>
      <c r="H2008" s="4"/>
    </row>
    <row r="2009" spans="4:8">
      <c r="D2009" s="4"/>
      <c r="E2009" s="4"/>
      <c r="F2009" s="4"/>
      <c r="G2009" s="4"/>
      <c r="H2009" s="4"/>
    </row>
    <row r="2010" spans="4:8">
      <c r="D2010" s="4"/>
      <c r="E2010" s="4"/>
      <c r="F2010" s="4"/>
      <c r="G2010" s="4"/>
      <c r="H2010" s="4"/>
    </row>
    <row r="2011" spans="4:8">
      <c r="D2011" s="4"/>
      <c r="E2011" s="4"/>
      <c r="F2011" s="4"/>
      <c r="G2011" s="4"/>
      <c r="H2011" s="4"/>
    </row>
    <row r="2012" spans="4:8">
      <c r="D2012" s="4"/>
      <c r="E2012" s="4"/>
      <c r="F2012" s="4"/>
      <c r="G2012" s="4"/>
      <c r="H2012" s="4"/>
    </row>
    <row r="2013" spans="4:8">
      <c r="D2013" s="4"/>
      <c r="E2013" s="4"/>
      <c r="F2013" s="4"/>
      <c r="G2013" s="4"/>
      <c r="H2013" s="4"/>
    </row>
    <row r="2014" spans="4:8">
      <c r="D2014" s="4"/>
      <c r="E2014" s="4"/>
      <c r="F2014" s="4"/>
      <c r="G2014" s="4"/>
      <c r="H2014" s="4"/>
    </row>
    <row r="2015" spans="4:8">
      <c r="D2015" s="4"/>
      <c r="E2015" s="4"/>
      <c r="F2015" s="4"/>
      <c r="G2015" s="4"/>
      <c r="H2015" s="4"/>
    </row>
    <row r="2016" spans="4:8">
      <c r="D2016" s="4"/>
      <c r="E2016" s="4"/>
      <c r="F2016" s="4"/>
      <c r="G2016" s="4"/>
      <c r="H2016" s="4"/>
    </row>
    <row r="2017" spans="4:8">
      <c r="D2017" s="4"/>
      <c r="E2017" s="4"/>
      <c r="F2017" s="4"/>
      <c r="G2017" s="4"/>
      <c r="H2017" s="4"/>
    </row>
    <row r="2018" spans="4:8">
      <c r="D2018" s="4"/>
      <c r="E2018" s="4"/>
      <c r="F2018" s="4"/>
      <c r="G2018" s="4"/>
      <c r="H2018" s="4"/>
    </row>
    <row r="2019" spans="4:8">
      <c r="D2019" s="4"/>
      <c r="E2019" s="4"/>
      <c r="F2019" s="4"/>
      <c r="G2019" s="4"/>
      <c r="H2019" s="4"/>
    </row>
    <row r="2020" spans="4:8">
      <c r="D2020" s="4"/>
      <c r="E2020" s="4"/>
      <c r="F2020" s="4"/>
      <c r="G2020" s="4"/>
      <c r="H2020" s="4"/>
    </row>
    <row r="2021" spans="4:8">
      <c r="D2021" s="4"/>
      <c r="E2021" s="4"/>
      <c r="F2021" s="4"/>
      <c r="G2021" s="4"/>
      <c r="H2021" s="4"/>
    </row>
    <row r="2022" spans="4:8">
      <c r="D2022" s="4"/>
      <c r="E2022" s="4"/>
      <c r="F2022" s="4"/>
      <c r="G2022" s="4"/>
      <c r="H2022" s="4"/>
    </row>
    <row r="2023" spans="4:8">
      <c r="D2023" s="4"/>
      <c r="E2023" s="4"/>
      <c r="F2023" s="4"/>
      <c r="G2023" s="4"/>
      <c r="H2023" s="4"/>
    </row>
    <row r="2024" spans="4:8">
      <c r="D2024" s="4"/>
      <c r="E2024" s="4"/>
      <c r="F2024" s="4"/>
      <c r="G2024" s="4"/>
      <c r="H2024" s="4"/>
    </row>
    <row r="2025" spans="4:8">
      <c r="D2025" s="4"/>
      <c r="E2025" s="4"/>
      <c r="F2025" s="4"/>
      <c r="G2025" s="4"/>
      <c r="H2025" s="4"/>
    </row>
    <row r="2026" spans="4:8">
      <c r="D2026" s="4"/>
      <c r="E2026" s="4"/>
      <c r="F2026" s="4"/>
      <c r="G2026" s="4"/>
      <c r="H2026" s="4"/>
    </row>
    <row r="2027" spans="4:8">
      <c r="D2027" s="4"/>
      <c r="E2027" s="4"/>
      <c r="F2027" s="4"/>
      <c r="G2027" s="4"/>
      <c r="H2027" s="4"/>
    </row>
    <row r="2028" spans="4:8">
      <c r="D2028" s="4"/>
      <c r="E2028" s="4"/>
      <c r="F2028" s="4"/>
      <c r="G2028" s="4"/>
      <c r="H2028" s="4"/>
    </row>
    <row r="2029" spans="4:8">
      <c r="D2029" s="4"/>
      <c r="E2029" s="4"/>
      <c r="F2029" s="4"/>
      <c r="G2029" s="4"/>
      <c r="H2029" s="4"/>
    </row>
    <row r="2030" spans="4:8">
      <c r="D2030" s="4"/>
      <c r="E2030" s="4"/>
      <c r="F2030" s="4"/>
      <c r="G2030" s="4"/>
      <c r="H2030" s="4"/>
    </row>
    <row r="2031" spans="4:8">
      <c r="D2031" s="4"/>
      <c r="E2031" s="4"/>
      <c r="F2031" s="4"/>
      <c r="G2031" s="4"/>
      <c r="H2031" s="4"/>
    </row>
    <row r="2032" spans="4:8">
      <c r="D2032" s="4"/>
      <c r="E2032" s="4"/>
      <c r="F2032" s="4"/>
      <c r="G2032" s="4"/>
      <c r="H2032" s="4"/>
    </row>
    <row r="2033" spans="4:8">
      <c r="D2033" s="4"/>
      <c r="E2033" s="4"/>
      <c r="F2033" s="4"/>
      <c r="G2033" s="4"/>
      <c r="H2033" s="4"/>
    </row>
    <row r="2034" spans="4:8">
      <c r="D2034" s="4"/>
      <c r="E2034" s="4"/>
      <c r="F2034" s="4"/>
      <c r="G2034" s="4"/>
      <c r="H2034" s="4"/>
    </row>
    <row r="2035" spans="4:8">
      <c r="D2035" s="4"/>
      <c r="E2035" s="4"/>
      <c r="F2035" s="4"/>
      <c r="G2035" s="4"/>
      <c r="H2035" s="4"/>
    </row>
    <row r="2036" spans="4:8">
      <c r="D2036" s="4"/>
      <c r="E2036" s="4"/>
      <c r="F2036" s="4"/>
      <c r="G2036" s="4"/>
      <c r="H2036" s="4"/>
    </row>
    <row r="2037" spans="4:8">
      <c r="D2037" s="4"/>
      <c r="E2037" s="4"/>
      <c r="F2037" s="4"/>
      <c r="G2037" s="4"/>
      <c r="H2037" s="4"/>
    </row>
    <row r="2038" spans="4:8">
      <c r="D2038" s="4"/>
      <c r="E2038" s="4"/>
      <c r="F2038" s="4"/>
      <c r="G2038" s="4"/>
      <c r="H2038" s="4"/>
    </row>
    <row r="2039" spans="4:8">
      <c r="D2039" s="4"/>
      <c r="E2039" s="4"/>
      <c r="F2039" s="4"/>
      <c r="G2039" s="4"/>
      <c r="H2039" s="4"/>
    </row>
    <row r="2040" spans="4:8">
      <c r="D2040" s="4"/>
      <c r="E2040" s="4"/>
      <c r="F2040" s="4"/>
      <c r="G2040" s="4"/>
      <c r="H2040" s="4"/>
    </row>
    <row r="2041" spans="4:8">
      <c r="D2041" s="4"/>
      <c r="E2041" s="4"/>
      <c r="F2041" s="4"/>
      <c r="G2041" s="4"/>
      <c r="H2041" s="4"/>
    </row>
    <row r="2042" spans="4:8">
      <c r="D2042" s="4"/>
      <c r="E2042" s="4"/>
      <c r="F2042" s="4"/>
      <c r="G2042" s="4"/>
      <c r="H2042" s="4"/>
    </row>
    <row r="2043" spans="4:8">
      <c r="D2043" s="4"/>
      <c r="E2043" s="4"/>
      <c r="F2043" s="4"/>
      <c r="G2043" s="4"/>
      <c r="H2043" s="4"/>
    </row>
    <row r="2044" spans="4:8">
      <c r="D2044" s="4"/>
      <c r="E2044" s="4"/>
      <c r="F2044" s="4"/>
      <c r="G2044" s="4"/>
      <c r="H2044" s="4"/>
    </row>
    <row r="2045" spans="4:8">
      <c r="D2045" s="4"/>
      <c r="E2045" s="4"/>
      <c r="F2045" s="4"/>
      <c r="G2045" s="4"/>
      <c r="H2045" s="4"/>
    </row>
    <row r="2046" spans="4:8">
      <c r="D2046" s="4"/>
      <c r="E2046" s="4"/>
      <c r="F2046" s="4"/>
      <c r="G2046" s="4"/>
      <c r="H2046" s="4"/>
    </row>
    <row r="2047" spans="4:8">
      <c r="D2047" s="4"/>
      <c r="E2047" s="4"/>
      <c r="F2047" s="4"/>
      <c r="G2047" s="4"/>
      <c r="H2047" s="4"/>
    </row>
    <row r="2048" spans="4:8">
      <c r="D2048" s="4"/>
      <c r="E2048" s="4"/>
      <c r="F2048" s="4"/>
      <c r="G2048" s="4"/>
      <c r="H2048" s="4"/>
    </row>
    <row r="2049" spans="4:8">
      <c r="D2049" s="4"/>
      <c r="E2049" s="4"/>
      <c r="F2049" s="4"/>
      <c r="G2049" s="4"/>
      <c r="H2049" s="4"/>
    </row>
    <row r="2050" spans="4:8">
      <c r="D2050" s="4"/>
      <c r="E2050" s="4"/>
      <c r="F2050" s="4"/>
      <c r="G2050" s="4"/>
      <c r="H2050" s="4"/>
    </row>
    <row r="2051" spans="4:8">
      <c r="D2051" s="4"/>
      <c r="E2051" s="4"/>
      <c r="F2051" s="4"/>
      <c r="G2051" s="4"/>
      <c r="H2051" s="4"/>
    </row>
    <row r="2052" spans="4:8">
      <c r="D2052" s="4"/>
      <c r="E2052" s="4"/>
      <c r="F2052" s="4"/>
      <c r="G2052" s="4"/>
      <c r="H2052" s="4"/>
    </row>
    <row r="2053" spans="4:8">
      <c r="D2053" s="4"/>
      <c r="E2053" s="4"/>
      <c r="F2053" s="4"/>
      <c r="G2053" s="4"/>
      <c r="H2053" s="4"/>
    </row>
    <row r="2054" spans="4:8">
      <c r="D2054" s="4"/>
      <c r="E2054" s="4"/>
      <c r="F2054" s="4"/>
      <c r="G2054" s="4"/>
      <c r="H2054" s="4"/>
    </row>
    <row r="2055" spans="4:8">
      <c r="D2055" s="4"/>
      <c r="E2055" s="4"/>
      <c r="F2055" s="4"/>
      <c r="G2055" s="4"/>
      <c r="H2055" s="4"/>
    </row>
    <row r="2056" spans="4:8">
      <c r="D2056" s="4"/>
      <c r="E2056" s="4"/>
      <c r="F2056" s="4"/>
      <c r="G2056" s="4"/>
      <c r="H2056" s="4"/>
    </row>
    <row r="2057" spans="4:8">
      <c r="D2057" s="4"/>
      <c r="E2057" s="4"/>
      <c r="F2057" s="4"/>
      <c r="G2057" s="4"/>
      <c r="H2057" s="4"/>
    </row>
    <row r="2058" spans="4:8">
      <c r="D2058" s="4"/>
      <c r="E2058" s="4"/>
      <c r="F2058" s="4"/>
      <c r="G2058" s="4"/>
      <c r="H2058" s="4"/>
    </row>
    <row r="2059" spans="4:8">
      <c r="D2059" s="4"/>
      <c r="E2059" s="4"/>
      <c r="F2059" s="4"/>
      <c r="G2059" s="4"/>
      <c r="H2059" s="4"/>
    </row>
    <row r="2060" spans="4:8">
      <c r="D2060" s="4"/>
      <c r="E2060" s="4"/>
      <c r="F2060" s="4"/>
      <c r="G2060" s="4"/>
      <c r="H2060" s="4"/>
    </row>
    <row r="2061" spans="4:8">
      <c r="D2061" s="4"/>
      <c r="E2061" s="4"/>
      <c r="F2061" s="4"/>
      <c r="G2061" s="4"/>
      <c r="H2061" s="4"/>
    </row>
    <row r="2062" spans="4:8">
      <c r="D2062" s="4"/>
      <c r="E2062" s="4"/>
      <c r="F2062" s="4"/>
      <c r="G2062" s="4"/>
      <c r="H2062" s="4"/>
    </row>
    <row r="2063" spans="4:8">
      <c r="D2063" s="4"/>
      <c r="E2063" s="4"/>
      <c r="F2063" s="4"/>
      <c r="G2063" s="4"/>
      <c r="H2063" s="4"/>
    </row>
    <row r="2064" spans="4:8">
      <c r="D2064" s="4"/>
      <c r="E2064" s="4"/>
      <c r="F2064" s="4"/>
      <c r="G2064" s="4"/>
      <c r="H2064" s="4"/>
    </row>
    <row r="2065" spans="4:8">
      <c r="D2065" s="4"/>
      <c r="E2065" s="4"/>
      <c r="F2065" s="4"/>
      <c r="G2065" s="4"/>
      <c r="H2065" s="4"/>
    </row>
    <row r="2066" spans="4:8">
      <c r="D2066" s="4"/>
      <c r="E2066" s="4"/>
      <c r="F2066" s="4"/>
      <c r="G2066" s="4"/>
      <c r="H2066" s="4"/>
    </row>
    <row r="2067" spans="4:8">
      <c r="D2067" s="4"/>
      <c r="E2067" s="4"/>
      <c r="F2067" s="4"/>
      <c r="G2067" s="4"/>
      <c r="H2067" s="4"/>
    </row>
    <row r="2068" spans="4:8">
      <c r="D2068" s="4"/>
      <c r="E2068" s="4"/>
      <c r="F2068" s="4"/>
      <c r="G2068" s="4"/>
      <c r="H2068" s="4"/>
    </row>
    <row r="2069" spans="4:8">
      <c r="D2069" s="4"/>
      <c r="E2069" s="4"/>
      <c r="F2069" s="4"/>
      <c r="G2069" s="4"/>
      <c r="H2069" s="4"/>
    </row>
    <row r="2070" spans="4:8">
      <c r="D2070" s="4"/>
      <c r="E2070" s="4"/>
      <c r="F2070" s="4"/>
      <c r="G2070" s="4"/>
      <c r="H2070" s="4"/>
    </row>
    <row r="2071" spans="4:8">
      <c r="D2071" s="4"/>
      <c r="E2071" s="4"/>
      <c r="F2071" s="4"/>
      <c r="G2071" s="4"/>
      <c r="H2071" s="4"/>
    </row>
    <row r="2072" spans="4:8">
      <c r="D2072" s="4"/>
      <c r="E2072" s="4"/>
      <c r="F2072" s="4"/>
      <c r="G2072" s="4"/>
      <c r="H2072" s="4"/>
    </row>
    <row r="2073" spans="4:8">
      <c r="D2073" s="4"/>
      <c r="E2073" s="4"/>
      <c r="F2073" s="4"/>
      <c r="G2073" s="4"/>
      <c r="H2073" s="4"/>
    </row>
    <row r="2074" spans="4:8">
      <c r="D2074" s="4"/>
      <c r="E2074" s="4"/>
      <c r="F2074" s="4"/>
      <c r="G2074" s="4"/>
      <c r="H2074" s="4"/>
    </row>
    <row r="2075" spans="4:8">
      <c r="D2075" s="4"/>
      <c r="E2075" s="4"/>
      <c r="F2075" s="4"/>
      <c r="G2075" s="4"/>
      <c r="H2075" s="4"/>
    </row>
    <row r="2076" spans="4:8">
      <c r="D2076" s="4"/>
      <c r="E2076" s="4"/>
      <c r="F2076" s="4"/>
      <c r="G2076" s="4"/>
      <c r="H2076" s="4"/>
    </row>
    <row r="2077" spans="4:8">
      <c r="D2077" s="4"/>
      <c r="E2077" s="4"/>
      <c r="F2077" s="4"/>
      <c r="G2077" s="4"/>
      <c r="H2077" s="4"/>
    </row>
    <row r="2078" spans="4:8">
      <c r="D2078" s="4"/>
      <c r="E2078" s="4"/>
      <c r="F2078" s="4"/>
      <c r="G2078" s="4"/>
      <c r="H2078" s="4"/>
    </row>
    <row r="2079" spans="4:8">
      <c r="D2079" s="4"/>
      <c r="E2079" s="4"/>
      <c r="F2079" s="4"/>
      <c r="G2079" s="4"/>
      <c r="H2079" s="4"/>
    </row>
    <row r="2080" spans="4:8">
      <c r="D2080" s="4"/>
      <c r="E2080" s="4"/>
      <c r="F2080" s="4"/>
      <c r="G2080" s="4"/>
      <c r="H2080" s="4"/>
    </row>
    <row r="2081" spans="4:8">
      <c r="D2081" s="4"/>
      <c r="E2081" s="4"/>
      <c r="F2081" s="4"/>
      <c r="G2081" s="4"/>
      <c r="H2081" s="4"/>
    </row>
    <row r="2082" spans="4:8">
      <c r="D2082" s="4"/>
      <c r="E2082" s="4"/>
      <c r="F2082" s="4"/>
      <c r="G2082" s="4"/>
      <c r="H2082" s="4"/>
    </row>
    <row r="2083" spans="4:8">
      <c r="D2083" s="4"/>
      <c r="E2083" s="4"/>
      <c r="F2083" s="4"/>
      <c r="G2083" s="4"/>
      <c r="H2083" s="4"/>
    </row>
    <row r="2084" spans="4:8">
      <c r="D2084" s="4"/>
      <c r="E2084" s="4"/>
      <c r="F2084" s="4"/>
      <c r="G2084" s="4"/>
      <c r="H2084" s="4"/>
    </row>
    <row r="2085" spans="4:8">
      <c r="D2085" s="4"/>
      <c r="E2085" s="4"/>
      <c r="F2085" s="4"/>
      <c r="G2085" s="4"/>
      <c r="H2085" s="4"/>
    </row>
    <row r="2086" spans="4:8">
      <c r="D2086" s="4"/>
      <c r="E2086" s="4"/>
      <c r="F2086" s="4"/>
      <c r="G2086" s="4"/>
      <c r="H2086" s="4"/>
    </row>
    <row r="2087" spans="4:8">
      <c r="D2087" s="4"/>
      <c r="E2087" s="4"/>
      <c r="F2087" s="4"/>
      <c r="G2087" s="4"/>
      <c r="H2087" s="4"/>
    </row>
    <row r="2088" spans="4:8">
      <c r="D2088" s="4"/>
      <c r="E2088" s="4"/>
      <c r="F2088" s="4"/>
      <c r="G2088" s="4"/>
      <c r="H2088" s="4"/>
    </row>
    <row r="2089" spans="4:8">
      <c r="D2089" s="4"/>
      <c r="E2089" s="4"/>
      <c r="F2089" s="4"/>
      <c r="G2089" s="4"/>
      <c r="H2089" s="4"/>
    </row>
    <row r="2090" spans="4:8">
      <c r="D2090" s="4"/>
      <c r="E2090" s="4"/>
      <c r="F2090" s="4"/>
      <c r="G2090" s="4"/>
      <c r="H2090" s="4"/>
    </row>
    <row r="2091" spans="4:8">
      <c r="D2091" s="4"/>
      <c r="E2091" s="4"/>
      <c r="F2091" s="4"/>
      <c r="G2091" s="4"/>
      <c r="H2091" s="4"/>
    </row>
    <row r="2092" spans="4:8">
      <c r="D2092" s="4"/>
      <c r="E2092" s="4"/>
      <c r="F2092" s="4"/>
      <c r="G2092" s="4"/>
      <c r="H2092" s="4"/>
    </row>
    <row r="2093" spans="4:8">
      <c r="D2093" s="4"/>
      <c r="E2093" s="4"/>
      <c r="F2093" s="4"/>
      <c r="G2093" s="4"/>
      <c r="H2093" s="4"/>
    </row>
    <row r="2094" spans="4:8">
      <c r="D2094" s="4"/>
      <c r="E2094" s="4"/>
      <c r="F2094" s="4"/>
      <c r="G2094" s="4"/>
      <c r="H2094" s="4"/>
    </row>
    <row r="2095" spans="4:8">
      <c r="D2095" s="4"/>
      <c r="E2095" s="4"/>
      <c r="F2095" s="4"/>
      <c r="G2095" s="4"/>
      <c r="H2095" s="4"/>
    </row>
    <row r="2096" spans="4:8">
      <c r="D2096" s="4"/>
      <c r="E2096" s="4"/>
      <c r="F2096" s="4"/>
      <c r="G2096" s="4"/>
      <c r="H2096" s="4"/>
    </row>
    <row r="2097" spans="4:8">
      <c r="D2097" s="4"/>
      <c r="E2097" s="4"/>
      <c r="F2097" s="4"/>
      <c r="G2097" s="4"/>
      <c r="H2097" s="4"/>
    </row>
    <row r="2098" spans="4:8">
      <c r="D2098" s="4"/>
      <c r="E2098" s="4"/>
      <c r="F2098" s="4"/>
      <c r="G2098" s="4"/>
      <c r="H2098" s="4"/>
    </row>
    <row r="2099" spans="4:8">
      <c r="D2099" s="4"/>
      <c r="E2099" s="4"/>
      <c r="F2099" s="4"/>
      <c r="G2099" s="4"/>
      <c r="H2099" s="4"/>
    </row>
    <row r="2100" spans="4:8">
      <c r="D2100" s="4"/>
      <c r="E2100" s="4"/>
      <c r="F2100" s="4"/>
      <c r="G2100" s="4"/>
      <c r="H2100" s="4"/>
    </row>
    <row r="2101" spans="4:8">
      <c r="D2101" s="4"/>
      <c r="E2101" s="4"/>
      <c r="F2101" s="4"/>
      <c r="G2101" s="4"/>
      <c r="H2101" s="4"/>
    </row>
    <row r="2102" spans="4:8">
      <c r="D2102" s="4"/>
      <c r="E2102" s="4"/>
      <c r="F2102" s="4"/>
      <c r="G2102" s="4"/>
      <c r="H2102" s="4"/>
    </row>
    <row r="2103" spans="4:8">
      <c r="D2103" s="4"/>
      <c r="E2103" s="4"/>
      <c r="F2103" s="4"/>
      <c r="G2103" s="4"/>
      <c r="H2103" s="4"/>
    </row>
    <row r="2104" spans="4:8">
      <c r="D2104" s="4"/>
      <c r="E2104" s="4"/>
      <c r="F2104" s="4"/>
      <c r="G2104" s="4"/>
      <c r="H2104" s="4"/>
    </row>
    <row r="2105" spans="4:8">
      <c r="D2105" s="4"/>
      <c r="E2105" s="4"/>
      <c r="F2105" s="4"/>
      <c r="G2105" s="4"/>
      <c r="H2105" s="4"/>
    </row>
    <row r="2106" spans="4:8">
      <c r="D2106" s="4"/>
      <c r="E2106" s="4"/>
      <c r="F2106" s="4"/>
      <c r="G2106" s="4"/>
      <c r="H2106" s="4"/>
    </row>
    <row r="2107" spans="4:8">
      <c r="D2107" s="4"/>
      <c r="E2107" s="4"/>
      <c r="F2107" s="4"/>
      <c r="G2107" s="4"/>
      <c r="H2107" s="4"/>
    </row>
    <row r="2108" spans="4:8">
      <c r="D2108" s="4"/>
      <c r="E2108" s="4"/>
      <c r="F2108" s="4"/>
      <c r="G2108" s="4"/>
      <c r="H2108" s="4"/>
    </row>
    <row r="2109" spans="4:8">
      <c r="D2109" s="4"/>
      <c r="E2109" s="4"/>
      <c r="F2109" s="4"/>
      <c r="G2109" s="4"/>
      <c r="H2109" s="4"/>
    </row>
    <row r="2110" spans="4:8">
      <c r="D2110" s="4"/>
      <c r="E2110" s="4"/>
      <c r="F2110" s="4"/>
      <c r="G2110" s="4"/>
      <c r="H2110" s="4"/>
    </row>
    <row r="2111" spans="4:8">
      <c r="D2111" s="4"/>
      <c r="E2111" s="4"/>
      <c r="F2111" s="4"/>
      <c r="G2111" s="4"/>
      <c r="H2111" s="4"/>
    </row>
    <row r="2112" spans="4:8">
      <c r="D2112" s="4"/>
      <c r="E2112" s="4"/>
      <c r="F2112" s="4"/>
      <c r="G2112" s="4"/>
      <c r="H2112" s="4"/>
    </row>
    <row r="2113" spans="4:8">
      <c r="D2113" s="4"/>
      <c r="E2113" s="4"/>
      <c r="F2113" s="4"/>
      <c r="G2113" s="4"/>
      <c r="H2113" s="4"/>
    </row>
    <row r="2114" spans="4:8">
      <c r="D2114" s="4"/>
      <c r="E2114" s="4"/>
      <c r="F2114" s="4"/>
      <c r="G2114" s="4"/>
      <c r="H2114" s="4"/>
    </row>
    <row r="2115" spans="4:8">
      <c r="D2115" s="4"/>
      <c r="E2115" s="4"/>
      <c r="F2115" s="4"/>
      <c r="G2115" s="4"/>
      <c r="H2115" s="4"/>
    </row>
    <row r="2116" spans="4:8">
      <c r="D2116" s="4"/>
      <c r="E2116" s="4"/>
      <c r="F2116" s="4"/>
      <c r="G2116" s="4"/>
      <c r="H2116" s="4"/>
    </row>
    <row r="2117" spans="4:8">
      <c r="D2117" s="4"/>
      <c r="E2117" s="4"/>
      <c r="F2117" s="4"/>
      <c r="G2117" s="4"/>
      <c r="H2117" s="4"/>
    </row>
    <row r="2118" spans="4:8">
      <c r="D2118" s="4"/>
      <c r="E2118" s="4"/>
      <c r="F2118" s="4"/>
      <c r="G2118" s="4"/>
      <c r="H2118" s="4"/>
    </row>
    <row r="2119" spans="4:8">
      <c r="D2119" s="4"/>
      <c r="E2119" s="4"/>
      <c r="F2119" s="4"/>
      <c r="G2119" s="4"/>
      <c r="H2119" s="4"/>
    </row>
    <row r="2120" spans="4:8">
      <c r="D2120" s="4"/>
      <c r="E2120" s="4"/>
      <c r="F2120" s="4"/>
      <c r="G2120" s="4"/>
      <c r="H2120" s="4"/>
    </row>
    <row r="2121" spans="4:8">
      <c r="D2121" s="4"/>
      <c r="E2121" s="4"/>
      <c r="F2121" s="4"/>
      <c r="G2121" s="4"/>
      <c r="H2121" s="4"/>
    </row>
    <row r="2122" spans="4:8">
      <c r="D2122" s="4"/>
      <c r="E2122" s="4"/>
      <c r="F2122" s="4"/>
      <c r="G2122" s="4"/>
      <c r="H2122" s="4"/>
    </row>
    <row r="2123" spans="4:8">
      <c r="D2123" s="4"/>
      <c r="E2123" s="4"/>
      <c r="F2123" s="4"/>
      <c r="G2123" s="4"/>
      <c r="H2123" s="4"/>
    </row>
    <row r="2124" spans="4:8">
      <c r="D2124" s="4"/>
      <c r="E2124" s="4"/>
      <c r="F2124" s="4"/>
      <c r="G2124" s="4"/>
      <c r="H2124" s="4"/>
    </row>
    <row r="2125" spans="4:8">
      <c r="D2125" s="4"/>
      <c r="E2125" s="4"/>
      <c r="F2125" s="4"/>
      <c r="G2125" s="4"/>
      <c r="H2125" s="4"/>
    </row>
    <row r="2126" spans="4:8">
      <c r="D2126" s="4"/>
      <c r="E2126" s="4"/>
      <c r="F2126" s="4"/>
      <c r="G2126" s="4"/>
      <c r="H2126" s="4"/>
    </row>
    <row r="2127" spans="4:8">
      <c r="D2127" s="4"/>
      <c r="E2127" s="4"/>
      <c r="F2127" s="4"/>
      <c r="G2127" s="4"/>
      <c r="H2127" s="4"/>
    </row>
    <row r="2128" spans="4:8">
      <c r="D2128" s="4"/>
      <c r="E2128" s="4"/>
      <c r="F2128" s="4"/>
      <c r="G2128" s="4"/>
      <c r="H2128" s="4"/>
    </row>
    <row r="2129" spans="4:8">
      <c r="D2129" s="4"/>
      <c r="E2129" s="4"/>
      <c r="F2129" s="4"/>
      <c r="G2129" s="4"/>
      <c r="H2129" s="4"/>
    </row>
    <row r="2130" spans="4:8">
      <c r="D2130" s="4"/>
      <c r="E2130" s="4"/>
      <c r="F2130" s="4"/>
      <c r="G2130" s="4"/>
      <c r="H2130" s="4"/>
    </row>
    <row r="2131" spans="4:8">
      <c r="D2131" s="4"/>
      <c r="E2131" s="4"/>
      <c r="F2131" s="4"/>
      <c r="G2131" s="4"/>
      <c r="H2131" s="4"/>
    </row>
    <row r="2132" spans="4:8">
      <c r="D2132" s="4"/>
      <c r="E2132" s="4"/>
      <c r="F2132" s="4"/>
      <c r="G2132" s="4"/>
      <c r="H2132" s="4"/>
    </row>
    <row r="2133" spans="4:8">
      <c r="D2133" s="4"/>
      <c r="E2133" s="4"/>
      <c r="F2133" s="4"/>
      <c r="G2133" s="4"/>
      <c r="H2133" s="4"/>
    </row>
    <row r="2134" spans="4:8">
      <c r="D2134" s="4"/>
      <c r="E2134" s="4"/>
      <c r="F2134" s="4"/>
      <c r="G2134" s="4"/>
      <c r="H2134" s="4"/>
    </row>
    <row r="2135" spans="4:8">
      <c r="D2135" s="4"/>
      <c r="E2135" s="4"/>
      <c r="F2135" s="4"/>
      <c r="G2135" s="4"/>
      <c r="H2135" s="4"/>
    </row>
    <row r="2136" spans="4:8">
      <c r="D2136" s="4"/>
      <c r="E2136" s="4"/>
      <c r="F2136" s="4"/>
      <c r="G2136" s="4"/>
      <c r="H2136" s="4"/>
    </row>
    <row r="2137" spans="4:8">
      <c r="D2137" s="4"/>
      <c r="E2137" s="4"/>
      <c r="F2137" s="4"/>
      <c r="G2137" s="4"/>
      <c r="H2137" s="4"/>
    </row>
    <row r="2138" spans="4:8">
      <c r="D2138" s="4"/>
      <c r="E2138" s="4"/>
      <c r="F2138" s="4"/>
      <c r="G2138" s="4"/>
      <c r="H2138" s="4"/>
    </row>
    <row r="2139" spans="4:8">
      <c r="D2139" s="4"/>
      <c r="E2139" s="4"/>
      <c r="F2139" s="4"/>
      <c r="G2139" s="4"/>
      <c r="H2139" s="4"/>
    </row>
    <row r="2140" spans="4:8">
      <c r="D2140" s="4"/>
      <c r="E2140" s="4"/>
      <c r="F2140" s="4"/>
      <c r="G2140" s="4"/>
      <c r="H2140" s="4"/>
    </row>
    <row r="2141" spans="4:8">
      <c r="D2141" s="4"/>
      <c r="E2141" s="4"/>
      <c r="F2141" s="4"/>
      <c r="G2141" s="4"/>
      <c r="H2141" s="4"/>
    </row>
    <row r="2142" spans="4:8">
      <c r="D2142" s="4"/>
      <c r="E2142" s="4"/>
      <c r="F2142" s="4"/>
      <c r="G2142" s="4"/>
      <c r="H2142" s="4"/>
    </row>
    <row r="2143" spans="4:8">
      <c r="D2143" s="4"/>
      <c r="E2143" s="4"/>
      <c r="F2143" s="4"/>
      <c r="G2143" s="4"/>
      <c r="H2143" s="4"/>
    </row>
    <row r="2144" spans="4:8">
      <c r="D2144" s="4"/>
      <c r="E2144" s="4"/>
      <c r="F2144" s="4"/>
      <c r="G2144" s="4"/>
      <c r="H2144" s="4"/>
    </row>
    <row r="2145" spans="4:8">
      <c r="D2145" s="4"/>
      <c r="E2145" s="4"/>
      <c r="F2145" s="4"/>
      <c r="G2145" s="4"/>
      <c r="H2145" s="4"/>
    </row>
    <row r="2146" spans="4:8">
      <c r="D2146" s="4"/>
      <c r="E2146" s="4"/>
      <c r="F2146" s="4"/>
      <c r="G2146" s="4"/>
      <c r="H2146" s="4"/>
    </row>
    <row r="2147" spans="4:8">
      <c r="D2147" s="4"/>
      <c r="E2147" s="4"/>
      <c r="F2147" s="4"/>
      <c r="G2147" s="4"/>
      <c r="H2147" s="4"/>
    </row>
    <row r="2148" spans="4:8">
      <c r="D2148" s="4"/>
      <c r="E2148" s="4"/>
      <c r="F2148" s="4"/>
      <c r="G2148" s="4"/>
      <c r="H2148" s="4"/>
    </row>
    <row r="2149" spans="4:8">
      <c r="D2149" s="4"/>
      <c r="E2149" s="4"/>
      <c r="F2149" s="4"/>
      <c r="G2149" s="4"/>
      <c r="H2149" s="4"/>
    </row>
    <row r="2150" spans="4:8">
      <c r="D2150" s="4"/>
      <c r="E2150" s="4"/>
      <c r="F2150" s="4"/>
      <c r="G2150" s="4"/>
      <c r="H2150" s="4"/>
    </row>
    <row r="2151" spans="4:8">
      <c r="D2151" s="4"/>
      <c r="E2151" s="4"/>
      <c r="F2151" s="4"/>
      <c r="G2151" s="4"/>
      <c r="H2151" s="4"/>
    </row>
    <row r="2152" spans="4:8">
      <c r="D2152" s="4"/>
      <c r="E2152" s="4"/>
      <c r="F2152" s="4"/>
      <c r="G2152" s="4"/>
      <c r="H2152" s="4"/>
    </row>
    <row r="2153" spans="4:8">
      <c r="D2153" s="4"/>
      <c r="E2153" s="4"/>
      <c r="F2153" s="4"/>
      <c r="G2153" s="4"/>
      <c r="H2153" s="4"/>
    </row>
    <row r="2154" spans="4:8">
      <c r="D2154" s="4"/>
      <c r="E2154" s="4"/>
      <c r="F2154" s="4"/>
      <c r="G2154" s="4"/>
      <c r="H2154" s="4"/>
    </row>
    <row r="2155" spans="4:8">
      <c r="D2155" s="4"/>
      <c r="E2155" s="4"/>
      <c r="F2155" s="4"/>
      <c r="G2155" s="4"/>
      <c r="H2155" s="4"/>
    </row>
    <row r="2156" spans="4:8">
      <c r="D2156" s="4"/>
      <c r="E2156" s="4"/>
      <c r="F2156" s="4"/>
      <c r="G2156" s="4"/>
      <c r="H2156" s="4"/>
    </row>
    <row r="2157" spans="4:8">
      <c r="D2157" s="4"/>
      <c r="E2157" s="4"/>
      <c r="F2157" s="4"/>
      <c r="G2157" s="4"/>
      <c r="H2157" s="4"/>
    </row>
    <row r="2158" spans="4:8">
      <c r="D2158" s="4"/>
      <c r="E2158" s="4"/>
      <c r="F2158" s="4"/>
      <c r="G2158" s="4"/>
      <c r="H2158" s="4"/>
    </row>
    <row r="2159" spans="4:8">
      <c r="D2159" s="4"/>
      <c r="E2159" s="4"/>
      <c r="F2159" s="4"/>
      <c r="G2159" s="4"/>
      <c r="H2159" s="4"/>
    </row>
    <row r="2160" spans="4:8">
      <c r="D2160" s="4"/>
      <c r="E2160" s="4"/>
      <c r="F2160" s="4"/>
      <c r="G2160" s="4"/>
      <c r="H2160" s="4"/>
    </row>
    <row r="2161" spans="4:8">
      <c r="D2161" s="4"/>
      <c r="E2161" s="4"/>
      <c r="F2161" s="4"/>
      <c r="G2161" s="4"/>
      <c r="H2161" s="4"/>
    </row>
    <row r="2162" spans="4:8">
      <c r="D2162" s="4"/>
      <c r="E2162" s="4"/>
      <c r="F2162" s="4"/>
      <c r="G2162" s="4"/>
      <c r="H2162" s="4"/>
    </row>
    <row r="2163" spans="4:8">
      <c r="D2163" s="4"/>
      <c r="E2163" s="4"/>
      <c r="F2163" s="4"/>
      <c r="G2163" s="4"/>
      <c r="H2163" s="4"/>
    </row>
    <row r="2164" spans="4:8">
      <c r="D2164" s="4"/>
      <c r="E2164" s="4"/>
      <c r="F2164" s="4"/>
      <c r="G2164" s="4"/>
      <c r="H2164" s="4"/>
    </row>
    <row r="2165" spans="4:8">
      <c r="D2165" s="4"/>
      <c r="E2165" s="4"/>
      <c r="F2165" s="4"/>
      <c r="G2165" s="4"/>
      <c r="H2165" s="4"/>
    </row>
    <row r="2166" spans="4:8">
      <c r="D2166" s="4"/>
      <c r="E2166" s="4"/>
      <c r="F2166" s="4"/>
      <c r="G2166" s="4"/>
      <c r="H2166" s="4"/>
    </row>
    <row r="2167" spans="4:8">
      <c r="D2167" s="4"/>
      <c r="E2167" s="4"/>
      <c r="F2167" s="4"/>
      <c r="G2167" s="4"/>
      <c r="H2167" s="4"/>
    </row>
    <row r="2168" spans="4:8">
      <c r="D2168" s="4"/>
      <c r="E2168" s="4"/>
      <c r="F2168" s="4"/>
      <c r="G2168" s="4"/>
      <c r="H2168" s="4"/>
    </row>
    <row r="2169" spans="4:8">
      <c r="D2169" s="4"/>
      <c r="E2169" s="4"/>
      <c r="F2169" s="4"/>
      <c r="G2169" s="4"/>
      <c r="H2169" s="4"/>
    </row>
    <row r="2170" spans="4:8">
      <c r="D2170" s="4"/>
      <c r="E2170" s="4"/>
      <c r="F2170" s="4"/>
      <c r="G2170" s="4"/>
      <c r="H2170" s="4"/>
    </row>
    <row r="2171" spans="4:8">
      <c r="D2171" s="4"/>
      <c r="E2171" s="4"/>
      <c r="F2171" s="4"/>
      <c r="G2171" s="4"/>
      <c r="H2171" s="4"/>
    </row>
    <row r="2172" spans="4:8">
      <c r="D2172" s="4"/>
      <c r="E2172" s="4"/>
      <c r="F2172" s="4"/>
      <c r="G2172" s="4"/>
      <c r="H2172" s="4"/>
    </row>
    <row r="2173" spans="4:8">
      <c r="D2173" s="4"/>
      <c r="E2173" s="4"/>
      <c r="F2173" s="4"/>
      <c r="G2173" s="4"/>
      <c r="H2173" s="4"/>
    </row>
    <row r="2174" spans="4:8">
      <c r="D2174" s="4"/>
      <c r="E2174" s="4"/>
      <c r="F2174" s="4"/>
      <c r="G2174" s="4"/>
      <c r="H2174" s="4"/>
    </row>
    <row r="2175" spans="4:8">
      <c r="D2175" s="4"/>
      <c r="E2175" s="4"/>
      <c r="F2175" s="4"/>
      <c r="G2175" s="4"/>
      <c r="H2175" s="4"/>
    </row>
    <row r="2176" spans="4:8">
      <c r="D2176" s="4"/>
      <c r="E2176" s="4"/>
      <c r="F2176" s="4"/>
      <c r="G2176" s="4"/>
      <c r="H2176" s="4"/>
    </row>
    <row r="2177" spans="4:8">
      <c r="D2177" s="4"/>
      <c r="E2177" s="4"/>
      <c r="F2177" s="4"/>
      <c r="G2177" s="4"/>
      <c r="H2177" s="4"/>
    </row>
    <row r="2178" spans="4:8">
      <c r="D2178" s="4"/>
      <c r="E2178" s="4"/>
      <c r="F2178" s="4"/>
      <c r="G2178" s="4"/>
      <c r="H2178" s="4"/>
    </row>
    <row r="2179" spans="4:8">
      <c r="D2179" s="4"/>
      <c r="E2179" s="4"/>
      <c r="F2179" s="4"/>
      <c r="G2179" s="4"/>
      <c r="H2179" s="4"/>
    </row>
    <row r="2180" spans="4:8">
      <c r="D2180" s="4"/>
      <c r="E2180" s="4"/>
      <c r="F2180" s="4"/>
      <c r="G2180" s="4"/>
      <c r="H2180" s="4"/>
    </row>
    <row r="2181" spans="4:8">
      <c r="D2181" s="4"/>
      <c r="E2181" s="4"/>
      <c r="F2181" s="4"/>
      <c r="G2181" s="4"/>
      <c r="H2181" s="4"/>
    </row>
    <row r="2182" spans="4:8">
      <c r="D2182" s="4"/>
      <c r="E2182" s="4"/>
      <c r="F2182" s="4"/>
      <c r="G2182" s="4"/>
      <c r="H2182" s="4"/>
    </row>
    <row r="2183" spans="4:8">
      <c r="D2183" s="4"/>
      <c r="E2183" s="4"/>
      <c r="F2183" s="4"/>
      <c r="G2183" s="4"/>
      <c r="H2183" s="4"/>
    </row>
    <row r="2184" spans="4:8">
      <c r="D2184" s="4"/>
      <c r="E2184" s="4"/>
      <c r="F2184" s="4"/>
      <c r="G2184" s="4"/>
      <c r="H2184" s="4"/>
    </row>
    <row r="2185" spans="4:8">
      <c r="D2185" s="4"/>
      <c r="E2185" s="4"/>
      <c r="F2185" s="4"/>
      <c r="G2185" s="4"/>
      <c r="H2185" s="4"/>
    </row>
    <row r="2186" spans="4:8">
      <c r="D2186" s="4"/>
      <c r="E2186" s="4"/>
      <c r="F2186" s="4"/>
      <c r="G2186" s="4"/>
      <c r="H2186" s="4"/>
    </row>
    <row r="2187" spans="4:8">
      <c r="D2187" s="4"/>
      <c r="E2187" s="4"/>
      <c r="F2187" s="4"/>
      <c r="G2187" s="4"/>
      <c r="H2187" s="4"/>
    </row>
    <row r="2188" spans="4:8">
      <c r="D2188" s="4"/>
      <c r="E2188" s="4"/>
      <c r="F2188" s="4"/>
      <c r="G2188" s="4"/>
      <c r="H2188" s="4"/>
    </row>
    <row r="2189" spans="4:8">
      <c r="D2189" s="4"/>
      <c r="E2189" s="4"/>
      <c r="F2189" s="4"/>
      <c r="G2189" s="4"/>
      <c r="H2189" s="4"/>
    </row>
    <row r="2190" spans="4:8">
      <c r="D2190" s="4"/>
      <c r="E2190" s="4"/>
      <c r="F2190" s="4"/>
      <c r="G2190" s="4"/>
      <c r="H2190" s="4"/>
    </row>
    <row r="2191" spans="4:8">
      <c r="D2191" s="4"/>
      <c r="E2191" s="4"/>
      <c r="F2191" s="4"/>
      <c r="G2191" s="4"/>
      <c r="H2191" s="4"/>
    </row>
    <row r="2192" spans="4:8">
      <c r="D2192" s="4"/>
      <c r="E2192" s="4"/>
      <c r="F2192" s="4"/>
      <c r="G2192" s="4"/>
      <c r="H2192" s="4"/>
    </row>
    <row r="2193" spans="4:8">
      <c r="D2193" s="4"/>
      <c r="E2193" s="4"/>
      <c r="F2193" s="4"/>
      <c r="G2193" s="4"/>
      <c r="H2193" s="4"/>
    </row>
    <row r="2194" spans="4:8">
      <c r="D2194" s="4"/>
      <c r="E2194" s="4"/>
      <c r="F2194" s="4"/>
      <c r="G2194" s="4"/>
      <c r="H2194" s="4"/>
    </row>
    <row r="2195" spans="4:8">
      <c r="D2195" s="4"/>
      <c r="E2195" s="4"/>
      <c r="F2195" s="4"/>
      <c r="G2195" s="4"/>
      <c r="H2195" s="4"/>
    </row>
    <row r="2196" spans="4:8">
      <c r="D2196" s="4"/>
      <c r="E2196" s="4"/>
      <c r="F2196" s="4"/>
      <c r="G2196" s="4"/>
      <c r="H2196" s="4"/>
    </row>
    <row r="2197" spans="4:8">
      <c r="D2197" s="4"/>
      <c r="E2197" s="4"/>
      <c r="F2197" s="4"/>
      <c r="G2197" s="4"/>
      <c r="H2197" s="4"/>
    </row>
    <row r="2198" spans="4:8">
      <c r="D2198" s="4"/>
      <c r="E2198" s="4"/>
      <c r="F2198" s="4"/>
      <c r="G2198" s="4"/>
      <c r="H2198" s="4"/>
    </row>
    <row r="2199" spans="4:8">
      <c r="D2199" s="4"/>
      <c r="E2199" s="4"/>
      <c r="F2199" s="4"/>
      <c r="G2199" s="4"/>
      <c r="H2199" s="4"/>
    </row>
    <row r="2200" spans="4:8">
      <c r="D2200" s="4"/>
      <c r="E2200" s="4"/>
      <c r="F2200" s="4"/>
      <c r="G2200" s="4"/>
      <c r="H2200" s="4"/>
    </row>
    <row r="2201" spans="4:8">
      <c r="D2201" s="4"/>
      <c r="E2201" s="4"/>
      <c r="F2201" s="4"/>
      <c r="G2201" s="4"/>
      <c r="H2201" s="4"/>
    </row>
    <row r="2202" spans="4:8">
      <c r="D2202" s="4"/>
      <c r="E2202" s="4"/>
      <c r="F2202" s="4"/>
      <c r="G2202" s="4"/>
      <c r="H2202" s="4"/>
    </row>
    <row r="2203" spans="4:8">
      <c r="D2203" s="4"/>
      <c r="E2203" s="4"/>
      <c r="F2203" s="4"/>
      <c r="G2203" s="4"/>
      <c r="H2203" s="4"/>
    </row>
    <row r="2204" spans="4:8">
      <c r="D2204" s="4"/>
      <c r="E2204" s="4"/>
      <c r="F2204" s="4"/>
      <c r="G2204" s="4"/>
      <c r="H2204" s="4"/>
    </row>
    <row r="2205" spans="4:8">
      <c r="D2205" s="4"/>
      <c r="E2205" s="4"/>
      <c r="F2205" s="4"/>
      <c r="G2205" s="4"/>
      <c r="H2205" s="4"/>
    </row>
    <row r="2206" spans="4:8">
      <c r="D2206" s="4"/>
      <c r="E2206" s="4"/>
      <c r="F2206" s="4"/>
      <c r="G2206" s="4"/>
      <c r="H2206" s="4"/>
    </row>
    <row r="2207" spans="4:8">
      <c r="D2207" s="4"/>
      <c r="E2207" s="4"/>
      <c r="F2207" s="4"/>
      <c r="G2207" s="4"/>
      <c r="H2207" s="4"/>
    </row>
    <row r="2208" spans="4:8">
      <c r="D2208" s="4"/>
      <c r="E2208" s="4"/>
      <c r="F2208" s="4"/>
      <c r="G2208" s="4"/>
      <c r="H2208" s="4"/>
    </row>
    <row r="2209" spans="4:8">
      <c r="D2209" s="4"/>
      <c r="E2209" s="4"/>
      <c r="F2209" s="4"/>
      <c r="G2209" s="4"/>
      <c r="H2209" s="4"/>
    </row>
    <row r="2210" spans="4:8">
      <c r="D2210" s="4"/>
      <c r="E2210" s="4"/>
      <c r="F2210" s="4"/>
      <c r="G2210" s="4"/>
      <c r="H2210" s="4"/>
    </row>
    <row r="2211" spans="4:8">
      <c r="D2211" s="4"/>
      <c r="E2211" s="4"/>
      <c r="F2211" s="4"/>
      <c r="G2211" s="4"/>
      <c r="H2211" s="4"/>
    </row>
    <row r="2212" spans="4:8">
      <c r="D2212" s="4"/>
      <c r="E2212" s="4"/>
      <c r="F2212" s="4"/>
      <c r="G2212" s="4"/>
      <c r="H2212" s="4"/>
    </row>
    <row r="2213" spans="4:8">
      <c r="D2213" s="4"/>
      <c r="E2213" s="4"/>
      <c r="F2213" s="4"/>
      <c r="G2213" s="4"/>
      <c r="H2213" s="4"/>
    </row>
    <row r="2214" spans="4:8">
      <c r="D2214" s="4"/>
      <c r="E2214" s="4"/>
      <c r="F2214" s="4"/>
      <c r="G2214" s="4"/>
      <c r="H2214" s="4"/>
    </row>
    <row r="2215" spans="4:8">
      <c r="D2215" s="4"/>
      <c r="E2215" s="4"/>
      <c r="F2215" s="4"/>
      <c r="G2215" s="4"/>
      <c r="H2215" s="4"/>
    </row>
    <row r="2216" spans="4:8">
      <c r="D2216" s="4"/>
      <c r="E2216" s="4"/>
      <c r="F2216" s="4"/>
      <c r="G2216" s="4"/>
      <c r="H2216" s="4"/>
    </row>
    <row r="2217" spans="4:8">
      <c r="D2217" s="4"/>
      <c r="E2217" s="4"/>
      <c r="F2217" s="4"/>
      <c r="G2217" s="4"/>
      <c r="H2217" s="4"/>
    </row>
    <row r="2218" spans="4:8">
      <c r="D2218" s="4"/>
      <c r="E2218" s="4"/>
      <c r="F2218" s="4"/>
      <c r="G2218" s="4"/>
      <c r="H2218" s="4"/>
    </row>
    <row r="2219" spans="4:8">
      <c r="D2219" s="4"/>
      <c r="E2219" s="4"/>
      <c r="F2219" s="4"/>
      <c r="G2219" s="4"/>
      <c r="H2219" s="4"/>
    </row>
    <row r="2220" spans="4:8">
      <c r="D2220" s="4"/>
      <c r="E2220" s="4"/>
      <c r="F2220" s="4"/>
      <c r="G2220" s="4"/>
      <c r="H2220" s="4"/>
    </row>
    <row r="2221" spans="4:8">
      <c r="D2221" s="4"/>
      <c r="E2221" s="4"/>
      <c r="F2221" s="4"/>
      <c r="G2221" s="4"/>
      <c r="H2221" s="4"/>
    </row>
    <row r="2222" spans="4:8">
      <c r="D2222" s="4"/>
      <c r="E2222" s="4"/>
      <c r="F2222" s="4"/>
      <c r="G2222" s="4"/>
      <c r="H2222" s="4"/>
    </row>
    <row r="2223" spans="4:8">
      <c r="D2223" s="4"/>
      <c r="E2223" s="4"/>
      <c r="F2223" s="4"/>
      <c r="G2223" s="4"/>
      <c r="H2223" s="4"/>
    </row>
    <row r="2224" spans="4:8">
      <c r="D2224" s="4"/>
      <c r="E2224" s="4"/>
      <c r="F2224" s="4"/>
      <c r="G2224" s="4"/>
      <c r="H2224" s="4"/>
    </row>
    <row r="2225" spans="4:8">
      <c r="D2225" s="4"/>
      <c r="E2225" s="4"/>
      <c r="F2225" s="4"/>
      <c r="G2225" s="4"/>
      <c r="H2225" s="4"/>
    </row>
    <row r="2226" spans="4:8">
      <c r="D2226" s="4"/>
      <c r="E2226" s="4"/>
      <c r="F2226" s="4"/>
      <c r="G2226" s="4"/>
      <c r="H2226" s="4"/>
    </row>
    <row r="2227" spans="4:8">
      <c r="D2227" s="4"/>
      <c r="E2227" s="4"/>
      <c r="F2227" s="4"/>
      <c r="G2227" s="4"/>
      <c r="H2227" s="4"/>
    </row>
    <row r="2228" spans="4:8">
      <c r="D2228" s="4"/>
      <c r="E2228" s="4"/>
      <c r="F2228" s="4"/>
      <c r="G2228" s="4"/>
      <c r="H2228" s="4"/>
    </row>
    <row r="2229" spans="4:8">
      <c r="D2229" s="4"/>
      <c r="E2229" s="4"/>
      <c r="F2229" s="4"/>
      <c r="G2229" s="4"/>
      <c r="H2229" s="4"/>
    </row>
    <row r="2230" spans="4:8">
      <c r="D2230" s="4"/>
      <c r="E2230" s="4"/>
      <c r="F2230" s="4"/>
      <c r="G2230" s="4"/>
      <c r="H2230" s="4"/>
    </row>
    <row r="2231" spans="4:8">
      <c r="D2231" s="4"/>
      <c r="E2231" s="4"/>
      <c r="F2231" s="4"/>
      <c r="G2231" s="4"/>
      <c r="H2231" s="4"/>
    </row>
    <row r="2232" spans="4:8">
      <c r="D2232" s="4"/>
      <c r="E2232" s="4"/>
      <c r="F2232" s="4"/>
      <c r="G2232" s="4"/>
      <c r="H2232" s="4"/>
    </row>
    <row r="2233" spans="4:8">
      <c r="D2233" s="4"/>
      <c r="E2233" s="4"/>
      <c r="F2233" s="4"/>
      <c r="G2233" s="4"/>
      <c r="H2233" s="4"/>
    </row>
    <row r="2234" spans="4:8">
      <c r="D2234" s="4"/>
      <c r="E2234" s="4"/>
      <c r="F2234" s="4"/>
      <c r="G2234" s="4"/>
      <c r="H2234" s="4"/>
    </row>
    <row r="2235" spans="4:8">
      <c r="D2235" s="4"/>
      <c r="E2235" s="4"/>
      <c r="F2235" s="4"/>
      <c r="G2235" s="4"/>
      <c r="H2235" s="4"/>
    </row>
    <row r="2236" spans="4:8">
      <c r="D2236" s="4"/>
      <c r="E2236" s="4"/>
      <c r="F2236" s="4"/>
      <c r="G2236" s="4"/>
      <c r="H2236" s="4"/>
    </row>
    <row r="2237" spans="4:8">
      <c r="D2237" s="4"/>
      <c r="E2237" s="4"/>
      <c r="F2237" s="4"/>
      <c r="G2237" s="4"/>
      <c r="H2237" s="4"/>
    </row>
    <row r="2238" spans="4:8">
      <c r="D2238" s="4"/>
      <c r="E2238" s="4"/>
      <c r="F2238" s="4"/>
      <c r="G2238" s="4"/>
      <c r="H2238" s="4"/>
    </row>
    <row r="2239" spans="4:8">
      <c r="D2239" s="4"/>
      <c r="E2239" s="4"/>
      <c r="F2239" s="4"/>
      <c r="G2239" s="4"/>
      <c r="H2239" s="4"/>
    </row>
    <row r="2240" spans="4:8">
      <c r="D2240" s="4"/>
      <c r="E2240" s="4"/>
      <c r="F2240" s="4"/>
      <c r="G2240" s="4"/>
      <c r="H2240" s="4"/>
    </row>
    <row r="2241" spans="4:8">
      <c r="D2241" s="4"/>
      <c r="E2241" s="4"/>
      <c r="F2241" s="4"/>
      <c r="G2241" s="4"/>
      <c r="H2241" s="4"/>
    </row>
    <row r="2242" spans="4:8">
      <c r="D2242" s="4"/>
      <c r="E2242" s="4"/>
      <c r="F2242" s="4"/>
      <c r="G2242" s="4"/>
      <c r="H2242" s="4"/>
    </row>
    <row r="2243" spans="4:8">
      <c r="D2243" s="4"/>
      <c r="E2243" s="4"/>
      <c r="F2243" s="4"/>
      <c r="G2243" s="4"/>
      <c r="H2243" s="4"/>
    </row>
    <row r="2244" spans="4:8">
      <c r="D2244" s="4"/>
      <c r="E2244" s="4"/>
      <c r="F2244" s="4"/>
      <c r="G2244" s="4"/>
      <c r="H2244" s="4"/>
    </row>
    <row r="2245" spans="4:8">
      <c r="D2245" s="4"/>
      <c r="E2245" s="4"/>
      <c r="F2245" s="4"/>
      <c r="G2245" s="4"/>
      <c r="H2245" s="4"/>
    </row>
    <row r="2246" spans="4:8">
      <c r="D2246" s="4"/>
      <c r="E2246" s="4"/>
      <c r="F2246" s="4"/>
      <c r="G2246" s="4"/>
      <c r="H2246" s="4"/>
    </row>
    <row r="2247" spans="4:8">
      <c r="D2247" s="4"/>
      <c r="E2247" s="4"/>
      <c r="F2247" s="4"/>
      <c r="G2247" s="4"/>
      <c r="H2247" s="4"/>
    </row>
    <row r="2248" spans="4:8">
      <c r="D2248" s="4"/>
      <c r="E2248" s="4"/>
      <c r="F2248" s="4"/>
      <c r="G2248" s="4"/>
      <c r="H2248" s="4"/>
    </row>
    <row r="2249" spans="4:8">
      <c r="D2249" s="4"/>
      <c r="E2249" s="4"/>
      <c r="F2249" s="4"/>
      <c r="G2249" s="4"/>
      <c r="H2249" s="4"/>
    </row>
    <row r="2250" spans="4:8">
      <c r="D2250" s="4"/>
      <c r="E2250" s="4"/>
      <c r="F2250" s="4"/>
      <c r="G2250" s="4"/>
      <c r="H2250" s="4"/>
    </row>
    <row r="2251" spans="4:8">
      <c r="D2251" s="4"/>
      <c r="E2251" s="4"/>
      <c r="F2251" s="4"/>
      <c r="G2251" s="4"/>
      <c r="H2251" s="4"/>
    </row>
    <row r="2252" spans="4:8">
      <c r="D2252" s="4"/>
      <c r="E2252" s="4"/>
      <c r="F2252" s="4"/>
      <c r="G2252" s="4"/>
      <c r="H2252" s="4"/>
    </row>
    <row r="2253" spans="4:8">
      <c r="D2253" s="4"/>
      <c r="E2253" s="4"/>
      <c r="F2253" s="4"/>
      <c r="G2253" s="4"/>
      <c r="H2253" s="4"/>
    </row>
    <row r="2254" spans="4:8">
      <c r="D2254" s="4"/>
      <c r="E2254" s="4"/>
      <c r="F2254" s="4"/>
      <c r="G2254" s="4"/>
      <c r="H2254" s="4"/>
    </row>
    <row r="2255" spans="4:8">
      <c r="D2255" s="4"/>
      <c r="E2255" s="4"/>
      <c r="F2255" s="4"/>
      <c r="G2255" s="4"/>
      <c r="H2255" s="4"/>
    </row>
    <row r="2256" spans="4:8">
      <c r="D2256" s="4"/>
      <c r="E2256" s="4"/>
      <c r="F2256" s="4"/>
      <c r="G2256" s="4"/>
      <c r="H2256" s="4"/>
    </row>
    <row r="2257" spans="4:8">
      <c r="D2257" s="4"/>
      <c r="E2257" s="4"/>
      <c r="F2257" s="4"/>
      <c r="G2257" s="4"/>
      <c r="H2257" s="4"/>
    </row>
    <row r="2258" spans="4:8">
      <c r="D2258" s="4"/>
      <c r="E2258" s="4"/>
      <c r="F2258" s="4"/>
      <c r="G2258" s="4"/>
      <c r="H2258" s="4"/>
    </row>
    <row r="2259" spans="4:8">
      <c r="D2259" s="4"/>
      <c r="E2259" s="4"/>
      <c r="F2259" s="4"/>
      <c r="G2259" s="4"/>
      <c r="H2259" s="4"/>
    </row>
    <row r="2260" spans="4:8">
      <c r="D2260" s="4"/>
      <c r="E2260" s="4"/>
      <c r="F2260" s="4"/>
      <c r="G2260" s="4"/>
      <c r="H2260" s="4"/>
    </row>
    <row r="2261" spans="4:8">
      <c r="D2261" s="4"/>
      <c r="E2261" s="4"/>
      <c r="F2261" s="4"/>
      <c r="G2261" s="4"/>
      <c r="H2261" s="4"/>
    </row>
    <row r="2262" spans="4:8">
      <c r="D2262" s="4"/>
      <c r="E2262" s="4"/>
      <c r="F2262" s="4"/>
      <c r="G2262" s="4"/>
      <c r="H2262" s="4"/>
    </row>
    <row r="2263" spans="4:8">
      <c r="D2263" s="4"/>
      <c r="E2263" s="4"/>
      <c r="F2263" s="4"/>
      <c r="G2263" s="4"/>
      <c r="H2263" s="4"/>
    </row>
    <row r="2264" spans="4:8">
      <c r="D2264" s="4"/>
      <c r="E2264" s="4"/>
      <c r="F2264" s="4"/>
      <c r="G2264" s="4"/>
      <c r="H2264" s="4"/>
    </row>
    <row r="2265" spans="4:8">
      <c r="D2265" s="4"/>
      <c r="E2265" s="4"/>
      <c r="F2265" s="4"/>
      <c r="G2265" s="4"/>
      <c r="H2265" s="4"/>
    </row>
    <row r="2266" spans="4:8">
      <c r="D2266" s="4"/>
      <c r="E2266" s="4"/>
      <c r="F2266" s="4"/>
      <c r="G2266" s="4"/>
      <c r="H2266" s="4"/>
    </row>
    <row r="2267" spans="4:8">
      <c r="D2267" s="4"/>
      <c r="E2267" s="4"/>
      <c r="F2267" s="4"/>
      <c r="G2267" s="4"/>
      <c r="H2267" s="4"/>
    </row>
    <row r="2268" spans="4:8">
      <c r="D2268" s="4"/>
      <c r="E2268" s="4"/>
      <c r="F2268" s="4"/>
      <c r="G2268" s="4"/>
      <c r="H2268" s="4"/>
    </row>
    <row r="2269" spans="4:8">
      <c r="D2269" s="4"/>
      <c r="E2269" s="4"/>
      <c r="F2269" s="4"/>
      <c r="G2269" s="4"/>
      <c r="H2269" s="4"/>
    </row>
    <row r="2270" spans="4:8">
      <c r="D2270" s="4"/>
      <c r="E2270" s="4"/>
      <c r="F2270" s="4"/>
      <c r="G2270" s="4"/>
      <c r="H2270" s="4"/>
    </row>
    <row r="2271" spans="4:8">
      <c r="D2271" s="4"/>
      <c r="E2271" s="4"/>
      <c r="F2271" s="4"/>
      <c r="G2271" s="4"/>
      <c r="H2271" s="4"/>
    </row>
    <row r="2272" spans="4:8">
      <c r="D2272" s="4"/>
      <c r="E2272" s="4"/>
      <c r="F2272" s="4"/>
      <c r="G2272" s="4"/>
      <c r="H2272" s="4"/>
    </row>
    <row r="2273" spans="4:8">
      <c r="D2273" s="4"/>
      <c r="E2273" s="4"/>
      <c r="F2273" s="4"/>
      <c r="G2273" s="4"/>
      <c r="H2273" s="4"/>
    </row>
    <row r="2274" spans="4:8">
      <c r="D2274" s="4"/>
      <c r="E2274" s="4"/>
      <c r="F2274" s="4"/>
      <c r="G2274" s="4"/>
      <c r="H2274" s="4"/>
    </row>
    <row r="2275" spans="4:8">
      <c r="D2275" s="4"/>
      <c r="E2275" s="4"/>
      <c r="F2275" s="4"/>
      <c r="G2275" s="4"/>
      <c r="H2275" s="4"/>
    </row>
    <row r="2276" spans="4:8">
      <c r="D2276" s="4"/>
      <c r="E2276" s="4"/>
      <c r="F2276" s="4"/>
      <c r="G2276" s="4"/>
      <c r="H2276" s="4"/>
    </row>
    <row r="2277" spans="4:8">
      <c r="D2277" s="4"/>
      <c r="E2277" s="4"/>
      <c r="F2277" s="4"/>
      <c r="G2277" s="4"/>
      <c r="H2277" s="4"/>
    </row>
    <row r="2278" spans="4:8">
      <c r="D2278" s="4"/>
      <c r="E2278" s="4"/>
      <c r="F2278" s="4"/>
      <c r="G2278" s="4"/>
      <c r="H2278" s="4"/>
    </row>
    <row r="2279" spans="4:8">
      <c r="D2279" s="4"/>
      <c r="E2279" s="4"/>
      <c r="F2279" s="4"/>
      <c r="G2279" s="4"/>
      <c r="H2279" s="4"/>
    </row>
    <row r="2280" spans="4:8">
      <c r="D2280" s="4"/>
      <c r="E2280" s="4"/>
      <c r="F2280" s="4"/>
      <c r="G2280" s="4"/>
      <c r="H2280" s="4"/>
    </row>
    <row r="2281" spans="4:8">
      <c r="D2281" s="4"/>
      <c r="E2281" s="4"/>
      <c r="F2281" s="4"/>
      <c r="G2281" s="4"/>
      <c r="H2281" s="4"/>
    </row>
    <row r="2282" spans="4:8">
      <c r="D2282" s="4"/>
      <c r="E2282" s="4"/>
      <c r="F2282" s="4"/>
      <c r="G2282" s="4"/>
      <c r="H2282" s="4"/>
    </row>
    <row r="2283" spans="4:8">
      <c r="D2283" s="4"/>
      <c r="E2283" s="4"/>
      <c r="F2283" s="4"/>
      <c r="G2283" s="4"/>
      <c r="H2283" s="4"/>
    </row>
    <row r="2284" spans="4:8">
      <c r="D2284" s="4"/>
      <c r="E2284" s="4"/>
      <c r="F2284" s="4"/>
      <c r="G2284" s="4"/>
      <c r="H2284" s="4"/>
    </row>
    <row r="2285" spans="4:8">
      <c r="D2285" s="4"/>
      <c r="E2285" s="4"/>
      <c r="F2285" s="4"/>
      <c r="G2285" s="4"/>
      <c r="H2285" s="4"/>
    </row>
    <row r="2286" spans="4:8">
      <c r="D2286" s="4"/>
      <c r="E2286" s="4"/>
      <c r="F2286" s="4"/>
      <c r="G2286" s="4"/>
      <c r="H2286" s="4"/>
    </row>
    <row r="2287" spans="4:8">
      <c r="D2287" s="4"/>
      <c r="E2287" s="4"/>
      <c r="F2287" s="4"/>
      <c r="G2287" s="4"/>
      <c r="H2287" s="4"/>
    </row>
    <row r="2288" spans="4:8">
      <c r="D2288" s="4"/>
      <c r="E2288" s="4"/>
      <c r="F2288" s="4"/>
      <c r="G2288" s="4"/>
      <c r="H2288" s="4"/>
    </row>
    <row r="2289" spans="4:8">
      <c r="D2289" s="4"/>
      <c r="E2289" s="4"/>
      <c r="F2289" s="4"/>
      <c r="G2289" s="4"/>
      <c r="H2289" s="4"/>
    </row>
    <row r="2290" spans="4:8">
      <c r="D2290" s="4"/>
      <c r="E2290" s="4"/>
      <c r="F2290" s="4"/>
      <c r="G2290" s="4"/>
      <c r="H2290" s="4"/>
    </row>
    <row r="2291" spans="4:8">
      <c r="D2291" s="4"/>
      <c r="E2291" s="4"/>
      <c r="F2291" s="4"/>
      <c r="G2291" s="4"/>
      <c r="H2291" s="4"/>
    </row>
    <row r="2292" spans="4:8">
      <c r="D2292" s="4"/>
      <c r="E2292" s="4"/>
      <c r="F2292" s="4"/>
      <c r="G2292" s="4"/>
      <c r="H2292" s="4"/>
    </row>
    <row r="2293" spans="4:8">
      <c r="D2293" s="4"/>
      <c r="E2293" s="4"/>
      <c r="F2293" s="4"/>
      <c r="G2293" s="4"/>
      <c r="H2293" s="4"/>
    </row>
    <row r="2294" spans="4:8">
      <c r="D2294" s="4"/>
      <c r="E2294" s="4"/>
      <c r="F2294" s="4"/>
      <c r="G2294" s="4"/>
      <c r="H2294" s="4"/>
    </row>
    <row r="2295" spans="4:8">
      <c r="D2295" s="4"/>
      <c r="E2295" s="4"/>
      <c r="F2295" s="4"/>
      <c r="G2295" s="4"/>
      <c r="H2295" s="4"/>
    </row>
    <row r="2296" spans="4:8">
      <c r="D2296" s="4"/>
      <c r="E2296" s="4"/>
      <c r="F2296" s="4"/>
      <c r="G2296" s="4"/>
      <c r="H2296" s="4"/>
    </row>
    <row r="2297" spans="4:8">
      <c r="D2297" s="4"/>
      <c r="E2297" s="4"/>
      <c r="F2297" s="4"/>
      <c r="G2297" s="4"/>
      <c r="H2297" s="4"/>
    </row>
    <row r="2298" spans="4:8">
      <c r="D2298" s="4"/>
      <c r="E2298" s="4"/>
      <c r="F2298" s="4"/>
      <c r="G2298" s="4"/>
      <c r="H2298" s="4"/>
    </row>
    <row r="2299" spans="4:8">
      <c r="D2299" s="4"/>
      <c r="E2299" s="4"/>
      <c r="F2299" s="4"/>
      <c r="G2299" s="4"/>
      <c r="H2299" s="4"/>
    </row>
    <row r="2300" spans="4:8">
      <c r="D2300" s="4"/>
      <c r="E2300" s="4"/>
      <c r="F2300" s="4"/>
      <c r="G2300" s="4"/>
      <c r="H2300" s="4"/>
    </row>
    <row r="2301" spans="4:8">
      <c r="D2301" s="4"/>
      <c r="E2301" s="4"/>
      <c r="F2301" s="4"/>
      <c r="G2301" s="4"/>
      <c r="H2301" s="4"/>
    </row>
    <row r="2302" spans="4:8">
      <c r="D2302" s="4"/>
      <c r="E2302" s="4"/>
      <c r="F2302" s="4"/>
      <c r="G2302" s="4"/>
      <c r="H2302" s="4"/>
    </row>
    <row r="2303" spans="4:8">
      <c r="D2303" s="4"/>
      <c r="E2303" s="4"/>
      <c r="F2303" s="4"/>
      <c r="G2303" s="4"/>
      <c r="H2303" s="4"/>
    </row>
    <row r="2304" spans="4:8">
      <c r="D2304" s="4"/>
      <c r="E2304" s="4"/>
      <c r="F2304" s="4"/>
      <c r="G2304" s="4"/>
      <c r="H2304" s="4"/>
    </row>
    <row r="2305" spans="4:8">
      <c r="D2305" s="4"/>
      <c r="E2305" s="4"/>
      <c r="F2305" s="4"/>
      <c r="G2305" s="4"/>
      <c r="H2305" s="4"/>
    </row>
    <row r="2306" spans="4:8">
      <c r="D2306" s="4"/>
      <c r="E2306" s="4"/>
      <c r="F2306" s="4"/>
      <c r="G2306" s="4"/>
      <c r="H2306" s="4"/>
    </row>
    <row r="2307" spans="4:8">
      <c r="D2307" s="4"/>
      <c r="E2307" s="4"/>
      <c r="F2307" s="4"/>
      <c r="G2307" s="4"/>
      <c r="H2307" s="4"/>
    </row>
    <row r="2308" spans="4:8">
      <c r="D2308" s="4"/>
      <c r="E2308" s="4"/>
      <c r="F2308" s="4"/>
      <c r="G2308" s="4"/>
      <c r="H2308" s="4"/>
    </row>
    <row r="2309" spans="4:8">
      <c r="D2309" s="4"/>
      <c r="E2309" s="4"/>
      <c r="F2309" s="4"/>
      <c r="G2309" s="4"/>
      <c r="H2309" s="4"/>
    </row>
    <row r="2310" spans="4:8">
      <c r="D2310" s="4"/>
      <c r="E2310" s="4"/>
      <c r="F2310" s="4"/>
      <c r="G2310" s="4"/>
      <c r="H2310" s="4"/>
    </row>
    <row r="2311" spans="4:8">
      <c r="D2311" s="4"/>
      <c r="E2311" s="4"/>
      <c r="F2311" s="4"/>
      <c r="G2311" s="4"/>
      <c r="H2311" s="4"/>
    </row>
    <row r="2312" spans="4:8">
      <c r="D2312" s="4"/>
      <c r="E2312" s="4"/>
      <c r="F2312" s="4"/>
      <c r="G2312" s="4"/>
      <c r="H2312" s="4"/>
    </row>
    <row r="2313" spans="4:8">
      <c r="D2313" s="4"/>
      <c r="E2313" s="4"/>
      <c r="F2313" s="4"/>
      <c r="G2313" s="4"/>
      <c r="H2313" s="4"/>
    </row>
    <row r="2314" spans="4:8">
      <c r="D2314" s="4"/>
      <c r="E2314" s="4"/>
      <c r="F2314" s="4"/>
      <c r="G2314" s="4"/>
      <c r="H2314" s="4"/>
    </row>
    <row r="2315" spans="4:8">
      <c r="D2315" s="4"/>
      <c r="E2315" s="4"/>
      <c r="F2315" s="4"/>
      <c r="G2315" s="4"/>
      <c r="H2315" s="4"/>
    </row>
    <row r="2316" spans="4:8">
      <c r="D2316" s="4"/>
      <c r="E2316" s="4"/>
      <c r="F2316" s="4"/>
      <c r="G2316" s="4"/>
      <c r="H2316" s="4"/>
    </row>
    <row r="2317" spans="4:8">
      <c r="D2317" s="4"/>
      <c r="E2317" s="4"/>
      <c r="F2317" s="4"/>
      <c r="G2317" s="4"/>
      <c r="H2317" s="4"/>
    </row>
    <row r="2318" spans="4:8">
      <c r="D2318" s="4"/>
      <c r="E2318" s="4"/>
      <c r="F2318" s="4"/>
      <c r="G2318" s="4"/>
      <c r="H2318" s="4"/>
    </row>
    <row r="2319" spans="4:8">
      <c r="D2319" s="4"/>
      <c r="E2319" s="4"/>
      <c r="F2319" s="4"/>
      <c r="G2319" s="4"/>
      <c r="H2319" s="4"/>
    </row>
    <row r="2320" spans="4:8">
      <c r="D2320" s="4"/>
      <c r="E2320" s="4"/>
      <c r="F2320" s="4"/>
      <c r="G2320" s="4"/>
      <c r="H2320" s="4"/>
    </row>
    <row r="2321" spans="4:8">
      <c r="D2321" s="4"/>
      <c r="E2321" s="4"/>
      <c r="F2321" s="4"/>
      <c r="G2321" s="4"/>
      <c r="H2321" s="4"/>
    </row>
    <row r="2322" spans="4:8">
      <c r="D2322" s="4"/>
      <c r="E2322" s="4"/>
      <c r="F2322" s="4"/>
      <c r="G2322" s="4"/>
      <c r="H2322" s="4"/>
    </row>
    <row r="2323" spans="4:8">
      <c r="D2323" s="4"/>
      <c r="E2323" s="4"/>
      <c r="F2323" s="4"/>
      <c r="G2323" s="4"/>
      <c r="H2323" s="4"/>
    </row>
    <row r="2324" spans="4:8">
      <c r="D2324" s="4"/>
      <c r="E2324" s="4"/>
      <c r="F2324" s="4"/>
      <c r="G2324" s="4"/>
      <c r="H2324" s="4"/>
    </row>
    <row r="2325" spans="4:8">
      <c r="D2325" s="4"/>
      <c r="E2325" s="4"/>
      <c r="F2325" s="4"/>
      <c r="G2325" s="4"/>
      <c r="H2325" s="4"/>
    </row>
    <row r="2326" spans="4:8">
      <c r="D2326" s="4"/>
      <c r="E2326" s="4"/>
      <c r="F2326" s="4"/>
      <c r="G2326" s="4"/>
      <c r="H2326" s="4"/>
    </row>
    <row r="2327" spans="4:8">
      <c r="D2327" s="4"/>
      <c r="E2327" s="4"/>
      <c r="F2327" s="4"/>
      <c r="G2327" s="4"/>
      <c r="H2327" s="4"/>
    </row>
    <row r="2328" spans="4:8">
      <c r="D2328" s="4"/>
      <c r="E2328" s="4"/>
      <c r="F2328" s="4"/>
      <c r="G2328" s="4"/>
      <c r="H2328" s="4"/>
    </row>
    <row r="2329" spans="4:8">
      <c r="D2329" s="4"/>
      <c r="E2329" s="4"/>
      <c r="F2329" s="4"/>
      <c r="G2329" s="4"/>
      <c r="H2329" s="4"/>
    </row>
    <row r="2330" spans="4:8">
      <c r="D2330" s="4"/>
      <c r="E2330" s="4"/>
      <c r="F2330" s="4"/>
      <c r="G2330" s="4"/>
      <c r="H2330" s="4"/>
    </row>
    <row r="2331" spans="4:8">
      <c r="D2331" s="4"/>
      <c r="E2331" s="4"/>
      <c r="F2331" s="4"/>
      <c r="G2331" s="4"/>
      <c r="H2331" s="4"/>
    </row>
    <row r="2332" spans="4:8">
      <c r="D2332" s="4"/>
      <c r="E2332" s="4"/>
      <c r="F2332" s="4"/>
      <c r="G2332" s="4"/>
      <c r="H2332" s="4"/>
    </row>
    <row r="2333" spans="4:8">
      <c r="D2333" s="4"/>
      <c r="E2333" s="4"/>
      <c r="F2333" s="4"/>
      <c r="G2333" s="4"/>
      <c r="H2333" s="4"/>
    </row>
    <row r="2334" spans="4:8">
      <c r="D2334" s="4"/>
      <c r="E2334" s="4"/>
      <c r="F2334" s="4"/>
      <c r="G2334" s="4"/>
      <c r="H2334" s="4"/>
    </row>
    <row r="2335" spans="4:8">
      <c r="D2335" s="4"/>
      <c r="E2335" s="4"/>
      <c r="F2335" s="4"/>
      <c r="G2335" s="4"/>
      <c r="H2335" s="4"/>
    </row>
    <row r="2336" spans="4:8">
      <c r="D2336" s="4"/>
      <c r="E2336" s="4"/>
      <c r="F2336" s="4"/>
      <c r="G2336" s="4"/>
      <c r="H2336" s="4"/>
    </row>
    <row r="2337" spans="4:8">
      <c r="D2337" s="4"/>
      <c r="E2337" s="4"/>
      <c r="F2337" s="4"/>
      <c r="G2337" s="4"/>
      <c r="H2337" s="4"/>
    </row>
    <row r="2338" spans="4:8">
      <c r="D2338" s="4"/>
      <c r="E2338" s="4"/>
      <c r="F2338" s="4"/>
      <c r="G2338" s="4"/>
      <c r="H2338" s="4"/>
    </row>
    <row r="2339" spans="4:8">
      <c r="D2339" s="4"/>
      <c r="E2339" s="4"/>
      <c r="F2339" s="4"/>
      <c r="G2339" s="4"/>
      <c r="H2339" s="4"/>
    </row>
    <row r="2340" spans="4:8">
      <c r="D2340" s="4"/>
      <c r="E2340" s="4"/>
      <c r="F2340" s="4"/>
      <c r="G2340" s="4"/>
      <c r="H2340" s="4"/>
    </row>
    <row r="2341" spans="4:8">
      <c r="D2341" s="4"/>
      <c r="E2341" s="4"/>
      <c r="F2341" s="4"/>
      <c r="G2341" s="4"/>
      <c r="H2341" s="4"/>
    </row>
    <row r="2342" spans="4:8">
      <c r="D2342" s="4"/>
      <c r="E2342" s="4"/>
      <c r="F2342" s="4"/>
      <c r="G2342" s="4"/>
      <c r="H2342" s="4"/>
    </row>
    <row r="2343" spans="4:8">
      <c r="D2343" s="4"/>
      <c r="E2343" s="4"/>
      <c r="F2343" s="4"/>
      <c r="G2343" s="4"/>
      <c r="H2343" s="4"/>
    </row>
    <row r="2344" spans="4:8">
      <c r="D2344" s="4"/>
      <c r="E2344" s="4"/>
      <c r="F2344" s="4"/>
      <c r="G2344" s="4"/>
      <c r="H2344" s="4"/>
    </row>
    <row r="2345" spans="4:8">
      <c r="D2345" s="4"/>
      <c r="E2345" s="4"/>
      <c r="F2345" s="4"/>
      <c r="G2345" s="4"/>
      <c r="H2345" s="4"/>
    </row>
    <row r="2346" spans="4:8">
      <c r="D2346" s="4"/>
      <c r="E2346" s="4"/>
      <c r="F2346" s="4"/>
      <c r="G2346" s="4"/>
      <c r="H2346" s="4"/>
    </row>
    <row r="2347" spans="4:8">
      <c r="D2347" s="4"/>
      <c r="E2347" s="4"/>
      <c r="F2347" s="4"/>
      <c r="G2347" s="4"/>
      <c r="H2347" s="4"/>
    </row>
    <row r="2348" spans="4:8">
      <c r="D2348" s="4"/>
      <c r="E2348" s="4"/>
      <c r="F2348" s="4"/>
      <c r="G2348" s="4"/>
      <c r="H2348" s="4"/>
    </row>
    <row r="2349" spans="4:8">
      <c r="D2349" s="4"/>
      <c r="E2349" s="4"/>
      <c r="F2349" s="4"/>
      <c r="G2349" s="4"/>
      <c r="H2349" s="4"/>
    </row>
    <row r="2350" spans="4:8">
      <c r="D2350" s="4"/>
      <c r="E2350" s="4"/>
      <c r="F2350" s="4"/>
      <c r="G2350" s="4"/>
      <c r="H2350" s="4"/>
    </row>
    <row r="2351" spans="4:8">
      <c r="D2351" s="4"/>
      <c r="E2351" s="4"/>
      <c r="F2351" s="4"/>
      <c r="G2351" s="4"/>
      <c r="H2351" s="4"/>
    </row>
    <row r="2352" spans="4:8">
      <c r="D2352" s="4"/>
      <c r="E2352" s="4"/>
      <c r="F2352" s="4"/>
      <c r="G2352" s="4"/>
      <c r="H2352" s="4"/>
    </row>
    <row r="2353" spans="4:8">
      <c r="D2353" s="4"/>
      <c r="E2353" s="4"/>
      <c r="F2353" s="4"/>
      <c r="G2353" s="4"/>
      <c r="H2353" s="4"/>
    </row>
    <row r="2354" spans="4:8">
      <c r="D2354" s="4"/>
      <c r="E2354" s="4"/>
      <c r="F2354" s="4"/>
      <c r="G2354" s="4"/>
      <c r="H2354" s="4"/>
    </row>
    <row r="2355" spans="4:8">
      <c r="D2355" s="4"/>
      <c r="E2355" s="4"/>
      <c r="F2355" s="4"/>
      <c r="G2355" s="4"/>
      <c r="H2355" s="4"/>
    </row>
    <row r="2356" spans="4:8">
      <c r="D2356" s="4"/>
      <c r="E2356" s="4"/>
      <c r="F2356" s="4"/>
      <c r="G2356" s="4"/>
      <c r="H2356" s="4"/>
    </row>
    <row r="2357" spans="4:8">
      <c r="D2357" s="4"/>
      <c r="E2357" s="4"/>
      <c r="F2357" s="4"/>
      <c r="G2357" s="4"/>
      <c r="H2357" s="4"/>
    </row>
    <row r="2358" spans="4:8">
      <c r="D2358" s="4"/>
      <c r="E2358" s="4"/>
      <c r="F2358" s="4"/>
      <c r="G2358" s="4"/>
      <c r="H2358" s="4"/>
    </row>
    <row r="2359" spans="4:8">
      <c r="D2359" s="4"/>
      <c r="E2359" s="4"/>
      <c r="F2359" s="4"/>
      <c r="G2359" s="4"/>
      <c r="H2359" s="4"/>
    </row>
    <row r="2360" spans="4:8">
      <c r="D2360" s="4"/>
      <c r="E2360" s="4"/>
      <c r="F2360" s="4"/>
      <c r="G2360" s="4"/>
      <c r="H2360" s="4"/>
    </row>
    <row r="2361" spans="4:8">
      <c r="D2361" s="4"/>
      <c r="E2361" s="4"/>
      <c r="F2361" s="4"/>
      <c r="G2361" s="4"/>
      <c r="H2361" s="4"/>
    </row>
    <row r="2362" spans="4:8">
      <c r="D2362" s="4"/>
      <c r="E2362" s="4"/>
      <c r="F2362" s="4"/>
      <c r="G2362" s="4"/>
      <c r="H2362" s="4"/>
    </row>
    <row r="2363" spans="4:8">
      <c r="D2363" s="4"/>
      <c r="E2363" s="4"/>
      <c r="F2363" s="4"/>
      <c r="G2363" s="4"/>
      <c r="H2363" s="4"/>
    </row>
    <row r="2364" spans="4:8">
      <c r="D2364" s="4"/>
      <c r="E2364" s="4"/>
      <c r="F2364" s="4"/>
      <c r="G2364" s="4"/>
      <c r="H2364" s="4"/>
    </row>
    <row r="2365" spans="4:8">
      <c r="D2365" s="4"/>
      <c r="E2365" s="4"/>
      <c r="F2365" s="4"/>
      <c r="G2365" s="4"/>
      <c r="H2365" s="4"/>
    </row>
    <row r="2366" spans="4:8">
      <c r="D2366" s="4"/>
      <c r="E2366" s="4"/>
      <c r="F2366" s="4"/>
      <c r="G2366" s="4"/>
      <c r="H2366" s="4"/>
    </row>
    <row r="2367" spans="4:8">
      <c r="D2367" s="4"/>
      <c r="E2367" s="4"/>
      <c r="F2367" s="4"/>
      <c r="G2367" s="4"/>
      <c r="H2367" s="4"/>
    </row>
    <row r="2368" spans="4:8">
      <c r="D2368" s="4"/>
      <c r="E2368" s="4"/>
      <c r="F2368" s="4"/>
      <c r="G2368" s="4"/>
      <c r="H2368" s="4"/>
    </row>
    <row r="2369" spans="4:8">
      <c r="D2369" s="4"/>
      <c r="E2369" s="4"/>
      <c r="F2369" s="4"/>
      <c r="G2369" s="4"/>
      <c r="H2369" s="4"/>
    </row>
    <row r="2370" spans="4:8">
      <c r="D2370" s="4"/>
      <c r="E2370" s="4"/>
      <c r="F2370" s="4"/>
      <c r="G2370" s="4"/>
      <c r="H2370" s="4"/>
    </row>
    <row r="2371" spans="4:8">
      <c r="D2371" s="4"/>
      <c r="E2371" s="4"/>
      <c r="F2371" s="4"/>
      <c r="G2371" s="4"/>
      <c r="H2371" s="4"/>
    </row>
    <row r="2372" spans="4:8">
      <c r="D2372" s="4"/>
      <c r="E2372" s="4"/>
      <c r="F2372" s="4"/>
      <c r="G2372" s="4"/>
      <c r="H2372" s="4"/>
    </row>
    <row r="2373" spans="4:8">
      <c r="D2373" s="4"/>
      <c r="E2373" s="4"/>
      <c r="F2373" s="4"/>
      <c r="G2373" s="4"/>
      <c r="H2373" s="4"/>
    </row>
    <row r="2374" spans="4:8">
      <c r="D2374" s="4"/>
      <c r="E2374" s="4"/>
      <c r="F2374" s="4"/>
      <c r="G2374" s="4"/>
      <c r="H2374" s="4"/>
    </row>
    <row r="2375" spans="4:8">
      <c r="D2375" s="4"/>
      <c r="E2375" s="4"/>
      <c r="F2375" s="4"/>
      <c r="G2375" s="4"/>
      <c r="H2375" s="4"/>
    </row>
    <row r="2376" spans="4:8">
      <c r="D2376" s="4"/>
      <c r="E2376" s="4"/>
      <c r="F2376" s="4"/>
      <c r="G2376" s="4"/>
      <c r="H2376" s="4"/>
    </row>
    <row r="2377" spans="4:8">
      <c r="D2377" s="4"/>
      <c r="E2377" s="4"/>
      <c r="F2377" s="4"/>
      <c r="G2377" s="4"/>
      <c r="H2377" s="4"/>
    </row>
    <row r="2378" spans="4:8">
      <c r="D2378" s="4"/>
      <c r="E2378" s="4"/>
      <c r="F2378" s="4"/>
      <c r="G2378" s="4"/>
      <c r="H2378" s="4"/>
    </row>
    <row r="2379" spans="4:8">
      <c r="D2379" s="4"/>
      <c r="E2379" s="4"/>
      <c r="F2379" s="4"/>
      <c r="G2379" s="4"/>
      <c r="H2379" s="4"/>
    </row>
    <row r="2380" spans="4:8">
      <c r="D2380" s="4"/>
      <c r="E2380" s="4"/>
      <c r="F2380" s="4"/>
      <c r="G2380" s="4"/>
      <c r="H2380" s="4"/>
    </row>
    <row r="2381" spans="4:8">
      <c r="D2381" s="4"/>
      <c r="E2381" s="4"/>
      <c r="F2381" s="4"/>
      <c r="G2381" s="4"/>
      <c r="H2381" s="4"/>
    </row>
    <row r="2382" spans="4:8">
      <c r="D2382" s="4"/>
      <c r="E2382" s="4"/>
      <c r="F2382" s="4"/>
      <c r="G2382" s="4"/>
      <c r="H2382" s="4"/>
    </row>
    <row r="2383" spans="4:8">
      <c r="D2383" s="4"/>
      <c r="E2383" s="4"/>
      <c r="F2383" s="4"/>
      <c r="G2383" s="4"/>
      <c r="H2383" s="4"/>
    </row>
    <row r="2384" spans="4:8">
      <c r="D2384" s="4"/>
      <c r="E2384" s="4"/>
      <c r="F2384" s="4"/>
      <c r="G2384" s="4"/>
      <c r="H2384" s="4"/>
    </row>
    <row r="2385" spans="4:8">
      <c r="D2385" s="4"/>
      <c r="E2385" s="4"/>
      <c r="F2385" s="4"/>
      <c r="G2385" s="4"/>
      <c r="H2385" s="4"/>
    </row>
    <row r="2386" spans="4:8">
      <c r="D2386" s="4"/>
      <c r="E2386" s="4"/>
      <c r="F2386" s="4"/>
      <c r="G2386" s="4"/>
      <c r="H2386" s="4"/>
    </row>
    <row r="2387" spans="4:8">
      <c r="D2387" s="4"/>
      <c r="E2387" s="4"/>
      <c r="F2387" s="4"/>
      <c r="G2387" s="4"/>
      <c r="H2387" s="4"/>
    </row>
    <row r="2388" spans="4:8">
      <c r="D2388" s="4"/>
      <c r="E2388" s="4"/>
      <c r="F2388" s="4"/>
      <c r="G2388" s="4"/>
      <c r="H2388" s="4"/>
    </row>
    <row r="2389" spans="4:8">
      <c r="D2389" s="4"/>
      <c r="E2389" s="4"/>
      <c r="F2389" s="4"/>
      <c r="G2389" s="4"/>
      <c r="H2389" s="4"/>
    </row>
    <row r="2390" spans="4:8">
      <c r="D2390" s="4"/>
      <c r="E2390" s="4"/>
      <c r="F2390" s="4"/>
      <c r="G2390" s="4"/>
      <c r="H2390" s="4"/>
    </row>
    <row r="2391" spans="4:8">
      <c r="D2391" s="4"/>
      <c r="E2391" s="4"/>
      <c r="F2391" s="4"/>
      <c r="G2391" s="4"/>
      <c r="H2391" s="4"/>
    </row>
    <row r="2392" spans="4:8">
      <c r="D2392" s="4"/>
      <c r="E2392" s="4"/>
      <c r="F2392" s="4"/>
      <c r="G2392" s="4"/>
      <c r="H2392" s="4"/>
    </row>
    <row r="2393" spans="4:8">
      <c r="D2393" s="4"/>
      <c r="E2393" s="4"/>
      <c r="F2393" s="4"/>
      <c r="G2393" s="4"/>
      <c r="H2393" s="4"/>
    </row>
    <row r="2394" spans="4:8">
      <c r="D2394" s="4"/>
      <c r="E2394" s="4"/>
      <c r="F2394" s="4"/>
      <c r="G2394" s="4"/>
      <c r="H2394" s="4"/>
    </row>
    <row r="2395" spans="4:8">
      <c r="D2395" s="4"/>
      <c r="E2395" s="4"/>
      <c r="F2395" s="4"/>
      <c r="G2395" s="4"/>
      <c r="H2395" s="4"/>
    </row>
    <row r="2396" spans="4:8">
      <c r="D2396" s="4"/>
      <c r="E2396" s="4"/>
      <c r="F2396" s="4"/>
      <c r="G2396" s="4"/>
      <c r="H2396" s="4"/>
    </row>
    <row r="2397" spans="4:8">
      <c r="D2397" s="4"/>
      <c r="E2397" s="4"/>
      <c r="F2397" s="4"/>
      <c r="G2397" s="4"/>
      <c r="H2397" s="4"/>
    </row>
    <row r="2398" spans="4:8">
      <c r="D2398" s="4"/>
      <c r="E2398" s="4"/>
      <c r="F2398" s="4"/>
      <c r="G2398" s="4"/>
      <c r="H2398" s="4"/>
    </row>
    <row r="2399" spans="4:8">
      <c r="D2399" s="4"/>
      <c r="E2399" s="4"/>
      <c r="F2399" s="4"/>
      <c r="G2399" s="4"/>
      <c r="H2399" s="4"/>
    </row>
    <row r="2400" spans="4:8">
      <c r="D2400" s="4"/>
      <c r="E2400" s="4"/>
      <c r="F2400" s="4"/>
      <c r="G2400" s="4"/>
      <c r="H2400" s="4"/>
    </row>
    <row r="2401" spans="4:8">
      <c r="D2401" s="4"/>
      <c r="E2401" s="4"/>
      <c r="F2401" s="4"/>
      <c r="G2401" s="4"/>
      <c r="H2401" s="4"/>
    </row>
    <row r="2402" spans="4:8">
      <c r="D2402" s="4"/>
      <c r="E2402" s="4"/>
      <c r="F2402" s="4"/>
      <c r="G2402" s="4"/>
      <c r="H2402" s="4"/>
    </row>
    <row r="2403" spans="4:8">
      <c r="D2403" s="4"/>
      <c r="E2403" s="4"/>
      <c r="F2403" s="4"/>
      <c r="G2403" s="4"/>
      <c r="H2403" s="4"/>
    </row>
    <row r="2404" spans="4:8">
      <c r="D2404" s="4"/>
      <c r="E2404" s="4"/>
      <c r="F2404" s="4"/>
      <c r="G2404" s="4"/>
      <c r="H2404" s="4"/>
    </row>
    <row r="2405" spans="4:8">
      <c r="D2405" s="4"/>
      <c r="E2405" s="4"/>
      <c r="F2405" s="4"/>
      <c r="G2405" s="4"/>
      <c r="H2405" s="4"/>
    </row>
    <row r="2406" spans="4:8">
      <c r="D2406" s="4"/>
      <c r="E2406" s="4"/>
      <c r="F2406" s="4"/>
      <c r="G2406" s="4"/>
      <c r="H2406" s="4"/>
    </row>
    <row r="2407" spans="4:8">
      <c r="D2407" s="4"/>
      <c r="E2407" s="4"/>
      <c r="F2407" s="4"/>
      <c r="G2407" s="4"/>
      <c r="H2407" s="4"/>
    </row>
    <row r="2408" spans="4:8">
      <c r="D2408" s="4"/>
      <c r="E2408" s="4"/>
      <c r="F2408" s="4"/>
      <c r="G2408" s="4"/>
      <c r="H2408" s="4"/>
    </row>
    <row r="2409" spans="4:8">
      <c r="D2409" s="4"/>
      <c r="E2409" s="4"/>
      <c r="F2409" s="4"/>
      <c r="G2409" s="4"/>
      <c r="H2409" s="4"/>
    </row>
    <row r="2410" spans="4:8">
      <c r="D2410" s="4"/>
      <c r="E2410" s="4"/>
      <c r="F2410" s="4"/>
      <c r="G2410" s="4"/>
      <c r="H2410" s="4"/>
    </row>
    <row r="2411" spans="4:8">
      <c r="D2411" s="4"/>
      <c r="E2411" s="4"/>
      <c r="F2411" s="4"/>
      <c r="G2411" s="4"/>
      <c r="H2411" s="4"/>
    </row>
    <row r="2412" spans="4:8">
      <c r="D2412" s="4"/>
      <c r="E2412" s="4"/>
      <c r="F2412" s="4"/>
      <c r="G2412" s="4"/>
      <c r="H2412" s="4"/>
    </row>
    <row r="2413" spans="4:8">
      <c r="D2413" s="4"/>
      <c r="E2413" s="4"/>
      <c r="F2413" s="4"/>
      <c r="G2413" s="4"/>
      <c r="H2413" s="4"/>
    </row>
    <row r="2414" spans="4:8">
      <c r="D2414" s="4"/>
      <c r="E2414" s="4"/>
      <c r="F2414" s="4"/>
      <c r="G2414" s="4"/>
      <c r="H2414" s="4"/>
    </row>
    <row r="2415" spans="4:8">
      <c r="D2415" s="4"/>
      <c r="E2415" s="4"/>
      <c r="F2415" s="4"/>
      <c r="G2415" s="4"/>
      <c r="H2415" s="4"/>
    </row>
    <row r="2416" spans="4:8">
      <c r="D2416" s="4"/>
      <c r="E2416" s="4"/>
      <c r="F2416" s="4"/>
      <c r="G2416" s="4"/>
      <c r="H2416" s="4"/>
    </row>
    <row r="2417" spans="4:8">
      <c r="D2417" s="4"/>
      <c r="E2417" s="4"/>
      <c r="F2417" s="4"/>
      <c r="G2417" s="4"/>
      <c r="H2417" s="4"/>
    </row>
    <row r="2418" spans="4:8">
      <c r="D2418" s="4"/>
      <c r="E2418" s="4"/>
      <c r="F2418" s="4"/>
      <c r="G2418" s="4"/>
      <c r="H2418" s="4"/>
    </row>
    <row r="2419" spans="4:8">
      <c r="D2419" s="4"/>
      <c r="E2419" s="4"/>
      <c r="F2419" s="4"/>
      <c r="G2419" s="4"/>
      <c r="H2419" s="4"/>
    </row>
    <row r="2420" spans="4:8">
      <c r="D2420" s="4"/>
      <c r="E2420" s="4"/>
      <c r="F2420" s="4"/>
      <c r="G2420" s="4"/>
      <c r="H2420" s="4"/>
    </row>
    <row r="2421" spans="4:8">
      <c r="D2421" s="4"/>
      <c r="E2421" s="4"/>
      <c r="F2421" s="4"/>
      <c r="G2421" s="4"/>
      <c r="H2421" s="4"/>
    </row>
    <row r="2422" spans="4:8">
      <c r="D2422" s="4"/>
      <c r="E2422" s="4"/>
      <c r="F2422" s="4"/>
      <c r="G2422" s="4"/>
      <c r="H2422" s="4"/>
    </row>
    <row r="2423" spans="4:8">
      <c r="D2423" s="4"/>
      <c r="E2423" s="4"/>
      <c r="F2423" s="4"/>
      <c r="G2423" s="4"/>
      <c r="H2423" s="4"/>
    </row>
    <row r="2424" spans="4:8">
      <c r="D2424" s="4"/>
      <c r="E2424" s="4"/>
      <c r="F2424" s="4"/>
      <c r="G2424" s="4"/>
      <c r="H2424" s="4"/>
    </row>
    <row r="2425" spans="4:8">
      <c r="D2425" s="4"/>
      <c r="E2425" s="4"/>
      <c r="F2425" s="4"/>
      <c r="G2425" s="4"/>
      <c r="H2425" s="4"/>
    </row>
    <row r="2426" spans="4:8">
      <c r="D2426" s="4"/>
      <c r="E2426" s="4"/>
      <c r="F2426" s="4"/>
      <c r="G2426" s="4"/>
      <c r="H2426" s="4"/>
    </row>
    <row r="2427" spans="4:8">
      <c r="D2427" s="4"/>
      <c r="E2427" s="4"/>
      <c r="F2427" s="4"/>
      <c r="G2427" s="4"/>
      <c r="H2427" s="4"/>
    </row>
    <row r="2428" spans="4:8">
      <c r="D2428" s="4"/>
      <c r="E2428" s="4"/>
      <c r="F2428" s="4"/>
      <c r="G2428" s="4"/>
      <c r="H2428" s="4"/>
    </row>
    <row r="2429" spans="4:8">
      <c r="D2429" s="4"/>
      <c r="E2429" s="4"/>
      <c r="F2429" s="4"/>
      <c r="G2429" s="4"/>
      <c r="H2429" s="4"/>
    </row>
    <row r="2430" spans="4:8">
      <c r="D2430" s="4"/>
      <c r="E2430" s="4"/>
      <c r="F2430" s="4"/>
      <c r="G2430" s="4"/>
      <c r="H2430" s="4"/>
    </row>
    <row r="2431" spans="4:8">
      <c r="D2431" s="4"/>
      <c r="E2431" s="4"/>
      <c r="F2431" s="4"/>
      <c r="G2431" s="4"/>
      <c r="H2431" s="4"/>
    </row>
    <row r="2432" spans="4:8">
      <c r="D2432" s="4"/>
      <c r="E2432" s="4"/>
      <c r="F2432" s="4"/>
      <c r="G2432" s="4"/>
      <c r="H2432" s="4"/>
    </row>
    <row r="2433" spans="4:8">
      <c r="D2433" s="4"/>
      <c r="E2433" s="4"/>
      <c r="F2433" s="4"/>
      <c r="G2433" s="4"/>
      <c r="H2433" s="4"/>
    </row>
    <row r="2434" spans="4:8">
      <c r="D2434" s="4"/>
      <c r="E2434" s="4"/>
      <c r="F2434" s="4"/>
      <c r="G2434" s="4"/>
      <c r="H2434" s="4"/>
    </row>
    <row r="2435" spans="4:8">
      <c r="D2435" s="4"/>
      <c r="E2435" s="4"/>
      <c r="F2435" s="4"/>
      <c r="G2435" s="4"/>
      <c r="H2435" s="4"/>
    </row>
    <row r="2436" spans="4:8">
      <c r="D2436" s="4"/>
      <c r="E2436" s="4"/>
      <c r="F2436" s="4"/>
      <c r="G2436" s="4"/>
      <c r="H2436" s="4"/>
    </row>
    <row r="2437" spans="4:8">
      <c r="D2437" s="4"/>
      <c r="E2437" s="4"/>
      <c r="F2437" s="4"/>
      <c r="G2437" s="4"/>
      <c r="H2437" s="4"/>
    </row>
    <row r="2438" spans="4:8">
      <c r="D2438" s="4"/>
      <c r="E2438" s="4"/>
      <c r="F2438" s="4"/>
      <c r="G2438" s="4"/>
      <c r="H2438" s="4"/>
    </row>
    <row r="2439" spans="4:8">
      <c r="D2439" s="4"/>
      <c r="E2439" s="4"/>
      <c r="F2439" s="4"/>
      <c r="G2439" s="4"/>
      <c r="H2439" s="4"/>
    </row>
    <row r="2440" spans="4:8">
      <c r="D2440" s="4"/>
      <c r="E2440" s="4"/>
      <c r="F2440" s="4"/>
      <c r="G2440" s="4"/>
      <c r="H2440" s="4"/>
    </row>
    <row r="2441" spans="4:8">
      <c r="D2441" s="4"/>
      <c r="E2441" s="4"/>
      <c r="F2441" s="4"/>
      <c r="G2441" s="4"/>
      <c r="H2441" s="4"/>
    </row>
    <row r="2442" spans="4:8">
      <c r="D2442" s="4"/>
      <c r="E2442" s="4"/>
      <c r="F2442" s="4"/>
      <c r="G2442" s="4"/>
      <c r="H2442" s="4"/>
    </row>
    <row r="2443" spans="4:8">
      <c r="D2443" s="4"/>
      <c r="E2443" s="4"/>
      <c r="F2443" s="4"/>
      <c r="G2443" s="4"/>
      <c r="H2443" s="4"/>
    </row>
    <row r="2444" spans="4:8">
      <c r="D2444" s="4"/>
      <c r="E2444" s="4"/>
      <c r="F2444" s="4"/>
      <c r="G2444" s="4"/>
      <c r="H2444" s="4"/>
    </row>
    <row r="2445" spans="4:8">
      <c r="D2445" s="4"/>
      <c r="E2445" s="4"/>
      <c r="F2445" s="4"/>
      <c r="G2445" s="4"/>
      <c r="H2445" s="4"/>
    </row>
    <row r="2446" spans="4:8">
      <c r="D2446" s="4"/>
      <c r="E2446" s="4"/>
      <c r="F2446" s="4"/>
      <c r="G2446" s="4"/>
      <c r="H2446" s="4"/>
    </row>
    <row r="2447" spans="4:8">
      <c r="D2447" s="4"/>
      <c r="E2447" s="4"/>
      <c r="F2447" s="4"/>
      <c r="G2447" s="4"/>
      <c r="H2447" s="4"/>
    </row>
    <row r="2448" spans="4:8">
      <c r="D2448" s="4"/>
      <c r="E2448" s="4"/>
      <c r="F2448" s="4"/>
      <c r="G2448" s="4"/>
      <c r="H2448" s="4"/>
    </row>
    <row r="2449" spans="4:8">
      <c r="D2449" s="4"/>
      <c r="E2449" s="4"/>
      <c r="F2449" s="4"/>
      <c r="G2449" s="4"/>
      <c r="H2449" s="4"/>
    </row>
    <row r="2450" spans="4:8">
      <c r="D2450" s="4"/>
      <c r="E2450" s="4"/>
      <c r="F2450" s="4"/>
      <c r="G2450" s="4"/>
      <c r="H2450" s="4"/>
    </row>
    <row r="2451" spans="4:8">
      <c r="D2451" s="4"/>
      <c r="E2451" s="4"/>
      <c r="F2451" s="4"/>
      <c r="G2451" s="4"/>
      <c r="H2451" s="4"/>
    </row>
    <row r="2452" spans="4:8">
      <c r="D2452" s="4"/>
      <c r="E2452" s="4"/>
      <c r="F2452" s="4"/>
      <c r="G2452" s="4"/>
      <c r="H2452" s="4"/>
    </row>
    <row r="2453" spans="4:8">
      <c r="D2453" s="4"/>
      <c r="E2453" s="4"/>
      <c r="F2453" s="4"/>
      <c r="G2453" s="4"/>
      <c r="H2453" s="4"/>
    </row>
    <row r="2454" spans="4:8">
      <c r="D2454" s="4"/>
      <c r="E2454" s="4"/>
      <c r="F2454" s="4"/>
      <c r="G2454" s="4"/>
      <c r="H2454" s="4"/>
    </row>
    <row r="2455" spans="4:8">
      <c r="D2455" s="4"/>
      <c r="E2455" s="4"/>
      <c r="F2455" s="4"/>
      <c r="G2455" s="4"/>
      <c r="H2455" s="4"/>
    </row>
    <row r="2456" spans="4:8">
      <c r="D2456" s="4"/>
      <c r="E2456" s="4"/>
      <c r="F2456" s="4"/>
      <c r="G2456" s="4"/>
      <c r="H2456" s="4"/>
    </row>
    <row r="2457" spans="4:8">
      <c r="D2457" s="4"/>
      <c r="E2457" s="4"/>
      <c r="F2457" s="4"/>
      <c r="G2457" s="4"/>
      <c r="H2457" s="4"/>
    </row>
    <row r="2458" spans="4:8">
      <c r="D2458" s="4"/>
      <c r="E2458" s="4"/>
      <c r="F2458" s="4"/>
      <c r="G2458" s="4"/>
      <c r="H2458" s="4"/>
    </row>
    <row r="2459" spans="4:8">
      <c r="D2459" s="4"/>
      <c r="E2459" s="4"/>
      <c r="F2459" s="4"/>
      <c r="G2459" s="4"/>
      <c r="H2459" s="4"/>
    </row>
    <row r="2460" spans="4:8">
      <c r="D2460" s="4"/>
      <c r="E2460" s="4"/>
      <c r="F2460" s="4"/>
      <c r="G2460" s="4"/>
      <c r="H2460" s="4"/>
    </row>
    <row r="2461" spans="4:8">
      <c r="D2461" s="4"/>
      <c r="E2461" s="4"/>
      <c r="F2461" s="4"/>
      <c r="G2461" s="4"/>
      <c r="H2461" s="4"/>
    </row>
    <row r="2462" spans="4:8">
      <c r="D2462" s="4"/>
      <c r="E2462" s="4"/>
      <c r="F2462" s="4"/>
      <c r="G2462" s="4"/>
      <c r="H2462" s="4"/>
    </row>
    <row r="2463" spans="4:8">
      <c r="D2463" s="4"/>
      <c r="E2463" s="4"/>
      <c r="F2463" s="4"/>
      <c r="G2463" s="4"/>
      <c r="H2463" s="4"/>
    </row>
    <row r="2464" spans="4:8">
      <c r="D2464" s="4"/>
      <c r="E2464" s="4"/>
      <c r="F2464" s="4"/>
      <c r="G2464" s="4"/>
      <c r="H2464" s="4"/>
    </row>
    <row r="2465" spans="4:8">
      <c r="D2465" s="4"/>
      <c r="E2465" s="4"/>
      <c r="F2465" s="4"/>
      <c r="G2465" s="4"/>
      <c r="H2465" s="4"/>
    </row>
    <row r="2466" spans="4:8">
      <c r="D2466" s="4"/>
      <c r="E2466" s="4"/>
      <c r="F2466" s="4"/>
      <c r="G2466" s="4"/>
      <c r="H2466" s="4"/>
    </row>
    <row r="2467" spans="4:8">
      <c r="D2467" s="4"/>
      <c r="E2467" s="4"/>
      <c r="F2467" s="4"/>
      <c r="G2467" s="4"/>
      <c r="H2467" s="4"/>
    </row>
    <row r="2468" spans="4:8">
      <c r="D2468" s="4"/>
      <c r="E2468" s="4"/>
      <c r="F2468" s="4"/>
      <c r="G2468" s="4"/>
      <c r="H2468" s="4"/>
    </row>
    <row r="2469" spans="4:8">
      <c r="D2469" s="4"/>
      <c r="E2469" s="4"/>
      <c r="F2469" s="4"/>
      <c r="G2469" s="4"/>
      <c r="H2469" s="4"/>
    </row>
    <row r="2470" spans="4:8">
      <c r="D2470" s="4"/>
      <c r="E2470" s="4"/>
      <c r="F2470" s="4"/>
      <c r="G2470" s="4"/>
      <c r="H2470" s="4"/>
    </row>
    <row r="2471" spans="4:8">
      <c r="D2471" s="4"/>
      <c r="E2471" s="4"/>
      <c r="F2471" s="4"/>
      <c r="G2471" s="4"/>
      <c r="H2471" s="4"/>
    </row>
    <row r="2472" spans="4:8">
      <c r="D2472" s="4"/>
      <c r="E2472" s="4"/>
      <c r="F2472" s="4"/>
      <c r="G2472" s="4"/>
      <c r="H2472" s="4"/>
    </row>
    <row r="2473" spans="4:8">
      <c r="D2473" s="4"/>
      <c r="E2473" s="4"/>
      <c r="F2473" s="4"/>
      <c r="G2473" s="4"/>
      <c r="H2473" s="4"/>
    </row>
    <row r="2474" spans="4:8">
      <c r="D2474" s="4"/>
      <c r="E2474" s="4"/>
      <c r="F2474" s="4"/>
      <c r="G2474" s="4"/>
      <c r="H2474" s="4"/>
    </row>
    <row r="2475" spans="4:8">
      <c r="D2475" s="4"/>
      <c r="E2475" s="4"/>
      <c r="F2475" s="4"/>
      <c r="G2475" s="4"/>
      <c r="H2475" s="4"/>
    </row>
    <row r="2476" spans="4:8">
      <c r="D2476" s="4"/>
      <c r="E2476" s="4"/>
      <c r="F2476" s="4"/>
      <c r="G2476" s="4"/>
      <c r="H2476" s="4"/>
    </row>
    <row r="2477" spans="4:8">
      <c r="D2477" s="4"/>
      <c r="E2477" s="4"/>
      <c r="F2477" s="4"/>
      <c r="G2477" s="4"/>
      <c r="H2477" s="4"/>
    </row>
    <row r="2478" spans="4:8">
      <c r="D2478" s="4"/>
      <c r="E2478" s="4"/>
      <c r="F2478" s="4"/>
      <c r="G2478" s="4"/>
      <c r="H2478" s="4"/>
    </row>
    <row r="2479" spans="4:8">
      <c r="D2479" s="4"/>
      <c r="E2479" s="4"/>
      <c r="F2479" s="4"/>
      <c r="G2479" s="4"/>
      <c r="H2479" s="4"/>
    </row>
    <row r="2480" spans="4:8">
      <c r="D2480" s="4"/>
      <c r="E2480" s="4"/>
      <c r="F2480" s="4"/>
      <c r="G2480" s="4"/>
      <c r="H2480" s="4"/>
    </row>
    <row r="2481" spans="4:8">
      <c r="D2481" s="4"/>
      <c r="E2481" s="4"/>
      <c r="F2481" s="4"/>
      <c r="G2481" s="4"/>
      <c r="H2481" s="4"/>
    </row>
    <row r="2482" spans="4:8">
      <c r="D2482" s="4"/>
      <c r="E2482" s="4"/>
      <c r="F2482" s="4"/>
      <c r="G2482" s="4"/>
      <c r="H2482" s="4"/>
    </row>
    <row r="2483" spans="4:8">
      <c r="D2483" s="4"/>
      <c r="E2483" s="4"/>
      <c r="F2483" s="4"/>
      <c r="G2483" s="4"/>
      <c r="H2483" s="4"/>
    </row>
    <row r="2484" spans="4:8">
      <c r="D2484" s="4"/>
      <c r="E2484" s="4"/>
      <c r="F2484" s="4"/>
      <c r="G2484" s="4"/>
      <c r="H2484" s="4"/>
    </row>
    <row r="2485" spans="4:8">
      <c r="D2485" s="4"/>
      <c r="E2485" s="4"/>
      <c r="F2485" s="4"/>
      <c r="G2485" s="4"/>
      <c r="H2485" s="4"/>
    </row>
    <row r="2486" spans="4:8">
      <c r="D2486" s="4"/>
      <c r="E2486" s="4"/>
      <c r="F2486" s="4"/>
      <c r="G2486" s="4"/>
      <c r="H2486" s="4"/>
    </row>
    <row r="2487" spans="4:8">
      <c r="D2487" s="4"/>
      <c r="E2487" s="4"/>
      <c r="F2487" s="4"/>
      <c r="G2487" s="4"/>
      <c r="H2487" s="4"/>
    </row>
    <row r="2488" spans="4:8">
      <c r="D2488" s="4"/>
      <c r="E2488" s="4"/>
      <c r="F2488" s="4"/>
      <c r="G2488" s="4"/>
      <c r="H2488" s="4"/>
    </row>
    <row r="2489" spans="4:8">
      <c r="D2489" s="4"/>
      <c r="E2489" s="4"/>
      <c r="F2489" s="4"/>
      <c r="G2489" s="4"/>
      <c r="H2489" s="4"/>
    </row>
    <row r="2490" spans="4:8">
      <c r="D2490" s="4"/>
      <c r="E2490" s="4"/>
      <c r="F2490" s="4"/>
      <c r="G2490" s="4"/>
      <c r="H2490" s="4"/>
    </row>
    <row r="2491" spans="4:8">
      <c r="D2491" s="4"/>
      <c r="E2491" s="4"/>
      <c r="F2491" s="4"/>
      <c r="G2491" s="4"/>
      <c r="H2491" s="4"/>
    </row>
    <row r="2492" spans="4:8">
      <c r="D2492" s="4"/>
      <c r="E2492" s="4"/>
      <c r="F2492" s="4"/>
      <c r="G2492" s="4"/>
      <c r="H2492" s="4"/>
    </row>
    <row r="2493" spans="4:8">
      <c r="D2493" s="4"/>
      <c r="E2493" s="4"/>
      <c r="F2493" s="4"/>
      <c r="G2493" s="4"/>
      <c r="H2493" s="4"/>
    </row>
    <row r="2494" spans="4:8">
      <c r="D2494" s="4"/>
      <c r="E2494" s="4"/>
      <c r="F2494" s="4"/>
      <c r="G2494" s="4"/>
      <c r="H2494" s="4"/>
    </row>
    <row r="2495" spans="4:8">
      <c r="D2495" s="4"/>
      <c r="E2495" s="4"/>
      <c r="F2495" s="4"/>
      <c r="G2495" s="4"/>
      <c r="H2495" s="4"/>
    </row>
    <row r="2496" spans="4:8">
      <c r="D2496" s="4"/>
      <c r="E2496" s="4"/>
      <c r="F2496" s="4"/>
      <c r="G2496" s="4"/>
      <c r="H2496" s="4"/>
    </row>
    <row r="2497" spans="4:8">
      <c r="D2497" s="4"/>
      <c r="E2497" s="4"/>
      <c r="F2497" s="4"/>
      <c r="G2497" s="4"/>
      <c r="H2497" s="4"/>
    </row>
    <row r="2498" spans="4:8">
      <c r="D2498" s="4"/>
      <c r="E2498" s="4"/>
      <c r="F2498" s="4"/>
      <c r="G2498" s="4"/>
      <c r="H2498" s="4"/>
    </row>
    <row r="2499" spans="4:8">
      <c r="D2499" s="4"/>
      <c r="E2499" s="4"/>
      <c r="F2499" s="4"/>
      <c r="G2499" s="4"/>
      <c r="H2499" s="4"/>
    </row>
    <row r="2500" spans="4:8">
      <c r="D2500" s="4"/>
      <c r="E2500" s="4"/>
      <c r="F2500" s="4"/>
      <c r="G2500" s="4"/>
      <c r="H2500" s="4"/>
    </row>
    <row r="2501" spans="4:8">
      <c r="D2501" s="4"/>
      <c r="E2501" s="4"/>
      <c r="F2501" s="4"/>
      <c r="G2501" s="4"/>
      <c r="H2501" s="4"/>
    </row>
    <row r="2502" spans="4:8">
      <c r="D2502" s="4"/>
      <c r="E2502" s="4"/>
      <c r="F2502" s="4"/>
      <c r="G2502" s="4"/>
      <c r="H2502" s="4"/>
    </row>
    <row r="2503" spans="4:8">
      <c r="D2503" s="4"/>
      <c r="E2503" s="4"/>
      <c r="F2503" s="4"/>
      <c r="G2503" s="4"/>
      <c r="H2503" s="4"/>
    </row>
    <row r="2504" spans="4:8">
      <c r="D2504" s="4"/>
      <c r="E2504" s="4"/>
      <c r="F2504" s="4"/>
      <c r="G2504" s="4"/>
      <c r="H2504" s="4"/>
    </row>
    <row r="2505" spans="4:8">
      <c r="D2505" s="4"/>
      <c r="E2505" s="4"/>
      <c r="F2505" s="4"/>
      <c r="G2505" s="4"/>
      <c r="H2505" s="4"/>
    </row>
    <row r="2506" spans="4:8">
      <c r="D2506" s="4"/>
      <c r="E2506" s="4"/>
      <c r="F2506" s="4"/>
      <c r="G2506" s="4"/>
      <c r="H2506" s="4"/>
    </row>
    <row r="2507" spans="4:8">
      <c r="D2507" s="4"/>
      <c r="E2507" s="4"/>
      <c r="F2507" s="4"/>
      <c r="G2507" s="4"/>
      <c r="H2507" s="4"/>
    </row>
    <row r="2508" spans="4:8">
      <c r="D2508" s="4"/>
      <c r="E2508" s="4"/>
      <c r="F2508" s="4"/>
      <c r="G2508" s="4"/>
      <c r="H2508" s="4"/>
    </row>
    <row r="2509" spans="4:8">
      <c r="D2509" s="4"/>
      <c r="E2509" s="4"/>
      <c r="F2509" s="4"/>
      <c r="G2509" s="4"/>
      <c r="H2509" s="4"/>
    </row>
    <row r="2510" spans="4:8">
      <c r="D2510" s="4"/>
      <c r="E2510" s="4"/>
      <c r="F2510" s="4"/>
      <c r="G2510" s="4"/>
      <c r="H2510" s="4"/>
    </row>
    <row r="2511" spans="4:8">
      <c r="D2511" s="4"/>
      <c r="E2511" s="4"/>
      <c r="F2511" s="4"/>
      <c r="G2511" s="4"/>
      <c r="H2511" s="4"/>
    </row>
    <row r="2512" spans="4:8">
      <c r="D2512" s="4"/>
      <c r="E2512" s="4"/>
      <c r="F2512" s="4"/>
      <c r="G2512" s="4"/>
      <c r="H2512" s="4"/>
    </row>
    <row r="2513" spans="4:8">
      <c r="D2513" s="4"/>
      <c r="E2513" s="4"/>
      <c r="F2513" s="4"/>
      <c r="G2513" s="4"/>
      <c r="H2513" s="4"/>
    </row>
    <row r="2514" spans="4:8">
      <c r="D2514" s="4"/>
      <c r="E2514" s="4"/>
      <c r="F2514" s="4"/>
      <c r="G2514" s="4"/>
      <c r="H2514" s="4"/>
    </row>
    <row r="2515" spans="4:8">
      <c r="D2515" s="4"/>
      <c r="E2515" s="4"/>
      <c r="F2515" s="4"/>
      <c r="G2515" s="4"/>
      <c r="H2515" s="4"/>
    </row>
    <row r="2516" spans="4:8">
      <c r="D2516" s="4"/>
      <c r="E2516" s="4"/>
      <c r="F2516" s="4"/>
      <c r="G2516" s="4"/>
      <c r="H2516" s="4"/>
    </row>
    <row r="2517" spans="4:8">
      <c r="D2517" s="4"/>
      <c r="E2517" s="4"/>
      <c r="F2517" s="4"/>
      <c r="G2517" s="4"/>
      <c r="H2517" s="4"/>
    </row>
    <row r="2518" spans="4:8">
      <c r="D2518" s="4"/>
      <c r="E2518" s="4"/>
      <c r="F2518" s="4"/>
      <c r="G2518" s="4"/>
      <c r="H2518" s="4"/>
    </row>
    <row r="2519" spans="4:8">
      <c r="D2519" s="4"/>
      <c r="E2519" s="4"/>
      <c r="F2519" s="4"/>
      <c r="G2519" s="4"/>
      <c r="H2519" s="4"/>
    </row>
    <row r="2520" spans="4:8">
      <c r="D2520" s="4"/>
      <c r="E2520" s="4"/>
      <c r="F2520" s="4"/>
      <c r="G2520" s="4"/>
      <c r="H2520" s="4"/>
    </row>
    <row r="2521" spans="4:8">
      <c r="D2521" s="4"/>
      <c r="E2521" s="4"/>
      <c r="F2521" s="4"/>
      <c r="G2521" s="4"/>
      <c r="H2521" s="4"/>
    </row>
    <row r="2522" spans="4:8">
      <c r="D2522" s="4"/>
      <c r="E2522" s="4"/>
      <c r="F2522" s="4"/>
      <c r="G2522" s="4"/>
      <c r="H2522" s="4"/>
    </row>
    <row r="2523" spans="4:8">
      <c r="D2523" s="4"/>
      <c r="E2523" s="4"/>
      <c r="F2523" s="4"/>
      <c r="G2523" s="4"/>
      <c r="H2523" s="4"/>
    </row>
    <row r="2524" spans="4:8">
      <c r="D2524" s="4"/>
      <c r="E2524" s="4"/>
      <c r="F2524" s="4"/>
      <c r="G2524" s="4"/>
      <c r="H2524" s="4"/>
    </row>
    <row r="2525" spans="4:8">
      <c r="D2525" s="4"/>
      <c r="E2525" s="4"/>
      <c r="F2525" s="4"/>
      <c r="G2525" s="4"/>
      <c r="H2525" s="4"/>
    </row>
    <row r="2526" spans="4:8">
      <c r="D2526" s="4"/>
      <c r="E2526" s="4"/>
      <c r="F2526" s="4"/>
      <c r="G2526" s="4"/>
      <c r="H2526" s="4"/>
    </row>
    <row r="2527" spans="4:8">
      <c r="D2527" s="4"/>
      <c r="E2527" s="4"/>
      <c r="F2527" s="4"/>
      <c r="G2527" s="4"/>
      <c r="H2527" s="4"/>
    </row>
    <row r="2528" spans="4:8">
      <c r="D2528" s="4"/>
      <c r="E2528" s="4"/>
      <c r="F2528" s="4"/>
      <c r="G2528" s="4"/>
      <c r="H2528" s="4"/>
    </row>
    <row r="2529" spans="4:8">
      <c r="D2529" s="4"/>
      <c r="E2529" s="4"/>
      <c r="F2529" s="4"/>
      <c r="G2529" s="4"/>
      <c r="H2529" s="4"/>
    </row>
    <row r="2530" spans="4:8">
      <c r="D2530" s="4"/>
      <c r="E2530" s="4"/>
      <c r="F2530" s="4"/>
      <c r="G2530" s="4"/>
      <c r="H2530" s="4"/>
    </row>
    <row r="2531" spans="4:8">
      <c r="D2531" s="4"/>
      <c r="E2531" s="4"/>
      <c r="F2531" s="4"/>
      <c r="G2531" s="4"/>
      <c r="H2531" s="4"/>
    </row>
    <row r="2532" spans="4:8">
      <c r="D2532" s="4"/>
      <c r="E2532" s="4"/>
      <c r="F2532" s="4"/>
      <c r="G2532" s="4"/>
      <c r="H2532" s="4"/>
    </row>
    <row r="2533" spans="4:8">
      <c r="D2533" s="4"/>
      <c r="E2533" s="4"/>
      <c r="F2533" s="4"/>
      <c r="G2533" s="4"/>
      <c r="H2533" s="4"/>
    </row>
    <row r="2534" spans="4:8">
      <c r="D2534" s="4"/>
      <c r="E2534" s="4"/>
      <c r="F2534" s="4"/>
      <c r="G2534" s="4"/>
      <c r="H2534" s="4"/>
    </row>
    <row r="2535" spans="4:8">
      <c r="D2535" s="4"/>
      <c r="E2535" s="4"/>
      <c r="F2535" s="4"/>
      <c r="G2535" s="4"/>
      <c r="H2535" s="4"/>
    </row>
    <row r="2536" spans="4:8">
      <c r="D2536" s="4"/>
      <c r="E2536" s="4"/>
      <c r="F2536" s="4"/>
      <c r="G2536" s="4"/>
      <c r="H2536" s="4"/>
    </row>
    <row r="2537" spans="4:8">
      <c r="D2537" s="4"/>
      <c r="E2537" s="4"/>
      <c r="F2537" s="4"/>
      <c r="G2537" s="4"/>
      <c r="H2537" s="4"/>
    </row>
    <row r="2538" spans="4:8">
      <c r="D2538" s="4"/>
      <c r="E2538" s="4"/>
      <c r="F2538" s="4"/>
      <c r="G2538" s="4"/>
      <c r="H2538" s="4"/>
    </row>
    <row r="2539" spans="4:8">
      <c r="D2539" s="4"/>
      <c r="E2539" s="4"/>
      <c r="F2539" s="4"/>
      <c r="G2539" s="4"/>
      <c r="H2539" s="4"/>
    </row>
    <row r="2540" spans="4:8">
      <c r="D2540" s="4"/>
      <c r="E2540" s="4"/>
      <c r="F2540" s="4"/>
      <c r="G2540" s="4"/>
      <c r="H2540" s="4"/>
    </row>
    <row r="2541" spans="4:8">
      <c r="D2541" s="4"/>
      <c r="E2541" s="4"/>
      <c r="F2541" s="4"/>
      <c r="G2541" s="4"/>
      <c r="H2541" s="4"/>
    </row>
    <row r="2542" spans="4:8">
      <c r="D2542" s="4"/>
      <c r="E2542" s="4"/>
      <c r="F2542" s="4"/>
      <c r="G2542" s="4"/>
      <c r="H2542" s="4"/>
    </row>
    <row r="2543" spans="4:8">
      <c r="D2543" s="4"/>
      <c r="E2543" s="4"/>
      <c r="F2543" s="4"/>
      <c r="G2543" s="4"/>
      <c r="H2543" s="4"/>
    </row>
    <row r="2544" spans="4:8">
      <c r="D2544" s="4"/>
      <c r="E2544" s="4"/>
      <c r="F2544" s="4"/>
      <c r="G2544" s="4"/>
      <c r="H2544" s="4"/>
    </row>
    <row r="2545" spans="4:8">
      <c r="D2545" s="4"/>
      <c r="E2545" s="4"/>
      <c r="F2545" s="4"/>
      <c r="G2545" s="4"/>
      <c r="H2545" s="4"/>
    </row>
    <row r="2546" spans="4:8">
      <c r="D2546" s="4"/>
      <c r="E2546" s="4"/>
      <c r="F2546" s="4"/>
      <c r="G2546" s="4"/>
      <c r="H2546" s="4"/>
    </row>
    <row r="2547" spans="4:8">
      <c r="D2547" s="4"/>
      <c r="E2547" s="4"/>
      <c r="F2547" s="4"/>
      <c r="G2547" s="4"/>
      <c r="H2547" s="4"/>
    </row>
    <row r="2548" spans="4:8">
      <c r="D2548" s="4"/>
      <c r="E2548" s="4"/>
      <c r="F2548" s="4"/>
      <c r="G2548" s="4"/>
      <c r="H2548" s="4"/>
    </row>
    <row r="2549" spans="4:8">
      <c r="D2549" s="4"/>
      <c r="E2549" s="4"/>
      <c r="F2549" s="4"/>
      <c r="G2549" s="4"/>
      <c r="H2549" s="4"/>
    </row>
    <row r="2550" spans="4:8">
      <c r="D2550" s="4"/>
      <c r="E2550" s="4"/>
      <c r="F2550" s="4"/>
      <c r="G2550" s="4"/>
      <c r="H2550" s="4"/>
    </row>
    <row r="2551" spans="4:8">
      <c r="D2551" s="4"/>
      <c r="E2551" s="4"/>
      <c r="F2551" s="4"/>
      <c r="G2551" s="4"/>
      <c r="H2551" s="4"/>
    </row>
    <row r="2552" spans="4:8">
      <c r="D2552" s="4"/>
      <c r="E2552" s="4"/>
      <c r="F2552" s="4"/>
      <c r="G2552" s="4"/>
      <c r="H2552" s="4"/>
    </row>
    <row r="2553" spans="4:8">
      <c r="D2553" s="4"/>
      <c r="E2553" s="4"/>
      <c r="F2553" s="4"/>
      <c r="G2553" s="4"/>
      <c r="H2553" s="4"/>
    </row>
    <row r="2554" spans="4:8">
      <c r="D2554" s="4"/>
      <c r="E2554" s="4"/>
      <c r="F2554" s="4"/>
      <c r="G2554" s="4"/>
      <c r="H2554" s="4"/>
    </row>
    <row r="2555" spans="4:8">
      <c r="D2555" s="4"/>
      <c r="E2555" s="4"/>
      <c r="F2555" s="4"/>
      <c r="G2555" s="4"/>
      <c r="H2555" s="4"/>
    </row>
    <row r="2556" spans="4:8">
      <c r="D2556" s="4"/>
      <c r="E2556" s="4"/>
      <c r="F2556" s="4"/>
      <c r="G2556" s="4"/>
      <c r="H2556" s="4"/>
    </row>
    <row r="2557" spans="4:8">
      <c r="D2557" s="4"/>
      <c r="E2557" s="4"/>
      <c r="F2557" s="4"/>
      <c r="G2557" s="4"/>
      <c r="H2557" s="4"/>
    </row>
    <row r="2558" spans="4:8">
      <c r="D2558" s="4"/>
      <c r="E2558" s="4"/>
      <c r="F2558" s="4"/>
      <c r="G2558" s="4"/>
      <c r="H2558" s="4"/>
    </row>
    <row r="2559" spans="4:8">
      <c r="D2559" s="4"/>
      <c r="E2559" s="4"/>
      <c r="F2559" s="4"/>
      <c r="G2559" s="4"/>
      <c r="H2559" s="4"/>
    </row>
    <row r="2560" spans="4:8">
      <c r="D2560" s="4"/>
      <c r="E2560" s="4"/>
      <c r="F2560" s="4"/>
      <c r="G2560" s="4"/>
      <c r="H2560" s="4"/>
    </row>
    <row r="2561" spans="4:8">
      <c r="D2561" s="4"/>
      <c r="E2561" s="4"/>
      <c r="F2561" s="4"/>
      <c r="G2561" s="4"/>
      <c r="H2561" s="4"/>
    </row>
    <row r="2562" spans="4:8">
      <c r="D2562" s="4"/>
      <c r="E2562" s="4"/>
      <c r="F2562" s="4"/>
      <c r="G2562" s="4"/>
      <c r="H2562" s="4"/>
    </row>
    <row r="2563" spans="4:8">
      <c r="D2563" s="4"/>
      <c r="E2563" s="4"/>
      <c r="F2563" s="4"/>
      <c r="G2563" s="4"/>
      <c r="H2563" s="4"/>
    </row>
    <row r="2564" spans="4:8">
      <c r="D2564" s="4"/>
      <c r="E2564" s="4"/>
      <c r="F2564" s="4"/>
      <c r="G2564" s="4"/>
      <c r="H2564" s="4"/>
    </row>
    <row r="2565" spans="4:8">
      <c r="D2565" s="4"/>
      <c r="E2565" s="4"/>
      <c r="F2565" s="4"/>
      <c r="G2565" s="4"/>
      <c r="H2565" s="4"/>
    </row>
    <row r="2566" spans="4:8">
      <c r="D2566" s="4"/>
      <c r="E2566" s="4"/>
      <c r="F2566" s="4"/>
      <c r="G2566" s="4"/>
      <c r="H2566" s="4"/>
    </row>
    <row r="2567" spans="4:8">
      <c r="D2567" s="4"/>
      <c r="E2567" s="4"/>
      <c r="F2567" s="4"/>
      <c r="G2567" s="4"/>
      <c r="H2567" s="4"/>
    </row>
    <row r="2568" spans="4:8">
      <c r="D2568" s="4"/>
      <c r="E2568" s="4"/>
      <c r="F2568" s="4"/>
      <c r="G2568" s="4"/>
      <c r="H2568" s="4"/>
    </row>
    <row r="2569" spans="4:8">
      <c r="D2569" s="4"/>
      <c r="E2569" s="4"/>
      <c r="F2569" s="4"/>
      <c r="G2569" s="4"/>
      <c r="H2569" s="4"/>
    </row>
    <row r="2570" spans="4:8">
      <c r="D2570" s="4"/>
      <c r="E2570" s="4"/>
      <c r="F2570" s="4"/>
      <c r="G2570" s="4"/>
      <c r="H2570" s="4"/>
    </row>
    <row r="2571" spans="4:8">
      <c r="D2571" s="4"/>
      <c r="E2571" s="4"/>
      <c r="F2571" s="4"/>
      <c r="G2571" s="4"/>
      <c r="H2571" s="4"/>
    </row>
    <row r="2572" spans="4:8">
      <c r="D2572" s="4"/>
      <c r="E2572" s="4"/>
      <c r="F2572" s="4"/>
      <c r="G2572" s="4"/>
      <c r="H2572" s="4"/>
    </row>
    <row r="2573" spans="4:8">
      <c r="D2573" s="4"/>
      <c r="E2573" s="4"/>
      <c r="F2573" s="4"/>
      <c r="G2573" s="4"/>
      <c r="H2573" s="4"/>
    </row>
    <row r="2574" spans="4:8">
      <c r="D2574" s="4"/>
      <c r="E2574" s="4"/>
      <c r="F2574" s="4"/>
      <c r="G2574" s="4"/>
      <c r="H2574" s="4"/>
    </row>
    <row r="2575" spans="4:8">
      <c r="D2575" s="4"/>
      <c r="E2575" s="4"/>
      <c r="F2575" s="4"/>
      <c r="G2575" s="4"/>
      <c r="H2575" s="4"/>
    </row>
    <row r="2576" spans="4:8">
      <c r="D2576" s="4"/>
      <c r="E2576" s="4"/>
      <c r="F2576" s="4"/>
      <c r="G2576" s="4"/>
      <c r="H2576" s="4"/>
    </row>
    <row r="2577" spans="4:8">
      <c r="D2577" s="4"/>
      <c r="E2577" s="4"/>
      <c r="F2577" s="4"/>
      <c r="G2577" s="4"/>
      <c r="H2577" s="4"/>
    </row>
    <row r="2578" spans="4:8">
      <c r="D2578" s="4"/>
      <c r="E2578" s="4"/>
      <c r="F2578" s="4"/>
      <c r="G2578" s="4"/>
      <c r="H2578" s="4"/>
    </row>
    <row r="2579" spans="4:8">
      <c r="D2579" s="4"/>
      <c r="E2579" s="4"/>
      <c r="F2579" s="4"/>
      <c r="G2579" s="4"/>
      <c r="H2579" s="4"/>
    </row>
    <row r="2580" spans="4:8">
      <c r="D2580" s="4"/>
      <c r="E2580" s="4"/>
      <c r="F2580" s="4"/>
      <c r="G2580" s="4"/>
      <c r="H2580" s="4"/>
    </row>
    <row r="2581" spans="4:8">
      <c r="D2581" s="4"/>
      <c r="E2581" s="4"/>
      <c r="F2581" s="4"/>
      <c r="G2581" s="4"/>
      <c r="H2581" s="4"/>
    </row>
    <row r="2582" spans="4:8">
      <c r="D2582" s="4"/>
      <c r="E2582" s="4"/>
      <c r="F2582" s="4"/>
      <c r="G2582" s="4"/>
      <c r="H2582" s="4"/>
    </row>
    <row r="2583" spans="4:8">
      <c r="D2583" s="4"/>
      <c r="E2583" s="4"/>
      <c r="F2583" s="4"/>
      <c r="G2583" s="4"/>
      <c r="H2583" s="4"/>
    </row>
    <row r="2584" spans="4:8">
      <c r="D2584" s="4"/>
      <c r="E2584" s="4"/>
      <c r="F2584" s="4"/>
      <c r="G2584" s="4"/>
      <c r="H2584" s="4"/>
    </row>
    <row r="2585" spans="4:8">
      <c r="D2585" s="4"/>
      <c r="E2585" s="4"/>
      <c r="F2585" s="4"/>
      <c r="G2585" s="4"/>
      <c r="H2585" s="4"/>
    </row>
    <row r="2586" spans="4:8">
      <c r="D2586" s="4"/>
      <c r="E2586" s="4"/>
      <c r="F2586" s="4"/>
      <c r="G2586" s="4"/>
      <c r="H2586" s="4"/>
    </row>
    <row r="2587" spans="4:8">
      <c r="D2587" s="4"/>
      <c r="E2587" s="4"/>
      <c r="F2587" s="4"/>
      <c r="G2587" s="4"/>
      <c r="H2587" s="4"/>
    </row>
    <row r="2588" spans="4:8">
      <c r="D2588" s="4"/>
      <c r="E2588" s="4"/>
      <c r="F2588" s="4"/>
      <c r="G2588" s="4"/>
      <c r="H2588" s="4"/>
    </row>
    <row r="2589" spans="4:8">
      <c r="D2589" s="4"/>
      <c r="E2589" s="4"/>
      <c r="F2589" s="4"/>
      <c r="G2589" s="4"/>
      <c r="H2589" s="4"/>
    </row>
    <row r="2590" spans="4:8">
      <c r="D2590" s="4"/>
      <c r="E2590" s="4"/>
      <c r="F2590" s="4"/>
      <c r="G2590" s="4"/>
      <c r="H2590" s="4"/>
    </row>
    <row r="2591" spans="4:8">
      <c r="D2591" s="4"/>
      <c r="E2591" s="4"/>
      <c r="F2591" s="4"/>
      <c r="G2591" s="4"/>
      <c r="H2591" s="4"/>
    </row>
    <row r="2592" spans="4:8">
      <c r="D2592" s="4"/>
      <c r="E2592" s="4"/>
      <c r="F2592" s="4"/>
      <c r="G2592" s="4"/>
      <c r="H2592" s="4"/>
    </row>
    <row r="2593" spans="4:8">
      <c r="D2593" s="4"/>
      <c r="E2593" s="4"/>
      <c r="F2593" s="4"/>
      <c r="G2593" s="4"/>
      <c r="H2593" s="4"/>
    </row>
    <row r="2594" spans="4:8">
      <c r="D2594" s="4"/>
      <c r="E2594" s="4"/>
      <c r="F2594" s="4"/>
      <c r="G2594" s="4"/>
      <c r="H2594" s="4"/>
    </row>
    <row r="2595" spans="4:8">
      <c r="D2595" s="4"/>
      <c r="E2595" s="4"/>
      <c r="F2595" s="4"/>
      <c r="G2595" s="4"/>
      <c r="H2595" s="4"/>
    </row>
    <row r="2596" spans="4:8">
      <c r="D2596" s="4"/>
      <c r="E2596" s="4"/>
      <c r="F2596" s="4"/>
      <c r="G2596" s="4"/>
      <c r="H2596" s="4"/>
    </row>
    <row r="2597" spans="4:8">
      <c r="D2597" s="4"/>
      <c r="E2597" s="4"/>
      <c r="F2597" s="4"/>
      <c r="G2597" s="4"/>
      <c r="H2597" s="4"/>
    </row>
    <row r="2598" spans="4:8">
      <c r="D2598" s="4"/>
      <c r="E2598" s="4"/>
      <c r="F2598" s="4"/>
      <c r="G2598" s="4"/>
      <c r="H2598" s="4"/>
    </row>
    <row r="2599" spans="4:8">
      <c r="D2599" s="4"/>
      <c r="E2599" s="4"/>
      <c r="F2599" s="4"/>
      <c r="G2599" s="4"/>
      <c r="H2599" s="4"/>
    </row>
    <row r="2600" spans="4:8">
      <c r="D2600" s="4"/>
      <c r="E2600" s="4"/>
      <c r="F2600" s="4"/>
      <c r="G2600" s="4"/>
      <c r="H2600" s="4"/>
    </row>
    <row r="2601" spans="4:8">
      <c r="D2601" s="4"/>
      <c r="E2601" s="4"/>
      <c r="F2601" s="4"/>
      <c r="G2601" s="4"/>
      <c r="H2601" s="4"/>
    </row>
    <row r="2602" spans="4:8">
      <c r="D2602" s="4"/>
      <c r="E2602" s="4"/>
      <c r="F2602" s="4"/>
      <c r="G2602" s="4"/>
      <c r="H2602" s="4"/>
    </row>
    <row r="2603" spans="4:8">
      <c r="D2603" s="4"/>
      <c r="E2603" s="4"/>
      <c r="F2603" s="4"/>
      <c r="G2603" s="4"/>
      <c r="H2603" s="4"/>
    </row>
    <row r="2604" spans="4:8">
      <c r="D2604" s="4"/>
      <c r="E2604" s="4"/>
      <c r="F2604" s="4"/>
      <c r="G2604" s="4"/>
      <c r="H2604" s="4"/>
    </row>
    <row r="2605" spans="4:8">
      <c r="D2605" s="4"/>
      <c r="E2605" s="4"/>
      <c r="F2605" s="4"/>
      <c r="G2605" s="4"/>
      <c r="H2605" s="4"/>
    </row>
    <row r="2606" spans="4:8">
      <c r="D2606" s="4"/>
      <c r="E2606" s="4"/>
      <c r="F2606" s="4"/>
      <c r="G2606" s="4"/>
      <c r="H2606" s="4"/>
    </row>
    <row r="2607" spans="4:8">
      <c r="D2607" s="4"/>
      <c r="E2607" s="4"/>
      <c r="F2607" s="4"/>
      <c r="G2607" s="4"/>
      <c r="H2607" s="4"/>
    </row>
    <row r="2608" spans="4:8">
      <c r="D2608" s="4"/>
      <c r="E2608" s="4"/>
      <c r="F2608" s="4"/>
      <c r="G2608" s="4"/>
      <c r="H2608" s="4"/>
    </row>
    <row r="2609" spans="4:8">
      <c r="D2609" s="4"/>
      <c r="E2609" s="4"/>
      <c r="F2609" s="4"/>
      <c r="G2609" s="4"/>
      <c r="H2609" s="4"/>
    </row>
    <row r="2610" spans="4:8">
      <c r="D2610" s="4"/>
      <c r="E2610" s="4"/>
      <c r="F2610" s="4"/>
      <c r="G2610" s="4"/>
      <c r="H2610" s="4"/>
    </row>
    <row r="2611" spans="4:8">
      <c r="D2611" s="4"/>
      <c r="E2611" s="4"/>
      <c r="F2611" s="4"/>
      <c r="G2611" s="4"/>
      <c r="H2611" s="4"/>
    </row>
    <row r="2612" spans="4:8">
      <c r="D2612" s="4"/>
      <c r="E2612" s="4"/>
      <c r="F2612" s="4"/>
      <c r="G2612" s="4"/>
      <c r="H2612" s="4"/>
    </row>
    <row r="2613" spans="4:8">
      <c r="D2613" s="4"/>
      <c r="E2613" s="4"/>
      <c r="F2613" s="4"/>
      <c r="G2613" s="4"/>
      <c r="H2613" s="4"/>
    </row>
    <row r="2614" spans="4:8">
      <c r="D2614" s="4"/>
      <c r="E2614" s="4"/>
      <c r="F2614" s="4"/>
      <c r="G2614" s="4"/>
      <c r="H2614" s="4"/>
    </row>
    <row r="2615" spans="4:8">
      <c r="D2615" s="4"/>
      <c r="E2615" s="4"/>
      <c r="F2615" s="4"/>
      <c r="G2615" s="4"/>
      <c r="H2615" s="4"/>
    </row>
    <row r="2616" spans="4:8">
      <c r="D2616" s="4"/>
      <c r="E2616" s="4"/>
      <c r="F2616" s="4"/>
      <c r="G2616" s="4"/>
      <c r="H2616" s="4"/>
    </row>
    <row r="2617" spans="4:8">
      <c r="D2617" s="4"/>
      <c r="E2617" s="4"/>
      <c r="F2617" s="4"/>
      <c r="G2617" s="4"/>
      <c r="H2617" s="4"/>
    </row>
    <row r="2618" spans="4:8">
      <c r="D2618" s="4"/>
      <c r="E2618" s="4"/>
      <c r="F2618" s="4"/>
      <c r="G2618" s="4"/>
      <c r="H2618" s="4"/>
    </row>
    <row r="2619" spans="4:8">
      <c r="D2619" s="4"/>
      <c r="E2619" s="4"/>
      <c r="F2619" s="4"/>
      <c r="G2619" s="4"/>
      <c r="H2619" s="4"/>
    </row>
    <row r="2620" spans="4:8">
      <c r="D2620" s="4"/>
      <c r="E2620" s="4"/>
      <c r="F2620" s="4"/>
      <c r="G2620" s="4"/>
      <c r="H2620" s="4"/>
    </row>
    <row r="2621" spans="4:8">
      <c r="D2621" s="4"/>
      <c r="E2621" s="4"/>
      <c r="F2621" s="4"/>
      <c r="G2621" s="4"/>
      <c r="H2621" s="4"/>
    </row>
    <row r="2622" spans="4:8">
      <c r="D2622" s="4"/>
      <c r="E2622" s="4"/>
      <c r="F2622" s="4"/>
      <c r="G2622" s="4"/>
      <c r="H2622" s="4"/>
    </row>
    <row r="2623" spans="4:8">
      <c r="D2623" s="4"/>
      <c r="E2623" s="4"/>
      <c r="F2623" s="4"/>
      <c r="G2623" s="4"/>
      <c r="H2623" s="4"/>
    </row>
    <row r="2624" spans="4:8">
      <c r="D2624" s="4"/>
      <c r="E2624" s="4"/>
      <c r="F2624" s="4"/>
      <c r="G2624" s="4"/>
      <c r="H2624" s="4"/>
    </row>
    <row r="2625" spans="4:8">
      <c r="D2625" s="4"/>
      <c r="E2625" s="4"/>
      <c r="F2625" s="4"/>
      <c r="G2625" s="4"/>
      <c r="H2625" s="4"/>
    </row>
    <row r="2626" spans="4:8">
      <c r="D2626" s="4"/>
      <c r="E2626" s="4"/>
      <c r="F2626" s="4"/>
      <c r="G2626" s="4"/>
      <c r="H2626" s="4"/>
    </row>
    <row r="2627" spans="4:8">
      <c r="D2627" s="4"/>
      <c r="E2627" s="4"/>
      <c r="F2627" s="4"/>
      <c r="G2627" s="4"/>
      <c r="H2627" s="4"/>
    </row>
    <row r="2628" spans="4:8">
      <c r="D2628" s="4"/>
      <c r="E2628" s="4"/>
      <c r="F2628" s="4"/>
      <c r="G2628" s="4"/>
      <c r="H2628" s="4"/>
    </row>
    <row r="2629" spans="4:8">
      <c r="D2629" s="4"/>
      <c r="E2629" s="4"/>
      <c r="F2629" s="4"/>
      <c r="G2629" s="4"/>
      <c r="H2629" s="4"/>
    </row>
    <row r="2630" spans="4:8">
      <c r="D2630" s="4"/>
      <c r="E2630" s="4"/>
      <c r="F2630" s="4"/>
      <c r="G2630" s="4"/>
      <c r="H2630" s="4"/>
    </row>
    <row r="2631" spans="4:8">
      <c r="D2631" s="4"/>
      <c r="E2631" s="4"/>
      <c r="F2631" s="4"/>
      <c r="G2631" s="4"/>
      <c r="H2631" s="4"/>
    </row>
    <row r="2632" spans="4:8">
      <c r="D2632" s="4"/>
      <c r="E2632" s="4"/>
      <c r="F2632" s="4"/>
      <c r="G2632" s="4"/>
      <c r="H2632" s="4"/>
    </row>
    <row r="2633" spans="4:8">
      <c r="D2633" s="4"/>
      <c r="E2633" s="4"/>
      <c r="F2633" s="4"/>
      <c r="G2633" s="4"/>
      <c r="H2633" s="4"/>
    </row>
    <row r="2634" spans="4:8">
      <c r="D2634" s="4"/>
      <c r="E2634" s="4"/>
      <c r="F2634" s="4"/>
      <c r="G2634" s="4"/>
      <c r="H2634" s="4"/>
    </row>
    <row r="2635" spans="4:8">
      <c r="D2635" s="4"/>
      <c r="E2635" s="4"/>
      <c r="F2635" s="4"/>
      <c r="G2635" s="4"/>
      <c r="H2635" s="4"/>
    </row>
    <row r="2636" spans="4:8">
      <c r="D2636" s="4"/>
      <c r="E2636" s="4"/>
      <c r="F2636" s="4"/>
      <c r="G2636" s="4"/>
      <c r="H2636" s="4"/>
    </row>
    <row r="2637" spans="4:8">
      <c r="D2637" s="4"/>
      <c r="E2637" s="4"/>
      <c r="F2637" s="4"/>
      <c r="G2637" s="4"/>
      <c r="H2637" s="4"/>
    </row>
    <row r="2638" spans="4:8">
      <c r="D2638" s="4"/>
      <c r="E2638" s="4"/>
      <c r="F2638" s="4"/>
      <c r="G2638" s="4"/>
      <c r="H2638" s="4"/>
    </row>
    <row r="2639" spans="4:8">
      <c r="D2639" s="4"/>
      <c r="E2639" s="4"/>
      <c r="F2639" s="4"/>
      <c r="G2639" s="4"/>
      <c r="H2639" s="4"/>
    </row>
    <row r="2640" spans="4:8">
      <c r="D2640" s="4"/>
      <c r="E2640" s="4"/>
      <c r="F2640" s="4"/>
      <c r="G2640" s="4"/>
      <c r="H2640" s="4"/>
    </row>
    <row r="2641" spans="4:8">
      <c r="D2641" s="4"/>
      <c r="E2641" s="4"/>
      <c r="F2641" s="4"/>
      <c r="G2641" s="4"/>
      <c r="H2641" s="4"/>
    </row>
    <row r="2642" spans="4:8">
      <c r="D2642" s="4"/>
      <c r="E2642" s="4"/>
      <c r="F2642" s="4"/>
      <c r="G2642" s="4"/>
      <c r="H2642" s="4"/>
    </row>
    <row r="2643" spans="4:8">
      <c r="D2643" s="4"/>
      <c r="E2643" s="4"/>
      <c r="F2643" s="4"/>
      <c r="G2643" s="4"/>
      <c r="H2643" s="4"/>
    </row>
    <row r="2644" spans="4:8">
      <c r="D2644" s="4"/>
      <c r="E2644" s="4"/>
      <c r="F2644" s="4"/>
      <c r="G2644" s="4"/>
      <c r="H2644" s="4"/>
    </row>
    <row r="2645" spans="4:8">
      <c r="D2645" s="4"/>
      <c r="E2645" s="4"/>
      <c r="F2645" s="4"/>
      <c r="G2645" s="4"/>
      <c r="H2645" s="4"/>
    </row>
    <row r="2646" spans="4:8">
      <c r="D2646" s="4"/>
      <c r="E2646" s="4"/>
      <c r="F2646" s="4"/>
      <c r="G2646" s="4"/>
      <c r="H2646" s="4"/>
    </row>
    <row r="2647" spans="4:8">
      <c r="D2647" s="4"/>
      <c r="E2647" s="4"/>
      <c r="F2647" s="4"/>
      <c r="G2647" s="4"/>
      <c r="H2647" s="4"/>
    </row>
    <row r="2648" spans="4:8">
      <c r="D2648" s="4"/>
      <c r="E2648" s="4"/>
      <c r="F2648" s="4"/>
      <c r="G2648" s="4"/>
      <c r="H2648" s="4"/>
    </row>
    <row r="2649" spans="4:8">
      <c r="D2649" s="4"/>
      <c r="E2649" s="4"/>
      <c r="F2649" s="4"/>
      <c r="G2649" s="4"/>
      <c r="H2649" s="4"/>
    </row>
    <row r="2650" spans="4:8">
      <c r="D2650" s="4"/>
      <c r="E2650" s="4"/>
      <c r="F2650" s="4"/>
      <c r="G2650" s="4"/>
      <c r="H2650" s="4"/>
    </row>
    <row r="2651" spans="4:8">
      <c r="D2651" s="4"/>
      <c r="E2651" s="4"/>
      <c r="F2651" s="4"/>
      <c r="G2651" s="4"/>
      <c r="H2651" s="4"/>
    </row>
    <row r="2652" spans="4:8">
      <c r="D2652" s="4"/>
      <c r="E2652" s="4"/>
      <c r="F2652" s="4"/>
      <c r="G2652" s="4"/>
      <c r="H2652" s="4"/>
    </row>
    <row r="2653" spans="4:8">
      <c r="D2653" s="4"/>
      <c r="E2653" s="4"/>
      <c r="F2653" s="4"/>
      <c r="G2653" s="4"/>
      <c r="H2653" s="4"/>
    </row>
    <row r="2654" spans="4:8">
      <c r="D2654" s="4"/>
      <c r="E2654" s="4"/>
      <c r="F2654" s="4"/>
      <c r="G2654" s="4"/>
      <c r="H2654" s="4"/>
    </row>
    <row r="2655" spans="4:8">
      <c r="D2655" s="4"/>
      <c r="E2655" s="4"/>
      <c r="F2655" s="4"/>
      <c r="G2655" s="4"/>
      <c r="H2655" s="4"/>
    </row>
    <row r="2656" spans="4:8">
      <c r="D2656" s="4"/>
      <c r="E2656" s="4"/>
      <c r="F2656" s="4"/>
      <c r="G2656" s="4"/>
      <c r="H2656" s="4"/>
    </row>
    <row r="2657" spans="4:8">
      <c r="D2657" s="4"/>
      <c r="E2657" s="4"/>
      <c r="F2657" s="4"/>
      <c r="G2657" s="4"/>
      <c r="H2657" s="4"/>
    </row>
    <row r="2658" spans="4:8">
      <c r="D2658" s="4"/>
      <c r="E2658" s="4"/>
      <c r="F2658" s="4"/>
      <c r="G2658" s="4"/>
      <c r="H2658" s="4"/>
    </row>
    <row r="2659" spans="4:8">
      <c r="D2659" s="4"/>
      <c r="E2659" s="4"/>
      <c r="F2659" s="4"/>
      <c r="G2659" s="4"/>
      <c r="H2659" s="4"/>
    </row>
    <row r="2660" spans="4:8">
      <c r="D2660" s="4"/>
      <c r="E2660" s="4"/>
      <c r="F2660" s="4"/>
      <c r="G2660" s="4"/>
      <c r="H2660" s="4"/>
    </row>
    <row r="2661" spans="4:8">
      <c r="D2661" s="4"/>
      <c r="E2661" s="4"/>
      <c r="F2661" s="4"/>
      <c r="G2661" s="4"/>
      <c r="H2661" s="4"/>
    </row>
    <row r="2662" spans="4:8">
      <c r="D2662" s="4"/>
      <c r="E2662" s="4"/>
      <c r="F2662" s="4"/>
      <c r="G2662" s="4"/>
      <c r="H2662" s="4"/>
    </row>
    <row r="2663" spans="4:8">
      <c r="D2663" s="4"/>
      <c r="E2663" s="4"/>
      <c r="F2663" s="4"/>
      <c r="G2663" s="4"/>
      <c r="H2663" s="4"/>
    </row>
    <row r="2664" spans="4:8">
      <c r="D2664" s="4"/>
      <c r="E2664" s="4"/>
      <c r="F2664" s="4"/>
      <c r="G2664" s="4"/>
      <c r="H2664" s="4"/>
    </row>
    <row r="2665" spans="4:8">
      <c r="D2665" s="4"/>
      <c r="E2665" s="4"/>
      <c r="F2665" s="4"/>
      <c r="G2665" s="4"/>
      <c r="H2665" s="4"/>
    </row>
    <row r="2666" spans="4:8">
      <c r="D2666" s="4"/>
      <c r="E2666" s="4"/>
      <c r="F2666" s="4"/>
      <c r="G2666" s="4"/>
      <c r="H2666" s="4"/>
    </row>
    <row r="2667" spans="4:8">
      <c r="D2667" s="4"/>
      <c r="E2667" s="4"/>
      <c r="F2667" s="4"/>
      <c r="G2667" s="4"/>
      <c r="H2667" s="4"/>
    </row>
    <row r="2668" spans="4:8">
      <c r="D2668" s="4"/>
      <c r="E2668" s="4"/>
      <c r="F2668" s="4"/>
      <c r="G2668" s="4"/>
      <c r="H2668" s="4"/>
    </row>
    <row r="2669" spans="4:8">
      <c r="D2669" s="4"/>
      <c r="E2669" s="4"/>
      <c r="F2669" s="4"/>
      <c r="G2669" s="4"/>
      <c r="H2669" s="4"/>
    </row>
    <row r="2670" spans="4:8">
      <c r="D2670" s="4"/>
      <c r="E2670" s="4"/>
      <c r="F2670" s="4"/>
      <c r="G2670" s="4"/>
      <c r="H2670" s="4"/>
    </row>
    <row r="2671" spans="4:8">
      <c r="D2671" s="4"/>
      <c r="E2671" s="4"/>
      <c r="F2671" s="4"/>
      <c r="G2671" s="4"/>
      <c r="H2671" s="4"/>
    </row>
    <row r="2672" spans="4:8">
      <c r="D2672" s="4"/>
      <c r="E2672" s="4"/>
      <c r="F2672" s="4"/>
      <c r="G2672" s="4"/>
      <c r="H2672" s="4"/>
    </row>
    <row r="2673" spans="4:8">
      <c r="D2673" s="4"/>
      <c r="E2673" s="4"/>
      <c r="F2673" s="4"/>
      <c r="G2673" s="4"/>
      <c r="H2673" s="4"/>
    </row>
    <row r="2674" spans="4:8">
      <c r="D2674" s="4"/>
      <c r="E2674" s="4"/>
      <c r="F2674" s="4"/>
      <c r="G2674" s="4"/>
      <c r="H2674" s="4"/>
    </row>
    <row r="2675" spans="4:8">
      <c r="D2675" s="4"/>
      <c r="E2675" s="4"/>
      <c r="F2675" s="4"/>
      <c r="G2675" s="4"/>
      <c r="H2675" s="4"/>
    </row>
    <row r="2676" spans="4:8">
      <c r="D2676" s="4"/>
      <c r="E2676" s="4"/>
      <c r="F2676" s="4"/>
      <c r="G2676" s="4"/>
      <c r="H2676" s="4"/>
    </row>
    <row r="2677" spans="4:8">
      <c r="D2677" s="4"/>
      <c r="E2677" s="4"/>
      <c r="F2677" s="4"/>
      <c r="G2677" s="4"/>
      <c r="H2677" s="4"/>
    </row>
    <row r="2678" spans="4:8">
      <c r="D2678" s="4"/>
      <c r="E2678" s="4"/>
      <c r="F2678" s="4"/>
      <c r="G2678" s="4"/>
      <c r="H2678" s="4"/>
    </row>
    <row r="2679" spans="4:8">
      <c r="D2679" s="4"/>
      <c r="E2679" s="4"/>
      <c r="F2679" s="4"/>
      <c r="G2679" s="4"/>
      <c r="H2679" s="4"/>
    </row>
    <row r="2680" spans="4:8">
      <c r="D2680" s="4"/>
      <c r="E2680" s="4"/>
      <c r="F2680" s="4"/>
      <c r="G2680" s="4"/>
      <c r="H2680" s="4"/>
    </row>
    <row r="2681" spans="4:8">
      <c r="D2681" s="4"/>
      <c r="E2681" s="4"/>
      <c r="F2681" s="4"/>
      <c r="G2681" s="4"/>
      <c r="H2681" s="4"/>
    </row>
    <row r="2682" spans="4:8">
      <c r="D2682" s="4"/>
      <c r="E2682" s="4"/>
      <c r="F2682" s="4"/>
      <c r="G2682" s="4"/>
      <c r="H2682" s="4"/>
    </row>
    <row r="2683" spans="4:8">
      <c r="D2683" s="4"/>
      <c r="E2683" s="4"/>
      <c r="F2683" s="4"/>
      <c r="G2683" s="4"/>
      <c r="H2683" s="4"/>
    </row>
    <row r="2684" spans="4:8">
      <c r="D2684" s="4"/>
      <c r="E2684" s="4"/>
      <c r="F2684" s="4"/>
      <c r="G2684" s="4"/>
      <c r="H2684" s="4"/>
    </row>
    <row r="2685" spans="4:8">
      <c r="D2685" s="4"/>
      <c r="E2685" s="4"/>
      <c r="F2685" s="4"/>
      <c r="G2685" s="4"/>
      <c r="H2685" s="4"/>
    </row>
    <row r="2686" spans="4:8">
      <c r="D2686" s="4"/>
      <c r="E2686" s="4"/>
      <c r="F2686" s="4"/>
      <c r="G2686" s="4"/>
      <c r="H2686" s="4"/>
    </row>
    <row r="2687" spans="4:8">
      <c r="D2687" s="4"/>
      <c r="E2687" s="4"/>
      <c r="F2687" s="4"/>
      <c r="G2687" s="4"/>
      <c r="H2687" s="4"/>
    </row>
    <row r="2688" spans="4:8">
      <c r="D2688" s="4"/>
      <c r="E2688" s="4"/>
      <c r="F2688" s="4"/>
      <c r="G2688" s="4"/>
      <c r="H2688" s="4"/>
    </row>
    <row r="2689" spans="4:8">
      <c r="D2689" s="4"/>
      <c r="E2689" s="4"/>
      <c r="F2689" s="4"/>
      <c r="G2689" s="4"/>
      <c r="H2689" s="4"/>
    </row>
    <row r="2690" spans="4:8">
      <c r="D2690" s="4"/>
      <c r="E2690" s="4"/>
      <c r="F2690" s="4"/>
      <c r="G2690" s="4"/>
      <c r="H2690" s="4"/>
    </row>
    <row r="2691" spans="4:8">
      <c r="D2691" s="4"/>
      <c r="E2691" s="4"/>
      <c r="F2691" s="4"/>
      <c r="G2691" s="4"/>
      <c r="H2691" s="4"/>
    </row>
    <row r="2692" spans="4:8">
      <c r="D2692" s="4"/>
      <c r="E2692" s="4"/>
      <c r="F2692" s="4"/>
      <c r="G2692" s="4"/>
      <c r="H2692" s="4"/>
    </row>
    <row r="2693" spans="4:8">
      <c r="D2693" s="4"/>
      <c r="E2693" s="4"/>
      <c r="F2693" s="4"/>
      <c r="G2693" s="4"/>
      <c r="H2693" s="4"/>
    </row>
    <row r="2694" spans="4:8">
      <c r="D2694" s="4"/>
      <c r="E2694" s="4"/>
      <c r="F2694" s="4"/>
      <c r="G2694" s="4"/>
      <c r="H2694" s="4"/>
    </row>
    <row r="2695" spans="4:8">
      <c r="D2695" s="4"/>
      <c r="E2695" s="4"/>
      <c r="F2695" s="4"/>
      <c r="G2695" s="4"/>
      <c r="H2695" s="4"/>
    </row>
    <row r="2696" spans="4:8">
      <c r="D2696" s="4"/>
      <c r="E2696" s="4"/>
      <c r="F2696" s="4"/>
      <c r="G2696" s="4"/>
      <c r="H2696" s="4"/>
    </row>
    <row r="2697" spans="4:8">
      <c r="D2697" s="4"/>
      <c r="E2697" s="4"/>
      <c r="F2697" s="4"/>
      <c r="G2697" s="4"/>
      <c r="H2697" s="4"/>
    </row>
    <row r="2698" spans="4:8">
      <c r="D2698" s="4"/>
      <c r="E2698" s="4"/>
      <c r="F2698" s="4"/>
      <c r="G2698" s="4"/>
      <c r="H2698" s="4"/>
    </row>
    <row r="2699" spans="4:8">
      <c r="D2699" s="4"/>
      <c r="E2699" s="4"/>
      <c r="F2699" s="4"/>
      <c r="G2699" s="4"/>
      <c r="H2699" s="4"/>
    </row>
    <row r="2700" spans="4:8">
      <c r="D2700" s="4"/>
      <c r="E2700" s="4"/>
      <c r="F2700" s="4"/>
      <c r="G2700" s="4"/>
      <c r="H2700" s="4"/>
    </row>
    <row r="2701" spans="4:8">
      <c r="D2701" s="4"/>
      <c r="E2701" s="4"/>
      <c r="F2701" s="4"/>
      <c r="G2701" s="4"/>
      <c r="H2701" s="4"/>
    </row>
    <row r="2702" spans="4:8">
      <c r="D2702" s="4"/>
      <c r="E2702" s="4"/>
      <c r="F2702" s="4"/>
      <c r="G2702" s="4"/>
      <c r="H2702" s="4"/>
    </row>
    <row r="2703" spans="4:8">
      <c r="D2703" s="4"/>
      <c r="E2703" s="4"/>
      <c r="F2703" s="4"/>
      <c r="G2703" s="4"/>
      <c r="H2703" s="4"/>
    </row>
    <row r="2704" spans="4:8">
      <c r="D2704" s="4"/>
      <c r="E2704" s="4"/>
      <c r="F2704" s="4"/>
      <c r="G2704" s="4"/>
      <c r="H2704" s="4"/>
    </row>
    <row r="2705" spans="4:8">
      <c r="D2705" s="4"/>
      <c r="E2705" s="4"/>
      <c r="F2705" s="4"/>
      <c r="G2705" s="4"/>
      <c r="H2705" s="4"/>
    </row>
    <row r="2706" spans="4:8">
      <c r="D2706" s="4"/>
      <c r="E2706" s="4"/>
      <c r="F2706" s="4"/>
      <c r="G2706" s="4"/>
      <c r="H2706" s="4"/>
    </row>
    <row r="2707" spans="4:8">
      <c r="D2707" s="4"/>
      <c r="E2707" s="4"/>
      <c r="F2707" s="4"/>
      <c r="G2707" s="4"/>
      <c r="H2707" s="4"/>
    </row>
    <row r="2708" spans="4:8">
      <c r="D2708" s="4"/>
      <c r="E2708" s="4"/>
      <c r="F2708" s="4"/>
      <c r="G2708" s="4"/>
      <c r="H2708" s="4"/>
    </row>
    <row r="2709" spans="4:8">
      <c r="D2709" s="4"/>
      <c r="E2709" s="4"/>
      <c r="F2709" s="4"/>
      <c r="G2709" s="4"/>
      <c r="H2709" s="4"/>
    </row>
    <row r="2710" spans="4:8">
      <c r="D2710" s="4"/>
      <c r="E2710" s="4"/>
      <c r="F2710" s="4"/>
      <c r="G2710" s="4"/>
      <c r="H2710" s="4"/>
    </row>
    <row r="2711" spans="4:8">
      <c r="D2711" s="4"/>
      <c r="E2711" s="4"/>
      <c r="F2711" s="4"/>
      <c r="G2711" s="4"/>
      <c r="H2711" s="4"/>
    </row>
    <row r="2712" spans="4:8">
      <c r="D2712" s="4"/>
      <c r="E2712" s="4"/>
      <c r="F2712" s="4"/>
      <c r="G2712" s="4"/>
      <c r="H2712" s="4"/>
    </row>
    <row r="2713" spans="4:8">
      <c r="D2713" s="4"/>
      <c r="E2713" s="4"/>
      <c r="F2713" s="4"/>
      <c r="G2713" s="4"/>
      <c r="H2713" s="4"/>
    </row>
    <row r="2714" spans="4:8">
      <c r="D2714" s="4"/>
      <c r="E2714" s="4"/>
      <c r="F2714" s="4"/>
      <c r="G2714" s="4"/>
      <c r="H2714" s="4"/>
    </row>
    <row r="2715" spans="4:8">
      <c r="D2715" s="4"/>
      <c r="E2715" s="4"/>
      <c r="F2715" s="4"/>
      <c r="G2715" s="4"/>
      <c r="H2715" s="4"/>
    </row>
    <row r="2716" spans="4:8">
      <c r="D2716" s="4"/>
      <c r="E2716" s="4"/>
      <c r="F2716" s="4"/>
      <c r="G2716" s="4"/>
      <c r="H2716" s="4"/>
    </row>
    <row r="2717" spans="4:8">
      <c r="D2717" s="4"/>
      <c r="E2717" s="4"/>
      <c r="F2717" s="4"/>
      <c r="G2717" s="4"/>
      <c r="H2717" s="4"/>
    </row>
    <row r="2718" spans="4:8">
      <c r="D2718" s="4"/>
      <c r="E2718" s="4"/>
      <c r="F2718" s="4"/>
      <c r="G2718" s="4"/>
      <c r="H2718" s="4"/>
    </row>
    <row r="2719" spans="4:8">
      <c r="D2719" s="4"/>
      <c r="E2719" s="4"/>
      <c r="F2719" s="4"/>
      <c r="G2719" s="4"/>
      <c r="H2719" s="4"/>
    </row>
    <row r="2720" spans="4:8">
      <c r="D2720" s="4"/>
      <c r="E2720" s="4"/>
      <c r="F2720" s="4"/>
      <c r="G2720" s="4"/>
      <c r="H2720" s="4"/>
    </row>
    <row r="2721" spans="4:8">
      <c r="D2721" s="4"/>
      <c r="E2721" s="4"/>
      <c r="F2721" s="4"/>
      <c r="G2721" s="4"/>
      <c r="H2721" s="4"/>
    </row>
    <row r="2722" spans="4:8">
      <c r="D2722" s="4"/>
      <c r="E2722" s="4"/>
      <c r="F2722" s="4"/>
      <c r="G2722" s="4"/>
      <c r="H2722" s="4"/>
    </row>
    <row r="2723" spans="4:8">
      <c r="D2723" s="4"/>
      <c r="E2723" s="4"/>
      <c r="F2723" s="4"/>
      <c r="G2723" s="4"/>
      <c r="H2723" s="4"/>
    </row>
    <row r="2724" spans="4:8">
      <c r="D2724" s="4"/>
      <c r="E2724" s="4"/>
      <c r="F2724" s="4"/>
      <c r="G2724" s="4"/>
      <c r="H2724" s="4"/>
    </row>
    <row r="2725" spans="4:8">
      <c r="D2725" s="4"/>
      <c r="E2725" s="4"/>
      <c r="F2725" s="4"/>
      <c r="G2725" s="4"/>
      <c r="H2725" s="4"/>
    </row>
    <row r="2726" spans="4:8">
      <c r="D2726" s="4"/>
      <c r="E2726" s="4"/>
      <c r="F2726" s="4"/>
      <c r="G2726" s="4"/>
      <c r="H2726" s="4"/>
    </row>
    <row r="2727" spans="4:8">
      <c r="D2727" s="4"/>
      <c r="E2727" s="4"/>
      <c r="F2727" s="4"/>
      <c r="G2727" s="4"/>
      <c r="H2727" s="4"/>
    </row>
    <row r="2728" spans="4:8">
      <c r="D2728" s="4"/>
      <c r="E2728" s="4"/>
      <c r="F2728" s="4"/>
      <c r="G2728" s="4"/>
      <c r="H2728" s="4"/>
    </row>
    <row r="2729" spans="4:8">
      <c r="D2729" s="4"/>
      <c r="E2729" s="4"/>
      <c r="F2729" s="4"/>
      <c r="G2729" s="4"/>
      <c r="H2729" s="4"/>
    </row>
    <row r="2730" spans="4:8">
      <c r="D2730" s="4"/>
      <c r="E2730" s="4"/>
      <c r="F2730" s="4"/>
      <c r="G2730" s="4"/>
      <c r="H2730" s="4"/>
    </row>
    <row r="2731" spans="4:8">
      <c r="D2731" s="4"/>
      <c r="E2731" s="4"/>
      <c r="F2731" s="4"/>
      <c r="G2731" s="4"/>
      <c r="H2731" s="4"/>
    </row>
    <row r="2732" spans="4:8">
      <c r="D2732" s="4"/>
      <c r="E2732" s="4"/>
      <c r="F2732" s="4"/>
      <c r="G2732" s="4"/>
      <c r="H2732" s="4"/>
    </row>
    <row r="2733" spans="4:8">
      <c r="D2733" s="4"/>
      <c r="E2733" s="4"/>
      <c r="F2733" s="4"/>
      <c r="G2733" s="4"/>
      <c r="H2733" s="4"/>
    </row>
    <row r="2734" spans="4:8">
      <c r="D2734" s="4"/>
      <c r="E2734" s="4"/>
      <c r="F2734" s="4"/>
      <c r="G2734" s="4"/>
      <c r="H2734" s="4"/>
    </row>
    <row r="2735" spans="4:8">
      <c r="D2735" s="4"/>
      <c r="E2735" s="4"/>
      <c r="F2735" s="4"/>
      <c r="G2735" s="4"/>
      <c r="H2735" s="4"/>
    </row>
    <row r="2736" spans="4:8">
      <c r="D2736" s="4"/>
      <c r="E2736" s="4"/>
      <c r="F2736" s="4"/>
      <c r="G2736" s="4"/>
      <c r="H2736" s="4"/>
    </row>
    <row r="2737" spans="4:8">
      <c r="D2737" s="4"/>
      <c r="E2737" s="4"/>
      <c r="F2737" s="4"/>
      <c r="G2737" s="4"/>
      <c r="H2737" s="4"/>
    </row>
    <row r="2738" spans="4:8">
      <c r="D2738" s="4"/>
      <c r="E2738" s="4"/>
      <c r="F2738" s="4"/>
      <c r="G2738" s="4"/>
      <c r="H2738" s="4"/>
    </row>
    <row r="2739" spans="4:8">
      <c r="D2739" s="4"/>
      <c r="E2739" s="4"/>
      <c r="F2739" s="4"/>
      <c r="G2739" s="4"/>
      <c r="H2739" s="4"/>
    </row>
    <row r="2740" spans="4:8">
      <c r="D2740" s="4"/>
      <c r="E2740" s="4"/>
      <c r="F2740" s="4"/>
      <c r="G2740" s="4"/>
      <c r="H2740" s="4"/>
    </row>
    <row r="2741" spans="4:8">
      <c r="D2741" s="4"/>
      <c r="E2741" s="4"/>
      <c r="F2741" s="4"/>
      <c r="G2741" s="4"/>
      <c r="H2741" s="4"/>
    </row>
    <row r="2742" spans="4:8">
      <c r="D2742" s="4"/>
      <c r="E2742" s="4"/>
      <c r="F2742" s="4"/>
      <c r="G2742" s="4"/>
      <c r="H2742" s="4"/>
    </row>
    <row r="2743" spans="4:8">
      <c r="D2743" s="4"/>
      <c r="E2743" s="4"/>
      <c r="F2743" s="4"/>
      <c r="G2743" s="4"/>
      <c r="H2743" s="4"/>
    </row>
    <row r="2744" spans="4:8">
      <c r="D2744" s="4"/>
      <c r="E2744" s="4"/>
      <c r="F2744" s="4"/>
      <c r="G2744" s="4"/>
      <c r="H2744" s="4"/>
    </row>
    <row r="2745" spans="4:8">
      <c r="D2745" s="4"/>
      <c r="E2745" s="4"/>
      <c r="F2745" s="4"/>
      <c r="G2745" s="4"/>
      <c r="H2745" s="4"/>
    </row>
    <row r="2746" spans="4:8">
      <c r="D2746" s="4"/>
      <c r="E2746" s="4"/>
      <c r="F2746" s="4"/>
      <c r="G2746" s="4"/>
      <c r="H2746" s="4"/>
    </row>
    <row r="2747" spans="4:8">
      <c r="D2747" s="4"/>
      <c r="E2747" s="4"/>
      <c r="F2747" s="4"/>
      <c r="G2747" s="4"/>
      <c r="H2747" s="4"/>
    </row>
    <row r="2748" spans="4:8">
      <c r="D2748" s="4"/>
      <c r="E2748" s="4"/>
      <c r="F2748" s="4"/>
      <c r="G2748" s="4"/>
      <c r="H2748" s="4"/>
    </row>
    <row r="2749" spans="4:8">
      <c r="D2749" s="4"/>
      <c r="E2749" s="4"/>
      <c r="F2749" s="4"/>
      <c r="G2749" s="4"/>
      <c r="H2749" s="4"/>
    </row>
    <row r="2750" spans="4:8">
      <c r="D2750" s="4"/>
      <c r="E2750" s="4"/>
      <c r="F2750" s="4"/>
      <c r="G2750" s="4"/>
      <c r="H2750" s="4"/>
    </row>
    <row r="2751" spans="4:8">
      <c r="D2751" s="4"/>
      <c r="E2751" s="4"/>
      <c r="F2751" s="4"/>
      <c r="G2751" s="4"/>
      <c r="H2751" s="4"/>
    </row>
    <row r="2752" spans="4:8">
      <c r="D2752" s="4"/>
      <c r="E2752" s="4"/>
      <c r="F2752" s="4"/>
      <c r="G2752" s="4"/>
      <c r="H2752" s="4"/>
    </row>
    <row r="2753" spans="4:8">
      <c r="D2753" s="4"/>
      <c r="E2753" s="4"/>
      <c r="F2753" s="4"/>
      <c r="G2753" s="4"/>
      <c r="H2753" s="4"/>
    </row>
    <row r="2754" spans="4:8">
      <c r="D2754" s="4"/>
      <c r="E2754" s="4"/>
      <c r="F2754" s="4"/>
      <c r="G2754" s="4"/>
      <c r="H2754" s="4"/>
    </row>
    <row r="2755" spans="4:8">
      <c r="D2755" s="4"/>
      <c r="E2755" s="4"/>
      <c r="F2755" s="4"/>
      <c r="G2755" s="4"/>
      <c r="H2755" s="4"/>
    </row>
    <row r="2756" spans="4:8">
      <c r="D2756" s="4"/>
      <c r="E2756" s="4"/>
      <c r="F2756" s="4"/>
      <c r="G2756" s="4"/>
      <c r="H2756" s="4"/>
    </row>
    <row r="2757" spans="4:8">
      <c r="D2757" s="4"/>
      <c r="E2757" s="4"/>
      <c r="F2757" s="4"/>
      <c r="G2757" s="4"/>
      <c r="H2757" s="4"/>
    </row>
    <row r="2758" spans="4:8">
      <c r="D2758" s="4"/>
      <c r="E2758" s="4"/>
      <c r="F2758" s="4"/>
      <c r="G2758" s="4"/>
      <c r="H2758" s="4"/>
    </row>
    <row r="2759" spans="4:8">
      <c r="D2759" s="4"/>
      <c r="E2759" s="4"/>
      <c r="F2759" s="4"/>
      <c r="G2759" s="4"/>
      <c r="H2759" s="4"/>
    </row>
    <row r="2760" spans="4:8">
      <c r="D2760" s="4"/>
      <c r="E2760" s="4"/>
      <c r="F2760" s="4"/>
      <c r="G2760" s="4"/>
      <c r="H2760" s="4"/>
    </row>
    <row r="2761" spans="4:8">
      <c r="D2761" s="4"/>
      <c r="E2761" s="4"/>
      <c r="F2761" s="4"/>
      <c r="G2761" s="4"/>
      <c r="H2761" s="4"/>
    </row>
    <row r="2762" spans="4:8">
      <c r="D2762" s="4"/>
      <c r="E2762" s="4"/>
      <c r="F2762" s="4"/>
      <c r="G2762" s="4"/>
      <c r="H2762" s="4"/>
    </row>
    <row r="2763" spans="4:8">
      <c r="D2763" s="4"/>
      <c r="E2763" s="4"/>
      <c r="F2763" s="4"/>
      <c r="G2763" s="4"/>
      <c r="H2763" s="4"/>
    </row>
    <row r="2764" spans="4:8">
      <c r="D2764" s="4"/>
      <c r="E2764" s="4"/>
      <c r="F2764" s="4"/>
      <c r="G2764" s="4"/>
      <c r="H2764" s="4"/>
    </row>
    <row r="2765" spans="4:8">
      <c r="D2765" s="4"/>
      <c r="E2765" s="4"/>
      <c r="F2765" s="4"/>
      <c r="G2765" s="4"/>
      <c r="H2765" s="4"/>
    </row>
    <row r="2766" spans="4:8">
      <c r="D2766" s="4"/>
      <c r="E2766" s="4"/>
      <c r="F2766" s="4"/>
      <c r="G2766" s="4"/>
      <c r="H2766" s="4"/>
    </row>
    <row r="2767" spans="4:8">
      <c r="D2767" s="4"/>
      <c r="E2767" s="4"/>
      <c r="F2767" s="4"/>
      <c r="G2767" s="4"/>
      <c r="H2767" s="4"/>
    </row>
    <row r="2768" spans="4:8">
      <c r="D2768" s="4"/>
      <c r="E2768" s="4"/>
      <c r="F2768" s="4"/>
      <c r="G2768" s="4"/>
      <c r="H2768" s="4"/>
    </row>
    <row r="2769" spans="4:8">
      <c r="D2769" s="4"/>
      <c r="E2769" s="4"/>
      <c r="F2769" s="4"/>
      <c r="G2769" s="4"/>
      <c r="H2769" s="4"/>
    </row>
    <row r="2770" spans="4:8">
      <c r="D2770" s="4"/>
      <c r="E2770" s="4"/>
      <c r="F2770" s="4"/>
      <c r="G2770" s="4"/>
      <c r="H2770" s="4"/>
    </row>
    <row r="2771" spans="4:8">
      <c r="D2771" s="4"/>
      <c r="E2771" s="4"/>
      <c r="F2771" s="4"/>
      <c r="G2771" s="4"/>
      <c r="H2771" s="4"/>
    </row>
    <row r="2772" spans="4:8">
      <c r="D2772" s="4"/>
      <c r="E2772" s="4"/>
      <c r="F2772" s="4"/>
      <c r="G2772" s="4"/>
      <c r="H2772" s="4"/>
    </row>
    <row r="2773" spans="4:8">
      <c r="D2773" s="4"/>
      <c r="E2773" s="4"/>
      <c r="F2773" s="4"/>
      <c r="G2773" s="4"/>
      <c r="H2773" s="4"/>
    </row>
    <row r="2774" spans="4:8">
      <c r="D2774" s="4"/>
      <c r="E2774" s="4"/>
      <c r="F2774" s="4"/>
      <c r="G2774" s="4"/>
      <c r="H2774" s="4"/>
    </row>
    <row r="2775" spans="4:8">
      <c r="D2775" s="4"/>
      <c r="E2775" s="4"/>
      <c r="F2775" s="4"/>
      <c r="G2775" s="4"/>
      <c r="H2775" s="4"/>
    </row>
    <row r="2776" spans="4:8">
      <c r="D2776" s="4"/>
      <c r="E2776" s="4"/>
      <c r="F2776" s="4"/>
      <c r="G2776" s="4"/>
      <c r="H2776" s="4"/>
    </row>
    <row r="2777" spans="4:8">
      <c r="D2777" s="4"/>
      <c r="E2777" s="4"/>
      <c r="F2777" s="4"/>
      <c r="G2777" s="4"/>
      <c r="H2777" s="4"/>
    </row>
    <row r="2778" spans="4:8">
      <c r="D2778" s="4"/>
      <c r="E2778" s="4"/>
      <c r="F2778" s="4"/>
      <c r="G2778" s="4"/>
      <c r="H2778" s="4"/>
    </row>
    <row r="2779" spans="4:8">
      <c r="D2779" s="4"/>
      <c r="E2779" s="4"/>
      <c r="F2779" s="4"/>
      <c r="G2779" s="4"/>
      <c r="H2779" s="4"/>
    </row>
    <row r="2780" spans="4:8">
      <c r="D2780" s="4"/>
      <c r="E2780" s="4"/>
      <c r="F2780" s="4"/>
      <c r="G2780" s="4"/>
      <c r="H2780" s="4"/>
    </row>
    <row r="2781" spans="4:8">
      <c r="D2781" s="4"/>
      <c r="E2781" s="4"/>
      <c r="F2781" s="4"/>
      <c r="G2781" s="4"/>
      <c r="H2781" s="4"/>
    </row>
    <row r="2782" spans="4:8">
      <c r="D2782" s="4"/>
      <c r="E2782" s="4"/>
      <c r="F2782" s="4"/>
      <c r="G2782" s="4"/>
      <c r="H2782" s="4"/>
    </row>
    <row r="2783" spans="4:8">
      <c r="D2783" s="4"/>
      <c r="E2783" s="4"/>
      <c r="F2783" s="4"/>
      <c r="G2783" s="4"/>
      <c r="H2783" s="4"/>
    </row>
    <row r="2784" spans="4:8">
      <c r="D2784" s="4"/>
      <c r="E2784" s="4"/>
      <c r="F2784" s="4"/>
      <c r="G2784" s="4"/>
      <c r="H2784" s="4"/>
    </row>
    <row r="2785" spans="4:8">
      <c r="D2785" s="4"/>
      <c r="E2785" s="4"/>
      <c r="F2785" s="4"/>
      <c r="G2785" s="4"/>
      <c r="H2785" s="4"/>
    </row>
    <row r="2786" spans="4:8">
      <c r="D2786" s="4"/>
      <c r="E2786" s="4"/>
      <c r="F2786" s="4"/>
      <c r="G2786" s="4"/>
      <c r="H2786" s="4"/>
    </row>
    <row r="2787" spans="4:8">
      <c r="D2787" s="4"/>
      <c r="E2787" s="4"/>
      <c r="F2787" s="4"/>
      <c r="G2787" s="4"/>
      <c r="H2787" s="4"/>
    </row>
    <row r="2788" spans="4:8">
      <c r="D2788" s="4"/>
      <c r="E2788" s="4"/>
      <c r="F2788" s="4"/>
      <c r="G2788" s="4"/>
      <c r="H2788" s="4"/>
    </row>
    <row r="2789" spans="4:8">
      <c r="D2789" s="4"/>
      <c r="E2789" s="4"/>
      <c r="F2789" s="4"/>
      <c r="G2789" s="4"/>
      <c r="H2789" s="4"/>
    </row>
    <row r="2790" spans="4:8">
      <c r="D2790" s="4"/>
      <c r="E2790" s="4"/>
      <c r="F2790" s="4"/>
      <c r="G2790" s="4"/>
      <c r="H2790" s="4"/>
    </row>
    <row r="2791" spans="4:8">
      <c r="D2791" s="4"/>
      <c r="E2791" s="4"/>
      <c r="F2791" s="4"/>
      <c r="G2791" s="4"/>
      <c r="H2791" s="4"/>
    </row>
    <row r="2792" spans="4:8">
      <c r="D2792" s="4"/>
      <c r="E2792" s="4"/>
      <c r="F2792" s="4"/>
      <c r="G2792" s="4"/>
      <c r="H2792" s="4"/>
    </row>
    <row r="2793" spans="4:8">
      <c r="D2793" s="4"/>
      <c r="E2793" s="4"/>
      <c r="F2793" s="4"/>
      <c r="G2793" s="4"/>
      <c r="H2793" s="4"/>
    </row>
    <row r="2794" spans="4:8">
      <c r="D2794" s="4"/>
      <c r="E2794" s="4"/>
      <c r="F2794" s="4"/>
      <c r="G2794" s="4"/>
      <c r="H2794" s="4"/>
    </row>
    <row r="2795" spans="4:8">
      <c r="D2795" s="4"/>
      <c r="E2795" s="4"/>
      <c r="F2795" s="4"/>
      <c r="G2795" s="4"/>
      <c r="H2795" s="4"/>
    </row>
    <row r="2796" spans="4:8">
      <c r="D2796" s="4"/>
      <c r="E2796" s="4"/>
      <c r="F2796" s="4"/>
      <c r="G2796" s="4"/>
      <c r="H2796" s="4"/>
    </row>
    <row r="2797" spans="4:8">
      <c r="D2797" s="4"/>
      <c r="E2797" s="4"/>
      <c r="F2797" s="4"/>
      <c r="G2797" s="4"/>
      <c r="H2797" s="4"/>
    </row>
    <row r="2798" spans="4:8">
      <c r="D2798" s="4"/>
      <c r="E2798" s="4"/>
      <c r="F2798" s="4"/>
      <c r="G2798" s="4"/>
      <c r="H2798" s="4"/>
    </row>
    <row r="2799" spans="4:8">
      <c r="D2799" s="4"/>
      <c r="E2799" s="4"/>
      <c r="F2799" s="4"/>
      <c r="G2799" s="4"/>
      <c r="H2799" s="4"/>
    </row>
    <row r="2800" spans="4:8">
      <c r="D2800" s="4"/>
      <c r="E2800" s="4"/>
      <c r="F2800" s="4"/>
      <c r="G2800" s="4"/>
      <c r="H2800" s="4"/>
    </row>
    <row r="2801" spans="4:8">
      <c r="D2801" s="4"/>
      <c r="E2801" s="4"/>
      <c r="F2801" s="4"/>
      <c r="G2801" s="4"/>
      <c r="H2801" s="4"/>
    </row>
    <row r="2802" spans="4:8">
      <c r="D2802" s="4"/>
      <c r="E2802" s="4"/>
      <c r="F2802" s="4"/>
      <c r="G2802" s="4"/>
      <c r="H2802" s="4"/>
    </row>
    <row r="2803" spans="4:8">
      <c r="D2803" s="4"/>
      <c r="E2803" s="4"/>
      <c r="F2803" s="4"/>
      <c r="G2803" s="4"/>
      <c r="H2803" s="4"/>
    </row>
    <row r="2804" spans="4:8">
      <c r="D2804" s="4"/>
      <c r="E2804" s="4"/>
      <c r="F2804" s="4"/>
      <c r="G2804" s="4"/>
      <c r="H2804" s="4"/>
    </row>
    <row r="2805" spans="4:8">
      <c r="D2805" s="4"/>
      <c r="E2805" s="4"/>
      <c r="F2805" s="4"/>
      <c r="G2805" s="4"/>
      <c r="H2805" s="4"/>
    </row>
    <row r="2806" spans="4:8">
      <c r="D2806" s="4"/>
      <c r="E2806" s="4"/>
      <c r="F2806" s="4"/>
      <c r="G2806" s="4"/>
      <c r="H2806" s="4"/>
    </row>
    <row r="2807" spans="4:8">
      <c r="D2807" s="4"/>
      <c r="E2807" s="4"/>
      <c r="F2807" s="4"/>
      <c r="G2807" s="4"/>
      <c r="H2807" s="4"/>
    </row>
    <row r="2808" spans="4:8">
      <c r="D2808" s="4"/>
      <c r="E2808" s="4"/>
      <c r="F2808" s="4"/>
      <c r="G2808" s="4"/>
      <c r="H2808" s="4"/>
    </row>
    <row r="2809" spans="4:8">
      <c r="D2809" s="4"/>
      <c r="E2809" s="4"/>
      <c r="F2809" s="4"/>
      <c r="G2809" s="4"/>
      <c r="H2809" s="4"/>
    </row>
    <row r="2810" spans="4:8">
      <c r="D2810" s="4"/>
      <c r="E2810" s="4"/>
      <c r="F2810" s="4"/>
      <c r="G2810" s="4"/>
      <c r="H2810" s="4"/>
    </row>
    <row r="2811" spans="4:8">
      <c r="D2811" s="4"/>
      <c r="E2811" s="4"/>
      <c r="F2811" s="4"/>
      <c r="G2811" s="4"/>
      <c r="H2811" s="4"/>
    </row>
    <row r="2812" spans="4:8">
      <c r="D2812" s="4"/>
      <c r="E2812" s="4"/>
      <c r="F2812" s="4"/>
      <c r="G2812" s="4"/>
      <c r="H2812" s="4"/>
    </row>
    <row r="2813" spans="4:8">
      <c r="D2813" s="4"/>
      <c r="E2813" s="4"/>
      <c r="F2813" s="4"/>
      <c r="G2813" s="4"/>
      <c r="H2813" s="4"/>
    </row>
    <row r="2814" spans="4:8">
      <c r="D2814" s="4"/>
      <c r="E2814" s="4"/>
      <c r="F2814" s="4"/>
      <c r="G2814" s="4"/>
      <c r="H2814" s="4"/>
    </row>
    <row r="2815" spans="4:8">
      <c r="D2815" s="4"/>
      <c r="E2815" s="4"/>
      <c r="F2815" s="4"/>
      <c r="G2815" s="4"/>
      <c r="H2815" s="4"/>
    </row>
    <row r="2816" spans="4:8">
      <c r="D2816" s="4"/>
      <c r="E2816" s="4"/>
      <c r="F2816" s="4"/>
      <c r="G2816" s="4"/>
      <c r="H2816" s="4"/>
    </row>
    <row r="2817" spans="4:8">
      <c r="D2817" s="4"/>
      <c r="E2817" s="4"/>
      <c r="F2817" s="4"/>
      <c r="G2817" s="4"/>
      <c r="H2817" s="4"/>
    </row>
    <row r="2818" spans="4:8">
      <c r="D2818" s="4"/>
      <c r="E2818" s="4"/>
      <c r="F2818" s="4"/>
      <c r="G2818" s="4"/>
      <c r="H2818" s="4"/>
    </row>
    <row r="2819" spans="4:8">
      <c r="D2819" s="4"/>
      <c r="E2819" s="4"/>
      <c r="F2819" s="4"/>
      <c r="G2819" s="4"/>
      <c r="H2819" s="4"/>
    </row>
    <row r="2820" spans="4:8">
      <c r="D2820" s="4"/>
      <c r="E2820" s="4"/>
      <c r="F2820" s="4"/>
      <c r="G2820" s="4"/>
      <c r="H2820" s="4"/>
    </row>
    <row r="2821" spans="4:8">
      <c r="D2821" s="4"/>
      <c r="E2821" s="4"/>
      <c r="F2821" s="4"/>
      <c r="G2821" s="4"/>
      <c r="H2821" s="4"/>
    </row>
    <row r="2822" spans="4:8">
      <c r="D2822" s="4"/>
      <c r="E2822" s="4"/>
      <c r="F2822" s="4"/>
      <c r="G2822" s="4"/>
      <c r="H2822" s="4"/>
    </row>
    <row r="2823" spans="4:8">
      <c r="D2823" s="4"/>
      <c r="E2823" s="4"/>
      <c r="F2823" s="4"/>
      <c r="G2823" s="4"/>
      <c r="H2823" s="4"/>
    </row>
    <row r="2824" spans="4:8">
      <c r="D2824" s="4"/>
      <c r="E2824" s="4"/>
      <c r="F2824" s="4"/>
      <c r="G2824" s="4"/>
      <c r="H2824" s="4"/>
    </row>
    <row r="2825" spans="4:8">
      <c r="D2825" s="4"/>
      <c r="E2825" s="4"/>
      <c r="F2825" s="4"/>
      <c r="G2825" s="4"/>
      <c r="H2825" s="4"/>
    </row>
    <row r="2826" spans="4:8">
      <c r="D2826" s="4"/>
      <c r="E2826" s="4"/>
      <c r="F2826" s="4"/>
      <c r="G2826" s="4"/>
      <c r="H2826" s="4"/>
    </row>
    <row r="2827" spans="4:8">
      <c r="D2827" s="4"/>
      <c r="E2827" s="4"/>
      <c r="F2827" s="4"/>
      <c r="G2827" s="4"/>
      <c r="H2827" s="4"/>
    </row>
    <row r="2828" spans="4:8">
      <c r="D2828" s="4"/>
      <c r="E2828" s="4"/>
      <c r="F2828" s="4"/>
      <c r="G2828" s="4"/>
      <c r="H2828" s="4"/>
    </row>
    <row r="2829" spans="4:8">
      <c r="D2829" s="4"/>
      <c r="E2829" s="4"/>
      <c r="F2829" s="4"/>
      <c r="G2829" s="4"/>
      <c r="H2829" s="4"/>
    </row>
    <row r="2830" spans="4:8">
      <c r="D2830" s="4"/>
      <c r="E2830" s="4"/>
      <c r="F2830" s="4"/>
      <c r="G2830" s="4"/>
      <c r="H2830" s="4"/>
    </row>
    <row r="2831" spans="4:8">
      <c r="D2831" s="4"/>
      <c r="E2831" s="4"/>
      <c r="F2831" s="4"/>
      <c r="G2831" s="4"/>
      <c r="H2831" s="4"/>
    </row>
    <row r="2832" spans="4:8">
      <c r="D2832" s="4"/>
      <c r="E2832" s="4"/>
      <c r="F2832" s="4"/>
      <c r="G2832" s="4"/>
      <c r="H2832" s="4"/>
    </row>
    <row r="2833" spans="4:8">
      <c r="D2833" s="4"/>
      <c r="E2833" s="4"/>
      <c r="F2833" s="4"/>
      <c r="G2833" s="4"/>
      <c r="H2833" s="4"/>
    </row>
    <row r="2834" spans="4:8">
      <c r="D2834" s="4"/>
      <c r="E2834" s="4"/>
      <c r="F2834" s="4"/>
      <c r="G2834" s="4"/>
      <c r="H2834" s="4"/>
    </row>
    <row r="2835" spans="4:8">
      <c r="D2835" s="4"/>
      <c r="E2835" s="4"/>
      <c r="F2835" s="4"/>
      <c r="G2835" s="4"/>
      <c r="H2835" s="4"/>
    </row>
    <row r="2836" spans="4:8">
      <c r="D2836" s="4"/>
      <c r="E2836" s="4"/>
      <c r="F2836" s="4"/>
      <c r="G2836" s="4"/>
      <c r="H2836" s="4"/>
    </row>
    <row r="2837" spans="4:8">
      <c r="D2837" s="4"/>
      <c r="E2837" s="4"/>
      <c r="F2837" s="4"/>
      <c r="G2837" s="4"/>
      <c r="H2837" s="4"/>
    </row>
    <row r="2838" spans="4:8">
      <c r="D2838" s="4"/>
      <c r="E2838" s="4"/>
      <c r="F2838" s="4"/>
      <c r="G2838" s="4"/>
      <c r="H2838" s="4"/>
    </row>
    <row r="2839" spans="4:8">
      <c r="D2839" s="4"/>
      <c r="E2839" s="4"/>
      <c r="F2839" s="4"/>
      <c r="G2839" s="4"/>
      <c r="H2839" s="4"/>
    </row>
    <row r="2840" spans="4:8">
      <c r="D2840" s="4"/>
      <c r="E2840" s="4"/>
      <c r="F2840" s="4"/>
      <c r="G2840" s="4"/>
      <c r="H2840" s="4"/>
    </row>
    <row r="2841" spans="4:8">
      <c r="D2841" s="4"/>
      <c r="E2841" s="4"/>
      <c r="F2841" s="4"/>
      <c r="G2841" s="4"/>
      <c r="H2841" s="4"/>
    </row>
    <row r="2842" spans="4:8">
      <c r="D2842" s="4"/>
      <c r="E2842" s="4"/>
      <c r="F2842" s="4"/>
      <c r="G2842" s="4"/>
      <c r="H2842" s="4"/>
    </row>
    <row r="2843" spans="4:8">
      <c r="D2843" s="4"/>
      <c r="E2843" s="4"/>
      <c r="F2843" s="4"/>
      <c r="G2843" s="4"/>
      <c r="H2843" s="4"/>
    </row>
    <row r="2844" spans="4:8">
      <c r="D2844" s="4"/>
      <c r="E2844" s="4"/>
      <c r="F2844" s="4"/>
      <c r="G2844" s="4"/>
      <c r="H2844" s="4"/>
    </row>
    <row r="2845" spans="4:8">
      <c r="D2845" s="4"/>
      <c r="E2845" s="4"/>
      <c r="F2845" s="4"/>
      <c r="G2845" s="4"/>
      <c r="H2845" s="4"/>
    </row>
    <row r="2846" spans="4:8">
      <c r="D2846" s="4"/>
      <c r="E2846" s="4"/>
      <c r="F2846" s="4"/>
      <c r="G2846" s="4"/>
      <c r="H2846" s="4"/>
    </row>
    <row r="2847" spans="4:8">
      <c r="D2847" s="4"/>
      <c r="E2847" s="4"/>
      <c r="F2847" s="4"/>
      <c r="G2847" s="4"/>
      <c r="H2847" s="4"/>
    </row>
    <row r="2848" spans="4:8">
      <c r="D2848" s="4"/>
      <c r="E2848" s="4"/>
      <c r="F2848" s="4"/>
      <c r="G2848" s="4"/>
      <c r="H2848" s="4"/>
    </row>
    <row r="2849" spans="4:8">
      <c r="D2849" s="4"/>
      <c r="E2849" s="4"/>
      <c r="F2849" s="4"/>
      <c r="G2849" s="4"/>
      <c r="H2849" s="4"/>
    </row>
    <row r="2850" spans="4:8">
      <c r="D2850" s="4"/>
      <c r="E2850" s="4"/>
      <c r="F2850" s="4"/>
      <c r="G2850" s="4"/>
      <c r="H2850" s="4"/>
    </row>
    <row r="2851" spans="4:8">
      <c r="D2851" s="4"/>
      <c r="E2851" s="4"/>
      <c r="F2851" s="4"/>
      <c r="G2851" s="4"/>
      <c r="H2851" s="4"/>
    </row>
    <row r="2852" spans="4:8">
      <c r="D2852" s="4"/>
      <c r="E2852" s="4"/>
      <c r="F2852" s="4"/>
      <c r="G2852" s="4"/>
      <c r="H2852" s="4"/>
    </row>
    <row r="2853" spans="4:8">
      <c r="D2853" s="4"/>
      <c r="E2853" s="4"/>
      <c r="F2853" s="4"/>
      <c r="G2853" s="4"/>
      <c r="H2853" s="4"/>
    </row>
    <row r="2854" spans="4:8">
      <c r="D2854" s="4"/>
      <c r="E2854" s="4"/>
      <c r="F2854" s="4"/>
      <c r="G2854" s="4"/>
      <c r="H2854" s="4"/>
    </row>
    <row r="2855" spans="4:8">
      <c r="D2855" s="4"/>
      <c r="E2855" s="4"/>
      <c r="F2855" s="4"/>
      <c r="G2855" s="4"/>
      <c r="H2855" s="4"/>
    </row>
    <row r="2856" spans="4:8">
      <c r="D2856" s="4"/>
      <c r="E2856" s="4"/>
      <c r="F2856" s="4"/>
      <c r="G2856" s="4"/>
      <c r="H2856" s="4"/>
    </row>
    <row r="2857" spans="4:8">
      <c r="D2857" s="4"/>
      <c r="E2857" s="4"/>
      <c r="F2857" s="4"/>
      <c r="G2857" s="4"/>
      <c r="H2857" s="4"/>
    </row>
    <row r="2858" spans="4:8">
      <c r="D2858" s="4"/>
      <c r="E2858" s="4"/>
      <c r="F2858" s="4"/>
      <c r="G2858" s="4"/>
      <c r="H2858" s="4"/>
    </row>
    <row r="2859" spans="4:8">
      <c r="D2859" s="4"/>
      <c r="E2859" s="4"/>
      <c r="F2859" s="4"/>
      <c r="G2859" s="4"/>
      <c r="H2859" s="4"/>
    </row>
    <row r="2860" spans="4:8">
      <c r="D2860" s="4"/>
      <c r="E2860" s="4"/>
      <c r="F2860" s="4"/>
      <c r="G2860" s="4"/>
      <c r="H2860" s="4"/>
    </row>
    <row r="2861" spans="4:8">
      <c r="D2861" s="4"/>
      <c r="E2861" s="4"/>
      <c r="F2861" s="4"/>
      <c r="G2861" s="4"/>
      <c r="H2861" s="4"/>
    </row>
    <row r="2862" spans="4:8">
      <c r="D2862" s="4"/>
      <c r="E2862" s="4"/>
      <c r="F2862" s="4"/>
      <c r="G2862" s="4"/>
      <c r="H2862" s="4"/>
    </row>
    <row r="2863" spans="4:8">
      <c r="D2863" s="4"/>
      <c r="E2863" s="4"/>
      <c r="F2863" s="4"/>
      <c r="G2863" s="4"/>
      <c r="H2863" s="4"/>
    </row>
    <row r="2864" spans="4:8">
      <c r="D2864" s="4"/>
      <c r="E2864" s="4"/>
      <c r="F2864" s="4"/>
      <c r="G2864" s="4"/>
      <c r="H2864" s="4"/>
    </row>
    <row r="2865" spans="4:8">
      <c r="D2865" s="4"/>
      <c r="E2865" s="4"/>
      <c r="F2865" s="4"/>
      <c r="G2865" s="4"/>
      <c r="H2865" s="4"/>
    </row>
    <row r="2866" spans="4:8">
      <c r="D2866" s="4"/>
      <c r="E2866" s="4"/>
      <c r="F2866" s="4"/>
      <c r="G2866" s="4"/>
      <c r="H2866" s="4"/>
    </row>
    <row r="2867" spans="4:8">
      <c r="D2867" s="4"/>
      <c r="E2867" s="4"/>
      <c r="F2867" s="4"/>
      <c r="G2867" s="4"/>
      <c r="H2867" s="4"/>
    </row>
    <row r="2868" spans="4:8">
      <c r="D2868" s="4"/>
      <c r="E2868" s="4"/>
      <c r="F2868" s="4"/>
      <c r="G2868" s="4"/>
      <c r="H2868" s="4"/>
    </row>
    <row r="2869" spans="4:8">
      <c r="D2869" s="4"/>
      <c r="E2869" s="4"/>
      <c r="F2869" s="4"/>
      <c r="G2869" s="4"/>
      <c r="H2869" s="4"/>
    </row>
    <row r="2870" spans="4:8">
      <c r="D2870" s="4"/>
      <c r="E2870" s="4"/>
      <c r="F2870" s="4"/>
      <c r="G2870" s="4"/>
      <c r="H2870" s="4"/>
    </row>
    <row r="2871" spans="4:8">
      <c r="D2871" s="4"/>
      <c r="E2871" s="4"/>
      <c r="F2871" s="4"/>
      <c r="G2871" s="4"/>
      <c r="H2871" s="4"/>
    </row>
    <row r="2872" spans="4:8">
      <c r="D2872" s="4"/>
      <c r="E2872" s="4"/>
      <c r="F2872" s="4"/>
      <c r="G2872" s="4"/>
      <c r="H2872" s="4"/>
    </row>
    <row r="2873" spans="4:8">
      <c r="D2873" s="4"/>
      <c r="E2873" s="4"/>
      <c r="F2873" s="4"/>
      <c r="G2873" s="4"/>
      <c r="H2873" s="4"/>
    </row>
    <row r="2874" spans="4:8">
      <c r="D2874" s="4"/>
      <c r="E2874" s="4"/>
      <c r="F2874" s="4"/>
      <c r="G2874" s="4"/>
      <c r="H2874" s="4"/>
    </row>
    <row r="2875" spans="4:8">
      <c r="D2875" s="4"/>
      <c r="E2875" s="4"/>
      <c r="F2875" s="4"/>
      <c r="G2875" s="4"/>
      <c r="H2875" s="4"/>
    </row>
    <row r="2876" spans="4:8">
      <c r="D2876" s="4"/>
      <c r="E2876" s="4"/>
      <c r="F2876" s="4"/>
      <c r="G2876" s="4"/>
      <c r="H2876" s="4"/>
    </row>
    <row r="2877" spans="4:8">
      <c r="D2877" s="4"/>
      <c r="E2877" s="4"/>
      <c r="F2877" s="4"/>
      <c r="G2877" s="4"/>
      <c r="H2877" s="4"/>
    </row>
    <row r="2878" spans="4:8">
      <c r="D2878" s="4"/>
      <c r="E2878" s="4"/>
      <c r="F2878" s="4"/>
      <c r="G2878" s="4"/>
      <c r="H2878" s="4"/>
    </row>
    <row r="2879" spans="4:8">
      <c r="D2879" s="4"/>
      <c r="E2879" s="4"/>
      <c r="F2879" s="4"/>
      <c r="G2879" s="4"/>
      <c r="H2879" s="4"/>
    </row>
    <row r="2880" spans="4:8">
      <c r="D2880" s="4"/>
      <c r="E2880" s="4"/>
      <c r="F2880" s="4"/>
      <c r="G2880" s="4"/>
      <c r="H2880" s="4"/>
    </row>
    <row r="2881" spans="4:8">
      <c r="D2881" s="4"/>
      <c r="E2881" s="4"/>
      <c r="F2881" s="4"/>
      <c r="G2881" s="4"/>
      <c r="H2881" s="4"/>
    </row>
    <row r="2882" spans="4:8">
      <c r="D2882" s="4"/>
      <c r="E2882" s="4"/>
      <c r="F2882" s="4"/>
      <c r="G2882" s="4"/>
      <c r="H2882" s="4"/>
    </row>
    <row r="2883" spans="4:8">
      <c r="D2883" s="4"/>
      <c r="E2883" s="4"/>
      <c r="F2883" s="4"/>
      <c r="G2883" s="4"/>
      <c r="H2883" s="4"/>
    </row>
    <row r="2884" spans="4:8">
      <c r="D2884" s="4"/>
      <c r="E2884" s="4"/>
      <c r="F2884" s="4"/>
      <c r="G2884" s="4"/>
      <c r="H2884" s="4"/>
    </row>
    <row r="2885" spans="4:8">
      <c r="D2885" s="4"/>
      <c r="E2885" s="4"/>
      <c r="F2885" s="4"/>
      <c r="G2885" s="4"/>
      <c r="H2885" s="4"/>
    </row>
    <row r="2886" spans="4:8">
      <c r="D2886" s="4"/>
      <c r="E2886" s="4"/>
      <c r="F2886" s="4"/>
      <c r="G2886" s="4"/>
      <c r="H2886" s="4"/>
    </row>
    <row r="2887" spans="4:8">
      <c r="D2887" s="4"/>
      <c r="E2887" s="4"/>
      <c r="F2887" s="4"/>
      <c r="G2887" s="4"/>
      <c r="H2887" s="4"/>
    </row>
    <row r="2888" spans="4:8">
      <c r="D2888" s="4"/>
      <c r="E2888" s="4"/>
      <c r="F2888" s="4"/>
      <c r="G2888" s="4"/>
      <c r="H2888" s="4"/>
    </row>
    <row r="2889" spans="4:8">
      <c r="D2889" s="4"/>
      <c r="E2889" s="4"/>
      <c r="F2889" s="4"/>
      <c r="G2889" s="4"/>
      <c r="H2889" s="4"/>
    </row>
    <row r="2890" spans="4:8">
      <c r="D2890" s="4"/>
      <c r="E2890" s="4"/>
      <c r="F2890" s="4"/>
      <c r="G2890" s="4"/>
      <c r="H2890" s="4"/>
    </row>
    <row r="2891" spans="4:8">
      <c r="D2891" s="4"/>
      <c r="E2891" s="4"/>
      <c r="F2891" s="4"/>
      <c r="G2891" s="4"/>
      <c r="H2891" s="4"/>
    </row>
    <row r="2892" spans="4:8">
      <c r="D2892" s="4"/>
      <c r="E2892" s="4"/>
      <c r="F2892" s="4"/>
      <c r="G2892" s="4"/>
      <c r="H2892" s="4"/>
    </row>
    <row r="2893" spans="4:8">
      <c r="D2893" s="4"/>
      <c r="E2893" s="4"/>
      <c r="F2893" s="4"/>
      <c r="G2893" s="4"/>
      <c r="H2893" s="4"/>
    </row>
    <row r="2894" spans="4:8">
      <c r="D2894" s="4"/>
      <c r="E2894" s="4"/>
      <c r="F2894" s="4"/>
      <c r="G2894" s="4"/>
      <c r="H2894" s="4"/>
    </row>
    <row r="2895" spans="4:8">
      <c r="D2895" s="4"/>
      <c r="E2895" s="4"/>
      <c r="F2895" s="4"/>
      <c r="G2895" s="4"/>
      <c r="H2895" s="4"/>
    </row>
    <row r="2896" spans="4:8">
      <c r="D2896" s="4"/>
      <c r="E2896" s="4"/>
      <c r="F2896" s="4"/>
      <c r="G2896" s="4"/>
      <c r="H2896" s="4"/>
    </row>
    <row r="2897" spans="4:8">
      <c r="D2897" s="4"/>
      <c r="E2897" s="4"/>
      <c r="F2897" s="4"/>
      <c r="G2897" s="4"/>
      <c r="H2897" s="4"/>
    </row>
    <row r="2898" spans="4:8">
      <c r="D2898" s="4"/>
      <c r="E2898" s="4"/>
      <c r="F2898" s="4"/>
      <c r="G2898" s="4"/>
      <c r="H2898" s="4"/>
    </row>
    <row r="2899" spans="4:8">
      <c r="D2899" s="4"/>
      <c r="E2899" s="4"/>
      <c r="F2899" s="4"/>
      <c r="G2899" s="4"/>
      <c r="H2899" s="4"/>
    </row>
    <row r="2900" spans="4:8">
      <c r="D2900" s="4"/>
      <c r="E2900" s="4"/>
      <c r="F2900" s="4"/>
      <c r="G2900" s="4"/>
      <c r="H2900" s="4"/>
    </row>
    <row r="2901" spans="4:8">
      <c r="D2901" s="4"/>
      <c r="E2901" s="4"/>
      <c r="F2901" s="4"/>
      <c r="G2901" s="4"/>
      <c r="H2901" s="4"/>
    </row>
    <row r="2902" spans="4:8">
      <c r="D2902" s="4"/>
      <c r="E2902" s="4"/>
      <c r="F2902" s="4"/>
      <c r="G2902" s="4"/>
      <c r="H2902" s="4"/>
    </row>
    <row r="2903" spans="4:8">
      <c r="D2903" s="4"/>
      <c r="E2903" s="4"/>
      <c r="F2903" s="4"/>
      <c r="G2903" s="4"/>
      <c r="H2903" s="4"/>
    </row>
    <row r="2904" spans="4:8">
      <c r="D2904" s="4"/>
      <c r="E2904" s="4"/>
      <c r="F2904" s="4"/>
      <c r="G2904" s="4"/>
      <c r="H2904" s="4"/>
    </row>
    <row r="2905" spans="4:8">
      <c r="D2905" s="4"/>
      <c r="E2905" s="4"/>
      <c r="F2905" s="4"/>
      <c r="G2905" s="4"/>
      <c r="H2905" s="4"/>
    </row>
    <row r="2906" spans="4:8">
      <c r="D2906" s="4"/>
      <c r="E2906" s="4"/>
      <c r="F2906" s="4"/>
      <c r="G2906" s="4"/>
      <c r="H2906" s="4"/>
    </row>
    <row r="2907" spans="4:8">
      <c r="D2907" s="4"/>
      <c r="E2907" s="4"/>
      <c r="F2907" s="4"/>
      <c r="G2907" s="4"/>
      <c r="H2907" s="4"/>
    </row>
    <row r="2908" spans="4:8">
      <c r="D2908" s="4"/>
      <c r="E2908" s="4"/>
      <c r="F2908" s="4"/>
      <c r="G2908" s="4"/>
      <c r="H2908" s="4"/>
    </row>
    <row r="2909" spans="4:8">
      <c r="D2909" s="4"/>
      <c r="E2909" s="4"/>
      <c r="F2909" s="4"/>
      <c r="G2909" s="4"/>
      <c r="H2909" s="4"/>
    </row>
    <row r="2910" spans="4:8">
      <c r="D2910" s="4"/>
      <c r="E2910" s="4"/>
      <c r="F2910" s="4"/>
      <c r="G2910" s="4"/>
      <c r="H2910" s="4"/>
    </row>
    <row r="2911" spans="4:8">
      <c r="D2911" s="4"/>
      <c r="E2911" s="4"/>
      <c r="F2911" s="4"/>
      <c r="G2911" s="4"/>
      <c r="H2911" s="4"/>
    </row>
    <row r="2912" spans="4:8">
      <c r="D2912" s="4"/>
      <c r="E2912" s="4"/>
      <c r="F2912" s="4"/>
      <c r="G2912" s="4"/>
      <c r="H2912" s="4"/>
    </row>
    <row r="2913" spans="4:8">
      <c r="D2913" s="4"/>
      <c r="E2913" s="4"/>
      <c r="F2913" s="4"/>
      <c r="G2913" s="4"/>
      <c r="H2913" s="4"/>
    </row>
    <row r="2914" spans="4:8">
      <c r="D2914" s="4"/>
      <c r="E2914" s="4"/>
      <c r="F2914" s="4"/>
      <c r="G2914" s="4"/>
      <c r="H2914" s="4"/>
    </row>
    <row r="2915" spans="4:8">
      <c r="D2915" s="4"/>
      <c r="E2915" s="4"/>
      <c r="F2915" s="4"/>
      <c r="G2915" s="4"/>
      <c r="H2915" s="4"/>
    </row>
    <row r="2916" spans="4:8">
      <c r="D2916" s="4"/>
      <c r="E2916" s="4"/>
      <c r="F2916" s="4"/>
      <c r="G2916" s="4"/>
      <c r="H2916" s="4"/>
    </row>
    <row r="2917" spans="4:8">
      <c r="D2917" s="4"/>
      <c r="E2917" s="4"/>
      <c r="F2917" s="4"/>
      <c r="G2917" s="4"/>
      <c r="H2917" s="4"/>
    </row>
    <row r="2918" spans="4:8">
      <c r="D2918" s="4"/>
      <c r="E2918" s="4"/>
      <c r="F2918" s="4"/>
      <c r="G2918" s="4"/>
      <c r="H2918" s="4"/>
    </row>
    <row r="2919" spans="4:8">
      <c r="D2919" s="4"/>
      <c r="E2919" s="4"/>
      <c r="F2919" s="4"/>
      <c r="G2919" s="4"/>
      <c r="H2919" s="4"/>
    </row>
    <row r="2920" spans="4:8">
      <c r="D2920" s="4"/>
      <c r="E2920" s="4"/>
      <c r="F2920" s="4"/>
      <c r="G2920" s="4"/>
      <c r="H2920" s="4"/>
    </row>
    <row r="2921" spans="4:8">
      <c r="D2921" s="4"/>
      <c r="E2921" s="4"/>
      <c r="F2921" s="4"/>
      <c r="G2921" s="4"/>
      <c r="H2921" s="4"/>
    </row>
    <row r="2922" spans="4:8">
      <c r="D2922" s="4"/>
      <c r="E2922" s="4"/>
      <c r="F2922" s="4"/>
      <c r="G2922" s="4"/>
      <c r="H2922" s="4"/>
    </row>
    <row r="2923" spans="4:8">
      <c r="D2923" s="4"/>
      <c r="E2923" s="4"/>
      <c r="F2923" s="4"/>
      <c r="G2923" s="4"/>
      <c r="H2923" s="4"/>
    </row>
    <row r="2924" spans="4:8">
      <c r="D2924" s="4"/>
      <c r="E2924" s="4"/>
      <c r="F2924" s="4"/>
      <c r="G2924" s="4"/>
      <c r="H2924" s="4"/>
    </row>
    <row r="2925" spans="4:8">
      <c r="D2925" s="4"/>
      <c r="E2925" s="4"/>
      <c r="F2925" s="4"/>
      <c r="G2925" s="4"/>
      <c r="H2925" s="4"/>
    </row>
    <row r="2926" spans="4:8">
      <c r="D2926" s="4"/>
      <c r="E2926" s="4"/>
      <c r="F2926" s="4"/>
      <c r="G2926" s="4"/>
      <c r="H2926" s="4"/>
    </row>
    <row r="2927" spans="4:8">
      <c r="D2927" s="4"/>
      <c r="E2927" s="4"/>
      <c r="F2927" s="4"/>
      <c r="G2927" s="4"/>
      <c r="H2927" s="4"/>
    </row>
    <row r="2928" spans="4:8">
      <c r="D2928" s="4"/>
      <c r="E2928" s="4"/>
      <c r="F2928" s="4"/>
      <c r="G2928" s="4"/>
      <c r="H2928" s="4"/>
    </row>
    <row r="2929" spans="4:8">
      <c r="D2929" s="4"/>
      <c r="E2929" s="4"/>
      <c r="F2929" s="4"/>
      <c r="G2929" s="4"/>
      <c r="H2929" s="4"/>
    </row>
    <row r="2930" spans="4:8">
      <c r="D2930" s="4"/>
      <c r="E2930" s="4"/>
      <c r="F2930" s="4"/>
      <c r="G2930" s="4"/>
      <c r="H2930" s="4"/>
    </row>
    <row r="2931" spans="4:8">
      <c r="D2931" s="4"/>
      <c r="E2931" s="4"/>
      <c r="F2931" s="4"/>
      <c r="G2931" s="4"/>
      <c r="H2931" s="4"/>
    </row>
    <row r="2932" spans="4:8">
      <c r="D2932" s="4"/>
      <c r="E2932" s="4"/>
      <c r="F2932" s="4"/>
      <c r="G2932" s="4"/>
      <c r="H2932" s="4"/>
    </row>
    <row r="2933" spans="4:8">
      <c r="D2933" s="4"/>
      <c r="E2933" s="4"/>
      <c r="F2933" s="4"/>
      <c r="G2933" s="4"/>
      <c r="H2933" s="4"/>
    </row>
    <row r="2934" spans="4:8">
      <c r="D2934" s="4"/>
      <c r="E2934" s="4"/>
      <c r="F2934" s="4"/>
      <c r="G2934" s="4"/>
      <c r="H2934" s="4"/>
    </row>
    <row r="2935" spans="4:8">
      <c r="D2935" s="4"/>
      <c r="E2935" s="4"/>
      <c r="F2935" s="4"/>
      <c r="G2935" s="4"/>
      <c r="H2935" s="4"/>
    </row>
    <row r="2936" spans="4:8">
      <c r="D2936" s="4"/>
      <c r="E2936" s="4"/>
      <c r="F2936" s="4"/>
      <c r="G2936" s="4"/>
      <c r="H2936" s="4"/>
    </row>
    <row r="2937" spans="4:8">
      <c r="D2937" s="4"/>
      <c r="E2937" s="4"/>
      <c r="F2937" s="4"/>
      <c r="G2937" s="4"/>
      <c r="H2937" s="4"/>
    </row>
    <row r="2938" spans="4:8">
      <c r="D2938" s="4"/>
      <c r="E2938" s="4"/>
      <c r="F2938" s="4"/>
      <c r="G2938" s="4"/>
      <c r="H2938" s="4"/>
    </row>
    <row r="2939" spans="4:8">
      <c r="D2939" s="4"/>
      <c r="E2939" s="4"/>
      <c r="F2939" s="4"/>
      <c r="G2939" s="4"/>
      <c r="H2939" s="4"/>
    </row>
    <row r="2940" spans="4:8">
      <c r="D2940" s="4"/>
      <c r="E2940" s="4"/>
      <c r="F2940" s="4"/>
      <c r="G2940" s="4"/>
      <c r="H2940" s="4"/>
    </row>
    <row r="2941" spans="4:8">
      <c r="D2941" s="4"/>
      <c r="E2941" s="4"/>
      <c r="F2941" s="4"/>
      <c r="G2941" s="4"/>
      <c r="H2941" s="4"/>
    </row>
    <row r="2942" spans="4:8">
      <c r="D2942" s="4"/>
      <c r="E2942" s="4"/>
      <c r="F2942" s="4"/>
      <c r="G2942" s="4"/>
      <c r="H2942" s="4"/>
    </row>
    <row r="2943" spans="4:8">
      <c r="D2943" s="4"/>
      <c r="E2943" s="4"/>
      <c r="F2943" s="4"/>
      <c r="G2943" s="4"/>
      <c r="H2943" s="4"/>
    </row>
    <row r="2944" spans="4:8">
      <c r="D2944" s="4"/>
      <c r="E2944" s="4"/>
      <c r="F2944" s="4"/>
      <c r="G2944" s="4"/>
      <c r="H2944" s="4"/>
    </row>
    <row r="2945" spans="4:8">
      <c r="D2945" s="4"/>
      <c r="E2945" s="4"/>
      <c r="F2945" s="4"/>
      <c r="G2945" s="4"/>
      <c r="H2945" s="4"/>
    </row>
    <row r="2946" spans="4:8">
      <c r="D2946" s="4"/>
      <c r="E2946" s="4"/>
      <c r="F2946" s="4"/>
      <c r="G2946" s="4"/>
      <c r="H2946" s="4"/>
    </row>
    <row r="2947" spans="4:8">
      <c r="D2947" s="4"/>
      <c r="E2947" s="4"/>
      <c r="F2947" s="4"/>
      <c r="G2947" s="4"/>
      <c r="H2947" s="4"/>
    </row>
    <row r="2948" spans="4:8">
      <c r="D2948" s="4"/>
      <c r="E2948" s="4"/>
      <c r="F2948" s="4"/>
      <c r="G2948" s="4"/>
      <c r="H2948" s="4"/>
    </row>
    <row r="2949" spans="4:8">
      <c r="D2949" s="4"/>
      <c r="E2949" s="4"/>
      <c r="F2949" s="4"/>
      <c r="G2949" s="4"/>
      <c r="H2949" s="4"/>
    </row>
    <row r="2950" spans="4:8">
      <c r="D2950" s="4"/>
      <c r="E2950" s="4"/>
      <c r="F2950" s="4"/>
      <c r="G2950" s="4"/>
      <c r="H2950" s="4"/>
    </row>
    <row r="2951" spans="4:8">
      <c r="D2951" s="4"/>
      <c r="E2951" s="4"/>
      <c r="F2951" s="4"/>
      <c r="G2951" s="4"/>
      <c r="H2951" s="4"/>
    </row>
    <row r="2952" spans="4:8">
      <c r="D2952" s="4"/>
      <c r="E2952" s="4"/>
      <c r="F2952" s="4"/>
      <c r="G2952" s="4"/>
      <c r="H2952" s="4"/>
    </row>
    <row r="2953" spans="4:8">
      <c r="D2953" s="4"/>
      <c r="E2953" s="4"/>
      <c r="F2953" s="4"/>
      <c r="G2953" s="4"/>
      <c r="H2953" s="4"/>
    </row>
    <row r="2954" spans="4:8">
      <c r="D2954" s="4"/>
      <c r="E2954" s="4"/>
      <c r="F2954" s="4"/>
      <c r="G2954" s="4"/>
      <c r="H2954" s="4"/>
    </row>
    <row r="2955" spans="4:8">
      <c r="D2955" s="4"/>
      <c r="E2955" s="4"/>
      <c r="F2955" s="4"/>
      <c r="G2955" s="4"/>
      <c r="H2955" s="4"/>
    </row>
    <row r="2956" spans="4:8">
      <c r="D2956" s="4"/>
      <c r="E2956" s="4"/>
      <c r="F2956" s="4"/>
      <c r="G2956" s="4"/>
      <c r="H2956" s="4"/>
    </row>
    <row r="2957" spans="4:8">
      <c r="D2957" s="4"/>
      <c r="E2957" s="4"/>
      <c r="F2957" s="4"/>
      <c r="G2957" s="4"/>
      <c r="H2957" s="4"/>
    </row>
    <row r="2958" spans="4:8">
      <c r="D2958" s="4"/>
      <c r="E2958" s="4"/>
      <c r="F2958" s="4"/>
      <c r="G2958" s="4"/>
      <c r="H2958" s="4"/>
    </row>
    <row r="2959" spans="4:8">
      <c r="D2959" s="4"/>
      <c r="E2959" s="4"/>
      <c r="F2959" s="4"/>
      <c r="G2959" s="4"/>
      <c r="H2959" s="4"/>
    </row>
    <row r="2960" spans="4:8">
      <c r="D2960" s="4"/>
      <c r="E2960" s="4"/>
      <c r="F2960" s="4"/>
      <c r="G2960" s="4"/>
      <c r="H2960" s="4"/>
    </row>
    <row r="2961" spans="4:8">
      <c r="D2961" s="4"/>
      <c r="E2961" s="4"/>
      <c r="F2961" s="4"/>
      <c r="G2961" s="4"/>
      <c r="H2961" s="4"/>
    </row>
    <row r="2962" spans="4:8">
      <c r="D2962" s="4"/>
      <c r="E2962" s="4"/>
      <c r="F2962" s="4"/>
      <c r="G2962" s="4"/>
      <c r="H2962" s="4"/>
    </row>
    <row r="2963" spans="4:8">
      <c r="D2963" s="4"/>
      <c r="E2963" s="4"/>
      <c r="F2963" s="4"/>
      <c r="G2963" s="4"/>
      <c r="H2963" s="4"/>
    </row>
    <row r="2964" spans="4:8">
      <c r="D2964" s="4"/>
      <c r="E2964" s="4"/>
      <c r="F2964" s="4"/>
      <c r="G2964" s="4"/>
      <c r="H2964" s="4"/>
    </row>
    <row r="2965" spans="4:8">
      <c r="D2965" s="4"/>
      <c r="E2965" s="4"/>
      <c r="F2965" s="4"/>
      <c r="G2965" s="4"/>
      <c r="H2965" s="4"/>
    </row>
    <row r="2966" spans="4:8">
      <c r="D2966" s="4"/>
      <c r="E2966" s="4"/>
      <c r="F2966" s="4"/>
      <c r="G2966" s="4"/>
      <c r="H2966" s="4"/>
    </row>
    <row r="2967" spans="4:8">
      <c r="D2967" s="4"/>
      <c r="E2967" s="4"/>
      <c r="F2967" s="4"/>
      <c r="G2967" s="4"/>
      <c r="H2967" s="4"/>
    </row>
    <row r="2968" spans="4:8">
      <c r="D2968" s="4"/>
      <c r="E2968" s="4"/>
      <c r="F2968" s="4"/>
      <c r="G2968" s="4"/>
      <c r="H2968" s="4"/>
    </row>
    <row r="2969" spans="4:8">
      <c r="D2969" s="4"/>
      <c r="E2969" s="4"/>
      <c r="F2969" s="4"/>
      <c r="G2969" s="4"/>
      <c r="H2969" s="4"/>
    </row>
    <row r="2970" spans="4:8">
      <c r="D2970" s="4"/>
      <c r="E2970" s="4"/>
      <c r="F2970" s="4"/>
      <c r="G2970" s="4"/>
      <c r="H2970" s="4"/>
    </row>
    <row r="2971" spans="4:8">
      <c r="D2971" s="4"/>
      <c r="E2971" s="4"/>
      <c r="F2971" s="4"/>
      <c r="G2971" s="4"/>
      <c r="H2971" s="4"/>
    </row>
    <row r="2972" spans="4:8">
      <c r="D2972" s="4"/>
      <c r="E2972" s="4"/>
      <c r="F2972" s="4"/>
      <c r="G2972" s="4"/>
      <c r="H2972" s="4"/>
    </row>
    <row r="2973" spans="4:8">
      <c r="D2973" s="4"/>
      <c r="E2973" s="4"/>
      <c r="F2973" s="4"/>
      <c r="G2973" s="4"/>
      <c r="H2973" s="4"/>
    </row>
    <row r="2974" spans="4:8">
      <c r="D2974" s="4"/>
      <c r="E2974" s="4"/>
      <c r="F2974" s="4"/>
      <c r="G2974" s="4"/>
      <c r="H2974" s="4"/>
    </row>
    <row r="2975" spans="4:8">
      <c r="D2975" s="4"/>
      <c r="E2975" s="4"/>
      <c r="F2975" s="4"/>
      <c r="G2975" s="4"/>
      <c r="H2975" s="4"/>
    </row>
    <row r="2976" spans="4:8">
      <c r="D2976" s="4"/>
      <c r="E2976" s="4"/>
      <c r="F2976" s="4"/>
      <c r="G2976" s="4"/>
      <c r="H2976" s="4"/>
    </row>
    <row r="2977" spans="4:8">
      <c r="D2977" s="4"/>
      <c r="E2977" s="4"/>
      <c r="F2977" s="4"/>
      <c r="G2977" s="4"/>
      <c r="H2977" s="4"/>
    </row>
    <row r="2978" spans="4:8">
      <c r="D2978" s="4"/>
      <c r="E2978" s="4"/>
      <c r="F2978" s="4"/>
      <c r="G2978" s="4"/>
      <c r="H2978" s="4"/>
    </row>
    <row r="2979" spans="4:8">
      <c r="D2979" s="4"/>
      <c r="E2979" s="4"/>
      <c r="F2979" s="4"/>
      <c r="G2979" s="4"/>
      <c r="H2979" s="4"/>
    </row>
    <row r="2980" spans="4:8">
      <c r="D2980" s="4"/>
      <c r="E2980" s="4"/>
      <c r="F2980" s="4"/>
      <c r="G2980" s="4"/>
      <c r="H2980" s="4"/>
    </row>
    <row r="2981" spans="4:8">
      <c r="D2981" s="4"/>
      <c r="E2981" s="4"/>
      <c r="F2981" s="4"/>
      <c r="G2981" s="4"/>
      <c r="H2981" s="4"/>
    </row>
    <row r="2982" spans="4:8">
      <c r="D2982" s="4"/>
      <c r="E2982" s="4"/>
      <c r="F2982" s="4"/>
      <c r="G2982" s="4"/>
      <c r="H2982" s="4"/>
    </row>
    <row r="2983" spans="4:8">
      <c r="D2983" s="4"/>
      <c r="E2983" s="4"/>
      <c r="F2983" s="4"/>
      <c r="G2983" s="4"/>
      <c r="H2983" s="4"/>
    </row>
    <row r="2984" spans="4:8">
      <c r="D2984" s="4"/>
      <c r="E2984" s="4"/>
      <c r="F2984" s="4"/>
      <c r="G2984" s="4"/>
      <c r="H2984" s="4"/>
    </row>
    <row r="2985" spans="4:8">
      <c r="D2985" s="4"/>
      <c r="E2985" s="4"/>
      <c r="F2985" s="4"/>
      <c r="G2985" s="4"/>
      <c r="H2985" s="4"/>
    </row>
    <row r="2986" spans="4:8">
      <c r="D2986" s="4"/>
      <c r="E2986" s="4"/>
      <c r="F2986" s="4"/>
      <c r="G2986" s="4"/>
      <c r="H2986" s="4"/>
    </row>
    <row r="2987" spans="4:8">
      <c r="D2987" s="4"/>
      <c r="E2987" s="4"/>
      <c r="F2987" s="4"/>
      <c r="G2987" s="4"/>
      <c r="H2987" s="4"/>
    </row>
    <row r="2988" spans="4:8">
      <c r="D2988" s="4"/>
      <c r="E2988" s="4"/>
      <c r="F2988" s="4"/>
      <c r="G2988" s="4"/>
      <c r="H2988" s="4"/>
    </row>
    <row r="2989" spans="4:8">
      <c r="D2989" s="4"/>
      <c r="E2989" s="4"/>
      <c r="F2989" s="4"/>
      <c r="G2989" s="4"/>
      <c r="H2989" s="4"/>
    </row>
    <row r="2990" spans="4:8">
      <c r="D2990" s="4"/>
      <c r="E2990" s="4"/>
      <c r="F2990" s="4"/>
      <c r="G2990" s="4"/>
      <c r="H2990" s="4"/>
    </row>
    <row r="2991" spans="4:8">
      <c r="D2991" s="4"/>
      <c r="E2991" s="4"/>
      <c r="F2991" s="4"/>
      <c r="G2991" s="4"/>
      <c r="H2991" s="4"/>
    </row>
    <row r="2992" spans="4:8">
      <c r="D2992" s="4"/>
      <c r="E2992" s="4"/>
      <c r="F2992" s="4"/>
      <c r="G2992" s="4"/>
      <c r="H2992" s="4"/>
    </row>
    <row r="2993" spans="4:8">
      <c r="D2993" s="4"/>
      <c r="E2993" s="4"/>
      <c r="F2993" s="4"/>
      <c r="G2993" s="4"/>
      <c r="H2993" s="4"/>
    </row>
    <row r="2994" spans="4:8">
      <c r="D2994" s="4"/>
      <c r="E2994" s="4"/>
      <c r="F2994" s="4"/>
      <c r="G2994" s="4"/>
      <c r="H2994" s="4"/>
    </row>
    <row r="2995" spans="4:8">
      <c r="D2995" s="4"/>
      <c r="E2995" s="4"/>
      <c r="F2995" s="4"/>
      <c r="G2995" s="4"/>
      <c r="H2995" s="4"/>
    </row>
    <row r="2996" spans="4:8">
      <c r="D2996" s="4"/>
      <c r="E2996" s="4"/>
      <c r="F2996" s="4"/>
      <c r="G2996" s="4"/>
      <c r="H2996" s="4"/>
    </row>
    <row r="2997" spans="4:8">
      <c r="D2997" s="4"/>
      <c r="E2997" s="4"/>
      <c r="F2997" s="4"/>
      <c r="G2997" s="4"/>
      <c r="H2997" s="4"/>
    </row>
    <row r="2998" spans="4:8">
      <c r="D2998" s="4"/>
      <c r="E2998" s="4"/>
      <c r="F2998" s="4"/>
      <c r="G2998" s="4"/>
      <c r="H2998" s="4"/>
    </row>
    <row r="2999" spans="4:8">
      <c r="D2999" s="4"/>
      <c r="E2999" s="4"/>
      <c r="F2999" s="4"/>
      <c r="G2999" s="4"/>
      <c r="H2999" s="4"/>
    </row>
    <row r="3000" spans="4:8">
      <c r="D3000" s="4"/>
      <c r="E3000" s="4"/>
      <c r="F3000" s="4"/>
      <c r="G3000" s="4"/>
      <c r="H3000" s="4"/>
    </row>
    <row r="3001" spans="4:8">
      <c r="D3001" s="4"/>
      <c r="E3001" s="4"/>
      <c r="F3001" s="4"/>
      <c r="G3001" s="4"/>
      <c r="H3001" s="4"/>
    </row>
    <row r="3002" spans="4:8">
      <c r="D3002" s="4"/>
      <c r="E3002" s="4"/>
      <c r="F3002" s="4"/>
      <c r="G3002" s="4"/>
      <c r="H3002" s="4"/>
    </row>
    <row r="3003" spans="4:8">
      <c r="D3003" s="4"/>
      <c r="E3003" s="4"/>
      <c r="F3003" s="4"/>
      <c r="G3003" s="4"/>
      <c r="H3003" s="4"/>
    </row>
    <row r="3004" spans="4:8">
      <c r="D3004" s="4"/>
      <c r="E3004" s="4"/>
      <c r="F3004" s="4"/>
      <c r="G3004" s="4"/>
      <c r="H3004" s="4"/>
    </row>
    <row r="3005" spans="4:8">
      <c r="D3005" s="4"/>
      <c r="E3005" s="4"/>
      <c r="F3005" s="4"/>
      <c r="G3005" s="4"/>
      <c r="H3005" s="4"/>
    </row>
    <row r="3006" spans="4:8">
      <c r="D3006" s="4"/>
      <c r="E3006" s="4"/>
      <c r="F3006" s="4"/>
      <c r="G3006" s="4"/>
      <c r="H3006" s="4"/>
    </row>
    <row r="3007" spans="4:8">
      <c r="D3007" s="4"/>
      <c r="E3007" s="4"/>
      <c r="F3007" s="4"/>
      <c r="G3007" s="4"/>
      <c r="H3007" s="4"/>
    </row>
    <row r="3008" spans="4:8">
      <c r="D3008" s="4"/>
      <c r="E3008" s="4"/>
      <c r="F3008" s="4"/>
      <c r="G3008" s="4"/>
      <c r="H3008" s="4"/>
    </row>
    <row r="3009" spans="4:8">
      <c r="D3009" s="4"/>
      <c r="E3009" s="4"/>
      <c r="F3009" s="4"/>
      <c r="G3009" s="4"/>
      <c r="H3009" s="4"/>
    </row>
    <row r="3010" spans="4:8">
      <c r="D3010" s="4"/>
      <c r="E3010" s="4"/>
      <c r="F3010" s="4"/>
      <c r="G3010" s="4"/>
      <c r="H3010" s="4"/>
    </row>
    <row r="3011" spans="4:8">
      <c r="D3011" s="4"/>
      <c r="E3011" s="4"/>
      <c r="F3011" s="4"/>
      <c r="G3011" s="4"/>
      <c r="H3011" s="4"/>
    </row>
    <row r="3012" spans="4:8">
      <c r="D3012" s="4"/>
      <c r="E3012" s="4"/>
      <c r="F3012" s="4"/>
      <c r="G3012" s="4"/>
      <c r="H3012" s="4"/>
    </row>
    <row r="3013" spans="4:8">
      <c r="D3013" s="4"/>
      <c r="E3013" s="4"/>
      <c r="F3013" s="4"/>
      <c r="G3013" s="4"/>
      <c r="H3013" s="4"/>
    </row>
    <row r="3014" spans="4:8">
      <c r="D3014" s="4"/>
      <c r="E3014" s="4"/>
      <c r="F3014" s="4"/>
      <c r="G3014" s="4"/>
      <c r="H3014" s="4"/>
    </row>
    <row r="3015" spans="4:8">
      <c r="D3015" s="4"/>
      <c r="E3015" s="4"/>
      <c r="F3015" s="4"/>
      <c r="G3015" s="4"/>
      <c r="H3015" s="4"/>
    </row>
    <row r="3016" spans="4:8">
      <c r="D3016" s="4"/>
      <c r="E3016" s="4"/>
      <c r="F3016" s="4"/>
      <c r="G3016" s="4"/>
      <c r="H3016" s="4"/>
    </row>
    <row r="3017" spans="4:8">
      <c r="D3017" s="4"/>
      <c r="E3017" s="4"/>
      <c r="F3017" s="4"/>
      <c r="G3017" s="4"/>
      <c r="H3017" s="4"/>
    </row>
    <row r="3018" spans="4:8">
      <c r="D3018" s="4"/>
      <c r="E3018" s="4"/>
      <c r="F3018" s="4"/>
      <c r="G3018" s="4"/>
      <c r="H3018" s="4"/>
    </row>
    <row r="3019" spans="4:8">
      <c r="D3019" s="4"/>
      <c r="E3019" s="4"/>
      <c r="F3019" s="4"/>
      <c r="G3019" s="4"/>
      <c r="H3019" s="4"/>
    </row>
    <row r="3020" spans="4:8">
      <c r="D3020" s="4"/>
      <c r="E3020" s="4"/>
      <c r="F3020" s="4"/>
      <c r="G3020" s="4"/>
      <c r="H3020" s="4"/>
    </row>
    <row r="3021" spans="4:8">
      <c r="D3021" s="4"/>
      <c r="E3021" s="4"/>
      <c r="F3021" s="4"/>
      <c r="G3021" s="4"/>
      <c r="H3021" s="4"/>
    </row>
    <row r="3022" spans="4:8">
      <c r="D3022" s="4"/>
      <c r="E3022" s="4"/>
      <c r="F3022" s="4"/>
      <c r="G3022" s="4"/>
      <c r="H3022" s="4"/>
    </row>
    <row r="3023" spans="4:8">
      <c r="D3023" s="4"/>
      <c r="E3023" s="4"/>
      <c r="F3023" s="4"/>
      <c r="G3023" s="4"/>
      <c r="H3023" s="4"/>
    </row>
    <row r="3024" spans="4:8">
      <c r="D3024" s="4"/>
      <c r="E3024" s="4"/>
      <c r="F3024" s="4"/>
      <c r="G3024" s="4"/>
      <c r="H3024" s="4"/>
    </row>
    <row r="3025" spans="4:8">
      <c r="D3025" s="4"/>
      <c r="E3025" s="4"/>
      <c r="F3025" s="4"/>
      <c r="G3025" s="4"/>
      <c r="H3025" s="4"/>
    </row>
    <row r="3026" spans="4:8">
      <c r="D3026" s="4"/>
      <c r="E3026" s="4"/>
      <c r="F3026" s="4"/>
      <c r="G3026" s="4"/>
      <c r="H3026" s="4"/>
    </row>
    <row r="3027" spans="4:8">
      <c r="D3027" s="4"/>
      <c r="E3027" s="4"/>
      <c r="F3027" s="4"/>
      <c r="G3027" s="4"/>
      <c r="H3027" s="4"/>
    </row>
    <row r="3028" spans="4:8">
      <c r="D3028" s="4"/>
      <c r="E3028" s="4"/>
      <c r="F3028" s="4"/>
      <c r="G3028" s="4"/>
      <c r="H3028" s="4"/>
    </row>
    <row r="3029" spans="4:8">
      <c r="D3029" s="4"/>
      <c r="E3029" s="4"/>
      <c r="F3029" s="4"/>
      <c r="G3029" s="4"/>
      <c r="H3029" s="4"/>
    </row>
    <row r="3030" spans="4:8">
      <c r="D3030" s="4"/>
      <c r="E3030" s="4"/>
      <c r="F3030" s="4"/>
      <c r="G3030" s="4"/>
      <c r="H3030" s="4"/>
    </row>
    <row r="3031" spans="4:8">
      <c r="D3031" s="4"/>
      <c r="E3031" s="4"/>
      <c r="F3031" s="4"/>
      <c r="G3031" s="4"/>
      <c r="H3031" s="4"/>
    </row>
    <row r="3032" spans="4:8">
      <c r="D3032" s="4"/>
      <c r="E3032" s="4"/>
      <c r="F3032" s="4"/>
      <c r="G3032" s="4"/>
      <c r="H3032" s="4"/>
    </row>
    <row r="3033" spans="4:8">
      <c r="D3033" s="4"/>
      <c r="E3033" s="4"/>
      <c r="F3033" s="4"/>
      <c r="G3033" s="4"/>
      <c r="H3033" s="4"/>
    </row>
    <row r="3034" spans="4:8">
      <c r="D3034" s="4"/>
      <c r="E3034" s="4"/>
      <c r="F3034" s="4"/>
      <c r="G3034" s="4"/>
      <c r="H3034" s="4"/>
    </row>
    <row r="3035" spans="4:8">
      <c r="D3035" s="4"/>
      <c r="E3035" s="4"/>
      <c r="F3035" s="4"/>
      <c r="G3035" s="4"/>
      <c r="H3035" s="4"/>
    </row>
    <row r="3036" spans="4:8">
      <c r="D3036" s="4"/>
      <c r="E3036" s="4"/>
      <c r="F3036" s="4"/>
      <c r="G3036" s="4"/>
      <c r="H3036" s="4"/>
    </row>
    <row r="3037" spans="4:8">
      <c r="D3037" s="4"/>
      <c r="E3037" s="4"/>
      <c r="F3037" s="4"/>
      <c r="G3037" s="4"/>
      <c r="H3037" s="4"/>
    </row>
    <row r="3038" spans="4:8">
      <c r="D3038" s="4"/>
      <c r="E3038" s="4"/>
      <c r="F3038" s="4"/>
      <c r="G3038" s="4"/>
      <c r="H3038" s="4"/>
    </row>
    <row r="3039" spans="4:8">
      <c r="D3039" s="4"/>
      <c r="E3039" s="4"/>
      <c r="F3039" s="4"/>
      <c r="G3039" s="4"/>
      <c r="H3039" s="4"/>
    </row>
    <row r="3040" spans="4:8">
      <c r="D3040" s="4"/>
      <c r="E3040" s="4"/>
      <c r="F3040" s="4"/>
      <c r="G3040" s="4"/>
      <c r="H3040" s="4"/>
    </row>
    <row r="3041" spans="4:8">
      <c r="D3041" s="4"/>
      <c r="E3041" s="4"/>
      <c r="F3041" s="4"/>
      <c r="G3041" s="4"/>
      <c r="H3041" s="4"/>
    </row>
    <row r="3042" spans="4:8">
      <c r="D3042" s="4"/>
      <c r="E3042" s="4"/>
      <c r="F3042" s="4"/>
      <c r="G3042" s="4"/>
      <c r="H3042" s="4"/>
    </row>
    <row r="3043" spans="4:8">
      <c r="D3043" s="4"/>
      <c r="E3043" s="4"/>
      <c r="F3043" s="4"/>
      <c r="G3043" s="4"/>
      <c r="H3043" s="4"/>
    </row>
    <row r="3044" spans="4:8">
      <c r="D3044" s="4"/>
      <c r="E3044" s="4"/>
      <c r="F3044" s="4"/>
      <c r="G3044" s="4"/>
      <c r="H3044" s="4"/>
    </row>
    <row r="3045" spans="4:8">
      <c r="D3045" s="4"/>
      <c r="E3045" s="4"/>
      <c r="F3045" s="4"/>
      <c r="G3045" s="4"/>
      <c r="H3045" s="4"/>
    </row>
    <row r="3046" spans="4:8">
      <c r="D3046" s="4"/>
      <c r="E3046" s="4"/>
      <c r="F3046" s="4"/>
      <c r="G3046" s="4"/>
      <c r="H3046" s="4"/>
    </row>
    <row r="3047" spans="4:8">
      <c r="D3047" s="4"/>
      <c r="E3047" s="4"/>
      <c r="F3047" s="4"/>
      <c r="G3047" s="4"/>
      <c r="H3047" s="4"/>
    </row>
    <row r="3048" spans="4:8">
      <c r="D3048" s="4"/>
      <c r="E3048" s="4"/>
      <c r="F3048" s="4"/>
      <c r="G3048" s="4"/>
      <c r="H3048" s="4"/>
    </row>
    <row r="3049" spans="4:8">
      <c r="D3049" s="4"/>
      <c r="E3049" s="4"/>
      <c r="F3049" s="4"/>
      <c r="G3049" s="4"/>
      <c r="H3049" s="4"/>
    </row>
    <row r="3050" spans="4:8">
      <c r="D3050" s="4"/>
      <c r="E3050" s="4"/>
      <c r="F3050" s="4"/>
      <c r="G3050" s="4"/>
      <c r="H3050" s="4"/>
    </row>
    <row r="3051" spans="4:8">
      <c r="D3051" s="4"/>
      <c r="E3051" s="4"/>
      <c r="F3051" s="4"/>
      <c r="G3051" s="4"/>
      <c r="H3051" s="4"/>
    </row>
    <row r="3052" spans="4:8">
      <c r="D3052" s="4"/>
      <c r="E3052" s="4"/>
      <c r="F3052" s="4"/>
      <c r="G3052" s="4"/>
      <c r="H3052" s="4"/>
    </row>
    <row r="3053" spans="4:8">
      <c r="D3053" s="4"/>
      <c r="E3053" s="4"/>
      <c r="F3053" s="4"/>
      <c r="G3053" s="4"/>
      <c r="H3053" s="4"/>
    </row>
    <row r="3054" spans="4:8">
      <c r="D3054" s="4"/>
      <c r="E3054" s="4"/>
      <c r="F3054" s="4"/>
      <c r="G3054" s="4"/>
      <c r="H3054" s="4"/>
    </row>
    <row r="3055" spans="4:8">
      <c r="D3055" s="4"/>
      <c r="E3055" s="4"/>
      <c r="F3055" s="4"/>
      <c r="G3055" s="4"/>
      <c r="H3055" s="4"/>
    </row>
    <row r="3056" spans="4:8">
      <c r="D3056" s="4"/>
      <c r="E3056" s="4"/>
      <c r="F3056" s="4"/>
      <c r="G3056" s="4"/>
      <c r="H3056" s="4"/>
    </row>
    <row r="3057" spans="4:8">
      <c r="D3057" s="4"/>
      <c r="E3057" s="4"/>
      <c r="F3057" s="4"/>
      <c r="G3057" s="4"/>
      <c r="H3057" s="4"/>
    </row>
    <row r="3058" spans="4:8">
      <c r="D3058" s="4"/>
      <c r="E3058" s="4"/>
      <c r="F3058" s="4"/>
      <c r="G3058" s="4"/>
      <c r="H3058" s="4"/>
    </row>
    <row r="3059" spans="4:8">
      <c r="D3059" s="4"/>
      <c r="E3059" s="4"/>
      <c r="F3059" s="4"/>
      <c r="G3059" s="4"/>
      <c r="H3059" s="4"/>
    </row>
    <row r="3060" spans="4:8">
      <c r="D3060" s="4"/>
      <c r="E3060" s="4"/>
      <c r="F3060" s="4"/>
      <c r="G3060" s="4"/>
      <c r="H3060" s="4"/>
    </row>
    <row r="3061" spans="4:8">
      <c r="D3061" s="4"/>
      <c r="E3061" s="4"/>
      <c r="F3061" s="4"/>
      <c r="G3061" s="4"/>
      <c r="H3061" s="4"/>
    </row>
    <row r="3062" spans="4:8">
      <c r="D3062" s="4"/>
      <c r="E3062" s="4"/>
      <c r="F3062" s="4"/>
      <c r="G3062" s="4"/>
      <c r="H3062" s="4"/>
    </row>
    <row r="3063" spans="4:8">
      <c r="D3063" s="4"/>
      <c r="E3063" s="4"/>
      <c r="F3063" s="4"/>
      <c r="G3063" s="4"/>
      <c r="H3063" s="4"/>
    </row>
    <row r="3064" spans="4:8">
      <c r="D3064" s="4"/>
      <c r="E3064" s="4"/>
      <c r="F3064" s="4"/>
      <c r="G3064" s="4"/>
      <c r="H3064" s="4"/>
    </row>
    <row r="3065" spans="4:8">
      <c r="D3065" s="4"/>
      <c r="E3065" s="4"/>
      <c r="F3065" s="4"/>
      <c r="G3065" s="4"/>
      <c r="H3065" s="4"/>
    </row>
    <row r="3066" spans="4:8">
      <c r="D3066" s="4"/>
      <c r="E3066" s="4"/>
      <c r="F3066" s="4"/>
      <c r="G3066" s="4"/>
      <c r="H3066" s="4"/>
    </row>
    <row r="3067" spans="4:8">
      <c r="D3067" s="4"/>
      <c r="E3067" s="4"/>
      <c r="F3067" s="4"/>
      <c r="G3067" s="4"/>
      <c r="H3067" s="4"/>
    </row>
    <row r="3068" spans="4:8">
      <c r="D3068" s="4"/>
      <c r="E3068" s="4"/>
      <c r="F3068" s="4"/>
      <c r="G3068" s="4"/>
      <c r="H3068" s="4"/>
    </row>
    <row r="3069" spans="4:8">
      <c r="D3069" s="4"/>
      <c r="E3069" s="4"/>
      <c r="F3069" s="4"/>
      <c r="G3069" s="4"/>
      <c r="H3069" s="4"/>
    </row>
    <row r="3070" spans="4:8">
      <c r="D3070" s="4"/>
      <c r="E3070" s="4"/>
      <c r="F3070" s="4"/>
      <c r="G3070" s="4"/>
      <c r="H3070" s="4"/>
    </row>
    <row r="3071" spans="4:8">
      <c r="D3071" s="4"/>
      <c r="E3071" s="4"/>
      <c r="F3071" s="4"/>
      <c r="G3071" s="4"/>
      <c r="H3071" s="4"/>
    </row>
    <row r="3072" spans="4:8">
      <c r="D3072" s="4"/>
      <c r="E3072" s="4"/>
      <c r="F3072" s="4"/>
      <c r="G3072" s="4"/>
      <c r="H3072" s="4"/>
    </row>
    <row r="3073" spans="4:8">
      <c r="D3073" s="4"/>
      <c r="E3073" s="4"/>
      <c r="F3073" s="4"/>
      <c r="G3073" s="4"/>
      <c r="H3073" s="4"/>
    </row>
    <row r="3074" spans="4:8">
      <c r="D3074" s="4"/>
      <c r="E3074" s="4"/>
      <c r="F3074" s="4"/>
      <c r="G3074" s="4"/>
      <c r="H3074" s="4"/>
    </row>
    <row r="3075" spans="4:8">
      <c r="D3075" s="4"/>
      <c r="E3075" s="4"/>
      <c r="F3075" s="4"/>
      <c r="G3075" s="4"/>
      <c r="H3075" s="4"/>
    </row>
    <row r="3076" spans="4:8">
      <c r="D3076" s="4"/>
      <c r="E3076" s="4"/>
      <c r="F3076" s="4"/>
      <c r="G3076" s="4"/>
      <c r="H3076" s="4"/>
    </row>
    <row r="3077" spans="4:8">
      <c r="D3077" s="4"/>
      <c r="E3077" s="4"/>
      <c r="F3077" s="4"/>
      <c r="G3077" s="4"/>
      <c r="H3077" s="4"/>
    </row>
    <row r="3078" spans="4:8">
      <c r="D3078" s="4"/>
      <c r="E3078" s="4"/>
      <c r="F3078" s="4"/>
      <c r="G3078" s="4"/>
      <c r="H3078" s="4"/>
    </row>
    <row r="3079" spans="4:8">
      <c r="D3079" s="4"/>
      <c r="E3079" s="4"/>
      <c r="F3079" s="4"/>
      <c r="G3079" s="4"/>
      <c r="H3079" s="4"/>
    </row>
    <row r="3080" spans="4:8">
      <c r="D3080" s="4"/>
      <c r="E3080" s="4"/>
      <c r="F3080" s="4"/>
      <c r="G3080" s="4"/>
      <c r="H3080" s="4"/>
    </row>
    <row r="3081" spans="4:8">
      <c r="D3081" s="4"/>
      <c r="E3081" s="4"/>
      <c r="F3081" s="4"/>
      <c r="G3081" s="4"/>
      <c r="H3081" s="4"/>
    </row>
    <row r="3082" spans="4:8">
      <c r="D3082" s="4"/>
      <c r="E3082" s="4"/>
      <c r="F3082" s="4"/>
      <c r="G3082" s="4"/>
      <c r="H3082" s="4"/>
    </row>
    <row r="3083" spans="4:8">
      <c r="D3083" s="4"/>
      <c r="E3083" s="4"/>
      <c r="F3083" s="4"/>
      <c r="G3083" s="4"/>
      <c r="H3083" s="4"/>
    </row>
    <row r="3084" spans="4:8">
      <c r="D3084" s="4"/>
      <c r="E3084" s="4"/>
      <c r="F3084" s="4"/>
      <c r="G3084" s="4"/>
      <c r="H3084" s="4"/>
    </row>
    <row r="3085" spans="4:8">
      <c r="D3085" s="4"/>
      <c r="E3085" s="4"/>
      <c r="F3085" s="4"/>
      <c r="G3085" s="4"/>
      <c r="H3085" s="4"/>
    </row>
    <row r="3086" spans="4:8">
      <c r="D3086" s="4"/>
      <c r="E3086" s="4"/>
      <c r="F3086" s="4"/>
      <c r="G3086" s="4"/>
      <c r="H3086" s="4"/>
    </row>
    <row r="3087" spans="4:8">
      <c r="D3087" s="4"/>
      <c r="E3087" s="4"/>
      <c r="F3087" s="4"/>
      <c r="G3087" s="4"/>
      <c r="H3087" s="4"/>
    </row>
    <row r="3088" spans="4:8">
      <c r="D3088" s="4"/>
      <c r="E3088" s="4"/>
      <c r="F3088" s="4"/>
      <c r="G3088" s="4"/>
      <c r="H3088" s="4"/>
    </row>
    <row r="3089" spans="4:8">
      <c r="D3089" s="4"/>
      <c r="E3089" s="4"/>
      <c r="F3089" s="4"/>
      <c r="G3089" s="4"/>
      <c r="H3089" s="4"/>
    </row>
    <row r="3090" spans="4:8">
      <c r="D3090" s="4"/>
      <c r="E3090" s="4"/>
      <c r="F3090" s="4"/>
      <c r="G3090" s="4"/>
      <c r="H3090" s="4"/>
    </row>
    <row r="3091" spans="4:8">
      <c r="D3091" s="4"/>
      <c r="E3091" s="4"/>
      <c r="F3091" s="4"/>
      <c r="G3091" s="4"/>
      <c r="H3091" s="4"/>
    </row>
    <row r="3092" spans="4:8">
      <c r="D3092" s="4"/>
      <c r="E3092" s="4"/>
      <c r="F3092" s="4"/>
      <c r="G3092" s="4"/>
      <c r="H3092" s="4"/>
    </row>
    <row r="3093" spans="4:8">
      <c r="D3093" s="4"/>
      <c r="E3093" s="4"/>
      <c r="F3093" s="4"/>
      <c r="G3093" s="4"/>
      <c r="H3093" s="4"/>
    </row>
    <row r="3094" spans="4:8">
      <c r="D3094" s="4"/>
      <c r="E3094" s="4"/>
      <c r="F3094" s="4"/>
      <c r="G3094" s="4"/>
      <c r="H3094" s="4"/>
    </row>
    <row r="3095" spans="4:8">
      <c r="D3095" s="4"/>
      <c r="E3095" s="4"/>
      <c r="F3095" s="4"/>
      <c r="G3095" s="4"/>
      <c r="H3095" s="4"/>
    </row>
    <row r="3096" spans="4:8">
      <c r="D3096" s="4"/>
      <c r="E3096" s="4"/>
      <c r="F3096" s="4"/>
      <c r="G3096" s="4"/>
      <c r="H3096" s="4"/>
    </row>
    <row r="3097" spans="4:8">
      <c r="D3097" s="4"/>
      <c r="E3097" s="4"/>
      <c r="F3097" s="4"/>
      <c r="G3097" s="4"/>
      <c r="H3097" s="4"/>
    </row>
    <row r="3098" spans="4:8">
      <c r="D3098" s="4"/>
      <c r="E3098" s="4"/>
      <c r="F3098" s="4"/>
      <c r="G3098" s="4"/>
      <c r="H3098" s="4"/>
    </row>
    <row r="3099" spans="4:8">
      <c r="D3099" s="4"/>
      <c r="E3099" s="4"/>
      <c r="F3099" s="4"/>
      <c r="G3099" s="4"/>
      <c r="H3099" s="4"/>
    </row>
    <row r="3100" spans="4:8">
      <c r="D3100" s="4"/>
      <c r="E3100" s="4"/>
      <c r="F3100" s="4"/>
      <c r="G3100" s="4"/>
      <c r="H3100" s="4"/>
    </row>
    <row r="3101" spans="4:8">
      <c r="D3101" s="4"/>
      <c r="E3101" s="4"/>
      <c r="F3101" s="4"/>
      <c r="G3101" s="4"/>
      <c r="H3101" s="4"/>
    </row>
    <row r="3102" spans="4:8">
      <c r="D3102" s="4"/>
      <c r="E3102" s="4"/>
      <c r="F3102" s="4"/>
      <c r="G3102" s="4"/>
      <c r="H3102" s="4"/>
    </row>
    <row r="3103" spans="4:8">
      <c r="D3103" s="4"/>
      <c r="E3103" s="4"/>
      <c r="F3103" s="4"/>
      <c r="G3103" s="4"/>
      <c r="H3103" s="4"/>
    </row>
    <row r="3104" spans="4:8">
      <c r="D3104" s="4"/>
      <c r="E3104" s="4"/>
      <c r="F3104" s="4"/>
      <c r="G3104" s="4"/>
      <c r="H3104" s="4"/>
    </row>
    <row r="3105" spans="4:8">
      <c r="D3105" s="4"/>
      <c r="E3105" s="4"/>
      <c r="F3105" s="4"/>
      <c r="G3105" s="4"/>
      <c r="H3105" s="4"/>
    </row>
    <row r="3106" spans="4:8">
      <c r="D3106" s="4"/>
      <c r="E3106" s="4"/>
      <c r="F3106" s="4"/>
      <c r="G3106" s="4"/>
      <c r="H3106" s="4"/>
    </row>
    <row r="3107" spans="4:8">
      <c r="D3107" s="4"/>
      <c r="E3107" s="4"/>
      <c r="F3107" s="4"/>
      <c r="G3107" s="4"/>
      <c r="H3107" s="4"/>
    </row>
    <row r="3108" spans="4:8">
      <c r="D3108" s="4"/>
      <c r="E3108" s="4"/>
      <c r="F3108" s="4"/>
      <c r="G3108" s="4"/>
      <c r="H3108" s="4"/>
    </row>
    <row r="3109" spans="4:8">
      <c r="D3109" s="4"/>
      <c r="E3109" s="4"/>
      <c r="F3109" s="4"/>
      <c r="G3109" s="4"/>
      <c r="H3109" s="4"/>
    </row>
    <row r="3110" spans="4:8">
      <c r="D3110" s="4"/>
      <c r="E3110" s="4"/>
      <c r="F3110" s="4"/>
      <c r="G3110" s="4"/>
      <c r="H3110" s="4"/>
    </row>
    <row r="3111" spans="4:8">
      <c r="D3111" s="4"/>
      <c r="E3111" s="4"/>
      <c r="F3111" s="4"/>
      <c r="G3111" s="4"/>
      <c r="H3111" s="4"/>
    </row>
    <row r="3112" spans="4:8">
      <c r="D3112" s="4"/>
      <c r="E3112" s="4"/>
      <c r="F3112" s="4"/>
      <c r="G3112" s="4"/>
      <c r="H3112" s="4"/>
    </row>
    <row r="3113" spans="4:8">
      <c r="D3113" s="4"/>
      <c r="E3113" s="4"/>
      <c r="F3113" s="4"/>
      <c r="G3113" s="4"/>
      <c r="H3113" s="4"/>
    </row>
    <row r="3114" spans="4:8">
      <c r="D3114" s="4"/>
      <c r="E3114" s="4"/>
      <c r="F3114" s="4"/>
      <c r="G3114" s="4"/>
      <c r="H3114" s="4"/>
    </row>
    <row r="3115" spans="4:8">
      <c r="D3115" s="4"/>
      <c r="E3115" s="4"/>
      <c r="F3115" s="4"/>
      <c r="G3115" s="4"/>
      <c r="H3115" s="4"/>
    </row>
    <row r="3116" spans="4:8">
      <c r="D3116" s="4"/>
      <c r="E3116" s="4"/>
      <c r="F3116" s="4"/>
      <c r="G3116" s="4"/>
      <c r="H3116" s="4"/>
    </row>
    <row r="3117" spans="4:8">
      <c r="D3117" s="4"/>
      <c r="E3117" s="4"/>
      <c r="F3117" s="4"/>
      <c r="G3117" s="4"/>
      <c r="H3117" s="4"/>
    </row>
    <row r="3118" spans="4:8">
      <c r="D3118" s="4"/>
      <c r="E3118" s="4"/>
      <c r="F3118" s="4"/>
      <c r="G3118" s="4"/>
      <c r="H3118" s="4"/>
    </row>
    <row r="3119" spans="4:8">
      <c r="D3119" s="4"/>
      <c r="E3119" s="4"/>
      <c r="F3119" s="4"/>
      <c r="G3119" s="4"/>
      <c r="H3119" s="4"/>
    </row>
    <row r="3120" spans="4:8">
      <c r="D3120" s="4"/>
      <c r="E3120" s="4"/>
      <c r="F3120" s="4"/>
      <c r="G3120" s="4"/>
      <c r="H3120" s="4"/>
    </row>
    <row r="3121" spans="4:8">
      <c r="D3121" s="4"/>
      <c r="E3121" s="4"/>
      <c r="F3121" s="4"/>
      <c r="G3121" s="4"/>
      <c r="H3121" s="4"/>
    </row>
    <row r="3122" spans="4:8">
      <c r="D3122" s="4"/>
      <c r="E3122" s="4"/>
      <c r="F3122" s="4"/>
      <c r="G3122" s="4"/>
      <c r="H3122" s="4"/>
    </row>
    <row r="3123" spans="4:8">
      <c r="D3123" s="4"/>
      <c r="E3123" s="4"/>
      <c r="F3123" s="4"/>
      <c r="G3123" s="4"/>
      <c r="H3123" s="4"/>
    </row>
    <row r="3124" spans="4:8">
      <c r="D3124" s="4"/>
      <c r="E3124" s="4"/>
      <c r="F3124" s="4"/>
      <c r="G3124" s="4"/>
      <c r="H3124" s="4"/>
    </row>
    <row r="3125" spans="4:8">
      <c r="D3125" s="4"/>
      <c r="E3125" s="4"/>
      <c r="F3125" s="4"/>
      <c r="G3125" s="4"/>
      <c r="H3125" s="4"/>
    </row>
    <row r="3126" spans="4:8">
      <c r="D3126" s="4"/>
      <c r="E3126" s="4"/>
      <c r="F3126" s="4"/>
      <c r="G3126" s="4"/>
      <c r="H3126" s="4"/>
    </row>
    <row r="3127" spans="4:8">
      <c r="D3127" s="4"/>
      <c r="E3127" s="4"/>
      <c r="F3127" s="4"/>
      <c r="G3127" s="4"/>
      <c r="H3127" s="4"/>
    </row>
    <row r="3128" spans="4:8">
      <c r="D3128" s="4"/>
      <c r="E3128" s="4"/>
      <c r="F3128" s="4"/>
      <c r="G3128" s="4"/>
      <c r="H3128" s="4"/>
    </row>
    <row r="3129" spans="4:8">
      <c r="D3129" s="4"/>
      <c r="E3129" s="4"/>
      <c r="F3129" s="4"/>
      <c r="G3129" s="4"/>
      <c r="H3129" s="4"/>
    </row>
    <row r="3130" spans="4:8">
      <c r="D3130" s="4"/>
      <c r="E3130" s="4"/>
      <c r="F3130" s="4"/>
      <c r="G3130" s="4"/>
      <c r="H3130" s="4"/>
    </row>
    <row r="3131" spans="4:8">
      <c r="D3131" s="4"/>
      <c r="E3131" s="4"/>
      <c r="F3131" s="4"/>
      <c r="G3131" s="4"/>
      <c r="H3131" s="4"/>
    </row>
    <row r="3132" spans="4:8">
      <c r="D3132" s="4"/>
      <c r="E3132" s="4"/>
      <c r="F3132" s="4"/>
      <c r="G3132" s="4"/>
      <c r="H3132" s="4"/>
    </row>
    <row r="3133" spans="4:8">
      <c r="D3133" s="4"/>
      <c r="E3133" s="4"/>
      <c r="F3133" s="4"/>
      <c r="G3133" s="4"/>
      <c r="H3133" s="4"/>
    </row>
    <row r="3134" spans="4:8">
      <c r="D3134" s="4"/>
      <c r="E3134" s="4"/>
      <c r="F3134" s="4"/>
      <c r="G3134" s="4"/>
      <c r="H3134" s="4"/>
    </row>
    <row r="3135" spans="4:8">
      <c r="D3135" s="4"/>
      <c r="E3135" s="4"/>
      <c r="F3135" s="4"/>
      <c r="G3135" s="4"/>
      <c r="H3135" s="4"/>
    </row>
    <row r="3136" spans="4:8">
      <c r="D3136" s="4"/>
      <c r="E3136" s="4"/>
      <c r="F3136" s="4"/>
      <c r="G3136" s="4"/>
      <c r="H3136" s="4"/>
    </row>
    <row r="3137" spans="4:8">
      <c r="D3137" s="4"/>
      <c r="E3137" s="4"/>
      <c r="F3137" s="4"/>
      <c r="G3137" s="4"/>
      <c r="H3137" s="4"/>
    </row>
    <row r="3138" spans="4:8">
      <c r="D3138" s="4"/>
      <c r="E3138" s="4"/>
      <c r="F3138" s="4"/>
      <c r="G3138" s="4"/>
      <c r="H3138" s="4"/>
    </row>
    <row r="3139" spans="4:8">
      <c r="D3139" s="4"/>
      <c r="E3139" s="4"/>
      <c r="F3139" s="4"/>
      <c r="G3139" s="4"/>
      <c r="H3139" s="4"/>
    </row>
    <row r="3140" spans="4:8">
      <c r="D3140" s="4"/>
      <c r="E3140" s="4"/>
      <c r="F3140" s="4"/>
      <c r="G3140" s="4"/>
      <c r="H3140" s="4"/>
    </row>
    <row r="3141" spans="4:8">
      <c r="D3141" s="4"/>
      <c r="E3141" s="4"/>
      <c r="F3141" s="4"/>
      <c r="G3141" s="4"/>
      <c r="H3141" s="4"/>
    </row>
    <row r="3142" spans="4:8">
      <c r="D3142" s="4"/>
      <c r="E3142" s="4"/>
      <c r="F3142" s="4"/>
      <c r="G3142" s="4"/>
      <c r="H3142" s="4"/>
    </row>
    <row r="3143" spans="4:8">
      <c r="D3143" s="4"/>
      <c r="E3143" s="4"/>
      <c r="F3143" s="4"/>
      <c r="G3143" s="4"/>
      <c r="H3143" s="4"/>
    </row>
    <row r="3144" spans="4:8">
      <c r="D3144" s="4"/>
      <c r="E3144" s="4"/>
      <c r="F3144" s="4"/>
      <c r="G3144" s="4"/>
      <c r="H3144" s="4"/>
    </row>
    <row r="3145" spans="4:8">
      <c r="D3145" s="4"/>
      <c r="E3145" s="4"/>
      <c r="F3145" s="4"/>
      <c r="G3145" s="4"/>
      <c r="H3145" s="4"/>
    </row>
    <row r="3146" spans="4:8">
      <c r="D3146" s="4"/>
      <c r="E3146" s="4"/>
      <c r="F3146" s="4"/>
      <c r="G3146" s="4"/>
      <c r="H3146" s="4"/>
    </row>
    <row r="3147" spans="4:8">
      <c r="D3147" s="4"/>
      <c r="E3147" s="4"/>
      <c r="F3147" s="4"/>
      <c r="G3147" s="4"/>
      <c r="H3147" s="4"/>
    </row>
    <row r="3148" spans="4:8">
      <c r="D3148" s="4"/>
      <c r="E3148" s="4"/>
      <c r="F3148" s="4"/>
      <c r="G3148" s="4"/>
      <c r="H3148" s="4"/>
    </row>
    <row r="3149" spans="4:8">
      <c r="D3149" s="4"/>
      <c r="E3149" s="4"/>
      <c r="F3149" s="4"/>
      <c r="G3149" s="4"/>
      <c r="H3149" s="4"/>
    </row>
    <row r="3150" spans="4:8">
      <c r="D3150" s="4"/>
      <c r="E3150" s="4"/>
      <c r="F3150" s="4"/>
      <c r="G3150" s="4"/>
      <c r="H3150" s="4"/>
    </row>
    <row r="3151" spans="4:8">
      <c r="D3151" s="4"/>
      <c r="E3151" s="4"/>
      <c r="F3151" s="4"/>
      <c r="G3151" s="4"/>
      <c r="H3151" s="4"/>
    </row>
    <row r="3152" spans="4:8">
      <c r="D3152" s="4"/>
      <c r="E3152" s="4"/>
      <c r="F3152" s="4"/>
      <c r="G3152" s="4"/>
      <c r="H3152" s="4"/>
    </row>
    <row r="3153" spans="4:8">
      <c r="D3153" s="4"/>
      <c r="E3153" s="4"/>
      <c r="F3153" s="4"/>
      <c r="G3153" s="4"/>
      <c r="H3153" s="4"/>
    </row>
    <row r="3154" spans="4:8">
      <c r="D3154" s="4"/>
      <c r="E3154" s="4"/>
      <c r="F3154" s="4"/>
      <c r="G3154" s="4"/>
      <c r="H3154" s="4"/>
    </row>
    <row r="3155" spans="4:8">
      <c r="D3155" s="4"/>
      <c r="E3155" s="4"/>
      <c r="F3155" s="4"/>
      <c r="G3155" s="4"/>
      <c r="H3155" s="4"/>
    </row>
    <row r="3156" spans="4:8">
      <c r="D3156" s="4"/>
      <c r="E3156" s="4"/>
      <c r="F3156" s="4"/>
      <c r="G3156" s="4"/>
      <c r="H3156" s="4"/>
    </row>
    <row r="3157" spans="4:8">
      <c r="D3157" s="4"/>
      <c r="E3157" s="4"/>
      <c r="F3157" s="4"/>
      <c r="G3157" s="4"/>
      <c r="H3157" s="4"/>
    </row>
    <row r="3158" spans="4:8">
      <c r="D3158" s="4"/>
      <c r="E3158" s="4"/>
      <c r="F3158" s="4"/>
      <c r="G3158" s="4"/>
      <c r="H3158" s="4"/>
    </row>
    <row r="3159" spans="4:8">
      <c r="D3159" s="4"/>
      <c r="E3159" s="4"/>
      <c r="F3159" s="4"/>
      <c r="G3159" s="4"/>
      <c r="H3159" s="4"/>
    </row>
    <row r="3160" spans="4:8">
      <c r="D3160" s="4"/>
      <c r="E3160" s="4"/>
      <c r="F3160" s="4"/>
      <c r="G3160" s="4"/>
      <c r="H3160" s="4"/>
    </row>
    <row r="3161" spans="4:8">
      <c r="D3161" s="4"/>
      <c r="E3161" s="4"/>
      <c r="F3161" s="4"/>
      <c r="G3161" s="4"/>
      <c r="H3161" s="4"/>
    </row>
    <row r="3162" spans="4:8">
      <c r="D3162" s="4"/>
      <c r="E3162" s="4"/>
      <c r="F3162" s="4"/>
      <c r="G3162" s="4"/>
      <c r="H3162" s="4"/>
    </row>
    <row r="3163" spans="4:8">
      <c r="D3163" s="4"/>
      <c r="E3163" s="4"/>
      <c r="F3163" s="4"/>
      <c r="G3163" s="4"/>
      <c r="H3163" s="4"/>
    </row>
    <row r="3164" spans="4:8">
      <c r="D3164" s="4"/>
      <c r="E3164" s="4"/>
      <c r="F3164" s="4"/>
      <c r="G3164" s="4"/>
      <c r="H3164" s="4"/>
    </row>
    <row r="3165" spans="4:8">
      <c r="D3165" s="4"/>
      <c r="E3165" s="4"/>
      <c r="F3165" s="4"/>
      <c r="G3165" s="4"/>
      <c r="H3165" s="4"/>
    </row>
    <row r="3166" spans="4:8">
      <c r="D3166" s="4"/>
      <c r="E3166" s="4"/>
      <c r="F3166" s="4"/>
      <c r="G3166" s="4"/>
      <c r="H3166" s="4"/>
    </row>
    <row r="3167" spans="4:8">
      <c r="D3167" s="4"/>
      <c r="E3167" s="4"/>
      <c r="F3167" s="4"/>
      <c r="G3167" s="4"/>
      <c r="H3167" s="4"/>
    </row>
    <row r="3168" spans="4:8">
      <c r="D3168" s="4"/>
      <c r="E3168" s="4"/>
      <c r="F3168" s="4"/>
      <c r="G3168" s="4"/>
      <c r="H3168" s="4"/>
    </row>
    <row r="3169" spans="4:8">
      <c r="D3169" s="4"/>
      <c r="E3169" s="4"/>
      <c r="F3169" s="4"/>
      <c r="G3169" s="4"/>
      <c r="H3169" s="4"/>
    </row>
    <row r="3170" spans="4:8">
      <c r="D3170" s="4"/>
      <c r="E3170" s="4"/>
      <c r="F3170" s="4"/>
      <c r="G3170" s="4"/>
      <c r="H3170" s="4"/>
    </row>
    <row r="3171" spans="4:8">
      <c r="D3171" s="4"/>
      <c r="E3171" s="4"/>
      <c r="F3171" s="4"/>
      <c r="G3171" s="4"/>
      <c r="H3171" s="4"/>
    </row>
    <row r="3172" spans="4:8">
      <c r="D3172" s="4"/>
      <c r="E3172" s="4"/>
      <c r="F3172" s="4"/>
      <c r="G3172" s="4"/>
      <c r="H3172" s="4"/>
    </row>
    <row r="3173" spans="4:8">
      <c r="D3173" s="4"/>
      <c r="E3173" s="4"/>
      <c r="F3173" s="4"/>
      <c r="G3173" s="4"/>
      <c r="H3173" s="4"/>
    </row>
    <row r="3174" spans="4:8">
      <c r="D3174" s="4"/>
      <c r="E3174" s="4"/>
      <c r="F3174" s="4"/>
      <c r="G3174" s="4"/>
      <c r="H3174" s="4"/>
    </row>
    <row r="3175" spans="4:8">
      <c r="D3175" s="4"/>
      <c r="E3175" s="4"/>
      <c r="F3175" s="4"/>
      <c r="G3175" s="4"/>
      <c r="H3175" s="4"/>
    </row>
    <row r="3176" spans="4:8">
      <c r="D3176" s="4"/>
      <c r="E3176" s="4"/>
      <c r="F3176" s="4"/>
      <c r="G3176" s="4"/>
      <c r="H3176" s="4"/>
    </row>
    <row r="3177" spans="4:8">
      <c r="D3177" s="4"/>
      <c r="E3177" s="4"/>
      <c r="F3177" s="4"/>
      <c r="G3177" s="4"/>
      <c r="H3177" s="4"/>
    </row>
    <row r="3178" spans="4:8">
      <c r="D3178" s="4"/>
      <c r="E3178" s="4"/>
      <c r="F3178" s="4"/>
      <c r="G3178" s="4"/>
      <c r="H3178" s="4"/>
    </row>
    <row r="3179" spans="4:8">
      <c r="D3179" s="4"/>
      <c r="E3179" s="4"/>
      <c r="F3179" s="4"/>
      <c r="G3179" s="4"/>
      <c r="H3179" s="4"/>
    </row>
    <row r="3180" spans="4:8">
      <c r="D3180" s="4"/>
      <c r="E3180" s="4"/>
      <c r="F3180" s="4"/>
      <c r="G3180" s="4"/>
      <c r="H3180" s="4"/>
    </row>
    <row r="3181" spans="4:8">
      <c r="D3181" s="4"/>
      <c r="E3181" s="4"/>
      <c r="F3181" s="4"/>
      <c r="G3181" s="4"/>
      <c r="H3181" s="4"/>
    </row>
    <row r="3182" spans="4:8">
      <c r="D3182" s="4"/>
      <c r="E3182" s="4"/>
      <c r="F3182" s="4"/>
      <c r="G3182" s="4"/>
      <c r="H3182" s="4"/>
    </row>
    <row r="3183" spans="4:8">
      <c r="D3183" s="4"/>
      <c r="E3183" s="4"/>
      <c r="F3183" s="4"/>
      <c r="G3183" s="4"/>
      <c r="H3183" s="4"/>
    </row>
    <row r="3184" spans="4:8">
      <c r="D3184" s="4"/>
      <c r="E3184" s="4"/>
      <c r="F3184" s="4"/>
      <c r="G3184" s="4"/>
      <c r="H3184" s="4"/>
    </row>
    <row r="3185" spans="4:8">
      <c r="D3185" s="4"/>
      <c r="E3185" s="4"/>
      <c r="F3185" s="4"/>
      <c r="G3185" s="4"/>
      <c r="H3185" s="4"/>
    </row>
    <row r="3186" spans="4:8">
      <c r="D3186" s="4"/>
      <c r="E3186" s="4"/>
      <c r="F3186" s="4"/>
      <c r="G3186" s="4"/>
      <c r="H3186" s="4"/>
    </row>
    <row r="3187" spans="4:8">
      <c r="D3187" s="4"/>
      <c r="E3187" s="4"/>
      <c r="F3187" s="4"/>
      <c r="G3187" s="4"/>
      <c r="H3187" s="4"/>
    </row>
    <row r="3188" spans="4:8">
      <c r="D3188" s="4"/>
      <c r="E3188" s="4"/>
      <c r="F3188" s="4"/>
      <c r="G3188" s="4"/>
      <c r="H3188" s="4"/>
    </row>
    <row r="3189" spans="4:8">
      <c r="D3189" s="4"/>
      <c r="E3189" s="4"/>
      <c r="F3189" s="4"/>
      <c r="G3189" s="4"/>
      <c r="H3189" s="4"/>
    </row>
    <row r="3190" spans="4:8">
      <c r="D3190" s="4"/>
      <c r="E3190" s="4"/>
      <c r="F3190" s="4"/>
      <c r="G3190" s="4"/>
      <c r="H3190" s="4"/>
    </row>
    <row r="3191" spans="4:8">
      <c r="D3191" s="4"/>
      <c r="E3191" s="4"/>
      <c r="F3191" s="4"/>
      <c r="G3191" s="4"/>
      <c r="H3191" s="4"/>
    </row>
    <row r="3192" spans="4:8">
      <c r="D3192" s="4"/>
      <c r="E3192" s="4"/>
      <c r="F3192" s="4"/>
      <c r="G3192" s="4"/>
      <c r="H3192" s="4"/>
    </row>
    <row r="3193" spans="4:8">
      <c r="D3193" s="4"/>
      <c r="E3193" s="4"/>
      <c r="F3193" s="4"/>
      <c r="G3193" s="4"/>
      <c r="H3193" s="4"/>
    </row>
    <row r="3194" spans="4:8">
      <c r="D3194" s="4"/>
      <c r="E3194" s="4"/>
      <c r="F3194" s="4"/>
      <c r="G3194" s="4"/>
      <c r="H3194" s="4"/>
    </row>
    <row r="3195" spans="4:8">
      <c r="D3195" s="4"/>
      <c r="E3195" s="4"/>
      <c r="F3195" s="4"/>
      <c r="G3195" s="4"/>
      <c r="H3195" s="4"/>
    </row>
    <row r="3196" spans="4:8">
      <c r="D3196" s="4"/>
      <c r="E3196" s="4"/>
      <c r="F3196" s="4"/>
      <c r="G3196" s="4"/>
      <c r="H3196" s="4"/>
    </row>
    <row r="3197" spans="4:8">
      <c r="D3197" s="4"/>
      <c r="E3197" s="4"/>
      <c r="F3197" s="4"/>
      <c r="G3197" s="4"/>
      <c r="H3197" s="4"/>
    </row>
    <row r="3198" spans="4:8">
      <c r="D3198" s="4"/>
      <c r="E3198" s="4"/>
      <c r="F3198" s="4"/>
      <c r="G3198" s="4"/>
      <c r="H3198" s="4"/>
    </row>
    <row r="3199" spans="4:8">
      <c r="D3199" s="4"/>
      <c r="E3199" s="4"/>
      <c r="F3199" s="4"/>
      <c r="G3199" s="4"/>
      <c r="H3199" s="4"/>
    </row>
    <row r="3200" spans="4:8">
      <c r="D3200" s="4"/>
      <c r="E3200" s="4"/>
      <c r="F3200" s="4"/>
      <c r="G3200" s="4"/>
      <c r="H3200" s="4"/>
    </row>
    <row r="3201" spans="4:8">
      <c r="D3201" s="4"/>
      <c r="E3201" s="4"/>
      <c r="F3201" s="4"/>
      <c r="G3201" s="4"/>
      <c r="H3201" s="4"/>
    </row>
    <row r="3202" spans="4:8">
      <c r="D3202" s="4"/>
      <c r="E3202" s="4"/>
      <c r="F3202" s="4"/>
      <c r="G3202" s="4"/>
      <c r="H3202" s="4"/>
    </row>
    <row r="3203" spans="4:8">
      <c r="D3203" s="4"/>
      <c r="E3203" s="4"/>
      <c r="F3203" s="4"/>
      <c r="G3203" s="4"/>
      <c r="H3203" s="4"/>
    </row>
    <row r="3204" spans="4:8">
      <c r="D3204" s="4"/>
      <c r="E3204" s="4"/>
      <c r="F3204" s="4"/>
      <c r="G3204" s="4"/>
      <c r="H3204" s="4"/>
    </row>
    <row r="3205" spans="4:8">
      <c r="D3205" s="4"/>
      <c r="E3205" s="4"/>
      <c r="F3205" s="4"/>
      <c r="G3205" s="4"/>
      <c r="H3205" s="4"/>
    </row>
    <row r="3206" spans="4:8">
      <c r="D3206" s="4"/>
      <c r="E3206" s="4"/>
      <c r="F3206" s="4"/>
      <c r="G3206" s="4"/>
      <c r="H3206" s="4"/>
    </row>
    <row r="3207" spans="4:8">
      <c r="D3207" s="4"/>
      <c r="E3207" s="4"/>
      <c r="F3207" s="4"/>
      <c r="G3207" s="4"/>
      <c r="H3207" s="4"/>
    </row>
    <row r="3208" spans="4:8">
      <c r="D3208" s="4"/>
      <c r="E3208" s="4"/>
      <c r="F3208" s="4"/>
      <c r="G3208" s="4"/>
      <c r="H3208" s="4"/>
    </row>
    <row r="3209" spans="4:8">
      <c r="D3209" s="4"/>
      <c r="E3209" s="4"/>
      <c r="F3209" s="4"/>
      <c r="G3209" s="4"/>
      <c r="H3209" s="4"/>
    </row>
    <row r="3210" spans="4:8">
      <c r="D3210" s="4"/>
      <c r="E3210" s="4"/>
      <c r="F3210" s="4"/>
      <c r="G3210" s="4"/>
      <c r="H3210" s="4"/>
    </row>
    <row r="3211" spans="4:8">
      <c r="D3211" s="4"/>
      <c r="E3211" s="4"/>
      <c r="F3211" s="4"/>
      <c r="G3211" s="4"/>
      <c r="H3211" s="4"/>
    </row>
    <row r="3212" spans="4:8">
      <c r="D3212" s="4"/>
      <c r="E3212" s="4"/>
      <c r="F3212" s="4"/>
      <c r="G3212" s="4"/>
      <c r="H3212" s="4"/>
    </row>
    <row r="3213" spans="4:8">
      <c r="D3213" s="4"/>
      <c r="E3213" s="4"/>
      <c r="F3213" s="4"/>
      <c r="G3213" s="4"/>
      <c r="H3213" s="4"/>
    </row>
    <row r="3214" spans="4:8">
      <c r="D3214" s="4"/>
      <c r="E3214" s="4"/>
      <c r="F3214" s="4"/>
      <c r="G3214" s="4"/>
      <c r="H3214" s="4"/>
    </row>
    <row r="3215" spans="4:8">
      <c r="D3215" s="4"/>
      <c r="E3215" s="4"/>
      <c r="F3215" s="4"/>
      <c r="G3215" s="4"/>
      <c r="H3215" s="4"/>
    </row>
    <row r="3216" spans="4:8">
      <c r="D3216" s="4"/>
      <c r="E3216" s="4"/>
      <c r="F3216" s="4"/>
      <c r="G3216" s="4"/>
      <c r="H3216" s="4"/>
    </row>
    <row r="3217" spans="4:8">
      <c r="D3217" s="4"/>
      <c r="E3217" s="4"/>
      <c r="F3217" s="4"/>
      <c r="G3217" s="4"/>
      <c r="H3217" s="4"/>
    </row>
    <row r="3218" spans="4:8">
      <c r="D3218" s="4"/>
      <c r="E3218" s="4"/>
      <c r="F3218" s="4"/>
      <c r="G3218" s="4"/>
      <c r="H3218" s="4"/>
    </row>
    <row r="3219" spans="4:8">
      <c r="D3219" s="4"/>
      <c r="E3219" s="4"/>
      <c r="F3219" s="4"/>
      <c r="G3219" s="4"/>
      <c r="H3219" s="4"/>
    </row>
    <row r="3220" spans="4:8">
      <c r="D3220" s="4"/>
      <c r="E3220" s="4"/>
      <c r="F3220" s="4"/>
      <c r="G3220" s="4"/>
      <c r="H3220" s="4"/>
    </row>
    <row r="3221" spans="4:8">
      <c r="D3221" s="4"/>
      <c r="E3221" s="4"/>
      <c r="F3221" s="4"/>
      <c r="G3221" s="4"/>
      <c r="H3221" s="4"/>
    </row>
    <row r="3222" spans="4:8">
      <c r="D3222" s="4"/>
      <c r="E3222" s="4"/>
      <c r="F3222" s="4"/>
      <c r="G3222" s="4"/>
      <c r="H3222" s="4"/>
    </row>
    <row r="3223" spans="4:8">
      <c r="D3223" s="4"/>
      <c r="E3223" s="4"/>
      <c r="F3223" s="4"/>
      <c r="G3223" s="4"/>
      <c r="H3223" s="4"/>
    </row>
    <row r="3224" spans="4:8">
      <c r="D3224" s="4"/>
      <c r="E3224" s="4"/>
      <c r="F3224" s="4"/>
      <c r="G3224" s="4"/>
      <c r="H3224" s="4"/>
    </row>
    <row r="3225" spans="4:8">
      <c r="D3225" s="4"/>
      <c r="E3225" s="4"/>
      <c r="F3225" s="4"/>
      <c r="G3225" s="4"/>
      <c r="H3225" s="4"/>
    </row>
    <row r="3226" spans="4:8">
      <c r="D3226" s="4"/>
      <c r="E3226" s="4"/>
      <c r="F3226" s="4"/>
      <c r="G3226" s="4"/>
      <c r="H3226" s="4"/>
    </row>
    <row r="3227" spans="4:8">
      <c r="D3227" s="4"/>
      <c r="E3227" s="4"/>
      <c r="F3227" s="4"/>
      <c r="G3227" s="4"/>
      <c r="H3227" s="4"/>
    </row>
    <row r="3228" spans="4:8">
      <c r="D3228" s="4"/>
      <c r="E3228" s="4"/>
      <c r="F3228" s="4"/>
      <c r="G3228" s="4"/>
      <c r="H3228" s="4"/>
    </row>
    <row r="3229" spans="4:8">
      <c r="D3229" s="4"/>
      <c r="E3229" s="4"/>
      <c r="F3229" s="4"/>
      <c r="G3229" s="4"/>
      <c r="H3229" s="4"/>
    </row>
    <row r="3230" spans="4:8">
      <c r="D3230" s="4"/>
      <c r="E3230" s="4"/>
      <c r="F3230" s="4"/>
      <c r="G3230" s="4"/>
      <c r="H3230" s="4"/>
    </row>
    <row r="3231" spans="4:8">
      <c r="D3231" s="4"/>
      <c r="E3231" s="4"/>
      <c r="F3231" s="4"/>
      <c r="G3231" s="4"/>
      <c r="H3231" s="4"/>
    </row>
    <row r="3232" spans="4:8">
      <c r="D3232" s="4"/>
      <c r="E3232" s="4"/>
      <c r="F3232" s="4"/>
      <c r="G3232" s="4"/>
      <c r="H3232" s="4"/>
    </row>
    <row r="3233" spans="4:8">
      <c r="D3233" s="4"/>
      <c r="E3233" s="4"/>
      <c r="F3233" s="4"/>
      <c r="G3233" s="4"/>
      <c r="H3233" s="4"/>
    </row>
    <row r="3234" spans="4:8">
      <c r="D3234" s="4"/>
      <c r="E3234" s="4"/>
      <c r="F3234" s="4"/>
      <c r="G3234" s="4"/>
      <c r="H3234" s="4"/>
    </row>
    <row r="3235" spans="4:8">
      <c r="D3235" s="4"/>
      <c r="E3235" s="4"/>
      <c r="F3235" s="4"/>
      <c r="G3235" s="4"/>
      <c r="H3235" s="4"/>
    </row>
    <row r="3236" spans="4:8">
      <c r="D3236" s="4"/>
      <c r="E3236" s="4"/>
      <c r="F3236" s="4"/>
      <c r="G3236" s="4"/>
      <c r="H3236" s="4"/>
    </row>
    <row r="3237" spans="4:8">
      <c r="D3237" s="4"/>
      <c r="E3237" s="4"/>
      <c r="F3237" s="4"/>
      <c r="G3237" s="4"/>
      <c r="H3237" s="4"/>
    </row>
    <row r="3238" spans="4:8">
      <c r="D3238" s="4"/>
      <c r="E3238" s="4"/>
      <c r="F3238" s="4"/>
      <c r="G3238" s="4"/>
      <c r="H3238" s="4"/>
    </row>
    <row r="3239" spans="4:8">
      <c r="D3239" s="4"/>
      <c r="E3239" s="4"/>
      <c r="F3239" s="4"/>
      <c r="G3239" s="4"/>
      <c r="H3239" s="4"/>
    </row>
    <row r="3240" spans="4:8">
      <c r="D3240" s="4"/>
      <c r="E3240" s="4"/>
      <c r="F3240" s="4"/>
      <c r="G3240" s="4"/>
      <c r="H3240" s="4"/>
    </row>
    <row r="3241" spans="4:8">
      <c r="D3241" s="4"/>
      <c r="E3241" s="4"/>
      <c r="F3241" s="4"/>
      <c r="G3241" s="4"/>
      <c r="H3241" s="4"/>
    </row>
    <row r="3242" spans="4:8">
      <c r="D3242" s="4"/>
      <c r="E3242" s="4"/>
      <c r="F3242" s="4"/>
      <c r="G3242" s="4"/>
      <c r="H3242" s="4"/>
    </row>
    <row r="3243" spans="4:8">
      <c r="D3243" s="4"/>
      <c r="E3243" s="4"/>
      <c r="F3243" s="4"/>
      <c r="G3243" s="4"/>
      <c r="H3243" s="4"/>
    </row>
    <row r="3244" spans="4:8">
      <c r="D3244" s="4"/>
      <c r="E3244" s="4"/>
      <c r="F3244" s="4"/>
      <c r="G3244" s="4"/>
      <c r="H3244" s="4"/>
    </row>
    <row r="3245" spans="4:8">
      <c r="D3245" s="4"/>
      <c r="E3245" s="4"/>
      <c r="F3245" s="4"/>
      <c r="G3245" s="4"/>
      <c r="H3245" s="4"/>
    </row>
    <row r="3246" spans="4:8">
      <c r="D3246" s="4"/>
      <c r="E3246" s="4"/>
      <c r="F3246" s="4"/>
      <c r="G3246" s="4"/>
      <c r="H3246" s="4"/>
    </row>
    <row r="3247" spans="4:8">
      <c r="D3247" s="4"/>
      <c r="E3247" s="4"/>
      <c r="F3247" s="4"/>
      <c r="G3247" s="4"/>
      <c r="H3247" s="4"/>
    </row>
    <row r="3248" spans="4:8">
      <c r="D3248" s="4"/>
      <c r="E3248" s="4"/>
      <c r="F3248" s="4"/>
      <c r="G3248" s="4"/>
      <c r="H3248" s="4"/>
    </row>
    <row r="3249" spans="4:8">
      <c r="D3249" s="4"/>
      <c r="E3249" s="4"/>
      <c r="F3249" s="4"/>
      <c r="G3249" s="4"/>
      <c r="H3249" s="4"/>
    </row>
    <row r="3250" spans="4:8">
      <c r="D3250" s="4"/>
      <c r="E3250" s="4"/>
      <c r="F3250" s="4"/>
      <c r="G3250" s="4"/>
      <c r="H3250" s="4"/>
    </row>
    <row r="3251" spans="4:8">
      <c r="D3251" s="4"/>
      <c r="E3251" s="4"/>
      <c r="F3251" s="4"/>
      <c r="G3251" s="4"/>
      <c r="H3251" s="4"/>
    </row>
    <row r="3252" spans="4:8">
      <c r="D3252" s="4"/>
      <c r="E3252" s="4"/>
      <c r="F3252" s="4"/>
      <c r="G3252" s="4"/>
      <c r="H3252" s="4"/>
    </row>
    <row r="3253" spans="4:8">
      <c r="D3253" s="4"/>
      <c r="E3253" s="4"/>
      <c r="F3253" s="4"/>
      <c r="G3253" s="4"/>
      <c r="H3253" s="4"/>
    </row>
    <row r="3254" spans="4:8">
      <c r="D3254" s="4"/>
      <c r="E3254" s="4"/>
      <c r="F3254" s="4"/>
      <c r="G3254" s="4"/>
      <c r="H3254" s="4"/>
    </row>
    <row r="3255" spans="4:8">
      <c r="D3255" s="4"/>
      <c r="E3255" s="4"/>
      <c r="F3255" s="4"/>
      <c r="G3255" s="4"/>
      <c r="H3255" s="4"/>
    </row>
    <row r="3256" spans="4:8">
      <c r="D3256" s="4"/>
      <c r="E3256" s="4"/>
      <c r="F3256" s="4"/>
      <c r="G3256" s="4"/>
      <c r="H3256" s="4"/>
    </row>
    <row r="3257" spans="4:8">
      <c r="D3257" s="4"/>
      <c r="E3257" s="4"/>
      <c r="F3257" s="4"/>
      <c r="G3257" s="4"/>
      <c r="H3257" s="4"/>
    </row>
    <row r="3258" spans="4:8">
      <c r="D3258" s="4"/>
      <c r="E3258" s="4"/>
      <c r="F3258" s="4"/>
      <c r="G3258" s="4"/>
      <c r="H3258" s="4"/>
    </row>
    <row r="3259" spans="4:8">
      <c r="D3259" s="4"/>
      <c r="E3259" s="4"/>
      <c r="F3259" s="4"/>
      <c r="G3259" s="4"/>
      <c r="H3259" s="4"/>
    </row>
    <row r="3260" spans="4:8">
      <c r="D3260" s="4"/>
      <c r="E3260" s="4"/>
      <c r="F3260" s="4"/>
      <c r="G3260" s="4"/>
      <c r="H3260" s="4"/>
    </row>
    <row r="3261" spans="4:8">
      <c r="D3261" s="4"/>
      <c r="E3261" s="4"/>
      <c r="F3261" s="4"/>
      <c r="G3261" s="4"/>
      <c r="H3261" s="4"/>
    </row>
    <row r="3262" spans="4:8">
      <c r="D3262" s="4"/>
      <c r="E3262" s="4"/>
      <c r="F3262" s="4"/>
      <c r="G3262" s="4"/>
      <c r="H3262" s="4"/>
    </row>
    <row r="3263" spans="4:8">
      <c r="D3263" s="4"/>
      <c r="E3263" s="4"/>
      <c r="F3263" s="4"/>
      <c r="G3263" s="4"/>
      <c r="H3263" s="4"/>
    </row>
    <row r="3264" spans="4:8">
      <c r="D3264" s="4"/>
      <c r="E3264" s="4"/>
      <c r="F3264" s="4"/>
      <c r="G3264" s="4"/>
      <c r="H3264" s="4"/>
    </row>
    <row r="3265" spans="4:8">
      <c r="D3265" s="4"/>
      <c r="E3265" s="4"/>
      <c r="F3265" s="4"/>
      <c r="G3265" s="4"/>
      <c r="H3265" s="4"/>
    </row>
    <row r="3266" spans="4:8">
      <c r="D3266" s="4"/>
      <c r="E3266" s="4"/>
      <c r="F3266" s="4"/>
      <c r="G3266" s="4"/>
      <c r="H3266" s="4"/>
    </row>
    <row r="3267" spans="4:8">
      <c r="D3267" s="4"/>
      <c r="E3267" s="4"/>
      <c r="F3267" s="4"/>
      <c r="G3267" s="4"/>
      <c r="H3267" s="4"/>
    </row>
    <row r="3268" spans="4:8">
      <c r="D3268" s="4"/>
      <c r="E3268" s="4"/>
      <c r="F3268" s="4"/>
      <c r="G3268" s="4"/>
      <c r="H3268" s="4"/>
    </row>
    <row r="3269" spans="4:8">
      <c r="D3269" s="4"/>
      <c r="E3269" s="4"/>
      <c r="F3269" s="4"/>
      <c r="G3269" s="4"/>
      <c r="H3269" s="4"/>
    </row>
    <row r="3270" spans="4:8">
      <c r="D3270" s="4"/>
      <c r="E3270" s="4"/>
      <c r="F3270" s="4"/>
      <c r="G3270" s="4"/>
      <c r="H3270" s="4"/>
    </row>
    <row r="3271" spans="4:8">
      <c r="D3271" s="4"/>
      <c r="E3271" s="4"/>
      <c r="F3271" s="4"/>
      <c r="G3271" s="4"/>
      <c r="H3271" s="4"/>
    </row>
    <row r="3272" spans="4:8">
      <c r="D3272" s="4"/>
      <c r="E3272" s="4"/>
      <c r="F3272" s="4"/>
      <c r="G3272" s="4"/>
      <c r="H3272" s="4"/>
    </row>
    <row r="3273" spans="4:8">
      <c r="D3273" s="4"/>
      <c r="E3273" s="4"/>
      <c r="F3273" s="4"/>
      <c r="G3273" s="4"/>
      <c r="H3273" s="4"/>
    </row>
    <row r="3274" spans="4:8">
      <c r="D3274" s="4"/>
      <c r="E3274" s="4"/>
      <c r="F3274" s="4"/>
      <c r="G3274" s="4"/>
      <c r="H3274" s="4"/>
    </row>
    <row r="3275" spans="4:8">
      <c r="D3275" s="4"/>
      <c r="E3275" s="4"/>
      <c r="F3275" s="4"/>
      <c r="G3275" s="4"/>
      <c r="H3275" s="4"/>
    </row>
    <row r="3276" spans="4:8">
      <c r="D3276" s="4"/>
      <c r="E3276" s="4"/>
      <c r="F3276" s="4"/>
      <c r="G3276" s="4"/>
      <c r="H3276" s="4"/>
    </row>
    <row r="3277" spans="4:8">
      <c r="D3277" s="4"/>
      <c r="E3277" s="4"/>
      <c r="F3277" s="4"/>
      <c r="G3277" s="4"/>
      <c r="H3277" s="4"/>
    </row>
    <row r="3278" spans="4:8">
      <c r="D3278" s="4"/>
      <c r="E3278" s="4"/>
      <c r="F3278" s="4"/>
      <c r="G3278" s="4"/>
      <c r="H3278" s="4"/>
    </row>
    <row r="3279" spans="4:8">
      <c r="D3279" s="4"/>
      <c r="E3279" s="4"/>
      <c r="F3279" s="4"/>
      <c r="G3279" s="4"/>
      <c r="H3279" s="4"/>
    </row>
    <row r="3280" spans="4:8">
      <c r="D3280" s="4"/>
      <c r="E3280" s="4"/>
      <c r="F3280" s="4"/>
      <c r="G3280" s="4"/>
      <c r="H3280" s="4"/>
    </row>
    <row r="3281" spans="4:8">
      <c r="D3281" s="4"/>
      <c r="E3281" s="4"/>
      <c r="F3281" s="4"/>
      <c r="G3281" s="4"/>
      <c r="H3281" s="4"/>
    </row>
    <row r="3282" spans="4:8">
      <c r="D3282" s="4"/>
      <c r="E3282" s="4"/>
      <c r="F3282" s="4"/>
      <c r="G3282" s="4"/>
      <c r="H3282" s="4"/>
    </row>
    <row r="3283" spans="4:8">
      <c r="D3283" s="4"/>
      <c r="E3283" s="4"/>
      <c r="F3283" s="4"/>
      <c r="G3283" s="4"/>
      <c r="H3283" s="4"/>
    </row>
    <row r="3284" spans="4:8">
      <c r="D3284" s="4"/>
      <c r="E3284" s="4"/>
      <c r="F3284" s="4"/>
      <c r="G3284" s="4"/>
      <c r="H3284" s="4"/>
    </row>
    <row r="3285" spans="4:8">
      <c r="D3285" s="4"/>
      <c r="E3285" s="4"/>
      <c r="F3285" s="4"/>
      <c r="G3285" s="4"/>
      <c r="H3285" s="4"/>
    </row>
    <row r="3286" spans="4:8">
      <c r="D3286" s="4"/>
      <c r="E3286" s="4"/>
      <c r="F3286" s="4"/>
      <c r="G3286" s="4"/>
      <c r="H3286" s="4"/>
    </row>
    <row r="3287" spans="4:8">
      <c r="D3287" s="4"/>
      <c r="E3287" s="4"/>
      <c r="F3287" s="4"/>
      <c r="G3287" s="4"/>
      <c r="H3287" s="4"/>
    </row>
    <row r="3288" spans="4:8">
      <c r="D3288" s="4"/>
      <c r="E3288" s="4"/>
      <c r="F3288" s="4"/>
      <c r="G3288" s="4"/>
      <c r="H3288" s="4"/>
    </row>
    <row r="3289" spans="4:8">
      <c r="D3289" s="4"/>
      <c r="E3289" s="4"/>
      <c r="F3289" s="4"/>
      <c r="G3289" s="4"/>
      <c r="H3289" s="4"/>
    </row>
    <row r="3290" spans="4:8">
      <c r="D3290" s="4"/>
      <c r="E3290" s="4"/>
      <c r="F3290" s="4"/>
      <c r="G3290" s="4"/>
      <c r="H3290" s="4"/>
    </row>
    <row r="3291" spans="4:8">
      <c r="D3291" s="4"/>
      <c r="E3291" s="4"/>
      <c r="F3291" s="4"/>
      <c r="G3291" s="4"/>
      <c r="H3291" s="4"/>
    </row>
    <row r="3292" spans="4:8">
      <c r="D3292" s="4"/>
      <c r="E3292" s="4"/>
      <c r="F3292" s="4"/>
      <c r="G3292" s="4"/>
      <c r="H3292" s="4"/>
    </row>
    <row r="3293" spans="4:8">
      <c r="D3293" s="4"/>
      <c r="E3293" s="4"/>
      <c r="F3293" s="4"/>
      <c r="G3293" s="4"/>
      <c r="H3293" s="4"/>
    </row>
    <row r="3294" spans="4:8">
      <c r="D3294" s="4"/>
      <c r="E3294" s="4"/>
      <c r="F3294" s="4"/>
      <c r="G3294" s="4"/>
      <c r="H3294" s="4"/>
    </row>
    <row r="3295" spans="4:8">
      <c r="D3295" s="4"/>
      <c r="E3295" s="4"/>
      <c r="F3295" s="4"/>
      <c r="G3295" s="4"/>
      <c r="H3295" s="4"/>
    </row>
    <row r="3296" spans="4:8">
      <c r="D3296" s="4"/>
      <c r="E3296" s="4"/>
      <c r="F3296" s="4"/>
      <c r="G3296" s="4"/>
      <c r="H3296" s="4"/>
    </row>
    <row r="3297" spans="4:8">
      <c r="D3297" s="4"/>
      <c r="E3297" s="4"/>
      <c r="F3297" s="4"/>
      <c r="G3297" s="4"/>
      <c r="H3297" s="4"/>
    </row>
    <row r="3298" spans="4:8">
      <c r="D3298" s="4"/>
      <c r="E3298" s="4"/>
      <c r="F3298" s="4"/>
      <c r="G3298" s="4"/>
      <c r="H3298" s="4"/>
    </row>
    <row r="3299" spans="4:8">
      <c r="D3299" s="4"/>
      <c r="E3299" s="4"/>
      <c r="F3299" s="4"/>
      <c r="G3299" s="4"/>
      <c r="H3299" s="4"/>
    </row>
    <row r="3300" spans="4:8">
      <c r="D3300" s="4"/>
      <c r="E3300" s="4"/>
      <c r="F3300" s="4"/>
      <c r="G3300" s="4"/>
      <c r="H3300" s="4"/>
    </row>
    <row r="3301" spans="4:8">
      <c r="D3301" s="4"/>
      <c r="E3301" s="4"/>
      <c r="F3301" s="4"/>
      <c r="G3301" s="4"/>
      <c r="H3301" s="4"/>
    </row>
    <row r="3302" spans="4:8">
      <c r="D3302" s="4"/>
      <c r="E3302" s="4"/>
      <c r="F3302" s="4"/>
      <c r="G3302" s="4"/>
      <c r="H3302" s="4"/>
    </row>
    <row r="3303" spans="4:8">
      <c r="D3303" s="4"/>
      <c r="E3303" s="4"/>
      <c r="F3303" s="4"/>
      <c r="G3303" s="4"/>
      <c r="H3303" s="4"/>
    </row>
    <row r="3304" spans="4:8">
      <c r="D3304" s="4"/>
      <c r="E3304" s="4"/>
      <c r="F3304" s="4"/>
      <c r="G3304" s="4"/>
      <c r="H3304" s="4"/>
    </row>
    <row r="3305" spans="4:8">
      <c r="D3305" s="4"/>
      <c r="E3305" s="4"/>
      <c r="F3305" s="4"/>
      <c r="G3305" s="4"/>
      <c r="H3305" s="4"/>
    </row>
    <row r="3306" spans="4:8">
      <c r="D3306" s="4"/>
      <c r="E3306" s="4"/>
      <c r="F3306" s="4"/>
      <c r="G3306" s="4"/>
      <c r="H3306" s="4"/>
    </row>
    <row r="3307" spans="4:8">
      <c r="D3307" s="4"/>
      <c r="E3307" s="4"/>
      <c r="F3307" s="4"/>
      <c r="G3307" s="4"/>
      <c r="H3307" s="4"/>
    </row>
    <row r="3308" spans="4:8">
      <c r="D3308" s="4"/>
      <c r="E3308" s="4"/>
      <c r="F3308" s="4"/>
      <c r="G3308" s="4"/>
      <c r="H3308" s="4"/>
    </row>
    <row r="3309" spans="4:8">
      <c r="D3309" s="4"/>
      <c r="E3309" s="4"/>
      <c r="F3309" s="4"/>
      <c r="G3309" s="4"/>
      <c r="H3309" s="4"/>
    </row>
    <row r="3310" spans="4:8">
      <c r="D3310" s="4"/>
      <c r="E3310" s="4"/>
      <c r="F3310" s="4"/>
      <c r="G3310" s="4"/>
      <c r="H3310" s="4"/>
    </row>
    <row r="3311" spans="4:8">
      <c r="D3311" s="4"/>
      <c r="E3311" s="4"/>
      <c r="F3311" s="4"/>
      <c r="G3311" s="4"/>
      <c r="H3311" s="4"/>
    </row>
    <row r="3312" spans="4:8">
      <c r="D3312" s="4"/>
      <c r="E3312" s="4"/>
      <c r="F3312" s="4"/>
      <c r="G3312" s="4"/>
      <c r="H3312" s="4"/>
    </row>
    <row r="3313" spans="4:8">
      <c r="D3313" s="4"/>
      <c r="E3313" s="4"/>
      <c r="F3313" s="4"/>
      <c r="G3313" s="4"/>
      <c r="H3313" s="4"/>
    </row>
    <row r="3314" spans="4:8">
      <c r="D3314" s="4"/>
      <c r="E3314" s="4"/>
      <c r="F3314" s="4"/>
      <c r="G3314" s="4"/>
      <c r="H3314" s="4"/>
    </row>
    <row r="3315" spans="4:8">
      <c r="D3315" s="4"/>
      <c r="E3315" s="4"/>
      <c r="F3315" s="4"/>
      <c r="G3315" s="4"/>
      <c r="H3315" s="4"/>
    </row>
    <row r="3316" spans="4:8">
      <c r="D3316" s="4"/>
      <c r="E3316" s="4"/>
      <c r="F3316" s="4"/>
      <c r="G3316" s="4"/>
      <c r="H3316" s="4"/>
    </row>
    <row r="3317" spans="4:8">
      <c r="D3317" s="4"/>
      <c r="E3317" s="4"/>
      <c r="F3317" s="4"/>
      <c r="G3317" s="4"/>
      <c r="H3317" s="4"/>
    </row>
    <row r="3318" spans="4:8">
      <c r="D3318" s="4"/>
      <c r="E3318" s="4"/>
      <c r="F3318" s="4"/>
      <c r="G3318" s="4"/>
      <c r="H3318" s="4"/>
    </row>
    <row r="3319" spans="4:8">
      <c r="D3319" s="4"/>
      <c r="E3319" s="4"/>
      <c r="F3319" s="4"/>
      <c r="G3319" s="4"/>
      <c r="H3319" s="4"/>
    </row>
    <row r="3320" spans="4:8">
      <c r="D3320" s="4"/>
      <c r="E3320" s="4"/>
      <c r="F3320" s="4"/>
      <c r="G3320" s="4"/>
      <c r="H3320" s="4"/>
    </row>
    <row r="3321" spans="4:8">
      <c r="D3321" s="4"/>
      <c r="E3321" s="4"/>
      <c r="F3321" s="4"/>
      <c r="G3321" s="4"/>
      <c r="H3321" s="4"/>
    </row>
    <row r="3322" spans="4:8">
      <c r="D3322" s="4"/>
      <c r="E3322" s="4"/>
      <c r="F3322" s="4"/>
      <c r="G3322" s="4"/>
      <c r="H3322" s="4"/>
    </row>
    <row r="3323" spans="4:8">
      <c r="D3323" s="4"/>
      <c r="E3323" s="4"/>
      <c r="F3323" s="4"/>
      <c r="G3323" s="4"/>
      <c r="H3323" s="4"/>
    </row>
    <row r="3324" spans="4:8">
      <c r="D3324" s="4"/>
      <c r="E3324" s="4"/>
      <c r="F3324" s="4"/>
      <c r="G3324" s="4"/>
      <c r="H3324" s="4"/>
    </row>
    <row r="3325" spans="4:8">
      <c r="D3325" s="4"/>
      <c r="E3325" s="4"/>
      <c r="F3325" s="4"/>
      <c r="G3325" s="4"/>
      <c r="H3325" s="4"/>
    </row>
    <row r="3326" spans="4:8">
      <c r="D3326" s="4"/>
      <c r="E3326" s="4"/>
      <c r="F3326" s="4"/>
      <c r="G3326" s="4"/>
      <c r="H3326" s="4"/>
    </row>
    <row r="3327" spans="4:8">
      <c r="D3327" s="4"/>
      <c r="E3327" s="4"/>
      <c r="F3327" s="4"/>
      <c r="G3327" s="4"/>
      <c r="H3327" s="4"/>
    </row>
    <row r="3328" spans="4:8">
      <c r="D3328" s="4"/>
      <c r="E3328" s="4"/>
      <c r="F3328" s="4"/>
      <c r="G3328" s="4"/>
      <c r="H3328" s="4"/>
    </row>
    <row r="3329" spans="4:8">
      <c r="D3329" s="4"/>
      <c r="E3329" s="4"/>
      <c r="F3329" s="4"/>
      <c r="G3329" s="4"/>
      <c r="H3329" s="4"/>
    </row>
    <row r="3330" spans="4:8">
      <c r="D3330" s="4"/>
      <c r="E3330" s="4"/>
      <c r="F3330" s="4"/>
      <c r="G3330" s="4"/>
      <c r="H3330" s="4"/>
    </row>
    <row r="3331" spans="4:8">
      <c r="D3331" s="4"/>
      <c r="E3331" s="4"/>
      <c r="F3331" s="4"/>
      <c r="G3331" s="4"/>
      <c r="H3331" s="4"/>
    </row>
    <row r="3332" spans="4:8">
      <c r="D3332" s="4"/>
      <c r="E3332" s="4"/>
      <c r="F3332" s="4"/>
      <c r="G3332" s="4"/>
      <c r="H3332" s="4"/>
    </row>
    <row r="3333" spans="4:8">
      <c r="D3333" s="4"/>
      <c r="E3333" s="4"/>
      <c r="F3333" s="4"/>
      <c r="G3333" s="4"/>
      <c r="H3333" s="4"/>
    </row>
    <row r="3334" spans="4:8">
      <c r="D3334" s="4"/>
      <c r="E3334" s="4"/>
      <c r="F3334" s="4"/>
      <c r="G3334" s="4"/>
      <c r="H3334" s="4"/>
    </row>
    <row r="3335" spans="4:8">
      <c r="D3335" s="4"/>
      <c r="E3335" s="4"/>
      <c r="F3335" s="4"/>
      <c r="G3335" s="4"/>
      <c r="H3335" s="4"/>
    </row>
    <row r="3336" spans="4:8">
      <c r="D3336" s="4"/>
      <c r="E3336" s="4"/>
      <c r="F3336" s="4"/>
      <c r="G3336" s="4"/>
      <c r="H3336" s="4"/>
    </row>
    <row r="3337" spans="4:8">
      <c r="D3337" s="4"/>
      <c r="E3337" s="4"/>
      <c r="F3337" s="4"/>
      <c r="G3337" s="4"/>
      <c r="H3337" s="4"/>
    </row>
    <row r="3338" spans="4:8">
      <c r="D3338" s="4"/>
      <c r="E3338" s="4"/>
      <c r="F3338" s="4"/>
      <c r="G3338" s="4"/>
      <c r="H3338" s="4"/>
    </row>
    <row r="3339" spans="4:8">
      <c r="D3339" s="4"/>
      <c r="E3339" s="4"/>
      <c r="F3339" s="4"/>
      <c r="G3339" s="4"/>
      <c r="H3339" s="4"/>
    </row>
    <row r="3340" spans="4:8">
      <c r="D3340" s="4"/>
      <c r="E3340" s="4"/>
      <c r="F3340" s="4"/>
      <c r="G3340" s="4"/>
      <c r="H3340" s="4"/>
    </row>
    <row r="3341" spans="4:8">
      <c r="D3341" s="4"/>
      <c r="E3341" s="4"/>
      <c r="F3341" s="4"/>
      <c r="G3341" s="4"/>
      <c r="H3341" s="4"/>
    </row>
    <row r="3342" spans="4:8">
      <c r="D3342" s="4"/>
      <c r="E3342" s="4"/>
      <c r="F3342" s="4"/>
      <c r="G3342" s="4"/>
      <c r="H3342" s="4"/>
    </row>
    <row r="3343" spans="4:8">
      <c r="D3343" s="4"/>
      <c r="E3343" s="4"/>
      <c r="F3343" s="4"/>
      <c r="G3343" s="4"/>
      <c r="H3343" s="4"/>
    </row>
    <row r="3344" spans="4:8">
      <c r="D3344" s="4"/>
      <c r="E3344" s="4"/>
      <c r="F3344" s="4"/>
      <c r="G3344" s="4"/>
      <c r="H3344" s="4"/>
    </row>
    <row r="3345" spans="4:8">
      <c r="D3345" s="4"/>
      <c r="E3345" s="4"/>
      <c r="F3345" s="4"/>
      <c r="G3345" s="4"/>
      <c r="H3345" s="4"/>
    </row>
    <row r="3346" spans="4:8">
      <c r="D3346" s="4"/>
      <c r="E3346" s="4"/>
      <c r="F3346" s="4"/>
      <c r="G3346" s="4"/>
      <c r="H3346" s="4"/>
    </row>
    <row r="3347" spans="4:8">
      <c r="D3347" s="4"/>
      <c r="E3347" s="4"/>
      <c r="F3347" s="4"/>
      <c r="G3347" s="4"/>
      <c r="H3347" s="4"/>
    </row>
    <row r="3348" spans="4:8">
      <c r="D3348" s="4"/>
      <c r="E3348" s="4"/>
      <c r="F3348" s="4"/>
      <c r="G3348" s="4"/>
      <c r="H3348" s="4"/>
    </row>
    <row r="3349" spans="4:8">
      <c r="D3349" s="4"/>
      <c r="E3349" s="4"/>
      <c r="F3349" s="4"/>
      <c r="G3349" s="4"/>
      <c r="H3349" s="4"/>
    </row>
    <row r="3350" spans="4:8">
      <c r="D3350" s="4"/>
      <c r="E3350" s="4"/>
      <c r="F3350" s="4"/>
      <c r="G3350" s="4"/>
      <c r="H3350" s="4"/>
    </row>
    <row r="3351" spans="4:8">
      <c r="D3351" s="4"/>
      <c r="E3351" s="4"/>
      <c r="F3351" s="4"/>
      <c r="G3351" s="4"/>
      <c r="H3351" s="4"/>
    </row>
    <row r="3352" spans="4:8">
      <c r="D3352" s="4"/>
      <c r="E3352" s="4"/>
      <c r="F3352" s="4"/>
      <c r="G3352" s="4"/>
      <c r="H3352" s="4"/>
    </row>
    <row r="3353" spans="4:8">
      <c r="D3353" s="4"/>
      <c r="E3353" s="4"/>
      <c r="F3353" s="4"/>
      <c r="G3353" s="4"/>
      <c r="H3353" s="4"/>
    </row>
    <row r="3354" spans="4:8">
      <c r="D3354" s="4"/>
      <c r="E3354" s="4"/>
      <c r="F3354" s="4"/>
      <c r="G3354" s="4"/>
      <c r="H3354" s="4"/>
    </row>
    <row r="3355" spans="4:8">
      <c r="D3355" s="4"/>
      <c r="E3355" s="4"/>
      <c r="F3355" s="4"/>
      <c r="G3355" s="4"/>
      <c r="H3355" s="4"/>
    </row>
    <row r="3356" spans="4:8">
      <c r="D3356" s="4"/>
      <c r="E3356" s="4"/>
      <c r="F3356" s="4"/>
      <c r="G3356" s="4"/>
      <c r="H3356" s="4"/>
    </row>
    <row r="3357" spans="4:8">
      <c r="D3357" s="4"/>
      <c r="E3357" s="4"/>
      <c r="F3357" s="4"/>
      <c r="G3357" s="4"/>
      <c r="H3357" s="4"/>
    </row>
    <row r="3358" spans="4:8">
      <c r="D3358" s="4"/>
      <c r="E3358" s="4"/>
      <c r="F3358" s="4"/>
      <c r="G3358" s="4"/>
      <c r="H3358" s="4"/>
    </row>
    <row r="3359" spans="4:8">
      <c r="D3359" s="4"/>
      <c r="E3359" s="4"/>
      <c r="F3359" s="4"/>
      <c r="G3359" s="4"/>
      <c r="H3359" s="4"/>
    </row>
    <row r="3360" spans="4:8">
      <c r="D3360" s="4"/>
      <c r="E3360" s="4"/>
      <c r="F3360" s="4"/>
      <c r="G3360" s="4"/>
      <c r="H3360" s="4"/>
    </row>
    <row r="3361" spans="4:8">
      <c r="D3361" s="4"/>
      <c r="E3361" s="4"/>
      <c r="F3361" s="4"/>
      <c r="G3361" s="4"/>
      <c r="H3361" s="4"/>
    </row>
    <row r="3362" spans="4:8">
      <c r="D3362" s="4"/>
      <c r="E3362" s="4"/>
      <c r="F3362" s="4"/>
      <c r="G3362" s="4"/>
      <c r="H3362" s="4"/>
    </row>
    <row r="3363" spans="4:8">
      <c r="D3363" s="4"/>
      <c r="E3363" s="4"/>
      <c r="F3363" s="4"/>
      <c r="G3363" s="4"/>
      <c r="H3363" s="4"/>
    </row>
    <row r="3364" spans="4:8">
      <c r="D3364" s="4"/>
      <c r="E3364" s="4"/>
      <c r="F3364" s="4"/>
      <c r="G3364" s="4"/>
      <c r="H3364" s="4"/>
    </row>
    <row r="3365" spans="4:8">
      <c r="D3365" s="4"/>
      <c r="E3365" s="4"/>
      <c r="F3365" s="4"/>
      <c r="G3365" s="4"/>
      <c r="H3365" s="4"/>
    </row>
    <row r="3366" spans="4:8">
      <c r="D3366" s="4"/>
      <c r="E3366" s="4"/>
      <c r="F3366" s="4"/>
      <c r="G3366" s="4"/>
      <c r="H3366" s="4"/>
    </row>
    <row r="3367" spans="4:8">
      <c r="D3367" s="4"/>
      <c r="E3367" s="4"/>
      <c r="F3367" s="4"/>
      <c r="G3367" s="4"/>
      <c r="H3367" s="4"/>
    </row>
    <row r="3368" spans="4:8">
      <c r="D3368" s="4"/>
      <c r="E3368" s="4"/>
      <c r="F3368" s="4"/>
      <c r="G3368" s="4"/>
      <c r="H3368" s="4"/>
    </row>
    <row r="3369" spans="4:8">
      <c r="D3369" s="4"/>
      <c r="E3369" s="4"/>
      <c r="F3369" s="4"/>
      <c r="G3369" s="4"/>
      <c r="H3369" s="4"/>
    </row>
    <row r="3370" spans="4:8">
      <c r="D3370" s="4"/>
      <c r="E3370" s="4"/>
      <c r="F3370" s="4"/>
      <c r="G3370" s="4"/>
      <c r="H3370" s="4"/>
    </row>
    <row r="3371" spans="4:8">
      <c r="D3371" s="4"/>
      <c r="E3371" s="4"/>
      <c r="F3371" s="4"/>
      <c r="G3371" s="4"/>
      <c r="H3371" s="4"/>
    </row>
    <row r="3372" spans="4:8">
      <c r="D3372" s="4"/>
      <c r="E3372" s="4"/>
      <c r="F3372" s="4"/>
      <c r="G3372" s="4"/>
      <c r="H3372" s="4"/>
    </row>
    <row r="3373" spans="4:8">
      <c r="D3373" s="4"/>
      <c r="E3373" s="4"/>
      <c r="F3373" s="4"/>
      <c r="G3373" s="4"/>
      <c r="H3373" s="4"/>
    </row>
    <row r="3374" spans="4:8">
      <c r="D3374" s="4"/>
      <c r="E3374" s="4"/>
      <c r="F3374" s="4"/>
      <c r="G3374" s="4"/>
      <c r="H3374" s="4"/>
    </row>
    <row r="3375" spans="4:8">
      <c r="D3375" s="4"/>
      <c r="E3375" s="4"/>
      <c r="F3375" s="4"/>
      <c r="G3375" s="4"/>
      <c r="H3375" s="4"/>
    </row>
    <row r="3376" spans="4:8">
      <c r="D3376" s="4"/>
      <c r="E3376" s="4"/>
      <c r="F3376" s="4"/>
      <c r="G3376" s="4"/>
      <c r="H3376" s="4"/>
    </row>
    <row r="3377" spans="4:8">
      <c r="D3377" s="4"/>
      <c r="E3377" s="4"/>
      <c r="F3377" s="4"/>
      <c r="G3377" s="4"/>
      <c r="H3377" s="4"/>
    </row>
    <row r="3378" spans="4:8">
      <c r="D3378" s="4"/>
      <c r="E3378" s="4"/>
      <c r="F3378" s="4"/>
      <c r="G3378" s="4"/>
      <c r="H3378" s="4"/>
    </row>
    <row r="3379" spans="4:8">
      <c r="D3379" s="4"/>
      <c r="E3379" s="4"/>
      <c r="F3379" s="4"/>
      <c r="G3379" s="4"/>
      <c r="H3379" s="4"/>
    </row>
    <row r="3380" spans="4:8">
      <c r="D3380" s="4"/>
      <c r="E3380" s="4"/>
      <c r="F3380" s="4"/>
      <c r="G3380" s="4"/>
      <c r="H3380" s="4"/>
    </row>
    <row r="3381" spans="4:8">
      <c r="D3381" s="4"/>
      <c r="E3381" s="4"/>
      <c r="F3381" s="4"/>
      <c r="G3381" s="4"/>
      <c r="H3381" s="4"/>
    </row>
    <row r="3382" spans="4:8">
      <c r="D3382" s="4"/>
      <c r="E3382" s="4"/>
      <c r="F3382" s="4"/>
      <c r="G3382" s="4"/>
      <c r="H3382" s="4"/>
    </row>
    <row r="3383" spans="4:8">
      <c r="D3383" s="4"/>
      <c r="E3383" s="4"/>
      <c r="F3383" s="4"/>
      <c r="G3383" s="4"/>
      <c r="H3383" s="4"/>
    </row>
    <row r="3384" spans="4:8">
      <c r="D3384" s="4"/>
      <c r="E3384" s="4"/>
      <c r="F3384" s="4"/>
      <c r="G3384" s="4"/>
      <c r="H3384" s="4"/>
    </row>
    <row r="3385" spans="4:8">
      <c r="D3385" s="4"/>
      <c r="E3385" s="4"/>
      <c r="F3385" s="4"/>
      <c r="G3385" s="4"/>
      <c r="H3385" s="4"/>
    </row>
    <row r="3386" spans="4:8">
      <c r="D3386" s="4"/>
      <c r="E3386" s="4"/>
      <c r="F3386" s="4"/>
      <c r="G3386" s="4"/>
      <c r="H3386" s="4"/>
    </row>
    <row r="3387" spans="4:8">
      <c r="D3387" s="4"/>
      <c r="E3387" s="4"/>
      <c r="F3387" s="4"/>
      <c r="G3387" s="4"/>
      <c r="H3387" s="4"/>
    </row>
    <row r="3388" spans="4:8">
      <c r="D3388" s="4"/>
      <c r="E3388" s="4"/>
      <c r="F3388" s="4"/>
      <c r="G3388" s="4"/>
      <c r="H3388" s="4"/>
    </row>
    <row r="3389" spans="4:8">
      <c r="D3389" s="4"/>
      <c r="E3389" s="4"/>
      <c r="F3389" s="4"/>
      <c r="G3389" s="4"/>
      <c r="H3389" s="4"/>
    </row>
    <row r="3390" spans="4:8">
      <c r="D3390" s="4"/>
      <c r="E3390" s="4"/>
      <c r="F3390" s="4"/>
      <c r="G3390" s="4"/>
      <c r="H3390" s="4"/>
    </row>
    <row r="3391" spans="4:8">
      <c r="D3391" s="4"/>
      <c r="E3391" s="4"/>
      <c r="F3391" s="4"/>
      <c r="G3391" s="4"/>
      <c r="H3391" s="4"/>
    </row>
    <row r="3392" spans="4:8">
      <c r="D3392" s="4"/>
      <c r="E3392" s="4"/>
      <c r="F3392" s="4"/>
      <c r="G3392" s="4"/>
      <c r="H3392" s="4"/>
    </row>
    <row r="3393" spans="4:8">
      <c r="D3393" s="4"/>
      <c r="E3393" s="4"/>
      <c r="F3393" s="4"/>
      <c r="G3393" s="4"/>
      <c r="H3393" s="4"/>
    </row>
    <row r="3394" spans="4:8">
      <c r="D3394" s="4"/>
      <c r="E3394" s="4"/>
      <c r="F3394" s="4"/>
      <c r="G3394" s="4"/>
      <c r="H3394" s="4"/>
    </row>
    <row r="3395" spans="4:8">
      <c r="D3395" s="4"/>
      <c r="E3395" s="4"/>
      <c r="F3395" s="4"/>
      <c r="G3395" s="4"/>
      <c r="H3395" s="4"/>
    </row>
    <row r="3396" spans="4:8">
      <c r="D3396" s="4"/>
      <c r="E3396" s="4"/>
      <c r="F3396" s="4"/>
      <c r="G3396" s="4"/>
      <c r="H3396" s="4"/>
    </row>
    <row r="3397" spans="4:8">
      <c r="D3397" s="4"/>
      <c r="E3397" s="4"/>
      <c r="F3397" s="4"/>
      <c r="G3397" s="4"/>
      <c r="H3397" s="4"/>
    </row>
    <row r="3398" spans="4:8">
      <c r="D3398" s="4"/>
      <c r="E3398" s="4"/>
      <c r="F3398" s="4"/>
      <c r="G3398" s="4"/>
      <c r="H3398" s="4"/>
    </row>
    <row r="3399" spans="4:8">
      <c r="D3399" s="4"/>
      <c r="E3399" s="4"/>
      <c r="F3399" s="4"/>
      <c r="G3399" s="4"/>
      <c r="H3399" s="4"/>
    </row>
    <row r="3400" spans="4:8">
      <c r="D3400" s="4"/>
      <c r="E3400" s="4"/>
      <c r="F3400" s="4"/>
      <c r="G3400" s="4"/>
      <c r="H3400" s="4"/>
    </row>
    <row r="3401" spans="4:8">
      <c r="D3401" s="4"/>
      <c r="E3401" s="4"/>
      <c r="F3401" s="4"/>
      <c r="G3401" s="4"/>
      <c r="H3401" s="4"/>
    </row>
    <row r="3402" spans="4:8">
      <c r="D3402" s="4"/>
      <c r="E3402" s="4"/>
      <c r="F3402" s="4"/>
      <c r="G3402" s="4"/>
      <c r="H3402" s="4"/>
    </row>
    <row r="3403" spans="4:8">
      <c r="D3403" s="4"/>
      <c r="E3403" s="4"/>
      <c r="F3403" s="4"/>
      <c r="G3403" s="4"/>
      <c r="H3403" s="4"/>
    </row>
    <row r="3404" spans="4:8">
      <c r="D3404" s="4"/>
      <c r="E3404" s="4"/>
      <c r="F3404" s="4"/>
      <c r="G3404" s="4"/>
      <c r="H3404" s="4"/>
    </row>
    <row r="3405" spans="4:8">
      <c r="D3405" s="4"/>
      <c r="E3405" s="4"/>
      <c r="F3405" s="4"/>
      <c r="G3405" s="4"/>
      <c r="H3405" s="4"/>
    </row>
    <row r="3406" spans="4:8">
      <c r="D3406" s="4"/>
      <c r="E3406" s="4"/>
      <c r="F3406" s="4"/>
      <c r="G3406" s="4"/>
      <c r="H3406" s="4"/>
    </row>
    <row r="3407" spans="4:8">
      <c r="D3407" s="4"/>
      <c r="E3407" s="4"/>
      <c r="F3407" s="4"/>
      <c r="G3407" s="4"/>
      <c r="H3407" s="4"/>
    </row>
    <row r="3408" spans="4:8">
      <c r="D3408" s="4"/>
      <c r="E3408" s="4"/>
      <c r="F3408" s="4"/>
      <c r="G3408" s="4"/>
      <c r="H3408" s="4"/>
    </row>
    <row r="3409" spans="4:8">
      <c r="D3409" s="4"/>
      <c r="E3409" s="4"/>
      <c r="F3409" s="4"/>
      <c r="G3409" s="4"/>
      <c r="H3409" s="4"/>
    </row>
    <row r="3410" spans="4:8">
      <c r="D3410" s="4"/>
      <c r="E3410" s="4"/>
      <c r="F3410" s="4"/>
      <c r="G3410" s="4"/>
      <c r="H3410" s="4"/>
    </row>
    <row r="3411" spans="4:8">
      <c r="D3411" s="4"/>
      <c r="E3411" s="4"/>
      <c r="F3411" s="4"/>
      <c r="G3411" s="4"/>
      <c r="H3411" s="4"/>
    </row>
    <row r="3412" spans="4:8">
      <c r="D3412" s="4"/>
      <c r="E3412" s="4"/>
      <c r="F3412" s="4"/>
      <c r="G3412" s="4"/>
      <c r="H3412" s="4"/>
    </row>
    <row r="3413" spans="4:8">
      <c r="D3413" s="4"/>
      <c r="E3413" s="4"/>
      <c r="F3413" s="4"/>
      <c r="G3413" s="4"/>
      <c r="H3413" s="4"/>
    </row>
    <row r="3414" spans="4:8">
      <c r="D3414" s="4"/>
      <c r="E3414" s="4"/>
      <c r="F3414" s="4"/>
      <c r="G3414" s="4"/>
      <c r="H3414" s="4"/>
    </row>
    <row r="3415" spans="4:8">
      <c r="D3415" s="4"/>
      <c r="E3415" s="4"/>
      <c r="F3415" s="4"/>
      <c r="G3415" s="4"/>
      <c r="H3415" s="4"/>
    </row>
    <row r="3416" spans="4:8">
      <c r="D3416" s="4"/>
      <c r="E3416" s="4"/>
      <c r="F3416" s="4"/>
      <c r="G3416" s="4"/>
      <c r="H3416" s="4"/>
    </row>
    <row r="3417" spans="4:8">
      <c r="D3417" s="4"/>
      <c r="E3417" s="4"/>
      <c r="F3417" s="4"/>
      <c r="G3417" s="4"/>
      <c r="H3417" s="4"/>
    </row>
    <row r="3418" spans="4:8">
      <c r="D3418" s="4"/>
      <c r="E3418" s="4"/>
      <c r="F3418" s="4"/>
      <c r="G3418" s="4"/>
      <c r="H3418" s="4"/>
    </row>
    <row r="3419" spans="4:8">
      <c r="D3419" s="4"/>
      <c r="E3419" s="4"/>
      <c r="F3419" s="4"/>
      <c r="G3419" s="4"/>
      <c r="H3419" s="4"/>
    </row>
    <row r="3420" spans="4:8">
      <c r="D3420" s="4"/>
      <c r="E3420" s="4"/>
      <c r="F3420" s="4"/>
      <c r="G3420" s="4"/>
      <c r="H3420" s="4"/>
    </row>
    <row r="3421" spans="4:8">
      <c r="D3421" s="4"/>
      <c r="E3421" s="4"/>
      <c r="F3421" s="4"/>
      <c r="G3421" s="4"/>
      <c r="H3421" s="4"/>
    </row>
    <row r="3422" spans="4:8">
      <c r="D3422" s="4"/>
      <c r="E3422" s="4"/>
      <c r="F3422" s="4"/>
      <c r="G3422" s="4"/>
      <c r="H3422" s="4"/>
    </row>
    <row r="3423" spans="4:8">
      <c r="D3423" s="4"/>
      <c r="E3423" s="4"/>
      <c r="F3423" s="4"/>
      <c r="G3423" s="4"/>
      <c r="H3423" s="4"/>
    </row>
    <row r="3424" spans="4:8">
      <c r="D3424" s="4"/>
      <c r="E3424" s="4"/>
      <c r="F3424" s="4"/>
      <c r="G3424" s="4"/>
      <c r="H3424" s="4"/>
    </row>
    <row r="3425" spans="4:8">
      <c r="D3425" s="4"/>
      <c r="E3425" s="4"/>
      <c r="F3425" s="4"/>
      <c r="G3425" s="4"/>
      <c r="H3425" s="4"/>
    </row>
    <row r="3426" spans="4:8">
      <c r="D3426" s="4"/>
      <c r="E3426" s="4"/>
      <c r="F3426" s="4"/>
      <c r="G3426" s="4"/>
      <c r="H3426" s="4"/>
    </row>
    <row r="3427" spans="4:8">
      <c r="D3427" s="4"/>
      <c r="E3427" s="4"/>
      <c r="F3427" s="4"/>
      <c r="G3427" s="4"/>
      <c r="H3427" s="4"/>
    </row>
    <row r="3428" spans="4:8">
      <c r="D3428" s="4"/>
      <c r="E3428" s="4"/>
      <c r="F3428" s="4"/>
      <c r="G3428" s="4"/>
      <c r="H3428" s="4"/>
    </row>
    <row r="3429" spans="4:8">
      <c r="D3429" s="4"/>
      <c r="E3429" s="4"/>
      <c r="F3429" s="4"/>
      <c r="G3429" s="4"/>
      <c r="H3429" s="4"/>
    </row>
    <row r="3430" spans="4:8">
      <c r="D3430" s="4"/>
      <c r="E3430" s="4"/>
      <c r="F3430" s="4"/>
      <c r="G3430" s="4"/>
      <c r="H3430" s="4"/>
    </row>
    <row r="3431" spans="4:8">
      <c r="D3431" s="4"/>
      <c r="E3431" s="4"/>
      <c r="F3431" s="4"/>
      <c r="G3431" s="4"/>
      <c r="H3431" s="4"/>
    </row>
    <row r="3432" spans="4:8">
      <c r="D3432" s="4"/>
      <c r="E3432" s="4"/>
      <c r="F3432" s="4"/>
      <c r="G3432" s="4"/>
      <c r="H3432" s="4"/>
    </row>
    <row r="3433" spans="4:8">
      <c r="D3433" s="4"/>
      <c r="E3433" s="4"/>
      <c r="F3433" s="4"/>
      <c r="G3433" s="4"/>
      <c r="H3433" s="4"/>
    </row>
    <row r="3434" spans="4:8">
      <c r="D3434" s="4"/>
      <c r="E3434" s="4"/>
      <c r="F3434" s="4"/>
      <c r="G3434" s="4"/>
      <c r="H3434" s="4"/>
    </row>
    <row r="3435" spans="4:8">
      <c r="D3435" s="4"/>
      <c r="E3435" s="4"/>
      <c r="F3435" s="4"/>
      <c r="G3435" s="4"/>
      <c r="H3435" s="4"/>
    </row>
    <row r="3436" spans="4:8">
      <c r="D3436" s="4"/>
      <c r="E3436" s="4"/>
      <c r="F3436" s="4"/>
      <c r="G3436" s="4"/>
      <c r="H3436" s="4"/>
    </row>
    <row r="3437" spans="4:8">
      <c r="D3437" s="4"/>
      <c r="E3437" s="4"/>
      <c r="F3437" s="4"/>
      <c r="G3437" s="4"/>
      <c r="H3437" s="4"/>
    </row>
    <row r="3438" spans="4:8">
      <c r="D3438" s="4"/>
      <c r="E3438" s="4"/>
      <c r="F3438" s="4"/>
      <c r="G3438" s="4"/>
      <c r="H3438" s="4"/>
    </row>
    <row r="3439" spans="4:8">
      <c r="D3439" s="4"/>
      <c r="E3439" s="4"/>
      <c r="F3439" s="4"/>
      <c r="G3439" s="4"/>
      <c r="H3439" s="4"/>
    </row>
    <row r="3440" spans="4:8">
      <c r="D3440" s="4"/>
      <c r="E3440" s="4"/>
      <c r="F3440" s="4"/>
      <c r="G3440" s="4"/>
      <c r="H3440" s="4"/>
    </row>
    <row r="3441" spans="4:8">
      <c r="D3441" s="4"/>
      <c r="E3441" s="4"/>
      <c r="F3441" s="4"/>
      <c r="G3441" s="4"/>
      <c r="H3441" s="4"/>
    </row>
    <row r="3442" spans="4:8">
      <c r="D3442" s="4"/>
      <c r="E3442" s="4"/>
      <c r="F3442" s="4"/>
      <c r="G3442" s="4"/>
      <c r="H3442" s="4"/>
    </row>
    <row r="3443" spans="4:8">
      <c r="D3443" s="4"/>
      <c r="E3443" s="4"/>
      <c r="F3443" s="4"/>
      <c r="G3443" s="4"/>
      <c r="H3443" s="4"/>
    </row>
    <row r="3444" spans="4:8">
      <c r="D3444" s="4"/>
      <c r="E3444" s="4"/>
      <c r="F3444" s="4"/>
      <c r="G3444" s="4"/>
      <c r="H3444" s="4"/>
    </row>
    <row r="3445" spans="4:8">
      <c r="D3445" s="4"/>
      <c r="E3445" s="4"/>
      <c r="F3445" s="4"/>
      <c r="G3445" s="4"/>
      <c r="H3445" s="4"/>
    </row>
    <row r="3446" spans="4:8">
      <c r="D3446" s="4"/>
      <c r="E3446" s="4"/>
      <c r="F3446" s="4"/>
      <c r="G3446" s="4"/>
      <c r="H3446" s="4"/>
    </row>
    <row r="3447" spans="4:8">
      <c r="D3447" s="4"/>
      <c r="E3447" s="4"/>
      <c r="F3447" s="4"/>
      <c r="G3447" s="4"/>
      <c r="H3447" s="4"/>
    </row>
    <row r="3448" spans="4:8">
      <c r="D3448" s="4"/>
      <c r="E3448" s="4"/>
      <c r="F3448" s="4"/>
      <c r="G3448" s="4"/>
      <c r="H3448" s="4"/>
    </row>
    <row r="3449" spans="4:8">
      <c r="D3449" s="4"/>
      <c r="E3449" s="4"/>
      <c r="F3449" s="4"/>
      <c r="G3449" s="4"/>
      <c r="H3449" s="4"/>
    </row>
    <row r="3450" spans="4:8">
      <c r="D3450" s="4"/>
      <c r="E3450" s="4"/>
      <c r="F3450" s="4"/>
      <c r="G3450" s="4"/>
      <c r="H3450" s="4"/>
    </row>
    <row r="3451" spans="4:8">
      <c r="D3451" s="4"/>
      <c r="E3451" s="4"/>
      <c r="F3451" s="4"/>
      <c r="G3451" s="4"/>
      <c r="H3451" s="4"/>
    </row>
    <row r="3452" spans="4:8">
      <c r="D3452" s="4"/>
      <c r="E3452" s="4"/>
      <c r="F3452" s="4"/>
      <c r="G3452" s="4"/>
      <c r="H3452" s="4"/>
    </row>
    <row r="3453" spans="4:8">
      <c r="D3453" s="4"/>
      <c r="E3453" s="4"/>
      <c r="F3453" s="4"/>
      <c r="G3453" s="4"/>
      <c r="H3453" s="4"/>
    </row>
    <row r="3454" spans="4:8">
      <c r="D3454" s="4"/>
      <c r="E3454" s="4"/>
      <c r="F3454" s="4"/>
      <c r="G3454" s="4"/>
      <c r="H3454" s="4"/>
    </row>
    <row r="3455" spans="4:8">
      <c r="D3455" s="4"/>
      <c r="E3455" s="4"/>
      <c r="F3455" s="4"/>
      <c r="G3455" s="4"/>
      <c r="H3455" s="4"/>
    </row>
    <row r="3456" spans="4:8">
      <c r="D3456" s="4"/>
      <c r="E3456" s="4"/>
      <c r="F3456" s="4"/>
      <c r="G3456" s="4"/>
      <c r="H3456" s="4"/>
    </row>
    <row r="3457" spans="4:8">
      <c r="D3457" s="4"/>
      <c r="E3457" s="4"/>
      <c r="F3457" s="4"/>
      <c r="G3457" s="4"/>
      <c r="H3457" s="4"/>
    </row>
    <row r="3458" spans="4:8">
      <c r="D3458" s="4"/>
      <c r="E3458" s="4"/>
      <c r="F3458" s="4"/>
      <c r="G3458" s="4"/>
      <c r="H3458" s="4"/>
    </row>
    <row r="3459" spans="4:8">
      <c r="D3459" s="4"/>
      <c r="E3459" s="4"/>
      <c r="F3459" s="4"/>
      <c r="G3459" s="4"/>
      <c r="H3459" s="4"/>
    </row>
    <row r="3460" spans="4:8">
      <c r="D3460" s="4"/>
      <c r="E3460" s="4"/>
      <c r="F3460" s="4"/>
      <c r="G3460" s="4"/>
      <c r="H3460" s="4"/>
    </row>
    <row r="3461" spans="4:8">
      <c r="D3461" s="4"/>
      <c r="E3461" s="4"/>
      <c r="F3461" s="4"/>
      <c r="G3461" s="4"/>
      <c r="H3461" s="4"/>
    </row>
    <row r="3462" spans="4:8">
      <c r="D3462" s="4"/>
      <c r="E3462" s="4"/>
      <c r="F3462" s="4"/>
      <c r="G3462" s="4"/>
      <c r="H3462" s="4"/>
    </row>
    <row r="3463" spans="4:8">
      <c r="D3463" s="4"/>
      <c r="E3463" s="4"/>
      <c r="F3463" s="4"/>
      <c r="G3463" s="4"/>
      <c r="H3463" s="4"/>
    </row>
    <row r="3464" spans="4:8">
      <c r="D3464" s="4"/>
      <c r="E3464" s="4"/>
      <c r="F3464" s="4"/>
      <c r="G3464" s="4"/>
      <c r="H3464" s="4"/>
    </row>
    <row r="3465" spans="4:8">
      <c r="D3465" s="4"/>
      <c r="E3465" s="4"/>
      <c r="F3465" s="4"/>
      <c r="G3465" s="4"/>
      <c r="H3465" s="4"/>
    </row>
    <row r="3466" spans="4:8">
      <c r="D3466" s="4"/>
      <c r="E3466" s="4"/>
      <c r="F3466" s="4"/>
      <c r="G3466" s="4"/>
      <c r="H3466" s="4"/>
    </row>
    <row r="3467" spans="4:8">
      <c r="D3467" s="4"/>
      <c r="E3467" s="4"/>
      <c r="F3467" s="4"/>
      <c r="G3467" s="4"/>
      <c r="H3467" s="4"/>
    </row>
    <row r="3468" spans="4:8">
      <c r="D3468" s="4"/>
      <c r="E3468" s="4"/>
      <c r="F3468" s="4"/>
      <c r="G3468" s="4"/>
      <c r="H3468" s="4"/>
    </row>
    <row r="3469" spans="4:8">
      <c r="D3469" s="4"/>
      <c r="E3469" s="4"/>
      <c r="F3469" s="4"/>
      <c r="G3469" s="4"/>
      <c r="H3469" s="4"/>
    </row>
    <row r="3470" spans="4:8">
      <c r="D3470" s="4"/>
      <c r="E3470" s="4"/>
      <c r="F3470" s="4"/>
      <c r="G3470" s="4"/>
      <c r="H3470" s="4"/>
    </row>
    <row r="3471" spans="4:8">
      <c r="D3471" s="4"/>
      <c r="E3471" s="4"/>
      <c r="F3471" s="4"/>
      <c r="G3471" s="4"/>
      <c r="H3471" s="4"/>
    </row>
    <row r="3472" spans="4:8">
      <c r="D3472" s="4"/>
      <c r="E3472" s="4"/>
      <c r="F3472" s="4"/>
      <c r="G3472" s="4"/>
      <c r="H3472" s="4"/>
    </row>
    <row r="3473" spans="4:8">
      <c r="D3473" s="4"/>
      <c r="E3473" s="4"/>
      <c r="F3473" s="4"/>
      <c r="G3473" s="4"/>
      <c r="H3473" s="4"/>
    </row>
    <row r="3474" spans="4:8">
      <c r="D3474" s="4"/>
      <c r="E3474" s="4"/>
      <c r="F3474" s="4"/>
      <c r="G3474" s="4"/>
      <c r="H3474" s="4"/>
    </row>
    <row r="3475" spans="4:8">
      <c r="D3475" s="4"/>
      <c r="E3475" s="4"/>
      <c r="F3475" s="4"/>
      <c r="G3475" s="4"/>
      <c r="H3475" s="4"/>
    </row>
    <row r="3476" spans="4:8">
      <c r="D3476" s="4"/>
      <c r="E3476" s="4"/>
      <c r="F3476" s="4"/>
      <c r="G3476" s="4"/>
      <c r="H3476" s="4"/>
    </row>
    <row r="3477" spans="4:8">
      <c r="D3477" s="4"/>
      <c r="E3477" s="4"/>
      <c r="F3477" s="4"/>
      <c r="G3477" s="4"/>
      <c r="H3477" s="4"/>
    </row>
    <row r="3478" spans="4:8">
      <c r="D3478" s="4"/>
      <c r="E3478" s="4"/>
      <c r="F3478" s="4"/>
      <c r="G3478" s="4"/>
      <c r="H3478" s="4"/>
    </row>
    <row r="3479" spans="4:8">
      <c r="D3479" s="4"/>
      <c r="E3479" s="4"/>
      <c r="F3479" s="4"/>
      <c r="G3479" s="4"/>
      <c r="H3479" s="4"/>
    </row>
    <row r="3480" spans="4:8">
      <c r="D3480" s="4"/>
      <c r="E3480" s="4"/>
      <c r="F3480" s="4"/>
      <c r="G3480" s="4"/>
      <c r="H3480" s="4"/>
    </row>
    <row r="3481" spans="4:8">
      <c r="D3481" s="4"/>
      <c r="E3481" s="4"/>
      <c r="F3481" s="4"/>
      <c r="G3481" s="4"/>
      <c r="H3481" s="4"/>
    </row>
    <row r="3482" spans="4:8">
      <c r="D3482" s="4"/>
      <c r="E3482" s="4"/>
      <c r="F3482" s="4"/>
      <c r="G3482" s="4"/>
      <c r="H3482" s="4"/>
    </row>
    <row r="3483" spans="4:8">
      <c r="D3483" s="4"/>
      <c r="E3483" s="4"/>
      <c r="F3483" s="4"/>
      <c r="G3483" s="4"/>
      <c r="H3483" s="4"/>
    </row>
    <row r="3484" spans="4:8">
      <c r="D3484" s="4"/>
      <c r="E3484" s="4"/>
      <c r="F3484" s="4"/>
      <c r="G3484" s="4"/>
      <c r="H3484" s="4"/>
    </row>
    <row r="3485" spans="4:8">
      <c r="D3485" s="4"/>
      <c r="E3485" s="4"/>
      <c r="F3485" s="4"/>
      <c r="G3485" s="4"/>
      <c r="H3485" s="4"/>
    </row>
    <row r="3486" spans="4:8">
      <c r="D3486" s="4"/>
      <c r="E3486" s="4"/>
      <c r="F3486" s="4"/>
      <c r="G3486" s="4"/>
      <c r="H3486" s="4"/>
    </row>
    <row r="3487" spans="4:8">
      <c r="D3487" s="4"/>
      <c r="E3487" s="4"/>
      <c r="F3487" s="4"/>
      <c r="G3487" s="4"/>
      <c r="H3487" s="4"/>
    </row>
    <row r="3488" spans="4:8">
      <c r="D3488" s="4"/>
      <c r="E3488" s="4"/>
      <c r="F3488" s="4"/>
      <c r="G3488" s="4"/>
      <c r="H3488" s="4"/>
    </row>
    <row r="3489" spans="4:8">
      <c r="D3489" s="4"/>
      <c r="E3489" s="4"/>
      <c r="F3489" s="4"/>
      <c r="G3489" s="4"/>
      <c r="H3489" s="4"/>
    </row>
    <row r="3490" spans="4:8">
      <c r="D3490" s="4"/>
      <c r="E3490" s="4"/>
      <c r="F3490" s="4"/>
      <c r="G3490" s="4"/>
      <c r="H3490" s="4"/>
    </row>
    <row r="3491" spans="4:8">
      <c r="D3491" s="4"/>
      <c r="E3491" s="4"/>
      <c r="F3491" s="4"/>
      <c r="G3491" s="4"/>
      <c r="H3491" s="4"/>
    </row>
    <row r="3492" spans="4:8">
      <c r="D3492" s="4"/>
      <c r="E3492" s="4"/>
      <c r="F3492" s="4"/>
      <c r="G3492" s="4"/>
      <c r="H3492" s="4"/>
    </row>
    <row r="3493" spans="4:8">
      <c r="D3493" s="4"/>
      <c r="E3493" s="4"/>
      <c r="F3493" s="4"/>
      <c r="G3493" s="4"/>
      <c r="H3493" s="4"/>
    </row>
    <row r="3494" spans="4:8">
      <c r="D3494" s="4"/>
      <c r="E3494" s="4"/>
      <c r="F3494" s="4"/>
      <c r="G3494" s="4"/>
      <c r="H3494" s="4"/>
    </row>
    <row r="3495" spans="4:8">
      <c r="D3495" s="4"/>
      <c r="E3495" s="4"/>
      <c r="F3495" s="4"/>
      <c r="G3495" s="4"/>
      <c r="H3495" s="4"/>
    </row>
    <row r="3496" spans="4:8">
      <c r="D3496" s="4"/>
      <c r="E3496" s="4"/>
      <c r="F3496" s="4"/>
      <c r="G3496" s="4"/>
      <c r="H3496" s="4"/>
    </row>
    <row r="3497" spans="4:8">
      <c r="D3497" s="4"/>
      <c r="E3497" s="4"/>
      <c r="F3497" s="4"/>
      <c r="G3497" s="4"/>
      <c r="H3497" s="4"/>
    </row>
    <row r="3498" spans="4:8">
      <c r="D3498" s="4"/>
      <c r="E3498" s="4"/>
      <c r="F3498" s="4"/>
      <c r="G3498" s="4"/>
      <c r="H3498" s="4"/>
    </row>
    <row r="3499" spans="4:8">
      <c r="D3499" s="4"/>
      <c r="E3499" s="4"/>
      <c r="F3499" s="4"/>
      <c r="G3499" s="4"/>
      <c r="H3499" s="4"/>
    </row>
    <row r="3500" spans="4:8">
      <c r="D3500" s="4"/>
      <c r="E3500" s="4"/>
      <c r="F3500" s="4"/>
      <c r="G3500" s="4"/>
      <c r="H3500" s="4"/>
    </row>
    <row r="3501" spans="4:8">
      <c r="D3501" s="4"/>
      <c r="E3501" s="4"/>
      <c r="F3501" s="4"/>
      <c r="G3501" s="4"/>
      <c r="H3501" s="4"/>
    </row>
    <row r="3502" spans="4:8">
      <c r="D3502" s="4"/>
      <c r="E3502" s="4"/>
      <c r="F3502" s="4"/>
      <c r="G3502" s="4"/>
      <c r="H3502" s="4"/>
    </row>
    <row r="3503" spans="4:8">
      <c r="D3503" s="4"/>
      <c r="E3503" s="4"/>
      <c r="F3503" s="4"/>
      <c r="G3503" s="4"/>
      <c r="H3503" s="4"/>
    </row>
    <row r="3504" spans="4:8">
      <c r="D3504" s="4"/>
      <c r="E3504" s="4"/>
      <c r="F3504" s="4"/>
      <c r="G3504" s="4"/>
      <c r="H3504" s="4"/>
    </row>
    <row r="3505" spans="4:8">
      <c r="D3505" s="4"/>
      <c r="E3505" s="4"/>
      <c r="F3505" s="4"/>
      <c r="G3505" s="4"/>
      <c r="H3505" s="4"/>
    </row>
    <row r="3506" spans="4:8">
      <c r="D3506" s="4"/>
      <c r="E3506" s="4"/>
      <c r="F3506" s="4"/>
      <c r="G3506" s="4"/>
      <c r="H3506" s="4"/>
    </row>
    <row r="3507" spans="4:8">
      <c r="D3507" s="4"/>
      <c r="E3507" s="4"/>
      <c r="F3507" s="4"/>
      <c r="G3507" s="4"/>
      <c r="H3507" s="4"/>
    </row>
    <row r="3508" spans="4:8">
      <c r="D3508" s="4"/>
      <c r="E3508" s="4"/>
      <c r="F3508" s="4"/>
      <c r="G3508" s="4"/>
      <c r="H3508" s="4"/>
    </row>
    <row r="3509" spans="4:8">
      <c r="D3509" s="4"/>
      <c r="E3509" s="4"/>
      <c r="F3509" s="4"/>
      <c r="G3509" s="4"/>
      <c r="H3509" s="4"/>
    </row>
    <row r="3510" spans="4:8">
      <c r="D3510" s="4"/>
      <c r="E3510" s="4"/>
      <c r="F3510" s="4"/>
      <c r="G3510" s="4"/>
      <c r="H3510" s="4"/>
    </row>
    <row r="3511" spans="4:8">
      <c r="D3511" s="4"/>
      <c r="E3511" s="4"/>
      <c r="F3511" s="4"/>
      <c r="G3511" s="4"/>
      <c r="H3511" s="4"/>
    </row>
    <row r="3512" spans="4:8">
      <c r="D3512" s="4"/>
      <c r="E3512" s="4"/>
      <c r="F3512" s="4"/>
      <c r="G3512" s="4"/>
      <c r="H3512" s="4"/>
    </row>
    <row r="3513" spans="4:8">
      <c r="D3513" s="4"/>
      <c r="E3513" s="4"/>
      <c r="F3513" s="4"/>
      <c r="G3513" s="4"/>
      <c r="H3513" s="4"/>
    </row>
    <row r="3514" spans="4:8">
      <c r="D3514" s="4"/>
      <c r="E3514" s="4"/>
      <c r="F3514" s="4"/>
      <c r="G3514" s="4"/>
      <c r="H3514" s="4"/>
    </row>
    <row r="3515" spans="4:8">
      <c r="D3515" s="4"/>
      <c r="E3515" s="4"/>
      <c r="F3515" s="4"/>
      <c r="G3515" s="4"/>
      <c r="H3515" s="4"/>
    </row>
    <row r="3516" spans="4:8">
      <c r="D3516" s="4"/>
      <c r="E3516" s="4"/>
      <c r="F3516" s="4"/>
      <c r="G3516" s="4"/>
      <c r="H3516" s="4"/>
    </row>
    <row r="3517" spans="4:8">
      <c r="D3517" s="4"/>
      <c r="E3517" s="4"/>
      <c r="F3517" s="4"/>
      <c r="G3517" s="4"/>
      <c r="H3517" s="4"/>
    </row>
    <row r="3518" spans="4:8">
      <c r="D3518" s="4"/>
      <c r="E3518" s="4"/>
      <c r="F3518" s="4"/>
      <c r="G3518" s="4"/>
      <c r="H3518" s="4"/>
    </row>
    <row r="3519" spans="4:8">
      <c r="D3519" s="4"/>
      <c r="E3519" s="4"/>
      <c r="F3519" s="4"/>
      <c r="G3519" s="4"/>
      <c r="H3519" s="4"/>
    </row>
    <row r="3520" spans="4:8">
      <c r="D3520" s="4"/>
      <c r="E3520" s="4"/>
      <c r="F3520" s="4"/>
      <c r="G3520" s="4"/>
      <c r="H3520" s="4"/>
    </row>
    <row r="3521" spans="4:8">
      <c r="D3521" s="4"/>
      <c r="E3521" s="4"/>
      <c r="F3521" s="4"/>
      <c r="G3521" s="4"/>
      <c r="H3521" s="4"/>
    </row>
    <row r="3522" spans="4:8">
      <c r="D3522" s="4"/>
      <c r="E3522" s="4"/>
      <c r="F3522" s="4"/>
      <c r="G3522" s="4"/>
      <c r="H3522" s="4"/>
    </row>
    <row r="3523" spans="4:8">
      <c r="D3523" s="4"/>
      <c r="E3523" s="4"/>
      <c r="F3523" s="4"/>
      <c r="G3523" s="4"/>
      <c r="H3523" s="4"/>
    </row>
    <row r="3524" spans="4:8">
      <c r="D3524" s="4"/>
      <c r="E3524" s="4"/>
      <c r="F3524" s="4"/>
      <c r="G3524" s="4"/>
      <c r="H3524" s="4"/>
    </row>
    <row r="3525" spans="4:8">
      <c r="D3525" s="4"/>
      <c r="E3525" s="4"/>
      <c r="F3525" s="4"/>
      <c r="G3525" s="4"/>
      <c r="H3525" s="4"/>
    </row>
    <row r="3526" spans="4:8">
      <c r="D3526" s="4"/>
      <c r="E3526" s="4"/>
      <c r="F3526" s="4"/>
      <c r="G3526" s="4"/>
      <c r="H3526" s="4"/>
    </row>
    <row r="3527" spans="4:8">
      <c r="D3527" s="4"/>
      <c r="E3527" s="4"/>
      <c r="F3527" s="4"/>
      <c r="G3527" s="4"/>
      <c r="H3527" s="4"/>
    </row>
    <row r="3528" spans="4:8">
      <c r="D3528" s="4"/>
      <c r="E3528" s="4"/>
      <c r="F3528" s="4"/>
      <c r="G3528" s="4"/>
      <c r="H3528" s="4"/>
    </row>
    <row r="3529" spans="4:8">
      <c r="D3529" s="4"/>
      <c r="E3529" s="4"/>
      <c r="F3529" s="4"/>
      <c r="G3529" s="4"/>
      <c r="H3529" s="4"/>
    </row>
    <row r="3530" spans="4:8">
      <c r="D3530" s="4"/>
      <c r="E3530" s="4"/>
      <c r="F3530" s="4"/>
      <c r="G3530" s="4"/>
      <c r="H3530" s="4"/>
    </row>
    <row r="3531" spans="4:8">
      <c r="D3531" s="4"/>
      <c r="E3531" s="4"/>
      <c r="F3531" s="4"/>
      <c r="G3531" s="4"/>
      <c r="H3531" s="4"/>
    </row>
    <row r="3532" spans="4:8">
      <c r="D3532" s="4"/>
      <c r="E3532" s="4"/>
      <c r="F3532" s="4"/>
      <c r="G3532" s="4"/>
      <c r="H3532" s="4"/>
    </row>
    <row r="3533" spans="4:8">
      <c r="D3533" s="4"/>
      <c r="E3533" s="4"/>
      <c r="F3533" s="4"/>
      <c r="G3533" s="4"/>
      <c r="H3533" s="4"/>
    </row>
    <row r="3534" spans="4:8">
      <c r="D3534" s="4"/>
      <c r="E3534" s="4"/>
      <c r="F3534" s="4"/>
      <c r="G3534" s="4"/>
      <c r="H3534" s="4"/>
    </row>
    <row r="3535" spans="4:8">
      <c r="D3535" s="4"/>
      <c r="E3535" s="4"/>
      <c r="F3535" s="4"/>
      <c r="G3535" s="4"/>
      <c r="H3535" s="4"/>
    </row>
    <row r="3536" spans="4:8">
      <c r="D3536" s="4"/>
      <c r="E3536" s="4"/>
      <c r="F3536" s="4"/>
      <c r="G3536" s="4"/>
      <c r="H3536" s="4"/>
    </row>
    <row r="3537" spans="4:8">
      <c r="D3537" s="4"/>
      <c r="E3537" s="4"/>
      <c r="F3537" s="4"/>
      <c r="G3537" s="4"/>
      <c r="H3537" s="4"/>
    </row>
    <row r="3538" spans="4:8">
      <c r="D3538" s="4"/>
      <c r="E3538" s="4"/>
      <c r="F3538" s="4"/>
      <c r="G3538" s="4"/>
      <c r="H3538" s="4"/>
    </row>
    <row r="3539" spans="4:8">
      <c r="D3539" s="4"/>
      <c r="E3539" s="4"/>
      <c r="F3539" s="4"/>
      <c r="G3539" s="4"/>
      <c r="H3539" s="4"/>
    </row>
    <row r="3540" spans="4:8">
      <c r="D3540" s="4"/>
      <c r="E3540" s="4"/>
      <c r="F3540" s="4"/>
      <c r="G3540" s="4"/>
      <c r="H3540" s="4"/>
    </row>
    <row r="3541" spans="4:8">
      <c r="D3541" s="4"/>
      <c r="E3541" s="4"/>
      <c r="F3541" s="4"/>
      <c r="G3541" s="4"/>
      <c r="H3541" s="4"/>
    </row>
    <row r="3542" spans="4:8">
      <c r="D3542" s="4"/>
      <c r="E3542" s="4"/>
      <c r="F3542" s="4"/>
      <c r="G3542" s="4"/>
      <c r="H3542" s="4"/>
    </row>
    <row r="3543" spans="4:8">
      <c r="D3543" s="4"/>
      <c r="E3543" s="4"/>
      <c r="F3543" s="4"/>
      <c r="G3543" s="4"/>
      <c r="H3543" s="4"/>
    </row>
    <row r="3544" spans="4:8">
      <c r="D3544" s="4"/>
      <c r="E3544" s="4"/>
      <c r="F3544" s="4"/>
      <c r="G3544" s="4"/>
      <c r="H3544" s="4"/>
    </row>
    <row r="3545" spans="4:8">
      <c r="D3545" s="4"/>
      <c r="E3545" s="4"/>
      <c r="F3545" s="4"/>
      <c r="G3545" s="4"/>
      <c r="H3545" s="4"/>
    </row>
    <row r="3546" spans="4:8">
      <c r="D3546" s="4"/>
      <c r="E3546" s="4"/>
      <c r="F3546" s="4"/>
      <c r="G3546" s="4"/>
      <c r="H3546" s="4"/>
    </row>
    <row r="3547" spans="4:8">
      <c r="D3547" s="4"/>
      <c r="E3547" s="4"/>
      <c r="F3547" s="4"/>
      <c r="G3547" s="4"/>
      <c r="H3547" s="4"/>
    </row>
    <row r="3548" spans="4:8">
      <c r="D3548" s="4"/>
      <c r="E3548" s="4"/>
      <c r="F3548" s="4"/>
      <c r="G3548" s="4"/>
      <c r="H3548" s="4"/>
    </row>
    <row r="3549" spans="4:8">
      <c r="D3549" s="4"/>
      <c r="E3549" s="4"/>
      <c r="F3549" s="4"/>
      <c r="G3549" s="4"/>
      <c r="H3549" s="4"/>
    </row>
    <row r="3550" spans="4:8">
      <c r="D3550" s="4"/>
      <c r="E3550" s="4"/>
      <c r="F3550" s="4"/>
      <c r="G3550" s="4"/>
      <c r="H3550" s="4"/>
    </row>
    <row r="3551" spans="4:8">
      <c r="D3551" s="4"/>
      <c r="E3551" s="4"/>
      <c r="F3551" s="4"/>
      <c r="G3551" s="4"/>
      <c r="H3551" s="4"/>
    </row>
    <row r="3552" spans="4:8">
      <c r="D3552" s="4"/>
      <c r="E3552" s="4"/>
      <c r="F3552" s="4"/>
      <c r="G3552" s="4"/>
      <c r="H3552" s="4"/>
    </row>
    <row r="3553" spans="4:8">
      <c r="D3553" s="4"/>
      <c r="E3553" s="4"/>
      <c r="F3553" s="4"/>
      <c r="G3553" s="4"/>
      <c r="H3553" s="4"/>
    </row>
    <row r="3554" spans="4:8">
      <c r="D3554" s="4"/>
      <c r="E3554" s="4"/>
      <c r="F3554" s="4"/>
      <c r="G3554" s="4"/>
      <c r="H3554" s="4"/>
    </row>
    <row r="3555" spans="4:8">
      <c r="D3555" s="4"/>
      <c r="E3555" s="4"/>
      <c r="F3555" s="4"/>
      <c r="G3555" s="4"/>
      <c r="H3555" s="4"/>
    </row>
    <row r="3556" spans="4:8">
      <c r="D3556" s="4"/>
      <c r="E3556" s="4"/>
      <c r="F3556" s="4"/>
      <c r="G3556" s="4"/>
      <c r="H3556" s="4"/>
    </row>
    <row r="3557" spans="4:8">
      <c r="D3557" s="4"/>
      <c r="E3557" s="4"/>
      <c r="F3557" s="4"/>
      <c r="G3557" s="4"/>
      <c r="H3557" s="4"/>
    </row>
    <row r="3558" spans="4:8">
      <c r="D3558" s="4"/>
      <c r="E3558" s="4"/>
      <c r="F3558" s="4"/>
      <c r="G3558" s="4"/>
      <c r="H3558" s="4"/>
    </row>
    <row r="3559" spans="4:8">
      <c r="D3559" s="4"/>
      <c r="E3559" s="4"/>
      <c r="F3559" s="4"/>
      <c r="G3559" s="4"/>
      <c r="H3559" s="4"/>
    </row>
    <row r="3560" spans="4:8">
      <c r="D3560" s="4"/>
      <c r="E3560" s="4"/>
      <c r="F3560" s="4"/>
      <c r="G3560" s="4"/>
      <c r="H3560" s="4"/>
    </row>
    <row r="3561" spans="4:8">
      <c r="D3561" s="4"/>
      <c r="E3561" s="4"/>
      <c r="F3561" s="4"/>
      <c r="G3561" s="4"/>
      <c r="H3561" s="4"/>
    </row>
    <row r="3562" spans="4:8">
      <c r="D3562" s="4"/>
      <c r="E3562" s="4"/>
      <c r="F3562" s="4"/>
      <c r="G3562" s="4"/>
      <c r="H3562" s="4"/>
    </row>
    <row r="3563" spans="4:8">
      <c r="D3563" s="4"/>
      <c r="E3563" s="4"/>
      <c r="F3563" s="4"/>
      <c r="G3563" s="4"/>
      <c r="H3563" s="4"/>
    </row>
    <row r="3564" spans="4:8">
      <c r="D3564" s="4"/>
      <c r="E3564" s="4"/>
      <c r="F3564" s="4"/>
      <c r="G3564" s="4"/>
      <c r="H3564" s="4"/>
    </row>
    <row r="3565" spans="4:8">
      <c r="D3565" s="4"/>
      <c r="E3565" s="4"/>
      <c r="F3565" s="4"/>
      <c r="G3565" s="4"/>
      <c r="H3565" s="4"/>
    </row>
    <row r="3566" spans="4:8">
      <c r="D3566" s="4"/>
      <c r="E3566" s="4"/>
      <c r="F3566" s="4"/>
      <c r="G3566" s="4"/>
      <c r="H3566" s="4"/>
    </row>
    <row r="3567" spans="4:8">
      <c r="D3567" s="4"/>
      <c r="E3567" s="4"/>
      <c r="F3567" s="4"/>
      <c r="G3567" s="4"/>
      <c r="H3567" s="4"/>
    </row>
    <row r="3568" spans="4:8">
      <c r="D3568" s="4"/>
      <c r="E3568" s="4"/>
      <c r="F3568" s="4"/>
      <c r="G3568" s="4"/>
      <c r="H3568" s="4"/>
    </row>
    <row r="3569" spans="4:8">
      <c r="D3569" s="4"/>
      <c r="E3569" s="4"/>
      <c r="F3569" s="4"/>
      <c r="G3569" s="4"/>
      <c r="H3569" s="4"/>
    </row>
    <row r="3570" spans="4:8">
      <c r="D3570" s="4"/>
      <c r="E3570" s="4"/>
      <c r="F3570" s="4"/>
      <c r="G3570" s="4"/>
      <c r="H3570" s="4"/>
    </row>
    <row r="3571" spans="4:8">
      <c r="D3571" s="4"/>
      <c r="E3571" s="4"/>
      <c r="F3571" s="4"/>
      <c r="G3571" s="4"/>
      <c r="H3571" s="4"/>
    </row>
    <row r="3572" spans="4:8">
      <c r="D3572" s="4"/>
      <c r="E3572" s="4"/>
      <c r="F3572" s="4"/>
      <c r="G3572" s="4"/>
      <c r="H3572" s="4"/>
    </row>
    <row r="3573" spans="4:8">
      <c r="D3573" s="4"/>
      <c r="E3573" s="4"/>
      <c r="F3573" s="4"/>
      <c r="G3573" s="4"/>
      <c r="H3573" s="4"/>
    </row>
    <row r="3574" spans="4:8">
      <c r="D3574" s="4"/>
      <c r="E3574" s="4"/>
      <c r="F3574" s="4"/>
      <c r="G3574" s="4"/>
      <c r="H3574" s="4"/>
    </row>
    <row r="3575" spans="4:8">
      <c r="D3575" s="4"/>
      <c r="E3575" s="4"/>
      <c r="F3575" s="4"/>
      <c r="G3575" s="4"/>
      <c r="H3575" s="4"/>
    </row>
    <row r="3576" spans="4:8">
      <c r="D3576" s="4"/>
      <c r="E3576" s="4"/>
      <c r="F3576" s="4"/>
      <c r="G3576" s="4"/>
      <c r="H3576" s="4"/>
    </row>
    <row r="3577" spans="4:8">
      <c r="D3577" s="4"/>
      <c r="E3577" s="4"/>
      <c r="F3577" s="4"/>
      <c r="G3577" s="4"/>
      <c r="H3577" s="4"/>
    </row>
    <row r="3578" spans="4:8">
      <c r="D3578" s="4"/>
      <c r="E3578" s="4"/>
      <c r="F3578" s="4"/>
      <c r="G3578" s="4"/>
      <c r="H3578" s="4"/>
    </row>
    <row r="3579" spans="4:8">
      <c r="D3579" s="4"/>
      <c r="E3579" s="4"/>
      <c r="F3579" s="4"/>
      <c r="G3579" s="4"/>
      <c r="H3579" s="4"/>
    </row>
    <row r="3580" spans="4:8">
      <c r="D3580" s="4"/>
      <c r="E3580" s="4"/>
      <c r="F3580" s="4"/>
      <c r="G3580" s="4"/>
      <c r="H3580" s="4"/>
    </row>
    <row r="3581" spans="4:8">
      <c r="D3581" s="4"/>
      <c r="E3581" s="4"/>
      <c r="F3581" s="4"/>
      <c r="G3581" s="4"/>
      <c r="H3581" s="4"/>
    </row>
    <row r="3582" spans="4:8">
      <c r="D3582" s="4"/>
      <c r="E3582" s="4"/>
      <c r="F3582" s="4"/>
      <c r="G3582" s="4"/>
      <c r="H3582" s="4"/>
    </row>
    <row r="3583" spans="4:8">
      <c r="D3583" s="4"/>
      <c r="E3583" s="4"/>
      <c r="F3583" s="4"/>
      <c r="G3583" s="4"/>
      <c r="H3583" s="4"/>
    </row>
    <row r="3584" spans="4:8">
      <c r="D3584" s="4"/>
      <c r="E3584" s="4"/>
      <c r="F3584" s="4"/>
      <c r="G3584" s="4"/>
      <c r="H3584" s="4"/>
    </row>
    <row r="3585" spans="4:8">
      <c r="D3585" s="4"/>
      <c r="E3585" s="4"/>
      <c r="F3585" s="4"/>
      <c r="G3585" s="4"/>
      <c r="H3585" s="4"/>
    </row>
    <row r="3586" spans="4:8">
      <c r="D3586" s="4"/>
      <c r="E3586" s="4"/>
      <c r="F3586" s="4"/>
      <c r="G3586" s="4"/>
      <c r="H3586" s="4"/>
    </row>
    <row r="3587" spans="4:8">
      <c r="D3587" s="4"/>
      <c r="E3587" s="4"/>
      <c r="F3587" s="4"/>
      <c r="G3587" s="4"/>
      <c r="H3587" s="4"/>
    </row>
    <row r="3588" spans="4:8">
      <c r="D3588" s="4"/>
      <c r="E3588" s="4"/>
      <c r="F3588" s="4"/>
      <c r="G3588" s="4"/>
      <c r="H3588" s="4"/>
    </row>
    <row r="3589" spans="4:8">
      <c r="D3589" s="4"/>
      <c r="E3589" s="4"/>
      <c r="F3589" s="4"/>
      <c r="G3589" s="4"/>
      <c r="H3589" s="4"/>
    </row>
    <row r="3590" spans="4:8">
      <c r="D3590" s="4"/>
      <c r="E3590" s="4"/>
      <c r="F3590" s="4"/>
      <c r="G3590" s="4"/>
      <c r="H3590" s="4"/>
    </row>
    <row r="3591" spans="4:8">
      <c r="D3591" s="4"/>
      <c r="E3591" s="4"/>
      <c r="F3591" s="4"/>
      <c r="G3591" s="4"/>
      <c r="H3591" s="4"/>
    </row>
    <row r="3592" spans="4:8">
      <c r="D3592" s="4"/>
      <c r="E3592" s="4"/>
      <c r="F3592" s="4"/>
      <c r="G3592" s="4"/>
      <c r="H3592" s="4"/>
    </row>
    <row r="3593" spans="4:8">
      <c r="D3593" s="4"/>
      <c r="E3593" s="4"/>
      <c r="F3593" s="4"/>
      <c r="G3593" s="4"/>
      <c r="H3593" s="4"/>
    </row>
    <row r="3594" spans="4:8">
      <c r="D3594" s="4"/>
      <c r="E3594" s="4"/>
      <c r="F3594" s="4"/>
      <c r="G3594" s="4"/>
      <c r="H3594" s="4"/>
    </row>
    <row r="3595" spans="4:8">
      <c r="D3595" s="4"/>
      <c r="E3595" s="4"/>
      <c r="F3595" s="4"/>
      <c r="G3595" s="4"/>
      <c r="H3595" s="4"/>
    </row>
    <row r="3596" spans="4:8">
      <c r="D3596" s="4"/>
      <c r="E3596" s="4"/>
      <c r="F3596" s="4"/>
      <c r="G3596" s="4"/>
      <c r="H3596" s="4"/>
    </row>
    <row r="3597" spans="4:8">
      <c r="D3597" s="4"/>
      <c r="E3597" s="4"/>
      <c r="F3597" s="4"/>
      <c r="G3597" s="4"/>
      <c r="H3597" s="4"/>
    </row>
    <row r="3598" spans="4:8">
      <c r="D3598" s="4"/>
      <c r="E3598" s="4"/>
      <c r="F3598" s="4"/>
      <c r="G3598" s="4"/>
      <c r="H3598" s="4"/>
    </row>
    <row r="3599" spans="4:8">
      <c r="D3599" s="4"/>
      <c r="E3599" s="4"/>
      <c r="F3599" s="4"/>
      <c r="G3599" s="4"/>
      <c r="H3599" s="4"/>
    </row>
    <row r="3600" spans="4:8">
      <c r="D3600" s="4"/>
      <c r="E3600" s="4"/>
      <c r="F3600" s="4"/>
      <c r="G3600" s="4"/>
      <c r="H3600" s="4"/>
    </row>
    <row r="3601" spans="4:8">
      <c r="D3601" s="4"/>
      <c r="E3601" s="4"/>
      <c r="F3601" s="4"/>
      <c r="G3601" s="4"/>
      <c r="H3601" s="4"/>
    </row>
    <row r="3602" spans="4:8">
      <c r="D3602" s="4"/>
      <c r="E3602" s="4"/>
      <c r="F3602" s="4"/>
      <c r="G3602" s="4"/>
      <c r="H3602" s="4"/>
    </row>
    <row r="3603" spans="4:8">
      <c r="D3603" s="4"/>
      <c r="E3603" s="4"/>
      <c r="F3603" s="4"/>
      <c r="G3603" s="4"/>
      <c r="H3603" s="4"/>
    </row>
    <row r="3604" spans="4:8">
      <c r="D3604" s="4"/>
      <c r="E3604" s="4"/>
      <c r="F3604" s="4"/>
      <c r="G3604" s="4"/>
      <c r="H3604" s="4"/>
    </row>
    <row r="3605" spans="4:8">
      <c r="D3605" s="4"/>
      <c r="E3605" s="4"/>
      <c r="F3605" s="4"/>
      <c r="G3605" s="4"/>
      <c r="H3605" s="4"/>
    </row>
    <row r="3606" spans="4:8">
      <c r="D3606" s="4"/>
      <c r="E3606" s="4"/>
      <c r="F3606" s="4"/>
      <c r="G3606" s="4"/>
      <c r="H3606" s="4"/>
    </row>
    <row r="3607" spans="4:8">
      <c r="D3607" s="4"/>
      <c r="E3607" s="4"/>
      <c r="F3607" s="4"/>
      <c r="G3607" s="4"/>
      <c r="H3607" s="4"/>
    </row>
    <row r="3608" spans="4:8">
      <c r="D3608" s="4"/>
      <c r="E3608" s="4"/>
      <c r="F3608" s="4"/>
      <c r="G3608" s="4"/>
      <c r="H3608" s="4"/>
    </row>
    <row r="3609" spans="4:8">
      <c r="D3609" s="4"/>
      <c r="E3609" s="4"/>
      <c r="F3609" s="4"/>
      <c r="G3609" s="4"/>
      <c r="H3609" s="4"/>
    </row>
    <row r="3610" spans="4:8">
      <c r="D3610" s="4"/>
      <c r="E3610" s="4"/>
      <c r="F3610" s="4"/>
      <c r="G3610" s="4"/>
      <c r="H3610" s="4"/>
    </row>
    <row r="3611" spans="4:8">
      <c r="D3611" s="4"/>
      <c r="E3611" s="4"/>
      <c r="F3611" s="4"/>
      <c r="G3611" s="4"/>
      <c r="H3611" s="4"/>
    </row>
    <row r="3612" spans="4:8">
      <c r="D3612" s="4"/>
      <c r="E3612" s="4"/>
      <c r="F3612" s="4"/>
      <c r="G3612" s="4"/>
      <c r="H3612" s="4"/>
    </row>
    <row r="3613" spans="4:8">
      <c r="D3613" s="4"/>
      <c r="E3613" s="4"/>
      <c r="F3613" s="4"/>
      <c r="G3613" s="4"/>
      <c r="H3613" s="4"/>
    </row>
    <row r="3614" spans="4:8">
      <c r="D3614" s="4"/>
      <c r="E3614" s="4"/>
      <c r="F3614" s="4"/>
      <c r="G3614" s="4"/>
      <c r="H3614" s="4"/>
    </row>
    <row r="3615" spans="4:8">
      <c r="D3615" s="4"/>
      <c r="E3615" s="4"/>
      <c r="F3615" s="4"/>
      <c r="G3615" s="4"/>
      <c r="H3615" s="4"/>
    </row>
    <row r="3616" spans="4:8">
      <c r="D3616" s="4"/>
      <c r="E3616" s="4"/>
      <c r="F3616" s="4"/>
      <c r="G3616" s="4"/>
      <c r="H3616" s="4"/>
    </row>
    <row r="3617" spans="4:8">
      <c r="D3617" s="4"/>
      <c r="E3617" s="4"/>
      <c r="F3617" s="4"/>
      <c r="G3617" s="4"/>
      <c r="H3617" s="4"/>
    </row>
    <row r="3618" spans="4:8">
      <c r="D3618" s="4"/>
      <c r="E3618" s="4"/>
      <c r="F3618" s="4"/>
      <c r="G3618" s="4"/>
      <c r="H3618" s="4"/>
    </row>
    <row r="3619" spans="4:8">
      <c r="D3619" s="4"/>
      <c r="E3619" s="4"/>
      <c r="F3619" s="4"/>
      <c r="G3619" s="4"/>
      <c r="H3619" s="4"/>
    </row>
    <row r="3620" spans="4:8">
      <c r="D3620" s="4"/>
      <c r="E3620" s="4"/>
      <c r="F3620" s="4"/>
      <c r="G3620" s="4"/>
      <c r="H3620" s="4"/>
    </row>
    <row r="3621" spans="4:8">
      <c r="D3621" s="4"/>
      <c r="E3621" s="4"/>
      <c r="F3621" s="4"/>
      <c r="G3621" s="4"/>
      <c r="H3621" s="4"/>
    </row>
    <row r="3622" spans="4:8">
      <c r="D3622" s="4"/>
      <c r="E3622" s="4"/>
      <c r="F3622" s="4"/>
      <c r="G3622" s="4"/>
      <c r="H3622" s="4"/>
    </row>
    <row r="3623" spans="4:8">
      <c r="D3623" s="4"/>
      <c r="E3623" s="4"/>
      <c r="F3623" s="4"/>
      <c r="G3623" s="4"/>
      <c r="H3623" s="4"/>
    </row>
    <row r="3624" spans="4:8">
      <c r="D3624" s="4"/>
      <c r="E3624" s="4"/>
      <c r="F3624" s="4"/>
      <c r="G3624" s="4"/>
      <c r="H3624" s="4"/>
    </row>
    <row r="3625" spans="4:8">
      <c r="D3625" s="4"/>
      <c r="E3625" s="4"/>
      <c r="F3625" s="4"/>
      <c r="G3625" s="4"/>
      <c r="H3625" s="4"/>
    </row>
    <row r="3626" spans="4:8">
      <c r="D3626" s="4"/>
      <c r="E3626" s="4"/>
      <c r="F3626" s="4"/>
      <c r="G3626" s="4"/>
      <c r="H3626" s="4"/>
    </row>
    <row r="3627" spans="4:8">
      <c r="D3627" s="4"/>
      <c r="E3627" s="4"/>
      <c r="F3627" s="4"/>
      <c r="G3627" s="4"/>
      <c r="H3627" s="4"/>
    </row>
    <row r="3628" spans="4:8">
      <c r="D3628" s="4"/>
      <c r="E3628" s="4"/>
      <c r="F3628" s="4"/>
      <c r="G3628" s="4"/>
      <c r="H3628" s="4"/>
    </row>
    <row r="3629" spans="4:8">
      <c r="D3629" s="4"/>
      <c r="E3629" s="4"/>
      <c r="F3629" s="4"/>
      <c r="G3629" s="4"/>
      <c r="H3629" s="4"/>
    </row>
    <row r="3630" spans="4:8">
      <c r="D3630" s="4"/>
      <c r="E3630" s="4"/>
      <c r="F3630" s="4"/>
      <c r="G3630" s="4"/>
      <c r="H3630" s="4"/>
    </row>
    <row r="3631" spans="4:8">
      <c r="D3631" s="4"/>
      <c r="E3631" s="4"/>
      <c r="F3631" s="4"/>
      <c r="G3631" s="4"/>
      <c r="H3631" s="4"/>
    </row>
    <row r="3632" spans="4:8">
      <c r="D3632" s="4"/>
      <c r="E3632" s="4"/>
      <c r="F3632" s="4"/>
      <c r="G3632" s="4"/>
      <c r="H3632" s="4"/>
    </row>
    <row r="3633" spans="4:8">
      <c r="D3633" s="4"/>
      <c r="E3633" s="4"/>
      <c r="F3633" s="4"/>
      <c r="G3633" s="4"/>
      <c r="H3633" s="4"/>
    </row>
    <row r="3634" spans="4:8">
      <c r="D3634" s="4"/>
      <c r="E3634" s="4"/>
      <c r="F3634" s="4"/>
      <c r="G3634" s="4"/>
      <c r="H3634" s="4"/>
    </row>
    <row r="3635" spans="4:8">
      <c r="D3635" s="4"/>
      <c r="E3635" s="4"/>
      <c r="F3635" s="4"/>
      <c r="G3635" s="4"/>
      <c r="H3635" s="4"/>
    </row>
    <row r="3636" spans="4:8">
      <c r="D3636" s="4"/>
      <c r="E3636" s="4"/>
      <c r="F3636" s="4"/>
      <c r="G3636" s="4"/>
      <c r="H3636" s="4"/>
    </row>
    <row r="3637" spans="4:8">
      <c r="D3637" s="4"/>
      <c r="E3637" s="4"/>
      <c r="F3637" s="4"/>
      <c r="G3637" s="4"/>
      <c r="H3637" s="4"/>
    </row>
    <row r="3638" spans="4:8">
      <c r="D3638" s="4"/>
      <c r="E3638" s="4"/>
      <c r="F3638" s="4"/>
      <c r="G3638" s="4"/>
      <c r="H3638" s="4"/>
    </row>
    <row r="3639" spans="4:8">
      <c r="D3639" s="4"/>
      <c r="E3639" s="4"/>
      <c r="F3639" s="4"/>
      <c r="G3639" s="4"/>
      <c r="H3639" s="4"/>
    </row>
    <row r="3640" spans="4:8">
      <c r="D3640" s="4"/>
      <c r="E3640" s="4"/>
      <c r="F3640" s="4"/>
      <c r="G3640" s="4"/>
      <c r="H3640" s="4"/>
    </row>
    <row r="3641" spans="4:8">
      <c r="D3641" s="4"/>
      <c r="E3641" s="4"/>
      <c r="F3641" s="4"/>
      <c r="G3641" s="4"/>
      <c r="H3641" s="4"/>
    </row>
    <row r="3642" spans="4:8">
      <c r="D3642" s="4"/>
      <c r="E3642" s="4"/>
      <c r="F3642" s="4"/>
      <c r="G3642" s="4"/>
      <c r="H3642" s="4"/>
    </row>
    <row r="3643" spans="4:8">
      <c r="D3643" s="4"/>
      <c r="E3643" s="4"/>
      <c r="F3643" s="4"/>
      <c r="G3643" s="4"/>
      <c r="H3643" s="4"/>
    </row>
    <row r="3644" spans="4:8">
      <c r="D3644" s="4"/>
      <c r="E3644" s="4"/>
      <c r="F3644" s="4"/>
      <c r="G3644" s="4"/>
      <c r="H3644" s="4"/>
    </row>
    <row r="3645" spans="4:8">
      <c r="D3645" s="4"/>
      <c r="E3645" s="4"/>
      <c r="F3645" s="4"/>
      <c r="G3645" s="4"/>
      <c r="H3645" s="4"/>
    </row>
    <row r="3646" spans="4:8">
      <c r="D3646" s="4"/>
      <c r="E3646" s="4"/>
      <c r="F3646" s="4"/>
      <c r="G3646" s="4"/>
      <c r="H3646" s="4"/>
    </row>
    <row r="3647" spans="4:8">
      <c r="D3647" s="4"/>
      <c r="E3647" s="4"/>
      <c r="F3647" s="4"/>
      <c r="G3647" s="4"/>
      <c r="H3647" s="4"/>
    </row>
    <row r="3648" spans="4:8">
      <c r="D3648" s="4"/>
      <c r="E3648" s="4"/>
      <c r="F3648" s="4"/>
      <c r="G3648" s="4"/>
      <c r="H3648" s="4"/>
    </row>
    <row r="3649" spans="4:8">
      <c r="D3649" s="4"/>
      <c r="E3649" s="4"/>
      <c r="F3649" s="4"/>
      <c r="G3649" s="4"/>
      <c r="H3649" s="4"/>
    </row>
    <row r="3650" spans="4:8">
      <c r="D3650" s="4"/>
      <c r="E3650" s="4"/>
      <c r="F3650" s="4"/>
      <c r="G3650" s="4"/>
      <c r="H3650" s="4"/>
    </row>
    <row r="3651" spans="4:8">
      <c r="D3651" s="4"/>
      <c r="E3651" s="4"/>
      <c r="F3651" s="4"/>
      <c r="G3651" s="4"/>
      <c r="H3651" s="4"/>
    </row>
    <row r="3652" spans="4:8">
      <c r="D3652" s="4"/>
      <c r="E3652" s="4"/>
      <c r="F3652" s="4"/>
      <c r="G3652" s="4"/>
      <c r="H3652" s="4"/>
    </row>
    <row r="3653" spans="4:8">
      <c r="D3653" s="4"/>
      <c r="E3653" s="4"/>
      <c r="F3653" s="4"/>
      <c r="G3653" s="4"/>
      <c r="H3653" s="4"/>
    </row>
    <row r="3654" spans="4:8">
      <c r="D3654" s="4"/>
      <c r="E3654" s="4"/>
      <c r="F3654" s="4"/>
      <c r="G3654" s="4"/>
      <c r="H3654" s="4"/>
    </row>
    <row r="3655" spans="4:8">
      <c r="D3655" s="4"/>
      <c r="E3655" s="4"/>
      <c r="F3655" s="4"/>
      <c r="G3655" s="4"/>
      <c r="H3655" s="4"/>
    </row>
    <row r="3656" spans="4:8">
      <c r="D3656" s="4"/>
      <c r="E3656" s="4"/>
      <c r="F3656" s="4"/>
      <c r="G3656" s="4"/>
      <c r="H3656" s="4"/>
    </row>
    <row r="3657" spans="4:8">
      <c r="D3657" s="4"/>
      <c r="E3657" s="4"/>
      <c r="F3657" s="4"/>
      <c r="G3657" s="4"/>
      <c r="H3657" s="4"/>
    </row>
    <row r="3658" spans="4:8">
      <c r="D3658" s="4"/>
      <c r="E3658" s="4"/>
      <c r="F3658" s="4"/>
      <c r="G3658" s="4"/>
      <c r="H3658" s="4"/>
    </row>
    <row r="3659" spans="4:8">
      <c r="D3659" s="4"/>
      <c r="E3659" s="4"/>
      <c r="F3659" s="4"/>
      <c r="G3659" s="4"/>
      <c r="H3659" s="4"/>
    </row>
    <row r="3660" spans="4:8">
      <c r="D3660" s="4"/>
      <c r="E3660" s="4"/>
      <c r="F3660" s="4"/>
      <c r="G3660" s="4"/>
      <c r="H3660" s="4"/>
    </row>
    <row r="3661" spans="4:8">
      <c r="D3661" s="4"/>
      <c r="E3661" s="4"/>
      <c r="F3661" s="4"/>
      <c r="G3661" s="4"/>
      <c r="H3661" s="4"/>
    </row>
    <row r="3662" spans="4:8">
      <c r="D3662" s="4"/>
      <c r="E3662" s="4"/>
      <c r="F3662" s="4"/>
      <c r="G3662" s="4"/>
      <c r="H3662" s="4"/>
    </row>
    <row r="3663" spans="4:8">
      <c r="D3663" s="4"/>
      <c r="E3663" s="4"/>
      <c r="F3663" s="4"/>
      <c r="G3663" s="4"/>
      <c r="H3663" s="4"/>
    </row>
    <row r="3664" spans="4:8">
      <c r="D3664" s="4"/>
      <c r="E3664" s="4"/>
      <c r="F3664" s="4"/>
      <c r="G3664" s="4"/>
      <c r="H3664" s="4"/>
    </row>
    <row r="3665" spans="4:8">
      <c r="D3665" s="4"/>
      <c r="E3665" s="4"/>
      <c r="F3665" s="4"/>
      <c r="G3665" s="4"/>
      <c r="H3665" s="4"/>
    </row>
    <row r="3666" spans="4:8">
      <c r="D3666" s="4"/>
      <c r="E3666" s="4"/>
      <c r="F3666" s="4"/>
      <c r="G3666" s="4"/>
      <c r="H3666" s="4"/>
    </row>
    <row r="3667" spans="4:8">
      <c r="D3667" s="4"/>
      <c r="E3667" s="4"/>
      <c r="F3667" s="4"/>
      <c r="G3667" s="4"/>
      <c r="H3667" s="4"/>
    </row>
    <row r="3668" spans="4:8">
      <c r="D3668" s="4"/>
      <c r="E3668" s="4"/>
      <c r="F3668" s="4"/>
      <c r="G3668" s="4"/>
      <c r="H3668" s="4"/>
    </row>
    <row r="3669" spans="4:8">
      <c r="D3669" s="4"/>
      <c r="E3669" s="4"/>
      <c r="F3669" s="4"/>
      <c r="G3669" s="4"/>
      <c r="H3669" s="4"/>
    </row>
    <row r="3670" spans="4:8">
      <c r="D3670" s="4"/>
      <c r="E3670" s="4"/>
      <c r="F3670" s="4"/>
      <c r="G3670" s="4"/>
      <c r="H3670" s="4"/>
    </row>
    <row r="3671" spans="4:8">
      <c r="D3671" s="4"/>
      <c r="E3671" s="4"/>
      <c r="F3671" s="4"/>
      <c r="G3671" s="4"/>
      <c r="H3671" s="4"/>
    </row>
    <row r="3672" spans="4:8">
      <c r="D3672" s="4"/>
      <c r="E3672" s="4"/>
      <c r="F3672" s="4"/>
      <c r="G3672" s="4"/>
      <c r="H3672" s="4"/>
    </row>
    <row r="3673" spans="4:8">
      <c r="D3673" s="4"/>
      <c r="E3673" s="4"/>
      <c r="F3673" s="4"/>
      <c r="G3673" s="4"/>
      <c r="H3673" s="4"/>
    </row>
    <row r="3674" spans="4:8">
      <c r="D3674" s="4"/>
      <c r="E3674" s="4"/>
      <c r="F3674" s="4"/>
      <c r="G3674" s="4"/>
      <c r="H3674" s="4"/>
    </row>
    <row r="3675" spans="4:8">
      <c r="D3675" s="4"/>
      <c r="E3675" s="4"/>
      <c r="F3675" s="4"/>
      <c r="G3675" s="4"/>
      <c r="H3675" s="4"/>
    </row>
    <row r="3676" spans="4:8">
      <c r="D3676" s="4"/>
      <c r="E3676" s="4"/>
      <c r="F3676" s="4"/>
      <c r="G3676" s="4"/>
      <c r="H3676" s="4"/>
    </row>
    <row r="3677" spans="4:8">
      <c r="D3677" s="4"/>
      <c r="E3677" s="4"/>
      <c r="F3677" s="4"/>
      <c r="G3677" s="4"/>
      <c r="H3677" s="4"/>
    </row>
    <row r="3678" spans="4:8">
      <c r="D3678" s="4"/>
      <c r="E3678" s="4"/>
      <c r="F3678" s="4"/>
      <c r="G3678" s="4"/>
      <c r="H3678" s="4"/>
    </row>
    <row r="3679" spans="4:8">
      <c r="D3679" s="4"/>
      <c r="E3679" s="4"/>
      <c r="F3679" s="4"/>
      <c r="G3679" s="4"/>
      <c r="H3679" s="4"/>
    </row>
    <row r="3680" spans="4:8">
      <c r="D3680" s="4"/>
      <c r="E3680" s="4"/>
      <c r="F3680" s="4"/>
      <c r="G3680" s="4"/>
      <c r="H3680" s="4"/>
    </row>
    <row r="3681" spans="4:8">
      <c r="D3681" s="4"/>
      <c r="E3681" s="4"/>
      <c r="F3681" s="4"/>
      <c r="G3681" s="4"/>
      <c r="H3681" s="4"/>
    </row>
    <row r="3682" spans="4:8">
      <c r="D3682" s="4"/>
      <c r="E3682" s="4"/>
      <c r="F3682" s="4"/>
      <c r="G3682" s="4"/>
      <c r="H3682" s="4"/>
    </row>
    <row r="3683" spans="4:8">
      <c r="D3683" s="4"/>
      <c r="E3683" s="4"/>
      <c r="F3683" s="4"/>
      <c r="G3683" s="4"/>
      <c r="H3683" s="4"/>
    </row>
    <row r="3684" spans="4:8">
      <c r="D3684" s="4"/>
      <c r="E3684" s="4"/>
      <c r="F3684" s="4"/>
      <c r="G3684" s="4"/>
      <c r="H3684" s="4"/>
    </row>
    <row r="3685" spans="4:8">
      <c r="D3685" s="4"/>
      <c r="E3685" s="4"/>
      <c r="F3685" s="4"/>
      <c r="G3685" s="4"/>
      <c r="H3685" s="4"/>
    </row>
    <row r="3686" spans="4:8">
      <c r="D3686" s="4"/>
      <c r="E3686" s="4"/>
      <c r="F3686" s="4"/>
      <c r="G3686" s="4"/>
      <c r="H3686" s="4"/>
    </row>
    <row r="3687" spans="4:8">
      <c r="D3687" s="4"/>
      <c r="E3687" s="4"/>
      <c r="F3687" s="4"/>
      <c r="G3687" s="4"/>
      <c r="H3687" s="4"/>
    </row>
    <row r="3688" spans="4:8">
      <c r="D3688" s="4"/>
      <c r="E3688" s="4"/>
      <c r="F3688" s="4"/>
      <c r="G3688" s="4"/>
      <c r="H3688" s="4"/>
    </row>
    <row r="3689" spans="4:8">
      <c r="D3689" s="4"/>
      <c r="E3689" s="4"/>
      <c r="F3689" s="4"/>
      <c r="G3689" s="4"/>
      <c r="H3689" s="4"/>
    </row>
    <row r="3690" spans="4:8">
      <c r="D3690" s="4"/>
      <c r="E3690" s="4"/>
      <c r="F3690" s="4"/>
      <c r="G3690" s="4"/>
      <c r="H3690" s="4"/>
    </row>
    <row r="3691" spans="4:8">
      <c r="D3691" s="4"/>
      <c r="E3691" s="4"/>
      <c r="F3691" s="4"/>
      <c r="G3691" s="4"/>
      <c r="H3691" s="4"/>
    </row>
    <row r="3692" spans="4:8">
      <c r="D3692" s="4"/>
      <c r="E3692" s="4"/>
      <c r="F3692" s="4"/>
      <c r="G3692" s="4"/>
      <c r="H3692" s="4"/>
    </row>
    <row r="3693" spans="4:8">
      <c r="D3693" s="4"/>
      <c r="E3693" s="4"/>
      <c r="F3693" s="4"/>
      <c r="G3693" s="4"/>
      <c r="H3693" s="4"/>
    </row>
    <row r="3694" spans="4:8">
      <c r="D3694" s="4"/>
      <c r="E3694" s="4"/>
      <c r="F3694" s="4"/>
      <c r="G3694" s="4"/>
      <c r="H3694" s="4"/>
    </row>
    <row r="3695" spans="4:8">
      <c r="D3695" s="4"/>
      <c r="E3695" s="4"/>
      <c r="F3695" s="4"/>
      <c r="G3695" s="4"/>
      <c r="H3695" s="4"/>
    </row>
    <row r="3696" spans="4:8">
      <c r="D3696" s="4"/>
      <c r="E3696" s="4"/>
      <c r="F3696" s="4"/>
      <c r="G3696" s="4"/>
      <c r="H3696" s="4"/>
    </row>
    <row r="3697" spans="4:8">
      <c r="D3697" s="4"/>
      <c r="E3697" s="4"/>
      <c r="F3697" s="4"/>
      <c r="G3697" s="4"/>
      <c r="H3697" s="4"/>
    </row>
    <row r="3698" spans="4:8">
      <c r="D3698" s="4"/>
      <c r="E3698" s="4"/>
      <c r="F3698" s="4"/>
      <c r="G3698" s="4"/>
      <c r="H3698" s="4"/>
    </row>
    <row r="3699" spans="4:8">
      <c r="D3699" s="4"/>
      <c r="E3699" s="4"/>
      <c r="F3699" s="4"/>
      <c r="G3699" s="4"/>
      <c r="H3699" s="4"/>
    </row>
    <row r="3700" spans="4:8">
      <c r="D3700" s="4"/>
      <c r="E3700" s="4"/>
      <c r="F3700" s="4"/>
      <c r="G3700" s="4"/>
      <c r="H3700" s="4"/>
    </row>
    <row r="3701" spans="4:8">
      <c r="D3701" s="4"/>
      <c r="E3701" s="4"/>
      <c r="F3701" s="4"/>
      <c r="G3701" s="4"/>
      <c r="H3701" s="4"/>
    </row>
    <row r="3702" spans="4:8">
      <c r="D3702" s="4"/>
      <c r="E3702" s="4"/>
      <c r="F3702" s="4"/>
      <c r="G3702" s="4"/>
      <c r="H3702" s="4"/>
    </row>
    <row r="3703" spans="4:8">
      <c r="D3703" s="4"/>
      <c r="E3703" s="4"/>
      <c r="F3703" s="4"/>
      <c r="G3703" s="4"/>
      <c r="H3703" s="4"/>
    </row>
    <row r="3704" spans="4:8">
      <c r="D3704" s="4"/>
      <c r="E3704" s="4"/>
      <c r="F3704" s="4"/>
      <c r="G3704" s="4"/>
      <c r="H3704" s="4"/>
    </row>
    <row r="3705" spans="4:8">
      <c r="D3705" s="4"/>
      <c r="E3705" s="4"/>
      <c r="F3705" s="4"/>
      <c r="G3705" s="4"/>
      <c r="H3705" s="4"/>
    </row>
    <row r="3706" spans="4:8">
      <c r="D3706" s="4"/>
      <c r="E3706" s="4"/>
      <c r="F3706" s="4"/>
      <c r="G3706" s="4"/>
      <c r="H3706" s="4"/>
    </row>
    <row r="3707" spans="4:8">
      <c r="D3707" s="4"/>
      <c r="E3707" s="4"/>
      <c r="F3707" s="4"/>
      <c r="G3707" s="4"/>
      <c r="H3707" s="4"/>
    </row>
    <row r="3708" spans="4:8">
      <c r="D3708" s="4"/>
      <c r="E3708" s="4"/>
      <c r="F3708" s="4"/>
      <c r="G3708" s="4"/>
      <c r="H3708" s="4"/>
    </row>
    <row r="3709" spans="4:8">
      <c r="D3709" s="4"/>
      <c r="E3709" s="4"/>
      <c r="F3709" s="4"/>
      <c r="G3709" s="4"/>
      <c r="H3709" s="4"/>
    </row>
    <row r="3710" spans="4:8">
      <c r="D3710" s="4"/>
      <c r="E3710" s="4"/>
      <c r="F3710" s="4"/>
      <c r="G3710" s="4"/>
      <c r="H3710" s="4"/>
    </row>
    <row r="3711" spans="4:8">
      <c r="D3711" s="4"/>
      <c r="E3711" s="4"/>
      <c r="F3711" s="4"/>
      <c r="G3711" s="4"/>
      <c r="H3711" s="4"/>
    </row>
    <row r="3712" spans="4:8">
      <c r="D3712" s="4"/>
      <c r="E3712" s="4"/>
      <c r="F3712" s="4"/>
      <c r="G3712" s="4"/>
      <c r="H3712" s="4"/>
    </row>
    <row r="3713" spans="4:8">
      <c r="D3713" s="4"/>
      <c r="E3713" s="4"/>
      <c r="F3713" s="4"/>
      <c r="G3713" s="4"/>
      <c r="H3713" s="4"/>
    </row>
    <row r="3714" spans="4:8">
      <c r="D3714" s="4"/>
      <c r="E3714" s="4"/>
      <c r="F3714" s="4"/>
      <c r="G3714" s="4"/>
      <c r="H3714" s="4"/>
    </row>
    <row r="3715" spans="4:8">
      <c r="D3715" s="4"/>
      <c r="E3715" s="4"/>
      <c r="F3715" s="4"/>
      <c r="G3715" s="4"/>
      <c r="H3715" s="4"/>
    </row>
    <row r="3716" spans="4:8">
      <c r="D3716" s="4"/>
      <c r="E3716" s="4"/>
      <c r="F3716" s="4"/>
      <c r="G3716" s="4"/>
      <c r="H3716" s="4"/>
    </row>
    <row r="3717" spans="4:8">
      <c r="D3717" s="4"/>
      <c r="E3717" s="4"/>
      <c r="F3717" s="4"/>
      <c r="G3717" s="4"/>
      <c r="H3717" s="4"/>
    </row>
    <row r="3718" spans="4:8">
      <c r="D3718" s="4"/>
      <c r="E3718" s="4"/>
      <c r="F3718" s="4"/>
      <c r="G3718" s="4"/>
      <c r="H3718" s="4"/>
    </row>
    <row r="3719" spans="4:8">
      <c r="D3719" s="4"/>
      <c r="E3719" s="4"/>
      <c r="F3719" s="4"/>
      <c r="G3719" s="4"/>
      <c r="H3719" s="4"/>
    </row>
    <row r="3720" spans="4:8">
      <c r="D3720" s="4"/>
      <c r="E3720" s="4"/>
      <c r="F3720" s="4"/>
      <c r="G3720" s="4"/>
      <c r="H3720" s="4"/>
    </row>
    <row r="3721" spans="4:8">
      <c r="D3721" s="4"/>
      <c r="E3721" s="4"/>
      <c r="F3721" s="4"/>
      <c r="G3721" s="4"/>
      <c r="H3721" s="4"/>
    </row>
    <row r="3722" spans="4:8">
      <c r="D3722" s="4"/>
      <c r="E3722" s="4"/>
      <c r="F3722" s="4"/>
      <c r="G3722" s="4"/>
      <c r="H3722" s="4"/>
    </row>
    <row r="3723" spans="4:8">
      <c r="D3723" s="4"/>
      <c r="E3723" s="4"/>
      <c r="F3723" s="4"/>
      <c r="G3723" s="4"/>
      <c r="H3723" s="4"/>
    </row>
    <row r="3724" spans="4:8">
      <c r="D3724" s="4"/>
      <c r="E3724" s="4"/>
      <c r="F3724" s="4"/>
      <c r="G3724" s="4"/>
      <c r="H3724" s="4"/>
    </row>
    <row r="3725" spans="4:8">
      <c r="D3725" s="4"/>
      <c r="E3725" s="4"/>
      <c r="F3725" s="4"/>
      <c r="G3725" s="4"/>
      <c r="H3725" s="4"/>
    </row>
    <row r="3726" spans="4:8">
      <c r="D3726" s="4"/>
      <c r="E3726" s="4"/>
      <c r="F3726" s="4"/>
      <c r="G3726" s="4"/>
      <c r="H3726" s="4"/>
    </row>
    <row r="3727" spans="4:8">
      <c r="D3727" s="4"/>
      <c r="E3727" s="4"/>
      <c r="F3727" s="4"/>
      <c r="G3727" s="4"/>
      <c r="H3727" s="4"/>
    </row>
    <row r="3728" spans="4:8">
      <c r="D3728" s="4"/>
      <c r="E3728" s="4"/>
      <c r="F3728" s="4"/>
      <c r="G3728" s="4"/>
      <c r="H3728" s="4"/>
    </row>
    <row r="3729" spans="4:8">
      <c r="D3729" s="4"/>
      <c r="E3729" s="4"/>
      <c r="F3729" s="4"/>
      <c r="G3729" s="4"/>
      <c r="H3729" s="4"/>
    </row>
    <row r="3730" spans="4:8">
      <c r="D3730" s="4"/>
      <c r="E3730" s="4"/>
      <c r="F3730" s="4"/>
      <c r="G3730" s="4"/>
      <c r="H3730" s="4"/>
    </row>
    <row r="3731" spans="4:8">
      <c r="D3731" s="4"/>
      <c r="E3731" s="4"/>
      <c r="F3731" s="4"/>
      <c r="G3731" s="4"/>
      <c r="H3731" s="4"/>
    </row>
    <row r="3732" spans="4:8">
      <c r="D3732" s="4"/>
      <c r="E3732" s="4"/>
      <c r="F3732" s="4"/>
      <c r="G3732" s="4"/>
      <c r="H3732" s="4"/>
    </row>
    <row r="3733" spans="4:8">
      <c r="D3733" s="4"/>
      <c r="E3733" s="4"/>
      <c r="F3733" s="4"/>
      <c r="G3733" s="4"/>
      <c r="H3733" s="4"/>
    </row>
    <row r="3734" spans="4:8">
      <c r="D3734" s="4"/>
      <c r="E3734" s="4"/>
      <c r="F3734" s="4"/>
      <c r="G3734" s="4"/>
      <c r="H3734" s="4"/>
    </row>
    <row r="3735" spans="4:8">
      <c r="D3735" s="4"/>
      <c r="E3735" s="4"/>
      <c r="F3735" s="4"/>
      <c r="G3735" s="4"/>
      <c r="H3735" s="4"/>
    </row>
    <row r="3736" spans="4:8">
      <c r="D3736" s="4"/>
      <c r="E3736" s="4"/>
      <c r="F3736" s="4"/>
      <c r="G3736" s="4"/>
      <c r="H3736" s="4"/>
    </row>
    <row r="3737" spans="4:8">
      <c r="D3737" s="4"/>
      <c r="E3737" s="4"/>
      <c r="F3737" s="4"/>
      <c r="G3737" s="4"/>
      <c r="H3737" s="4"/>
    </row>
    <row r="3738" spans="4:8">
      <c r="D3738" s="4"/>
      <c r="E3738" s="4"/>
      <c r="F3738" s="4"/>
      <c r="G3738" s="4"/>
      <c r="H3738" s="4"/>
    </row>
    <row r="3739" spans="4:8">
      <c r="D3739" s="4"/>
      <c r="E3739" s="4"/>
      <c r="F3739" s="4"/>
      <c r="G3739" s="4"/>
      <c r="H3739" s="4"/>
    </row>
    <row r="3740" spans="4:8">
      <c r="D3740" s="4"/>
      <c r="E3740" s="4"/>
      <c r="F3740" s="4"/>
      <c r="G3740" s="4"/>
      <c r="H3740" s="4"/>
    </row>
    <row r="3741" spans="4:8">
      <c r="D3741" s="4"/>
      <c r="E3741" s="4"/>
      <c r="F3741" s="4"/>
      <c r="G3741" s="4"/>
      <c r="H3741" s="4"/>
    </row>
    <row r="3742" spans="4:8">
      <c r="D3742" s="4"/>
      <c r="E3742" s="4"/>
      <c r="F3742" s="4"/>
      <c r="G3742" s="4"/>
      <c r="H3742" s="4"/>
    </row>
    <row r="3743" spans="4:8">
      <c r="D3743" s="4"/>
      <c r="E3743" s="4"/>
      <c r="F3743" s="4"/>
      <c r="G3743" s="4"/>
      <c r="H3743" s="4"/>
    </row>
    <row r="3744" spans="4:8">
      <c r="D3744" s="4"/>
      <c r="E3744" s="4"/>
      <c r="F3744" s="4"/>
      <c r="G3744" s="4"/>
      <c r="H3744" s="4"/>
    </row>
    <row r="3745" spans="4:8">
      <c r="D3745" s="4"/>
      <c r="E3745" s="4"/>
      <c r="F3745" s="4"/>
      <c r="G3745" s="4"/>
      <c r="H3745" s="4"/>
    </row>
    <row r="3746" spans="4:8">
      <c r="D3746" s="4"/>
      <c r="E3746" s="4"/>
      <c r="F3746" s="4"/>
      <c r="G3746" s="4"/>
      <c r="H3746" s="4"/>
    </row>
    <row r="3747" spans="4:8">
      <c r="D3747" s="4"/>
      <c r="E3747" s="4"/>
      <c r="F3747" s="4"/>
      <c r="G3747" s="4"/>
      <c r="H3747" s="4"/>
    </row>
    <row r="3748" spans="4:8">
      <c r="D3748" s="4"/>
      <c r="E3748" s="4"/>
      <c r="F3748" s="4"/>
      <c r="G3748" s="4"/>
      <c r="H3748" s="4"/>
    </row>
    <row r="3749" spans="4:8">
      <c r="D3749" s="4"/>
      <c r="E3749" s="4"/>
      <c r="F3749" s="4"/>
      <c r="G3749" s="4"/>
      <c r="H3749" s="4"/>
    </row>
    <row r="3750" spans="4:8">
      <c r="D3750" s="4"/>
      <c r="E3750" s="4"/>
      <c r="F3750" s="4"/>
      <c r="G3750" s="4"/>
      <c r="H3750" s="4"/>
    </row>
    <row r="3751" spans="4:8">
      <c r="D3751" s="4"/>
      <c r="E3751" s="4"/>
      <c r="F3751" s="4"/>
      <c r="G3751" s="4"/>
      <c r="H3751" s="4"/>
    </row>
    <row r="3752" spans="4:8">
      <c r="D3752" s="4"/>
      <c r="E3752" s="4"/>
      <c r="F3752" s="4"/>
      <c r="G3752" s="4"/>
      <c r="H3752" s="4"/>
    </row>
    <row r="3753" spans="4:8">
      <c r="D3753" s="4"/>
      <c r="E3753" s="4"/>
      <c r="F3753" s="4"/>
      <c r="G3753" s="4"/>
      <c r="H3753" s="4"/>
    </row>
    <row r="3754" spans="4:8">
      <c r="D3754" s="4"/>
      <c r="E3754" s="4"/>
      <c r="F3754" s="4"/>
      <c r="G3754" s="4"/>
      <c r="H3754" s="4"/>
    </row>
    <row r="3755" spans="4:8">
      <c r="D3755" s="4"/>
      <c r="E3755" s="4"/>
      <c r="F3755" s="4"/>
      <c r="G3755" s="4"/>
      <c r="H3755" s="4"/>
    </row>
    <row r="3756" spans="4:8">
      <c r="D3756" s="4"/>
      <c r="E3756" s="4"/>
      <c r="F3756" s="4"/>
      <c r="G3756" s="4"/>
      <c r="H3756" s="4"/>
    </row>
    <row r="3757" spans="4:8">
      <c r="D3757" s="4"/>
      <c r="E3757" s="4"/>
      <c r="F3757" s="4"/>
      <c r="G3757" s="4"/>
      <c r="H3757" s="4"/>
    </row>
    <row r="3758" spans="4:8">
      <c r="D3758" s="4"/>
      <c r="E3758" s="4"/>
      <c r="F3758" s="4"/>
      <c r="G3758" s="4"/>
      <c r="H3758" s="4"/>
    </row>
    <row r="3759" spans="4:8">
      <c r="D3759" s="4"/>
      <c r="E3759" s="4"/>
      <c r="F3759" s="4"/>
      <c r="G3759" s="4"/>
      <c r="H3759" s="4"/>
    </row>
    <row r="3760" spans="4:8">
      <c r="D3760" s="4"/>
      <c r="E3760" s="4"/>
      <c r="F3760" s="4"/>
      <c r="G3760" s="4"/>
      <c r="H3760" s="4"/>
    </row>
    <row r="3761" spans="4:8">
      <c r="D3761" s="4"/>
      <c r="E3761" s="4"/>
      <c r="F3761" s="4"/>
      <c r="G3761" s="4"/>
      <c r="H3761" s="4"/>
    </row>
    <row r="3762" spans="4:8">
      <c r="D3762" s="4"/>
      <c r="E3762" s="4"/>
      <c r="F3762" s="4"/>
      <c r="G3762" s="4"/>
      <c r="H3762" s="4"/>
    </row>
    <row r="3763" spans="4:8">
      <c r="D3763" s="4"/>
      <c r="E3763" s="4"/>
      <c r="F3763" s="4"/>
      <c r="G3763" s="4"/>
      <c r="H3763" s="4"/>
    </row>
    <row r="3764" spans="4:8">
      <c r="D3764" s="4"/>
      <c r="E3764" s="4"/>
      <c r="F3764" s="4"/>
      <c r="G3764" s="4"/>
      <c r="H3764" s="4"/>
    </row>
    <row r="3765" spans="4:8">
      <c r="D3765" s="4"/>
      <c r="E3765" s="4"/>
      <c r="F3765" s="4"/>
      <c r="G3765" s="4"/>
      <c r="H3765" s="4"/>
    </row>
    <row r="3766" spans="4:8">
      <c r="D3766" s="4"/>
      <c r="E3766" s="4"/>
      <c r="F3766" s="4"/>
      <c r="G3766" s="4"/>
      <c r="H3766" s="4"/>
    </row>
    <row r="3767" spans="4:8">
      <c r="D3767" s="4"/>
      <c r="E3767" s="4"/>
      <c r="F3767" s="4"/>
      <c r="G3767" s="4"/>
      <c r="H3767" s="4"/>
    </row>
    <row r="3768" spans="4:8">
      <c r="D3768" s="4"/>
      <c r="E3768" s="4"/>
      <c r="F3768" s="4"/>
      <c r="G3768" s="4"/>
      <c r="H3768" s="4"/>
    </row>
    <row r="3769" spans="4:8">
      <c r="D3769" s="4"/>
      <c r="E3769" s="4"/>
      <c r="F3769" s="4"/>
      <c r="G3769" s="4"/>
      <c r="H3769" s="4"/>
    </row>
    <row r="3770" spans="4:8">
      <c r="D3770" s="4"/>
      <c r="E3770" s="4"/>
      <c r="F3770" s="4"/>
      <c r="G3770" s="4"/>
      <c r="H3770" s="4"/>
    </row>
    <row r="3771" spans="4:8">
      <c r="D3771" s="4"/>
      <c r="E3771" s="4"/>
      <c r="F3771" s="4"/>
      <c r="G3771" s="4"/>
      <c r="H3771" s="4"/>
    </row>
    <row r="3772" spans="4:8">
      <c r="D3772" s="4"/>
      <c r="E3772" s="4"/>
      <c r="F3772" s="4"/>
      <c r="G3772" s="4"/>
      <c r="H3772" s="4"/>
    </row>
    <row r="3773" spans="4:8">
      <c r="D3773" s="4"/>
      <c r="E3773" s="4"/>
      <c r="F3773" s="4"/>
      <c r="G3773" s="4"/>
      <c r="H3773" s="4"/>
    </row>
    <row r="3774" spans="4:8">
      <c r="D3774" s="4"/>
      <c r="E3774" s="4"/>
      <c r="F3774" s="4"/>
      <c r="G3774" s="4"/>
      <c r="H3774" s="4"/>
    </row>
    <row r="3775" spans="4:8">
      <c r="D3775" s="4"/>
      <c r="E3775" s="4"/>
      <c r="F3775" s="4"/>
      <c r="G3775" s="4"/>
      <c r="H3775" s="4"/>
    </row>
    <row r="3776" spans="4:8">
      <c r="D3776" s="4"/>
      <c r="E3776" s="4"/>
      <c r="F3776" s="4"/>
      <c r="G3776" s="4"/>
      <c r="H3776" s="4"/>
    </row>
    <row r="3777" spans="4:8">
      <c r="D3777" s="4"/>
      <c r="E3777" s="4"/>
      <c r="F3777" s="4"/>
      <c r="G3777" s="4"/>
      <c r="H3777" s="4"/>
    </row>
    <row r="3778" spans="4:8">
      <c r="D3778" s="4"/>
      <c r="E3778" s="4"/>
      <c r="F3778" s="4"/>
      <c r="G3778" s="4"/>
      <c r="H3778" s="4"/>
    </row>
    <row r="3779" spans="4:8">
      <c r="D3779" s="4"/>
      <c r="E3779" s="4"/>
      <c r="F3779" s="4"/>
      <c r="G3779" s="4"/>
      <c r="H3779" s="4"/>
    </row>
    <row r="3780" spans="4:8">
      <c r="D3780" s="4"/>
      <c r="E3780" s="4"/>
      <c r="F3780" s="4"/>
      <c r="G3780" s="4"/>
      <c r="H3780" s="4"/>
    </row>
    <row r="3781" spans="4:8">
      <c r="D3781" s="4"/>
      <c r="E3781" s="4"/>
      <c r="F3781" s="4"/>
      <c r="G3781" s="4"/>
      <c r="H3781" s="4"/>
    </row>
    <row r="3782" spans="4:8">
      <c r="D3782" s="4"/>
      <c r="E3782" s="4"/>
      <c r="F3782" s="4"/>
      <c r="G3782" s="4"/>
      <c r="H3782" s="4"/>
    </row>
    <row r="3783" spans="4:8">
      <c r="D3783" s="4"/>
      <c r="E3783" s="4"/>
      <c r="F3783" s="4"/>
      <c r="G3783" s="4"/>
      <c r="H3783" s="4"/>
    </row>
    <row r="3784" spans="4:8">
      <c r="D3784" s="4"/>
      <c r="E3784" s="4"/>
      <c r="F3784" s="4"/>
      <c r="G3784" s="4"/>
      <c r="H3784" s="4"/>
    </row>
    <row r="3785" spans="4:8">
      <c r="D3785" s="4"/>
      <c r="E3785" s="4"/>
      <c r="F3785" s="4"/>
      <c r="G3785" s="4"/>
      <c r="H3785" s="4"/>
    </row>
    <row r="3786" spans="4:8">
      <c r="D3786" s="4"/>
      <c r="E3786" s="4"/>
      <c r="F3786" s="4"/>
      <c r="G3786" s="4"/>
      <c r="H3786" s="4"/>
    </row>
    <row r="3787" spans="4:8">
      <c r="D3787" s="4"/>
      <c r="E3787" s="4"/>
      <c r="F3787" s="4"/>
      <c r="G3787" s="4"/>
      <c r="H3787" s="4"/>
    </row>
    <row r="3788" spans="4:8">
      <c r="D3788" s="4"/>
      <c r="E3788" s="4"/>
      <c r="F3788" s="4"/>
      <c r="G3788" s="4"/>
      <c r="H3788" s="4"/>
    </row>
    <row r="3789" spans="4:8">
      <c r="D3789" s="4"/>
      <c r="E3789" s="4"/>
      <c r="F3789" s="4"/>
      <c r="G3789" s="4"/>
      <c r="H3789" s="4"/>
    </row>
    <row r="3790" spans="4:8">
      <c r="D3790" s="4"/>
      <c r="E3790" s="4"/>
      <c r="F3790" s="4"/>
      <c r="G3790" s="4"/>
      <c r="H3790" s="4"/>
    </row>
    <row r="3791" spans="4:8">
      <c r="D3791" s="4"/>
      <c r="E3791" s="4"/>
      <c r="F3791" s="4"/>
      <c r="G3791" s="4"/>
      <c r="H3791" s="4"/>
    </row>
    <row r="3792" spans="4:8">
      <c r="D3792" s="4"/>
      <c r="E3792" s="4"/>
      <c r="F3792" s="4"/>
      <c r="G3792" s="4"/>
      <c r="H3792" s="4"/>
    </row>
    <row r="3793" spans="4:8">
      <c r="D3793" s="4"/>
      <c r="E3793" s="4"/>
      <c r="F3793" s="4"/>
      <c r="G3793" s="4"/>
      <c r="H3793" s="4"/>
    </row>
    <row r="3794" spans="4:8">
      <c r="D3794" s="4"/>
      <c r="E3794" s="4"/>
      <c r="F3794" s="4"/>
      <c r="G3794" s="4"/>
      <c r="H3794" s="4"/>
    </row>
    <row r="3795" spans="4:8">
      <c r="D3795" s="4"/>
      <c r="E3795" s="4"/>
      <c r="F3795" s="4"/>
      <c r="G3795" s="4"/>
      <c r="H3795" s="4"/>
    </row>
    <row r="3796" spans="4:8">
      <c r="D3796" s="4"/>
      <c r="E3796" s="4"/>
      <c r="F3796" s="4"/>
      <c r="G3796" s="4"/>
      <c r="H3796" s="4"/>
    </row>
    <row r="3797" spans="4:8">
      <c r="D3797" s="4"/>
      <c r="E3797" s="4"/>
      <c r="F3797" s="4"/>
      <c r="G3797" s="4"/>
      <c r="H3797" s="4"/>
    </row>
    <row r="3798" spans="4:8">
      <c r="D3798" s="4"/>
      <c r="E3798" s="4"/>
      <c r="F3798" s="4"/>
      <c r="G3798" s="4"/>
      <c r="H3798" s="4"/>
    </row>
    <row r="3799" spans="4:8">
      <c r="D3799" s="4"/>
      <c r="E3799" s="4"/>
      <c r="F3799" s="4"/>
      <c r="G3799" s="4"/>
      <c r="H3799" s="4"/>
    </row>
    <row r="3800" spans="4:8">
      <c r="D3800" s="4"/>
      <c r="E3800" s="4"/>
      <c r="F3800" s="4"/>
      <c r="G3800" s="4"/>
      <c r="H3800" s="4"/>
    </row>
    <row r="3801" spans="4:8">
      <c r="D3801" s="4"/>
      <c r="E3801" s="4"/>
      <c r="F3801" s="4"/>
      <c r="G3801" s="4"/>
      <c r="H3801" s="4"/>
    </row>
    <row r="3802" spans="4:8">
      <c r="D3802" s="4"/>
      <c r="E3802" s="4"/>
      <c r="F3802" s="4"/>
      <c r="G3802" s="4"/>
      <c r="H3802" s="4"/>
    </row>
    <row r="3803" spans="4:8">
      <c r="D3803" s="4"/>
      <c r="E3803" s="4"/>
      <c r="F3803" s="4"/>
      <c r="G3803" s="4"/>
      <c r="H3803" s="4"/>
    </row>
    <row r="3804" spans="4:8">
      <c r="D3804" s="4"/>
      <c r="E3804" s="4"/>
      <c r="F3804" s="4"/>
      <c r="G3804" s="4"/>
      <c r="H3804" s="4"/>
    </row>
    <row r="3805" spans="4:8">
      <c r="D3805" s="4"/>
      <c r="E3805" s="4"/>
      <c r="F3805" s="4"/>
      <c r="G3805" s="4"/>
      <c r="H3805" s="4"/>
    </row>
    <row r="3806" spans="4:8">
      <c r="D3806" s="4"/>
      <c r="E3806" s="4"/>
      <c r="F3806" s="4"/>
      <c r="G3806" s="4"/>
      <c r="H3806" s="4"/>
    </row>
    <row r="3807" spans="4:8">
      <c r="D3807" s="4"/>
      <c r="E3807" s="4"/>
      <c r="F3807" s="4"/>
      <c r="G3807" s="4"/>
      <c r="H3807" s="4"/>
    </row>
    <row r="3808" spans="4:8">
      <c r="D3808" s="4"/>
      <c r="E3808" s="4"/>
      <c r="F3808" s="4"/>
      <c r="G3808" s="4"/>
      <c r="H3808" s="4"/>
    </row>
    <row r="3809" spans="4:8">
      <c r="D3809" s="4"/>
      <c r="E3809" s="4"/>
      <c r="F3809" s="4"/>
      <c r="G3809" s="4"/>
      <c r="H3809" s="4"/>
    </row>
    <row r="3810" spans="4:8">
      <c r="D3810" s="4"/>
      <c r="E3810" s="4"/>
      <c r="F3810" s="4"/>
      <c r="G3810" s="4"/>
      <c r="H3810" s="4"/>
    </row>
    <row r="3811" spans="4:8">
      <c r="D3811" s="4"/>
      <c r="E3811" s="4"/>
      <c r="F3811" s="4"/>
      <c r="G3811" s="4"/>
      <c r="H3811" s="4"/>
    </row>
    <row r="3812" spans="4:8">
      <c r="D3812" s="4"/>
      <c r="E3812" s="4"/>
      <c r="F3812" s="4"/>
      <c r="G3812" s="4"/>
      <c r="H3812" s="4"/>
    </row>
    <row r="3813" spans="4:8">
      <c r="D3813" s="4"/>
      <c r="E3813" s="4"/>
      <c r="F3813" s="4"/>
      <c r="G3813" s="4"/>
      <c r="H3813" s="4"/>
    </row>
    <row r="3814" spans="4:8">
      <c r="D3814" s="4"/>
      <c r="E3814" s="4"/>
      <c r="F3814" s="4"/>
      <c r="G3814" s="4"/>
      <c r="H3814" s="4"/>
    </row>
    <row r="3815" spans="4:8">
      <c r="D3815" s="4"/>
      <c r="E3815" s="4"/>
      <c r="F3815" s="4"/>
      <c r="G3815" s="4"/>
      <c r="H3815" s="4"/>
    </row>
    <row r="3816" spans="4:8">
      <c r="D3816" s="4"/>
      <c r="E3816" s="4"/>
      <c r="F3816" s="4"/>
      <c r="G3816" s="4"/>
      <c r="H3816" s="4"/>
    </row>
    <row r="3817" spans="4:8">
      <c r="D3817" s="4"/>
      <c r="E3817" s="4"/>
      <c r="F3817" s="4"/>
      <c r="G3817" s="4"/>
      <c r="H3817" s="4"/>
    </row>
    <row r="3818" spans="4:8">
      <c r="D3818" s="4"/>
      <c r="E3818" s="4"/>
      <c r="F3818" s="4"/>
      <c r="G3818" s="4"/>
      <c r="H3818" s="4"/>
    </row>
    <row r="3819" spans="4:8">
      <c r="D3819" s="4"/>
      <c r="E3819" s="4"/>
      <c r="F3819" s="4"/>
      <c r="G3819" s="4"/>
      <c r="H3819" s="4"/>
    </row>
    <row r="3820" spans="4:8">
      <c r="D3820" s="4"/>
      <c r="E3820" s="4"/>
      <c r="F3820" s="4"/>
      <c r="G3820" s="4"/>
      <c r="H3820" s="4"/>
    </row>
    <row r="3821" spans="4:8">
      <c r="D3821" s="4"/>
      <c r="E3821" s="4"/>
      <c r="F3821" s="4"/>
      <c r="G3821" s="4"/>
      <c r="H3821" s="4"/>
    </row>
    <row r="3822" spans="4:8">
      <c r="D3822" s="4"/>
      <c r="E3822" s="4"/>
      <c r="F3822" s="4"/>
      <c r="G3822" s="4"/>
      <c r="H3822" s="4"/>
    </row>
    <row r="3823" spans="4:8">
      <c r="D3823" s="4"/>
      <c r="E3823" s="4"/>
      <c r="F3823" s="4"/>
      <c r="G3823" s="4"/>
      <c r="H3823" s="4"/>
    </row>
    <row r="3824" spans="4:8">
      <c r="D3824" s="4"/>
      <c r="E3824" s="4"/>
      <c r="F3824" s="4"/>
      <c r="G3824" s="4"/>
      <c r="H3824" s="4"/>
    </row>
    <row r="3825" spans="4:8">
      <c r="D3825" s="4"/>
      <c r="E3825" s="4"/>
      <c r="F3825" s="4"/>
      <c r="G3825" s="4"/>
      <c r="H3825" s="4"/>
    </row>
    <row r="3826" spans="4:8">
      <c r="D3826" s="4"/>
      <c r="E3826" s="4"/>
      <c r="F3826" s="4"/>
      <c r="G3826" s="4"/>
      <c r="H3826" s="4"/>
    </row>
    <row r="3827" spans="4:8">
      <c r="D3827" s="4"/>
      <c r="E3827" s="4"/>
      <c r="F3827" s="4"/>
      <c r="G3827" s="4"/>
      <c r="H3827" s="4"/>
    </row>
    <row r="3828" spans="4:8">
      <c r="D3828" s="4"/>
      <c r="E3828" s="4"/>
      <c r="F3828" s="4"/>
      <c r="G3828" s="4"/>
      <c r="H3828" s="4"/>
    </row>
    <row r="3829" spans="4:8">
      <c r="D3829" s="4"/>
      <c r="E3829" s="4"/>
      <c r="F3829" s="4"/>
      <c r="G3829" s="4"/>
      <c r="H3829" s="4"/>
    </row>
    <row r="3830" spans="4:8">
      <c r="D3830" s="4"/>
      <c r="E3830" s="4"/>
      <c r="F3830" s="4"/>
      <c r="G3830" s="4"/>
      <c r="H3830" s="4"/>
    </row>
    <row r="3831" spans="4:8">
      <c r="D3831" s="4"/>
      <c r="E3831" s="4"/>
      <c r="F3831" s="4"/>
      <c r="G3831" s="4"/>
      <c r="H3831" s="4"/>
    </row>
    <row r="3832" spans="4:8">
      <c r="D3832" s="4"/>
      <c r="E3832" s="4"/>
      <c r="F3832" s="4"/>
      <c r="G3832" s="4"/>
      <c r="H3832" s="4"/>
    </row>
    <row r="3833" spans="4:8">
      <c r="D3833" s="4"/>
      <c r="E3833" s="4"/>
      <c r="F3833" s="4"/>
      <c r="G3833" s="4"/>
      <c r="H3833" s="4"/>
    </row>
    <row r="3834" spans="4:8">
      <c r="D3834" s="4"/>
      <c r="E3834" s="4"/>
      <c r="F3834" s="4"/>
      <c r="G3834" s="4"/>
      <c r="H3834" s="4"/>
    </row>
    <row r="3835" spans="4:8">
      <c r="D3835" s="4"/>
      <c r="E3835" s="4"/>
      <c r="F3835" s="4"/>
      <c r="G3835" s="4"/>
      <c r="H3835" s="4"/>
    </row>
    <row r="3836" spans="4:8">
      <c r="D3836" s="4"/>
      <c r="E3836" s="4"/>
      <c r="F3836" s="4"/>
      <c r="G3836" s="4"/>
      <c r="H3836" s="4"/>
    </row>
    <row r="3837" spans="4:8">
      <c r="D3837" s="4"/>
      <c r="E3837" s="4"/>
      <c r="F3837" s="4"/>
      <c r="G3837" s="4"/>
      <c r="H3837" s="4"/>
    </row>
    <row r="3838" spans="4:8">
      <c r="D3838" s="4"/>
      <c r="E3838" s="4"/>
      <c r="F3838" s="4"/>
      <c r="G3838" s="4"/>
      <c r="H3838" s="4"/>
    </row>
    <row r="3839" spans="4:8">
      <c r="D3839" s="4"/>
      <c r="E3839" s="4"/>
      <c r="F3839" s="4"/>
      <c r="G3839" s="4"/>
      <c r="H3839" s="4"/>
    </row>
    <row r="3840" spans="4:8">
      <c r="D3840" s="4"/>
      <c r="E3840" s="4"/>
      <c r="F3840" s="4"/>
      <c r="G3840" s="4"/>
      <c r="H3840" s="4"/>
    </row>
    <row r="3841" spans="4:8">
      <c r="D3841" s="4"/>
      <c r="E3841" s="4"/>
      <c r="F3841" s="4"/>
      <c r="G3841" s="4"/>
      <c r="H3841" s="4"/>
    </row>
    <row r="3842" spans="4:8">
      <c r="D3842" s="4"/>
      <c r="E3842" s="4"/>
      <c r="F3842" s="4"/>
      <c r="G3842" s="4"/>
      <c r="H3842" s="4"/>
    </row>
    <row r="3843" spans="4:8">
      <c r="D3843" s="4"/>
      <c r="E3843" s="4"/>
      <c r="F3843" s="4"/>
      <c r="G3843" s="4"/>
      <c r="H3843" s="4"/>
    </row>
    <row r="3844" spans="4:8">
      <c r="D3844" s="4"/>
      <c r="E3844" s="4"/>
      <c r="F3844" s="4"/>
      <c r="G3844" s="4"/>
      <c r="H3844" s="4"/>
    </row>
    <row r="3845" spans="4:8">
      <c r="D3845" s="4"/>
      <c r="E3845" s="4"/>
      <c r="F3845" s="4"/>
      <c r="G3845" s="4"/>
      <c r="H3845" s="4"/>
    </row>
    <row r="3846" spans="4:8">
      <c r="D3846" s="4"/>
      <c r="E3846" s="4"/>
      <c r="F3846" s="4"/>
      <c r="G3846" s="4"/>
      <c r="H3846" s="4"/>
    </row>
    <row r="3847" spans="4:8">
      <c r="D3847" s="4"/>
      <c r="E3847" s="4"/>
      <c r="F3847" s="4"/>
      <c r="G3847" s="4"/>
      <c r="H3847" s="4"/>
    </row>
    <row r="3848" spans="4:8">
      <c r="D3848" s="4"/>
      <c r="E3848" s="4"/>
      <c r="F3848" s="4"/>
      <c r="G3848" s="4"/>
      <c r="H3848" s="4"/>
    </row>
    <row r="3849" spans="4:8">
      <c r="D3849" s="4"/>
      <c r="E3849" s="4"/>
      <c r="F3849" s="4"/>
      <c r="G3849" s="4"/>
      <c r="H3849" s="4"/>
    </row>
    <row r="3850" spans="4:8">
      <c r="D3850" s="4"/>
      <c r="E3850" s="4"/>
      <c r="F3850" s="4"/>
      <c r="G3850" s="4"/>
      <c r="H3850" s="4"/>
    </row>
    <row r="3851" spans="4:8">
      <c r="D3851" s="4"/>
      <c r="E3851" s="4"/>
      <c r="F3851" s="4"/>
      <c r="G3851" s="4"/>
      <c r="H3851" s="4"/>
    </row>
    <row r="3852" spans="4:8">
      <c r="D3852" s="4"/>
      <c r="E3852" s="4"/>
      <c r="F3852" s="4"/>
      <c r="G3852" s="4"/>
      <c r="H3852" s="4"/>
    </row>
    <row r="3853" spans="4:8">
      <c r="D3853" s="4"/>
      <c r="E3853" s="4"/>
      <c r="F3853" s="4"/>
      <c r="G3853" s="4"/>
      <c r="H3853" s="4"/>
    </row>
    <row r="3854" spans="4:8">
      <c r="D3854" s="4"/>
      <c r="E3854" s="4"/>
      <c r="F3854" s="4"/>
      <c r="G3854" s="4"/>
      <c r="H3854" s="4"/>
    </row>
    <row r="3855" spans="4:8">
      <c r="D3855" s="4"/>
      <c r="E3855" s="4"/>
      <c r="F3855" s="4"/>
      <c r="G3855" s="4"/>
      <c r="H3855" s="4"/>
    </row>
    <row r="3856" spans="4:8">
      <c r="D3856" s="4"/>
      <c r="E3856" s="4"/>
      <c r="F3856" s="4"/>
      <c r="G3856" s="4"/>
      <c r="H3856" s="4"/>
    </row>
    <row r="3857" spans="4:8">
      <c r="D3857" s="4"/>
      <c r="E3857" s="4"/>
      <c r="F3857" s="4"/>
      <c r="G3857" s="4"/>
      <c r="H3857" s="4"/>
    </row>
    <row r="3858" spans="4:8">
      <c r="D3858" s="4"/>
      <c r="E3858" s="4"/>
      <c r="F3858" s="4"/>
      <c r="G3858" s="4"/>
      <c r="H3858" s="4"/>
    </row>
    <row r="3859" spans="4:8">
      <c r="D3859" s="4"/>
      <c r="E3859" s="4"/>
      <c r="F3859" s="4"/>
      <c r="G3859" s="4"/>
      <c r="H3859" s="4"/>
    </row>
    <row r="3860" spans="4:8">
      <c r="D3860" s="4"/>
      <c r="E3860" s="4"/>
      <c r="F3860" s="4"/>
      <c r="G3860" s="4"/>
      <c r="H3860" s="4"/>
    </row>
    <row r="3861" spans="4:8">
      <c r="D3861" s="4"/>
      <c r="E3861" s="4"/>
      <c r="F3861" s="4"/>
      <c r="G3861" s="4"/>
      <c r="H3861" s="4"/>
    </row>
    <row r="3862" spans="4:8">
      <c r="D3862" s="4"/>
      <c r="E3862" s="4"/>
      <c r="F3862" s="4"/>
      <c r="G3862" s="4"/>
      <c r="H3862" s="4"/>
    </row>
    <row r="3863" spans="4:8">
      <c r="D3863" s="4"/>
      <c r="E3863" s="4"/>
      <c r="F3863" s="4"/>
      <c r="G3863" s="4"/>
      <c r="H3863" s="4"/>
    </row>
    <row r="3864" spans="4:8">
      <c r="D3864" s="4"/>
      <c r="E3864" s="4"/>
      <c r="F3864" s="4"/>
      <c r="G3864" s="4"/>
      <c r="H3864" s="4"/>
    </row>
    <row r="3865" spans="4:8">
      <c r="D3865" s="4"/>
      <c r="E3865" s="4"/>
      <c r="F3865" s="4"/>
      <c r="G3865" s="4"/>
      <c r="H3865" s="4"/>
    </row>
    <row r="3866" spans="4:8">
      <c r="D3866" s="4"/>
      <c r="E3866" s="4"/>
      <c r="F3866" s="4"/>
      <c r="G3866" s="4"/>
      <c r="H3866" s="4"/>
    </row>
    <row r="3867" spans="4:8">
      <c r="D3867" s="4"/>
      <c r="E3867" s="4"/>
      <c r="F3867" s="4"/>
      <c r="G3867" s="4"/>
      <c r="H3867" s="4"/>
    </row>
    <row r="3868" spans="4:8">
      <c r="D3868" s="4"/>
      <c r="E3868" s="4"/>
      <c r="F3868" s="4"/>
      <c r="G3868" s="4"/>
      <c r="H3868" s="4"/>
    </row>
    <row r="3869" spans="4:8">
      <c r="D3869" s="4"/>
      <c r="E3869" s="4"/>
      <c r="F3869" s="4"/>
      <c r="G3869" s="4"/>
      <c r="H3869" s="4"/>
    </row>
    <row r="3870" spans="4:8">
      <c r="D3870" s="4"/>
      <c r="E3870" s="4"/>
      <c r="F3870" s="4"/>
      <c r="G3870" s="4"/>
      <c r="H3870" s="4"/>
    </row>
    <row r="3871" spans="4:8">
      <c r="D3871" s="4"/>
      <c r="E3871" s="4"/>
      <c r="F3871" s="4"/>
      <c r="G3871" s="4"/>
      <c r="H3871" s="4"/>
    </row>
    <row r="3872" spans="4:8">
      <c r="D3872" s="4"/>
      <c r="E3872" s="4"/>
      <c r="F3872" s="4"/>
      <c r="G3872" s="4"/>
      <c r="H3872" s="4"/>
    </row>
    <row r="3873" spans="4:8">
      <c r="D3873" s="4"/>
      <c r="E3873" s="4"/>
      <c r="F3873" s="4"/>
      <c r="G3873" s="4"/>
      <c r="H3873" s="4"/>
    </row>
    <row r="3874" spans="4:8">
      <c r="D3874" s="4"/>
      <c r="E3874" s="4"/>
      <c r="F3874" s="4"/>
      <c r="G3874" s="4"/>
      <c r="H3874" s="4"/>
    </row>
    <row r="3875" spans="4:8">
      <c r="D3875" s="4"/>
      <c r="E3875" s="4"/>
      <c r="F3875" s="4"/>
      <c r="G3875" s="4"/>
      <c r="H3875" s="4"/>
    </row>
    <row r="3876" spans="4:8">
      <c r="D3876" s="4"/>
      <c r="E3876" s="4"/>
      <c r="F3876" s="4"/>
      <c r="G3876" s="4"/>
      <c r="H3876" s="4"/>
    </row>
    <row r="3877" spans="4:8">
      <c r="D3877" s="4"/>
      <c r="E3877" s="4"/>
      <c r="F3877" s="4"/>
      <c r="G3877" s="4"/>
      <c r="H3877" s="4"/>
    </row>
    <row r="3878" spans="4:8">
      <c r="D3878" s="4"/>
      <c r="E3878" s="4"/>
      <c r="F3878" s="4"/>
      <c r="G3878" s="4"/>
      <c r="H3878" s="4"/>
    </row>
    <row r="3879" spans="4:8">
      <c r="D3879" s="4"/>
      <c r="E3879" s="4"/>
      <c r="F3879" s="4"/>
      <c r="G3879" s="4"/>
      <c r="H3879" s="4"/>
    </row>
    <row r="3880" spans="4:8">
      <c r="D3880" s="4"/>
      <c r="E3880" s="4"/>
      <c r="F3880" s="4"/>
      <c r="G3880" s="4"/>
      <c r="H3880" s="4"/>
    </row>
    <row r="3881" spans="4:8">
      <c r="D3881" s="4"/>
      <c r="E3881" s="4"/>
      <c r="F3881" s="4"/>
      <c r="G3881" s="4"/>
      <c r="H3881" s="4"/>
    </row>
    <row r="3882" spans="4:8">
      <c r="D3882" s="4"/>
      <c r="E3882" s="4"/>
      <c r="F3882" s="4"/>
      <c r="G3882" s="4"/>
      <c r="H3882" s="4"/>
    </row>
    <row r="3883" spans="4:8">
      <c r="D3883" s="4"/>
      <c r="E3883" s="4"/>
      <c r="F3883" s="4"/>
      <c r="G3883" s="4"/>
      <c r="H3883" s="4"/>
    </row>
    <row r="3884" spans="4:8">
      <c r="D3884" s="4"/>
      <c r="E3884" s="4"/>
      <c r="F3884" s="4"/>
      <c r="G3884" s="4"/>
      <c r="H3884" s="4"/>
    </row>
    <row r="3885" spans="4:8">
      <c r="D3885" s="4"/>
      <c r="E3885" s="4"/>
      <c r="F3885" s="4"/>
      <c r="G3885" s="4"/>
      <c r="H3885" s="4"/>
    </row>
    <row r="3886" spans="4:8">
      <c r="D3886" s="4"/>
      <c r="E3886" s="4"/>
      <c r="F3886" s="4"/>
      <c r="G3886" s="4"/>
      <c r="H3886" s="4"/>
    </row>
    <row r="3887" spans="4:8">
      <c r="D3887" s="4"/>
      <c r="E3887" s="4"/>
      <c r="F3887" s="4"/>
      <c r="G3887" s="4"/>
      <c r="H3887" s="4"/>
    </row>
    <row r="3888" spans="4:8">
      <c r="D3888" s="4"/>
      <c r="E3888" s="4"/>
      <c r="F3888" s="4"/>
      <c r="G3888" s="4"/>
      <c r="H3888" s="4"/>
    </row>
    <row r="3889" spans="4:8">
      <c r="D3889" s="4"/>
      <c r="E3889" s="4"/>
      <c r="F3889" s="4"/>
      <c r="G3889" s="4"/>
      <c r="H3889" s="4"/>
    </row>
    <row r="3890" spans="4:8">
      <c r="D3890" s="4"/>
      <c r="E3890" s="4"/>
      <c r="F3890" s="4"/>
      <c r="G3890" s="4"/>
      <c r="H3890" s="4"/>
    </row>
    <row r="3891" spans="4:8">
      <c r="D3891" s="4"/>
      <c r="E3891" s="4"/>
      <c r="F3891" s="4"/>
      <c r="G3891" s="4"/>
      <c r="H3891" s="4"/>
    </row>
    <row r="3892" spans="4:8">
      <c r="D3892" s="4"/>
      <c r="E3892" s="4"/>
      <c r="F3892" s="4"/>
      <c r="G3892" s="4"/>
      <c r="H3892" s="4"/>
    </row>
    <row r="3893" spans="4:8">
      <c r="D3893" s="4"/>
      <c r="E3893" s="4"/>
      <c r="F3893" s="4"/>
      <c r="G3893" s="4"/>
      <c r="H3893" s="4"/>
    </row>
    <row r="3894" spans="4:8">
      <c r="D3894" s="4"/>
      <c r="E3894" s="4"/>
      <c r="F3894" s="4"/>
      <c r="G3894" s="4"/>
      <c r="H3894" s="4"/>
    </row>
    <row r="3895" spans="4:8">
      <c r="D3895" s="4"/>
      <c r="E3895" s="4"/>
      <c r="F3895" s="4"/>
      <c r="G3895" s="4"/>
      <c r="H3895" s="4"/>
    </row>
    <row r="3896" spans="4:8">
      <c r="D3896" s="4"/>
      <c r="E3896" s="4"/>
      <c r="F3896" s="4"/>
      <c r="G3896" s="4"/>
      <c r="H3896" s="4"/>
    </row>
    <row r="3897" spans="4:8">
      <c r="D3897" s="4"/>
      <c r="E3897" s="4"/>
      <c r="F3897" s="4"/>
      <c r="G3897" s="4"/>
      <c r="H3897" s="4"/>
    </row>
    <row r="3898" spans="4:8">
      <c r="D3898" s="4"/>
      <c r="E3898" s="4"/>
      <c r="F3898" s="4"/>
      <c r="G3898" s="4"/>
      <c r="H3898" s="4"/>
    </row>
    <row r="3899" spans="4:8">
      <c r="D3899" s="4"/>
      <c r="E3899" s="4"/>
      <c r="F3899" s="4"/>
      <c r="G3899" s="4"/>
      <c r="H3899" s="4"/>
    </row>
    <row r="3900" spans="4:8">
      <c r="D3900" s="4"/>
      <c r="E3900" s="4"/>
      <c r="F3900" s="4"/>
      <c r="G3900" s="4"/>
      <c r="H3900" s="4"/>
    </row>
    <row r="3901" spans="4:8">
      <c r="D3901" s="4"/>
      <c r="E3901" s="4"/>
      <c r="F3901" s="4"/>
      <c r="G3901" s="4"/>
      <c r="H3901" s="4"/>
    </row>
    <row r="3902" spans="4:8">
      <c r="D3902" s="4"/>
      <c r="E3902" s="4"/>
      <c r="F3902" s="4"/>
      <c r="G3902" s="4"/>
      <c r="H3902" s="4"/>
    </row>
    <row r="3903" spans="4:8">
      <c r="D3903" s="4"/>
      <c r="E3903" s="4"/>
      <c r="F3903" s="4"/>
      <c r="G3903" s="4"/>
      <c r="H3903" s="4"/>
    </row>
    <row r="3904" spans="4:8">
      <c r="D3904" s="4"/>
      <c r="E3904" s="4"/>
      <c r="F3904" s="4"/>
      <c r="G3904" s="4"/>
      <c r="H3904" s="4"/>
    </row>
    <row r="3905" spans="4:8">
      <c r="D3905" s="4"/>
      <c r="E3905" s="4"/>
      <c r="F3905" s="4"/>
      <c r="G3905" s="4"/>
      <c r="H3905" s="4"/>
    </row>
    <row r="3906" spans="4:8">
      <c r="D3906" s="4"/>
      <c r="E3906" s="4"/>
      <c r="F3906" s="4"/>
      <c r="G3906" s="4"/>
      <c r="H3906" s="4"/>
    </row>
    <row r="3907" spans="4:8">
      <c r="D3907" s="4"/>
      <c r="E3907" s="4"/>
      <c r="F3907" s="4"/>
      <c r="G3907" s="4"/>
      <c r="H3907" s="4"/>
    </row>
    <row r="3908" spans="4:8">
      <c r="D3908" s="4"/>
      <c r="E3908" s="4"/>
      <c r="F3908" s="4"/>
      <c r="G3908" s="4"/>
      <c r="H3908" s="4"/>
    </row>
    <row r="3909" spans="4:8">
      <c r="D3909" s="4"/>
      <c r="E3909" s="4"/>
      <c r="F3909" s="4"/>
      <c r="G3909" s="4"/>
      <c r="H3909" s="4"/>
    </row>
    <row r="3910" spans="4:8">
      <c r="D3910" s="4"/>
      <c r="E3910" s="4"/>
      <c r="F3910" s="4"/>
      <c r="G3910" s="4"/>
      <c r="H3910" s="4"/>
    </row>
    <row r="3911" spans="4:8">
      <c r="D3911" s="4"/>
      <c r="E3911" s="4"/>
      <c r="F3911" s="4"/>
      <c r="G3911" s="4"/>
      <c r="H3911" s="4"/>
    </row>
    <row r="3912" spans="4:8">
      <c r="D3912" s="4"/>
      <c r="E3912" s="4"/>
      <c r="F3912" s="4"/>
      <c r="G3912" s="4"/>
      <c r="H3912" s="4"/>
    </row>
    <row r="3913" spans="4:8">
      <c r="D3913" s="4"/>
      <c r="E3913" s="4"/>
      <c r="F3913" s="4"/>
      <c r="G3913" s="4"/>
      <c r="H3913" s="4"/>
    </row>
    <row r="3914" spans="4:8">
      <c r="D3914" s="4"/>
      <c r="E3914" s="4"/>
      <c r="F3914" s="4"/>
      <c r="G3914" s="4"/>
      <c r="H3914" s="4"/>
    </row>
    <row r="3915" spans="4:8">
      <c r="D3915" s="4"/>
      <c r="E3915" s="4"/>
      <c r="F3915" s="4"/>
      <c r="G3915" s="4"/>
      <c r="H3915" s="4"/>
    </row>
    <row r="3916" spans="4:8">
      <c r="D3916" s="4"/>
      <c r="E3916" s="4"/>
      <c r="F3916" s="4"/>
      <c r="G3916" s="4"/>
      <c r="H3916" s="4"/>
    </row>
    <row r="3917" spans="4:8">
      <c r="D3917" s="4"/>
      <c r="E3917" s="4"/>
      <c r="F3917" s="4"/>
      <c r="G3917" s="4"/>
      <c r="H3917" s="4"/>
    </row>
    <row r="3918" spans="4:8">
      <c r="D3918" s="4"/>
      <c r="E3918" s="4"/>
      <c r="F3918" s="4"/>
      <c r="G3918" s="4"/>
      <c r="H3918" s="4"/>
    </row>
    <row r="3919" spans="4:8">
      <c r="D3919" s="4"/>
      <c r="E3919" s="4"/>
      <c r="F3919" s="4"/>
      <c r="G3919" s="4"/>
      <c r="H3919" s="4"/>
    </row>
    <row r="3920" spans="4:8">
      <c r="D3920" s="4"/>
      <c r="E3920" s="4"/>
      <c r="F3920" s="4"/>
      <c r="G3920" s="4"/>
      <c r="H3920" s="4"/>
    </row>
    <row r="3921" spans="4:8">
      <c r="D3921" s="4"/>
      <c r="E3921" s="4"/>
      <c r="F3921" s="4"/>
      <c r="G3921" s="4"/>
      <c r="H3921" s="4"/>
    </row>
    <row r="3922" spans="4:8">
      <c r="D3922" s="4"/>
      <c r="E3922" s="4"/>
      <c r="F3922" s="4"/>
      <c r="G3922" s="4"/>
      <c r="H3922" s="4"/>
    </row>
    <row r="3923" spans="4:8">
      <c r="D3923" s="4"/>
      <c r="E3923" s="4"/>
      <c r="F3923" s="4"/>
      <c r="G3923" s="4"/>
      <c r="H3923" s="4"/>
    </row>
    <row r="3924" spans="4:8">
      <c r="D3924" s="4"/>
      <c r="E3924" s="4"/>
      <c r="F3924" s="4"/>
      <c r="G3924" s="4"/>
      <c r="H3924" s="4"/>
    </row>
    <row r="3925" spans="4:8">
      <c r="D3925" s="4"/>
      <c r="E3925" s="4"/>
      <c r="F3925" s="4"/>
      <c r="G3925" s="4"/>
      <c r="H3925" s="4"/>
    </row>
    <row r="3926" spans="4:8">
      <c r="D3926" s="4"/>
      <c r="E3926" s="4"/>
      <c r="F3926" s="4"/>
      <c r="G3926" s="4"/>
      <c r="H3926" s="4"/>
    </row>
    <row r="3927" spans="4:8">
      <c r="D3927" s="4"/>
      <c r="E3927" s="4"/>
      <c r="F3927" s="4"/>
      <c r="G3927" s="4"/>
      <c r="H3927" s="4"/>
    </row>
    <row r="3928" spans="4:8">
      <c r="D3928" s="4"/>
      <c r="E3928" s="4"/>
      <c r="F3928" s="4"/>
      <c r="G3928" s="4"/>
      <c r="H3928" s="4"/>
    </row>
    <row r="3929" spans="4:8">
      <c r="D3929" s="4"/>
      <c r="E3929" s="4"/>
      <c r="F3929" s="4"/>
      <c r="G3929" s="4"/>
      <c r="H3929" s="4"/>
    </row>
    <row r="3930" spans="4:8">
      <c r="D3930" s="4"/>
      <c r="E3930" s="4"/>
      <c r="F3930" s="4"/>
      <c r="G3930" s="4"/>
      <c r="H3930" s="4"/>
    </row>
    <row r="3931" spans="4:8">
      <c r="D3931" s="4"/>
      <c r="E3931" s="4"/>
      <c r="F3931" s="4"/>
      <c r="G3931" s="4"/>
      <c r="H3931" s="4"/>
    </row>
    <row r="3932" spans="4:8">
      <c r="D3932" s="4"/>
      <c r="E3932" s="4"/>
      <c r="F3932" s="4"/>
      <c r="G3932" s="4"/>
      <c r="H3932" s="4"/>
    </row>
    <row r="3933" spans="4:8">
      <c r="D3933" s="4"/>
      <c r="E3933" s="4"/>
      <c r="F3933" s="4"/>
      <c r="G3933" s="4"/>
      <c r="H3933" s="4"/>
    </row>
    <row r="3934" spans="4:8">
      <c r="D3934" s="4"/>
      <c r="E3934" s="4"/>
      <c r="F3934" s="4"/>
      <c r="G3934" s="4"/>
      <c r="H3934" s="4"/>
    </row>
    <row r="3935" spans="4:8">
      <c r="D3935" s="4"/>
      <c r="E3935" s="4"/>
      <c r="F3935" s="4"/>
      <c r="G3935" s="4"/>
      <c r="H3935" s="4"/>
    </row>
    <row r="3936" spans="4:8">
      <c r="D3936" s="4"/>
      <c r="E3936" s="4"/>
      <c r="F3936" s="4"/>
      <c r="G3936" s="4"/>
      <c r="H3936" s="4"/>
    </row>
    <row r="3937" spans="4:8">
      <c r="D3937" s="4"/>
      <c r="E3937" s="4"/>
      <c r="F3937" s="4"/>
      <c r="G3937" s="4"/>
      <c r="H3937" s="4"/>
    </row>
    <row r="3938" spans="4:8">
      <c r="D3938" s="4"/>
      <c r="E3938" s="4"/>
      <c r="F3938" s="4"/>
      <c r="G3938" s="4"/>
      <c r="H3938" s="4"/>
    </row>
    <row r="3939" spans="4:8">
      <c r="D3939" s="4"/>
      <c r="E3939" s="4"/>
      <c r="F3939" s="4"/>
      <c r="G3939" s="4"/>
      <c r="H3939" s="4"/>
    </row>
    <row r="3940" spans="4:8">
      <c r="D3940" s="4"/>
      <c r="E3940" s="4"/>
      <c r="F3940" s="4"/>
      <c r="G3940" s="4"/>
      <c r="H3940" s="4"/>
    </row>
    <row r="3941" spans="4:8">
      <c r="D3941" s="4"/>
      <c r="E3941" s="4"/>
      <c r="F3941" s="4"/>
      <c r="G3941" s="4"/>
      <c r="H3941" s="4"/>
    </row>
    <row r="3942" spans="4:8">
      <c r="D3942" s="4"/>
      <c r="E3942" s="4"/>
      <c r="F3942" s="4"/>
      <c r="G3942" s="4"/>
      <c r="H3942" s="4"/>
    </row>
    <row r="3943" spans="4:8">
      <c r="D3943" s="4"/>
      <c r="E3943" s="4"/>
      <c r="F3943" s="4"/>
      <c r="G3943" s="4"/>
      <c r="H3943" s="4"/>
    </row>
    <row r="3944" spans="4:8">
      <c r="D3944" s="4"/>
      <c r="E3944" s="4"/>
      <c r="F3944" s="4"/>
      <c r="G3944" s="4"/>
      <c r="H3944" s="4"/>
    </row>
    <row r="3945" spans="4:8">
      <c r="D3945" s="4"/>
      <c r="E3945" s="4"/>
      <c r="F3945" s="4"/>
      <c r="G3945" s="4"/>
      <c r="H3945" s="4"/>
    </row>
    <row r="3946" spans="4:8">
      <c r="D3946" s="4"/>
      <c r="E3946" s="4"/>
      <c r="F3946" s="4"/>
      <c r="G3946" s="4"/>
      <c r="H3946" s="4"/>
    </row>
    <row r="3947" spans="4:8">
      <c r="D3947" s="4"/>
      <c r="E3947" s="4"/>
      <c r="F3947" s="4"/>
      <c r="G3947" s="4"/>
      <c r="H3947" s="4"/>
    </row>
    <row r="3948" spans="4:8">
      <c r="D3948" s="4"/>
      <c r="E3948" s="4"/>
      <c r="F3948" s="4"/>
      <c r="G3948" s="4"/>
      <c r="H3948" s="4"/>
    </row>
    <row r="3949" spans="4:8">
      <c r="D3949" s="4"/>
      <c r="E3949" s="4"/>
      <c r="F3949" s="4"/>
      <c r="G3949" s="4"/>
      <c r="H3949" s="4"/>
    </row>
    <row r="3950" spans="4:8">
      <c r="D3950" s="4"/>
      <c r="E3950" s="4"/>
      <c r="F3950" s="4"/>
      <c r="G3950" s="4"/>
      <c r="H3950" s="4"/>
    </row>
    <row r="3951" spans="4:8">
      <c r="D3951" s="4"/>
      <c r="E3951" s="4"/>
      <c r="F3951" s="4"/>
      <c r="G3951" s="4"/>
      <c r="H3951" s="4"/>
    </row>
    <row r="3952" spans="4:8">
      <c r="D3952" s="4"/>
      <c r="E3952" s="4"/>
      <c r="F3952" s="4"/>
      <c r="G3952" s="4"/>
      <c r="H3952" s="4"/>
    </row>
    <row r="3953" spans="4:8">
      <c r="D3953" s="4"/>
      <c r="E3953" s="4"/>
      <c r="F3953" s="4"/>
      <c r="G3953" s="4"/>
      <c r="H3953" s="4"/>
    </row>
    <row r="3954" spans="4:8">
      <c r="D3954" s="4"/>
      <c r="E3954" s="4"/>
      <c r="F3954" s="4"/>
      <c r="G3954" s="4"/>
      <c r="H3954" s="4"/>
    </row>
    <row r="3955" spans="4:8">
      <c r="D3955" s="4"/>
      <c r="E3955" s="4"/>
      <c r="F3955" s="4"/>
      <c r="G3955" s="4"/>
      <c r="H3955" s="4"/>
    </row>
    <row r="3956" spans="4:8">
      <c r="D3956" s="4"/>
      <c r="E3956" s="4"/>
      <c r="F3956" s="4"/>
      <c r="G3956" s="4"/>
      <c r="H3956" s="4"/>
    </row>
    <row r="3957" spans="4:8">
      <c r="D3957" s="4"/>
      <c r="E3957" s="4"/>
      <c r="F3957" s="4"/>
      <c r="G3957" s="4"/>
      <c r="H3957" s="4"/>
    </row>
    <row r="3958" spans="4:8">
      <c r="D3958" s="4"/>
      <c r="E3958" s="4"/>
      <c r="F3958" s="4"/>
      <c r="G3958" s="4"/>
      <c r="H3958" s="4"/>
    </row>
    <row r="3959" spans="4:8">
      <c r="D3959" s="4"/>
      <c r="E3959" s="4"/>
      <c r="F3959" s="4"/>
      <c r="G3959" s="4"/>
      <c r="H3959" s="4"/>
    </row>
    <row r="3960" spans="4:8">
      <c r="D3960" s="4"/>
      <c r="E3960" s="4"/>
      <c r="F3960" s="4"/>
      <c r="G3960" s="4"/>
      <c r="H3960" s="4"/>
    </row>
    <row r="3961" spans="4:8">
      <c r="D3961" s="4"/>
      <c r="E3961" s="4"/>
      <c r="F3961" s="4"/>
      <c r="G3961" s="4"/>
      <c r="H3961" s="4"/>
    </row>
    <row r="3962" spans="4:8">
      <c r="D3962" s="4"/>
      <c r="E3962" s="4"/>
      <c r="F3962" s="4"/>
      <c r="G3962" s="4"/>
      <c r="H3962" s="4"/>
    </row>
    <row r="3963" spans="4:8">
      <c r="D3963" s="4"/>
      <c r="E3963" s="4"/>
      <c r="F3963" s="4"/>
      <c r="G3963" s="4"/>
      <c r="H3963" s="4"/>
    </row>
    <row r="3964" spans="4:8">
      <c r="D3964" s="4"/>
      <c r="E3964" s="4"/>
      <c r="F3964" s="4"/>
      <c r="G3964" s="4"/>
      <c r="H3964" s="4"/>
    </row>
    <row r="3965" spans="4:8">
      <c r="D3965" s="4"/>
      <c r="E3965" s="4"/>
      <c r="F3965" s="4"/>
      <c r="G3965" s="4"/>
      <c r="H3965" s="4"/>
    </row>
    <row r="3966" spans="4:8">
      <c r="D3966" s="4"/>
      <c r="E3966" s="4"/>
      <c r="F3966" s="4"/>
      <c r="G3966" s="4"/>
      <c r="H3966" s="4"/>
    </row>
    <row r="3967" spans="4:8">
      <c r="D3967" s="4"/>
      <c r="E3967" s="4"/>
      <c r="F3967" s="4"/>
      <c r="G3967" s="4"/>
      <c r="H3967" s="4"/>
    </row>
    <row r="3968" spans="4:8">
      <c r="D3968" s="4"/>
      <c r="E3968" s="4"/>
      <c r="F3968" s="4"/>
      <c r="G3968" s="4"/>
      <c r="H3968" s="4"/>
    </row>
    <row r="3969" spans="4:8">
      <c r="D3969" s="4"/>
      <c r="E3969" s="4"/>
      <c r="F3969" s="4"/>
      <c r="G3969" s="4"/>
      <c r="H3969" s="4"/>
    </row>
    <row r="3970" spans="4:8">
      <c r="D3970" s="4"/>
      <c r="E3970" s="4"/>
      <c r="F3970" s="4"/>
      <c r="G3970" s="4"/>
      <c r="H3970" s="4"/>
    </row>
    <row r="3971" spans="4:8">
      <c r="D3971" s="4"/>
      <c r="E3971" s="4"/>
      <c r="F3971" s="4"/>
      <c r="G3971" s="4"/>
      <c r="H3971" s="4"/>
    </row>
    <row r="3972" spans="4:8">
      <c r="D3972" s="4"/>
      <c r="E3972" s="4"/>
      <c r="F3972" s="4"/>
      <c r="G3972" s="4"/>
      <c r="H3972" s="4"/>
    </row>
    <row r="3973" spans="4:8">
      <c r="D3973" s="4"/>
      <c r="E3973" s="4"/>
      <c r="F3973" s="4"/>
      <c r="G3973" s="4"/>
      <c r="H3973" s="4"/>
    </row>
    <row r="3974" spans="4:8">
      <c r="D3974" s="4"/>
      <c r="E3974" s="4"/>
      <c r="F3974" s="4"/>
      <c r="G3974" s="4"/>
      <c r="H3974" s="4"/>
    </row>
    <row r="3975" spans="4:8">
      <c r="D3975" s="4"/>
      <c r="E3975" s="4"/>
      <c r="F3975" s="4"/>
      <c r="G3975" s="4"/>
      <c r="H3975" s="4"/>
    </row>
    <row r="3976" spans="4:8">
      <c r="D3976" s="4"/>
      <c r="E3976" s="4"/>
      <c r="F3976" s="4"/>
      <c r="G3976" s="4"/>
      <c r="H3976" s="4"/>
    </row>
    <row r="3977" spans="4:8">
      <c r="D3977" s="4"/>
      <c r="E3977" s="4"/>
      <c r="F3977" s="4"/>
      <c r="G3977" s="4"/>
      <c r="H3977" s="4"/>
    </row>
    <row r="3978" spans="4:8">
      <c r="D3978" s="4"/>
      <c r="E3978" s="4"/>
      <c r="F3978" s="4"/>
      <c r="G3978" s="4"/>
      <c r="H3978" s="4"/>
    </row>
    <row r="3979" spans="4:8">
      <c r="D3979" s="4"/>
      <c r="E3979" s="4"/>
      <c r="F3979" s="4"/>
      <c r="G3979" s="4"/>
      <c r="H3979" s="4"/>
    </row>
    <row r="3980" spans="4:8">
      <c r="D3980" s="4"/>
      <c r="E3980" s="4"/>
      <c r="F3980" s="4"/>
      <c r="G3980" s="4"/>
      <c r="H3980" s="4"/>
    </row>
    <row r="3981" spans="4:8">
      <c r="D3981" s="4"/>
      <c r="E3981" s="4"/>
      <c r="F3981" s="4"/>
      <c r="G3981" s="4"/>
      <c r="H3981" s="4"/>
    </row>
    <row r="3982" spans="4:8">
      <c r="D3982" s="4"/>
      <c r="E3982" s="4"/>
      <c r="F3982" s="4"/>
      <c r="G3982" s="4"/>
      <c r="H3982" s="4"/>
    </row>
    <row r="3983" spans="4:8">
      <c r="D3983" s="4"/>
      <c r="E3983" s="4"/>
      <c r="F3983" s="4"/>
      <c r="G3983" s="4"/>
      <c r="H3983" s="4"/>
    </row>
    <row r="3984" spans="4:8">
      <c r="D3984" s="4"/>
      <c r="E3984" s="4"/>
      <c r="F3984" s="4"/>
      <c r="G3984" s="4"/>
      <c r="H3984" s="4"/>
    </row>
    <row r="3985" spans="4:8">
      <c r="D3985" s="4"/>
      <c r="E3985" s="4"/>
      <c r="F3985" s="4"/>
      <c r="G3985" s="4"/>
      <c r="H3985" s="4"/>
    </row>
    <row r="3986" spans="4:8">
      <c r="D3986" s="4"/>
      <c r="E3986" s="4"/>
      <c r="F3986" s="4"/>
      <c r="G3986" s="4"/>
      <c r="H3986" s="4"/>
    </row>
    <row r="3987" spans="4:8">
      <c r="D3987" s="4"/>
      <c r="E3987" s="4"/>
      <c r="F3987" s="4"/>
      <c r="G3987" s="4"/>
      <c r="H3987" s="4"/>
    </row>
    <row r="3988" spans="4:8">
      <c r="D3988" s="4"/>
      <c r="E3988" s="4"/>
      <c r="F3988" s="4"/>
      <c r="G3988" s="4"/>
      <c r="H3988" s="4"/>
    </row>
    <row r="3989" spans="4:8">
      <c r="D3989" s="4"/>
      <c r="E3989" s="4"/>
      <c r="F3989" s="4"/>
      <c r="G3989" s="4"/>
      <c r="H3989" s="4"/>
    </row>
    <row r="3990" spans="4:8">
      <c r="D3990" s="4"/>
      <c r="E3990" s="4"/>
      <c r="F3990" s="4"/>
      <c r="G3990" s="4"/>
      <c r="H3990" s="4"/>
    </row>
    <row r="3991" spans="4:8">
      <c r="D3991" s="4"/>
      <c r="E3991" s="4"/>
      <c r="F3991" s="4"/>
      <c r="G3991" s="4"/>
      <c r="H3991" s="4"/>
    </row>
    <row r="3992" spans="4:8">
      <c r="D3992" s="4"/>
      <c r="E3992" s="4"/>
      <c r="F3992" s="4"/>
      <c r="G3992" s="4"/>
      <c r="H3992" s="4"/>
    </row>
    <row r="3993" spans="4:8">
      <c r="D3993" s="4"/>
      <c r="E3993" s="4"/>
      <c r="F3993" s="4"/>
      <c r="G3993" s="4"/>
      <c r="H3993" s="4"/>
    </row>
    <row r="3994" spans="4:8">
      <c r="D3994" s="4"/>
      <c r="E3994" s="4"/>
      <c r="F3994" s="4"/>
      <c r="G3994" s="4"/>
      <c r="H3994" s="4"/>
    </row>
    <row r="3995" spans="4:8">
      <c r="D3995" s="4"/>
      <c r="E3995" s="4"/>
      <c r="F3995" s="4"/>
      <c r="G3995" s="4"/>
      <c r="H3995" s="4"/>
    </row>
    <row r="3996" spans="4:8">
      <c r="D3996" s="4"/>
      <c r="E3996" s="4"/>
      <c r="F3996" s="4"/>
      <c r="G3996" s="4"/>
      <c r="H3996" s="4"/>
    </row>
    <row r="3997" spans="4:8">
      <c r="D3997" s="4"/>
      <c r="E3997" s="4"/>
      <c r="F3997" s="4"/>
      <c r="G3997" s="4"/>
      <c r="H3997" s="4"/>
    </row>
    <row r="3998" spans="4:8">
      <c r="D3998" s="4"/>
      <c r="E3998" s="4"/>
      <c r="F3998" s="4"/>
      <c r="G3998" s="4"/>
      <c r="H3998" s="4"/>
    </row>
    <row r="3999" spans="4:8">
      <c r="D3999" s="4"/>
      <c r="E3999" s="4"/>
      <c r="F3999" s="4"/>
      <c r="G3999" s="4"/>
      <c r="H3999" s="4"/>
    </row>
    <row r="4000" spans="4:8">
      <c r="D4000" s="4"/>
      <c r="E4000" s="4"/>
      <c r="F4000" s="4"/>
      <c r="G4000" s="4"/>
      <c r="H4000" s="4"/>
    </row>
    <row r="4001" spans="4:8">
      <c r="D4001" s="4"/>
      <c r="E4001" s="4"/>
      <c r="F4001" s="4"/>
      <c r="G4001" s="4"/>
      <c r="H4001" s="4"/>
    </row>
    <row r="4002" spans="4:8">
      <c r="D4002" s="4"/>
      <c r="E4002" s="4"/>
      <c r="F4002" s="4"/>
      <c r="G4002" s="4"/>
      <c r="H4002" s="4"/>
    </row>
    <row r="4003" spans="4:8">
      <c r="D4003" s="4"/>
      <c r="E4003" s="4"/>
      <c r="F4003" s="4"/>
      <c r="G4003" s="4"/>
      <c r="H4003" s="4"/>
    </row>
    <row r="4004" spans="4:8">
      <c r="D4004" s="4"/>
      <c r="E4004" s="4"/>
      <c r="F4004" s="4"/>
      <c r="G4004" s="4"/>
      <c r="H4004" s="4"/>
    </row>
    <row r="4005" spans="4:8">
      <c r="D4005" s="4"/>
      <c r="E4005" s="4"/>
      <c r="F4005" s="4"/>
      <c r="G4005" s="4"/>
      <c r="H4005" s="4"/>
    </row>
    <row r="4006" spans="4:8">
      <c r="D4006" s="4"/>
      <c r="E4006" s="4"/>
      <c r="F4006" s="4"/>
      <c r="G4006" s="4"/>
      <c r="H4006" s="4"/>
    </row>
    <row r="4007" spans="4:8">
      <c r="D4007" s="4"/>
      <c r="E4007" s="4"/>
      <c r="F4007" s="4"/>
      <c r="G4007" s="4"/>
      <c r="H4007" s="4"/>
    </row>
    <row r="4008" spans="4:8">
      <c r="D4008" s="4"/>
      <c r="E4008" s="4"/>
      <c r="F4008" s="4"/>
      <c r="G4008" s="4"/>
      <c r="H4008" s="4"/>
    </row>
    <row r="4009" spans="4:8">
      <c r="D4009" s="4"/>
      <c r="E4009" s="4"/>
      <c r="F4009" s="4"/>
      <c r="G4009" s="4"/>
      <c r="H4009" s="4"/>
    </row>
    <row r="4010" spans="4:8">
      <c r="D4010" s="4"/>
      <c r="E4010" s="4"/>
      <c r="F4010" s="4"/>
      <c r="G4010" s="4"/>
      <c r="H4010" s="4"/>
    </row>
    <row r="4011" spans="4:8">
      <c r="D4011" s="4"/>
      <c r="E4011" s="4"/>
      <c r="F4011" s="4"/>
      <c r="G4011" s="4"/>
      <c r="H4011" s="4"/>
    </row>
    <row r="4012" spans="4:8">
      <c r="D4012" s="4"/>
      <c r="E4012" s="4"/>
      <c r="F4012" s="4"/>
      <c r="G4012" s="4"/>
      <c r="H4012" s="4"/>
    </row>
    <row r="4013" spans="4:8">
      <c r="D4013" s="4"/>
      <c r="E4013" s="4"/>
      <c r="F4013" s="4"/>
      <c r="G4013" s="4"/>
      <c r="H4013" s="4"/>
    </row>
    <row r="4014" spans="4:8">
      <c r="D4014" s="4"/>
      <c r="E4014" s="4"/>
      <c r="F4014" s="4"/>
      <c r="G4014" s="4"/>
      <c r="H4014" s="4"/>
    </row>
    <row r="4015" spans="4:8">
      <c r="D4015" s="4"/>
      <c r="E4015" s="4"/>
      <c r="F4015" s="4"/>
      <c r="G4015" s="4"/>
      <c r="H4015" s="4"/>
    </row>
    <row r="4016" spans="4:8">
      <c r="D4016" s="4"/>
      <c r="E4016" s="4"/>
      <c r="F4016" s="4"/>
      <c r="G4016" s="4"/>
      <c r="H4016" s="4"/>
    </row>
    <row r="4017" spans="4:8">
      <c r="D4017" s="4"/>
      <c r="E4017" s="4"/>
      <c r="F4017" s="4"/>
      <c r="G4017" s="4"/>
      <c r="H4017" s="4"/>
    </row>
    <row r="4018" spans="4:8">
      <c r="D4018" s="4"/>
      <c r="E4018" s="4"/>
      <c r="F4018" s="4"/>
      <c r="G4018" s="4"/>
      <c r="H4018" s="4"/>
    </row>
    <row r="4019" spans="4:8">
      <c r="D4019" s="4"/>
      <c r="E4019" s="4"/>
      <c r="F4019" s="4"/>
      <c r="G4019" s="4"/>
      <c r="H4019" s="4"/>
    </row>
    <row r="4020" spans="4:8">
      <c r="D4020" s="4"/>
      <c r="E4020" s="4"/>
      <c r="F4020" s="4"/>
      <c r="G4020" s="4"/>
      <c r="H4020" s="4"/>
    </row>
    <row r="4021" spans="4:8">
      <c r="D4021" s="4"/>
      <c r="E4021" s="4"/>
      <c r="F4021" s="4"/>
      <c r="G4021" s="4"/>
      <c r="H4021" s="4"/>
    </row>
    <row r="4022" spans="4:8">
      <c r="D4022" s="4"/>
      <c r="E4022" s="4"/>
      <c r="F4022" s="4"/>
      <c r="G4022" s="4"/>
      <c r="H4022" s="4"/>
    </row>
    <row r="4023" spans="4:8">
      <c r="D4023" s="4"/>
      <c r="E4023" s="4"/>
      <c r="F4023" s="4"/>
      <c r="G4023" s="4"/>
      <c r="H4023" s="4"/>
    </row>
    <row r="4024" spans="4:8">
      <c r="D4024" s="4"/>
      <c r="E4024" s="4"/>
      <c r="F4024" s="4"/>
      <c r="G4024" s="4"/>
      <c r="H4024" s="4"/>
    </row>
    <row r="4025" spans="4:8">
      <c r="D4025" s="4"/>
      <c r="E4025" s="4"/>
      <c r="F4025" s="4"/>
      <c r="G4025" s="4"/>
      <c r="H4025" s="4"/>
    </row>
    <row r="4026" spans="4:8">
      <c r="D4026" s="4"/>
      <c r="E4026" s="4"/>
      <c r="F4026" s="4"/>
      <c r="G4026" s="4"/>
      <c r="H4026" s="4"/>
    </row>
    <row r="4027" spans="4:8">
      <c r="D4027" s="4"/>
      <c r="E4027" s="4"/>
      <c r="F4027" s="4"/>
      <c r="G4027" s="4"/>
      <c r="H4027" s="4"/>
    </row>
    <row r="4028" spans="4:8">
      <c r="D4028" s="4"/>
      <c r="E4028" s="4"/>
      <c r="F4028" s="4"/>
      <c r="G4028" s="4"/>
      <c r="H4028" s="4"/>
    </row>
    <row r="4029" spans="4:8">
      <c r="D4029" s="4"/>
      <c r="E4029" s="4"/>
      <c r="F4029" s="4"/>
      <c r="G4029" s="4"/>
      <c r="H4029" s="4"/>
    </row>
    <row r="4030" spans="4:8">
      <c r="D4030" s="4"/>
      <c r="E4030" s="4"/>
      <c r="F4030" s="4"/>
      <c r="G4030" s="4"/>
      <c r="H4030" s="4"/>
    </row>
    <row r="4031" spans="4:8">
      <c r="D4031" s="4"/>
      <c r="E4031" s="4"/>
      <c r="F4031" s="4"/>
      <c r="G4031" s="4"/>
      <c r="H4031" s="4"/>
    </row>
    <row r="4032" spans="4:8">
      <c r="D4032" s="4"/>
      <c r="E4032" s="4"/>
      <c r="F4032" s="4"/>
      <c r="G4032" s="4"/>
      <c r="H4032" s="4"/>
    </row>
    <row r="4033" spans="4:8">
      <c r="D4033" s="4"/>
      <c r="E4033" s="4"/>
      <c r="F4033" s="4"/>
      <c r="G4033" s="4"/>
      <c r="H4033" s="4"/>
    </row>
    <row r="4034" spans="4:8">
      <c r="D4034" s="4"/>
      <c r="E4034" s="4"/>
      <c r="F4034" s="4"/>
      <c r="G4034" s="4"/>
      <c r="H4034" s="4"/>
    </row>
    <row r="4035" spans="4:8">
      <c r="D4035" s="4"/>
      <c r="E4035" s="4"/>
      <c r="F4035" s="4"/>
      <c r="G4035" s="4"/>
      <c r="H4035" s="4"/>
    </row>
    <row r="4036" spans="4:8">
      <c r="D4036" s="4"/>
      <c r="E4036" s="4"/>
      <c r="F4036" s="4"/>
      <c r="G4036" s="4"/>
      <c r="H4036" s="4"/>
    </row>
    <row r="4037" spans="4:8">
      <c r="D4037" s="4"/>
      <c r="E4037" s="4"/>
      <c r="F4037" s="4"/>
      <c r="G4037" s="4"/>
      <c r="H4037" s="4"/>
    </row>
    <row r="4038" spans="4:8">
      <c r="D4038" s="4"/>
      <c r="E4038" s="4"/>
      <c r="F4038" s="4"/>
      <c r="G4038" s="4"/>
      <c r="H4038" s="4"/>
    </row>
    <row r="4039" spans="4:8">
      <c r="D4039" s="4"/>
      <c r="E4039" s="4"/>
      <c r="F4039" s="4"/>
      <c r="G4039" s="4"/>
      <c r="H4039" s="4"/>
    </row>
    <row r="4040" spans="4:8">
      <c r="D4040" s="4"/>
      <c r="E4040" s="4"/>
      <c r="F4040" s="4"/>
      <c r="G4040" s="4"/>
      <c r="H4040" s="4"/>
    </row>
    <row r="4041" spans="4:8">
      <c r="D4041" s="4"/>
      <c r="E4041" s="4"/>
      <c r="F4041" s="4"/>
      <c r="G4041" s="4"/>
      <c r="H4041" s="4"/>
    </row>
    <row r="4042" spans="4:8">
      <c r="D4042" s="4"/>
      <c r="E4042" s="4"/>
      <c r="F4042" s="4"/>
      <c r="G4042" s="4"/>
      <c r="H4042" s="4"/>
    </row>
    <row r="4043" spans="4:8">
      <c r="D4043" s="4"/>
      <c r="E4043" s="4"/>
      <c r="F4043" s="4"/>
      <c r="G4043" s="4"/>
      <c r="H4043" s="4"/>
    </row>
    <row r="4044" spans="4:8">
      <c r="D4044" s="4"/>
      <c r="E4044" s="4"/>
      <c r="F4044" s="4"/>
      <c r="G4044" s="4"/>
      <c r="H4044" s="4"/>
    </row>
    <row r="4045" spans="4:8">
      <c r="D4045" s="4"/>
      <c r="E4045" s="4"/>
      <c r="F4045" s="4"/>
      <c r="G4045" s="4"/>
      <c r="H4045" s="4"/>
    </row>
    <row r="4046" spans="4:8">
      <c r="D4046" s="4"/>
      <c r="E4046" s="4"/>
      <c r="F4046" s="4"/>
      <c r="G4046" s="4"/>
      <c r="H4046" s="4"/>
    </row>
    <row r="4047" spans="4:8">
      <c r="D4047" s="4"/>
      <c r="E4047" s="4"/>
      <c r="F4047" s="4"/>
      <c r="G4047" s="4"/>
      <c r="H4047" s="4"/>
    </row>
    <row r="4048" spans="4:8">
      <c r="D4048" s="4"/>
      <c r="E4048" s="4"/>
      <c r="F4048" s="4"/>
      <c r="G4048" s="4"/>
      <c r="H4048" s="4"/>
    </row>
    <row r="4049" spans="4:8">
      <c r="D4049" s="4"/>
      <c r="E4049" s="4"/>
      <c r="F4049" s="4"/>
      <c r="G4049" s="4"/>
      <c r="H4049" s="4"/>
    </row>
    <row r="4050" spans="4:8">
      <c r="D4050" s="4"/>
      <c r="E4050" s="4"/>
      <c r="F4050" s="4"/>
      <c r="G4050" s="4"/>
      <c r="H4050" s="4"/>
    </row>
    <row r="4051" spans="4:8">
      <c r="D4051" s="4"/>
      <c r="E4051" s="4"/>
      <c r="F4051" s="4"/>
      <c r="G4051" s="4"/>
      <c r="H4051" s="4"/>
    </row>
    <row r="4052" spans="4:8">
      <c r="D4052" s="4"/>
      <c r="E4052" s="4"/>
      <c r="F4052" s="4"/>
      <c r="G4052" s="4"/>
      <c r="H4052" s="4"/>
    </row>
    <row r="4053" spans="4:8">
      <c r="D4053" s="4"/>
      <c r="E4053" s="4"/>
      <c r="F4053" s="4"/>
      <c r="G4053" s="4"/>
      <c r="H4053" s="4"/>
    </row>
    <row r="4054" spans="4:8">
      <c r="D4054" s="4"/>
      <c r="E4054" s="4"/>
      <c r="F4054" s="4"/>
      <c r="G4054" s="4"/>
      <c r="H4054" s="4"/>
    </row>
    <row r="4055" spans="4:8">
      <c r="D4055" s="4"/>
      <c r="E4055" s="4"/>
      <c r="F4055" s="4"/>
      <c r="G4055" s="4"/>
      <c r="H4055" s="4"/>
    </row>
    <row r="4056" spans="4:8">
      <c r="D4056" s="4"/>
      <c r="E4056" s="4"/>
      <c r="F4056" s="4"/>
      <c r="G4056" s="4"/>
      <c r="H4056" s="4"/>
    </row>
    <row r="4057" spans="4:8">
      <c r="D4057" s="4"/>
      <c r="E4057" s="4"/>
      <c r="F4057" s="4"/>
      <c r="G4057" s="4"/>
      <c r="H4057" s="4"/>
    </row>
    <row r="4058" spans="4:8">
      <c r="D4058" s="4"/>
      <c r="E4058" s="4"/>
      <c r="F4058" s="4"/>
      <c r="G4058" s="4"/>
      <c r="H4058" s="4"/>
    </row>
    <row r="4059" spans="4:8">
      <c r="D4059" s="4"/>
      <c r="E4059" s="4"/>
      <c r="F4059" s="4"/>
      <c r="G4059" s="4"/>
      <c r="H4059" s="4"/>
    </row>
    <row r="4060" spans="4:8">
      <c r="D4060" s="4"/>
      <c r="E4060" s="4"/>
      <c r="F4060" s="4"/>
      <c r="G4060" s="4"/>
      <c r="H4060" s="4"/>
    </row>
    <row r="4061" spans="4:8">
      <c r="D4061" s="4"/>
      <c r="E4061" s="4"/>
      <c r="F4061" s="4"/>
      <c r="G4061" s="4"/>
      <c r="H4061" s="4"/>
    </row>
    <row r="4062" spans="4:8">
      <c r="D4062" s="4"/>
      <c r="E4062" s="4"/>
      <c r="F4062" s="4"/>
      <c r="G4062" s="4"/>
      <c r="H4062" s="4"/>
    </row>
    <row r="4063" spans="4:8">
      <c r="D4063" s="4"/>
      <c r="E4063" s="4"/>
      <c r="F4063" s="4"/>
      <c r="G4063" s="4"/>
      <c r="H4063" s="4"/>
    </row>
    <row r="4064" spans="4:8">
      <c r="D4064" s="4"/>
      <c r="E4064" s="4"/>
      <c r="F4064" s="4"/>
      <c r="G4064" s="4"/>
      <c r="H4064" s="4"/>
    </row>
    <row r="4065" spans="4:8">
      <c r="D4065" s="4"/>
      <c r="E4065" s="4"/>
      <c r="F4065" s="4"/>
      <c r="G4065" s="4"/>
      <c r="H4065" s="4"/>
    </row>
    <row r="4066" spans="4:8">
      <c r="D4066" s="4"/>
      <c r="E4066" s="4"/>
      <c r="F4066" s="4"/>
      <c r="G4066" s="4"/>
      <c r="H4066" s="4"/>
    </row>
    <row r="4067" spans="4:8">
      <c r="D4067" s="4"/>
      <c r="E4067" s="4"/>
      <c r="F4067" s="4"/>
      <c r="G4067" s="4"/>
      <c r="H4067" s="4"/>
    </row>
    <row r="4068" spans="4:8">
      <c r="D4068" s="4"/>
      <c r="E4068" s="4"/>
      <c r="F4068" s="4"/>
      <c r="G4068" s="4"/>
      <c r="H4068" s="4"/>
    </row>
    <row r="4069" spans="4:8">
      <c r="D4069" s="4"/>
      <c r="E4069" s="4"/>
      <c r="F4069" s="4"/>
      <c r="G4069" s="4"/>
      <c r="H4069" s="4"/>
    </row>
    <row r="4070" spans="4:8">
      <c r="D4070" s="4"/>
      <c r="E4070" s="4"/>
      <c r="F4070" s="4"/>
      <c r="G4070" s="4"/>
      <c r="H4070" s="4"/>
    </row>
    <row r="4071" spans="4:8">
      <c r="D4071" s="4"/>
      <c r="E4071" s="4"/>
      <c r="F4071" s="4"/>
      <c r="G4071" s="4"/>
      <c r="H4071" s="4"/>
    </row>
    <row r="4072" spans="4:8">
      <c r="D4072" s="4"/>
      <c r="E4072" s="4"/>
      <c r="F4072" s="4"/>
      <c r="G4072" s="4"/>
      <c r="H4072" s="4"/>
    </row>
    <row r="4073" spans="4:8">
      <c r="D4073" s="4"/>
      <c r="E4073" s="4"/>
      <c r="F4073" s="4"/>
      <c r="G4073" s="4"/>
      <c r="H4073" s="4"/>
    </row>
    <row r="4074" spans="4:8">
      <c r="D4074" s="4"/>
      <c r="E4074" s="4"/>
      <c r="F4074" s="4"/>
      <c r="G4074" s="4"/>
      <c r="H4074" s="4"/>
    </row>
    <row r="4075" spans="4:8">
      <c r="D4075" s="4"/>
      <c r="E4075" s="4"/>
      <c r="F4075" s="4"/>
      <c r="G4075" s="4"/>
      <c r="H4075" s="4"/>
    </row>
    <row r="4076" spans="4:8">
      <c r="D4076" s="4"/>
      <c r="E4076" s="4"/>
      <c r="F4076" s="4"/>
      <c r="G4076" s="4"/>
      <c r="H4076" s="4"/>
    </row>
    <row r="4077" spans="4:8">
      <c r="D4077" s="4"/>
      <c r="E4077" s="4"/>
      <c r="F4077" s="4"/>
      <c r="G4077" s="4"/>
      <c r="H4077" s="4"/>
    </row>
    <row r="4078" spans="4:8">
      <c r="D4078" s="4"/>
      <c r="E4078" s="4"/>
      <c r="F4078" s="4"/>
      <c r="G4078" s="4"/>
      <c r="H4078" s="4"/>
    </row>
    <row r="4079" spans="4:8">
      <c r="D4079" s="4"/>
      <c r="E4079" s="4"/>
      <c r="F4079" s="4"/>
      <c r="G4079" s="4"/>
      <c r="H4079" s="4"/>
    </row>
    <row r="4080" spans="4:8">
      <c r="D4080" s="4"/>
      <c r="E4080" s="4"/>
      <c r="F4080" s="4"/>
      <c r="G4080" s="4"/>
      <c r="H4080" s="4"/>
    </row>
    <row r="4081" spans="4:8">
      <c r="D4081" s="4"/>
      <c r="E4081" s="4"/>
      <c r="F4081" s="4"/>
      <c r="G4081" s="4"/>
      <c r="H4081" s="4"/>
    </row>
  </sheetData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>
  <sheetPr codeName="Sheet3">
    <tabColor rgb="FF00B050"/>
  </sheetPr>
  <dimension ref="A1:J135"/>
  <sheetViews>
    <sheetView showGridLines="0" zoomScale="80" zoomScaleNormal="80" workbookViewId="0">
      <pane ySplit="6" topLeftCell="A7" activePane="bottomLeft" state="frozen"/>
      <selection pane="bottomLeft" activeCell="A7" sqref="A7"/>
    </sheetView>
  </sheetViews>
  <sheetFormatPr defaultColWidth="9.109375" defaultRowHeight="13.2"/>
  <cols>
    <col min="1" max="1" width="21.109375" style="24" customWidth="1"/>
    <col min="2" max="2" width="17.6640625" style="24" customWidth="1"/>
    <col min="3" max="3" width="27.5546875" style="24" customWidth="1"/>
    <col min="4" max="4" width="18.5546875" style="24" customWidth="1"/>
    <col min="5" max="6" width="13.6640625" style="24" bestFit="1" customWidth="1"/>
    <col min="7" max="7" width="11.109375" style="24" customWidth="1"/>
    <col min="8" max="8" width="14.88671875" style="24" customWidth="1"/>
    <col min="9" max="9" width="9.6640625" style="24" customWidth="1"/>
    <col min="10" max="10" width="17.6640625" style="24" customWidth="1"/>
    <col min="11" max="12" width="10.109375" style="24" bestFit="1" customWidth="1"/>
    <col min="13" max="13" width="11.5546875" style="24" bestFit="1" customWidth="1"/>
    <col min="14" max="16384" width="9.109375" style="24"/>
  </cols>
  <sheetData>
    <row r="1" spans="1:10">
      <c r="A1" s="1" t="s">
        <v>55</v>
      </c>
      <c r="B1" s="24" t="s">
        <v>110</v>
      </c>
    </row>
    <row r="2" spans="1:10">
      <c r="A2" s="1" t="s">
        <v>46</v>
      </c>
      <c r="B2" s="24" t="s">
        <v>108</v>
      </c>
    </row>
    <row r="3" spans="1:10">
      <c r="A3" s="1" t="s">
        <v>749</v>
      </c>
      <c r="B3" s="24" t="s">
        <v>3852</v>
      </c>
    </row>
    <row r="4" spans="1:10">
      <c r="A4"/>
      <c r="B4"/>
      <c r="C4"/>
      <c r="D4"/>
      <c r="E4"/>
      <c r="F4"/>
      <c r="G4"/>
      <c r="H4"/>
      <c r="I4"/>
    </row>
    <row r="5" spans="1:10">
      <c r="A5"/>
      <c r="B5"/>
      <c r="C5"/>
      <c r="D5"/>
      <c r="E5"/>
      <c r="F5"/>
      <c r="G5"/>
      <c r="H5" s="1" t="s">
        <v>47</v>
      </c>
      <c r="I5" s="1" t="s">
        <v>3872</v>
      </c>
      <c r="J5"/>
    </row>
    <row r="6" spans="1:10">
      <c r="A6"/>
      <c r="B6"/>
      <c r="C6"/>
      <c r="D6"/>
      <c r="E6"/>
      <c r="F6"/>
      <c r="G6"/>
      <c r="H6"/>
      <c r="I6"/>
      <c r="J6"/>
    </row>
    <row r="7" spans="1:10">
      <c r="A7" s="1" t="s">
        <v>3840</v>
      </c>
      <c r="B7" s="1" t="s">
        <v>0</v>
      </c>
      <c r="C7" s="1" t="s">
        <v>8</v>
      </c>
      <c r="D7" s="1" t="s">
        <v>3841</v>
      </c>
      <c r="E7" s="1" t="s">
        <v>3842</v>
      </c>
      <c r="F7" s="1" t="s">
        <v>45</v>
      </c>
      <c r="G7" s="1" t="s">
        <v>3843</v>
      </c>
      <c r="H7"/>
      <c r="I7"/>
      <c r="J7"/>
    </row>
    <row r="8" spans="1:10">
      <c r="A8" s="24" t="s">
        <v>659</v>
      </c>
      <c r="B8"/>
      <c r="C8"/>
      <c r="D8"/>
      <c r="E8"/>
      <c r="F8"/>
      <c r="G8"/>
      <c r="H8" s="54"/>
      <c r="I8" s="54"/>
      <c r="J8"/>
    </row>
    <row r="9" spans="1:10">
      <c r="A9"/>
      <c r="B9"/>
      <c r="C9"/>
      <c r="D9"/>
      <c r="E9"/>
      <c r="F9"/>
      <c r="G9"/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/>
      <c r="B11"/>
      <c r="C11"/>
      <c r="D11"/>
      <c r="E11"/>
      <c r="F11"/>
      <c r="G11"/>
      <c r="H11"/>
      <c r="I11"/>
      <c r="J11"/>
    </row>
    <row r="12" spans="1:10">
      <c r="A12"/>
      <c r="B12"/>
      <c r="C12"/>
      <c r="D12"/>
      <c r="E12"/>
      <c r="F12"/>
      <c r="G12"/>
      <c r="H12"/>
      <c r="I12"/>
      <c r="J12"/>
    </row>
    <row r="13" spans="1:10">
      <c r="A13"/>
      <c r="B13"/>
      <c r="C13"/>
      <c r="D13"/>
      <c r="E13"/>
      <c r="F13"/>
      <c r="G13"/>
      <c r="H13"/>
      <c r="I13"/>
      <c r="J13"/>
    </row>
    <row r="14" spans="1:10">
      <c r="A14"/>
      <c r="B14"/>
      <c r="C14"/>
      <c r="D14"/>
      <c r="E14"/>
      <c r="F14"/>
      <c r="G14"/>
      <c r="H14"/>
      <c r="I14"/>
      <c r="J14"/>
    </row>
    <row r="15" spans="1:10">
      <c r="A15"/>
      <c r="B15"/>
      <c r="C15"/>
      <c r="D15"/>
      <c r="E15"/>
      <c r="F15"/>
      <c r="G15"/>
      <c r="H15"/>
      <c r="I15"/>
      <c r="J15"/>
    </row>
    <row r="16" spans="1:10">
      <c r="A16"/>
      <c r="B16"/>
      <c r="C16"/>
      <c r="D16"/>
      <c r="E16"/>
      <c r="F16"/>
      <c r="G16"/>
      <c r="H16"/>
      <c r="I16"/>
      <c r="J16"/>
    </row>
    <row r="17" spans="1:10">
      <c r="A17"/>
      <c r="B17"/>
      <c r="C17"/>
      <c r="D17"/>
      <c r="E17"/>
      <c r="F17"/>
      <c r="G17"/>
      <c r="H17"/>
      <c r="I17"/>
      <c r="J17"/>
    </row>
    <row r="18" spans="1:10">
      <c r="A18"/>
      <c r="B18"/>
      <c r="C18"/>
      <c r="D18"/>
      <c r="E18"/>
      <c r="F18"/>
      <c r="G18"/>
      <c r="H18"/>
      <c r="I18"/>
      <c r="J18"/>
    </row>
    <row r="19" spans="1:10">
      <c r="A19"/>
      <c r="B19"/>
      <c r="C19"/>
      <c r="D19"/>
      <c r="E19"/>
      <c r="F19"/>
      <c r="G19"/>
      <c r="H19"/>
      <c r="I19"/>
      <c r="J19"/>
    </row>
    <row r="20" spans="1:10">
      <c r="A20"/>
      <c r="B20"/>
      <c r="C20"/>
      <c r="D20"/>
      <c r="E20"/>
      <c r="F20"/>
      <c r="G20"/>
      <c r="H20"/>
      <c r="I20"/>
      <c r="J20"/>
    </row>
    <row r="21" spans="1:10">
      <c r="A21"/>
      <c r="B21"/>
      <c r="C21"/>
      <c r="D21"/>
      <c r="E21"/>
      <c r="F21"/>
      <c r="G21"/>
      <c r="H21"/>
      <c r="I21"/>
      <c r="J21"/>
    </row>
    <row r="22" spans="1:10">
      <c r="A22"/>
      <c r="B22"/>
      <c r="C22"/>
      <c r="D22"/>
      <c r="E22"/>
      <c r="F22"/>
      <c r="G22"/>
      <c r="H22"/>
      <c r="I22"/>
      <c r="J22"/>
    </row>
    <row r="23" spans="1:10">
      <c r="A23"/>
      <c r="B23"/>
      <c r="C23"/>
      <c r="D23"/>
      <c r="E23"/>
      <c r="F23"/>
      <c r="G23"/>
      <c r="H23"/>
      <c r="I23"/>
      <c r="J23"/>
    </row>
    <row r="24" spans="1:10">
      <c r="A24"/>
      <c r="B24"/>
      <c r="C24"/>
      <c r="D24"/>
      <c r="E24"/>
      <c r="F24"/>
      <c r="G24"/>
      <c r="H24"/>
      <c r="I24"/>
      <c r="J24"/>
    </row>
    <row r="25" spans="1:10">
      <c r="A25"/>
      <c r="B25"/>
      <c r="C25"/>
      <c r="D25"/>
      <c r="E25"/>
      <c r="F25"/>
      <c r="G25"/>
      <c r="H25"/>
      <c r="I25"/>
      <c r="J25"/>
    </row>
    <row r="26" spans="1:10">
      <c r="A26"/>
      <c r="B26"/>
      <c r="C26"/>
      <c r="D26"/>
      <c r="E26"/>
      <c r="F26"/>
      <c r="G26"/>
      <c r="H26"/>
      <c r="I26"/>
      <c r="J26"/>
    </row>
    <row r="27" spans="1:10">
      <c r="A27"/>
      <c r="B27"/>
      <c r="C27"/>
      <c r="D27"/>
      <c r="E27"/>
      <c r="F27"/>
      <c r="G27"/>
      <c r="H27"/>
      <c r="I27"/>
      <c r="J27"/>
    </row>
    <row r="28" spans="1:10">
      <c r="A28"/>
      <c r="B28"/>
      <c r="C28"/>
      <c r="D28"/>
      <c r="E28"/>
      <c r="F28"/>
      <c r="G28"/>
      <c r="H28"/>
      <c r="I28"/>
      <c r="J28"/>
    </row>
    <row r="29" spans="1:10">
      <c r="A29"/>
      <c r="B29"/>
      <c r="C29"/>
      <c r="D29"/>
      <c r="E29"/>
      <c r="F29"/>
      <c r="G29"/>
      <c r="H29"/>
      <c r="I29"/>
      <c r="J29"/>
    </row>
    <row r="30" spans="1:10">
      <c r="A30"/>
      <c r="B30"/>
      <c r="C30"/>
      <c r="D30"/>
      <c r="E30"/>
      <c r="F30"/>
      <c r="G30"/>
      <c r="H30"/>
      <c r="I30"/>
      <c r="J30"/>
    </row>
    <row r="31" spans="1:10">
      <c r="A31"/>
      <c r="B31"/>
      <c r="C31"/>
      <c r="D31"/>
      <c r="E31"/>
      <c r="F31"/>
      <c r="G31"/>
      <c r="H31"/>
      <c r="I31"/>
      <c r="J31"/>
    </row>
    <row r="32" spans="1:10">
      <c r="A32"/>
      <c r="B32"/>
      <c r="C32"/>
      <c r="D32"/>
      <c r="E32"/>
      <c r="F32"/>
      <c r="G32"/>
      <c r="H32"/>
      <c r="I32"/>
      <c r="J32"/>
    </row>
    <row r="33" spans="1:10">
      <c r="A33"/>
      <c r="B33"/>
      <c r="C33"/>
      <c r="D33"/>
      <c r="E33"/>
      <c r="F33"/>
      <c r="G33"/>
      <c r="H33"/>
      <c r="I33"/>
      <c r="J33"/>
    </row>
    <row r="34" spans="1:10">
      <c r="A34"/>
      <c r="B34"/>
      <c r="C34"/>
      <c r="D34"/>
      <c r="E34"/>
      <c r="F34"/>
      <c r="G34"/>
      <c r="H34"/>
      <c r="I34"/>
      <c r="J34"/>
    </row>
    <row r="35" spans="1:10">
      <c r="A35"/>
      <c r="B35"/>
      <c r="C35"/>
      <c r="D35"/>
      <c r="E35"/>
      <c r="F35"/>
      <c r="G35"/>
      <c r="H35"/>
      <c r="I35"/>
      <c r="J35"/>
    </row>
    <row r="36" spans="1:10">
      <c r="A36"/>
      <c r="B36"/>
      <c r="C36"/>
      <c r="D36"/>
      <c r="E36"/>
      <c r="F36"/>
      <c r="G36"/>
      <c r="H36"/>
      <c r="I36"/>
      <c r="J36"/>
    </row>
    <row r="37" spans="1:10">
      <c r="A37"/>
      <c r="B37"/>
      <c r="C37"/>
      <c r="D37"/>
      <c r="E37"/>
      <c r="F37"/>
      <c r="G37"/>
      <c r="H37"/>
      <c r="I37"/>
      <c r="J37"/>
    </row>
    <row r="38" spans="1:10">
      <c r="A38"/>
      <c r="B38"/>
      <c r="C38"/>
      <c r="D38"/>
      <c r="E38"/>
      <c r="F38"/>
      <c r="G38"/>
      <c r="H38"/>
      <c r="I38"/>
      <c r="J38"/>
    </row>
    <row r="39" spans="1:10">
      <c r="A39"/>
      <c r="B39"/>
      <c r="C39"/>
      <c r="D39"/>
      <c r="E39"/>
      <c r="F39"/>
      <c r="G39"/>
      <c r="H39"/>
      <c r="I39"/>
      <c r="J39"/>
    </row>
    <row r="40" spans="1:10">
      <c r="A40"/>
      <c r="B40"/>
      <c r="C40"/>
      <c r="D40"/>
      <c r="E40"/>
      <c r="F40"/>
      <c r="G40"/>
      <c r="H40"/>
      <c r="I40"/>
      <c r="J40"/>
    </row>
    <row r="41" spans="1:10">
      <c r="A41"/>
      <c r="B41"/>
      <c r="C41"/>
      <c r="D41"/>
      <c r="E41"/>
      <c r="F41"/>
      <c r="G41"/>
      <c r="H41"/>
      <c r="I41"/>
      <c r="J41"/>
    </row>
    <row r="42" spans="1:10">
      <c r="A42"/>
      <c r="B42"/>
      <c r="C42"/>
      <c r="D42"/>
      <c r="E42"/>
      <c r="F42"/>
      <c r="G42"/>
      <c r="H42"/>
      <c r="I42"/>
      <c r="J42"/>
    </row>
    <row r="43" spans="1:10">
      <c r="A43"/>
      <c r="B43"/>
      <c r="C43"/>
      <c r="D43"/>
      <c r="E43"/>
      <c r="F43"/>
      <c r="G43"/>
      <c r="H43"/>
      <c r="I43"/>
      <c r="J43"/>
    </row>
    <row r="44" spans="1:10">
      <c r="A44"/>
      <c r="B44"/>
      <c r="C44"/>
      <c r="D44"/>
      <c r="E44"/>
      <c r="F44"/>
      <c r="G44"/>
      <c r="H44"/>
      <c r="I44"/>
      <c r="J44"/>
    </row>
    <row r="45" spans="1:10">
      <c r="A45"/>
      <c r="B45"/>
      <c r="C45"/>
      <c r="D45"/>
      <c r="E45"/>
      <c r="F45"/>
      <c r="G45"/>
      <c r="H45"/>
      <c r="I45"/>
      <c r="J45"/>
    </row>
    <row r="46" spans="1:10">
      <c r="A46"/>
      <c r="B46"/>
      <c r="C46"/>
      <c r="D46"/>
      <c r="E46"/>
      <c r="F46"/>
      <c r="G46"/>
      <c r="H46"/>
      <c r="I46"/>
      <c r="J46"/>
    </row>
    <row r="47" spans="1:10">
      <c r="A47"/>
      <c r="B47"/>
      <c r="C47"/>
      <c r="D47"/>
      <c r="E47"/>
      <c r="F47"/>
      <c r="G47"/>
      <c r="H47"/>
      <c r="I47"/>
      <c r="J47"/>
    </row>
    <row r="48" spans="1:10">
      <c r="A48"/>
      <c r="B48"/>
      <c r="C48"/>
      <c r="D48"/>
      <c r="E48"/>
      <c r="F48"/>
      <c r="G48"/>
      <c r="H48"/>
      <c r="I48"/>
      <c r="J48"/>
    </row>
    <row r="49" spans="1:10">
      <c r="A49"/>
      <c r="B49"/>
      <c r="C49"/>
      <c r="D49"/>
      <c r="E49"/>
      <c r="F49"/>
      <c r="G49"/>
      <c r="H49"/>
      <c r="I49"/>
      <c r="J49"/>
    </row>
    <row r="50" spans="1:10">
      <c r="A50"/>
      <c r="B50"/>
      <c r="C50"/>
      <c r="D50"/>
      <c r="E50"/>
      <c r="F50"/>
      <c r="G50"/>
      <c r="H50"/>
      <c r="I50"/>
      <c r="J50"/>
    </row>
    <row r="51" spans="1:10">
      <c r="A51"/>
      <c r="B51"/>
      <c r="C51"/>
      <c r="D51"/>
      <c r="E51"/>
      <c r="F51"/>
      <c r="G51"/>
      <c r="H51"/>
      <c r="I51"/>
      <c r="J51"/>
    </row>
    <row r="52" spans="1:10">
      <c r="A52"/>
      <c r="B52"/>
      <c r="C52"/>
      <c r="D52"/>
      <c r="E52"/>
      <c r="F52"/>
      <c r="G52"/>
      <c r="H52"/>
      <c r="I52"/>
      <c r="J52"/>
    </row>
    <row r="53" spans="1:10">
      <c r="A53"/>
      <c r="B53"/>
      <c r="C53"/>
      <c r="D53"/>
      <c r="E53"/>
      <c r="F53"/>
      <c r="G53"/>
      <c r="H53"/>
      <c r="I53"/>
      <c r="J53"/>
    </row>
    <row r="54" spans="1:10">
      <c r="A54"/>
      <c r="B54"/>
      <c r="C54"/>
      <c r="D54"/>
      <c r="E54"/>
      <c r="F54"/>
      <c r="G54"/>
      <c r="H54"/>
      <c r="I54"/>
      <c r="J54"/>
    </row>
    <row r="55" spans="1:10">
      <c r="A55"/>
      <c r="B55"/>
      <c r="C55"/>
      <c r="D55"/>
      <c r="E55"/>
      <c r="F55"/>
      <c r="G55"/>
      <c r="H55"/>
      <c r="I55"/>
      <c r="J55"/>
    </row>
    <row r="56" spans="1:10">
      <c r="A56"/>
      <c r="B56"/>
      <c r="C56"/>
      <c r="D56"/>
      <c r="E56"/>
      <c r="F56"/>
      <c r="G56"/>
      <c r="H56"/>
      <c r="I56"/>
      <c r="J56"/>
    </row>
    <row r="57" spans="1:10">
      <c r="A57"/>
      <c r="B57"/>
      <c r="C57"/>
      <c r="D57"/>
      <c r="E57"/>
      <c r="F57"/>
      <c r="G57"/>
      <c r="H57"/>
      <c r="I57"/>
      <c r="J57"/>
    </row>
    <row r="58" spans="1:10">
      <c r="A58"/>
      <c r="B58"/>
      <c r="C58"/>
      <c r="D58"/>
      <c r="E58"/>
      <c r="F58"/>
      <c r="G58"/>
      <c r="H58"/>
      <c r="I58"/>
      <c r="J58"/>
    </row>
    <row r="59" spans="1:10">
      <c r="A59"/>
      <c r="B59"/>
      <c r="C59"/>
      <c r="D59"/>
      <c r="E59"/>
      <c r="F59"/>
      <c r="G59"/>
      <c r="H59"/>
      <c r="I59"/>
      <c r="J59"/>
    </row>
    <row r="60" spans="1:10">
      <c r="A60"/>
      <c r="B60"/>
      <c r="C60"/>
      <c r="D60"/>
      <c r="E60"/>
      <c r="F60"/>
      <c r="G60"/>
      <c r="H60"/>
      <c r="I60"/>
      <c r="J60"/>
    </row>
    <row r="61" spans="1:10">
      <c r="A61"/>
      <c r="B61"/>
      <c r="C61"/>
      <c r="D61"/>
      <c r="E61"/>
      <c r="F61"/>
      <c r="G61"/>
      <c r="H61"/>
      <c r="I61"/>
      <c r="J61"/>
    </row>
    <row r="62" spans="1:10">
      <c r="A62"/>
      <c r="B62"/>
      <c r="C62"/>
      <c r="D62"/>
      <c r="E62"/>
      <c r="F62"/>
      <c r="G62"/>
      <c r="H62"/>
      <c r="I62"/>
      <c r="J62"/>
    </row>
    <row r="63" spans="1:10">
      <c r="A63"/>
      <c r="B63"/>
      <c r="C63"/>
      <c r="D63"/>
      <c r="E63"/>
      <c r="F63"/>
      <c r="G63"/>
      <c r="H63"/>
      <c r="I63"/>
      <c r="J63"/>
    </row>
    <row r="64" spans="1:10">
      <c r="A64"/>
      <c r="B64"/>
      <c r="C64"/>
      <c r="D64"/>
      <c r="E64"/>
      <c r="F64"/>
      <c r="G64"/>
      <c r="H64"/>
      <c r="I64"/>
      <c r="J64"/>
    </row>
    <row r="65" spans="1:10">
      <c r="A65"/>
      <c r="B65"/>
      <c r="C65"/>
      <c r="D65"/>
      <c r="E65"/>
      <c r="F65"/>
      <c r="G65"/>
      <c r="H65"/>
      <c r="I65"/>
      <c r="J65"/>
    </row>
    <row r="66" spans="1:10">
      <c r="A66"/>
      <c r="B66"/>
      <c r="C66"/>
      <c r="D66"/>
      <c r="E66"/>
      <c r="F66"/>
      <c r="G66"/>
      <c r="H66"/>
      <c r="I66"/>
      <c r="J66"/>
    </row>
    <row r="67" spans="1:10">
      <c r="A67"/>
      <c r="B67"/>
      <c r="C67"/>
      <c r="D67"/>
      <c r="E67"/>
      <c r="F67"/>
      <c r="G67"/>
      <c r="H67"/>
      <c r="I67"/>
      <c r="J67"/>
    </row>
    <row r="68" spans="1:10">
      <c r="A68"/>
      <c r="B68"/>
      <c r="C68"/>
      <c r="D68"/>
      <c r="E68"/>
      <c r="F68"/>
      <c r="G68"/>
      <c r="H68"/>
      <c r="I68"/>
      <c r="J68"/>
    </row>
    <row r="69" spans="1:10">
      <c r="A69"/>
      <c r="B69"/>
      <c r="C69"/>
      <c r="D69"/>
      <c r="E69"/>
      <c r="F69"/>
      <c r="G69"/>
      <c r="H69"/>
      <c r="I69"/>
      <c r="J69"/>
    </row>
    <row r="70" spans="1:10">
      <c r="A70"/>
      <c r="B70"/>
      <c r="C70"/>
      <c r="D70"/>
      <c r="E70"/>
      <c r="F70"/>
      <c r="G70"/>
      <c r="H70"/>
      <c r="I70"/>
      <c r="J70"/>
    </row>
    <row r="71" spans="1:10">
      <c r="A71"/>
      <c r="B71"/>
      <c r="C71"/>
      <c r="D71"/>
      <c r="E71"/>
      <c r="F71"/>
      <c r="G71"/>
      <c r="H71"/>
      <c r="I71"/>
      <c r="J71"/>
    </row>
    <row r="72" spans="1:10">
      <c r="A72"/>
      <c r="B72"/>
      <c r="C72"/>
      <c r="D72"/>
      <c r="E72"/>
      <c r="F72"/>
      <c r="G72"/>
      <c r="H72"/>
      <c r="I72"/>
      <c r="J72"/>
    </row>
    <row r="73" spans="1:10">
      <c r="A73"/>
      <c r="B73"/>
      <c r="C73"/>
      <c r="D73"/>
      <c r="E73"/>
      <c r="F73"/>
      <c r="G73"/>
      <c r="H73"/>
      <c r="I73"/>
      <c r="J73"/>
    </row>
    <row r="74" spans="1:10">
      <c r="A74"/>
      <c r="B74"/>
      <c r="C74"/>
      <c r="D74"/>
      <c r="E74"/>
      <c r="F74"/>
      <c r="G74"/>
      <c r="H74"/>
      <c r="I74"/>
      <c r="J74"/>
    </row>
    <row r="75" spans="1:10">
      <c r="A75"/>
      <c r="B75"/>
      <c r="C75"/>
      <c r="D75"/>
      <c r="E75"/>
      <c r="F75"/>
      <c r="G75"/>
      <c r="H75"/>
      <c r="I75"/>
      <c r="J75"/>
    </row>
    <row r="76" spans="1:10">
      <c r="A76"/>
      <c r="B76"/>
      <c r="C76"/>
      <c r="D76"/>
      <c r="E76"/>
      <c r="F76"/>
      <c r="G76"/>
      <c r="H76"/>
      <c r="I76"/>
      <c r="J76"/>
    </row>
    <row r="77" spans="1:10">
      <c r="A77"/>
      <c r="B77"/>
      <c r="C77"/>
      <c r="D77"/>
      <c r="E77"/>
      <c r="F77"/>
      <c r="G77"/>
      <c r="H77"/>
      <c r="I77"/>
      <c r="J77"/>
    </row>
    <row r="78" spans="1:10">
      <c r="A78"/>
      <c r="B78"/>
      <c r="C78"/>
      <c r="D78"/>
      <c r="E78"/>
      <c r="F78"/>
      <c r="G78"/>
      <c r="H78"/>
      <c r="I78"/>
      <c r="J78"/>
    </row>
    <row r="79" spans="1:10">
      <c r="A79"/>
      <c r="B79"/>
      <c r="C79"/>
      <c r="D79"/>
      <c r="E79"/>
      <c r="F79"/>
      <c r="G79"/>
      <c r="H79"/>
      <c r="I79"/>
      <c r="J79"/>
    </row>
    <row r="80" spans="1:10">
      <c r="A80"/>
      <c r="B80"/>
      <c r="C80"/>
      <c r="D80"/>
      <c r="E80"/>
      <c r="F80"/>
      <c r="G80"/>
      <c r="H80"/>
      <c r="I80"/>
      <c r="J80"/>
    </row>
    <row r="81" spans="1:10">
      <c r="A81"/>
      <c r="B81"/>
      <c r="C81"/>
      <c r="D81"/>
      <c r="E81"/>
      <c r="F81"/>
      <c r="G81"/>
      <c r="H81"/>
      <c r="I81"/>
      <c r="J81"/>
    </row>
    <row r="82" spans="1:10">
      <c r="A82"/>
      <c r="B82"/>
      <c r="C82"/>
      <c r="D82"/>
      <c r="E82"/>
      <c r="F82"/>
      <c r="G82"/>
      <c r="H82"/>
      <c r="I82"/>
      <c r="J82"/>
    </row>
    <row r="83" spans="1:10">
      <c r="A83"/>
      <c r="B83"/>
      <c r="C83"/>
      <c r="D83"/>
      <c r="E83"/>
      <c r="F83"/>
      <c r="G83"/>
      <c r="H83"/>
      <c r="I83"/>
      <c r="J83"/>
    </row>
    <row r="84" spans="1:10">
      <c r="A84"/>
      <c r="B84"/>
      <c r="C84"/>
      <c r="D84"/>
      <c r="E84"/>
      <c r="F84"/>
      <c r="G84"/>
      <c r="H84"/>
      <c r="I84"/>
      <c r="J84"/>
    </row>
    <row r="85" spans="1:10">
      <c r="A85"/>
      <c r="B85"/>
      <c r="C85"/>
      <c r="D85"/>
      <c r="E85"/>
      <c r="F85"/>
      <c r="G85"/>
      <c r="H85"/>
      <c r="I85"/>
      <c r="J85"/>
    </row>
    <row r="86" spans="1:10">
      <c r="A86"/>
      <c r="B86"/>
      <c r="C86"/>
      <c r="D86"/>
      <c r="E86"/>
      <c r="F86"/>
      <c r="G86"/>
      <c r="H86"/>
      <c r="I86"/>
      <c r="J86"/>
    </row>
    <row r="87" spans="1:10">
      <c r="A87"/>
      <c r="B87"/>
      <c r="C87"/>
      <c r="D87"/>
      <c r="E87"/>
      <c r="F87"/>
      <c r="G87"/>
      <c r="H87"/>
      <c r="I87"/>
      <c r="J87"/>
    </row>
    <row r="88" spans="1:10">
      <c r="A88"/>
      <c r="B88"/>
      <c r="C88"/>
      <c r="D88"/>
      <c r="E88"/>
      <c r="F88"/>
      <c r="G88"/>
      <c r="H88"/>
      <c r="I88"/>
      <c r="J88"/>
    </row>
    <row r="89" spans="1:10">
      <c r="A89"/>
      <c r="B89"/>
      <c r="C89"/>
      <c r="D89"/>
      <c r="E89"/>
      <c r="F89"/>
      <c r="G89"/>
      <c r="H89"/>
      <c r="I89"/>
      <c r="J89"/>
    </row>
    <row r="90" spans="1:10">
      <c r="A90"/>
      <c r="B90"/>
      <c r="C90"/>
      <c r="D90"/>
      <c r="E90"/>
      <c r="F90"/>
      <c r="G90"/>
      <c r="H90"/>
      <c r="I90"/>
      <c r="J90"/>
    </row>
    <row r="91" spans="1:10">
      <c r="A91"/>
      <c r="B91"/>
      <c r="C91"/>
      <c r="D91"/>
      <c r="E91"/>
      <c r="F91"/>
      <c r="G91"/>
      <c r="H91"/>
      <c r="I91"/>
      <c r="J91"/>
    </row>
    <row r="92" spans="1:10">
      <c r="A92"/>
      <c r="B92"/>
      <c r="C92"/>
      <c r="D92"/>
      <c r="E92"/>
      <c r="F92"/>
      <c r="G92"/>
      <c r="H92"/>
      <c r="I92"/>
      <c r="J92"/>
    </row>
    <row r="93" spans="1:10">
      <c r="A93"/>
      <c r="B93"/>
      <c r="C93"/>
      <c r="D93"/>
      <c r="E93"/>
      <c r="F93"/>
      <c r="G93"/>
      <c r="H93"/>
      <c r="I93"/>
      <c r="J93"/>
    </row>
    <row r="94" spans="1:10">
      <c r="A94"/>
      <c r="B94"/>
      <c r="C94"/>
      <c r="D94"/>
      <c r="E94"/>
      <c r="F94"/>
      <c r="G94"/>
      <c r="H94"/>
      <c r="I94"/>
      <c r="J94"/>
    </row>
    <row r="95" spans="1:10">
      <c r="A95"/>
      <c r="B95"/>
      <c r="C95"/>
      <c r="D95"/>
      <c r="E95"/>
      <c r="F95"/>
      <c r="G95"/>
      <c r="H95"/>
      <c r="I95"/>
      <c r="J95"/>
    </row>
    <row r="96" spans="1:10">
      <c r="A96"/>
      <c r="B96"/>
      <c r="C96"/>
      <c r="D96"/>
      <c r="E96"/>
      <c r="F96"/>
      <c r="G96"/>
      <c r="H96"/>
      <c r="I96"/>
      <c r="J96"/>
    </row>
    <row r="97" spans="1:10">
      <c r="A97"/>
      <c r="B97"/>
      <c r="C97"/>
      <c r="D97"/>
      <c r="E97"/>
      <c r="F97"/>
      <c r="G97"/>
      <c r="H97"/>
      <c r="I97"/>
      <c r="J97"/>
    </row>
    <row r="98" spans="1:10">
      <c r="A98"/>
      <c r="B98"/>
      <c r="C98"/>
      <c r="D98"/>
      <c r="E98"/>
      <c r="F98"/>
      <c r="G98"/>
      <c r="H98"/>
      <c r="I98"/>
      <c r="J98"/>
    </row>
    <row r="99" spans="1:10">
      <c r="A99"/>
      <c r="B99"/>
      <c r="C99"/>
      <c r="D99"/>
      <c r="E99"/>
      <c r="F99"/>
      <c r="G99"/>
      <c r="H99"/>
      <c r="I99"/>
      <c r="J99"/>
    </row>
    <row r="100" spans="1:10">
      <c r="A100"/>
      <c r="B100"/>
      <c r="C100"/>
      <c r="D100"/>
      <c r="E100"/>
      <c r="F100"/>
      <c r="G100"/>
      <c r="H100"/>
      <c r="I100"/>
      <c r="J100"/>
    </row>
    <row r="101" spans="1:10">
      <c r="A101"/>
      <c r="B101"/>
      <c r="C101"/>
      <c r="D101"/>
      <c r="E101"/>
      <c r="F101"/>
      <c r="G101"/>
      <c r="H101"/>
      <c r="I101"/>
      <c r="J101"/>
    </row>
    <row r="102" spans="1:10">
      <c r="A102"/>
      <c r="B102"/>
      <c r="C102"/>
      <c r="D102"/>
      <c r="E102"/>
      <c r="F102"/>
      <c r="G102"/>
      <c r="H102"/>
      <c r="I102"/>
      <c r="J102"/>
    </row>
    <row r="103" spans="1:10">
      <c r="A103"/>
      <c r="B103"/>
      <c r="C103"/>
      <c r="D103"/>
      <c r="E103"/>
      <c r="F103"/>
      <c r="G103"/>
      <c r="H103"/>
      <c r="I103"/>
      <c r="J103"/>
    </row>
    <row r="104" spans="1:10">
      <c r="A104"/>
      <c r="B104"/>
      <c r="C104"/>
      <c r="D104"/>
      <c r="E104"/>
      <c r="F104"/>
      <c r="G104"/>
      <c r="H104"/>
      <c r="I104"/>
      <c r="J104"/>
    </row>
    <row r="105" spans="1:10">
      <c r="A105"/>
      <c r="B105"/>
      <c r="C105"/>
      <c r="D105"/>
      <c r="E105"/>
      <c r="F105"/>
      <c r="G105"/>
      <c r="H105"/>
      <c r="I105"/>
      <c r="J105"/>
    </row>
    <row r="106" spans="1:10">
      <c r="A106"/>
      <c r="B106"/>
      <c r="C106"/>
      <c r="D106"/>
      <c r="E106"/>
      <c r="F106"/>
      <c r="G106"/>
      <c r="H106"/>
      <c r="I106"/>
      <c r="J106"/>
    </row>
    <row r="107" spans="1:10">
      <c r="A107"/>
      <c r="B107"/>
      <c r="C107"/>
      <c r="D107"/>
      <c r="E107"/>
      <c r="F107"/>
      <c r="G107"/>
      <c r="H107"/>
      <c r="I107"/>
      <c r="J107"/>
    </row>
    <row r="108" spans="1:10">
      <c r="A108"/>
      <c r="B108"/>
      <c r="C108"/>
      <c r="D108"/>
      <c r="E108"/>
      <c r="F108"/>
      <c r="G108"/>
      <c r="H108"/>
      <c r="I108"/>
      <c r="J108"/>
    </row>
    <row r="109" spans="1:10">
      <c r="A109"/>
      <c r="B109"/>
      <c r="C109"/>
      <c r="D109"/>
      <c r="E109"/>
      <c r="F109"/>
      <c r="G109"/>
      <c r="H109"/>
      <c r="I109"/>
      <c r="J109"/>
    </row>
    <row r="110" spans="1:10">
      <c r="A110"/>
      <c r="B110"/>
      <c r="C110"/>
      <c r="D110"/>
      <c r="E110"/>
      <c r="F110"/>
      <c r="G110"/>
      <c r="H110"/>
      <c r="I110"/>
      <c r="J110"/>
    </row>
    <row r="111" spans="1:10">
      <c r="A111"/>
      <c r="B111"/>
      <c r="C111"/>
      <c r="D111"/>
      <c r="E111"/>
      <c r="F111"/>
      <c r="G111"/>
      <c r="H111"/>
      <c r="I111"/>
      <c r="J111"/>
    </row>
    <row r="112" spans="1:10">
      <c r="A112"/>
      <c r="B112"/>
      <c r="C112"/>
      <c r="D112"/>
      <c r="E112"/>
      <c r="F112"/>
      <c r="G112"/>
      <c r="H112"/>
      <c r="I112"/>
      <c r="J112"/>
    </row>
    <row r="113" spans="1:10">
      <c r="A113"/>
      <c r="B113"/>
      <c r="C113"/>
      <c r="D113"/>
      <c r="E113"/>
      <c r="F113"/>
      <c r="G113"/>
      <c r="H113"/>
      <c r="I113"/>
      <c r="J113"/>
    </row>
    <row r="114" spans="1:10">
      <c r="A114"/>
      <c r="B114"/>
      <c r="C114"/>
      <c r="D114"/>
      <c r="E114"/>
      <c r="F114"/>
      <c r="G114"/>
      <c r="H114"/>
      <c r="I114"/>
      <c r="J114"/>
    </row>
    <row r="115" spans="1:10">
      <c r="A115"/>
      <c r="B115"/>
      <c r="C115"/>
      <c r="D115"/>
      <c r="E115"/>
      <c r="F115"/>
      <c r="G115"/>
      <c r="H115"/>
      <c r="I115"/>
      <c r="J115"/>
    </row>
    <row r="116" spans="1:10">
      <c r="A116"/>
      <c r="B116"/>
      <c r="C116"/>
      <c r="D116"/>
      <c r="E116"/>
      <c r="F116"/>
      <c r="G116"/>
      <c r="H116"/>
      <c r="I116"/>
      <c r="J116"/>
    </row>
    <row r="117" spans="1:10">
      <c r="A117"/>
      <c r="B117"/>
      <c r="C117"/>
      <c r="D117"/>
      <c r="E117"/>
      <c r="F117"/>
      <c r="G117"/>
      <c r="H117"/>
      <c r="I117"/>
      <c r="J117"/>
    </row>
    <row r="118" spans="1:10">
      <c r="A118"/>
      <c r="B118"/>
      <c r="C118"/>
      <c r="D118"/>
      <c r="E118"/>
      <c r="F118"/>
      <c r="G118"/>
      <c r="H118"/>
      <c r="I118"/>
      <c r="J118"/>
    </row>
    <row r="119" spans="1:10">
      <c r="A119"/>
      <c r="B119"/>
      <c r="C119"/>
      <c r="D119"/>
      <c r="E119"/>
      <c r="F119"/>
      <c r="G119"/>
      <c r="H119"/>
      <c r="I119"/>
    </row>
    <row r="120" spans="1:10">
      <c r="A120"/>
      <c r="B120"/>
      <c r="C120"/>
      <c r="D120"/>
      <c r="E120"/>
      <c r="F120"/>
      <c r="G120"/>
      <c r="H120"/>
      <c r="I120"/>
    </row>
    <row r="121" spans="1:10">
      <c r="A121"/>
      <c r="B121"/>
      <c r="C121"/>
      <c r="D121"/>
      <c r="E121"/>
      <c r="F121"/>
      <c r="G121"/>
      <c r="H121"/>
      <c r="I121"/>
    </row>
    <row r="122" spans="1:10">
      <c r="A122"/>
      <c r="B122"/>
      <c r="C122"/>
      <c r="D122"/>
      <c r="E122"/>
      <c r="F122"/>
      <c r="G122"/>
      <c r="H122"/>
      <c r="I122"/>
    </row>
    <row r="123" spans="1:10">
      <c r="A123"/>
      <c r="B123"/>
      <c r="C123"/>
      <c r="D123"/>
      <c r="E123"/>
      <c r="F123"/>
      <c r="G123"/>
      <c r="H123"/>
      <c r="I123"/>
    </row>
    <row r="124" spans="1:10">
      <c r="A124"/>
      <c r="B124"/>
      <c r="C124"/>
      <c r="D124"/>
      <c r="E124"/>
      <c r="F124"/>
      <c r="G124"/>
      <c r="H124"/>
      <c r="I124"/>
    </row>
    <row r="125" spans="1:10">
      <c r="A125"/>
      <c r="B125"/>
      <c r="C125"/>
      <c r="D125"/>
      <c r="E125"/>
      <c r="F125"/>
      <c r="G125"/>
      <c r="H125"/>
      <c r="I125"/>
    </row>
    <row r="126" spans="1:10">
      <c r="A126"/>
      <c r="B126"/>
      <c r="C126"/>
      <c r="D126"/>
      <c r="E126"/>
      <c r="F126"/>
      <c r="G126"/>
      <c r="H126"/>
      <c r="I126"/>
    </row>
    <row r="127" spans="1:10">
      <c r="A127"/>
      <c r="B127"/>
      <c r="C127"/>
      <c r="D127"/>
      <c r="E127"/>
      <c r="F127"/>
      <c r="G127"/>
      <c r="H127"/>
      <c r="I127"/>
    </row>
    <row r="128" spans="1:10">
      <c r="A128"/>
      <c r="B128"/>
      <c r="C128"/>
      <c r="D128"/>
      <c r="E128"/>
      <c r="F128"/>
      <c r="G128"/>
      <c r="H128"/>
      <c r="I128"/>
    </row>
    <row r="129" spans="1:9">
      <c r="A129"/>
      <c r="B129"/>
      <c r="C129"/>
      <c r="D129"/>
      <c r="E129"/>
      <c r="F129"/>
      <c r="G129"/>
      <c r="H129"/>
      <c r="I129"/>
    </row>
    <row r="130" spans="1:9">
      <c r="A130"/>
      <c r="B130"/>
      <c r="C130"/>
      <c r="D130"/>
      <c r="E130"/>
      <c r="F130"/>
      <c r="G130"/>
      <c r="H130"/>
    </row>
    <row r="131" spans="1:9">
      <c r="A131"/>
      <c r="B131"/>
      <c r="C131"/>
      <c r="D131"/>
      <c r="E131"/>
      <c r="F131"/>
      <c r="G131"/>
      <c r="H131"/>
    </row>
    <row r="132" spans="1:9">
      <c r="A132"/>
      <c r="B132"/>
      <c r="C132"/>
      <c r="D132"/>
      <c r="E132"/>
      <c r="F132"/>
      <c r="G132"/>
      <c r="H132"/>
    </row>
    <row r="133" spans="1:9">
      <c r="A133"/>
      <c r="B133"/>
      <c r="C133"/>
      <c r="D133"/>
      <c r="E133"/>
      <c r="F133"/>
      <c r="G133"/>
      <c r="H133"/>
    </row>
    <row r="134" spans="1:9">
      <c r="A134"/>
      <c r="B134"/>
      <c r="C134"/>
      <c r="D134"/>
      <c r="E134"/>
      <c r="F134"/>
      <c r="G134"/>
      <c r="H134"/>
    </row>
    <row r="135" spans="1:9">
      <c r="A135"/>
      <c r="B135"/>
      <c r="C135"/>
      <c r="D135"/>
      <c r="E135"/>
      <c r="F135"/>
      <c r="G135"/>
      <c r="H135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sheetPr codeName="Sheet8">
    <tabColor rgb="FF00B050"/>
  </sheetPr>
  <dimension ref="A1:L1856"/>
  <sheetViews>
    <sheetView showGridLines="0" zoomScale="80" zoomScaleNormal="80" workbookViewId="0">
      <pane ySplit="6" topLeftCell="A7" activePane="bottomLeft" state="frozen"/>
      <selection activeCell="A7" sqref="A7"/>
      <selection pane="bottomLeft" activeCell="A7" sqref="A7"/>
    </sheetView>
  </sheetViews>
  <sheetFormatPr defaultColWidth="9.109375" defaultRowHeight="13.2"/>
  <cols>
    <col min="1" max="1" width="21.109375" style="24" customWidth="1"/>
    <col min="2" max="2" width="17.6640625" style="24" customWidth="1"/>
    <col min="3" max="3" width="27.5546875" style="24" customWidth="1"/>
    <col min="4" max="4" width="18.5546875" style="24" customWidth="1"/>
    <col min="5" max="5" width="13.6640625" style="24" bestFit="1" customWidth="1"/>
    <col min="6" max="6" width="14" style="24" customWidth="1"/>
    <col min="7" max="7" width="11.109375" style="24" customWidth="1"/>
    <col min="8" max="8" width="14.88671875" style="24" customWidth="1"/>
    <col min="9" max="9" width="9.6640625" style="24" customWidth="1"/>
    <col min="10" max="10" width="17.6640625" style="24" customWidth="1"/>
    <col min="11" max="12" width="10.109375" style="24" bestFit="1" customWidth="1"/>
    <col min="13" max="13" width="11.5546875" style="24" bestFit="1" customWidth="1"/>
    <col min="14" max="16384" width="9.109375" style="24"/>
  </cols>
  <sheetData>
    <row r="1" spans="1:12">
      <c r="A1" s="1" t="s">
        <v>55</v>
      </c>
      <c r="B1" s="24" t="s">
        <v>110</v>
      </c>
    </row>
    <row r="2" spans="1:12">
      <c r="A2" s="1" t="s">
        <v>46</v>
      </c>
      <c r="B2" s="24" t="s">
        <v>108</v>
      </c>
    </row>
    <row r="3" spans="1:12">
      <c r="A3" s="1" t="s">
        <v>3844</v>
      </c>
      <c r="B3" s="24" t="s">
        <v>3852</v>
      </c>
    </row>
    <row r="5" spans="1:12">
      <c r="A5"/>
      <c r="B5"/>
      <c r="C5"/>
      <c r="D5"/>
      <c r="E5"/>
      <c r="F5"/>
      <c r="G5"/>
      <c r="H5" s="1" t="s">
        <v>47</v>
      </c>
      <c r="I5" s="1" t="s">
        <v>3872</v>
      </c>
      <c r="J5"/>
      <c r="K5"/>
      <c r="L5"/>
    </row>
    <row r="6" spans="1:12">
      <c r="A6"/>
      <c r="B6"/>
      <c r="C6"/>
      <c r="D6"/>
      <c r="E6"/>
      <c r="F6"/>
      <c r="G6"/>
      <c r="H6"/>
      <c r="I6"/>
      <c r="J6"/>
      <c r="K6"/>
      <c r="L6"/>
    </row>
    <row r="7" spans="1:12">
      <c r="A7" s="1" t="s">
        <v>3840</v>
      </c>
      <c r="B7" s="1" t="s">
        <v>0</v>
      </c>
      <c r="C7" s="1" t="s">
        <v>8</v>
      </c>
      <c r="D7" s="1" t="s">
        <v>3841</v>
      </c>
      <c r="E7" s="1" t="s">
        <v>3842</v>
      </c>
      <c r="F7" s="1" t="s">
        <v>45</v>
      </c>
      <c r="G7" s="1" t="s">
        <v>3843</v>
      </c>
      <c r="H7"/>
      <c r="I7"/>
      <c r="J7"/>
      <c r="K7"/>
      <c r="L7"/>
    </row>
    <row r="8" spans="1:12">
      <c r="A8" s="24" t="s">
        <v>659</v>
      </c>
      <c r="B8"/>
      <c r="C8"/>
      <c r="D8"/>
      <c r="E8"/>
      <c r="F8"/>
      <c r="G8"/>
      <c r="H8" s="54"/>
      <c r="I8" s="54"/>
      <c r="J8"/>
      <c r="K8"/>
      <c r="L8"/>
    </row>
    <row r="9" spans="1:12">
      <c r="A9"/>
      <c r="B9"/>
      <c r="C9"/>
      <c r="D9"/>
      <c r="E9"/>
      <c r="F9"/>
      <c r="G9"/>
      <c r="H9"/>
      <c r="I9"/>
      <c r="J9"/>
      <c r="K9"/>
      <c r="L9"/>
    </row>
    <row r="10" spans="1:12">
      <c r="A10"/>
      <c r="B10"/>
      <c r="C10"/>
      <c r="D10"/>
      <c r="E10"/>
      <c r="F10"/>
      <c r="G10"/>
      <c r="H10"/>
      <c r="I10"/>
      <c r="J10"/>
      <c r="K10"/>
      <c r="L10"/>
    </row>
    <row r="11" spans="1:12">
      <c r="A11"/>
      <c r="B11"/>
      <c r="C11"/>
      <c r="D11"/>
      <c r="E11"/>
      <c r="F11"/>
      <c r="G11"/>
      <c r="H11"/>
      <c r="I11"/>
      <c r="J11"/>
      <c r="K11"/>
      <c r="L11"/>
    </row>
    <row r="12" spans="1:12">
      <c r="A12"/>
      <c r="B12"/>
      <c r="C12"/>
      <c r="D12"/>
      <c r="E12"/>
      <c r="F12"/>
      <c r="G12"/>
      <c r="H12"/>
      <c r="I12"/>
      <c r="J12"/>
      <c r="K12"/>
      <c r="L12"/>
    </row>
    <row r="13" spans="1:12">
      <c r="A13"/>
      <c r="B13"/>
      <c r="C13"/>
      <c r="D13"/>
      <c r="E13"/>
      <c r="F13"/>
      <c r="G13"/>
      <c r="H13"/>
      <c r="I13"/>
      <c r="J13"/>
      <c r="K13"/>
      <c r="L13"/>
    </row>
    <row r="14" spans="1:12">
      <c r="A14"/>
      <c r="B14"/>
      <c r="C14"/>
      <c r="D14"/>
      <c r="E14"/>
      <c r="F14"/>
      <c r="G14"/>
      <c r="H14"/>
      <c r="I14"/>
      <c r="J14"/>
      <c r="K14"/>
      <c r="L14"/>
    </row>
    <row r="15" spans="1:12">
      <c r="A15"/>
      <c r="B15"/>
      <c r="C15"/>
      <c r="D15"/>
      <c r="E15"/>
      <c r="F15"/>
      <c r="G15"/>
      <c r="H15"/>
      <c r="I15"/>
      <c r="J15"/>
      <c r="K15"/>
      <c r="L15"/>
    </row>
    <row r="16" spans="1:12">
      <c r="A16"/>
      <c r="B16"/>
      <c r="C16"/>
      <c r="D16"/>
      <c r="E16"/>
      <c r="F16"/>
      <c r="G16"/>
      <c r="H16"/>
      <c r="I16"/>
      <c r="J16"/>
      <c r="K16"/>
      <c r="L16"/>
    </row>
    <row r="17" spans="1:12">
      <c r="A17"/>
      <c r="B17"/>
      <c r="C17"/>
      <c r="D17"/>
      <c r="E17"/>
      <c r="F17"/>
      <c r="G17"/>
      <c r="H17"/>
      <c r="I17"/>
      <c r="J17"/>
      <c r="K17"/>
      <c r="L17"/>
    </row>
    <row r="18" spans="1:12">
      <c r="A18"/>
      <c r="B18"/>
      <c r="C18"/>
      <c r="D18"/>
      <c r="E18"/>
      <c r="F18"/>
      <c r="G18"/>
      <c r="H18"/>
      <c r="I18"/>
      <c r="J18"/>
      <c r="K18"/>
      <c r="L18"/>
    </row>
    <row r="19" spans="1:12">
      <c r="A19"/>
      <c r="B19"/>
      <c r="C19"/>
      <c r="D19"/>
      <c r="E19"/>
      <c r="F19"/>
      <c r="G19"/>
      <c r="H19"/>
      <c r="I19"/>
      <c r="J19"/>
      <c r="K19"/>
      <c r="L19"/>
    </row>
    <row r="20" spans="1:12">
      <c r="A20"/>
      <c r="B20"/>
      <c r="C20"/>
      <c r="D20"/>
      <c r="E20"/>
      <c r="F20"/>
      <c r="G20"/>
      <c r="H20"/>
      <c r="I20"/>
      <c r="J20"/>
      <c r="K20"/>
      <c r="L20"/>
    </row>
    <row r="21" spans="1:12">
      <c r="A21"/>
      <c r="B21"/>
      <c r="C21"/>
      <c r="D21"/>
      <c r="E21"/>
      <c r="F21"/>
      <c r="G21"/>
      <c r="H21"/>
      <c r="I21"/>
      <c r="J21"/>
      <c r="K21"/>
      <c r="L21"/>
    </row>
    <row r="22" spans="1:12">
      <c r="A22"/>
      <c r="B22"/>
      <c r="C22"/>
      <c r="D22"/>
      <c r="E22"/>
      <c r="F22"/>
      <c r="G22"/>
      <c r="H22"/>
      <c r="I22"/>
      <c r="J22"/>
      <c r="K22"/>
      <c r="L22"/>
    </row>
    <row r="23" spans="1:12">
      <c r="A23"/>
      <c r="B23"/>
      <c r="C23"/>
      <c r="D23"/>
      <c r="E23"/>
      <c r="F23"/>
      <c r="G23"/>
      <c r="H23"/>
      <c r="I23"/>
      <c r="J23"/>
      <c r="K23"/>
      <c r="L23"/>
    </row>
    <row r="24" spans="1:12">
      <c r="A24"/>
      <c r="B24"/>
      <c r="C24"/>
      <c r="D24"/>
      <c r="E24"/>
      <c r="F24"/>
      <c r="G24"/>
      <c r="H24"/>
      <c r="I24"/>
      <c r="J24"/>
      <c r="K24"/>
      <c r="L24"/>
    </row>
    <row r="25" spans="1:12">
      <c r="A25"/>
      <c r="B25"/>
      <c r="C25"/>
      <c r="D25"/>
      <c r="E25"/>
      <c r="F25"/>
      <c r="G25"/>
      <c r="H25"/>
      <c r="I25"/>
      <c r="J25"/>
      <c r="K25"/>
      <c r="L25"/>
    </row>
    <row r="26" spans="1:12">
      <c r="A26"/>
      <c r="B26"/>
      <c r="C26"/>
      <c r="D26"/>
      <c r="E26"/>
      <c r="F26"/>
      <c r="G26"/>
      <c r="H26"/>
      <c r="I26"/>
      <c r="J26"/>
      <c r="K26"/>
      <c r="L26"/>
    </row>
    <row r="27" spans="1:12">
      <c r="A27"/>
      <c r="B27"/>
      <c r="C27"/>
      <c r="D27"/>
      <c r="E27"/>
      <c r="F27"/>
      <c r="G27"/>
      <c r="H27"/>
      <c r="I27"/>
      <c r="J27"/>
      <c r="K27"/>
      <c r="L27"/>
    </row>
    <row r="28" spans="1:12">
      <c r="A28"/>
      <c r="B28"/>
      <c r="C28"/>
      <c r="D28"/>
      <c r="E28"/>
      <c r="F28"/>
      <c r="G28"/>
      <c r="H28"/>
      <c r="I28"/>
      <c r="J28"/>
      <c r="K28"/>
      <c r="L28"/>
    </row>
    <row r="29" spans="1:12">
      <c r="A29"/>
      <c r="B29"/>
      <c r="C29"/>
      <c r="D29"/>
      <c r="E29"/>
      <c r="F29"/>
      <c r="G29"/>
      <c r="H29"/>
      <c r="I29"/>
      <c r="J29"/>
      <c r="K29"/>
      <c r="L29"/>
    </row>
    <row r="30" spans="1:12">
      <c r="A30"/>
      <c r="B30"/>
      <c r="C30"/>
      <c r="D30"/>
      <c r="E30"/>
      <c r="F30"/>
      <c r="G30"/>
      <c r="H30"/>
      <c r="I30"/>
      <c r="J30"/>
      <c r="K30"/>
      <c r="L30"/>
    </row>
    <row r="31" spans="1:12">
      <c r="A31"/>
      <c r="B31"/>
      <c r="C31"/>
      <c r="D31"/>
      <c r="E31"/>
      <c r="F31"/>
      <c r="G31"/>
      <c r="H31"/>
      <c r="I31"/>
      <c r="J31"/>
      <c r="K31"/>
      <c r="L31"/>
    </row>
    <row r="32" spans="1:12">
      <c r="A32"/>
      <c r="B32"/>
      <c r="C32"/>
      <c r="D32"/>
      <c r="E32"/>
      <c r="F32"/>
      <c r="G32"/>
      <c r="H32"/>
      <c r="I32"/>
      <c r="J32"/>
      <c r="K32"/>
      <c r="L32"/>
    </row>
    <row r="33" spans="1:12">
      <c r="A33"/>
      <c r="B33"/>
      <c r="C33"/>
      <c r="D33"/>
      <c r="E33"/>
      <c r="F33"/>
      <c r="G33"/>
      <c r="H33"/>
      <c r="I33"/>
      <c r="J33"/>
      <c r="K33"/>
      <c r="L33"/>
    </row>
    <row r="34" spans="1:12">
      <c r="A34"/>
      <c r="B34"/>
      <c r="C34"/>
      <c r="D34"/>
      <c r="E34"/>
      <c r="F34"/>
      <c r="G34"/>
      <c r="H34"/>
      <c r="I34"/>
      <c r="J34"/>
      <c r="K34"/>
      <c r="L34"/>
    </row>
    <row r="35" spans="1:12">
      <c r="A35"/>
      <c r="B35"/>
      <c r="C35"/>
      <c r="D35"/>
      <c r="E35"/>
      <c r="F35"/>
      <c r="G35"/>
      <c r="H35"/>
      <c r="I35"/>
      <c r="J35"/>
      <c r="K35"/>
      <c r="L35"/>
    </row>
    <row r="36" spans="1:12">
      <c r="A36"/>
      <c r="B36"/>
      <c r="C36"/>
      <c r="D36"/>
      <c r="E36"/>
      <c r="F36"/>
      <c r="G36"/>
      <c r="H36"/>
      <c r="I36"/>
      <c r="J36"/>
      <c r="K36"/>
      <c r="L36"/>
    </row>
    <row r="37" spans="1:12">
      <c r="A37"/>
      <c r="B37"/>
      <c r="C37"/>
      <c r="D37"/>
      <c r="E37"/>
      <c r="F37"/>
      <c r="G37"/>
      <c r="H37"/>
      <c r="I37"/>
      <c r="J37"/>
      <c r="K37"/>
      <c r="L37"/>
    </row>
    <row r="38" spans="1:12">
      <c r="A38"/>
      <c r="B38"/>
      <c r="C38"/>
      <c r="D38"/>
      <c r="E38"/>
      <c r="F38"/>
      <c r="G38"/>
      <c r="H38"/>
      <c r="I38"/>
      <c r="J38"/>
      <c r="K38"/>
      <c r="L38"/>
    </row>
    <row r="39" spans="1:12">
      <c r="A39"/>
      <c r="B39"/>
      <c r="C39"/>
      <c r="D39"/>
      <c r="E39"/>
      <c r="F39"/>
      <c r="G39"/>
      <c r="H39"/>
      <c r="I39"/>
      <c r="J39"/>
      <c r="K39"/>
      <c r="L39"/>
    </row>
    <row r="40" spans="1:12">
      <c r="A40"/>
      <c r="B40"/>
      <c r="C40"/>
      <c r="D40"/>
      <c r="E40"/>
      <c r="F40"/>
      <c r="G40"/>
      <c r="H40"/>
      <c r="I40"/>
      <c r="J40"/>
      <c r="K40"/>
      <c r="L40"/>
    </row>
    <row r="41" spans="1:12">
      <c r="A41"/>
      <c r="B41"/>
      <c r="C41"/>
      <c r="D41"/>
      <c r="E41"/>
      <c r="F41"/>
      <c r="G41"/>
      <c r="H41"/>
      <c r="I41"/>
      <c r="J41"/>
      <c r="K41"/>
      <c r="L41"/>
    </row>
    <row r="42" spans="1:12">
      <c r="A42"/>
      <c r="B42"/>
      <c r="C42"/>
      <c r="D42"/>
      <c r="E42"/>
      <c r="F42"/>
      <c r="G42"/>
      <c r="H42"/>
      <c r="I42"/>
      <c r="J42"/>
      <c r="K42"/>
      <c r="L42"/>
    </row>
    <row r="43" spans="1:12">
      <c r="A43"/>
      <c r="B43"/>
      <c r="C43"/>
      <c r="D43"/>
      <c r="E43"/>
      <c r="F43"/>
      <c r="G43"/>
      <c r="H43"/>
      <c r="I43"/>
      <c r="J43"/>
      <c r="K43"/>
      <c r="L43"/>
    </row>
    <row r="44" spans="1:12">
      <c r="A44"/>
      <c r="B44"/>
      <c r="C44"/>
      <c r="D44"/>
      <c r="E44"/>
      <c r="F44"/>
      <c r="G44"/>
      <c r="H44"/>
      <c r="I44"/>
      <c r="J44"/>
      <c r="K44"/>
      <c r="L44"/>
    </row>
    <row r="45" spans="1:12">
      <c r="A45"/>
      <c r="B45"/>
      <c r="C45"/>
      <c r="D45"/>
      <c r="E45"/>
      <c r="F45"/>
      <c r="G45"/>
      <c r="H45"/>
      <c r="I45"/>
      <c r="J45"/>
      <c r="K45"/>
      <c r="L45"/>
    </row>
    <row r="46" spans="1:12">
      <c r="A46"/>
      <c r="B46"/>
      <c r="C46"/>
      <c r="D46"/>
      <c r="E46"/>
      <c r="F46"/>
      <c r="G46"/>
      <c r="H46"/>
      <c r="I46"/>
      <c r="J46"/>
      <c r="K46"/>
      <c r="L46"/>
    </row>
    <row r="47" spans="1:12">
      <c r="A47"/>
      <c r="B47"/>
      <c r="C47"/>
      <c r="D47"/>
      <c r="E47"/>
      <c r="F47"/>
      <c r="G47"/>
      <c r="H47"/>
      <c r="I47"/>
      <c r="J47"/>
      <c r="K47"/>
      <c r="L47"/>
    </row>
    <row r="48" spans="1:12">
      <c r="A48"/>
      <c r="B48"/>
      <c r="C48"/>
      <c r="D48"/>
      <c r="E48"/>
      <c r="F48"/>
      <c r="G48"/>
      <c r="H48"/>
      <c r="I48"/>
      <c r="J48"/>
      <c r="K48"/>
      <c r="L48"/>
    </row>
    <row r="49" spans="1:12">
      <c r="A49"/>
      <c r="B49"/>
      <c r="C49"/>
      <c r="D49"/>
      <c r="E49"/>
      <c r="F49"/>
      <c r="G49"/>
      <c r="H49"/>
      <c r="I49"/>
      <c r="J49"/>
      <c r="K49"/>
      <c r="L49"/>
    </row>
    <row r="50" spans="1:12">
      <c r="A50"/>
      <c r="B50"/>
      <c r="C50"/>
      <c r="D50"/>
      <c r="E50"/>
      <c r="F50"/>
      <c r="G50"/>
      <c r="H50"/>
      <c r="I50"/>
      <c r="J50"/>
      <c r="K50"/>
      <c r="L50"/>
    </row>
    <row r="51" spans="1:12">
      <c r="A51"/>
      <c r="B51"/>
      <c r="C51"/>
      <c r="D51"/>
      <c r="E51"/>
      <c r="F51"/>
      <c r="G51"/>
      <c r="H51"/>
      <c r="I51"/>
      <c r="J51"/>
      <c r="K51"/>
      <c r="L51"/>
    </row>
    <row r="52" spans="1:12">
      <c r="A52"/>
      <c r="B52"/>
      <c r="C52"/>
      <c r="D52"/>
      <c r="E52"/>
      <c r="F52"/>
      <c r="G52"/>
      <c r="H52"/>
      <c r="I52"/>
      <c r="J52"/>
      <c r="K52"/>
      <c r="L52"/>
    </row>
    <row r="53" spans="1:12">
      <c r="A53"/>
      <c r="B53"/>
      <c r="C53"/>
      <c r="D53"/>
      <c r="E53"/>
      <c r="F53"/>
      <c r="G53"/>
      <c r="H53"/>
      <c r="I53"/>
      <c r="J53"/>
      <c r="K53"/>
      <c r="L53"/>
    </row>
    <row r="54" spans="1:12">
      <c r="A54"/>
      <c r="B54"/>
      <c r="C54"/>
      <c r="D54"/>
      <c r="E54"/>
      <c r="F54"/>
      <c r="G54"/>
      <c r="H54"/>
      <c r="I54"/>
      <c r="J54"/>
      <c r="K54"/>
      <c r="L54"/>
    </row>
    <row r="55" spans="1:12">
      <c r="A55"/>
      <c r="B55"/>
      <c r="C55"/>
      <c r="D55"/>
      <c r="E55"/>
      <c r="F55"/>
      <c r="G55"/>
      <c r="H55"/>
      <c r="I55"/>
      <c r="J55"/>
      <c r="K55"/>
      <c r="L55"/>
    </row>
    <row r="56" spans="1:12">
      <c r="A56"/>
      <c r="B56"/>
      <c r="C56"/>
      <c r="D56"/>
      <c r="E56"/>
      <c r="F56"/>
      <c r="G56"/>
      <c r="H56"/>
      <c r="I56"/>
      <c r="J56"/>
      <c r="K56"/>
      <c r="L56"/>
    </row>
    <row r="57" spans="1:12">
      <c r="A57"/>
      <c r="B57"/>
      <c r="C57"/>
      <c r="D57"/>
      <c r="E57"/>
      <c r="F57"/>
      <c r="G57"/>
      <c r="H57"/>
      <c r="I57"/>
      <c r="J57"/>
      <c r="K57"/>
      <c r="L57"/>
    </row>
    <row r="58" spans="1:12">
      <c r="A58"/>
      <c r="B58"/>
      <c r="C58"/>
      <c r="D58"/>
      <c r="E58"/>
      <c r="F58"/>
      <c r="G58"/>
      <c r="H58"/>
      <c r="I58"/>
      <c r="J58"/>
      <c r="K58"/>
      <c r="L58"/>
    </row>
    <row r="59" spans="1:12">
      <c r="A59"/>
      <c r="B59"/>
      <c r="C59"/>
      <c r="D59"/>
      <c r="E59"/>
      <c r="F59"/>
      <c r="G59"/>
      <c r="H59"/>
      <c r="I59"/>
      <c r="J59"/>
      <c r="K59"/>
      <c r="L59"/>
    </row>
    <row r="60" spans="1:12">
      <c r="A60"/>
      <c r="B60"/>
      <c r="C60"/>
      <c r="D60"/>
      <c r="E60"/>
      <c r="F60"/>
      <c r="G60"/>
      <c r="H60"/>
      <c r="I60"/>
      <c r="J60"/>
      <c r="K60"/>
      <c r="L60"/>
    </row>
    <row r="61" spans="1:12">
      <c r="A61"/>
      <c r="B61"/>
      <c r="C61"/>
      <c r="D61"/>
      <c r="E61"/>
      <c r="F61"/>
      <c r="G61"/>
      <c r="H61"/>
      <c r="I61"/>
      <c r="J61"/>
      <c r="K61"/>
      <c r="L61"/>
    </row>
    <row r="62" spans="1:12">
      <c r="A62"/>
      <c r="B62"/>
      <c r="C62"/>
      <c r="D62"/>
      <c r="E62"/>
      <c r="F62"/>
      <c r="G62"/>
      <c r="H62"/>
      <c r="I62"/>
      <c r="J62"/>
      <c r="K62"/>
      <c r="L62"/>
    </row>
    <row r="63" spans="1:12">
      <c r="A63"/>
      <c r="B63"/>
      <c r="C63"/>
      <c r="D63"/>
      <c r="E63"/>
      <c r="F63"/>
      <c r="G63"/>
      <c r="H63"/>
      <c r="I63"/>
      <c r="J63"/>
      <c r="K63"/>
      <c r="L63"/>
    </row>
    <row r="64" spans="1:12">
      <c r="A64"/>
      <c r="B64"/>
      <c r="C64"/>
      <c r="D64"/>
      <c r="E64"/>
      <c r="F64"/>
      <c r="G64"/>
      <c r="H64"/>
      <c r="I64"/>
      <c r="J64"/>
      <c r="K64"/>
      <c r="L64"/>
    </row>
    <row r="65" spans="1:12">
      <c r="A65"/>
      <c r="B65"/>
      <c r="C65"/>
      <c r="D65"/>
      <c r="E65"/>
      <c r="F65"/>
      <c r="G65"/>
      <c r="H65"/>
      <c r="I65"/>
      <c r="J65"/>
      <c r="K65"/>
      <c r="L65"/>
    </row>
    <row r="66" spans="1:12">
      <c r="A66"/>
      <c r="B66"/>
      <c r="C66"/>
      <c r="D66"/>
      <c r="E66"/>
      <c r="F66"/>
      <c r="G66"/>
      <c r="H66"/>
      <c r="I66"/>
      <c r="J66"/>
      <c r="K66"/>
      <c r="L66"/>
    </row>
    <row r="67" spans="1:12">
      <c r="A67"/>
      <c r="B67"/>
      <c r="C67"/>
      <c r="D67"/>
      <c r="E67"/>
      <c r="F67"/>
      <c r="G67"/>
      <c r="H67"/>
      <c r="I67"/>
      <c r="J67"/>
      <c r="K67"/>
      <c r="L67"/>
    </row>
    <row r="68" spans="1:12">
      <c r="A68"/>
      <c r="B68"/>
      <c r="C68"/>
      <c r="D68"/>
      <c r="E68"/>
      <c r="F68"/>
      <c r="G68"/>
      <c r="H68"/>
      <c r="I68"/>
      <c r="J68"/>
      <c r="K68"/>
      <c r="L68"/>
    </row>
    <row r="69" spans="1:12">
      <c r="A69"/>
      <c r="B69"/>
      <c r="C69"/>
      <c r="D69"/>
      <c r="E69"/>
      <c r="F69"/>
      <c r="G69"/>
      <c r="H69"/>
      <c r="I69"/>
      <c r="J69"/>
      <c r="K69"/>
      <c r="L69"/>
    </row>
    <row r="70" spans="1:12">
      <c r="A70"/>
      <c r="B70"/>
      <c r="C70"/>
      <c r="D70"/>
      <c r="E70"/>
      <c r="F70"/>
      <c r="G70"/>
      <c r="H70"/>
      <c r="I70"/>
      <c r="J70"/>
      <c r="K70"/>
      <c r="L70"/>
    </row>
    <row r="71" spans="1:12">
      <c r="A71"/>
      <c r="B71"/>
      <c r="C71"/>
      <c r="D71"/>
      <c r="E71"/>
      <c r="F71"/>
      <c r="G71"/>
      <c r="H71"/>
      <c r="I71"/>
      <c r="J71"/>
      <c r="K71"/>
      <c r="L71"/>
    </row>
    <row r="72" spans="1:12">
      <c r="A72"/>
      <c r="B72"/>
      <c r="C72"/>
      <c r="D72"/>
      <c r="E72"/>
      <c r="F72"/>
      <c r="G72"/>
      <c r="H72"/>
      <c r="I72"/>
      <c r="J72"/>
      <c r="K72"/>
      <c r="L72"/>
    </row>
    <row r="73" spans="1:12">
      <c r="A73"/>
      <c r="B73"/>
      <c r="C73"/>
      <c r="D73"/>
      <c r="E73"/>
      <c r="F73"/>
      <c r="G73"/>
      <c r="H73"/>
      <c r="I73"/>
      <c r="J73"/>
      <c r="K73"/>
      <c r="L73"/>
    </row>
    <row r="74" spans="1:12">
      <c r="A74"/>
      <c r="B74"/>
      <c r="C74"/>
      <c r="D74"/>
      <c r="E74"/>
      <c r="F74"/>
      <c r="G74"/>
      <c r="H74"/>
      <c r="I74"/>
      <c r="J74"/>
      <c r="K74"/>
      <c r="L74"/>
    </row>
    <row r="75" spans="1:12">
      <c r="A75"/>
      <c r="B75"/>
      <c r="C75"/>
      <c r="D75"/>
      <c r="E75"/>
      <c r="F75"/>
      <c r="G75"/>
      <c r="H75"/>
      <c r="I75"/>
      <c r="J75"/>
      <c r="K75"/>
      <c r="L75"/>
    </row>
    <row r="76" spans="1:12">
      <c r="A76"/>
      <c r="B76"/>
      <c r="C76"/>
      <c r="D76"/>
      <c r="E76"/>
      <c r="F76"/>
      <c r="G76"/>
      <c r="H76"/>
      <c r="I76"/>
      <c r="J76"/>
      <c r="K76"/>
      <c r="L76"/>
    </row>
    <row r="77" spans="1:12">
      <c r="A77"/>
      <c r="B77"/>
      <c r="C77"/>
      <c r="D77"/>
      <c r="E77"/>
      <c r="F77"/>
      <c r="G77"/>
      <c r="H77"/>
      <c r="I77"/>
      <c r="J77"/>
      <c r="K77"/>
      <c r="L77"/>
    </row>
    <row r="78" spans="1:12">
      <c r="A78"/>
      <c r="B78"/>
      <c r="C78"/>
      <c r="D78"/>
      <c r="E78"/>
      <c r="F78"/>
      <c r="G78"/>
      <c r="H78"/>
      <c r="I78"/>
      <c r="J78"/>
      <c r="K78"/>
      <c r="L78"/>
    </row>
    <row r="79" spans="1:12">
      <c r="A79"/>
      <c r="B79"/>
      <c r="C79"/>
      <c r="D79"/>
      <c r="E79"/>
      <c r="F79"/>
      <c r="G79"/>
      <c r="H79"/>
      <c r="I79"/>
      <c r="J79"/>
      <c r="K79"/>
      <c r="L79"/>
    </row>
    <row r="80" spans="1:12">
      <c r="A80"/>
      <c r="B80"/>
      <c r="C80"/>
      <c r="D80"/>
      <c r="E80"/>
      <c r="F80"/>
      <c r="G80"/>
      <c r="H80"/>
      <c r="I80"/>
      <c r="J80"/>
      <c r="K80"/>
      <c r="L80"/>
    </row>
    <row r="81" spans="1:12">
      <c r="A81"/>
      <c r="B81"/>
      <c r="C81"/>
      <c r="D81"/>
      <c r="E81"/>
      <c r="F81"/>
      <c r="G81"/>
      <c r="H81"/>
      <c r="I81"/>
      <c r="J81"/>
      <c r="K81"/>
      <c r="L81"/>
    </row>
    <row r="82" spans="1:12">
      <c r="A82"/>
      <c r="B82"/>
      <c r="C82"/>
      <c r="D82"/>
      <c r="E82"/>
      <c r="F82"/>
      <c r="G82"/>
      <c r="H82"/>
      <c r="I82"/>
      <c r="J82"/>
      <c r="K82"/>
      <c r="L82"/>
    </row>
    <row r="83" spans="1:12">
      <c r="A83"/>
      <c r="B83"/>
      <c r="C83"/>
      <c r="D83"/>
      <c r="E83"/>
      <c r="F83"/>
      <c r="G83"/>
      <c r="H83"/>
      <c r="I83"/>
      <c r="J83"/>
      <c r="K83"/>
      <c r="L83"/>
    </row>
    <row r="84" spans="1:12">
      <c r="A84"/>
      <c r="B84"/>
      <c r="C84"/>
      <c r="D84"/>
      <c r="E84"/>
      <c r="F84"/>
      <c r="G84"/>
      <c r="H84"/>
      <c r="I84"/>
      <c r="J84"/>
      <c r="K84"/>
      <c r="L84"/>
    </row>
    <row r="85" spans="1:12">
      <c r="A85"/>
      <c r="B85"/>
      <c r="C85"/>
      <c r="D85"/>
      <c r="E85"/>
      <c r="F85"/>
      <c r="G85"/>
      <c r="H85"/>
      <c r="I85"/>
      <c r="J85"/>
      <c r="K85"/>
      <c r="L85"/>
    </row>
    <row r="86" spans="1:12">
      <c r="A86"/>
      <c r="B86"/>
      <c r="C86"/>
      <c r="D86"/>
      <c r="E86"/>
      <c r="F86"/>
      <c r="G86"/>
      <c r="H86"/>
      <c r="I86"/>
      <c r="J86"/>
      <c r="K86"/>
      <c r="L86"/>
    </row>
    <row r="87" spans="1:12">
      <c r="A87"/>
      <c r="B87"/>
      <c r="C87"/>
      <c r="D87"/>
      <c r="E87"/>
      <c r="F87"/>
      <c r="G87"/>
      <c r="H87"/>
      <c r="I87"/>
      <c r="J87"/>
      <c r="K87"/>
      <c r="L87"/>
    </row>
    <row r="88" spans="1:12">
      <c r="A88"/>
      <c r="B88"/>
      <c r="C88"/>
      <c r="D88"/>
      <c r="E88"/>
      <c r="F88"/>
      <c r="G88"/>
      <c r="H88"/>
      <c r="I88"/>
      <c r="J88"/>
      <c r="K88"/>
      <c r="L88"/>
    </row>
    <row r="89" spans="1:12">
      <c r="A89"/>
      <c r="B89"/>
      <c r="C89"/>
      <c r="D89"/>
      <c r="E89"/>
      <c r="F89"/>
      <c r="G89"/>
      <c r="H89"/>
      <c r="I89"/>
      <c r="J89"/>
      <c r="K89"/>
      <c r="L89"/>
    </row>
    <row r="90" spans="1:12">
      <c r="A90"/>
      <c r="B90"/>
      <c r="C90"/>
      <c r="D90"/>
      <c r="E90"/>
      <c r="F90"/>
      <c r="G90"/>
      <c r="H90"/>
      <c r="I90"/>
      <c r="J90"/>
      <c r="K90"/>
      <c r="L90"/>
    </row>
    <row r="91" spans="1:12">
      <c r="A91"/>
      <c r="B91"/>
      <c r="C91"/>
      <c r="D91"/>
      <c r="E91"/>
      <c r="F91"/>
      <c r="G91"/>
      <c r="H91"/>
      <c r="I91"/>
      <c r="J91"/>
      <c r="K91"/>
      <c r="L91"/>
    </row>
    <row r="92" spans="1:12">
      <c r="A92"/>
      <c r="B92"/>
      <c r="C92"/>
      <c r="D92"/>
      <c r="E92"/>
      <c r="F92"/>
      <c r="G92"/>
      <c r="H92"/>
      <c r="I92"/>
      <c r="J92"/>
      <c r="K92"/>
      <c r="L92"/>
    </row>
    <row r="93" spans="1:12">
      <c r="A93"/>
      <c r="B93"/>
      <c r="C93"/>
      <c r="D93"/>
      <c r="E93"/>
      <c r="F93"/>
      <c r="G93"/>
      <c r="H93"/>
      <c r="I93"/>
      <c r="J93"/>
      <c r="K93"/>
      <c r="L93"/>
    </row>
    <row r="94" spans="1:12">
      <c r="A94"/>
      <c r="B94"/>
      <c r="C94"/>
      <c r="D94"/>
      <c r="E94"/>
      <c r="F94"/>
      <c r="G94"/>
      <c r="H94"/>
      <c r="I94"/>
      <c r="J94"/>
      <c r="K94"/>
      <c r="L94"/>
    </row>
    <row r="95" spans="1:12">
      <c r="A95"/>
      <c r="B95"/>
      <c r="C95"/>
      <c r="D95"/>
      <c r="E95"/>
      <c r="F95"/>
      <c r="G95"/>
      <c r="H95"/>
      <c r="I95"/>
      <c r="J95"/>
      <c r="K95"/>
      <c r="L95"/>
    </row>
    <row r="96" spans="1:12">
      <c r="A96"/>
      <c r="B96"/>
      <c r="C96"/>
      <c r="D96"/>
      <c r="E96"/>
      <c r="F96"/>
      <c r="G96"/>
      <c r="H96"/>
      <c r="I96"/>
      <c r="J96"/>
      <c r="K96"/>
      <c r="L96"/>
    </row>
    <row r="97" spans="1:12">
      <c r="A97"/>
      <c r="B97"/>
      <c r="C97"/>
      <c r="D97"/>
      <c r="E97"/>
      <c r="F97"/>
      <c r="G97"/>
      <c r="H97"/>
      <c r="I97"/>
      <c r="J97"/>
      <c r="K97"/>
      <c r="L97"/>
    </row>
    <row r="98" spans="1:12">
      <c r="A98"/>
      <c r="B98"/>
      <c r="C98"/>
      <c r="D98"/>
      <c r="E98"/>
      <c r="F98"/>
      <c r="G98"/>
      <c r="H98"/>
      <c r="I98"/>
      <c r="J98"/>
      <c r="K98"/>
      <c r="L98"/>
    </row>
    <row r="99" spans="1:12">
      <c r="A99"/>
      <c r="B99"/>
      <c r="C99"/>
      <c r="D99"/>
      <c r="E99"/>
      <c r="F99"/>
      <c r="G99"/>
      <c r="H99"/>
      <c r="I99"/>
      <c r="J99"/>
      <c r="K99"/>
      <c r="L99"/>
    </row>
    <row r="100" spans="1:12">
      <c r="A100"/>
      <c r="B100"/>
      <c r="C100"/>
      <c r="D100"/>
      <c r="E100"/>
      <c r="F100"/>
      <c r="G100"/>
      <c r="H100"/>
      <c r="I100"/>
      <c r="J100"/>
      <c r="K100"/>
      <c r="L100"/>
    </row>
    <row r="101" spans="1:12">
      <c r="A101"/>
      <c r="B101"/>
      <c r="C101"/>
      <c r="D101"/>
      <c r="E101"/>
      <c r="F101"/>
      <c r="G101"/>
      <c r="H101"/>
      <c r="I101"/>
      <c r="J101"/>
      <c r="K101"/>
      <c r="L101"/>
    </row>
    <row r="102" spans="1:12">
      <c r="A102"/>
      <c r="B102"/>
      <c r="C102"/>
      <c r="D102"/>
      <c r="E102"/>
      <c r="F102"/>
      <c r="G102"/>
      <c r="H102"/>
      <c r="I102"/>
      <c r="J102"/>
      <c r="K102"/>
      <c r="L102"/>
    </row>
    <row r="103" spans="1:12">
      <c r="A103"/>
      <c r="B103"/>
      <c r="C103"/>
      <c r="D103"/>
      <c r="E103"/>
      <c r="F103"/>
      <c r="G103"/>
      <c r="H103"/>
      <c r="I103"/>
      <c r="J103"/>
      <c r="K103"/>
      <c r="L103"/>
    </row>
    <row r="104" spans="1:12">
      <c r="A104"/>
      <c r="B104"/>
      <c r="C104"/>
      <c r="D104"/>
      <c r="E104"/>
      <c r="F104"/>
      <c r="G104"/>
      <c r="H104"/>
      <c r="I104"/>
      <c r="J104"/>
      <c r="K104"/>
      <c r="L104"/>
    </row>
    <row r="105" spans="1:12">
      <c r="A105"/>
      <c r="B105"/>
      <c r="C105"/>
      <c r="D105"/>
      <c r="E105"/>
      <c r="F105"/>
      <c r="G105"/>
      <c r="H105"/>
      <c r="I105"/>
      <c r="J105"/>
      <c r="K105"/>
      <c r="L105"/>
    </row>
    <row r="106" spans="1:12">
      <c r="A106"/>
      <c r="B106"/>
      <c r="C106"/>
      <c r="D106"/>
      <c r="E106"/>
      <c r="F106"/>
      <c r="G106"/>
      <c r="H106"/>
      <c r="I106"/>
      <c r="J106"/>
      <c r="K106"/>
      <c r="L106"/>
    </row>
    <row r="107" spans="1:12">
      <c r="A107"/>
      <c r="B107"/>
      <c r="C107"/>
      <c r="D107"/>
      <c r="E107"/>
      <c r="F107"/>
      <c r="G107"/>
      <c r="H107"/>
      <c r="I107"/>
      <c r="J107"/>
      <c r="K107"/>
      <c r="L107"/>
    </row>
    <row r="108" spans="1:12">
      <c r="A108"/>
      <c r="B108"/>
      <c r="C108"/>
      <c r="D108"/>
      <c r="E108"/>
      <c r="F108"/>
      <c r="G108"/>
      <c r="H108"/>
      <c r="I108"/>
      <c r="J108"/>
      <c r="K108"/>
      <c r="L108"/>
    </row>
    <row r="109" spans="1:12">
      <c r="A109"/>
      <c r="B109"/>
      <c r="C109"/>
      <c r="D109"/>
      <c r="E109"/>
      <c r="F109"/>
      <c r="G109"/>
      <c r="H109"/>
      <c r="I109"/>
      <c r="J109"/>
      <c r="K109"/>
      <c r="L109"/>
    </row>
    <row r="110" spans="1:12">
      <c r="A110"/>
      <c r="B110"/>
      <c r="C110"/>
      <c r="D110"/>
      <c r="E110"/>
      <c r="F110"/>
      <c r="G110"/>
      <c r="H110"/>
      <c r="I110"/>
      <c r="J110"/>
      <c r="K110"/>
      <c r="L110"/>
    </row>
    <row r="111" spans="1:12">
      <c r="A111"/>
      <c r="B111"/>
      <c r="C111"/>
      <c r="D111"/>
      <c r="E111"/>
      <c r="F111"/>
      <c r="G111"/>
      <c r="H111"/>
      <c r="I111"/>
      <c r="J111"/>
      <c r="K111"/>
      <c r="L111"/>
    </row>
    <row r="112" spans="1:12">
      <c r="A112"/>
      <c r="B112"/>
      <c r="C112"/>
      <c r="D112"/>
      <c r="E112"/>
      <c r="F112"/>
      <c r="G112"/>
      <c r="H112"/>
      <c r="I112"/>
      <c r="J112"/>
      <c r="K112"/>
      <c r="L112"/>
    </row>
    <row r="113" spans="1:12">
      <c r="A113"/>
      <c r="B113"/>
      <c r="C113"/>
      <c r="D113"/>
      <c r="E113"/>
      <c r="F113"/>
      <c r="G113"/>
      <c r="H113"/>
      <c r="I113"/>
      <c r="J113"/>
      <c r="K113"/>
      <c r="L113"/>
    </row>
    <row r="114" spans="1:12">
      <c r="A114"/>
      <c r="B114"/>
      <c r="C114"/>
      <c r="D114"/>
      <c r="E114"/>
      <c r="F114"/>
      <c r="G114"/>
      <c r="H114"/>
      <c r="I114"/>
      <c r="J114"/>
      <c r="K114"/>
      <c r="L114"/>
    </row>
    <row r="115" spans="1:12">
      <c r="A115"/>
      <c r="B115"/>
      <c r="C115"/>
      <c r="D115"/>
      <c r="E115"/>
      <c r="F115"/>
      <c r="G115"/>
      <c r="H115"/>
      <c r="I115"/>
      <c r="J115"/>
      <c r="K115"/>
      <c r="L115"/>
    </row>
    <row r="116" spans="1:12">
      <c r="A116"/>
      <c r="B116"/>
      <c r="C116"/>
      <c r="D116"/>
      <c r="E116"/>
      <c r="F116"/>
      <c r="G116"/>
      <c r="H116"/>
      <c r="I116"/>
      <c r="J116"/>
      <c r="K116"/>
      <c r="L116"/>
    </row>
    <row r="117" spans="1:12">
      <c r="A117"/>
      <c r="B117"/>
      <c r="C117"/>
      <c r="D117"/>
      <c r="E117"/>
      <c r="F117"/>
      <c r="G117"/>
      <c r="H117"/>
      <c r="I117"/>
      <c r="J117"/>
      <c r="K117"/>
      <c r="L117"/>
    </row>
    <row r="118" spans="1:12">
      <c r="A118"/>
      <c r="B118"/>
      <c r="C118"/>
      <c r="D118"/>
      <c r="E118"/>
      <c r="F118"/>
      <c r="G118"/>
      <c r="H118"/>
      <c r="I118"/>
      <c r="J118"/>
      <c r="K118"/>
      <c r="L118"/>
    </row>
    <row r="119" spans="1:12">
      <c r="A119"/>
      <c r="B119"/>
      <c r="C119"/>
      <c r="D119"/>
      <c r="E119"/>
      <c r="F119"/>
      <c r="G119"/>
      <c r="H119"/>
      <c r="I119"/>
      <c r="J119"/>
      <c r="K119"/>
      <c r="L119"/>
    </row>
    <row r="120" spans="1:12">
      <c r="A120"/>
      <c r="B120"/>
      <c r="C120"/>
      <c r="D120"/>
      <c r="E120"/>
      <c r="F120"/>
      <c r="G120"/>
      <c r="H120"/>
      <c r="I120"/>
      <c r="J120"/>
      <c r="K120"/>
      <c r="L120"/>
    </row>
    <row r="121" spans="1:12">
      <c r="A121"/>
      <c r="B121"/>
      <c r="C121"/>
      <c r="D121"/>
      <c r="E121"/>
      <c r="F121"/>
      <c r="G121"/>
      <c r="H121"/>
      <c r="I121"/>
      <c r="J121"/>
      <c r="K121"/>
      <c r="L121"/>
    </row>
    <row r="122" spans="1:12">
      <c r="A122"/>
      <c r="B122"/>
      <c r="C122"/>
      <c r="D122"/>
      <c r="E122"/>
      <c r="F122"/>
      <c r="G122"/>
      <c r="H122"/>
      <c r="I122"/>
      <c r="J122"/>
      <c r="K122"/>
      <c r="L122"/>
    </row>
    <row r="123" spans="1:12">
      <c r="A123"/>
      <c r="B123"/>
      <c r="C123"/>
      <c r="D123"/>
      <c r="E123"/>
      <c r="F123"/>
      <c r="G123"/>
      <c r="H123"/>
      <c r="I123"/>
      <c r="J123"/>
      <c r="K123"/>
      <c r="L123"/>
    </row>
    <row r="124" spans="1:12">
      <c r="A124"/>
      <c r="B124"/>
      <c r="C124"/>
      <c r="D124"/>
      <c r="E124"/>
      <c r="F124"/>
      <c r="G124"/>
      <c r="H124"/>
      <c r="I124"/>
      <c r="J124"/>
      <c r="K124"/>
      <c r="L124"/>
    </row>
    <row r="125" spans="1:12">
      <c r="A125"/>
      <c r="B125"/>
      <c r="C125"/>
      <c r="D125"/>
      <c r="E125"/>
      <c r="F125"/>
      <c r="G125"/>
      <c r="H125"/>
      <c r="I125"/>
      <c r="J125"/>
      <c r="K125"/>
      <c r="L125"/>
    </row>
    <row r="126" spans="1:12">
      <c r="A126"/>
      <c r="B126"/>
      <c r="C126"/>
      <c r="D126"/>
      <c r="E126"/>
      <c r="F126"/>
      <c r="G126"/>
      <c r="H126"/>
      <c r="I126"/>
      <c r="J126"/>
      <c r="K126"/>
      <c r="L126"/>
    </row>
    <row r="127" spans="1:12">
      <c r="A127"/>
      <c r="B127"/>
      <c r="C127"/>
      <c r="D127"/>
      <c r="E127"/>
      <c r="F127"/>
      <c r="G127"/>
      <c r="H127"/>
      <c r="I127"/>
      <c r="J127"/>
      <c r="K127"/>
      <c r="L127"/>
    </row>
    <row r="128" spans="1:12">
      <c r="A128"/>
      <c r="B128"/>
      <c r="C128"/>
      <c r="D128"/>
      <c r="E128"/>
      <c r="F128"/>
      <c r="G128"/>
      <c r="H128"/>
      <c r="I128"/>
      <c r="J128"/>
      <c r="K128"/>
      <c r="L128"/>
    </row>
    <row r="129" spans="1:12">
      <c r="A129"/>
      <c r="B129"/>
      <c r="C129"/>
      <c r="D129"/>
      <c r="E129"/>
      <c r="F129"/>
      <c r="G129"/>
      <c r="H129"/>
      <c r="I129"/>
      <c r="J129"/>
      <c r="K129"/>
      <c r="L129"/>
    </row>
    <row r="130" spans="1:12">
      <c r="A130"/>
      <c r="B130"/>
      <c r="C130"/>
      <c r="D130"/>
      <c r="E130"/>
      <c r="F130"/>
      <c r="G130"/>
      <c r="H130"/>
      <c r="I130"/>
      <c r="J130"/>
      <c r="K130"/>
      <c r="L130"/>
    </row>
    <row r="131" spans="1:12">
      <c r="A131"/>
      <c r="B131"/>
      <c r="C131"/>
      <c r="D131"/>
      <c r="E131"/>
      <c r="F131"/>
      <c r="G131"/>
      <c r="H131"/>
      <c r="I131"/>
      <c r="J131"/>
      <c r="K131"/>
      <c r="L131"/>
    </row>
    <row r="132" spans="1:12">
      <c r="A132"/>
      <c r="B132"/>
      <c r="C132"/>
      <c r="D132"/>
      <c r="E132"/>
      <c r="F132"/>
      <c r="G132"/>
      <c r="H132"/>
      <c r="I132"/>
      <c r="J132"/>
      <c r="K132"/>
      <c r="L132"/>
    </row>
    <row r="133" spans="1:12">
      <c r="A133"/>
      <c r="B133"/>
      <c r="C133"/>
      <c r="D133"/>
      <c r="E133"/>
      <c r="F133"/>
      <c r="G133"/>
      <c r="H133"/>
      <c r="I133"/>
      <c r="J133"/>
      <c r="K133"/>
      <c r="L133"/>
    </row>
    <row r="134" spans="1:12">
      <c r="A134"/>
      <c r="B134"/>
      <c r="C134"/>
      <c r="D134"/>
      <c r="E134"/>
      <c r="F134"/>
      <c r="G134"/>
      <c r="H134"/>
      <c r="I134"/>
      <c r="J134"/>
      <c r="K134"/>
      <c r="L134"/>
    </row>
    <row r="135" spans="1:12">
      <c r="A135"/>
      <c r="B135"/>
      <c r="C135"/>
      <c r="D135"/>
      <c r="E135"/>
      <c r="F135"/>
      <c r="G135"/>
      <c r="H135"/>
      <c r="I135"/>
      <c r="J135"/>
      <c r="K135"/>
      <c r="L135"/>
    </row>
    <row r="136" spans="1:12">
      <c r="A136"/>
      <c r="B136"/>
      <c r="C136"/>
      <c r="D136"/>
      <c r="E136"/>
      <c r="F136"/>
      <c r="G136"/>
      <c r="H136"/>
      <c r="I136"/>
      <c r="J136"/>
      <c r="K136"/>
      <c r="L136"/>
    </row>
    <row r="137" spans="1:12">
      <c r="A137"/>
      <c r="B137"/>
      <c r="C137"/>
      <c r="D137"/>
      <c r="E137"/>
      <c r="F137"/>
      <c r="G137"/>
      <c r="H137"/>
      <c r="I137"/>
      <c r="J137"/>
      <c r="K137"/>
      <c r="L137"/>
    </row>
    <row r="138" spans="1:12">
      <c r="A138"/>
      <c r="B138"/>
      <c r="C138"/>
      <c r="D138"/>
      <c r="E138"/>
      <c r="F138"/>
      <c r="G138"/>
      <c r="H138"/>
      <c r="I138"/>
      <c r="J138"/>
      <c r="K138"/>
      <c r="L138"/>
    </row>
    <row r="139" spans="1:12">
      <c r="A139"/>
      <c r="B139"/>
      <c r="C139"/>
      <c r="D139"/>
      <c r="E139"/>
      <c r="F139"/>
      <c r="G139"/>
      <c r="H139"/>
      <c r="I139"/>
      <c r="J139"/>
      <c r="K139"/>
      <c r="L139"/>
    </row>
    <row r="140" spans="1:12">
      <c r="A140"/>
      <c r="B140"/>
      <c r="C140"/>
      <c r="D140"/>
      <c r="E140"/>
      <c r="F140"/>
      <c r="G140"/>
      <c r="H140"/>
      <c r="I140"/>
      <c r="J140"/>
      <c r="K140"/>
      <c r="L140"/>
    </row>
    <row r="141" spans="1:12">
      <c r="A141"/>
      <c r="B141"/>
      <c r="C141"/>
      <c r="D141"/>
      <c r="E141"/>
      <c r="F141"/>
      <c r="G141"/>
      <c r="H141"/>
      <c r="I141"/>
      <c r="J141"/>
      <c r="K141"/>
      <c r="L141"/>
    </row>
    <row r="142" spans="1:12">
      <c r="A142"/>
      <c r="B142"/>
      <c r="C142"/>
      <c r="D142"/>
      <c r="E142"/>
      <c r="F142"/>
      <c r="G142"/>
      <c r="H142"/>
      <c r="I142"/>
      <c r="J142"/>
      <c r="K142"/>
      <c r="L142"/>
    </row>
    <row r="143" spans="1:12">
      <c r="A143"/>
      <c r="B143"/>
      <c r="C143"/>
      <c r="D143"/>
      <c r="E143"/>
      <c r="F143"/>
      <c r="G143"/>
      <c r="H143"/>
      <c r="I143"/>
      <c r="J143"/>
      <c r="K143"/>
      <c r="L143"/>
    </row>
    <row r="144" spans="1:12">
      <c r="A144"/>
      <c r="B144"/>
      <c r="C144"/>
      <c r="D144"/>
      <c r="E144"/>
      <c r="F144"/>
      <c r="G144"/>
      <c r="H144"/>
      <c r="I144"/>
      <c r="J144"/>
      <c r="K144"/>
      <c r="L144"/>
    </row>
    <row r="145" spans="1:12">
      <c r="A145"/>
      <c r="B145"/>
      <c r="C145"/>
      <c r="D145"/>
      <c r="E145"/>
      <c r="F145"/>
      <c r="G145"/>
      <c r="H145"/>
      <c r="I145"/>
      <c r="J145"/>
      <c r="K145"/>
      <c r="L145"/>
    </row>
    <row r="146" spans="1:12">
      <c r="A146"/>
      <c r="B146"/>
      <c r="C146"/>
      <c r="D146"/>
      <c r="E146"/>
      <c r="F146"/>
      <c r="G146"/>
      <c r="H146"/>
      <c r="I146"/>
      <c r="J146"/>
      <c r="K146"/>
      <c r="L146"/>
    </row>
    <row r="147" spans="1:12">
      <c r="A147"/>
      <c r="B147"/>
      <c r="C147"/>
      <c r="D147"/>
      <c r="E147"/>
      <c r="F147"/>
      <c r="G147"/>
      <c r="H147"/>
      <c r="I147"/>
      <c r="J147"/>
      <c r="K147"/>
      <c r="L147"/>
    </row>
    <row r="148" spans="1:12">
      <c r="A148"/>
      <c r="B148"/>
      <c r="C148"/>
      <c r="D148"/>
      <c r="E148"/>
      <c r="F148"/>
      <c r="G148"/>
      <c r="H148"/>
      <c r="I148"/>
      <c r="J148"/>
      <c r="K148"/>
      <c r="L148"/>
    </row>
    <row r="149" spans="1:12">
      <c r="A149"/>
      <c r="B149"/>
      <c r="C149"/>
      <c r="D149"/>
      <c r="E149"/>
      <c r="F149"/>
      <c r="G149"/>
      <c r="H149"/>
      <c r="I149"/>
      <c r="J149"/>
      <c r="K149"/>
      <c r="L149"/>
    </row>
    <row r="150" spans="1:12">
      <c r="A150"/>
      <c r="B150"/>
      <c r="C150"/>
      <c r="D150"/>
      <c r="E150"/>
      <c r="F150"/>
      <c r="G150"/>
      <c r="H150"/>
      <c r="I150"/>
      <c r="J150"/>
      <c r="K150"/>
      <c r="L150"/>
    </row>
    <row r="151" spans="1:12">
      <c r="A151"/>
      <c r="B151"/>
      <c r="C151"/>
      <c r="D151"/>
      <c r="E151"/>
      <c r="F151"/>
      <c r="G151"/>
      <c r="H151"/>
      <c r="I151"/>
      <c r="J151"/>
      <c r="K151"/>
      <c r="L151"/>
    </row>
    <row r="152" spans="1:12">
      <c r="A152"/>
      <c r="B152"/>
      <c r="C152"/>
      <c r="D152"/>
      <c r="E152"/>
      <c r="F152"/>
      <c r="G152"/>
      <c r="H152"/>
      <c r="I152"/>
      <c r="J152"/>
      <c r="K152"/>
      <c r="L152"/>
    </row>
    <row r="153" spans="1:12">
      <c r="A153"/>
      <c r="B153"/>
      <c r="C153"/>
      <c r="D153"/>
      <c r="E153"/>
      <c r="F153"/>
      <c r="G153"/>
      <c r="H153"/>
      <c r="I153"/>
      <c r="J153"/>
      <c r="K153"/>
      <c r="L153"/>
    </row>
    <row r="154" spans="1:12">
      <c r="A154"/>
      <c r="B154"/>
      <c r="C154"/>
      <c r="D154"/>
      <c r="E154"/>
      <c r="F154"/>
      <c r="G154"/>
      <c r="H154"/>
      <c r="I154"/>
      <c r="J154"/>
      <c r="K154"/>
      <c r="L154"/>
    </row>
    <row r="155" spans="1:12">
      <c r="A155"/>
      <c r="B155"/>
      <c r="C155"/>
      <c r="D155"/>
      <c r="E155"/>
      <c r="F155"/>
      <c r="G155"/>
      <c r="H155"/>
      <c r="I155"/>
      <c r="J155"/>
      <c r="K155"/>
      <c r="L155"/>
    </row>
    <row r="156" spans="1:12">
      <c r="A156"/>
      <c r="B156"/>
      <c r="C156"/>
      <c r="D156"/>
      <c r="E156"/>
      <c r="F156"/>
      <c r="G156"/>
      <c r="H156"/>
      <c r="I156"/>
      <c r="J156"/>
      <c r="K156"/>
      <c r="L156"/>
    </row>
    <row r="157" spans="1:12">
      <c r="A157"/>
      <c r="B157"/>
      <c r="C157"/>
      <c r="D157"/>
      <c r="E157"/>
      <c r="F157"/>
      <c r="G157"/>
      <c r="H157"/>
      <c r="I157"/>
      <c r="J157"/>
      <c r="K157"/>
      <c r="L157"/>
    </row>
    <row r="158" spans="1:12">
      <c r="A158"/>
      <c r="B158"/>
      <c r="C158"/>
      <c r="D158"/>
      <c r="E158"/>
      <c r="F158"/>
      <c r="G158"/>
      <c r="H158"/>
      <c r="I158"/>
      <c r="J158"/>
      <c r="K158"/>
      <c r="L158"/>
    </row>
    <row r="159" spans="1:12">
      <c r="A159"/>
      <c r="B159"/>
      <c r="C159"/>
      <c r="D159"/>
      <c r="E159"/>
      <c r="F159"/>
      <c r="G159"/>
      <c r="H159"/>
      <c r="I159"/>
      <c r="J159"/>
      <c r="K159"/>
      <c r="L159"/>
    </row>
    <row r="160" spans="1:12">
      <c r="A160"/>
      <c r="B160"/>
      <c r="C160"/>
      <c r="D160"/>
      <c r="E160"/>
      <c r="F160"/>
      <c r="G160"/>
      <c r="H160"/>
      <c r="I160"/>
      <c r="J160"/>
      <c r="K160"/>
      <c r="L160"/>
    </row>
    <row r="161" spans="1:12">
      <c r="A161"/>
      <c r="B161"/>
      <c r="C161"/>
      <c r="D161"/>
      <c r="E161"/>
      <c r="F161"/>
      <c r="G161"/>
      <c r="H161"/>
      <c r="I161"/>
      <c r="J161"/>
      <c r="K161"/>
      <c r="L161"/>
    </row>
    <row r="162" spans="1:12">
      <c r="A162"/>
      <c r="B162"/>
      <c r="C162"/>
      <c r="D162"/>
      <c r="E162"/>
      <c r="F162"/>
      <c r="G162"/>
      <c r="H162"/>
      <c r="I162"/>
      <c r="J162"/>
      <c r="K162"/>
      <c r="L162"/>
    </row>
    <row r="163" spans="1:12">
      <c r="A163"/>
      <c r="B163"/>
      <c r="C163"/>
      <c r="D163"/>
      <c r="E163"/>
      <c r="F163"/>
      <c r="G163"/>
      <c r="H163"/>
      <c r="I163"/>
      <c r="J163"/>
      <c r="K163"/>
      <c r="L163"/>
    </row>
    <row r="164" spans="1:12">
      <c r="A164"/>
      <c r="B164"/>
      <c r="C164"/>
      <c r="D164"/>
      <c r="E164"/>
      <c r="F164"/>
      <c r="G164"/>
      <c r="H164"/>
      <c r="I164"/>
      <c r="J164"/>
      <c r="K164"/>
      <c r="L164"/>
    </row>
    <row r="165" spans="1:12">
      <c r="A165"/>
      <c r="B165"/>
      <c r="C165"/>
      <c r="D165"/>
      <c r="E165"/>
      <c r="F165"/>
      <c r="G165"/>
      <c r="H165"/>
      <c r="I165"/>
      <c r="J165"/>
      <c r="K165"/>
      <c r="L165"/>
    </row>
    <row r="166" spans="1:12">
      <c r="A166"/>
      <c r="B166"/>
      <c r="C166"/>
      <c r="D166"/>
      <c r="E166"/>
      <c r="F166"/>
      <c r="G166"/>
      <c r="H166"/>
      <c r="I166"/>
      <c r="J166"/>
      <c r="K166"/>
      <c r="L166"/>
    </row>
    <row r="167" spans="1:12">
      <c r="A167"/>
      <c r="B167"/>
      <c r="C167"/>
      <c r="D167"/>
      <c r="E167"/>
      <c r="F167"/>
      <c r="G167"/>
      <c r="H167"/>
      <c r="I167"/>
      <c r="J167"/>
      <c r="K167"/>
      <c r="L167"/>
    </row>
    <row r="168" spans="1:12">
      <c r="A168"/>
      <c r="B168"/>
      <c r="C168"/>
      <c r="D168"/>
      <c r="E168"/>
      <c r="F168"/>
      <c r="G168"/>
      <c r="H168"/>
      <c r="I168"/>
      <c r="J168"/>
      <c r="K168"/>
      <c r="L168"/>
    </row>
    <row r="169" spans="1:12">
      <c r="A169"/>
      <c r="B169"/>
      <c r="C169"/>
      <c r="D169"/>
      <c r="E169"/>
      <c r="F169"/>
      <c r="G169"/>
      <c r="H169"/>
      <c r="I169"/>
      <c r="J169"/>
      <c r="K169"/>
      <c r="L169"/>
    </row>
    <row r="170" spans="1:12">
      <c r="A170"/>
      <c r="B170"/>
      <c r="C170"/>
      <c r="D170"/>
      <c r="E170"/>
      <c r="F170"/>
      <c r="G170"/>
      <c r="H170"/>
      <c r="I170"/>
      <c r="J170"/>
      <c r="K170"/>
      <c r="L170"/>
    </row>
    <row r="171" spans="1:12">
      <c r="A171"/>
      <c r="B171"/>
      <c r="C171"/>
      <c r="D171"/>
      <c r="E171"/>
      <c r="F171"/>
      <c r="G171"/>
      <c r="H171"/>
      <c r="I171"/>
      <c r="J171"/>
      <c r="K171"/>
      <c r="L171"/>
    </row>
    <row r="172" spans="1:12">
      <c r="A172"/>
      <c r="B172"/>
      <c r="C172"/>
      <c r="D172"/>
      <c r="E172"/>
      <c r="F172"/>
      <c r="G172"/>
      <c r="H172"/>
      <c r="I172"/>
      <c r="J172"/>
      <c r="K172"/>
      <c r="L172"/>
    </row>
    <row r="173" spans="1:12">
      <c r="A173"/>
      <c r="B173"/>
      <c r="C173"/>
      <c r="D173"/>
      <c r="E173"/>
      <c r="F173"/>
      <c r="G173"/>
      <c r="H173"/>
      <c r="I173"/>
      <c r="J173"/>
      <c r="K173"/>
      <c r="L173"/>
    </row>
    <row r="174" spans="1:12">
      <c r="A174"/>
      <c r="B174"/>
      <c r="C174"/>
      <c r="D174"/>
      <c r="E174"/>
      <c r="F174"/>
      <c r="G174"/>
      <c r="H174"/>
      <c r="I174"/>
      <c r="J174"/>
      <c r="K174"/>
      <c r="L174"/>
    </row>
    <row r="175" spans="1:12">
      <c r="A175"/>
      <c r="B175"/>
      <c r="C175"/>
      <c r="D175"/>
      <c r="E175"/>
      <c r="F175"/>
      <c r="G175"/>
      <c r="H175"/>
      <c r="I175"/>
      <c r="J175"/>
      <c r="K175"/>
      <c r="L175"/>
    </row>
    <row r="176" spans="1:12">
      <c r="A176"/>
      <c r="B176"/>
      <c r="C176"/>
      <c r="D176"/>
      <c r="E176"/>
      <c r="F176"/>
      <c r="G176"/>
      <c r="H176"/>
      <c r="I176"/>
      <c r="J176"/>
      <c r="K176"/>
      <c r="L176"/>
    </row>
    <row r="177" spans="1:12">
      <c r="A177"/>
      <c r="B177"/>
      <c r="C177"/>
      <c r="D177"/>
      <c r="E177"/>
      <c r="F177"/>
      <c r="G177"/>
      <c r="H177"/>
      <c r="I177"/>
      <c r="J177"/>
      <c r="K177"/>
      <c r="L177"/>
    </row>
    <row r="178" spans="1:12">
      <c r="A178"/>
      <c r="B178"/>
      <c r="C178"/>
      <c r="D178"/>
      <c r="E178"/>
      <c r="F178"/>
      <c r="G178"/>
      <c r="H178"/>
      <c r="I178"/>
      <c r="J178"/>
      <c r="K178"/>
      <c r="L178"/>
    </row>
    <row r="179" spans="1:12">
      <c r="A179"/>
      <c r="B179"/>
      <c r="C179"/>
      <c r="D179"/>
      <c r="E179"/>
      <c r="F179"/>
      <c r="G179"/>
      <c r="H179"/>
      <c r="I179"/>
      <c r="J179"/>
      <c r="K179"/>
      <c r="L179"/>
    </row>
    <row r="180" spans="1:12">
      <c r="A180"/>
      <c r="B180"/>
      <c r="C180"/>
      <c r="D180"/>
      <c r="E180"/>
      <c r="F180"/>
      <c r="G180"/>
      <c r="H180"/>
      <c r="I180"/>
      <c r="J180"/>
      <c r="K180"/>
      <c r="L180"/>
    </row>
    <row r="181" spans="1:12">
      <c r="A181"/>
      <c r="B181"/>
      <c r="C181"/>
      <c r="D181"/>
      <c r="E181"/>
      <c r="F181"/>
      <c r="G181"/>
      <c r="H181"/>
      <c r="I181"/>
      <c r="J181"/>
      <c r="K181"/>
      <c r="L181"/>
    </row>
    <row r="182" spans="1:12">
      <c r="A182"/>
      <c r="B182"/>
      <c r="C182"/>
      <c r="D182"/>
      <c r="E182"/>
      <c r="F182"/>
      <c r="G182"/>
      <c r="H182"/>
      <c r="I182"/>
      <c r="J182"/>
      <c r="K182"/>
      <c r="L182"/>
    </row>
    <row r="183" spans="1:12">
      <c r="A183"/>
      <c r="B183"/>
      <c r="C183"/>
      <c r="D183"/>
      <c r="E183"/>
      <c r="F183"/>
      <c r="G183"/>
      <c r="H183"/>
      <c r="I183"/>
      <c r="J183"/>
      <c r="K183"/>
      <c r="L183"/>
    </row>
    <row r="184" spans="1:12">
      <c r="A184"/>
      <c r="B184"/>
      <c r="C184"/>
      <c r="D184"/>
      <c r="E184"/>
      <c r="F184"/>
      <c r="G184"/>
      <c r="H184"/>
      <c r="I184"/>
      <c r="J184"/>
      <c r="K184"/>
      <c r="L184"/>
    </row>
    <row r="185" spans="1:12">
      <c r="A185"/>
      <c r="B185"/>
      <c r="C185"/>
      <c r="D185"/>
      <c r="E185"/>
      <c r="F185"/>
      <c r="G185"/>
      <c r="H185"/>
      <c r="I185"/>
      <c r="J185"/>
      <c r="K185"/>
      <c r="L185"/>
    </row>
    <row r="186" spans="1:12">
      <c r="A186"/>
      <c r="B186"/>
      <c r="C186"/>
      <c r="D186"/>
      <c r="E186"/>
      <c r="F186"/>
      <c r="G186"/>
      <c r="H186"/>
      <c r="I186"/>
      <c r="J186"/>
      <c r="K186"/>
      <c r="L186"/>
    </row>
    <row r="187" spans="1:12">
      <c r="A187"/>
      <c r="B187"/>
      <c r="C187"/>
      <c r="D187"/>
      <c r="E187"/>
      <c r="F187"/>
      <c r="G187"/>
      <c r="H187"/>
      <c r="I187"/>
      <c r="J187"/>
      <c r="K187"/>
      <c r="L187"/>
    </row>
    <row r="188" spans="1:12">
      <c r="A188"/>
      <c r="B188"/>
      <c r="C188"/>
      <c r="D188"/>
      <c r="E188"/>
      <c r="F188"/>
      <c r="G188"/>
      <c r="H188"/>
      <c r="I188"/>
      <c r="J188"/>
      <c r="K188"/>
      <c r="L188"/>
    </row>
    <row r="189" spans="1:12">
      <c r="A189"/>
      <c r="B189"/>
      <c r="C189"/>
      <c r="D189"/>
      <c r="E189"/>
      <c r="F189"/>
      <c r="G189"/>
      <c r="H189"/>
      <c r="I189"/>
      <c r="J189"/>
      <c r="K189"/>
      <c r="L189"/>
    </row>
    <row r="190" spans="1:12">
      <c r="A190"/>
      <c r="B190"/>
      <c r="C190"/>
      <c r="D190"/>
      <c r="E190"/>
      <c r="F190"/>
      <c r="G190"/>
      <c r="H190"/>
      <c r="I190"/>
      <c r="J190"/>
      <c r="K190"/>
      <c r="L190"/>
    </row>
    <row r="191" spans="1:12">
      <c r="A191"/>
      <c r="B191"/>
      <c r="C191"/>
      <c r="D191"/>
      <c r="E191"/>
      <c r="F191"/>
      <c r="G191"/>
      <c r="H191"/>
      <c r="I191"/>
      <c r="J191"/>
      <c r="K191"/>
      <c r="L191"/>
    </row>
    <row r="192" spans="1:12">
      <c r="A192"/>
      <c r="B192"/>
      <c r="C192"/>
      <c r="D192"/>
      <c r="E192"/>
      <c r="F192"/>
      <c r="G192"/>
      <c r="H192"/>
      <c r="I192"/>
      <c r="J192"/>
      <c r="K192"/>
      <c r="L192"/>
    </row>
    <row r="193" spans="1:12">
      <c r="A193"/>
      <c r="B193"/>
      <c r="C193"/>
      <c r="D193"/>
      <c r="E193"/>
      <c r="F193"/>
      <c r="G193"/>
      <c r="H193"/>
      <c r="I193"/>
      <c r="J193"/>
      <c r="K193"/>
      <c r="L193"/>
    </row>
    <row r="194" spans="1:12">
      <c r="A194"/>
      <c r="B194"/>
      <c r="C194"/>
      <c r="D194"/>
      <c r="E194"/>
      <c r="F194"/>
      <c r="G194"/>
      <c r="H194"/>
      <c r="I194"/>
      <c r="J194"/>
      <c r="K194"/>
      <c r="L194"/>
    </row>
    <row r="195" spans="1:12">
      <c r="A195"/>
      <c r="B195"/>
      <c r="C195"/>
      <c r="D195"/>
      <c r="E195"/>
      <c r="F195"/>
      <c r="G195"/>
      <c r="H195"/>
      <c r="I195"/>
      <c r="J195"/>
      <c r="K195"/>
      <c r="L195"/>
    </row>
    <row r="196" spans="1:12">
      <c r="A196"/>
      <c r="B196"/>
      <c r="C196"/>
      <c r="D196"/>
      <c r="E196"/>
      <c r="F196"/>
      <c r="G196"/>
      <c r="H196"/>
      <c r="I196"/>
      <c r="J196"/>
      <c r="K196"/>
      <c r="L196"/>
    </row>
    <row r="197" spans="1:12">
      <c r="A197"/>
      <c r="B197"/>
      <c r="C197"/>
      <c r="D197"/>
      <c r="E197"/>
      <c r="F197"/>
      <c r="G197"/>
      <c r="H197"/>
      <c r="I197"/>
      <c r="J197"/>
      <c r="K197"/>
      <c r="L197"/>
    </row>
    <row r="198" spans="1:12">
      <c r="A198"/>
      <c r="B198"/>
      <c r="C198"/>
      <c r="D198"/>
      <c r="E198"/>
      <c r="F198"/>
      <c r="G198"/>
      <c r="H198"/>
      <c r="I198"/>
      <c r="J198"/>
      <c r="K198"/>
      <c r="L198"/>
    </row>
    <row r="199" spans="1:12">
      <c r="A199"/>
      <c r="B199"/>
      <c r="C199"/>
      <c r="D199"/>
      <c r="E199"/>
      <c r="F199"/>
      <c r="G199"/>
      <c r="H199"/>
      <c r="I199"/>
      <c r="J199"/>
      <c r="K199"/>
      <c r="L199"/>
    </row>
    <row r="200" spans="1:12">
      <c r="A200"/>
      <c r="B200"/>
      <c r="C200"/>
      <c r="D200"/>
      <c r="E200"/>
      <c r="F200"/>
      <c r="G200"/>
      <c r="H200"/>
      <c r="I200"/>
      <c r="J200"/>
      <c r="K200"/>
      <c r="L200"/>
    </row>
    <row r="201" spans="1:12">
      <c r="A201"/>
      <c r="B201"/>
      <c r="C201"/>
      <c r="D201"/>
      <c r="E201"/>
      <c r="F201"/>
      <c r="G201"/>
      <c r="H201"/>
      <c r="I201"/>
      <c r="J201"/>
      <c r="K201"/>
      <c r="L201"/>
    </row>
    <row r="202" spans="1:12">
      <c r="A202"/>
      <c r="B202"/>
      <c r="C202"/>
      <c r="D202"/>
      <c r="E202"/>
      <c r="F202"/>
      <c r="G202"/>
      <c r="H202"/>
      <c r="I202"/>
      <c r="J202"/>
      <c r="K202"/>
      <c r="L202"/>
    </row>
    <row r="203" spans="1:12">
      <c r="A203"/>
      <c r="B203"/>
      <c r="C203"/>
      <c r="D203"/>
      <c r="E203"/>
      <c r="F203"/>
      <c r="G203"/>
      <c r="H203"/>
      <c r="I203"/>
      <c r="J203"/>
      <c r="K203"/>
      <c r="L203"/>
    </row>
    <row r="204" spans="1:12">
      <c r="A204"/>
      <c r="B204"/>
      <c r="C204"/>
      <c r="D204"/>
      <c r="E204"/>
      <c r="F204"/>
      <c r="G204"/>
      <c r="H204"/>
      <c r="I204"/>
      <c r="J204"/>
      <c r="K204"/>
      <c r="L204"/>
    </row>
    <row r="205" spans="1:12">
      <c r="A205"/>
      <c r="B205"/>
      <c r="C205"/>
      <c r="D205"/>
      <c r="E205"/>
      <c r="F205"/>
      <c r="G205"/>
      <c r="H205"/>
      <c r="I205"/>
      <c r="J205"/>
      <c r="K205"/>
      <c r="L205"/>
    </row>
    <row r="206" spans="1:12">
      <c r="A206"/>
      <c r="B206"/>
      <c r="C206"/>
      <c r="D206"/>
      <c r="E206"/>
      <c r="F206"/>
      <c r="G206"/>
      <c r="H206"/>
      <c r="I206"/>
      <c r="J206"/>
      <c r="K206"/>
      <c r="L206"/>
    </row>
    <row r="207" spans="1:12">
      <c r="A207"/>
      <c r="B207"/>
      <c r="C207"/>
      <c r="D207"/>
      <c r="E207"/>
      <c r="F207"/>
      <c r="G207"/>
      <c r="H207"/>
      <c r="I207"/>
      <c r="J207"/>
      <c r="K207"/>
      <c r="L207"/>
    </row>
    <row r="208" spans="1:12">
      <c r="A208"/>
      <c r="B208"/>
      <c r="C208"/>
      <c r="D208"/>
      <c r="E208"/>
      <c r="F208"/>
      <c r="G208"/>
      <c r="H208"/>
      <c r="I208"/>
      <c r="J208"/>
      <c r="K208"/>
      <c r="L208"/>
    </row>
    <row r="209" spans="1:12">
      <c r="A209"/>
      <c r="B209"/>
      <c r="C209"/>
      <c r="D209"/>
      <c r="E209"/>
      <c r="F209"/>
      <c r="G209"/>
      <c r="H209"/>
      <c r="I209"/>
      <c r="J209"/>
      <c r="K209"/>
      <c r="L209"/>
    </row>
    <row r="210" spans="1:12">
      <c r="A210"/>
      <c r="B210"/>
      <c r="C210"/>
      <c r="D210"/>
      <c r="E210"/>
      <c r="F210"/>
      <c r="G210"/>
      <c r="H210"/>
      <c r="I210"/>
      <c r="J210"/>
      <c r="K210"/>
      <c r="L210"/>
    </row>
    <row r="211" spans="1:12">
      <c r="A211"/>
      <c r="B211"/>
      <c r="C211"/>
      <c r="D211"/>
      <c r="E211"/>
      <c r="F211"/>
      <c r="G211"/>
      <c r="H211"/>
      <c r="I211"/>
      <c r="J211"/>
      <c r="K211"/>
      <c r="L211"/>
    </row>
    <row r="212" spans="1:12">
      <c r="A212"/>
      <c r="B212"/>
      <c r="C212"/>
      <c r="D212"/>
      <c r="E212"/>
      <c r="F212"/>
      <c r="G212"/>
      <c r="H212"/>
      <c r="I212"/>
      <c r="J212"/>
      <c r="K212"/>
      <c r="L212"/>
    </row>
    <row r="213" spans="1:12">
      <c r="A213"/>
      <c r="B213"/>
      <c r="C213"/>
      <c r="D213"/>
      <c r="E213"/>
      <c r="F213"/>
      <c r="G213"/>
      <c r="H213"/>
      <c r="I213"/>
      <c r="J213"/>
      <c r="K213"/>
      <c r="L213"/>
    </row>
    <row r="214" spans="1:12">
      <c r="A214"/>
      <c r="B214"/>
      <c r="C214"/>
      <c r="D214"/>
      <c r="E214"/>
      <c r="F214"/>
      <c r="G214"/>
      <c r="H214"/>
      <c r="I214"/>
      <c r="J214"/>
      <c r="K214"/>
      <c r="L214"/>
    </row>
    <row r="215" spans="1:12">
      <c r="A215"/>
      <c r="B215"/>
      <c r="C215"/>
      <c r="D215"/>
      <c r="E215"/>
      <c r="F215"/>
      <c r="G215"/>
      <c r="H215"/>
      <c r="I215"/>
      <c r="J215"/>
      <c r="K215"/>
      <c r="L215"/>
    </row>
    <row r="216" spans="1:12">
      <c r="A216"/>
      <c r="B216"/>
      <c r="C216"/>
      <c r="D216"/>
      <c r="E216"/>
      <c r="F216"/>
      <c r="G216"/>
      <c r="H216"/>
      <c r="I216"/>
      <c r="J216"/>
      <c r="K216"/>
      <c r="L216"/>
    </row>
    <row r="217" spans="1:12">
      <c r="A217"/>
      <c r="B217"/>
      <c r="C217"/>
      <c r="D217"/>
      <c r="E217"/>
      <c r="F217"/>
      <c r="G217"/>
      <c r="H217"/>
      <c r="I217"/>
      <c r="J217"/>
      <c r="K217"/>
      <c r="L217"/>
    </row>
    <row r="218" spans="1:12">
      <c r="A218"/>
      <c r="B218"/>
      <c r="C218"/>
      <c r="D218"/>
      <c r="E218"/>
      <c r="F218"/>
      <c r="G218"/>
      <c r="H218"/>
      <c r="I218"/>
      <c r="J218"/>
      <c r="K218"/>
      <c r="L218"/>
    </row>
    <row r="219" spans="1:12">
      <c r="A219"/>
      <c r="B219"/>
      <c r="C219"/>
      <c r="D219"/>
      <c r="E219"/>
      <c r="F219"/>
      <c r="G219"/>
      <c r="H219"/>
      <c r="I219"/>
      <c r="J219"/>
      <c r="K219"/>
      <c r="L219"/>
    </row>
    <row r="220" spans="1:12">
      <c r="A220"/>
      <c r="B220"/>
      <c r="C220"/>
      <c r="D220"/>
      <c r="E220"/>
      <c r="F220"/>
      <c r="G220"/>
      <c r="H220"/>
      <c r="I220"/>
      <c r="J220"/>
      <c r="K220"/>
      <c r="L220"/>
    </row>
    <row r="221" spans="1:12">
      <c r="A221"/>
      <c r="B221"/>
      <c r="C221"/>
      <c r="D221"/>
      <c r="E221"/>
      <c r="F221"/>
      <c r="G221"/>
      <c r="H221"/>
      <c r="I221"/>
      <c r="J221"/>
      <c r="K221"/>
      <c r="L221"/>
    </row>
    <row r="222" spans="1:12">
      <c r="A222"/>
      <c r="B222"/>
      <c r="C222"/>
      <c r="D222"/>
      <c r="E222"/>
      <c r="F222"/>
      <c r="G222"/>
      <c r="H222"/>
      <c r="I222"/>
      <c r="J222"/>
      <c r="K222"/>
      <c r="L222"/>
    </row>
    <row r="223" spans="1:12">
      <c r="A223"/>
      <c r="B223"/>
      <c r="C223"/>
      <c r="D223"/>
      <c r="E223"/>
      <c r="F223"/>
      <c r="G223"/>
      <c r="H223"/>
      <c r="I223"/>
      <c r="J223"/>
      <c r="K223"/>
      <c r="L223"/>
    </row>
    <row r="224" spans="1:12">
      <c r="A224"/>
      <c r="B224"/>
      <c r="C224"/>
      <c r="D224"/>
      <c r="E224"/>
      <c r="F224"/>
      <c r="G224"/>
      <c r="H224"/>
      <c r="I224"/>
      <c r="J224"/>
      <c r="K224"/>
      <c r="L224"/>
    </row>
    <row r="225" spans="1:12">
      <c r="A225"/>
      <c r="B225"/>
      <c r="C225"/>
      <c r="D225"/>
      <c r="E225"/>
      <c r="F225"/>
      <c r="G225"/>
      <c r="H225"/>
      <c r="I225"/>
      <c r="J225"/>
      <c r="K225"/>
      <c r="L225"/>
    </row>
    <row r="226" spans="1:12">
      <c r="A226"/>
      <c r="B226"/>
      <c r="C226"/>
      <c r="D226"/>
      <c r="E226"/>
      <c r="F226"/>
      <c r="G226"/>
      <c r="H226"/>
      <c r="I226"/>
      <c r="J226"/>
      <c r="K226"/>
      <c r="L226"/>
    </row>
    <row r="227" spans="1:12">
      <c r="A227"/>
      <c r="B227"/>
      <c r="C227"/>
      <c r="D227"/>
      <c r="E227"/>
      <c r="F227"/>
      <c r="G227"/>
      <c r="H227"/>
      <c r="I227"/>
      <c r="J227"/>
      <c r="K227"/>
      <c r="L227"/>
    </row>
    <row r="228" spans="1:12">
      <c r="A228"/>
      <c r="B228"/>
      <c r="C228"/>
      <c r="D228"/>
      <c r="E228"/>
      <c r="F228"/>
      <c r="G228"/>
      <c r="H228"/>
      <c r="I228"/>
      <c r="J228"/>
      <c r="K228"/>
      <c r="L228"/>
    </row>
    <row r="229" spans="1:12">
      <c r="A229"/>
      <c r="B229"/>
      <c r="C229"/>
      <c r="D229"/>
      <c r="E229"/>
      <c r="F229"/>
      <c r="G229"/>
      <c r="H229"/>
      <c r="I229"/>
      <c r="J229"/>
      <c r="K229"/>
      <c r="L229"/>
    </row>
    <row r="230" spans="1:12">
      <c r="A230"/>
      <c r="B230"/>
      <c r="C230"/>
      <c r="D230"/>
      <c r="E230"/>
      <c r="F230"/>
      <c r="G230"/>
      <c r="H230"/>
      <c r="I230"/>
      <c r="J230"/>
      <c r="K230"/>
      <c r="L230"/>
    </row>
    <row r="231" spans="1:12">
      <c r="A231"/>
      <c r="B231"/>
      <c r="C231"/>
      <c r="D231"/>
      <c r="E231"/>
      <c r="F231"/>
      <c r="G231"/>
      <c r="H231"/>
      <c r="I231"/>
      <c r="J231"/>
      <c r="K231"/>
      <c r="L231"/>
    </row>
    <row r="232" spans="1:12">
      <c r="A232"/>
      <c r="B232"/>
      <c r="C232"/>
      <c r="D232"/>
      <c r="E232"/>
      <c r="F232"/>
      <c r="G232"/>
      <c r="H232"/>
      <c r="I232"/>
      <c r="J232"/>
      <c r="K232"/>
      <c r="L232"/>
    </row>
    <row r="233" spans="1:12">
      <c r="A233"/>
      <c r="B233"/>
      <c r="C233"/>
      <c r="D233"/>
      <c r="E233"/>
      <c r="F233"/>
      <c r="G233"/>
      <c r="H233"/>
      <c r="I233"/>
      <c r="J233"/>
      <c r="K233"/>
      <c r="L233"/>
    </row>
    <row r="234" spans="1:12">
      <c r="A234"/>
      <c r="B234"/>
      <c r="C234"/>
      <c r="D234"/>
      <c r="E234"/>
      <c r="F234"/>
      <c r="G234"/>
      <c r="H234"/>
      <c r="I234"/>
      <c r="J234"/>
      <c r="K234"/>
      <c r="L234"/>
    </row>
    <row r="235" spans="1:12">
      <c r="A235"/>
      <c r="B235"/>
      <c r="C235"/>
      <c r="D235"/>
      <c r="E235"/>
      <c r="F235"/>
      <c r="G235"/>
      <c r="H235"/>
      <c r="I235"/>
      <c r="J235"/>
      <c r="K235"/>
      <c r="L235"/>
    </row>
    <row r="236" spans="1:12">
      <c r="A236"/>
      <c r="B236"/>
      <c r="C236"/>
      <c r="D236"/>
      <c r="E236"/>
      <c r="F236"/>
      <c r="G236"/>
      <c r="H236"/>
      <c r="I236"/>
      <c r="J236"/>
      <c r="K236"/>
      <c r="L236"/>
    </row>
    <row r="237" spans="1:12">
      <c r="A237"/>
      <c r="B237"/>
      <c r="C237"/>
      <c r="D237"/>
      <c r="E237"/>
      <c r="F237"/>
      <c r="G237"/>
      <c r="H237"/>
      <c r="I237"/>
      <c r="J237"/>
      <c r="K237"/>
      <c r="L237"/>
    </row>
    <row r="238" spans="1:12">
      <c r="A238"/>
      <c r="B238"/>
      <c r="C238"/>
      <c r="D238"/>
      <c r="E238"/>
      <c r="F238"/>
      <c r="G238"/>
      <c r="H238"/>
      <c r="I238"/>
      <c r="J238"/>
      <c r="K238"/>
      <c r="L238"/>
    </row>
    <row r="239" spans="1:12">
      <c r="A239"/>
      <c r="B239"/>
      <c r="C239"/>
      <c r="D239"/>
      <c r="E239"/>
      <c r="F239"/>
      <c r="G239"/>
      <c r="H239"/>
      <c r="I239"/>
      <c r="J239"/>
      <c r="K239"/>
      <c r="L239"/>
    </row>
    <row r="240" spans="1:12">
      <c r="A240"/>
      <c r="B240"/>
      <c r="C240"/>
      <c r="D240"/>
      <c r="E240"/>
      <c r="F240"/>
      <c r="G240"/>
      <c r="H240"/>
      <c r="I240"/>
      <c r="J240"/>
      <c r="K240"/>
      <c r="L240"/>
    </row>
    <row r="241" spans="1:12">
      <c r="A241"/>
      <c r="B241"/>
      <c r="C241"/>
      <c r="D241"/>
      <c r="E241"/>
      <c r="F241"/>
      <c r="G241"/>
      <c r="H241"/>
      <c r="I241"/>
      <c r="J241"/>
      <c r="K241"/>
      <c r="L241"/>
    </row>
    <row r="242" spans="1:12">
      <c r="A242"/>
      <c r="B242"/>
      <c r="C242"/>
      <c r="D242"/>
      <c r="E242"/>
      <c r="F242"/>
      <c r="G242"/>
      <c r="H242"/>
      <c r="I242"/>
      <c r="J242"/>
      <c r="K242"/>
      <c r="L242"/>
    </row>
    <row r="243" spans="1:12">
      <c r="A243"/>
      <c r="B243"/>
      <c r="C243"/>
      <c r="D243"/>
      <c r="E243"/>
      <c r="F243"/>
      <c r="G243"/>
      <c r="H243"/>
      <c r="I243"/>
      <c r="J243"/>
      <c r="K243"/>
      <c r="L243"/>
    </row>
    <row r="244" spans="1:12">
      <c r="A244"/>
      <c r="B244"/>
      <c r="C244"/>
      <c r="D244"/>
      <c r="E244"/>
      <c r="F244"/>
      <c r="G244"/>
      <c r="H244"/>
      <c r="I244"/>
      <c r="J244"/>
      <c r="K244"/>
      <c r="L244"/>
    </row>
    <row r="245" spans="1:12">
      <c r="A245"/>
      <c r="B245"/>
      <c r="C245"/>
      <c r="D245"/>
      <c r="E245"/>
      <c r="F245"/>
      <c r="G245"/>
      <c r="H245"/>
      <c r="I245"/>
      <c r="J245"/>
      <c r="K245"/>
      <c r="L245"/>
    </row>
    <row r="246" spans="1:12">
      <c r="A246"/>
      <c r="B246"/>
      <c r="C246"/>
      <c r="D246"/>
      <c r="E246"/>
      <c r="F246"/>
      <c r="G246"/>
      <c r="H246"/>
      <c r="I246"/>
      <c r="J246"/>
      <c r="K246"/>
      <c r="L246"/>
    </row>
    <row r="247" spans="1:12">
      <c r="A247"/>
      <c r="B247"/>
      <c r="C247"/>
      <c r="D247"/>
      <c r="E247"/>
      <c r="F247"/>
      <c r="G247"/>
      <c r="H247"/>
      <c r="I247"/>
      <c r="J247"/>
      <c r="K247"/>
      <c r="L247"/>
    </row>
    <row r="248" spans="1:12">
      <c r="A248"/>
      <c r="B248"/>
      <c r="C248"/>
      <c r="D248"/>
      <c r="E248"/>
      <c r="F248"/>
      <c r="G248"/>
      <c r="H248"/>
      <c r="I248"/>
      <c r="J248"/>
      <c r="K248"/>
      <c r="L248"/>
    </row>
    <row r="249" spans="1:12">
      <c r="A249"/>
      <c r="B249"/>
      <c r="C249"/>
      <c r="D249"/>
      <c r="E249"/>
      <c r="F249"/>
      <c r="G249"/>
      <c r="H249"/>
      <c r="I249"/>
      <c r="J249"/>
      <c r="K249"/>
      <c r="L249"/>
    </row>
    <row r="250" spans="1:12">
      <c r="A250"/>
      <c r="B250"/>
      <c r="C250"/>
      <c r="D250"/>
      <c r="E250"/>
      <c r="F250"/>
      <c r="G250"/>
      <c r="H250"/>
      <c r="I250"/>
      <c r="J250"/>
      <c r="K250"/>
      <c r="L250"/>
    </row>
    <row r="251" spans="1:12">
      <c r="A251"/>
      <c r="B251"/>
      <c r="C251"/>
      <c r="D251"/>
      <c r="E251"/>
      <c r="F251"/>
      <c r="G251"/>
      <c r="H251"/>
      <c r="I251"/>
      <c r="J251"/>
      <c r="K251"/>
      <c r="L251"/>
    </row>
    <row r="252" spans="1:12">
      <c r="A252"/>
      <c r="B252"/>
      <c r="C252"/>
      <c r="D252"/>
      <c r="E252"/>
      <c r="F252"/>
      <c r="G252"/>
      <c r="H252"/>
      <c r="I252"/>
      <c r="J252"/>
      <c r="K252"/>
      <c r="L252"/>
    </row>
    <row r="253" spans="1:12">
      <c r="A253"/>
      <c r="B253"/>
      <c r="C253"/>
      <c r="D253"/>
      <c r="E253"/>
      <c r="F253"/>
      <c r="G253"/>
      <c r="H253"/>
      <c r="I253"/>
      <c r="J253"/>
      <c r="K253"/>
      <c r="L253"/>
    </row>
    <row r="254" spans="1:12">
      <c r="A254"/>
      <c r="B254"/>
      <c r="C254"/>
      <c r="D254"/>
      <c r="E254"/>
      <c r="F254"/>
      <c r="G254"/>
      <c r="H254"/>
      <c r="I254"/>
      <c r="J254"/>
      <c r="K254"/>
      <c r="L254"/>
    </row>
    <row r="255" spans="1:12">
      <c r="A255"/>
      <c r="B255"/>
      <c r="C255"/>
      <c r="D255"/>
      <c r="E255"/>
      <c r="F255"/>
      <c r="G255"/>
      <c r="H255"/>
      <c r="I255"/>
      <c r="J255"/>
      <c r="K255"/>
      <c r="L255"/>
    </row>
    <row r="256" spans="1:12">
      <c r="A256"/>
      <c r="B256"/>
      <c r="C256"/>
      <c r="D256"/>
      <c r="E256"/>
      <c r="F256"/>
      <c r="G256"/>
      <c r="H256"/>
      <c r="I256"/>
      <c r="J256"/>
      <c r="K256"/>
      <c r="L256"/>
    </row>
    <row r="257" spans="1:12">
      <c r="A257"/>
      <c r="B257"/>
      <c r="C257"/>
      <c r="D257"/>
      <c r="E257"/>
      <c r="F257"/>
      <c r="G257"/>
      <c r="H257"/>
      <c r="I257"/>
      <c r="J257"/>
      <c r="K257"/>
      <c r="L257"/>
    </row>
    <row r="258" spans="1:12">
      <c r="A258"/>
      <c r="B258"/>
      <c r="C258"/>
      <c r="D258"/>
      <c r="E258"/>
      <c r="F258"/>
      <c r="G258"/>
      <c r="H258"/>
      <c r="I258"/>
      <c r="J258"/>
      <c r="K258"/>
      <c r="L258"/>
    </row>
    <row r="259" spans="1:12">
      <c r="A259"/>
      <c r="B259"/>
      <c r="C259"/>
      <c r="D259"/>
      <c r="E259"/>
      <c r="F259"/>
      <c r="G259"/>
      <c r="H259"/>
      <c r="I259"/>
      <c r="J259"/>
      <c r="K259"/>
      <c r="L259"/>
    </row>
    <row r="260" spans="1:12">
      <c r="A260"/>
      <c r="B260"/>
      <c r="C260"/>
      <c r="D260"/>
      <c r="E260"/>
      <c r="F260"/>
      <c r="G260"/>
      <c r="H260"/>
      <c r="I260"/>
      <c r="J260"/>
      <c r="K260"/>
      <c r="L260"/>
    </row>
    <row r="261" spans="1:12">
      <c r="A261"/>
      <c r="B261"/>
      <c r="C261"/>
      <c r="D261"/>
      <c r="E261"/>
      <c r="F261"/>
      <c r="G261"/>
      <c r="H261"/>
      <c r="I261"/>
      <c r="J261"/>
      <c r="K261"/>
      <c r="L261"/>
    </row>
    <row r="262" spans="1:12">
      <c r="A262"/>
      <c r="B262"/>
      <c r="C262"/>
      <c r="D262"/>
      <c r="E262"/>
      <c r="F262"/>
      <c r="G262"/>
      <c r="H262"/>
      <c r="I262"/>
      <c r="J262"/>
      <c r="K262"/>
      <c r="L262"/>
    </row>
    <row r="263" spans="1:12">
      <c r="A263"/>
      <c r="B263"/>
      <c r="C263"/>
      <c r="D263"/>
      <c r="E263"/>
      <c r="F263"/>
      <c r="G263"/>
      <c r="H263"/>
      <c r="I263"/>
      <c r="J263"/>
      <c r="K263"/>
      <c r="L263"/>
    </row>
    <row r="264" spans="1:12">
      <c r="A264"/>
      <c r="B264"/>
      <c r="C264"/>
      <c r="D264"/>
      <c r="E264"/>
      <c r="F264"/>
      <c r="G264"/>
      <c r="H264"/>
      <c r="I264"/>
      <c r="J264"/>
      <c r="K264"/>
      <c r="L264"/>
    </row>
    <row r="265" spans="1:12">
      <c r="A265"/>
      <c r="B265"/>
      <c r="C265"/>
      <c r="D265"/>
      <c r="E265"/>
      <c r="F265"/>
      <c r="G265"/>
      <c r="H265"/>
      <c r="I265"/>
      <c r="J265"/>
      <c r="K265"/>
      <c r="L265"/>
    </row>
    <row r="266" spans="1:12">
      <c r="A266"/>
      <c r="B266"/>
      <c r="C266"/>
      <c r="D266"/>
      <c r="E266"/>
      <c r="F266"/>
      <c r="G266"/>
      <c r="H266"/>
      <c r="I266"/>
      <c r="J266"/>
      <c r="K266"/>
      <c r="L266"/>
    </row>
    <row r="267" spans="1:12">
      <c r="A267"/>
      <c r="B267"/>
      <c r="C267"/>
      <c r="D267"/>
      <c r="E267"/>
      <c r="F267"/>
      <c r="G267"/>
      <c r="H267"/>
      <c r="I267"/>
      <c r="J267"/>
      <c r="K267"/>
      <c r="L267"/>
    </row>
    <row r="268" spans="1:12">
      <c r="A268"/>
      <c r="B268"/>
      <c r="C268"/>
      <c r="D268"/>
      <c r="E268"/>
      <c r="F268"/>
      <c r="G268"/>
      <c r="H268"/>
      <c r="I268"/>
      <c r="J268"/>
      <c r="K268"/>
      <c r="L268"/>
    </row>
    <row r="269" spans="1:12">
      <c r="A269"/>
      <c r="B269"/>
      <c r="C269"/>
      <c r="D269"/>
      <c r="E269"/>
      <c r="F269"/>
      <c r="G269"/>
      <c r="H269"/>
      <c r="I269"/>
      <c r="J269"/>
      <c r="K269"/>
      <c r="L269"/>
    </row>
    <row r="270" spans="1:12">
      <c r="A270"/>
      <c r="B270"/>
      <c r="C270"/>
      <c r="D270"/>
      <c r="E270"/>
      <c r="F270"/>
      <c r="G270"/>
      <c r="H270"/>
      <c r="I270"/>
      <c r="J270"/>
      <c r="K270"/>
      <c r="L270"/>
    </row>
    <row r="271" spans="1:12">
      <c r="A271"/>
      <c r="B271"/>
      <c r="C271"/>
      <c r="D271"/>
      <c r="E271"/>
      <c r="F271"/>
      <c r="G271"/>
      <c r="H271"/>
      <c r="I271"/>
      <c r="J271"/>
      <c r="K271"/>
      <c r="L271"/>
    </row>
    <row r="272" spans="1:12">
      <c r="A272"/>
      <c r="B272"/>
      <c r="C272"/>
      <c r="D272"/>
      <c r="E272"/>
      <c r="F272"/>
      <c r="G272"/>
      <c r="H272"/>
      <c r="I272"/>
      <c r="J272"/>
      <c r="K272"/>
      <c r="L272"/>
    </row>
    <row r="273" spans="1:12">
      <c r="A273"/>
      <c r="B273"/>
      <c r="C273"/>
      <c r="D273"/>
      <c r="E273"/>
      <c r="F273"/>
      <c r="G273"/>
      <c r="H273"/>
      <c r="I273"/>
      <c r="J273"/>
      <c r="K273"/>
      <c r="L273"/>
    </row>
    <row r="274" spans="1:12">
      <c r="A274"/>
      <c r="B274"/>
      <c r="C274"/>
      <c r="D274"/>
      <c r="E274"/>
      <c r="F274"/>
      <c r="G274"/>
      <c r="H274"/>
      <c r="I274"/>
      <c r="J274"/>
      <c r="K274"/>
      <c r="L274"/>
    </row>
    <row r="275" spans="1:12">
      <c r="A275"/>
      <c r="B275"/>
      <c r="C275"/>
      <c r="D275"/>
      <c r="E275"/>
      <c r="F275"/>
      <c r="G275"/>
      <c r="H275"/>
      <c r="I275"/>
      <c r="J275"/>
      <c r="K275"/>
      <c r="L275"/>
    </row>
    <row r="276" spans="1:12">
      <c r="A276"/>
      <c r="B276"/>
      <c r="C276"/>
      <c r="D276"/>
      <c r="E276"/>
      <c r="F276"/>
      <c r="G276"/>
      <c r="H276"/>
      <c r="I276"/>
      <c r="J276"/>
      <c r="K276"/>
      <c r="L276"/>
    </row>
    <row r="277" spans="1:12">
      <c r="A277"/>
      <c r="B277"/>
      <c r="C277"/>
      <c r="D277"/>
      <c r="E277"/>
      <c r="F277"/>
      <c r="G277"/>
      <c r="H277"/>
      <c r="I277"/>
      <c r="J277"/>
      <c r="K277"/>
      <c r="L277"/>
    </row>
    <row r="278" spans="1:12">
      <c r="A278"/>
      <c r="B278"/>
      <c r="C278"/>
      <c r="D278"/>
      <c r="E278"/>
      <c r="F278"/>
      <c r="G278"/>
      <c r="H278"/>
      <c r="I278"/>
      <c r="J278"/>
      <c r="K278"/>
      <c r="L278"/>
    </row>
    <row r="279" spans="1:12">
      <c r="A279"/>
      <c r="B279"/>
      <c r="C279"/>
      <c r="D279"/>
      <c r="E279"/>
      <c r="F279"/>
      <c r="G279"/>
      <c r="H279"/>
      <c r="I279"/>
      <c r="J279"/>
      <c r="K279"/>
      <c r="L279"/>
    </row>
    <row r="280" spans="1:12">
      <c r="A280"/>
      <c r="B280"/>
      <c r="C280"/>
      <c r="D280"/>
      <c r="E280"/>
      <c r="F280"/>
      <c r="G280"/>
      <c r="H280"/>
      <c r="I280"/>
      <c r="J280"/>
      <c r="K280"/>
      <c r="L280"/>
    </row>
    <row r="281" spans="1:12">
      <c r="A281"/>
      <c r="B281"/>
      <c r="C281"/>
      <c r="D281"/>
      <c r="E281"/>
      <c r="F281"/>
      <c r="G281"/>
      <c r="H281"/>
      <c r="I281"/>
      <c r="J281"/>
      <c r="K281"/>
      <c r="L281"/>
    </row>
    <row r="282" spans="1:12">
      <c r="A282"/>
      <c r="B282"/>
      <c r="C282"/>
      <c r="D282"/>
      <c r="E282"/>
      <c r="F282"/>
      <c r="G282"/>
      <c r="H282"/>
      <c r="I282"/>
      <c r="J282"/>
      <c r="K282"/>
      <c r="L282"/>
    </row>
    <row r="283" spans="1:12">
      <c r="A283"/>
      <c r="B283"/>
      <c r="C283"/>
      <c r="D283"/>
      <c r="E283"/>
      <c r="F283"/>
      <c r="G283"/>
      <c r="H283"/>
      <c r="I283"/>
      <c r="J283"/>
      <c r="K283"/>
      <c r="L283"/>
    </row>
    <row r="284" spans="1:12">
      <c r="A284"/>
      <c r="B284"/>
      <c r="C284"/>
      <c r="D284"/>
      <c r="E284"/>
      <c r="F284"/>
      <c r="G284"/>
      <c r="H284"/>
      <c r="I284"/>
      <c r="J284"/>
      <c r="K284"/>
      <c r="L284"/>
    </row>
    <row r="285" spans="1:12">
      <c r="A285"/>
      <c r="B285"/>
      <c r="C285"/>
      <c r="D285"/>
      <c r="E285"/>
      <c r="F285"/>
      <c r="G285"/>
      <c r="H285"/>
      <c r="I285"/>
      <c r="J285"/>
      <c r="K285"/>
      <c r="L285"/>
    </row>
    <row r="286" spans="1:12">
      <c r="A286"/>
      <c r="B286"/>
      <c r="C286"/>
      <c r="D286"/>
      <c r="E286"/>
      <c r="F286"/>
      <c r="G286"/>
      <c r="H286"/>
      <c r="I286"/>
      <c r="J286"/>
      <c r="K286"/>
      <c r="L286"/>
    </row>
    <row r="287" spans="1:12">
      <c r="A287"/>
      <c r="B287"/>
      <c r="C287"/>
      <c r="D287"/>
      <c r="E287"/>
      <c r="F287"/>
      <c r="G287"/>
      <c r="H287"/>
      <c r="I287"/>
      <c r="J287"/>
      <c r="K287"/>
      <c r="L287"/>
    </row>
    <row r="288" spans="1:12">
      <c r="A288"/>
      <c r="B288"/>
      <c r="C288"/>
      <c r="D288"/>
      <c r="E288"/>
      <c r="F288"/>
      <c r="G288"/>
      <c r="H288"/>
      <c r="I288"/>
      <c r="J288"/>
      <c r="K288"/>
      <c r="L288"/>
    </row>
    <row r="289" spans="1:12">
      <c r="A289"/>
      <c r="B289"/>
      <c r="C289"/>
      <c r="D289"/>
      <c r="E289"/>
      <c r="F289"/>
      <c r="G289"/>
      <c r="H289"/>
      <c r="I289"/>
      <c r="J289"/>
      <c r="K289"/>
      <c r="L289"/>
    </row>
    <row r="290" spans="1:12">
      <c r="A290"/>
      <c r="B290"/>
      <c r="C290"/>
      <c r="D290"/>
      <c r="E290"/>
      <c r="F290"/>
      <c r="G290"/>
      <c r="H290"/>
      <c r="I290"/>
      <c r="J290"/>
      <c r="K290"/>
      <c r="L290"/>
    </row>
    <row r="291" spans="1:12">
      <c r="A291"/>
      <c r="B291"/>
      <c r="C291"/>
      <c r="D291"/>
      <c r="E291"/>
      <c r="F291"/>
      <c r="G291"/>
      <c r="H291"/>
      <c r="I291"/>
      <c r="J291"/>
      <c r="K291"/>
      <c r="L291"/>
    </row>
    <row r="292" spans="1:12">
      <c r="A292"/>
      <c r="B292"/>
      <c r="C292"/>
      <c r="D292"/>
      <c r="E292"/>
      <c r="F292"/>
      <c r="G292"/>
      <c r="H292"/>
      <c r="I292"/>
      <c r="J292"/>
      <c r="K292"/>
      <c r="L292"/>
    </row>
    <row r="293" spans="1:12">
      <c r="A293"/>
      <c r="B293"/>
      <c r="C293"/>
      <c r="D293"/>
      <c r="E293"/>
      <c r="F293"/>
      <c r="G293"/>
      <c r="H293"/>
      <c r="I293"/>
      <c r="J293"/>
      <c r="K293"/>
      <c r="L293"/>
    </row>
    <row r="294" spans="1:12">
      <c r="A294"/>
      <c r="B294"/>
      <c r="C294"/>
      <c r="D294"/>
      <c r="E294"/>
      <c r="F294"/>
      <c r="G294"/>
      <c r="H294"/>
      <c r="I294"/>
      <c r="J294"/>
      <c r="K294"/>
      <c r="L294"/>
    </row>
    <row r="295" spans="1:12">
      <c r="A295"/>
      <c r="B295"/>
      <c r="C295"/>
      <c r="D295"/>
      <c r="E295"/>
      <c r="F295"/>
      <c r="G295"/>
      <c r="H295"/>
      <c r="I295"/>
      <c r="J295"/>
      <c r="K295"/>
      <c r="L295"/>
    </row>
    <row r="296" spans="1:12">
      <c r="A296"/>
      <c r="B296"/>
      <c r="C296"/>
      <c r="D296"/>
      <c r="E296"/>
      <c r="F296"/>
      <c r="G296"/>
      <c r="H296"/>
      <c r="I296"/>
      <c r="J296"/>
      <c r="K296"/>
      <c r="L296"/>
    </row>
    <row r="297" spans="1:12">
      <c r="A297"/>
      <c r="B297"/>
      <c r="C297"/>
      <c r="D297"/>
      <c r="E297"/>
      <c r="F297"/>
      <c r="G297"/>
      <c r="H297"/>
      <c r="I297"/>
      <c r="J297"/>
      <c r="K297"/>
      <c r="L297"/>
    </row>
    <row r="298" spans="1:12">
      <c r="A298"/>
      <c r="B298"/>
      <c r="C298"/>
      <c r="D298"/>
      <c r="E298"/>
      <c r="F298"/>
      <c r="G298"/>
      <c r="H298"/>
      <c r="I298"/>
      <c r="J298"/>
      <c r="K298"/>
      <c r="L298"/>
    </row>
    <row r="299" spans="1:12">
      <c r="A299"/>
      <c r="B299"/>
      <c r="C299"/>
      <c r="D299"/>
      <c r="E299"/>
      <c r="F299"/>
      <c r="G299"/>
      <c r="H299"/>
      <c r="I299"/>
      <c r="J299"/>
      <c r="K299"/>
      <c r="L299"/>
    </row>
    <row r="300" spans="1:12">
      <c r="A300"/>
      <c r="B300"/>
      <c r="C300"/>
      <c r="D300"/>
      <c r="E300"/>
      <c r="F300"/>
      <c r="G300"/>
      <c r="H300"/>
      <c r="I300"/>
      <c r="J300"/>
      <c r="K300"/>
      <c r="L300"/>
    </row>
    <row r="301" spans="1:12">
      <c r="A301"/>
      <c r="B301"/>
      <c r="C301"/>
      <c r="D301"/>
      <c r="E301"/>
      <c r="F301"/>
      <c r="G301"/>
      <c r="H301"/>
      <c r="I301"/>
      <c r="J301"/>
      <c r="K301"/>
      <c r="L301"/>
    </row>
    <row r="302" spans="1:12">
      <c r="A302"/>
      <c r="B302"/>
      <c r="C302"/>
      <c r="D302"/>
      <c r="E302"/>
      <c r="F302"/>
      <c r="G302"/>
      <c r="H302"/>
      <c r="I302"/>
      <c r="J302"/>
      <c r="K302"/>
      <c r="L302"/>
    </row>
    <row r="303" spans="1:12">
      <c r="A303"/>
      <c r="B303"/>
      <c r="C303"/>
      <c r="D303"/>
      <c r="E303"/>
      <c r="F303"/>
      <c r="G303"/>
      <c r="H303"/>
      <c r="I303"/>
      <c r="J303"/>
      <c r="K303"/>
      <c r="L303"/>
    </row>
    <row r="304" spans="1:12">
      <c r="A304"/>
      <c r="B304"/>
      <c r="C304"/>
      <c r="D304"/>
      <c r="E304"/>
      <c r="F304"/>
      <c r="G304"/>
      <c r="H304"/>
      <c r="I304"/>
      <c r="J304"/>
      <c r="K304"/>
      <c r="L304"/>
    </row>
    <row r="305" spans="1:12">
      <c r="A305"/>
      <c r="B305"/>
      <c r="C305"/>
      <c r="D305"/>
      <c r="E305"/>
      <c r="F305"/>
      <c r="G305"/>
      <c r="H305"/>
      <c r="I305"/>
      <c r="J305"/>
      <c r="K305"/>
      <c r="L305"/>
    </row>
    <row r="306" spans="1:12">
      <c r="A306"/>
      <c r="B306"/>
      <c r="C306"/>
      <c r="D306"/>
      <c r="E306"/>
      <c r="F306"/>
      <c r="G306"/>
      <c r="H306"/>
      <c r="I306"/>
      <c r="J306"/>
      <c r="K306"/>
      <c r="L306"/>
    </row>
    <row r="307" spans="1:12">
      <c r="A307"/>
      <c r="B307"/>
      <c r="C307"/>
      <c r="D307"/>
      <c r="E307"/>
      <c r="F307"/>
      <c r="G307"/>
      <c r="H307"/>
      <c r="I307"/>
      <c r="J307"/>
      <c r="K307"/>
      <c r="L307"/>
    </row>
    <row r="308" spans="1:12">
      <c r="A308"/>
      <c r="B308"/>
      <c r="C308"/>
      <c r="D308"/>
      <c r="E308"/>
      <c r="F308"/>
      <c r="G308"/>
      <c r="H308"/>
      <c r="I308"/>
      <c r="J308"/>
      <c r="K308"/>
      <c r="L308"/>
    </row>
    <row r="309" spans="1:12">
      <c r="A309"/>
      <c r="B309"/>
      <c r="C309"/>
      <c r="D309"/>
      <c r="E309"/>
      <c r="F309"/>
      <c r="G309"/>
      <c r="H309"/>
      <c r="I309"/>
      <c r="J309"/>
      <c r="K309"/>
      <c r="L309"/>
    </row>
    <row r="310" spans="1:12">
      <c r="A310"/>
      <c r="B310"/>
      <c r="C310"/>
      <c r="D310"/>
      <c r="E310"/>
      <c r="F310"/>
      <c r="G310"/>
      <c r="H310"/>
      <c r="I310"/>
      <c r="J310"/>
      <c r="K310"/>
      <c r="L310"/>
    </row>
    <row r="311" spans="1:12">
      <c r="A311"/>
      <c r="B311"/>
      <c r="C311"/>
      <c r="D311"/>
      <c r="E311"/>
      <c r="F311"/>
      <c r="G311"/>
      <c r="H311"/>
      <c r="I311"/>
      <c r="J311"/>
      <c r="K311"/>
      <c r="L311"/>
    </row>
    <row r="312" spans="1:12">
      <c r="A312"/>
      <c r="B312"/>
      <c r="C312"/>
      <c r="D312"/>
      <c r="E312"/>
      <c r="F312"/>
      <c r="G312"/>
      <c r="H312"/>
      <c r="I312"/>
      <c r="J312"/>
      <c r="K312"/>
      <c r="L312"/>
    </row>
    <row r="313" spans="1:12">
      <c r="A313"/>
      <c r="B313"/>
      <c r="C313"/>
      <c r="D313"/>
      <c r="E313"/>
      <c r="F313"/>
      <c r="G313"/>
      <c r="H313"/>
      <c r="I313"/>
      <c r="J313"/>
      <c r="K313"/>
      <c r="L313"/>
    </row>
    <row r="314" spans="1:12">
      <c r="A314"/>
      <c r="B314"/>
      <c r="C314"/>
      <c r="D314"/>
      <c r="E314"/>
      <c r="F314"/>
      <c r="G314"/>
      <c r="H314"/>
      <c r="I314"/>
      <c r="J314"/>
      <c r="K314"/>
      <c r="L314"/>
    </row>
    <row r="315" spans="1:12">
      <c r="A315"/>
      <c r="B315"/>
      <c r="C315"/>
      <c r="D315"/>
      <c r="E315"/>
      <c r="F315"/>
      <c r="G315"/>
      <c r="H315"/>
      <c r="I315"/>
      <c r="J315"/>
      <c r="K315"/>
      <c r="L315"/>
    </row>
    <row r="316" spans="1:12">
      <c r="A316"/>
      <c r="B316"/>
      <c r="C316"/>
      <c r="D316"/>
      <c r="E316"/>
      <c r="F316"/>
      <c r="G316"/>
      <c r="H316"/>
      <c r="I316"/>
      <c r="J316"/>
      <c r="K316"/>
      <c r="L316"/>
    </row>
    <row r="317" spans="1:12">
      <c r="A317"/>
      <c r="B317"/>
      <c r="C317"/>
      <c r="D317"/>
      <c r="E317"/>
      <c r="F317"/>
      <c r="G317"/>
      <c r="H317"/>
      <c r="I317"/>
      <c r="J317"/>
      <c r="K317"/>
      <c r="L317"/>
    </row>
    <row r="318" spans="1:12">
      <c r="A318"/>
      <c r="B318"/>
      <c r="C318"/>
      <c r="D318"/>
      <c r="E318"/>
      <c r="F318"/>
      <c r="G318"/>
      <c r="H318"/>
      <c r="I318"/>
      <c r="J318"/>
      <c r="K318"/>
      <c r="L318"/>
    </row>
    <row r="319" spans="1:12">
      <c r="A319"/>
      <c r="B319"/>
      <c r="C319"/>
      <c r="D319"/>
      <c r="E319"/>
      <c r="F319"/>
      <c r="G319"/>
      <c r="H319"/>
      <c r="I319"/>
      <c r="J319"/>
      <c r="K319"/>
      <c r="L319"/>
    </row>
    <row r="320" spans="1:12">
      <c r="A320"/>
      <c r="B320"/>
      <c r="C320"/>
      <c r="D320"/>
      <c r="E320"/>
      <c r="F320"/>
      <c r="G320"/>
      <c r="H320"/>
      <c r="I320"/>
      <c r="J320"/>
      <c r="K320"/>
      <c r="L320"/>
    </row>
    <row r="321" spans="1:12">
      <c r="A321"/>
      <c r="B321"/>
      <c r="C321"/>
      <c r="D321"/>
      <c r="E321"/>
      <c r="F321"/>
      <c r="G321"/>
      <c r="H321"/>
      <c r="I321"/>
      <c r="J321"/>
      <c r="K321"/>
      <c r="L321"/>
    </row>
    <row r="322" spans="1:12">
      <c r="A322"/>
      <c r="B322"/>
      <c r="C322"/>
      <c r="D322"/>
      <c r="E322"/>
      <c r="F322"/>
      <c r="G322"/>
      <c r="H322"/>
      <c r="I322"/>
      <c r="J322"/>
      <c r="K322"/>
      <c r="L322"/>
    </row>
    <row r="323" spans="1:12">
      <c r="A323"/>
      <c r="B323"/>
      <c r="C323"/>
      <c r="D323"/>
      <c r="E323"/>
      <c r="F323"/>
      <c r="G323"/>
      <c r="H323"/>
      <c r="I323"/>
      <c r="J323"/>
      <c r="K323"/>
      <c r="L323"/>
    </row>
    <row r="324" spans="1:12">
      <c r="A324"/>
      <c r="B324"/>
      <c r="C324"/>
      <c r="D324"/>
      <c r="E324"/>
      <c r="F324"/>
      <c r="G324"/>
      <c r="H324"/>
      <c r="I324"/>
      <c r="J324"/>
      <c r="K324"/>
      <c r="L324"/>
    </row>
    <row r="325" spans="1:12">
      <c r="A325"/>
      <c r="B325"/>
      <c r="C325"/>
      <c r="D325"/>
      <c r="E325"/>
      <c r="F325"/>
      <c r="G325"/>
      <c r="H325"/>
      <c r="I325"/>
      <c r="J325"/>
      <c r="K325"/>
      <c r="L325"/>
    </row>
    <row r="326" spans="1:12">
      <c r="A326"/>
      <c r="B326"/>
      <c r="C326"/>
      <c r="D326"/>
      <c r="E326"/>
      <c r="F326"/>
      <c r="G326"/>
      <c r="H326"/>
      <c r="I326"/>
      <c r="J326"/>
      <c r="K326"/>
      <c r="L326"/>
    </row>
    <row r="327" spans="1:12">
      <c r="A327"/>
      <c r="B327"/>
      <c r="C327"/>
      <c r="D327"/>
      <c r="E327"/>
      <c r="F327"/>
      <c r="G327"/>
      <c r="H327"/>
      <c r="I327"/>
      <c r="J327"/>
      <c r="K327"/>
      <c r="L327"/>
    </row>
    <row r="328" spans="1:12">
      <c r="A328"/>
      <c r="B328"/>
      <c r="C328"/>
      <c r="D328"/>
      <c r="E328"/>
      <c r="F328"/>
      <c r="G328"/>
      <c r="H328"/>
      <c r="I328"/>
      <c r="J328"/>
      <c r="K328"/>
      <c r="L328"/>
    </row>
    <row r="329" spans="1:12">
      <c r="A329"/>
      <c r="B329"/>
      <c r="C329"/>
      <c r="D329"/>
      <c r="E329"/>
      <c r="F329"/>
      <c r="G329"/>
      <c r="H329"/>
      <c r="I329"/>
      <c r="J329"/>
      <c r="K329"/>
      <c r="L329"/>
    </row>
    <row r="330" spans="1:12">
      <c r="A330"/>
      <c r="B330"/>
      <c r="C330"/>
      <c r="D330"/>
      <c r="E330"/>
      <c r="F330"/>
      <c r="G330"/>
      <c r="H330"/>
      <c r="I330"/>
      <c r="J330"/>
      <c r="K330"/>
      <c r="L330"/>
    </row>
    <row r="331" spans="1:12">
      <c r="A331"/>
      <c r="B331"/>
      <c r="C331"/>
      <c r="D331"/>
      <c r="E331"/>
      <c r="F331"/>
      <c r="G331"/>
      <c r="H331"/>
      <c r="I331"/>
      <c r="J331"/>
      <c r="K331"/>
      <c r="L331"/>
    </row>
    <row r="332" spans="1:12">
      <c r="A332"/>
      <c r="B332"/>
      <c r="C332"/>
      <c r="D332"/>
      <c r="E332"/>
      <c r="F332"/>
      <c r="G332"/>
      <c r="H332"/>
      <c r="I332"/>
      <c r="J332"/>
      <c r="K332"/>
      <c r="L332"/>
    </row>
    <row r="333" spans="1:12">
      <c r="A333"/>
      <c r="B333"/>
      <c r="C333"/>
      <c r="D333"/>
      <c r="E333"/>
      <c r="F333"/>
      <c r="G333"/>
      <c r="H333"/>
      <c r="I333"/>
      <c r="J333"/>
      <c r="K333"/>
      <c r="L333"/>
    </row>
    <row r="334" spans="1:12">
      <c r="A334"/>
      <c r="B334"/>
      <c r="C334"/>
      <c r="D334"/>
      <c r="E334"/>
      <c r="F334"/>
      <c r="G334"/>
      <c r="H334"/>
      <c r="I334"/>
      <c r="J334"/>
      <c r="K334"/>
      <c r="L334"/>
    </row>
    <row r="335" spans="1:12">
      <c r="A335"/>
      <c r="B335"/>
      <c r="C335"/>
      <c r="D335"/>
      <c r="E335"/>
      <c r="F335"/>
      <c r="G335"/>
      <c r="H335"/>
      <c r="I335"/>
      <c r="J335"/>
      <c r="K335"/>
      <c r="L335"/>
    </row>
    <row r="336" spans="1:12">
      <c r="A336"/>
      <c r="B336"/>
      <c r="C336"/>
      <c r="D336"/>
      <c r="E336"/>
      <c r="F336"/>
      <c r="G336"/>
      <c r="H336"/>
      <c r="I336"/>
      <c r="J336"/>
      <c r="K336"/>
      <c r="L336"/>
    </row>
    <row r="337" spans="1:12">
      <c r="A337"/>
      <c r="B337"/>
      <c r="C337"/>
      <c r="D337"/>
      <c r="E337"/>
      <c r="F337"/>
      <c r="G337"/>
      <c r="H337"/>
      <c r="I337"/>
      <c r="J337"/>
      <c r="K337"/>
      <c r="L337"/>
    </row>
    <row r="338" spans="1:12">
      <c r="A338"/>
      <c r="B338"/>
      <c r="C338"/>
      <c r="D338"/>
      <c r="E338"/>
      <c r="F338"/>
      <c r="G338"/>
      <c r="H338"/>
      <c r="I338"/>
      <c r="J338"/>
      <c r="K338"/>
      <c r="L338"/>
    </row>
    <row r="339" spans="1:12">
      <c r="A339"/>
      <c r="B339"/>
      <c r="C339"/>
      <c r="D339"/>
      <c r="E339"/>
      <c r="F339"/>
      <c r="G339"/>
      <c r="H339"/>
      <c r="I339"/>
      <c r="J339"/>
      <c r="K339"/>
      <c r="L339"/>
    </row>
    <row r="340" spans="1:12">
      <c r="A340"/>
      <c r="B340"/>
      <c r="C340"/>
      <c r="D340"/>
      <c r="E340"/>
      <c r="F340"/>
      <c r="G340"/>
      <c r="H340"/>
      <c r="I340"/>
      <c r="J340"/>
      <c r="K340"/>
      <c r="L340"/>
    </row>
    <row r="341" spans="1:12">
      <c r="A341"/>
      <c r="B341"/>
      <c r="C341"/>
      <c r="D341"/>
      <c r="E341"/>
      <c r="F341"/>
      <c r="G341"/>
      <c r="H341"/>
      <c r="I341"/>
      <c r="J341"/>
      <c r="K341"/>
      <c r="L341"/>
    </row>
    <row r="342" spans="1:12">
      <c r="A342"/>
      <c r="B342"/>
      <c r="C342"/>
      <c r="D342"/>
      <c r="E342"/>
      <c r="F342"/>
      <c r="G342"/>
      <c r="H342"/>
      <c r="I342"/>
      <c r="J342"/>
      <c r="K342"/>
      <c r="L342"/>
    </row>
    <row r="343" spans="1:12">
      <c r="A343"/>
      <c r="B343"/>
      <c r="C343"/>
      <c r="D343"/>
      <c r="E343"/>
      <c r="F343"/>
      <c r="G343"/>
      <c r="H343"/>
      <c r="I343"/>
      <c r="J343"/>
      <c r="K343"/>
      <c r="L343"/>
    </row>
    <row r="344" spans="1:12">
      <c r="A344"/>
      <c r="B344"/>
      <c r="C344"/>
      <c r="D344"/>
      <c r="E344"/>
      <c r="F344"/>
      <c r="G344"/>
      <c r="H344"/>
      <c r="I344"/>
      <c r="J344"/>
      <c r="K344"/>
      <c r="L344"/>
    </row>
    <row r="345" spans="1:12">
      <c r="A345"/>
      <c r="B345"/>
      <c r="C345"/>
      <c r="D345"/>
      <c r="E345"/>
      <c r="F345"/>
      <c r="G345"/>
      <c r="H345"/>
      <c r="I345"/>
      <c r="J345"/>
      <c r="K345"/>
      <c r="L345"/>
    </row>
    <row r="346" spans="1:12">
      <c r="A346"/>
      <c r="B346"/>
      <c r="C346"/>
      <c r="D346"/>
      <c r="E346"/>
      <c r="F346"/>
      <c r="G346"/>
      <c r="H346"/>
      <c r="I346"/>
      <c r="J346"/>
      <c r="K346"/>
      <c r="L346"/>
    </row>
    <row r="347" spans="1:12">
      <c r="A347"/>
      <c r="B347"/>
      <c r="C347"/>
      <c r="D347"/>
      <c r="E347"/>
      <c r="F347"/>
      <c r="G347"/>
      <c r="H347"/>
      <c r="I347"/>
      <c r="J347"/>
      <c r="K347"/>
      <c r="L347"/>
    </row>
    <row r="348" spans="1:12">
      <c r="A348"/>
      <c r="B348"/>
      <c r="C348"/>
      <c r="D348"/>
      <c r="E348"/>
      <c r="F348"/>
      <c r="G348"/>
      <c r="H348"/>
      <c r="I348"/>
      <c r="J348"/>
      <c r="K348"/>
      <c r="L348"/>
    </row>
    <row r="349" spans="1:12">
      <c r="A349"/>
      <c r="B349"/>
      <c r="C349"/>
      <c r="D349"/>
      <c r="E349"/>
      <c r="F349"/>
      <c r="G349"/>
      <c r="H349"/>
      <c r="I349"/>
      <c r="J349"/>
      <c r="K349"/>
      <c r="L349"/>
    </row>
    <row r="350" spans="1:12">
      <c r="A350"/>
      <c r="B350"/>
      <c r="C350"/>
      <c r="D350"/>
      <c r="E350"/>
      <c r="F350"/>
      <c r="G350"/>
      <c r="H350"/>
      <c r="I350"/>
      <c r="J350"/>
      <c r="K350"/>
      <c r="L350"/>
    </row>
    <row r="351" spans="1:12">
      <c r="A351"/>
      <c r="B351"/>
      <c r="C351"/>
      <c r="D351"/>
      <c r="E351"/>
      <c r="F351"/>
      <c r="G351"/>
      <c r="H351"/>
      <c r="I351"/>
      <c r="J351"/>
      <c r="K351"/>
      <c r="L351"/>
    </row>
    <row r="352" spans="1:12">
      <c r="A352"/>
      <c r="B352"/>
      <c r="C352"/>
      <c r="D352"/>
      <c r="E352"/>
      <c r="F352"/>
      <c r="G352"/>
      <c r="H352"/>
      <c r="I352"/>
      <c r="J352"/>
      <c r="K352"/>
      <c r="L352"/>
    </row>
    <row r="353" spans="1:12">
      <c r="A353"/>
      <c r="B353"/>
      <c r="C353"/>
      <c r="D353"/>
      <c r="E353"/>
      <c r="F353"/>
      <c r="G353"/>
      <c r="H353"/>
      <c r="I353"/>
      <c r="J353"/>
      <c r="K353"/>
      <c r="L353"/>
    </row>
    <row r="354" spans="1:12">
      <c r="A354"/>
      <c r="B354"/>
      <c r="C354"/>
      <c r="D354"/>
      <c r="E354"/>
      <c r="F354"/>
      <c r="G354"/>
      <c r="H354"/>
      <c r="I354"/>
      <c r="J354"/>
      <c r="K354"/>
      <c r="L354"/>
    </row>
    <row r="355" spans="1:12">
      <c r="A355"/>
      <c r="B355"/>
      <c r="C355"/>
      <c r="D355"/>
      <c r="E355"/>
      <c r="F355"/>
      <c r="G355"/>
      <c r="H355"/>
      <c r="I355"/>
      <c r="J355"/>
      <c r="K355"/>
      <c r="L355"/>
    </row>
    <row r="356" spans="1:12">
      <c r="A356"/>
      <c r="B356"/>
      <c r="C356"/>
      <c r="D356"/>
      <c r="E356"/>
      <c r="F356"/>
      <c r="G356"/>
      <c r="H356"/>
      <c r="I356"/>
      <c r="J356"/>
      <c r="K356"/>
      <c r="L356"/>
    </row>
    <row r="357" spans="1:12">
      <c r="A357"/>
      <c r="B357"/>
      <c r="C357"/>
      <c r="D357"/>
      <c r="E357"/>
      <c r="F357"/>
      <c r="G357"/>
      <c r="H357"/>
      <c r="I357"/>
      <c r="J357"/>
      <c r="K357"/>
      <c r="L357"/>
    </row>
    <row r="358" spans="1:12">
      <c r="A358"/>
      <c r="B358"/>
      <c r="C358"/>
      <c r="D358"/>
      <c r="E358"/>
      <c r="F358"/>
      <c r="G358"/>
      <c r="H358"/>
      <c r="I358"/>
      <c r="J358"/>
      <c r="K358"/>
      <c r="L358"/>
    </row>
    <row r="359" spans="1:12">
      <c r="A359"/>
      <c r="B359"/>
      <c r="C359"/>
      <c r="D359"/>
      <c r="E359"/>
      <c r="F359"/>
      <c r="G359"/>
      <c r="H359"/>
      <c r="I359"/>
      <c r="J359"/>
      <c r="K359"/>
      <c r="L359"/>
    </row>
    <row r="360" spans="1:12">
      <c r="A360"/>
      <c r="B360"/>
      <c r="C360"/>
      <c r="D360"/>
      <c r="E360"/>
      <c r="F360"/>
      <c r="G360"/>
      <c r="H360"/>
      <c r="I360"/>
      <c r="J360"/>
      <c r="K360"/>
      <c r="L360"/>
    </row>
    <row r="361" spans="1:12">
      <c r="A361"/>
      <c r="B361"/>
      <c r="C361"/>
      <c r="D361"/>
      <c r="E361"/>
      <c r="F361"/>
      <c r="G361"/>
      <c r="H361"/>
      <c r="I361"/>
      <c r="J361"/>
      <c r="K361"/>
      <c r="L361"/>
    </row>
    <row r="362" spans="1:12">
      <c r="A362"/>
      <c r="B362"/>
      <c r="C362"/>
      <c r="D362"/>
      <c r="E362"/>
      <c r="F362"/>
      <c r="G362"/>
      <c r="H362"/>
      <c r="I362"/>
      <c r="J362"/>
      <c r="K362"/>
      <c r="L362"/>
    </row>
    <row r="363" spans="1:12">
      <c r="A363"/>
      <c r="B363"/>
      <c r="C363"/>
      <c r="D363"/>
      <c r="E363"/>
      <c r="F363"/>
      <c r="G363"/>
      <c r="H363"/>
      <c r="I363"/>
      <c r="J363"/>
      <c r="K363"/>
      <c r="L363"/>
    </row>
    <row r="364" spans="1:12">
      <c r="A364"/>
      <c r="B364"/>
      <c r="C364"/>
      <c r="D364"/>
      <c r="E364"/>
      <c r="F364"/>
      <c r="G364"/>
      <c r="H364"/>
      <c r="I364"/>
      <c r="J364"/>
      <c r="K364"/>
      <c r="L364"/>
    </row>
    <row r="365" spans="1:12">
      <c r="A365"/>
      <c r="B365"/>
      <c r="C365"/>
      <c r="D365"/>
      <c r="E365"/>
      <c r="F365"/>
      <c r="G365"/>
      <c r="H365"/>
      <c r="I365"/>
      <c r="J365"/>
      <c r="K365"/>
      <c r="L365"/>
    </row>
    <row r="366" spans="1:12">
      <c r="A366"/>
      <c r="B366"/>
      <c r="C366"/>
      <c r="D366"/>
      <c r="E366"/>
      <c r="F366"/>
      <c r="G366"/>
      <c r="H366"/>
      <c r="I366"/>
      <c r="J366"/>
      <c r="K366"/>
      <c r="L366"/>
    </row>
    <row r="367" spans="1:12">
      <c r="A367"/>
      <c r="B367"/>
      <c r="C367"/>
      <c r="D367"/>
      <c r="E367"/>
      <c r="F367"/>
      <c r="G367"/>
      <c r="H367"/>
      <c r="I367"/>
      <c r="J367"/>
      <c r="K367"/>
      <c r="L367"/>
    </row>
    <row r="368" spans="1:12">
      <c r="A368"/>
      <c r="B368"/>
      <c r="C368"/>
      <c r="D368"/>
      <c r="E368"/>
      <c r="F368"/>
      <c r="G368"/>
      <c r="H368"/>
      <c r="I368"/>
      <c r="J368"/>
      <c r="K368"/>
      <c r="L368"/>
    </row>
    <row r="369" spans="1:12">
      <c r="A369"/>
      <c r="B369"/>
      <c r="C369"/>
      <c r="D369"/>
      <c r="E369"/>
      <c r="F369"/>
      <c r="G369"/>
      <c r="H369"/>
      <c r="I369"/>
      <c r="J369"/>
      <c r="K369"/>
      <c r="L369"/>
    </row>
    <row r="370" spans="1:12">
      <c r="A370"/>
      <c r="B370"/>
      <c r="C370"/>
      <c r="D370"/>
      <c r="E370"/>
      <c r="F370"/>
      <c r="G370"/>
      <c r="H370"/>
      <c r="I370"/>
      <c r="J370"/>
      <c r="K370"/>
      <c r="L370"/>
    </row>
    <row r="371" spans="1:12">
      <c r="A371"/>
      <c r="B371"/>
      <c r="C371"/>
      <c r="D371"/>
      <c r="E371"/>
      <c r="F371"/>
      <c r="G371"/>
      <c r="H371"/>
      <c r="I371"/>
      <c r="J371"/>
      <c r="K371"/>
      <c r="L371"/>
    </row>
    <row r="372" spans="1:12">
      <c r="A372"/>
      <c r="B372"/>
      <c r="C372"/>
      <c r="D372"/>
      <c r="E372"/>
      <c r="F372"/>
      <c r="G372"/>
      <c r="H372"/>
      <c r="I372"/>
      <c r="J372"/>
      <c r="K372"/>
      <c r="L372"/>
    </row>
    <row r="373" spans="1:12">
      <c r="A373"/>
      <c r="B373"/>
      <c r="C373"/>
      <c r="D373"/>
      <c r="E373"/>
      <c r="F373"/>
      <c r="G373"/>
      <c r="H373"/>
      <c r="I373"/>
      <c r="J373"/>
      <c r="K373"/>
      <c r="L373"/>
    </row>
    <row r="374" spans="1:12">
      <c r="A374"/>
      <c r="B374"/>
      <c r="C374"/>
      <c r="D374"/>
      <c r="E374"/>
      <c r="F374"/>
      <c r="G374"/>
      <c r="H374"/>
      <c r="I374"/>
      <c r="J374"/>
      <c r="K374"/>
      <c r="L374"/>
    </row>
    <row r="375" spans="1:12">
      <c r="A375"/>
      <c r="B375"/>
      <c r="C375"/>
      <c r="D375"/>
      <c r="E375"/>
      <c r="F375"/>
      <c r="G375"/>
      <c r="H375"/>
      <c r="I375"/>
      <c r="J375"/>
      <c r="K375"/>
      <c r="L375"/>
    </row>
    <row r="376" spans="1:12">
      <c r="A376"/>
      <c r="B376"/>
      <c r="C376"/>
      <c r="D376"/>
      <c r="E376"/>
      <c r="F376"/>
      <c r="G376"/>
      <c r="H376"/>
      <c r="I376"/>
      <c r="J376"/>
      <c r="K376"/>
      <c r="L376"/>
    </row>
    <row r="377" spans="1:12">
      <c r="A377"/>
      <c r="B377"/>
      <c r="C377"/>
      <c r="D377"/>
      <c r="E377"/>
      <c r="F377"/>
      <c r="G377"/>
      <c r="H377"/>
      <c r="I377"/>
      <c r="J377"/>
      <c r="K377"/>
      <c r="L377"/>
    </row>
    <row r="378" spans="1:12">
      <c r="A378"/>
      <c r="B378"/>
      <c r="C378"/>
      <c r="D378"/>
      <c r="E378"/>
      <c r="F378"/>
      <c r="G378"/>
      <c r="H378"/>
      <c r="I378"/>
      <c r="J378"/>
      <c r="K378"/>
      <c r="L378"/>
    </row>
    <row r="379" spans="1:12">
      <c r="A379"/>
      <c r="B379"/>
      <c r="C379"/>
      <c r="D379"/>
      <c r="E379"/>
      <c r="F379"/>
      <c r="G379"/>
      <c r="H379"/>
      <c r="I379"/>
      <c r="J379"/>
      <c r="K379"/>
      <c r="L379"/>
    </row>
    <row r="380" spans="1:12">
      <c r="A380"/>
      <c r="B380"/>
      <c r="C380"/>
      <c r="D380"/>
      <c r="E380"/>
      <c r="F380"/>
      <c r="G380"/>
      <c r="H380"/>
      <c r="I380"/>
      <c r="J380"/>
      <c r="K380"/>
      <c r="L380"/>
    </row>
    <row r="381" spans="1:12">
      <c r="A381"/>
      <c r="B381"/>
      <c r="C381"/>
      <c r="D381"/>
      <c r="E381"/>
      <c r="F381"/>
      <c r="G381"/>
      <c r="H381"/>
      <c r="I381"/>
      <c r="J381"/>
      <c r="K381"/>
      <c r="L381"/>
    </row>
    <row r="382" spans="1:12">
      <c r="A382"/>
      <c r="B382"/>
      <c r="C382"/>
      <c r="D382"/>
      <c r="E382"/>
      <c r="F382"/>
      <c r="G382"/>
      <c r="H382"/>
      <c r="I382"/>
      <c r="J382"/>
      <c r="K382"/>
      <c r="L382"/>
    </row>
    <row r="383" spans="1:12">
      <c r="A383"/>
      <c r="B383"/>
      <c r="C383"/>
      <c r="D383"/>
      <c r="E383"/>
      <c r="F383"/>
      <c r="G383"/>
      <c r="H383"/>
      <c r="I383"/>
      <c r="J383"/>
      <c r="K383"/>
      <c r="L383"/>
    </row>
    <row r="384" spans="1:12">
      <c r="A384"/>
      <c r="B384"/>
      <c r="C384"/>
      <c r="D384"/>
      <c r="E384"/>
      <c r="F384"/>
      <c r="G384"/>
      <c r="H384"/>
      <c r="I384"/>
      <c r="J384"/>
      <c r="K384"/>
      <c r="L384"/>
    </row>
    <row r="385" spans="1:12">
      <c r="A385"/>
      <c r="B385"/>
      <c r="C385"/>
      <c r="D385"/>
      <c r="E385"/>
      <c r="F385"/>
      <c r="G385"/>
      <c r="H385"/>
      <c r="I385"/>
      <c r="J385"/>
      <c r="K385"/>
      <c r="L385"/>
    </row>
    <row r="386" spans="1:12">
      <c r="A386"/>
      <c r="B386"/>
      <c r="C386"/>
      <c r="D386"/>
      <c r="E386"/>
      <c r="F386"/>
      <c r="G386"/>
      <c r="H386"/>
      <c r="I386"/>
      <c r="J386"/>
      <c r="K386"/>
      <c r="L386"/>
    </row>
    <row r="387" spans="1:12">
      <c r="A387"/>
      <c r="B387"/>
      <c r="C387"/>
      <c r="D387"/>
      <c r="E387"/>
      <c r="F387"/>
      <c r="G387"/>
      <c r="H387"/>
      <c r="I387"/>
      <c r="J387"/>
      <c r="K387"/>
      <c r="L387"/>
    </row>
    <row r="388" spans="1:12">
      <c r="A388"/>
      <c r="B388"/>
      <c r="C388"/>
      <c r="D388"/>
      <c r="E388"/>
      <c r="F388"/>
      <c r="G388"/>
      <c r="H388"/>
      <c r="I388"/>
      <c r="J388"/>
      <c r="K388"/>
      <c r="L388"/>
    </row>
    <row r="389" spans="1:12">
      <c r="A389"/>
      <c r="B389"/>
      <c r="C389"/>
      <c r="D389"/>
      <c r="E389"/>
      <c r="F389"/>
      <c r="G389"/>
      <c r="H389"/>
      <c r="I389"/>
      <c r="J389"/>
      <c r="K389"/>
      <c r="L389"/>
    </row>
    <row r="390" spans="1:12">
      <c r="A390"/>
      <c r="B390"/>
      <c r="C390"/>
      <c r="D390"/>
      <c r="E390"/>
      <c r="F390"/>
      <c r="G390"/>
      <c r="H390"/>
      <c r="I390"/>
      <c r="J390"/>
      <c r="K390"/>
      <c r="L390"/>
    </row>
    <row r="391" spans="1:12">
      <c r="A391"/>
      <c r="B391"/>
      <c r="C391"/>
      <c r="D391"/>
      <c r="E391"/>
      <c r="F391"/>
      <c r="G391"/>
      <c r="H391"/>
      <c r="I391"/>
      <c r="J391"/>
      <c r="K391"/>
      <c r="L391"/>
    </row>
    <row r="392" spans="1:12">
      <c r="A392"/>
      <c r="B392"/>
      <c r="C392"/>
      <c r="D392"/>
      <c r="E392"/>
      <c r="F392"/>
      <c r="G392"/>
      <c r="H392"/>
      <c r="I392"/>
      <c r="J392"/>
      <c r="K392"/>
      <c r="L392"/>
    </row>
    <row r="393" spans="1:12">
      <c r="A393"/>
      <c r="B393"/>
      <c r="C393"/>
      <c r="D393"/>
      <c r="E393"/>
      <c r="F393"/>
      <c r="G393"/>
      <c r="H393"/>
      <c r="I393"/>
      <c r="J393"/>
      <c r="K393"/>
      <c r="L393"/>
    </row>
    <row r="394" spans="1:12">
      <c r="A394"/>
      <c r="B394"/>
      <c r="C394"/>
      <c r="D394"/>
      <c r="E394"/>
      <c r="F394"/>
      <c r="G394"/>
      <c r="H394"/>
      <c r="I394"/>
      <c r="J394"/>
      <c r="K394"/>
      <c r="L394"/>
    </row>
    <row r="395" spans="1:12">
      <c r="A395"/>
      <c r="B395"/>
      <c r="C395"/>
      <c r="D395"/>
      <c r="E395"/>
      <c r="F395"/>
      <c r="G395"/>
      <c r="H395"/>
      <c r="I395"/>
      <c r="J395"/>
      <c r="K395"/>
      <c r="L395"/>
    </row>
    <row r="396" spans="1:12">
      <c r="A396"/>
      <c r="B396"/>
      <c r="C396"/>
      <c r="D396"/>
      <c r="E396"/>
      <c r="F396"/>
      <c r="G396"/>
      <c r="H396"/>
      <c r="I396"/>
      <c r="J396"/>
      <c r="K396"/>
      <c r="L396"/>
    </row>
    <row r="397" spans="1:12">
      <c r="A397"/>
      <c r="B397"/>
      <c r="C397"/>
      <c r="D397"/>
      <c r="E397"/>
      <c r="F397"/>
      <c r="G397"/>
      <c r="H397"/>
      <c r="I397"/>
      <c r="J397"/>
      <c r="K397"/>
      <c r="L397"/>
    </row>
    <row r="398" spans="1:12">
      <c r="A398"/>
      <c r="B398"/>
      <c r="C398"/>
      <c r="D398"/>
      <c r="E398"/>
      <c r="F398"/>
      <c r="G398"/>
      <c r="H398"/>
      <c r="I398"/>
      <c r="J398"/>
      <c r="K398"/>
      <c r="L398"/>
    </row>
    <row r="399" spans="1:12">
      <c r="A399"/>
      <c r="B399"/>
      <c r="C399"/>
      <c r="D399"/>
      <c r="E399"/>
      <c r="F399"/>
      <c r="G399"/>
      <c r="H399"/>
      <c r="I399"/>
      <c r="J399"/>
      <c r="K399"/>
      <c r="L399"/>
    </row>
    <row r="400" spans="1:12">
      <c r="A400"/>
      <c r="B400"/>
      <c r="C400"/>
      <c r="D400"/>
      <c r="E400"/>
      <c r="F400"/>
      <c r="G400"/>
      <c r="H400"/>
      <c r="I400"/>
      <c r="J400"/>
      <c r="K400"/>
      <c r="L400"/>
    </row>
    <row r="401" spans="1:12">
      <c r="A401"/>
      <c r="B401"/>
      <c r="C401"/>
      <c r="D401"/>
      <c r="E401"/>
      <c r="F401"/>
      <c r="G401"/>
      <c r="H401"/>
      <c r="I401"/>
      <c r="J401"/>
      <c r="K401"/>
      <c r="L401"/>
    </row>
    <row r="402" spans="1:12">
      <c r="A402"/>
      <c r="B402"/>
      <c r="C402"/>
      <c r="D402"/>
      <c r="E402"/>
      <c r="F402"/>
      <c r="G402"/>
      <c r="H402"/>
      <c r="I402"/>
      <c r="J402"/>
      <c r="K402"/>
      <c r="L402"/>
    </row>
    <row r="403" spans="1:12">
      <c r="A403"/>
      <c r="B403"/>
      <c r="C403"/>
      <c r="D403"/>
      <c r="E403"/>
      <c r="F403"/>
      <c r="G403"/>
      <c r="H403"/>
      <c r="I403"/>
      <c r="J403"/>
      <c r="K403"/>
      <c r="L403"/>
    </row>
    <row r="404" spans="1:12">
      <c r="A404"/>
      <c r="B404"/>
      <c r="C404"/>
      <c r="D404"/>
      <c r="E404"/>
      <c r="F404"/>
      <c r="G404"/>
      <c r="H404"/>
      <c r="I404"/>
      <c r="J404"/>
      <c r="K404"/>
      <c r="L404"/>
    </row>
    <row r="405" spans="1:12">
      <c r="A405"/>
      <c r="B405"/>
      <c r="C405"/>
      <c r="D405"/>
      <c r="E405"/>
      <c r="F405"/>
      <c r="G405"/>
      <c r="H405"/>
      <c r="I405"/>
      <c r="J405"/>
      <c r="K405"/>
      <c r="L405"/>
    </row>
    <row r="406" spans="1:12">
      <c r="A406"/>
      <c r="B406"/>
      <c r="C406"/>
      <c r="D406"/>
      <c r="E406"/>
      <c r="F406"/>
      <c r="G406"/>
      <c r="H406"/>
      <c r="I406"/>
      <c r="J406"/>
      <c r="K406"/>
      <c r="L406"/>
    </row>
    <row r="407" spans="1:12">
      <c r="A407"/>
      <c r="B407"/>
      <c r="C407"/>
      <c r="D407"/>
      <c r="E407"/>
      <c r="F407"/>
      <c r="G407"/>
      <c r="H407"/>
      <c r="I407"/>
      <c r="J407"/>
      <c r="K407"/>
      <c r="L407"/>
    </row>
    <row r="408" spans="1:12">
      <c r="A408"/>
      <c r="B408"/>
      <c r="C408"/>
      <c r="D408"/>
      <c r="E408"/>
      <c r="F408"/>
      <c r="G408"/>
      <c r="H408"/>
      <c r="I408"/>
      <c r="J408"/>
      <c r="K408"/>
      <c r="L408"/>
    </row>
    <row r="409" spans="1:12">
      <c r="A409"/>
      <c r="B409"/>
      <c r="C409"/>
      <c r="D409"/>
      <c r="E409"/>
      <c r="F409"/>
      <c r="G409"/>
      <c r="H409"/>
      <c r="I409"/>
      <c r="J409"/>
      <c r="K409"/>
      <c r="L409"/>
    </row>
    <row r="410" spans="1:12">
      <c r="A410"/>
      <c r="B410"/>
      <c r="C410"/>
      <c r="D410"/>
      <c r="E410"/>
      <c r="F410"/>
      <c r="G410"/>
      <c r="H410"/>
      <c r="I410"/>
      <c r="J410"/>
      <c r="K410"/>
      <c r="L410"/>
    </row>
    <row r="411" spans="1:12">
      <c r="A411"/>
      <c r="B411"/>
      <c r="C411"/>
      <c r="D411"/>
      <c r="E411"/>
      <c r="F411"/>
      <c r="G411"/>
      <c r="H411"/>
      <c r="I411"/>
      <c r="J411"/>
      <c r="K411"/>
      <c r="L411"/>
    </row>
    <row r="412" spans="1:12">
      <c r="A412"/>
      <c r="B412"/>
      <c r="C412"/>
      <c r="D412"/>
      <c r="E412"/>
      <c r="F412"/>
      <c r="G412"/>
      <c r="H412"/>
      <c r="I412"/>
      <c r="J412"/>
      <c r="K412"/>
      <c r="L412"/>
    </row>
    <row r="413" spans="1:12">
      <c r="A413"/>
      <c r="B413"/>
      <c r="C413"/>
      <c r="D413"/>
      <c r="E413"/>
      <c r="F413"/>
      <c r="G413"/>
      <c r="H413"/>
      <c r="I413"/>
      <c r="J413"/>
      <c r="K413"/>
      <c r="L413"/>
    </row>
    <row r="414" spans="1:12">
      <c r="A414"/>
      <c r="B414"/>
      <c r="C414"/>
      <c r="D414"/>
      <c r="E414"/>
      <c r="F414"/>
      <c r="G414"/>
      <c r="H414"/>
      <c r="I414"/>
      <c r="J414"/>
      <c r="K414"/>
      <c r="L414"/>
    </row>
    <row r="415" spans="1:12">
      <c r="A415"/>
      <c r="B415"/>
      <c r="C415"/>
      <c r="D415"/>
      <c r="E415"/>
      <c r="F415"/>
      <c r="G415"/>
      <c r="H415"/>
      <c r="I415"/>
      <c r="J415"/>
      <c r="K415"/>
      <c r="L415"/>
    </row>
    <row r="416" spans="1:12">
      <c r="A416"/>
      <c r="B416"/>
      <c r="C416"/>
      <c r="D416"/>
      <c r="E416"/>
      <c r="F416"/>
      <c r="G416"/>
      <c r="H416"/>
      <c r="I416"/>
      <c r="J416"/>
      <c r="K416"/>
      <c r="L416"/>
    </row>
    <row r="417" spans="1:12">
      <c r="A417"/>
      <c r="B417"/>
      <c r="C417"/>
      <c r="D417"/>
      <c r="E417"/>
      <c r="F417"/>
      <c r="G417"/>
      <c r="H417"/>
      <c r="I417"/>
      <c r="J417"/>
      <c r="K417"/>
      <c r="L417"/>
    </row>
    <row r="418" spans="1:12">
      <c r="A418"/>
      <c r="B418"/>
      <c r="C418"/>
      <c r="D418"/>
      <c r="E418"/>
      <c r="F418"/>
      <c r="G418"/>
      <c r="H418"/>
      <c r="I418"/>
      <c r="J418"/>
      <c r="K418"/>
      <c r="L418"/>
    </row>
    <row r="419" spans="1:12">
      <c r="A419"/>
      <c r="B419"/>
      <c r="C419"/>
      <c r="D419"/>
      <c r="E419"/>
      <c r="F419"/>
      <c r="G419"/>
      <c r="H419"/>
      <c r="I419"/>
      <c r="J419"/>
      <c r="K419"/>
      <c r="L419"/>
    </row>
    <row r="420" spans="1:12">
      <c r="A420"/>
      <c r="B420"/>
      <c r="C420"/>
      <c r="D420"/>
      <c r="E420"/>
      <c r="F420"/>
      <c r="G420"/>
      <c r="H420"/>
      <c r="I420"/>
      <c r="J420"/>
      <c r="K420"/>
      <c r="L420"/>
    </row>
    <row r="421" spans="1:12">
      <c r="A421"/>
      <c r="B421"/>
      <c r="C421"/>
      <c r="D421"/>
      <c r="E421"/>
      <c r="F421"/>
      <c r="G421"/>
      <c r="H421"/>
      <c r="I421"/>
      <c r="J421"/>
      <c r="K421"/>
      <c r="L421"/>
    </row>
    <row r="422" spans="1:12">
      <c r="A422"/>
      <c r="B422"/>
      <c r="C422"/>
      <c r="D422"/>
      <c r="E422"/>
      <c r="F422"/>
      <c r="G422"/>
      <c r="H422"/>
      <c r="I422"/>
      <c r="J422"/>
      <c r="K422"/>
      <c r="L422"/>
    </row>
    <row r="423" spans="1:12">
      <c r="A423"/>
      <c r="B423"/>
      <c r="C423"/>
      <c r="D423"/>
      <c r="E423"/>
      <c r="F423"/>
      <c r="G423"/>
      <c r="H423"/>
      <c r="I423"/>
      <c r="J423"/>
      <c r="K423"/>
      <c r="L423"/>
    </row>
    <row r="424" spans="1:12">
      <c r="A424"/>
      <c r="B424"/>
      <c r="C424"/>
      <c r="D424"/>
      <c r="E424"/>
      <c r="F424"/>
      <c r="G424"/>
      <c r="H424"/>
      <c r="I424"/>
      <c r="J424"/>
      <c r="K424"/>
      <c r="L424"/>
    </row>
    <row r="425" spans="1:12">
      <c r="A425"/>
      <c r="B425"/>
      <c r="C425"/>
      <c r="D425"/>
      <c r="E425"/>
      <c r="F425"/>
      <c r="G425"/>
      <c r="H425"/>
      <c r="I425"/>
      <c r="J425"/>
      <c r="K425"/>
      <c r="L425"/>
    </row>
    <row r="426" spans="1:12">
      <c r="A426"/>
      <c r="B426"/>
      <c r="C426"/>
      <c r="D426"/>
      <c r="E426"/>
      <c r="F426"/>
      <c r="G426"/>
      <c r="H426"/>
      <c r="I426"/>
      <c r="J426"/>
      <c r="K426"/>
      <c r="L426"/>
    </row>
    <row r="427" spans="1:12">
      <c r="A427"/>
      <c r="B427"/>
      <c r="C427"/>
      <c r="D427"/>
      <c r="E427"/>
      <c r="F427"/>
      <c r="G427"/>
      <c r="H427"/>
      <c r="I427"/>
      <c r="J427"/>
      <c r="K427"/>
      <c r="L427"/>
    </row>
    <row r="428" spans="1:12">
      <c r="A428"/>
      <c r="B428"/>
      <c r="C428"/>
      <c r="D428"/>
      <c r="E428"/>
      <c r="F428"/>
      <c r="G428"/>
      <c r="H428"/>
      <c r="I428"/>
      <c r="J428"/>
      <c r="K428"/>
      <c r="L428"/>
    </row>
    <row r="429" spans="1:12">
      <c r="A429"/>
      <c r="B429"/>
      <c r="C429"/>
      <c r="D429"/>
      <c r="E429"/>
      <c r="F429"/>
      <c r="G429"/>
      <c r="H429"/>
      <c r="I429"/>
      <c r="J429"/>
      <c r="K429"/>
      <c r="L429"/>
    </row>
    <row r="430" spans="1:12">
      <c r="A430"/>
      <c r="B430"/>
      <c r="C430"/>
      <c r="D430"/>
      <c r="E430"/>
      <c r="F430"/>
      <c r="G430"/>
      <c r="H430"/>
      <c r="I430"/>
      <c r="J430"/>
      <c r="K430"/>
      <c r="L430"/>
    </row>
    <row r="431" spans="1:12">
      <c r="A431"/>
      <c r="B431"/>
      <c r="C431"/>
      <c r="D431"/>
      <c r="E431"/>
      <c r="F431"/>
      <c r="G431"/>
      <c r="H431"/>
      <c r="I431"/>
      <c r="J431"/>
      <c r="K431"/>
      <c r="L431"/>
    </row>
    <row r="432" spans="1:12">
      <c r="A432"/>
      <c r="B432"/>
      <c r="C432"/>
      <c r="D432"/>
      <c r="E432"/>
      <c r="F432"/>
      <c r="G432"/>
      <c r="H432"/>
      <c r="I432"/>
      <c r="J432"/>
      <c r="K432"/>
      <c r="L432"/>
    </row>
    <row r="433" spans="1:12">
      <c r="A433"/>
      <c r="B433"/>
      <c r="C433"/>
      <c r="D433"/>
      <c r="E433"/>
      <c r="F433"/>
      <c r="G433"/>
      <c r="H433"/>
      <c r="I433"/>
      <c r="J433"/>
      <c r="K433"/>
      <c r="L433"/>
    </row>
    <row r="434" spans="1:12">
      <c r="A434"/>
      <c r="B434"/>
      <c r="C434"/>
      <c r="D434"/>
      <c r="E434"/>
      <c r="F434"/>
      <c r="G434"/>
      <c r="H434"/>
      <c r="I434"/>
      <c r="J434"/>
      <c r="K434"/>
      <c r="L434"/>
    </row>
    <row r="435" spans="1:12">
      <c r="A435"/>
      <c r="B435"/>
      <c r="C435"/>
      <c r="D435"/>
      <c r="E435"/>
      <c r="F435"/>
      <c r="G435"/>
      <c r="H435"/>
      <c r="I435"/>
      <c r="J435"/>
      <c r="K435"/>
      <c r="L435"/>
    </row>
    <row r="436" spans="1:12">
      <c r="A436"/>
      <c r="B436"/>
      <c r="C436"/>
      <c r="D436"/>
      <c r="E436"/>
      <c r="F436"/>
      <c r="G436"/>
      <c r="H436"/>
      <c r="I436"/>
      <c r="J436"/>
      <c r="K436"/>
      <c r="L436"/>
    </row>
    <row r="437" spans="1:12">
      <c r="A437"/>
      <c r="B437"/>
      <c r="C437"/>
      <c r="D437"/>
      <c r="E437"/>
      <c r="F437"/>
      <c r="G437"/>
      <c r="H437"/>
      <c r="I437"/>
      <c r="J437"/>
      <c r="K437"/>
      <c r="L437"/>
    </row>
    <row r="438" spans="1:12">
      <c r="A438"/>
      <c r="B438"/>
      <c r="C438"/>
      <c r="D438"/>
      <c r="E438"/>
      <c r="F438"/>
      <c r="G438"/>
      <c r="H438"/>
      <c r="I438"/>
      <c r="J438"/>
      <c r="K438"/>
      <c r="L438"/>
    </row>
    <row r="439" spans="1:12">
      <c r="A439"/>
      <c r="B439"/>
      <c r="C439"/>
      <c r="D439"/>
      <c r="E439"/>
      <c r="F439"/>
      <c r="G439"/>
      <c r="H439"/>
      <c r="I439"/>
      <c r="J439"/>
      <c r="K439"/>
      <c r="L439"/>
    </row>
    <row r="440" spans="1:12">
      <c r="A440"/>
      <c r="B440"/>
      <c r="C440"/>
      <c r="D440"/>
      <c r="E440"/>
      <c r="F440"/>
      <c r="G440"/>
      <c r="H440"/>
      <c r="I440"/>
      <c r="J440"/>
      <c r="K440"/>
      <c r="L440"/>
    </row>
    <row r="441" spans="1:12">
      <c r="A441"/>
      <c r="B441"/>
      <c r="C441"/>
      <c r="D441"/>
      <c r="E441"/>
      <c r="F441"/>
      <c r="G441"/>
      <c r="H441"/>
      <c r="I441"/>
      <c r="J441"/>
      <c r="K441"/>
      <c r="L441"/>
    </row>
    <row r="442" spans="1:12">
      <c r="A442"/>
      <c r="B442"/>
      <c r="C442"/>
      <c r="D442"/>
      <c r="E442"/>
      <c r="F442"/>
      <c r="G442"/>
      <c r="H442"/>
      <c r="I442"/>
      <c r="J442"/>
      <c r="K442"/>
      <c r="L442"/>
    </row>
    <row r="443" spans="1:12">
      <c r="A443"/>
      <c r="B443"/>
      <c r="C443"/>
      <c r="D443"/>
      <c r="E443"/>
      <c r="F443"/>
      <c r="G443"/>
      <c r="H443"/>
      <c r="I443"/>
      <c r="J443"/>
      <c r="K443"/>
      <c r="L443"/>
    </row>
    <row r="444" spans="1:12">
      <c r="A444"/>
      <c r="B444"/>
      <c r="C444"/>
      <c r="D444"/>
      <c r="E444"/>
      <c r="F444"/>
      <c r="G444"/>
      <c r="H444"/>
      <c r="I444"/>
      <c r="J444"/>
      <c r="K444"/>
      <c r="L444"/>
    </row>
    <row r="445" spans="1:12">
      <c r="A445"/>
      <c r="B445"/>
      <c r="C445"/>
      <c r="D445"/>
      <c r="E445"/>
      <c r="F445"/>
      <c r="G445"/>
      <c r="H445"/>
      <c r="I445"/>
      <c r="J445"/>
      <c r="K445"/>
      <c r="L445"/>
    </row>
    <row r="446" spans="1:12">
      <c r="A446"/>
      <c r="B446"/>
      <c r="C446"/>
      <c r="D446"/>
      <c r="E446"/>
      <c r="F446"/>
      <c r="G446"/>
      <c r="H446"/>
      <c r="I446"/>
      <c r="J446"/>
      <c r="K446"/>
      <c r="L446"/>
    </row>
    <row r="447" spans="1:12">
      <c r="A447"/>
      <c r="B447"/>
      <c r="C447"/>
      <c r="D447"/>
      <c r="E447"/>
      <c r="F447"/>
      <c r="G447"/>
      <c r="H447"/>
      <c r="I447"/>
      <c r="J447"/>
      <c r="K447"/>
      <c r="L447"/>
    </row>
    <row r="448" spans="1:12">
      <c r="A448"/>
      <c r="B448"/>
      <c r="C448"/>
      <c r="D448"/>
      <c r="E448"/>
      <c r="F448"/>
      <c r="G448"/>
      <c r="H448"/>
      <c r="I448"/>
      <c r="J448"/>
      <c r="K448"/>
      <c r="L448"/>
    </row>
    <row r="449" spans="1:12">
      <c r="A449"/>
      <c r="B449"/>
      <c r="C449"/>
      <c r="D449"/>
      <c r="E449"/>
      <c r="F449"/>
      <c r="G449"/>
      <c r="H449"/>
      <c r="I449"/>
      <c r="J449"/>
      <c r="K449"/>
      <c r="L449"/>
    </row>
    <row r="450" spans="1:12">
      <c r="A450"/>
      <c r="B450"/>
      <c r="C450"/>
      <c r="D450"/>
      <c r="E450"/>
      <c r="F450"/>
      <c r="G450"/>
      <c r="H450"/>
      <c r="I450"/>
      <c r="J450"/>
      <c r="K450"/>
      <c r="L450"/>
    </row>
    <row r="451" spans="1:12">
      <c r="A451"/>
      <c r="B451"/>
      <c r="C451"/>
      <c r="D451"/>
      <c r="E451"/>
      <c r="F451"/>
      <c r="G451"/>
      <c r="H451"/>
      <c r="I451"/>
      <c r="J451"/>
      <c r="K451"/>
      <c r="L451"/>
    </row>
    <row r="452" spans="1:12">
      <c r="A452"/>
      <c r="B452"/>
      <c r="C452"/>
      <c r="D452"/>
      <c r="E452"/>
      <c r="F452"/>
      <c r="G452"/>
      <c r="H452"/>
      <c r="I452"/>
      <c r="J452"/>
      <c r="K452"/>
      <c r="L452"/>
    </row>
    <row r="453" spans="1:12">
      <c r="A453"/>
      <c r="B453"/>
      <c r="C453"/>
      <c r="D453"/>
      <c r="E453"/>
      <c r="F453"/>
      <c r="G453"/>
      <c r="H453"/>
      <c r="I453"/>
      <c r="J453"/>
      <c r="K453"/>
      <c r="L453"/>
    </row>
    <row r="454" spans="1:12">
      <c r="A454"/>
      <c r="B454"/>
      <c r="C454"/>
      <c r="D454"/>
      <c r="E454"/>
      <c r="F454"/>
      <c r="G454"/>
      <c r="H454"/>
      <c r="I454"/>
      <c r="J454"/>
      <c r="K454"/>
      <c r="L454"/>
    </row>
    <row r="455" spans="1:12">
      <c r="A455"/>
      <c r="B455"/>
      <c r="C455"/>
      <c r="D455"/>
      <c r="E455"/>
      <c r="F455"/>
      <c r="G455"/>
      <c r="H455"/>
      <c r="I455"/>
      <c r="J455"/>
      <c r="K455"/>
      <c r="L455"/>
    </row>
    <row r="456" spans="1:12">
      <c r="A456"/>
      <c r="B456"/>
      <c r="C456"/>
      <c r="D456"/>
      <c r="E456"/>
      <c r="F456"/>
      <c r="G456"/>
      <c r="H456"/>
      <c r="I456"/>
      <c r="J456"/>
      <c r="K456"/>
      <c r="L456"/>
    </row>
    <row r="457" spans="1:12">
      <c r="A457"/>
      <c r="B457"/>
      <c r="C457"/>
      <c r="D457"/>
      <c r="E457"/>
      <c r="F457"/>
      <c r="G457"/>
      <c r="H457"/>
      <c r="I457"/>
      <c r="J457"/>
      <c r="K457"/>
      <c r="L457"/>
    </row>
    <row r="458" spans="1:12">
      <c r="A458"/>
      <c r="B458"/>
      <c r="C458"/>
      <c r="D458"/>
      <c r="E458"/>
      <c r="F458"/>
      <c r="G458"/>
      <c r="H458"/>
      <c r="I458"/>
      <c r="J458"/>
      <c r="K458"/>
      <c r="L458"/>
    </row>
    <row r="459" spans="1:12">
      <c r="A459"/>
      <c r="B459"/>
      <c r="C459"/>
      <c r="D459"/>
      <c r="E459"/>
      <c r="F459"/>
      <c r="G459"/>
      <c r="H459"/>
      <c r="I459"/>
      <c r="J459"/>
      <c r="K459"/>
      <c r="L459"/>
    </row>
    <row r="460" spans="1:12">
      <c r="A460"/>
      <c r="B460"/>
      <c r="C460"/>
      <c r="D460"/>
      <c r="E460"/>
      <c r="F460"/>
      <c r="G460"/>
      <c r="H460"/>
      <c r="I460"/>
      <c r="J460"/>
      <c r="K460"/>
      <c r="L460"/>
    </row>
    <row r="461" spans="1:12">
      <c r="A461"/>
      <c r="B461"/>
      <c r="C461"/>
      <c r="D461"/>
      <c r="E461"/>
      <c r="F461"/>
      <c r="G461"/>
      <c r="H461"/>
      <c r="I461"/>
      <c r="J461"/>
      <c r="K461"/>
      <c r="L461"/>
    </row>
    <row r="462" spans="1:12">
      <c r="A462"/>
      <c r="B462"/>
      <c r="C462"/>
      <c r="D462"/>
      <c r="E462"/>
      <c r="F462"/>
      <c r="G462"/>
      <c r="H462"/>
      <c r="I462"/>
      <c r="J462"/>
      <c r="K462"/>
      <c r="L462"/>
    </row>
    <row r="463" spans="1:12">
      <c r="A463"/>
      <c r="B463"/>
      <c r="C463"/>
      <c r="D463"/>
      <c r="E463"/>
      <c r="F463"/>
      <c r="G463"/>
      <c r="H463"/>
      <c r="I463"/>
      <c r="J463"/>
      <c r="K463"/>
      <c r="L463"/>
    </row>
    <row r="464" spans="1:12">
      <c r="A464"/>
      <c r="B464"/>
      <c r="C464"/>
      <c r="D464"/>
      <c r="E464"/>
      <c r="F464"/>
      <c r="G464"/>
      <c r="H464"/>
      <c r="I464"/>
      <c r="J464"/>
      <c r="K464"/>
      <c r="L464"/>
    </row>
    <row r="465" spans="1:12">
      <c r="A465"/>
      <c r="B465"/>
      <c r="C465"/>
      <c r="D465"/>
      <c r="E465"/>
      <c r="F465"/>
      <c r="G465"/>
      <c r="H465"/>
      <c r="I465"/>
      <c r="J465"/>
      <c r="K465"/>
      <c r="L465"/>
    </row>
    <row r="466" spans="1:12">
      <c r="A466"/>
      <c r="B466"/>
      <c r="C466"/>
      <c r="D466"/>
      <c r="E466"/>
      <c r="F466"/>
      <c r="G466"/>
      <c r="H466"/>
      <c r="I466"/>
      <c r="J466"/>
      <c r="K466"/>
      <c r="L466"/>
    </row>
    <row r="467" spans="1:12">
      <c r="A467"/>
      <c r="B467"/>
      <c r="C467"/>
      <c r="D467"/>
      <c r="E467"/>
      <c r="F467"/>
      <c r="G467"/>
      <c r="H467"/>
      <c r="I467"/>
      <c r="J467"/>
      <c r="K467"/>
      <c r="L467"/>
    </row>
    <row r="468" spans="1:12">
      <c r="A468"/>
      <c r="B468"/>
      <c r="C468"/>
      <c r="D468"/>
      <c r="E468"/>
      <c r="F468"/>
      <c r="G468"/>
      <c r="H468"/>
      <c r="I468"/>
      <c r="J468"/>
      <c r="K468"/>
      <c r="L468"/>
    </row>
    <row r="469" spans="1:12">
      <c r="A469"/>
      <c r="B469"/>
      <c r="C469"/>
      <c r="D469"/>
      <c r="E469"/>
      <c r="F469"/>
      <c r="G469"/>
      <c r="H469"/>
      <c r="I469"/>
      <c r="J469"/>
      <c r="K469"/>
      <c r="L469"/>
    </row>
    <row r="470" spans="1:12">
      <c r="A470"/>
      <c r="B470"/>
      <c r="C470"/>
      <c r="D470"/>
      <c r="E470"/>
      <c r="F470"/>
      <c r="G470"/>
      <c r="H470"/>
      <c r="I470"/>
      <c r="J470"/>
      <c r="K470"/>
      <c r="L470"/>
    </row>
    <row r="471" spans="1:12">
      <c r="A471"/>
      <c r="B471"/>
      <c r="C471"/>
      <c r="D471"/>
      <c r="E471"/>
      <c r="F471"/>
      <c r="G471"/>
      <c r="H471"/>
      <c r="I471"/>
      <c r="J471"/>
      <c r="K471"/>
      <c r="L471"/>
    </row>
    <row r="472" spans="1:12">
      <c r="A472"/>
      <c r="B472"/>
      <c r="C472"/>
      <c r="D472"/>
      <c r="E472"/>
      <c r="F472"/>
      <c r="G472"/>
      <c r="H472"/>
      <c r="I472"/>
      <c r="J472"/>
      <c r="K472"/>
      <c r="L472"/>
    </row>
    <row r="473" spans="1:12">
      <c r="A473"/>
      <c r="B473"/>
      <c r="C473"/>
      <c r="D473"/>
      <c r="E473"/>
      <c r="F473"/>
      <c r="G473"/>
      <c r="H473"/>
      <c r="I473"/>
      <c r="J473"/>
      <c r="K473"/>
      <c r="L473"/>
    </row>
    <row r="474" spans="1:12">
      <c r="A474"/>
      <c r="B474"/>
      <c r="C474"/>
      <c r="D474"/>
      <c r="E474"/>
      <c r="F474"/>
      <c r="G474"/>
      <c r="H474"/>
      <c r="I474"/>
      <c r="J474"/>
      <c r="K474"/>
      <c r="L474"/>
    </row>
    <row r="475" spans="1:12">
      <c r="A475"/>
      <c r="B475"/>
      <c r="C475"/>
      <c r="D475"/>
      <c r="E475"/>
      <c r="F475"/>
      <c r="G475"/>
      <c r="H475"/>
      <c r="I475"/>
      <c r="J475"/>
      <c r="K475"/>
      <c r="L475"/>
    </row>
    <row r="476" spans="1:12">
      <c r="A476"/>
      <c r="B476"/>
      <c r="C476"/>
      <c r="D476"/>
      <c r="E476"/>
      <c r="F476"/>
      <c r="G476"/>
      <c r="H476"/>
      <c r="I476"/>
      <c r="J476"/>
      <c r="K476"/>
      <c r="L476"/>
    </row>
    <row r="477" spans="1:12">
      <c r="A477"/>
      <c r="B477"/>
      <c r="C477"/>
      <c r="D477"/>
      <c r="E477"/>
      <c r="F477"/>
      <c r="G477"/>
      <c r="H477"/>
      <c r="I477"/>
      <c r="J477"/>
      <c r="K477"/>
      <c r="L477"/>
    </row>
    <row r="478" spans="1:12">
      <c r="A478"/>
      <c r="B478"/>
      <c r="C478"/>
      <c r="D478"/>
      <c r="E478"/>
      <c r="F478"/>
      <c r="G478"/>
      <c r="H478"/>
      <c r="I478"/>
      <c r="J478"/>
      <c r="K478"/>
      <c r="L478"/>
    </row>
    <row r="479" spans="1:12">
      <c r="A479"/>
      <c r="B479"/>
      <c r="C479"/>
      <c r="D479"/>
      <c r="E479"/>
      <c r="F479"/>
      <c r="G479"/>
      <c r="H479"/>
      <c r="I479"/>
      <c r="J479"/>
      <c r="K479"/>
      <c r="L479"/>
    </row>
    <row r="480" spans="1:12">
      <c r="A480"/>
      <c r="B480"/>
      <c r="C480"/>
      <c r="D480"/>
      <c r="E480"/>
      <c r="F480"/>
      <c r="G480"/>
      <c r="H480"/>
      <c r="I480"/>
      <c r="J480"/>
      <c r="K480"/>
      <c r="L480"/>
    </row>
    <row r="481" spans="1:12">
      <c r="A481"/>
      <c r="B481"/>
      <c r="C481"/>
      <c r="D481"/>
      <c r="E481"/>
      <c r="F481"/>
      <c r="G481"/>
      <c r="H481"/>
      <c r="I481"/>
      <c r="J481"/>
      <c r="K481"/>
      <c r="L481"/>
    </row>
    <row r="482" spans="1:12">
      <c r="A482"/>
      <c r="B482"/>
      <c r="C482"/>
      <c r="D482"/>
      <c r="E482"/>
      <c r="F482"/>
      <c r="G482"/>
      <c r="H482"/>
      <c r="I482"/>
      <c r="J482"/>
      <c r="K482"/>
      <c r="L482"/>
    </row>
    <row r="483" spans="1:12">
      <c r="A483"/>
      <c r="B483"/>
      <c r="C483"/>
      <c r="D483"/>
      <c r="E483"/>
      <c r="F483"/>
      <c r="G483"/>
      <c r="H483"/>
      <c r="I483"/>
      <c r="J483"/>
      <c r="K483"/>
      <c r="L483"/>
    </row>
    <row r="484" spans="1:12">
      <c r="A484"/>
      <c r="B484"/>
      <c r="C484"/>
      <c r="D484"/>
      <c r="E484"/>
      <c r="F484"/>
      <c r="G484"/>
      <c r="H484"/>
      <c r="I484"/>
      <c r="J484"/>
      <c r="K484"/>
      <c r="L484"/>
    </row>
    <row r="485" spans="1:12">
      <c r="A485"/>
      <c r="B485"/>
      <c r="C485"/>
      <c r="D485"/>
      <c r="E485"/>
      <c r="F485"/>
      <c r="G485"/>
      <c r="H485"/>
      <c r="I485"/>
      <c r="J485"/>
      <c r="K485"/>
      <c r="L485"/>
    </row>
    <row r="486" spans="1:12">
      <c r="A486"/>
      <c r="B486"/>
      <c r="C486"/>
      <c r="D486"/>
      <c r="E486"/>
      <c r="F486"/>
      <c r="G486"/>
      <c r="H486"/>
      <c r="I486"/>
      <c r="J486"/>
      <c r="K486"/>
      <c r="L486"/>
    </row>
    <row r="487" spans="1:12">
      <c r="A487"/>
      <c r="B487"/>
      <c r="C487"/>
      <c r="D487"/>
      <c r="E487"/>
      <c r="F487"/>
      <c r="G487"/>
      <c r="H487"/>
      <c r="I487"/>
      <c r="J487"/>
      <c r="K487"/>
      <c r="L487"/>
    </row>
    <row r="488" spans="1:12">
      <c r="A488"/>
      <c r="B488"/>
      <c r="C488"/>
      <c r="D488"/>
      <c r="E488"/>
      <c r="F488"/>
      <c r="G488"/>
      <c r="H488"/>
      <c r="I488"/>
      <c r="J488"/>
      <c r="K488"/>
      <c r="L488"/>
    </row>
    <row r="489" spans="1:12">
      <c r="A489"/>
      <c r="B489"/>
      <c r="C489"/>
      <c r="D489"/>
      <c r="E489"/>
      <c r="F489"/>
      <c r="G489"/>
      <c r="H489"/>
      <c r="I489"/>
      <c r="J489"/>
      <c r="K489"/>
      <c r="L489"/>
    </row>
    <row r="490" spans="1:12">
      <c r="A490"/>
      <c r="B490"/>
      <c r="C490"/>
      <c r="D490"/>
      <c r="E490"/>
      <c r="F490"/>
      <c r="G490"/>
      <c r="H490"/>
      <c r="I490"/>
      <c r="J490"/>
      <c r="K490"/>
      <c r="L490"/>
    </row>
    <row r="491" spans="1:12">
      <c r="A491"/>
      <c r="B491"/>
      <c r="C491"/>
      <c r="D491"/>
      <c r="E491"/>
      <c r="F491"/>
      <c r="G491"/>
      <c r="H491"/>
      <c r="I491"/>
      <c r="J491"/>
      <c r="K491"/>
      <c r="L491"/>
    </row>
    <row r="492" spans="1:12">
      <c r="A492"/>
      <c r="B492"/>
      <c r="C492"/>
      <c r="D492"/>
      <c r="E492"/>
      <c r="F492"/>
      <c r="G492"/>
      <c r="H492"/>
      <c r="I492"/>
      <c r="J492"/>
      <c r="K492"/>
      <c r="L492"/>
    </row>
    <row r="493" spans="1:12">
      <c r="A493"/>
      <c r="B493"/>
      <c r="C493"/>
      <c r="D493"/>
      <c r="E493"/>
      <c r="F493"/>
      <c r="G493"/>
      <c r="H493"/>
      <c r="I493"/>
      <c r="J493"/>
      <c r="K493"/>
      <c r="L493"/>
    </row>
    <row r="494" spans="1:12">
      <c r="A494"/>
      <c r="B494"/>
      <c r="C494"/>
      <c r="D494"/>
      <c r="E494"/>
      <c r="F494"/>
      <c r="G494"/>
      <c r="H494"/>
      <c r="I494"/>
      <c r="J494"/>
      <c r="K494"/>
      <c r="L494"/>
    </row>
    <row r="495" spans="1:12">
      <c r="A495"/>
      <c r="B495"/>
      <c r="C495"/>
      <c r="D495"/>
      <c r="E495"/>
      <c r="F495"/>
      <c r="G495"/>
      <c r="H495"/>
      <c r="I495"/>
      <c r="J495"/>
      <c r="K495"/>
      <c r="L495"/>
    </row>
    <row r="496" spans="1:12">
      <c r="A496"/>
      <c r="B496"/>
      <c r="C496"/>
      <c r="D496"/>
      <c r="E496"/>
      <c r="F496"/>
      <c r="G496"/>
      <c r="H496"/>
      <c r="I496"/>
      <c r="J496"/>
      <c r="K496"/>
      <c r="L496"/>
    </row>
    <row r="497" spans="1:12">
      <c r="A497"/>
      <c r="B497"/>
      <c r="C497"/>
      <c r="D497"/>
      <c r="E497"/>
      <c r="F497"/>
      <c r="G497"/>
      <c r="H497"/>
      <c r="I497"/>
      <c r="J497"/>
      <c r="K497"/>
      <c r="L497"/>
    </row>
    <row r="498" spans="1:12">
      <c r="A498"/>
      <c r="B498"/>
      <c r="C498"/>
      <c r="D498"/>
      <c r="E498"/>
      <c r="F498"/>
      <c r="G498"/>
      <c r="H498"/>
      <c r="I498"/>
      <c r="J498"/>
      <c r="K498"/>
      <c r="L498"/>
    </row>
    <row r="499" spans="1:12">
      <c r="A499"/>
      <c r="B499"/>
      <c r="C499"/>
      <c r="D499"/>
      <c r="E499"/>
      <c r="F499"/>
      <c r="G499"/>
      <c r="H499"/>
      <c r="I499"/>
      <c r="J499"/>
      <c r="K499"/>
      <c r="L499"/>
    </row>
    <row r="500" spans="1:12">
      <c r="A500"/>
      <c r="B500"/>
      <c r="C500"/>
      <c r="D500"/>
      <c r="E500"/>
      <c r="F500"/>
      <c r="G500"/>
      <c r="H500"/>
      <c r="I500"/>
      <c r="J500"/>
      <c r="K500"/>
      <c r="L500"/>
    </row>
    <row r="501" spans="1:12">
      <c r="A501"/>
      <c r="B501"/>
      <c r="C501"/>
      <c r="D501"/>
      <c r="E501"/>
      <c r="F501"/>
      <c r="G501"/>
      <c r="H501"/>
      <c r="I501"/>
      <c r="J501"/>
      <c r="K501"/>
      <c r="L501"/>
    </row>
    <row r="502" spans="1:12">
      <c r="A502"/>
      <c r="B502"/>
      <c r="C502"/>
      <c r="D502"/>
      <c r="E502"/>
      <c r="F502"/>
      <c r="G502"/>
      <c r="H502"/>
      <c r="I502"/>
      <c r="J502"/>
      <c r="K502"/>
      <c r="L502"/>
    </row>
    <row r="503" spans="1:12">
      <c r="A503"/>
      <c r="B503"/>
      <c r="C503"/>
      <c r="D503"/>
      <c r="E503"/>
      <c r="F503"/>
      <c r="G503"/>
      <c r="H503"/>
      <c r="I503"/>
      <c r="J503"/>
      <c r="K503"/>
      <c r="L503"/>
    </row>
    <row r="504" spans="1:12">
      <c r="A504"/>
      <c r="B504"/>
      <c r="C504"/>
      <c r="D504"/>
      <c r="E504"/>
      <c r="F504"/>
      <c r="G504"/>
      <c r="H504"/>
      <c r="I504"/>
      <c r="J504"/>
      <c r="K504"/>
      <c r="L504"/>
    </row>
    <row r="505" spans="1:12">
      <c r="A505"/>
      <c r="B505"/>
      <c r="C505"/>
      <c r="D505"/>
      <c r="E505"/>
      <c r="F505"/>
      <c r="G505"/>
      <c r="H505"/>
      <c r="I505"/>
      <c r="J505"/>
      <c r="K505"/>
      <c r="L505"/>
    </row>
    <row r="506" spans="1:12">
      <c r="A506"/>
      <c r="B506"/>
      <c r="C506"/>
      <c r="D506"/>
      <c r="E506"/>
      <c r="F506"/>
      <c r="G506"/>
      <c r="H506"/>
      <c r="I506"/>
      <c r="J506"/>
      <c r="K506"/>
      <c r="L506"/>
    </row>
    <row r="507" spans="1:12">
      <c r="A507"/>
      <c r="B507"/>
      <c r="C507"/>
      <c r="D507"/>
      <c r="E507"/>
      <c r="F507"/>
      <c r="G507"/>
      <c r="H507"/>
      <c r="I507"/>
      <c r="J507"/>
      <c r="K507"/>
      <c r="L507"/>
    </row>
    <row r="508" spans="1:12">
      <c r="A508"/>
      <c r="B508"/>
      <c r="C508"/>
      <c r="D508"/>
      <c r="E508"/>
      <c r="F508"/>
      <c r="G508"/>
      <c r="H508"/>
      <c r="I508"/>
      <c r="J508"/>
      <c r="K508"/>
      <c r="L508"/>
    </row>
    <row r="509" spans="1:12">
      <c r="A509"/>
      <c r="B509"/>
      <c r="C509"/>
      <c r="D509"/>
      <c r="E509"/>
      <c r="F509"/>
      <c r="G509"/>
      <c r="H509"/>
      <c r="I509"/>
      <c r="J509"/>
      <c r="K509"/>
      <c r="L509"/>
    </row>
    <row r="510" spans="1:12">
      <c r="A510"/>
      <c r="B510"/>
      <c r="C510"/>
      <c r="D510"/>
      <c r="E510"/>
      <c r="F510"/>
      <c r="G510"/>
      <c r="H510"/>
      <c r="I510"/>
      <c r="J510"/>
      <c r="K510"/>
      <c r="L510"/>
    </row>
    <row r="511" spans="1:12">
      <c r="A511"/>
      <c r="B511"/>
      <c r="C511"/>
      <c r="D511"/>
      <c r="E511"/>
      <c r="F511"/>
      <c r="G511"/>
      <c r="H511"/>
      <c r="I511"/>
      <c r="J511"/>
      <c r="K511"/>
      <c r="L511"/>
    </row>
    <row r="512" spans="1:12">
      <c r="A512"/>
      <c r="B512"/>
      <c r="C512"/>
      <c r="D512"/>
      <c r="E512"/>
      <c r="F512"/>
      <c r="G512"/>
      <c r="H512"/>
      <c r="I512"/>
      <c r="J512"/>
      <c r="K512"/>
      <c r="L512"/>
    </row>
    <row r="513" spans="1:12">
      <c r="A513"/>
      <c r="B513"/>
      <c r="C513"/>
      <c r="D513"/>
      <c r="E513"/>
      <c r="F513"/>
      <c r="G513"/>
      <c r="H513"/>
      <c r="I513"/>
      <c r="J513"/>
      <c r="K513"/>
      <c r="L513"/>
    </row>
    <row r="514" spans="1:12">
      <c r="A514"/>
      <c r="B514"/>
      <c r="C514"/>
      <c r="D514"/>
      <c r="E514"/>
      <c r="F514"/>
      <c r="G514"/>
      <c r="H514"/>
      <c r="I514"/>
      <c r="J514"/>
      <c r="K514"/>
      <c r="L514"/>
    </row>
    <row r="515" spans="1:12">
      <c r="A515"/>
      <c r="B515"/>
      <c r="C515"/>
      <c r="D515"/>
      <c r="E515"/>
      <c r="F515"/>
      <c r="G515"/>
      <c r="H515"/>
      <c r="I515"/>
      <c r="J515"/>
      <c r="K515"/>
      <c r="L515"/>
    </row>
    <row r="516" spans="1:12">
      <c r="A516"/>
      <c r="B516"/>
      <c r="C516"/>
      <c r="D516"/>
      <c r="E516"/>
      <c r="F516"/>
      <c r="G516"/>
      <c r="H516"/>
      <c r="I516"/>
      <c r="J516"/>
      <c r="K516"/>
      <c r="L516"/>
    </row>
    <row r="517" spans="1:12">
      <c r="A517"/>
      <c r="B517"/>
      <c r="C517"/>
      <c r="D517"/>
      <c r="E517"/>
      <c r="F517"/>
      <c r="G517"/>
      <c r="H517"/>
      <c r="I517"/>
      <c r="J517"/>
      <c r="K517"/>
      <c r="L517"/>
    </row>
    <row r="518" spans="1:12">
      <c r="A518"/>
      <c r="B518"/>
      <c r="C518"/>
      <c r="D518"/>
      <c r="E518"/>
      <c r="F518"/>
      <c r="G518"/>
      <c r="H518"/>
      <c r="I518"/>
      <c r="J518"/>
      <c r="K518"/>
      <c r="L518"/>
    </row>
    <row r="519" spans="1:12">
      <c r="A519"/>
      <c r="B519"/>
      <c r="C519"/>
      <c r="D519"/>
      <c r="E519"/>
      <c r="F519"/>
      <c r="G519"/>
      <c r="H519"/>
      <c r="I519"/>
      <c r="J519"/>
      <c r="K519"/>
      <c r="L519"/>
    </row>
    <row r="520" spans="1:12">
      <c r="A520"/>
      <c r="B520"/>
      <c r="C520"/>
      <c r="D520"/>
      <c r="E520"/>
      <c r="F520"/>
      <c r="G520"/>
      <c r="H520"/>
      <c r="I520"/>
      <c r="J520"/>
      <c r="K520"/>
      <c r="L520"/>
    </row>
    <row r="521" spans="1:12">
      <c r="A521"/>
      <c r="B521"/>
      <c r="C521"/>
      <c r="D521"/>
      <c r="E521"/>
      <c r="F521"/>
      <c r="G521"/>
      <c r="H521"/>
      <c r="I521"/>
      <c r="J521"/>
      <c r="K521"/>
      <c r="L521"/>
    </row>
    <row r="522" spans="1:12">
      <c r="A522"/>
      <c r="B522"/>
      <c r="C522"/>
      <c r="D522"/>
      <c r="E522"/>
      <c r="F522"/>
      <c r="G522"/>
      <c r="H522"/>
      <c r="I522"/>
      <c r="J522"/>
      <c r="K522"/>
      <c r="L522"/>
    </row>
    <row r="523" spans="1:12">
      <c r="A523"/>
      <c r="B523"/>
      <c r="C523"/>
      <c r="D523"/>
      <c r="E523"/>
      <c r="F523"/>
      <c r="G523"/>
      <c r="H523"/>
      <c r="I523"/>
      <c r="J523"/>
      <c r="K523"/>
      <c r="L523"/>
    </row>
    <row r="524" spans="1:12">
      <c r="A524"/>
      <c r="B524"/>
      <c r="C524"/>
      <c r="D524"/>
      <c r="E524"/>
      <c r="F524"/>
      <c r="G524"/>
      <c r="H524"/>
      <c r="I524"/>
      <c r="J524"/>
      <c r="K524"/>
      <c r="L524"/>
    </row>
    <row r="525" spans="1:12">
      <c r="A525"/>
      <c r="B525"/>
      <c r="C525"/>
      <c r="D525"/>
      <c r="E525"/>
      <c r="F525"/>
      <c r="G525"/>
      <c r="H525"/>
      <c r="I525"/>
      <c r="J525"/>
      <c r="K525"/>
      <c r="L525"/>
    </row>
    <row r="526" spans="1:12">
      <c r="A526"/>
      <c r="B526"/>
      <c r="C526"/>
      <c r="D526"/>
      <c r="E526"/>
      <c r="F526"/>
      <c r="G526"/>
      <c r="H526"/>
      <c r="I526"/>
      <c r="J526"/>
      <c r="K526"/>
      <c r="L526"/>
    </row>
    <row r="527" spans="1:12">
      <c r="A527"/>
      <c r="B527"/>
      <c r="C527"/>
      <c r="D527"/>
      <c r="E527"/>
      <c r="F527"/>
      <c r="G527"/>
      <c r="H527"/>
      <c r="I527"/>
      <c r="J527"/>
      <c r="K527"/>
      <c r="L527"/>
    </row>
    <row r="528" spans="1:12">
      <c r="A528"/>
      <c r="B528"/>
      <c r="C528"/>
      <c r="D528"/>
      <c r="E528"/>
      <c r="F528"/>
      <c r="G528"/>
      <c r="H528"/>
      <c r="I528"/>
      <c r="J528"/>
      <c r="K528"/>
      <c r="L528"/>
    </row>
    <row r="529" spans="1:12">
      <c r="A529"/>
      <c r="B529"/>
      <c r="C529"/>
      <c r="D529"/>
      <c r="E529"/>
      <c r="F529"/>
      <c r="G529"/>
      <c r="H529"/>
      <c r="I529"/>
      <c r="J529"/>
      <c r="K529"/>
      <c r="L529"/>
    </row>
    <row r="530" spans="1:12">
      <c r="A530"/>
      <c r="B530"/>
      <c r="C530"/>
      <c r="D530"/>
      <c r="E530"/>
      <c r="F530"/>
      <c r="G530"/>
      <c r="H530"/>
      <c r="I530"/>
      <c r="J530"/>
      <c r="K530"/>
      <c r="L530"/>
    </row>
    <row r="531" spans="1:12">
      <c r="A531"/>
      <c r="B531"/>
      <c r="C531"/>
      <c r="D531"/>
      <c r="E531"/>
      <c r="F531"/>
      <c r="G531"/>
      <c r="H531"/>
      <c r="I531"/>
      <c r="J531"/>
      <c r="K531"/>
      <c r="L531"/>
    </row>
    <row r="532" spans="1:12">
      <c r="A532"/>
      <c r="B532"/>
      <c r="C532"/>
      <c r="D532"/>
      <c r="E532"/>
      <c r="F532"/>
      <c r="G532"/>
      <c r="H532"/>
      <c r="I532"/>
      <c r="J532"/>
      <c r="K532"/>
      <c r="L532"/>
    </row>
    <row r="533" spans="1:12">
      <c r="A533"/>
      <c r="B533"/>
      <c r="C533"/>
      <c r="D533"/>
      <c r="E533"/>
      <c r="F533"/>
      <c r="G533"/>
      <c r="H533"/>
      <c r="I533"/>
      <c r="J533"/>
      <c r="K533"/>
      <c r="L533"/>
    </row>
    <row r="534" spans="1:12">
      <c r="A534"/>
      <c r="B534"/>
      <c r="C534"/>
      <c r="D534"/>
      <c r="E534"/>
      <c r="F534"/>
      <c r="G534"/>
      <c r="H534"/>
      <c r="I534"/>
      <c r="J534"/>
      <c r="K534"/>
      <c r="L534"/>
    </row>
    <row r="535" spans="1:12">
      <c r="A535"/>
      <c r="B535"/>
      <c r="C535"/>
      <c r="D535"/>
      <c r="E535"/>
      <c r="F535"/>
      <c r="G535"/>
      <c r="H535"/>
      <c r="I535"/>
      <c r="J535"/>
      <c r="K535"/>
      <c r="L535"/>
    </row>
    <row r="536" spans="1:12">
      <c r="A536"/>
      <c r="B536"/>
      <c r="C536"/>
      <c r="D536"/>
      <c r="E536"/>
      <c r="F536"/>
      <c r="G536"/>
      <c r="H536"/>
      <c r="I536"/>
      <c r="J536"/>
      <c r="K536"/>
      <c r="L536"/>
    </row>
    <row r="537" spans="1:12">
      <c r="A537"/>
      <c r="B537"/>
      <c r="C537"/>
      <c r="D537"/>
      <c r="E537"/>
      <c r="F537"/>
      <c r="G537"/>
      <c r="H537"/>
      <c r="I537"/>
      <c r="J537"/>
      <c r="K537"/>
      <c r="L537"/>
    </row>
    <row r="538" spans="1:12">
      <c r="A538"/>
      <c r="B538"/>
      <c r="C538"/>
      <c r="D538"/>
      <c r="E538"/>
      <c r="F538"/>
      <c r="G538"/>
      <c r="H538"/>
      <c r="I538"/>
      <c r="J538"/>
      <c r="K538"/>
      <c r="L538"/>
    </row>
    <row r="539" spans="1:12">
      <c r="A539"/>
      <c r="B539"/>
      <c r="C539"/>
      <c r="D539"/>
      <c r="E539"/>
      <c r="F539"/>
      <c r="G539"/>
      <c r="H539"/>
      <c r="I539"/>
      <c r="J539"/>
      <c r="K539"/>
      <c r="L539"/>
    </row>
    <row r="540" spans="1:12">
      <c r="A540"/>
      <c r="B540"/>
      <c r="C540"/>
      <c r="D540"/>
      <c r="E540"/>
      <c r="F540"/>
      <c r="G540"/>
      <c r="H540"/>
      <c r="I540"/>
      <c r="J540"/>
      <c r="K540"/>
      <c r="L540"/>
    </row>
    <row r="541" spans="1:12">
      <c r="A541"/>
      <c r="B541"/>
      <c r="C541"/>
      <c r="D541"/>
      <c r="E541"/>
      <c r="F541"/>
      <c r="G541"/>
      <c r="H541"/>
      <c r="I541"/>
      <c r="J541"/>
      <c r="K541"/>
      <c r="L541"/>
    </row>
    <row r="542" spans="1:12">
      <c r="A542"/>
      <c r="B542"/>
      <c r="C542"/>
      <c r="D542"/>
      <c r="E542"/>
      <c r="F542"/>
      <c r="G542"/>
      <c r="H542"/>
      <c r="I542"/>
      <c r="J542"/>
      <c r="K542"/>
      <c r="L542"/>
    </row>
    <row r="543" spans="1:12">
      <c r="A543"/>
      <c r="B543"/>
      <c r="C543"/>
      <c r="D543"/>
      <c r="E543"/>
      <c r="F543"/>
      <c r="G543"/>
      <c r="H543"/>
      <c r="I543"/>
      <c r="J543"/>
      <c r="K543"/>
      <c r="L543"/>
    </row>
    <row r="544" spans="1:12">
      <c r="A544"/>
      <c r="B544"/>
      <c r="C544"/>
      <c r="D544"/>
      <c r="E544"/>
      <c r="F544"/>
      <c r="G544"/>
      <c r="H544"/>
      <c r="I544"/>
      <c r="J544"/>
      <c r="K544"/>
      <c r="L544"/>
    </row>
    <row r="545" spans="1:12">
      <c r="A545"/>
      <c r="B545"/>
      <c r="C545"/>
      <c r="D545"/>
      <c r="E545"/>
      <c r="F545"/>
      <c r="G545"/>
      <c r="H545"/>
      <c r="I545"/>
      <c r="J545"/>
      <c r="K545"/>
      <c r="L545"/>
    </row>
    <row r="546" spans="1:12">
      <c r="A546"/>
      <c r="B546"/>
      <c r="C546"/>
      <c r="D546"/>
      <c r="E546"/>
      <c r="F546"/>
      <c r="G546"/>
      <c r="H546"/>
      <c r="I546"/>
      <c r="J546"/>
      <c r="K546"/>
      <c r="L546"/>
    </row>
    <row r="547" spans="1:12">
      <c r="A547"/>
      <c r="B547"/>
      <c r="C547"/>
      <c r="D547"/>
      <c r="E547"/>
      <c r="F547"/>
      <c r="G547"/>
      <c r="H547"/>
      <c r="I547"/>
      <c r="J547"/>
      <c r="K547"/>
      <c r="L547"/>
    </row>
    <row r="548" spans="1:12">
      <c r="A548"/>
      <c r="B548"/>
      <c r="C548"/>
      <c r="D548"/>
      <c r="E548"/>
      <c r="F548"/>
      <c r="G548"/>
      <c r="H548"/>
      <c r="I548"/>
      <c r="J548"/>
      <c r="K548"/>
      <c r="L548"/>
    </row>
    <row r="549" spans="1:12">
      <c r="A549"/>
      <c r="B549"/>
      <c r="C549"/>
      <c r="D549"/>
      <c r="E549"/>
      <c r="F549"/>
      <c r="G549"/>
      <c r="H549"/>
      <c r="I549"/>
      <c r="J549"/>
      <c r="K549"/>
      <c r="L549"/>
    </row>
    <row r="550" spans="1:12">
      <c r="A550"/>
      <c r="B550"/>
      <c r="C550"/>
      <c r="D550"/>
      <c r="E550"/>
      <c r="F550"/>
      <c r="G550"/>
      <c r="H550"/>
      <c r="I550"/>
      <c r="J550"/>
      <c r="K550"/>
      <c r="L550"/>
    </row>
    <row r="551" spans="1:12">
      <c r="A551"/>
      <c r="B551"/>
      <c r="C551"/>
      <c r="D551"/>
      <c r="E551"/>
      <c r="F551"/>
      <c r="G551"/>
      <c r="H551"/>
      <c r="I551"/>
      <c r="J551"/>
      <c r="K551"/>
      <c r="L551"/>
    </row>
    <row r="552" spans="1:12">
      <c r="A552"/>
      <c r="B552"/>
      <c r="C552"/>
      <c r="D552"/>
      <c r="E552"/>
      <c r="F552"/>
      <c r="G552"/>
      <c r="H552"/>
      <c r="I552"/>
      <c r="J552"/>
      <c r="K552"/>
      <c r="L552"/>
    </row>
    <row r="553" spans="1:12">
      <c r="A553"/>
      <c r="B553"/>
      <c r="C553"/>
      <c r="D553"/>
      <c r="E553"/>
      <c r="F553"/>
      <c r="G553"/>
      <c r="H553"/>
      <c r="I553"/>
      <c r="J553"/>
      <c r="K553"/>
      <c r="L553"/>
    </row>
    <row r="554" spans="1:12">
      <c r="A554"/>
      <c r="B554"/>
      <c r="C554"/>
      <c r="D554"/>
      <c r="E554"/>
      <c r="F554"/>
      <c r="G554"/>
      <c r="H554"/>
      <c r="I554"/>
      <c r="J554"/>
      <c r="K554"/>
      <c r="L554"/>
    </row>
    <row r="555" spans="1:12">
      <c r="A555"/>
      <c r="B555"/>
      <c r="C555"/>
      <c r="D555"/>
      <c r="E555"/>
      <c r="F555"/>
      <c r="G555"/>
      <c r="H555"/>
      <c r="I555"/>
      <c r="J555"/>
      <c r="K555"/>
      <c r="L555"/>
    </row>
    <row r="556" spans="1:12">
      <c r="A556"/>
      <c r="B556"/>
      <c r="C556"/>
      <c r="D556"/>
      <c r="E556"/>
      <c r="F556"/>
      <c r="G556"/>
      <c r="H556"/>
      <c r="I556"/>
      <c r="J556"/>
      <c r="K556"/>
      <c r="L556"/>
    </row>
    <row r="557" spans="1:12">
      <c r="A557"/>
      <c r="B557"/>
      <c r="C557"/>
      <c r="D557"/>
      <c r="E557"/>
      <c r="F557"/>
      <c r="G557"/>
      <c r="H557"/>
      <c r="I557"/>
      <c r="J557"/>
      <c r="K557"/>
      <c r="L557"/>
    </row>
    <row r="558" spans="1:12">
      <c r="A558"/>
      <c r="B558"/>
      <c r="C558"/>
      <c r="D558"/>
      <c r="E558"/>
      <c r="F558"/>
      <c r="G558"/>
      <c r="H558"/>
      <c r="I558"/>
      <c r="J558"/>
      <c r="K558"/>
      <c r="L558"/>
    </row>
    <row r="559" spans="1:12">
      <c r="A559"/>
      <c r="B559"/>
      <c r="C559"/>
      <c r="D559"/>
      <c r="E559"/>
      <c r="F559"/>
      <c r="G559"/>
      <c r="H559"/>
      <c r="I559"/>
      <c r="J559"/>
      <c r="K559"/>
      <c r="L559"/>
    </row>
    <row r="560" spans="1:12">
      <c r="A560"/>
      <c r="B560"/>
      <c r="C560"/>
      <c r="D560"/>
      <c r="E560"/>
      <c r="F560"/>
      <c r="G560"/>
      <c r="H560"/>
      <c r="I560"/>
      <c r="J560"/>
      <c r="K560"/>
      <c r="L560"/>
    </row>
    <row r="561" spans="1:12">
      <c r="A561"/>
      <c r="B561"/>
      <c r="C561"/>
      <c r="D561"/>
      <c r="E561"/>
      <c r="F561"/>
      <c r="G561"/>
      <c r="H561"/>
      <c r="I561"/>
      <c r="J561"/>
      <c r="K561"/>
      <c r="L561"/>
    </row>
    <row r="562" spans="1:12">
      <c r="A562"/>
      <c r="B562"/>
      <c r="C562"/>
      <c r="D562"/>
      <c r="E562"/>
      <c r="F562"/>
      <c r="G562"/>
      <c r="H562"/>
      <c r="I562"/>
      <c r="J562"/>
      <c r="K562"/>
      <c r="L562"/>
    </row>
    <row r="563" spans="1:12">
      <c r="A563"/>
      <c r="B563"/>
      <c r="C563"/>
      <c r="D563"/>
      <c r="E563"/>
      <c r="F563"/>
      <c r="G563"/>
      <c r="H563"/>
      <c r="I563"/>
      <c r="J563"/>
      <c r="K563"/>
      <c r="L563"/>
    </row>
    <row r="564" spans="1:12">
      <c r="A564"/>
      <c r="B564"/>
      <c r="C564"/>
      <c r="D564"/>
      <c r="E564"/>
      <c r="F564"/>
      <c r="G564"/>
      <c r="H564"/>
      <c r="I564"/>
      <c r="J564"/>
      <c r="K564"/>
      <c r="L564"/>
    </row>
    <row r="565" spans="1:12">
      <c r="A565"/>
      <c r="B565"/>
      <c r="C565"/>
      <c r="D565"/>
      <c r="E565"/>
      <c r="F565"/>
      <c r="G565"/>
      <c r="H565"/>
      <c r="I565"/>
      <c r="J565"/>
      <c r="K565"/>
      <c r="L565"/>
    </row>
    <row r="566" spans="1:12">
      <c r="A566"/>
      <c r="B566"/>
      <c r="C566"/>
      <c r="D566"/>
      <c r="E566"/>
      <c r="F566"/>
      <c r="G566"/>
      <c r="H566"/>
      <c r="I566"/>
      <c r="J566"/>
      <c r="K566"/>
      <c r="L566"/>
    </row>
    <row r="567" spans="1:12">
      <c r="A567"/>
      <c r="B567"/>
      <c r="C567"/>
      <c r="D567"/>
      <c r="E567"/>
      <c r="F567"/>
      <c r="G567"/>
      <c r="H567"/>
      <c r="I567"/>
      <c r="J567"/>
      <c r="K567"/>
      <c r="L567"/>
    </row>
    <row r="568" spans="1:12">
      <c r="A568"/>
      <c r="B568"/>
      <c r="C568"/>
      <c r="D568"/>
      <c r="E568"/>
      <c r="F568"/>
      <c r="G568"/>
      <c r="H568"/>
      <c r="I568"/>
      <c r="J568"/>
      <c r="K568"/>
      <c r="L568"/>
    </row>
    <row r="569" spans="1:12">
      <c r="A569"/>
      <c r="B569"/>
      <c r="C569"/>
      <c r="D569"/>
      <c r="E569"/>
      <c r="F569"/>
      <c r="G569"/>
      <c r="H569"/>
      <c r="I569"/>
      <c r="J569"/>
      <c r="K569"/>
      <c r="L569"/>
    </row>
    <row r="570" spans="1:12">
      <c r="A570"/>
      <c r="B570"/>
      <c r="C570"/>
      <c r="D570"/>
      <c r="E570"/>
      <c r="F570"/>
      <c r="G570"/>
      <c r="H570"/>
      <c r="I570"/>
      <c r="J570"/>
      <c r="K570"/>
      <c r="L570"/>
    </row>
    <row r="571" spans="1:12">
      <c r="A571"/>
      <c r="B571"/>
      <c r="C571"/>
      <c r="D571"/>
      <c r="E571"/>
      <c r="F571"/>
      <c r="G571"/>
      <c r="H571"/>
      <c r="I571"/>
      <c r="J571"/>
      <c r="K571"/>
      <c r="L571"/>
    </row>
    <row r="572" spans="1:12">
      <c r="A572"/>
      <c r="B572"/>
      <c r="C572"/>
      <c r="D572"/>
      <c r="E572"/>
      <c r="F572"/>
      <c r="G572"/>
      <c r="H572"/>
      <c r="I572"/>
      <c r="J572"/>
      <c r="K572"/>
      <c r="L572"/>
    </row>
    <row r="573" spans="1:12">
      <c r="A573"/>
      <c r="B573"/>
      <c r="C573"/>
      <c r="D573"/>
      <c r="E573"/>
      <c r="F573"/>
      <c r="G573"/>
      <c r="H573"/>
      <c r="I573"/>
      <c r="J573"/>
      <c r="K573"/>
      <c r="L573"/>
    </row>
    <row r="574" spans="1:12">
      <c r="A574"/>
      <c r="B574"/>
      <c r="C574"/>
      <c r="D574"/>
      <c r="E574"/>
      <c r="F574"/>
      <c r="G574"/>
      <c r="H574"/>
      <c r="I574"/>
      <c r="J574"/>
      <c r="K574"/>
      <c r="L574"/>
    </row>
    <row r="575" spans="1:12">
      <c r="A575"/>
      <c r="B575"/>
      <c r="C575"/>
      <c r="D575"/>
      <c r="E575"/>
      <c r="F575"/>
      <c r="G575"/>
      <c r="H575"/>
      <c r="I575"/>
      <c r="J575"/>
      <c r="K575"/>
      <c r="L575"/>
    </row>
    <row r="576" spans="1:12">
      <c r="A576"/>
      <c r="B576"/>
      <c r="C576"/>
      <c r="D576"/>
      <c r="E576"/>
      <c r="F576"/>
      <c r="G576"/>
      <c r="H576"/>
      <c r="I576"/>
      <c r="J576"/>
      <c r="K576"/>
      <c r="L576"/>
    </row>
    <row r="577" spans="1:12">
      <c r="A577"/>
      <c r="B577"/>
      <c r="C577"/>
      <c r="D577"/>
      <c r="E577"/>
      <c r="F577"/>
      <c r="G577"/>
      <c r="H577"/>
      <c r="I577"/>
      <c r="J577"/>
      <c r="K577"/>
      <c r="L577"/>
    </row>
    <row r="578" spans="1:12">
      <c r="A578"/>
      <c r="B578"/>
      <c r="C578"/>
      <c r="D578"/>
      <c r="E578"/>
      <c r="F578"/>
      <c r="G578"/>
      <c r="H578"/>
      <c r="I578"/>
      <c r="J578"/>
      <c r="K578"/>
      <c r="L578"/>
    </row>
    <row r="579" spans="1:12">
      <c r="A579"/>
      <c r="B579"/>
      <c r="C579"/>
      <c r="D579"/>
      <c r="E579"/>
      <c r="F579"/>
      <c r="G579"/>
      <c r="H579"/>
      <c r="I579"/>
      <c r="J579"/>
      <c r="K579"/>
      <c r="L579"/>
    </row>
    <row r="580" spans="1:12">
      <c r="A580"/>
      <c r="B580"/>
      <c r="C580"/>
      <c r="D580"/>
      <c r="E580"/>
      <c r="F580"/>
      <c r="G580"/>
      <c r="H580"/>
      <c r="I580"/>
      <c r="J580"/>
      <c r="K580"/>
      <c r="L580"/>
    </row>
    <row r="581" spans="1:12">
      <c r="A581"/>
      <c r="B581"/>
      <c r="C581"/>
      <c r="D581"/>
      <c r="E581"/>
      <c r="F581"/>
      <c r="G581"/>
      <c r="H581"/>
      <c r="I581"/>
      <c r="J581"/>
      <c r="K581"/>
      <c r="L581"/>
    </row>
    <row r="582" spans="1:12">
      <c r="A582"/>
      <c r="B582"/>
      <c r="C582"/>
      <c r="D582"/>
      <c r="E582"/>
      <c r="F582"/>
      <c r="G582"/>
      <c r="H582"/>
      <c r="I582"/>
      <c r="J582"/>
      <c r="K582"/>
      <c r="L582"/>
    </row>
    <row r="583" spans="1:12">
      <c r="A583"/>
      <c r="B583"/>
      <c r="C583"/>
      <c r="D583"/>
      <c r="E583"/>
      <c r="F583"/>
      <c r="G583"/>
      <c r="H583"/>
      <c r="I583"/>
      <c r="J583"/>
      <c r="K583"/>
      <c r="L583"/>
    </row>
    <row r="584" spans="1:12">
      <c r="A584"/>
      <c r="B584"/>
      <c r="C584"/>
      <c r="D584"/>
      <c r="E584"/>
      <c r="F584"/>
      <c r="G584"/>
      <c r="H584"/>
      <c r="I584"/>
      <c r="J584"/>
      <c r="K584"/>
      <c r="L584"/>
    </row>
    <row r="585" spans="1:12">
      <c r="A585"/>
      <c r="B585"/>
      <c r="C585"/>
      <c r="D585"/>
      <c r="E585"/>
      <c r="F585"/>
      <c r="G585"/>
      <c r="H585"/>
      <c r="I585"/>
      <c r="J585"/>
      <c r="K585"/>
      <c r="L585"/>
    </row>
    <row r="586" spans="1:12">
      <c r="A586"/>
      <c r="B586"/>
      <c r="C586"/>
      <c r="D586"/>
      <c r="E586"/>
      <c r="F586"/>
      <c r="G586"/>
      <c r="H586"/>
      <c r="I586"/>
      <c r="J586"/>
      <c r="K586"/>
      <c r="L586"/>
    </row>
    <row r="587" spans="1:12">
      <c r="A587"/>
      <c r="B587"/>
      <c r="C587"/>
      <c r="D587"/>
      <c r="E587"/>
      <c r="F587"/>
      <c r="G587"/>
      <c r="H587"/>
      <c r="I587"/>
      <c r="J587"/>
      <c r="K587"/>
      <c r="L587"/>
    </row>
    <row r="588" spans="1:12">
      <c r="A588"/>
      <c r="B588"/>
      <c r="C588"/>
      <c r="D588"/>
      <c r="E588"/>
      <c r="F588"/>
      <c r="G588"/>
      <c r="H588"/>
      <c r="I588"/>
      <c r="J588"/>
      <c r="K588"/>
      <c r="L588"/>
    </row>
    <row r="589" spans="1:12">
      <c r="A589"/>
      <c r="B589"/>
      <c r="C589"/>
      <c r="D589"/>
      <c r="E589"/>
      <c r="F589"/>
      <c r="G589"/>
      <c r="H589"/>
      <c r="I589"/>
      <c r="J589"/>
      <c r="K589"/>
      <c r="L589"/>
    </row>
    <row r="590" spans="1:12">
      <c r="A590"/>
      <c r="B590"/>
      <c r="C590"/>
      <c r="D590"/>
      <c r="E590"/>
      <c r="F590"/>
      <c r="G590"/>
      <c r="H590"/>
      <c r="I590"/>
      <c r="J590"/>
      <c r="K590"/>
      <c r="L590"/>
    </row>
    <row r="591" spans="1:12">
      <c r="A591"/>
      <c r="B591"/>
      <c r="C591"/>
      <c r="D591"/>
      <c r="E591"/>
      <c r="F591"/>
      <c r="G591"/>
      <c r="H591"/>
      <c r="I591"/>
      <c r="J591"/>
      <c r="K591"/>
      <c r="L591"/>
    </row>
    <row r="592" spans="1:12">
      <c r="A592"/>
      <c r="B592"/>
      <c r="C592"/>
      <c r="D592"/>
      <c r="E592"/>
      <c r="F592"/>
      <c r="G592"/>
      <c r="H592"/>
      <c r="I592"/>
      <c r="J592"/>
      <c r="K592"/>
      <c r="L592"/>
    </row>
    <row r="593" spans="1:12">
      <c r="A593"/>
      <c r="B593"/>
      <c r="C593"/>
      <c r="D593"/>
      <c r="E593"/>
      <c r="F593"/>
      <c r="G593"/>
      <c r="H593"/>
      <c r="I593"/>
      <c r="J593"/>
      <c r="K593"/>
      <c r="L593"/>
    </row>
    <row r="594" spans="1:12">
      <c r="A594"/>
      <c r="B594"/>
      <c r="C594"/>
      <c r="D594"/>
      <c r="E594"/>
      <c r="F594"/>
      <c r="G594"/>
      <c r="H594"/>
      <c r="I594"/>
      <c r="J594"/>
      <c r="K594"/>
      <c r="L594"/>
    </row>
    <row r="595" spans="1:12">
      <c r="A595"/>
      <c r="B595"/>
      <c r="C595"/>
      <c r="D595"/>
      <c r="E595"/>
      <c r="F595"/>
      <c r="G595"/>
      <c r="H595"/>
      <c r="I595"/>
      <c r="J595"/>
      <c r="K595"/>
      <c r="L595"/>
    </row>
    <row r="596" spans="1:12">
      <c r="A596"/>
      <c r="B596"/>
      <c r="C596"/>
      <c r="D596"/>
      <c r="E596"/>
      <c r="F596"/>
      <c r="G596"/>
      <c r="H596"/>
      <c r="I596"/>
      <c r="J596"/>
      <c r="K596"/>
      <c r="L596"/>
    </row>
    <row r="597" spans="1:12">
      <c r="A597"/>
      <c r="B597"/>
      <c r="C597"/>
      <c r="D597"/>
      <c r="E597"/>
      <c r="F597"/>
      <c r="G597"/>
      <c r="H597"/>
      <c r="I597"/>
      <c r="J597"/>
      <c r="K597"/>
      <c r="L597"/>
    </row>
    <row r="598" spans="1:12">
      <c r="A598"/>
      <c r="B598"/>
      <c r="C598"/>
      <c r="D598"/>
      <c r="E598"/>
      <c r="F598"/>
      <c r="G598"/>
      <c r="H598"/>
      <c r="I598"/>
      <c r="J598"/>
      <c r="K598"/>
      <c r="L598"/>
    </row>
    <row r="599" spans="1:12">
      <c r="A599"/>
      <c r="B599"/>
      <c r="C599"/>
      <c r="D599"/>
      <c r="E599"/>
      <c r="F599"/>
      <c r="G599"/>
      <c r="H599"/>
      <c r="I599"/>
      <c r="J599"/>
      <c r="K599"/>
      <c r="L599"/>
    </row>
    <row r="600" spans="1:12">
      <c r="A600"/>
      <c r="B600"/>
      <c r="C600"/>
      <c r="D600"/>
      <c r="E600"/>
      <c r="F600"/>
      <c r="G600"/>
      <c r="H600"/>
      <c r="I600"/>
      <c r="J600"/>
      <c r="K600"/>
      <c r="L600"/>
    </row>
    <row r="601" spans="1:12">
      <c r="A601"/>
      <c r="B601"/>
      <c r="C601"/>
      <c r="D601"/>
      <c r="E601"/>
      <c r="F601"/>
      <c r="G601"/>
      <c r="H601"/>
      <c r="I601"/>
      <c r="J601"/>
      <c r="K601"/>
      <c r="L601"/>
    </row>
    <row r="602" spans="1:12">
      <c r="A602"/>
      <c r="B602"/>
      <c r="C602"/>
      <c r="D602"/>
      <c r="E602"/>
      <c r="F602"/>
      <c r="G602"/>
      <c r="H602"/>
      <c r="I602"/>
      <c r="J602"/>
      <c r="K602"/>
      <c r="L602"/>
    </row>
    <row r="603" spans="1:12">
      <c r="A603"/>
      <c r="B603"/>
      <c r="C603"/>
      <c r="D603"/>
      <c r="E603"/>
      <c r="F603"/>
      <c r="G603"/>
      <c r="H603"/>
      <c r="I603"/>
      <c r="J603"/>
      <c r="K603"/>
      <c r="L603"/>
    </row>
    <row r="604" spans="1:12">
      <c r="A604"/>
      <c r="B604"/>
      <c r="C604"/>
      <c r="D604"/>
      <c r="E604"/>
      <c r="F604"/>
      <c r="G604"/>
      <c r="H604"/>
      <c r="I604"/>
      <c r="J604"/>
      <c r="K604"/>
      <c r="L604"/>
    </row>
    <row r="605" spans="1:12">
      <c r="A605"/>
      <c r="B605"/>
      <c r="C605"/>
      <c r="D605"/>
      <c r="E605"/>
      <c r="F605"/>
      <c r="G605"/>
      <c r="H605"/>
      <c r="I605"/>
      <c r="J605"/>
      <c r="K605"/>
      <c r="L605"/>
    </row>
    <row r="606" spans="1:12">
      <c r="A606"/>
      <c r="B606"/>
      <c r="C606"/>
      <c r="D606"/>
      <c r="E606"/>
      <c r="F606"/>
      <c r="G606"/>
      <c r="H606"/>
      <c r="I606"/>
      <c r="J606"/>
      <c r="K606"/>
      <c r="L606"/>
    </row>
    <row r="607" spans="1:12">
      <c r="A607"/>
      <c r="B607"/>
      <c r="C607"/>
      <c r="D607"/>
      <c r="E607"/>
      <c r="F607"/>
      <c r="G607"/>
      <c r="H607"/>
      <c r="I607"/>
      <c r="J607"/>
      <c r="K607"/>
      <c r="L607"/>
    </row>
    <row r="608" spans="1:12">
      <c r="A608"/>
      <c r="B608"/>
      <c r="C608"/>
      <c r="D608"/>
      <c r="E608"/>
      <c r="F608"/>
      <c r="G608"/>
      <c r="H608"/>
      <c r="I608"/>
      <c r="J608"/>
      <c r="K608"/>
      <c r="L608"/>
    </row>
    <row r="609" spans="1:12">
      <c r="A609"/>
      <c r="B609"/>
      <c r="C609"/>
      <c r="D609"/>
      <c r="E609"/>
      <c r="F609"/>
      <c r="G609"/>
      <c r="H609"/>
      <c r="I609"/>
      <c r="J609"/>
      <c r="K609"/>
      <c r="L609"/>
    </row>
    <row r="610" spans="1:12">
      <c r="A610"/>
      <c r="B610"/>
      <c r="C610"/>
      <c r="D610"/>
      <c r="E610"/>
      <c r="F610"/>
      <c r="G610"/>
      <c r="H610"/>
      <c r="I610"/>
      <c r="J610"/>
      <c r="K610"/>
      <c r="L610"/>
    </row>
    <row r="611" spans="1:12">
      <c r="A611"/>
      <c r="B611"/>
      <c r="C611"/>
      <c r="D611"/>
      <c r="E611"/>
      <c r="F611"/>
      <c r="G611"/>
      <c r="H611"/>
      <c r="I611"/>
      <c r="J611"/>
      <c r="K611"/>
      <c r="L611"/>
    </row>
    <row r="612" spans="1:12">
      <c r="A612"/>
      <c r="B612"/>
      <c r="C612"/>
      <c r="D612"/>
      <c r="E612"/>
      <c r="F612"/>
      <c r="G612"/>
      <c r="H612"/>
      <c r="I612"/>
      <c r="J612"/>
      <c r="K612"/>
      <c r="L612"/>
    </row>
    <row r="613" spans="1:12">
      <c r="A613"/>
      <c r="B613"/>
      <c r="C613"/>
      <c r="D613"/>
      <c r="E613"/>
      <c r="F613"/>
      <c r="G613"/>
      <c r="H613"/>
      <c r="I613"/>
      <c r="J613"/>
      <c r="K613"/>
      <c r="L613"/>
    </row>
    <row r="614" spans="1:12">
      <c r="A614"/>
      <c r="B614"/>
      <c r="C614"/>
      <c r="D614"/>
      <c r="E614"/>
      <c r="F614"/>
      <c r="G614"/>
      <c r="H614"/>
      <c r="I614"/>
      <c r="J614"/>
      <c r="K614"/>
      <c r="L614"/>
    </row>
    <row r="615" spans="1:12">
      <c r="A615"/>
      <c r="B615"/>
      <c r="C615"/>
      <c r="D615"/>
      <c r="E615"/>
      <c r="F615"/>
      <c r="G615"/>
      <c r="H615"/>
      <c r="I615"/>
      <c r="J615"/>
      <c r="K615"/>
      <c r="L615"/>
    </row>
    <row r="616" spans="1:12">
      <c r="A616"/>
      <c r="B616"/>
      <c r="C616"/>
      <c r="D616"/>
      <c r="E616"/>
      <c r="F616"/>
      <c r="G616"/>
      <c r="H616"/>
      <c r="I616"/>
      <c r="J616"/>
      <c r="K616"/>
      <c r="L616"/>
    </row>
    <row r="617" spans="1:12">
      <c r="A617"/>
      <c r="B617"/>
      <c r="C617"/>
      <c r="D617"/>
      <c r="E617"/>
      <c r="F617"/>
      <c r="G617"/>
      <c r="H617"/>
      <c r="I617"/>
      <c r="J617"/>
      <c r="K617"/>
      <c r="L617"/>
    </row>
    <row r="618" spans="1:12">
      <c r="A618"/>
      <c r="B618"/>
      <c r="C618"/>
      <c r="D618"/>
      <c r="E618"/>
      <c r="F618"/>
      <c r="G618"/>
      <c r="H618"/>
      <c r="I618"/>
      <c r="J618"/>
      <c r="K618"/>
      <c r="L618"/>
    </row>
    <row r="619" spans="1:12">
      <c r="A619"/>
      <c r="B619"/>
      <c r="C619"/>
      <c r="D619"/>
      <c r="E619"/>
      <c r="F619"/>
      <c r="G619"/>
      <c r="H619"/>
      <c r="I619"/>
      <c r="J619"/>
      <c r="K619"/>
      <c r="L619"/>
    </row>
    <row r="620" spans="1:12">
      <c r="A620"/>
      <c r="B620"/>
      <c r="C620"/>
      <c r="D620"/>
      <c r="E620"/>
      <c r="F620"/>
      <c r="G620"/>
      <c r="H620"/>
      <c r="I620"/>
      <c r="J620"/>
      <c r="K620"/>
      <c r="L620"/>
    </row>
    <row r="621" spans="1:12">
      <c r="A621"/>
      <c r="B621"/>
      <c r="C621"/>
      <c r="D621"/>
      <c r="E621"/>
      <c r="F621"/>
      <c r="G621"/>
      <c r="H621"/>
      <c r="I621"/>
      <c r="J621"/>
      <c r="K621"/>
      <c r="L621"/>
    </row>
    <row r="622" spans="1:12">
      <c r="A622"/>
      <c r="B622"/>
      <c r="C622"/>
      <c r="D622"/>
      <c r="E622"/>
      <c r="F622"/>
      <c r="G622"/>
      <c r="H622"/>
      <c r="I622"/>
      <c r="J622"/>
      <c r="K622"/>
      <c r="L622"/>
    </row>
    <row r="623" spans="1:12">
      <c r="A623"/>
      <c r="B623"/>
      <c r="C623"/>
      <c r="D623"/>
      <c r="E623"/>
      <c r="F623"/>
      <c r="G623"/>
      <c r="H623"/>
      <c r="I623"/>
      <c r="J623"/>
      <c r="K623"/>
      <c r="L623"/>
    </row>
    <row r="624" spans="1:12">
      <c r="A624"/>
      <c r="B624"/>
      <c r="C624"/>
      <c r="D624"/>
      <c r="E624"/>
      <c r="F624"/>
      <c r="G624"/>
      <c r="H624"/>
      <c r="I624"/>
      <c r="J624"/>
      <c r="K624"/>
      <c r="L624"/>
    </row>
    <row r="625" spans="1:12">
      <c r="A625"/>
      <c r="B625"/>
      <c r="C625"/>
      <c r="D625"/>
      <c r="E625"/>
      <c r="F625"/>
      <c r="G625"/>
      <c r="H625"/>
      <c r="I625"/>
      <c r="J625"/>
      <c r="K625"/>
      <c r="L625"/>
    </row>
    <row r="626" spans="1:12">
      <c r="A626"/>
      <c r="B626"/>
      <c r="C626"/>
      <c r="D626"/>
      <c r="E626"/>
      <c r="F626"/>
      <c r="G626"/>
      <c r="H626"/>
      <c r="I626"/>
      <c r="J626"/>
      <c r="K626"/>
      <c r="L626"/>
    </row>
    <row r="627" spans="1:12">
      <c r="A627"/>
      <c r="B627"/>
      <c r="C627"/>
      <c r="D627"/>
      <c r="E627"/>
      <c r="F627"/>
      <c r="G627"/>
      <c r="H627"/>
      <c r="I627"/>
      <c r="J627"/>
      <c r="K627"/>
      <c r="L627"/>
    </row>
    <row r="628" spans="1:12">
      <c r="A628"/>
      <c r="B628"/>
      <c r="C628"/>
      <c r="D628"/>
      <c r="E628"/>
      <c r="F628"/>
      <c r="G628"/>
      <c r="H628"/>
      <c r="I628"/>
      <c r="J628"/>
      <c r="K628"/>
      <c r="L628"/>
    </row>
    <row r="629" spans="1:12">
      <c r="A629"/>
      <c r="B629"/>
      <c r="C629"/>
      <c r="D629"/>
      <c r="E629"/>
      <c r="F629"/>
      <c r="G629"/>
      <c r="H629"/>
      <c r="I629"/>
      <c r="J629"/>
      <c r="K629"/>
      <c r="L629"/>
    </row>
    <row r="630" spans="1:12">
      <c r="A630"/>
      <c r="B630"/>
      <c r="C630"/>
      <c r="D630"/>
      <c r="E630"/>
      <c r="F630"/>
      <c r="G630"/>
      <c r="H630"/>
      <c r="I630"/>
      <c r="J630"/>
      <c r="K630"/>
      <c r="L630"/>
    </row>
    <row r="631" spans="1:12">
      <c r="A631"/>
      <c r="B631"/>
      <c r="C631"/>
      <c r="D631"/>
      <c r="E631"/>
      <c r="F631"/>
      <c r="G631"/>
      <c r="H631"/>
      <c r="I631"/>
      <c r="J631"/>
      <c r="K631"/>
      <c r="L631"/>
    </row>
    <row r="632" spans="1:12">
      <c r="A632"/>
      <c r="B632"/>
      <c r="C632"/>
      <c r="D632"/>
      <c r="E632"/>
      <c r="F632"/>
      <c r="G632"/>
      <c r="H632"/>
      <c r="I632"/>
      <c r="J632"/>
      <c r="K632"/>
      <c r="L632"/>
    </row>
    <row r="633" spans="1:12">
      <c r="A633"/>
      <c r="B633"/>
      <c r="C633"/>
      <c r="D633"/>
      <c r="E633"/>
      <c r="F633"/>
      <c r="G633"/>
      <c r="H633"/>
      <c r="I633"/>
      <c r="J633"/>
      <c r="K633"/>
      <c r="L633"/>
    </row>
    <row r="634" spans="1:12">
      <c r="A634"/>
      <c r="B634"/>
      <c r="C634"/>
      <c r="D634"/>
      <c r="E634"/>
      <c r="F634"/>
      <c r="G634"/>
      <c r="H634"/>
      <c r="I634"/>
      <c r="J634"/>
      <c r="K634"/>
      <c r="L634"/>
    </row>
    <row r="635" spans="1:12">
      <c r="A635"/>
      <c r="B635"/>
      <c r="C635"/>
      <c r="D635"/>
      <c r="E635"/>
      <c r="F635"/>
      <c r="G635"/>
      <c r="H635"/>
      <c r="I635"/>
      <c r="J635"/>
      <c r="K635"/>
      <c r="L635"/>
    </row>
    <row r="636" spans="1:12">
      <c r="A636"/>
      <c r="B636"/>
      <c r="C636"/>
      <c r="D636"/>
      <c r="E636"/>
      <c r="F636"/>
      <c r="G636"/>
      <c r="H636"/>
      <c r="I636"/>
      <c r="J636"/>
      <c r="K636"/>
      <c r="L636"/>
    </row>
    <row r="637" spans="1:12">
      <c r="A637"/>
      <c r="B637"/>
      <c r="C637"/>
      <c r="D637"/>
      <c r="E637"/>
      <c r="F637"/>
      <c r="G637"/>
      <c r="H637"/>
      <c r="I637"/>
      <c r="J637"/>
      <c r="K637"/>
      <c r="L637"/>
    </row>
    <row r="638" spans="1:12">
      <c r="A638"/>
      <c r="B638"/>
      <c r="C638"/>
      <c r="D638"/>
      <c r="E638"/>
      <c r="F638"/>
      <c r="G638"/>
      <c r="H638"/>
      <c r="I638"/>
      <c r="J638"/>
      <c r="K638"/>
      <c r="L638"/>
    </row>
    <row r="639" spans="1:12">
      <c r="A639"/>
      <c r="B639"/>
      <c r="C639"/>
      <c r="D639"/>
      <c r="E639"/>
      <c r="F639"/>
      <c r="G639"/>
      <c r="H639"/>
      <c r="I639"/>
      <c r="J639"/>
      <c r="K639"/>
      <c r="L639"/>
    </row>
    <row r="640" spans="1:12">
      <c r="A640"/>
      <c r="B640"/>
      <c r="C640"/>
      <c r="D640"/>
      <c r="E640"/>
      <c r="F640"/>
      <c r="G640"/>
      <c r="H640"/>
      <c r="I640"/>
      <c r="J640"/>
      <c r="K640"/>
      <c r="L640"/>
    </row>
    <row r="641" spans="1:12">
      <c r="A641"/>
      <c r="B641"/>
      <c r="C641"/>
      <c r="D641"/>
      <c r="E641"/>
      <c r="F641"/>
      <c r="G641"/>
      <c r="H641"/>
      <c r="I641"/>
      <c r="J641"/>
      <c r="K641"/>
      <c r="L641"/>
    </row>
    <row r="642" spans="1:12">
      <c r="A642"/>
      <c r="B642"/>
      <c r="C642"/>
      <c r="D642"/>
      <c r="E642"/>
      <c r="F642"/>
      <c r="G642"/>
      <c r="H642"/>
      <c r="I642"/>
      <c r="J642"/>
      <c r="K642"/>
      <c r="L642"/>
    </row>
    <row r="643" spans="1:12">
      <c r="A643"/>
      <c r="B643"/>
      <c r="C643"/>
      <c r="D643"/>
      <c r="E643"/>
      <c r="F643"/>
      <c r="G643"/>
      <c r="H643"/>
      <c r="I643"/>
      <c r="J643"/>
      <c r="K643"/>
      <c r="L643"/>
    </row>
    <row r="644" spans="1:12">
      <c r="A644"/>
      <c r="B644"/>
      <c r="C644"/>
      <c r="D644"/>
      <c r="E644"/>
      <c r="F644"/>
      <c r="G644"/>
      <c r="H644"/>
      <c r="I644"/>
      <c r="J644"/>
      <c r="K644"/>
      <c r="L644"/>
    </row>
    <row r="645" spans="1:12">
      <c r="A645"/>
      <c r="B645"/>
      <c r="C645"/>
      <c r="D645"/>
      <c r="E645"/>
      <c r="F645"/>
      <c r="G645"/>
      <c r="H645"/>
      <c r="I645"/>
      <c r="J645"/>
      <c r="K645"/>
      <c r="L645"/>
    </row>
    <row r="646" spans="1:12">
      <c r="A646"/>
      <c r="B646"/>
      <c r="C646"/>
      <c r="D646"/>
      <c r="E646"/>
      <c r="F646"/>
      <c r="G646"/>
      <c r="H646"/>
      <c r="I646"/>
      <c r="J646"/>
      <c r="K646"/>
      <c r="L646"/>
    </row>
    <row r="647" spans="1:12">
      <c r="A647"/>
      <c r="B647"/>
      <c r="C647"/>
      <c r="D647"/>
      <c r="E647"/>
      <c r="F647"/>
      <c r="G647"/>
      <c r="H647"/>
      <c r="I647"/>
      <c r="J647"/>
      <c r="K647"/>
      <c r="L647"/>
    </row>
    <row r="648" spans="1:12">
      <c r="A648"/>
      <c r="B648"/>
      <c r="C648"/>
      <c r="D648"/>
      <c r="E648"/>
      <c r="F648"/>
      <c r="G648"/>
      <c r="H648"/>
      <c r="I648"/>
      <c r="J648"/>
      <c r="K648"/>
      <c r="L648"/>
    </row>
    <row r="649" spans="1:12">
      <c r="A649"/>
      <c r="B649"/>
      <c r="C649"/>
      <c r="D649"/>
      <c r="E649"/>
      <c r="F649"/>
      <c r="G649"/>
      <c r="H649"/>
      <c r="I649"/>
      <c r="J649"/>
      <c r="K649"/>
      <c r="L649"/>
    </row>
    <row r="650" spans="1:12">
      <c r="A650"/>
      <c r="B650"/>
      <c r="C650"/>
      <c r="D650"/>
      <c r="E650"/>
      <c r="F650"/>
      <c r="G650"/>
      <c r="H650"/>
      <c r="I650"/>
      <c r="J650"/>
      <c r="K650"/>
      <c r="L650"/>
    </row>
    <row r="651" spans="1:12">
      <c r="A651"/>
      <c r="B651"/>
      <c r="C651"/>
      <c r="D651"/>
      <c r="E651"/>
      <c r="F651"/>
      <c r="G651"/>
      <c r="H651"/>
      <c r="I651"/>
      <c r="J651"/>
      <c r="K651"/>
      <c r="L651"/>
    </row>
    <row r="652" spans="1:12">
      <c r="A652"/>
      <c r="B652"/>
      <c r="C652"/>
      <c r="D652"/>
      <c r="E652"/>
      <c r="F652"/>
      <c r="G652"/>
      <c r="H652"/>
      <c r="I652"/>
      <c r="J652"/>
      <c r="K652"/>
      <c r="L652"/>
    </row>
    <row r="653" spans="1:12">
      <c r="A653"/>
      <c r="B653"/>
      <c r="C653"/>
      <c r="D653"/>
      <c r="E653"/>
      <c r="F653"/>
      <c r="G653"/>
      <c r="H653"/>
      <c r="I653"/>
      <c r="J653"/>
      <c r="K653"/>
      <c r="L653"/>
    </row>
    <row r="654" spans="1:12">
      <c r="A654"/>
      <c r="B654"/>
      <c r="C654"/>
      <c r="D654"/>
      <c r="E654"/>
      <c r="F654"/>
      <c r="G654"/>
      <c r="H654"/>
      <c r="I654"/>
      <c r="J654"/>
      <c r="K654"/>
      <c r="L654"/>
    </row>
    <row r="655" spans="1:12">
      <c r="A655"/>
      <c r="B655"/>
      <c r="C655"/>
      <c r="D655"/>
      <c r="E655"/>
      <c r="F655"/>
      <c r="G655"/>
      <c r="H655"/>
      <c r="I655"/>
      <c r="J655"/>
      <c r="K655"/>
      <c r="L655"/>
    </row>
    <row r="656" spans="1:12">
      <c r="A656"/>
      <c r="B656"/>
      <c r="C656"/>
      <c r="D656"/>
      <c r="E656"/>
      <c r="F656"/>
      <c r="G656"/>
      <c r="H656"/>
      <c r="I656"/>
      <c r="J656"/>
      <c r="K656"/>
      <c r="L656"/>
    </row>
    <row r="657" spans="1:12">
      <c r="A657"/>
      <c r="B657"/>
      <c r="C657"/>
      <c r="D657"/>
      <c r="E657"/>
      <c r="F657"/>
      <c r="G657"/>
      <c r="H657"/>
      <c r="I657"/>
      <c r="J657"/>
      <c r="K657"/>
      <c r="L657"/>
    </row>
    <row r="658" spans="1:12">
      <c r="A658"/>
      <c r="B658"/>
      <c r="C658"/>
      <c r="D658"/>
      <c r="E658"/>
      <c r="F658"/>
      <c r="G658"/>
      <c r="H658"/>
      <c r="I658"/>
      <c r="J658"/>
      <c r="K658"/>
      <c r="L658"/>
    </row>
    <row r="659" spans="1:12">
      <c r="A659"/>
      <c r="B659"/>
      <c r="C659"/>
      <c r="D659"/>
      <c r="E659"/>
      <c r="F659"/>
      <c r="G659"/>
      <c r="H659"/>
      <c r="I659"/>
      <c r="J659"/>
      <c r="K659"/>
      <c r="L659"/>
    </row>
    <row r="660" spans="1:12">
      <c r="A660"/>
      <c r="B660"/>
      <c r="C660"/>
      <c r="D660"/>
      <c r="E660"/>
      <c r="F660"/>
      <c r="G660"/>
      <c r="H660"/>
      <c r="I660"/>
      <c r="J660"/>
      <c r="K660"/>
      <c r="L660"/>
    </row>
    <row r="661" spans="1:12">
      <c r="A661"/>
      <c r="B661"/>
      <c r="C661"/>
      <c r="D661"/>
      <c r="E661"/>
      <c r="F661"/>
      <c r="G661"/>
      <c r="H661"/>
      <c r="I661"/>
      <c r="J661"/>
      <c r="K661"/>
      <c r="L661"/>
    </row>
    <row r="662" spans="1:12">
      <c r="A662"/>
      <c r="B662"/>
      <c r="C662"/>
      <c r="D662"/>
      <c r="E662"/>
      <c r="F662"/>
      <c r="G662"/>
      <c r="H662"/>
      <c r="I662"/>
      <c r="J662"/>
      <c r="K662"/>
      <c r="L662"/>
    </row>
    <row r="663" spans="1:12">
      <c r="A663"/>
      <c r="B663"/>
      <c r="C663"/>
      <c r="D663"/>
      <c r="E663"/>
      <c r="F663"/>
      <c r="G663"/>
      <c r="H663"/>
      <c r="I663"/>
      <c r="J663"/>
      <c r="K663"/>
      <c r="L663"/>
    </row>
    <row r="664" spans="1:12">
      <c r="A664"/>
      <c r="B664"/>
      <c r="C664"/>
      <c r="D664"/>
      <c r="E664"/>
      <c r="F664"/>
      <c r="G664"/>
      <c r="H664"/>
      <c r="I664"/>
      <c r="J664"/>
      <c r="K664"/>
      <c r="L664"/>
    </row>
    <row r="665" spans="1:12">
      <c r="A665"/>
      <c r="B665"/>
      <c r="C665"/>
      <c r="D665"/>
      <c r="E665"/>
      <c r="F665"/>
      <c r="G665"/>
      <c r="H665"/>
      <c r="I665"/>
      <c r="J665"/>
      <c r="K665"/>
      <c r="L665"/>
    </row>
    <row r="666" spans="1:12">
      <c r="A666"/>
      <c r="B666"/>
      <c r="C666"/>
      <c r="D666"/>
      <c r="E666"/>
      <c r="F666"/>
      <c r="G666"/>
      <c r="H666"/>
      <c r="I666"/>
      <c r="J666"/>
      <c r="K666"/>
      <c r="L666"/>
    </row>
    <row r="667" spans="1:12">
      <c r="A667"/>
      <c r="B667"/>
      <c r="C667"/>
      <c r="D667"/>
      <c r="E667"/>
      <c r="F667"/>
      <c r="G667"/>
      <c r="H667"/>
      <c r="I667"/>
      <c r="J667"/>
      <c r="K667"/>
      <c r="L667"/>
    </row>
    <row r="668" spans="1:12">
      <c r="A668"/>
      <c r="B668"/>
      <c r="C668"/>
      <c r="D668"/>
      <c r="E668"/>
      <c r="F668"/>
      <c r="G668"/>
      <c r="H668"/>
      <c r="I668"/>
      <c r="J668"/>
      <c r="K668"/>
      <c r="L668"/>
    </row>
    <row r="669" spans="1:12">
      <c r="A669"/>
      <c r="B669"/>
      <c r="C669"/>
      <c r="D669"/>
      <c r="E669"/>
      <c r="F669"/>
      <c r="G669"/>
      <c r="H669"/>
      <c r="I669"/>
      <c r="J669"/>
      <c r="K669"/>
      <c r="L669"/>
    </row>
    <row r="670" spans="1:12">
      <c r="A670"/>
      <c r="B670"/>
      <c r="C670"/>
      <c r="D670"/>
      <c r="E670"/>
      <c r="F670"/>
      <c r="G670"/>
      <c r="H670"/>
      <c r="I670"/>
      <c r="J670"/>
      <c r="K670"/>
      <c r="L670"/>
    </row>
    <row r="671" spans="1:12">
      <c r="A671"/>
      <c r="B671"/>
      <c r="C671"/>
      <c r="D671"/>
      <c r="E671"/>
      <c r="F671"/>
      <c r="G671"/>
      <c r="H671"/>
      <c r="I671"/>
      <c r="J671"/>
      <c r="K671"/>
      <c r="L671"/>
    </row>
    <row r="672" spans="1:12">
      <c r="A672"/>
      <c r="B672"/>
      <c r="C672"/>
      <c r="D672"/>
      <c r="E672"/>
      <c r="F672"/>
      <c r="G672"/>
      <c r="H672"/>
      <c r="I672"/>
      <c r="J672"/>
      <c r="K672"/>
      <c r="L672"/>
    </row>
    <row r="673" spans="1:12">
      <c r="A673"/>
      <c r="B673"/>
      <c r="C673"/>
      <c r="D673"/>
      <c r="E673"/>
      <c r="F673"/>
      <c r="G673"/>
      <c r="H673"/>
      <c r="I673"/>
      <c r="J673"/>
      <c r="K673"/>
      <c r="L673"/>
    </row>
    <row r="674" spans="1:12">
      <c r="A674"/>
      <c r="B674"/>
      <c r="C674"/>
      <c r="D674"/>
      <c r="E674"/>
      <c r="F674"/>
      <c r="G674"/>
      <c r="H674"/>
      <c r="I674"/>
      <c r="J674"/>
      <c r="K674"/>
      <c r="L674"/>
    </row>
    <row r="675" spans="1:12">
      <c r="A675"/>
      <c r="B675"/>
      <c r="C675"/>
      <c r="D675"/>
      <c r="E675"/>
      <c r="F675"/>
      <c r="G675"/>
      <c r="H675"/>
      <c r="I675"/>
      <c r="J675"/>
      <c r="K675"/>
      <c r="L675"/>
    </row>
    <row r="676" spans="1:12">
      <c r="A676"/>
      <c r="B676"/>
      <c r="C676"/>
      <c r="D676"/>
      <c r="E676"/>
      <c r="F676"/>
      <c r="G676"/>
      <c r="H676"/>
      <c r="I676"/>
      <c r="J676"/>
      <c r="K676"/>
      <c r="L676"/>
    </row>
    <row r="677" spans="1:12">
      <c r="A677"/>
      <c r="B677"/>
      <c r="C677"/>
      <c r="D677"/>
      <c r="E677"/>
      <c r="F677"/>
      <c r="G677"/>
      <c r="H677"/>
      <c r="I677"/>
      <c r="J677"/>
      <c r="K677"/>
      <c r="L677"/>
    </row>
    <row r="678" spans="1:12">
      <c r="A678"/>
      <c r="B678"/>
      <c r="C678"/>
      <c r="D678"/>
      <c r="E678"/>
      <c r="F678"/>
      <c r="G678"/>
      <c r="H678"/>
      <c r="I678"/>
      <c r="J678"/>
      <c r="K678"/>
      <c r="L678"/>
    </row>
    <row r="679" spans="1:12">
      <c r="A679"/>
      <c r="B679"/>
      <c r="C679"/>
      <c r="D679"/>
      <c r="E679"/>
      <c r="F679"/>
      <c r="G679"/>
      <c r="H679"/>
      <c r="I679"/>
      <c r="J679"/>
      <c r="K679"/>
      <c r="L679"/>
    </row>
    <row r="680" spans="1:12">
      <c r="A680"/>
      <c r="B680"/>
      <c r="C680"/>
      <c r="D680"/>
      <c r="E680"/>
      <c r="F680"/>
      <c r="G680"/>
      <c r="H680"/>
      <c r="I680"/>
      <c r="J680"/>
      <c r="K680"/>
      <c r="L680"/>
    </row>
    <row r="681" spans="1:12">
      <c r="A681"/>
      <c r="B681"/>
      <c r="C681"/>
      <c r="D681"/>
      <c r="E681"/>
      <c r="F681"/>
      <c r="G681"/>
      <c r="H681"/>
      <c r="I681"/>
      <c r="J681"/>
      <c r="K681"/>
      <c r="L681"/>
    </row>
    <row r="682" spans="1:12">
      <c r="A682"/>
      <c r="B682"/>
      <c r="C682"/>
      <c r="D682"/>
      <c r="E682"/>
      <c r="F682"/>
      <c r="G682"/>
      <c r="H682"/>
      <c r="I682"/>
      <c r="J682"/>
      <c r="K682"/>
      <c r="L682"/>
    </row>
    <row r="683" spans="1:12">
      <c r="A683"/>
      <c r="B683"/>
      <c r="C683"/>
      <c r="D683"/>
      <c r="E683"/>
      <c r="F683"/>
      <c r="G683"/>
      <c r="H683"/>
      <c r="I683"/>
      <c r="J683"/>
      <c r="K683"/>
      <c r="L683"/>
    </row>
    <row r="684" spans="1:12">
      <c r="A684"/>
      <c r="B684"/>
      <c r="C684"/>
      <c r="D684"/>
      <c r="E684"/>
      <c r="F684"/>
      <c r="G684"/>
      <c r="H684"/>
      <c r="I684"/>
      <c r="J684"/>
      <c r="K684"/>
      <c r="L684"/>
    </row>
    <row r="685" spans="1:12">
      <c r="A685"/>
      <c r="B685"/>
      <c r="C685"/>
      <c r="D685"/>
      <c r="E685"/>
      <c r="F685"/>
      <c r="G685"/>
      <c r="H685"/>
      <c r="I685"/>
      <c r="J685"/>
      <c r="K685"/>
      <c r="L685"/>
    </row>
    <row r="686" spans="1:12">
      <c r="A686"/>
      <c r="B686"/>
      <c r="C686"/>
      <c r="D686"/>
      <c r="E686"/>
      <c r="F686"/>
      <c r="G686"/>
      <c r="H686"/>
      <c r="I686"/>
      <c r="J686"/>
      <c r="K686"/>
      <c r="L686"/>
    </row>
    <row r="687" spans="1:12">
      <c r="A687"/>
      <c r="B687"/>
      <c r="C687"/>
      <c r="D687"/>
      <c r="E687"/>
      <c r="F687"/>
      <c r="G687"/>
      <c r="H687"/>
      <c r="I687"/>
      <c r="J687"/>
      <c r="K687"/>
      <c r="L687"/>
    </row>
    <row r="688" spans="1:12">
      <c r="A688"/>
      <c r="B688"/>
      <c r="C688"/>
      <c r="D688"/>
      <c r="E688"/>
      <c r="F688"/>
      <c r="G688"/>
      <c r="H688"/>
      <c r="I688"/>
      <c r="J688"/>
      <c r="K688"/>
      <c r="L688"/>
    </row>
    <row r="689" spans="1:12">
      <c r="A689"/>
      <c r="B689"/>
      <c r="C689"/>
      <c r="D689"/>
      <c r="E689"/>
      <c r="F689"/>
      <c r="G689"/>
      <c r="H689"/>
      <c r="I689"/>
      <c r="J689"/>
      <c r="K689"/>
      <c r="L689"/>
    </row>
    <row r="690" spans="1:12">
      <c r="A690"/>
      <c r="B690"/>
      <c r="C690"/>
      <c r="D690"/>
      <c r="E690"/>
      <c r="F690"/>
      <c r="G690"/>
      <c r="H690"/>
      <c r="I690"/>
      <c r="J690"/>
      <c r="K690"/>
      <c r="L690"/>
    </row>
    <row r="691" spans="1:12">
      <c r="A691"/>
      <c r="B691"/>
      <c r="C691"/>
      <c r="D691"/>
      <c r="E691"/>
      <c r="F691"/>
      <c r="G691"/>
      <c r="H691"/>
      <c r="I691"/>
      <c r="J691"/>
      <c r="K691"/>
      <c r="L691"/>
    </row>
    <row r="692" spans="1:12">
      <c r="A692"/>
      <c r="B692"/>
      <c r="C692"/>
      <c r="D692"/>
      <c r="E692"/>
      <c r="F692"/>
      <c r="G692"/>
      <c r="H692"/>
      <c r="I692"/>
      <c r="J692"/>
      <c r="K692"/>
      <c r="L692"/>
    </row>
    <row r="693" spans="1:12">
      <c r="A693"/>
      <c r="B693"/>
      <c r="C693"/>
      <c r="D693"/>
      <c r="E693"/>
      <c r="F693"/>
      <c r="G693"/>
      <c r="H693"/>
      <c r="I693"/>
      <c r="J693"/>
      <c r="K693"/>
      <c r="L693"/>
    </row>
    <row r="694" spans="1:12">
      <c r="A694"/>
      <c r="B694"/>
      <c r="C694"/>
      <c r="D694"/>
      <c r="E694"/>
      <c r="F694"/>
      <c r="G694"/>
      <c r="H694"/>
      <c r="I694"/>
      <c r="J694"/>
      <c r="K694"/>
      <c r="L694"/>
    </row>
    <row r="695" spans="1:12">
      <c r="A695"/>
      <c r="B695"/>
      <c r="C695"/>
      <c r="D695"/>
      <c r="E695"/>
      <c r="F695"/>
      <c r="G695"/>
      <c r="H695"/>
      <c r="I695"/>
      <c r="J695"/>
      <c r="K695"/>
      <c r="L695"/>
    </row>
    <row r="696" spans="1:12">
      <c r="A696"/>
      <c r="B696"/>
      <c r="C696"/>
      <c r="D696"/>
      <c r="E696"/>
      <c r="F696"/>
      <c r="G696"/>
      <c r="H696"/>
      <c r="I696"/>
      <c r="J696"/>
      <c r="K696"/>
      <c r="L696"/>
    </row>
    <row r="697" spans="1:12">
      <c r="A697"/>
      <c r="B697"/>
      <c r="C697"/>
      <c r="D697"/>
      <c r="E697"/>
      <c r="F697"/>
      <c r="G697"/>
      <c r="H697"/>
      <c r="I697"/>
      <c r="J697"/>
      <c r="K697"/>
      <c r="L697"/>
    </row>
    <row r="698" spans="1:12">
      <c r="A698"/>
      <c r="B698"/>
      <c r="C698"/>
      <c r="D698"/>
      <c r="E698"/>
      <c r="F698"/>
      <c r="G698"/>
      <c r="H698"/>
      <c r="I698"/>
      <c r="J698"/>
      <c r="K698"/>
      <c r="L698"/>
    </row>
    <row r="699" spans="1:12">
      <c r="A699"/>
      <c r="B699"/>
      <c r="C699"/>
      <c r="D699"/>
      <c r="E699"/>
      <c r="F699"/>
      <c r="G699"/>
      <c r="H699"/>
      <c r="I699"/>
      <c r="J699"/>
      <c r="K699"/>
      <c r="L699"/>
    </row>
    <row r="700" spans="1:12">
      <c r="A700"/>
      <c r="B700"/>
      <c r="C700"/>
      <c r="D700"/>
      <c r="E700"/>
      <c r="F700"/>
      <c r="G700"/>
      <c r="H700"/>
      <c r="I700"/>
      <c r="J700"/>
      <c r="K700"/>
      <c r="L700"/>
    </row>
    <row r="701" spans="1:12">
      <c r="A701"/>
      <c r="B701"/>
      <c r="C701"/>
      <c r="D701"/>
      <c r="E701"/>
      <c r="F701"/>
      <c r="G701"/>
      <c r="H701"/>
      <c r="I701"/>
      <c r="J701"/>
      <c r="K701"/>
      <c r="L701"/>
    </row>
    <row r="702" spans="1:12">
      <c r="A702"/>
      <c r="B702"/>
      <c r="C702"/>
      <c r="D702"/>
      <c r="E702"/>
      <c r="F702"/>
      <c r="G702"/>
      <c r="H702"/>
      <c r="I702"/>
      <c r="J702"/>
      <c r="K702"/>
      <c r="L702"/>
    </row>
    <row r="703" spans="1:12">
      <c r="A703"/>
      <c r="B703"/>
      <c r="C703"/>
      <c r="D703"/>
      <c r="E703"/>
      <c r="F703"/>
      <c r="G703"/>
      <c r="H703"/>
      <c r="I703"/>
      <c r="J703"/>
      <c r="K703"/>
      <c r="L703"/>
    </row>
    <row r="704" spans="1:12">
      <c r="A704"/>
      <c r="B704"/>
      <c r="C704"/>
      <c r="D704"/>
      <c r="E704"/>
      <c r="F704"/>
      <c r="G704"/>
      <c r="H704"/>
      <c r="I704"/>
      <c r="J704"/>
      <c r="K704"/>
      <c r="L704"/>
    </row>
    <row r="705" spans="1:12">
      <c r="A705"/>
      <c r="B705"/>
      <c r="C705"/>
      <c r="D705"/>
      <c r="E705"/>
      <c r="F705"/>
      <c r="G705"/>
      <c r="H705"/>
      <c r="I705"/>
      <c r="J705"/>
      <c r="K705"/>
      <c r="L705"/>
    </row>
    <row r="706" spans="1:12">
      <c r="A706"/>
      <c r="B706"/>
      <c r="C706"/>
      <c r="D706"/>
      <c r="E706"/>
      <c r="F706"/>
      <c r="G706"/>
      <c r="H706"/>
      <c r="I706"/>
      <c r="J706"/>
      <c r="K706"/>
      <c r="L706"/>
    </row>
    <row r="707" spans="1:12">
      <c r="A707"/>
      <c r="B707"/>
      <c r="C707"/>
      <c r="D707"/>
      <c r="E707"/>
      <c r="F707"/>
      <c r="G707"/>
      <c r="H707"/>
      <c r="I707"/>
      <c r="J707"/>
      <c r="K707"/>
      <c r="L707"/>
    </row>
    <row r="708" spans="1:12">
      <c r="A708"/>
      <c r="B708"/>
      <c r="C708"/>
      <c r="D708"/>
      <c r="E708"/>
      <c r="F708"/>
      <c r="G708"/>
      <c r="H708"/>
      <c r="I708"/>
      <c r="J708"/>
      <c r="K708"/>
      <c r="L708"/>
    </row>
    <row r="709" spans="1:12">
      <c r="A709"/>
      <c r="B709"/>
      <c r="C709"/>
      <c r="D709"/>
      <c r="E709"/>
      <c r="F709"/>
      <c r="G709"/>
      <c r="H709"/>
      <c r="I709"/>
      <c r="J709"/>
      <c r="K709"/>
      <c r="L709"/>
    </row>
    <row r="710" spans="1:12">
      <c r="A710"/>
      <c r="B710"/>
      <c r="C710"/>
      <c r="D710"/>
      <c r="E710"/>
      <c r="F710"/>
      <c r="G710"/>
      <c r="H710"/>
      <c r="I710"/>
      <c r="J710"/>
      <c r="K710"/>
      <c r="L710"/>
    </row>
    <row r="711" spans="1:12">
      <c r="A711"/>
      <c r="B711"/>
      <c r="C711"/>
      <c r="D711"/>
      <c r="E711"/>
      <c r="F711"/>
      <c r="G711"/>
      <c r="H711"/>
      <c r="I711"/>
      <c r="J711"/>
      <c r="K711"/>
      <c r="L711"/>
    </row>
    <row r="712" spans="1:12">
      <c r="A712"/>
      <c r="B712"/>
      <c r="C712"/>
      <c r="D712"/>
      <c r="E712"/>
      <c r="F712"/>
      <c r="G712"/>
      <c r="H712"/>
      <c r="I712"/>
      <c r="J712"/>
      <c r="K712"/>
      <c r="L712"/>
    </row>
    <row r="713" spans="1:12">
      <c r="A713"/>
      <c r="B713"/>
      <c r="C713"/>
      <c r="D713"/>
      <c r="E713"/>
      <c r="F713"/>
      <c r="G713"/>
      <c r="H713"/>
      <c r="I713"/>
      <c r="J713"/>
      <c r="K713"/>
      <c r="L713"/>
    </row>
    <row r="714" spans="1:12">
      <c r="A714"/>
      <c r="B714"/>
      <c r="C714"/>
      <c r="D714"/>
      <c r="E714"/>
      <c r="F714"/>
      <c r="G714"/>
      <c r="H714"/>
      <c r="I714"/>
      <c r="J714"/>
      <c r="K714"/>
      <c r="L714"/>
    </row>
    <row r="715" spans="1:12">
      <c r="A715"/>
      <c r="B715"/>
      <c r="C715"/>
      <c r="D715"/>
      <c r="E715"/>
      <c r="F715"/>
      <c r="G715"/>
      <c r="H715"/>
      <c r="I715"/>
      <c r="J715"/>
      <c r="K715"/>
      <c r="L715"/>
    </row>
    <row r="716" spans="1:12">
      <c r="A716"/>
      <c r="B716"/>
      <c r="C716"/>
      <c r="D716"/>
      <c r="E716"/>
      <c r="F716"/>
      <c r="G716"/>
      <c r="H716"/>
      <c r="I716"/>
      <c r="J716"/>
      <c r="K716"/>
      <c r="L716"/>
    </row>
    <row r="717" spans="1:12">
      <c r="A717"/>
      <c r="B717"/>
      <c r="C717"/>
      <c r="D717"/>
      <c r="E717"/>
      <c r="F717"/>
      <c r="G717"/>
      <c r="H717"/>
      <c r="I717"/>
      <c r="J717"/>
      <c r="K717"/>
      <c r="L717"/>
    </row>
    <row r="718" spans="1:12">
      <c r="A718"/>
      <c r="B718"/>
      <c r="C718"/>
      <c r="D718"/>
      <c r="E718"/>
      <c r="F718"/>
      <c r="G718"/>
      <c r="H718"/>
      <c r="I718"/>
      <c r="J718"/>
      <c r="K718"/>
      <c r="L718"/>
    </row>
    <row r="719" spans="1:12">
      <c r="A719"/>
      <c r="B719"/>
      <c r="C719"/>
      <c r="D719"/>
      <c r="E719"/>
      <c r="F719"/>
      <c r="G719"/>
      <c r="H719"/>
      <c r="I719"/>
      <c r="J719"/>
      <c r="K719"/>
      <c r="L719"/>
    </row>
    <row r="720" spans="1:12">
      <c r="A720"/>
      <c r="B720"/>
      <c r="C720"/>
      <c r="D720"/>
      <c r="E720"/>
      <c r="F720"/>
      <c r="G720"/>
      <c r="H720"/>
      <c r="I720"/>
      <c r="J720"/>
      <c r="K720"/>
      <c r="L720"/>
    </row>
    <row r="721" spans="1:12">
      <c r="A721"/>
      <c r="B721"/>
      <c r="C721"/>
      <c r="D721"/>
      <c r="E721"/>
      <c r="F721"/>
      <c r="G721"/>
      <c r="H721"/>
      <c r="I721"/>
      <c r="J721"/>
      <c r="K721"/>
      <c r="L721"/>
    </row>
    <row r="722" spans="1:12">
      <c r="A722"/>
      <c r="B722"/>
      <c r="C722"/>
      <c r="D722"/>
      <c r="E722"/>
      <c r="F722"/>
      <c r="G722"/>
      <c r="H722"/>
      <c r="I722"/>
      <c r="J722"/>
      <c r="K722"/>
      <c r="L722"/>
    </row>
    <row r="723" spans="1:12">
      <c r="A723"/>
      <c r="B723"/>
      <c r="C723"/>
      <c r="D723"/>
      <c r="E723"/>
      <c r="F723"/>
      <c r="G723"/>
      <c r="H723"/>
      <c r="I723"/>
      <c r="J723"/>
      <c r="K723"/>
      <c r="L723"/>
    </row>
    <row r="724" spans="1:12">
      <c r="A724"/>
      <c r="B724"/>
      <c r="C724"/>
      <c r="D724"/>
      <c r="E724"/>
      <c r="F724"/>
      <c r="G724"/>
      <c r="H724"/>
      <c r="I724"/>
      <c r="J724"/>
      <c r="K724"/>
      <c r="L724"/>
    </row>
    <row r="725" spans="1:12">
      <c r="A725"/>
      <c r="B725"/>
      <c r="C725"/>
      <c r="D725"/>
      <c r="E725"/>
      <c r="F725"/>
      <c r="G725"/>
      <c r="H725"/>
      <c r="I725"/>
      <c r="J725"/>
      <c r="K725"/>
      <c r="L725"/>
    </row>
    <row r="726" spans="1:12">
      <c r="A726"/>
      <c r="B726"/>
      <c r="C726"/>
      <c r="D726"/>
      <c r="E726"/>
      <c r="F726"/>
      <c r="G726"/>
      <c r="H726"/>
      <c r="I726"/>
      <c r="J726"/>
      <c r="K726"/>
      <c r="L726"/>
    </row>
    <row r="727" spans="1:12">
      <c r="A727"/>
      <c r="B727"/>
      <c r="C727"/>
      <c r="D727"/>
      <c r="E727"/>
      <c r="F727"/>
      <c r="G727"/>
      <c r="H727"/>
      <c r="I727"/>
      <c r="J727"/>
      <c r="K727"/>
      <c r="L727"/>
    </row>
    <row r="728" spans="1:12">
      <c r="A728"/>
      <c r="B728"/>
      <c r="C728"/>
      <c r="D728"/>
      <c r="E728"/>
      <c r="F728"/>
      <c r="G728"/>
      <c r="H728"/>
      <c r="I728"/>
      <c r="J728"/>
      <c r="K728"/>
      <c r="L728"/>
    </row>
    <row r="729" spans="1:12">
      <c r="A729"/>
      <c r="B729"/>
      <c r="C729"/>
      <c r="D729"/>
      <c r="E729"/>
      <c r="F729"/>
      <c r="G729"/>
      <c r="H729"/>
      <c r="I729"/>
      <c r="J729"/>
      <c r="K729"/>
      <c r="L729"/>
    </row>
    <row r="730" spans="1:12">
      <c r="A730"/>
      <c r="B730"/>
      <c r="C730"/>
      <c r="D730"/>
      <c r="E730"/>
      <c r="F730"/>
      <c r="G730"/>
      <c r="H730"/>
      <c r="I730"/>
      <c r="J730"/>
      <c r="K730"/>
      <c r="L730"/>
    </row>
    <row r="731" spans="1:12">
      <c r="A731"/>
      <c r="B731"/>
      <c r="C731"/>
      <c r="D731"/>
      <c r="E731"/>
      <c r="F731"/>
      <c r="G731"/>
      <c r="H731"/>
      <c r="I731"/>
      <c r="J731"/>
      <c r="K731"/>
      <c r="L731"/>
    </row>
    <row r="732" spans="1:12">
      <c r="A732"/>
      <c r="B732"/>
      <c r="C732"/>
      <c r="D732"/>
      <c r="E732"/>
      <c r="F732"/>
      <c r="G732"/>
      <c r="H732"/>
      <c r="I732"/>
      <c r="J732"/>
      <c r="K732"/>
      <c r="L732"/>
    </row>
    <row r="733" spans="1:12">
      <c r="A733"/>
      <c r="B733"/>
      <c r="C733"/>
      <c r="D733"/>
      <c r="E733"/>
      <c r="F733"/>
      <c r="G733"/>
      <c r="H733"/>
      <c r="I733"/>
      <c r="J733"/>
      <c r="K733"/>
      <c r="L733"/>
    </row>
    <row r="734" spans="1:12">
      <c r="A734"/>
      <c r="B734"/>
      <c r="C734"/>
      <c r="D734"/>
      <c r="E734"/>
      <c r="F734"/>
      <c r="G734"/>
      <c r="H734"/>
      <c r="I734"/>
      <c r="J734"/>
      <c r="K734"/>
      <c r="L734"/>
    </row>
    <row r="735" spans="1:12">
      <c r="A735"/>
      <c r="B735"/>
      <c r="C735"/>
      <c r="D735"/>
      <c r="E735"/>
      <c r="F735"/>
      <c r="G735"/>
      <c r="H735"/>
      <c r="I735"/>
      <c r="J735"/>
      <c r="K735"/>
      <c r="L735"/>
    </row>
    <row r="736" spans="1:12">
      <c r="A736"/>
      <c r="B736"/>
      <c r="C736"/>
      <c r="D736"/>
      <c r="E736"/>
      <c r="F736"/>
      <c r="G736"/>
      <c r="H736"/>
      <c r="I736"/>
      <c r="J736"/>
      <c r="K736"/>
      <c r="L736"/>
    </row>
    <row r="737" spans="1:12">
      <c r="A737"/>
      <c r="B737"/>
      <c r="C737"/>
      <c r="D737"/>
      <c r="E737"/>
      <c r="F737"/>
      <c r="G737"/>
      <c r="H737"/>
      <c r="I737"/>
      <c r="J737"/>
      <c r="K737"/>
      <c r="L737"/>
    </row>
    <row r="738" spans="1:12">
      <c r="A738"/>
      <c r="B738"/>
      <c r="C738"/>
      <c r="D738"/>
      <c r="E738"/>
      <c r="F738"/>
      <c r="G738"/>
      <c r="H738"/>
      <c r="I738"/>
      <c r="J738"/>
      <c r="K738"/>
      <c r="L738"/>
    </row>
    <row r="739" spans="1:12">
      <c r="A739"/>
      <c r="B739"/>
      <c r="C739"/>
      <c r="D739"/>
      <c r="E739"/>
      <c r="F739"/>
      <c r="G739"/>
      <c r="H739"/>
      <c r="I739"/>
      <c r="J739"/>
      <c r="K739"/>
      <c r="L739"/>
    </row>
    <row r="740" spans="1:12">
      <c r="A740"/>
      <c r="B740"/>
      <c r="C740"/>
      <c r="D740"/>
      <c r="E740"/>
      <c r="F740"/>
      <c r="G740"/>
      <c r="H740"/>
      <c r="I740"/>
      <c r="J740"/>
      <c r="K740"/>
      <c r="L740"/>
    </row>
    <row r="741" spans="1:12">
      <c r="A741"/>
      <c r="B741"/>
      <c r="C741"/>
      <c r="D741"/>
      <c r="E741"/>
      <c r="F741"/>
      <c r="G741"/>
      <c r="H741"/>
      <c r="I741"/>
      <c r="J741"/>
      <c r="K741"/>
      <c r="L741"/>
    </row>
    <row r="742" spans="1:12">
      <c r="A742"/>
      <c r="B742"/>
      <c r="C742"/>
      <c r="D742"/>
      <c r="E742"/>
      <c r="F742"/>
      <c r="G742"/>
      <c r="H742"/>
      <c r="I742"/>
      <c r="J742"/>
      <c r="K742"/>
      <c r="L742"/>
    </row>
    <row r="743" spans="1:12">
      <c r="A743"/>
      <c r="B743"/>
      <c r="C743"/>
      <c r="D743"/>
      <c r="E743"/>
      <c r="F743"/>
      <c r="G743"/>
      <c r="H743"/>
      <c r="I743"/>
      <c r="J743"/>
      <c r="K743"/>
      <c r="L743"/>
    </row>
    <row r="744" spans="1:12">
      <c r="A744"/>
      <c r="B744"/>
      <c r="C744"/>
      <c r="D744"/>
      <c r="E744"/>
      <c r="F744"/>
      <c r="G744"/>
      <c r="H744"/>
      <c r="I744"/>
      <c r="J744"/>
      <c r="K744"/>
      <c r="L744"/>
    </row>
    <row r="745" spans="1:12">
      <c r="A745"/>
      <c r="B745"/>
      <c r="C745"/>
      <c r="D745"/>
      <c r="E745"/>
      <c r="F745"/>
      <c r="G745"/>
      <c r="H745"/>
      <c r="I745"/>
      <c r="J745"/>
      <c r="K745"/>
      <c r="L745"/>
    </row>
    <row r="746" spans="1:12">
      <c r="A746"/>
      <c r="B746"/>
      <c r="C746"/>
      <c r="D746"/>
      <c r="E746"/>
      <c r="F746"/>
      <c r="G746"/>
      <c r="H746"/>
      <c r="I746"/>
      <c r="J746"/>
      <c r="K746"/>
      <c r="L746"/>
    </row>
    <row r="747" spans="1:12">
      <c r="A747"/>
      <c r="B747"/>
      <c r="C747"/>
      <c r="D747"/>
      <c r="E747"/>
      <c r="F747"/>
      <c r="G747"/>
      <c r="H747"/>
      <c r="I747"/>
      <c r="J747"/>
      <c r="K747"/>
      <c r="L747"/>
    </row>
    <row r="748" spans="1:12">
      <c r="A748"/>
      <c r="B748"/>
      <c r="C748"/>
      <c r="D748"/>
      <c r="E748"/>
      <c r="F748"/>
      <c r="G748"/>
      <c r="H748"/>
      <c r="I748"/>
      <c r="J748"/>
      <c r="K748"/>
      <c r="L748"/>
    </row>
    <row r="749" spans="1:12">
      <c r="A749"/>
      <c r="B749"/>
      <c r="C749"/>
      <c r="D749"/>
      <c r="E749"/>
      <c r="F749"/>
      <c r="G749"/>
      <c r="H749"/>
      <c r="I749"/>
      <c r="J749"/>
      <c r="K749"/>
      <c r="L749"/>
    </row>
    <row r="750" spans="1:12">
      <c r="A750"/>
      <c r="B750"/>
      <c r="C750"/>
      <c r="D750"/>
      <c r="E750"/>
      <c r="F750"/>
      <c r="G750"/>
      <c r="H750"/>
      <c r="I750"/>
      <c r="J750"/>
      <c r="K750"/>
      <c r="L750"/>
    </row>
    <row r="751" spans="1:12">
      <c r="A751"/>
      <c r="B751"/>
      <c r="C751"/>
      <c r="D751"/>
      <c r="E751"/>
      <c r="F751"/>
      <c r="G751"/>
      <c r="H751"/>
      <c r="I751"/>
      <c r="J751"/>
      <c r="K751"/>
      <c r="L751"/>
    </row>
    <row r="752" spans="1:12">
      <c r="A752"/>
      <c r="B752"/>
      <c r="C752"/>
      <c r="D752"/>
      <c r="E752"/>
      <c r="F752"/>
      <c r="G752"/>
      <c r="H752"/>
      <c r="I752"/>
      <c r="J752"/>
      <c r="K752"/>
      <c r="L752"/>
    </row>
    <row r="753" spans="1:12">
      <c r="A753"/>
      <c r="B753"/>
      <c r="C753"/>
      <c r="D753"/>
      <c r="E753"/>
      <c r="F753"/>
      <c r="G753"/>
      <c r="H753"/>
      <c r="I753"/>
      <c r="J753"/>
      <c r="K753"/>
      <c r="L753"/>
    </row>
    <row r="754" spans="1:12">
      <c r="A754"/>
      <c r="B754"/>
      <c r="C754"/>
      <c r="D754"/>
      <c r="E754"/>
      <c r="F754"/>
      <c r="G754"/>
      <c r="H754"/>
      <c r="I754"/>
      <c r="J754"/>
      <c r="K754"/>
      <c r="L754"/>
    </row>
    <row r="755" spans="1:12">
      <c r="A755"/>
      <c r="B755"/>
      <c r="C755"/>
      <c r="D755"/>
      <c r="E755"/>
      <c r="F755"/>
      <c r="G755"/>
      <c r="H755"/>
      <c r="I755"/>
      <c r="J755"/>
      <c r="K755"/>
      <c r="L755"/>
    </row>
    <row r="756" spans="1:12">
      <c r="A756"/>
      <c r="B756"/>
      <c r="C756"/>
      <c r="D756"/>
      <c r="E756"/>
      <c r="F756"/>
      <c r="G756"/>
      <c r="H756"/>
      <c r="I756"/>
      <c r="J756"/>
      <c r="K756"/>
      <c r="L756"/>
    </row>
    <row r="757" spans="1:12">
      <c r="A757"/>
      <c r="B757"/>
      <c r="C757"/>
      <c r="D757"/>
      <c r="E757"/>
      <c r="F757"/>
      <c r="G757"/>
      <c r="H757"/>
      <c r="I757"/>
      <c r="J757"/>
      <c r="K757"/>
      <c r="L757"/>
    </row>
    <row r="758" spans="1:12">
      <c r="A758"/>
      <c r="B758"/>
      <c r="C758"/>
      <c r="D758"/>
      <c r="E758"/>
      <c r="F758"/>
      <c r="G758"/>
      <c r="H758"/>
      <c r="I758"/>
      <c r="J758"/>
      <c r="K758"/>
      <c r="L758"/>
    </row>
    <row r="759" spans="1:12">
      <c r="A759"/>
      <c r="B759"/>
      <c r="C759"/>
      <c r="D759"/>
      <c r="E759"/>
      <c r="F759"/>
      <c r="G759"/>
      <c r="H759"/>
      <c r="I759"/>
      <c r="J759"/>
      <c r="K759"/>
      <c r="L759"/>
    </row>
    <row r="760" spans="1:12">
      <c r="A760"/>
      <c r="B760"/>
      <c r="C760"/>
      <c r="D760"/>
      <c r="E760"/>
      <c r="F760"/>
      <c r="G760"/>
      <c r="H760"/>
      <c r="I760"/>
      <c r="J760"/>
      <c r="K760"/>
      <c r="L760"/>
    </row>
    <row r="761" spans="1:12">
      <c r="A761"/>
      <c r="B761"/>
      <c r="C761"/>
      <c r="D761"/>
      <c r="E761"/>
      <c r="F761"/>
      <c r="G761"/>
      <c r="H761"/>
      <c r="I761"/>
      <c r="J761"/>
      <c r="K761"/>
      <c r="L761"/>
    </row>
    <row r="762" spans="1:12">
      <c r="A762"/>
      <c r="B762"/>
      <c r="C762"/>
      <c r="D762"/>
      <c r="E762"/>
      <c r="F762"/>
      <c r="G762"/>
      <c r="H762"/>
      <c r="I762"/>
      <c r="J762"/>
      <c r="K762"/>
      <c r="L762"/>
    </row>
    <row r="763" spans="1:12">
      <c r="A763"/>
      <c r="B763"/>
      <c r="C763"/>
      <c r="D763"/>
      <c r="E763"/>
      <c r="F763"/>
      <c r="G763"/>
      <c r="H763"/>
      <c r="I763"/>
      <c r="J763"/>
      <c r="K763"/>
      <c r="L763"/>
    </row>
    <row r="764" spans="1:12">
      <c r="A764"/>
      <c r="B764"/>
      <c r="C764"/>
      <c r="D764"/>
      <c r="E764"/>
      <c r="F764"/>
      <c r="G764"/>
      <c r="H764"/>
      <c r="I764"/>
      <c r="J764"/>
      <c r="K764"/>
      <c r="L764"/>
    </row>
    <row r="765" spans="1:12">
      <c r="A765"/>
      <c r="B765"/>
      <c r="C765"/>
      <c r="D765"/>
      <c r="E765"/>
      <c r="F765"/>
      <c r="G765"/>
      <c r="H765"/>
      <c r="I765"/>
      <c r="J765"/>
      <c r="K765"/>
      <c r="L765"/>
    </row>
    <row r="766" spans="1:12">
      <c r="A766"/>
      <c r="B766"/>
      <c r="C766"/>
      <c r="D766"/>
      <c r="E766"/>
      <c r="F766"/>
      <c r="G766"/>
      <c r="H766"/>
      <c r="I766"/>
      <c r="J766"/>
      <c r="K766"/>
      <c r="L766"/>
    </row>
    <row r="767" spans="1:12">
      <c r="A767"/>
      <c r="B767"/>
      <c r="C767"/>
      <c r="D767"/>
      <c r="E767"/>
      <c r="F767"/>
      <c r="G767"/>
      <c r="H767"/>
      <c r="I767"/>
      <c r="J767"/>
      <c r="K767"/>
      <c r="L767"/>
    </row>
    <row r="768" spans="1:12">
      <c r="A768"/>
      <c r="B768"/>
      <c r="C768"/>
      <c r="D768"/>
      <c r="E768"/>
      <c r="F768"/>
      <c r="G768"/>
      <c r="H768"/>
      <c r="I768"/>
      <c r="J768"/>
      <c r="K768"/>
      <c r="L768"/>
    </row>
    <row r="769" spans="1:12">
      <c r="A769"/>
      <c r="B769"/>
      <c r="C769"/>
      <c r="D769"/>
      <c r="E769"/>
      <c r="F769"/>
      <c r="G769"/>
      <c r="H769"/>
      <c r="I769"/>
      <c r="J769"/>
      <c r="K769"/>
      <c r="L769"/>
    </row>
    <row r="770" spans="1:12">
      <c r="A770"/>
      <c r="B770"/>
      <c r="C770"/>
      <c r="D770"/>
      <c r="E770"/>
      <c r="F770"/>
      <c r="G770"/>
      <c r="H770"/>
      <c r="I770"/>
      <c r="J770"/>
      <c r="K770"/>
      <c r="L770"/>
    </row>
    <row r="771" spans="1:12">
      <c r="A771"/>
      <c r="B771"/>
      <c r="C771"/>
      <c r="D771"/>
      <c r="E771"/>
      <c r="F771"/>
      <c r="G771"/>
      <c r="H771"/>
      <c r="I771"/>
      <c r="J771"/>
      <c r="K771"/>
      <c r="L771"/>
    </row>
    <row r="772" spans="1:12">
      <c r="A772"/>
      <c r="B772"/>
      <c r="C772"/>
      <c r="D772"/>
      <c r="E772"/>
      <c r="F772"/>
      <c r="G772"/>
      <c r="H772"/>
      <c r="I772"/>
      <c r="J772"/>
      <c r="K772"/>
      <c r="L772"/>
    </row>
    <row r="773" spans="1:12">
      <c r="A773"/>
      <c r="B773"/>
      <c r="C773"/>
      <c r="D773"/>
      <c r="E773"/>
      <c r="F773"/>
      <c r="G773"/>
      <c r="H773"/>
      <c r="I773"/>
      <c r="J773"/>
      <c r="K773"/>
      <c r="L773"/>
    </row>
    <row r="774" spans="1:12">
      <c r="A774"/>
      <c r="B774"/>
      <c r="C774"/>
      <c r="D774"/>
      <c r="E774"/>
      <c r="F774"/>
      <c r="G774"/>
      <c r="H774"/>
      <c r="I774"/>
      <c r="J774"/>
      <c r="K774"/>
      <c r="L774"/>
    </row>
    <row r="775" spans="1:12">
      <c r="A775"/>
      <c r="B775"/>
      <c r="C775"/>
      <c r="D775"/>
      <c r="E775"/>
      <c r="F775"/>
      <c r="G775"/>
      <c r="H775"/>
      <c r="I775"/>
      <c r="J775"/>
      <c r="K775"/>
      <c r="L775"/>
    </row>
    <row r="776" spans="1:12">
      <c r="A776"/>
      <c r="B776"/>
      <c r="C776"/>
      <c r="D776"/>
      <c r="E776"/>
      <c r="F776"/>
      <c r="G776"/>
      <c r="H776"/>
      <c r="I776"/>
      <c r="J776"/>
      <c r="K776"/>
      <c r="L776"/>
    </row>
    <row r="777" spans="1:12">
      <c r="A777"/>
      <c r="B777"/>
      <c r="C777"/>
      <c r="D777"/>
      <c r="E777"/>
      <c r="F777"/>
      <c r="G777"/>
      <c r="H777"/>
      <c r="I777"/>
      <c r="J777"/>
      <c r="K777"/>
      <c r="L777"/>
    </row>
    <row r="778" spans="1:12">
      <c r="A778"/>
      <c r="B778"/>
      <c r="C778"/>
      <c r="D778"/>
      <c r="E778"/>
      <c r="F778"/>
      <c r="G778"/>
      <c r="H778"/>
      <c r="I778"/>
      <c r="J778"/>
      <c r="K778"/>
      <c r="L778"/>
    </row>
    <row r="779" spans="1:12">
      <c r="A779"/>
      <c r="B779"/>
      <c r="C779"/>
      <c r="D779"/>
      <c r="E779"/>
      <c r="F779"/>
      <c r="G779"/>
      <c r="H779"/>
      <c r="I779"/>
      <c r="J779"/>
      <c r="K779"/>
      <c r="L779"/>
    </row>
    <row r="780" spans="1:12">
      <c r="A780"/>
      <c r="B780"/>
      <c r="C780"/>
      <c r="D780"/>
      <c r="E780"/>
      <c r="F780"/>
      <c r="G780"/>
      <c r="H780"/>
      <c r="I780"/>
      <c r="J780"/>
      <c r="K780"/>
      <c r="L780"/>
    </row>
    <row r="781" spans="1:12">
      <c r="A781"/>
      <c r="B781"/>
      <c r="C781"/>
      <c r="D781"/>
      <c r="E781"/>
      <c r="F781"/>
      <c r="G781"/>
      <c r="H781"/>
      <c r="I781"/>
      <c r="J781"/>
      <c r="K781"/>
      <c r="L781"/>
    </row>
    <row r="782" spans="1:12">
      <c r="A782"/>
      <c r="B782"/>
      <c r="C782"/>
      <c r="D782"/>
      <c r="E782"/>
      <c r="F782"/>
      <c r="G782"/>
      <c r="H782"/>
      <c r="I782"/>
      <c r="J782"/>
      <c r="K782"/>
      <c r="L782"/>
    </row>
    <row r="783" spans="1:12">
      <c r="A783"/>
      <c r="B783"/>
      <c r="C783"/>
      <c r="D783"/>
      <c r="E783"/>
      <c r="F783"/>
      <c r="G783"/>
      <c r="H783"/>
      <c r="I783"/>
      <c r="J783"/>
      <c r="K783"/>
      <c r="L783"/>
    </row>
    <row r="784" spans="1:12">
      <c r="A784"/>
      <c r="B784"/>
      <c r="C784"/>
      <c r="D784"/>
      <c r="E784"/>
      <c r="F784"/>
      <c r="G784"/>
      <c r="H784"/>
      <c r="I784"/>
      <c r="J784"/>
      <c r="K784"/>
      <c r="L784"/>
    </row>
    <row r="785" spans="1:12">
      <c r="A785"/>
      <c r="B785"/>
      <c r="C785"/>
      <c r="D785"/>
      <c r="E785"/>
      <c r="F785"/>
      <c r="G785"/>
      <c r="H785"/>
      <c r="I785"/>
      <c r="J785"/>
      <c r="K785"/>
      <c r="L785"/>
    </row>
    <row r="786" spans="1:12">
      <c r="A786"/>
      <c r="B786"/>
      <c r="C786"/>
      <c r="D786"/>
      <c r="E786"/>
      <c r="F786"/>
      <c r="G786"/>
      <c r="H786"/>
      <c r="I786"/>
      <c r="J786"/>
      <c r="K786"/>
      <c r="L786"/>
    </row>
    <row r="787" spans="1:12">
      <c r="A787"/>
      <c r="B787"/>
      <c r="C787"/>
      <c r="D787"/>
      <c r="E787"/>
      <c r="F787"/>
      <c r="G787"/>
      <c r="H787"/>
      <c r="I787"/>
      <c r="J787"/>
      <c r="K787"/>
      <c r="L787"/>
    </row>
    <row r="788" spans="1:12">
      <c r="A788"/>
      <c r="B788"/>
      <c r="C788"/>
      <c r="D788"/>
      <c r="E788"/>
      <c r="F788"/>
      <c r="G788"/>
      <c r="H788"/>
      <c r="I788"/>
      <c r="J788"/>
      <c r="K788"/>
      <c r="L788"/>
    </row>
    <row r="789" spans="1:12">
      <c r="A789"/>
      <c r="B789"/>
      <c r="C789"/>
      <c r="D789"/>
      <c r="E789"/>
      <c r="F789"/>
      <c r="G789"/>
      <c r="H789"/>
      <c r="I789"/>
      <c r="J789"/>
      <c r="K789"/>
      <c r="L789"/>
    </row>
    <row r="790" spans="1:12">
      <c r="A790"/>
      <c r="B790"/>
      <c r="C790"/>
      <c r="D790"/>
      <c r="E790"/>
      <c r="F790"/>
      <c r="G790"/>
      <c r="H790"/>
      <c r="I790"/>
      <c r="J790"/>
      <c r="K790"/>
      <c r="L790"/>
    </row>
    <row r="791" spans="1:12">
      <c r="A791"/>
      <c r="B791"/>
      <c r="C791"/>
      <c r="D791"/>
      <c r="E791"/>
      <c r="F791"/>
      <c r="G791"/>
      <c r="H791"/>
      <c r="I791"/>
      <c r="J791"/>
      <c r="K791"/>
      <c r="L791"/>
    </row>
    <row r="792" spans="1:12">
      <c r="A792"/>
      <c r="B792"/>
      <c r="C792"/>
      <c r="D792"/>
      <c r="E792"/>
      <c r="F792"/>
      <c r="G792"/>
      <c r="H792"/>
      <c r="I792"/>
      <c r="J792"/>
      <c r="K792"/>
      <c r="L792"/>
    </row>
    <row r="793" spans="1:12">
      <c r="A793"/>
      <c r="B793"/>
      <c r="C793"/>
      <c r="D793"/>
      <c r="E793"/>
      <c r="F793"/>
      <c r="G793"/>
      <c r="H793"/>
      <c r="I793"/>
      <c r="J793"/>
      <c r="K793"/>
      <c r="L793"/>
    </row>
    <row r="794" spans="1:12">
      <c r="A794"/>
      <c r="B794"/>
      <c r="C794"/>
      <c r="D794"/>
      <c r="E794"/>
      <c r="F794"/>
      <c r="G794"/>
      <c r="H794"/>
      <c r="I794"/>
      <c r="J794"/>
      <c r="K794"/>
      <c r="L794"/>
    </row>
    <row r="795" spans="1:12">
      <c r="A795"/>
      <c r="B795"/>
      <c r="C795"/>
      <c r="D795"/>
      <c r="E795"/>
      <c r="F795"/>
      <c r="G795"/>
      <c r="H795"/>
      <c r="I795"/>
      <c r="J795"/>
      <c r="K795"/>
      <c r="L795"/>
    </row>
    <row r="796" spans="1:12">
      <c r="A796"/>
      <c r="B796"/>
      <c r="C796"/>
      <c r="D796"/>
      <c r="E796"/>
      <c r="F796"/>
      <c r="G796"/>
      <c r="H796"/>
      <c r="I796"/>
      <c r="J796"/>
      <c r="K796"/>
      <c r="L796"/>
    </row>
    <row r="797" spans="1:12">
      <c r="A797"/>
      <c r="B797"/>
      <c r="C797"/>
      <c r="D797"/>
      <c r="E797"/>
      <c r="F797"/>
      <c r="G797"/>
      <c r="H797"/>
      <c r="I797"/>
      <c r="J797"/>
      <c r="K797"/>
      <c r="L797"/>
    </row>
    <row r="798" spans="1:12">
      <c r="A798"/>
      <c r="B798"/>
      <c r="C798"/>
      <c r="D798"/>
      <c r="E798"/>
      <c r="F798"/>
      <c r="G798"/>
      <c r="H798"/>
      <c r="I798"/>
      <c r="J798"/>
      <c r="K798"/>
      <c r="L798"/>
    </row>
    <row r="799" spans="1:12">
      <c r="A799"/>
      <c r="B799"/>
      <c r="C799"/>
      <c r="D799"/>
      <c r="E799"/>
      <c r="F799"/>
      <c r="G799"/>
      <c r="H799"/>
      <c r="I799"/>
      <c r="J799"/>
      <c r="K799"/>
      <c r="L799"/>
    </row>
    <row r="800" spans="1:12">
      <c r="A800"/>
      <c r="B800"/>
      <c r="C800"/>
      <c r="D800"/>
      <c r="E800"/>
      <c r="F800"/>
      <c r="G800"/>
      <c r="H800"/>
      <c r="I800"/>
      <c r="J800"/>
      <c r="K800"/>
      <c r="L800"/>
    </row>
    <row r="801" spans="1:12">
      <c r="A801"/>
      <c r="B801"/>
      <c r="C801"/>
      <c r="D801"/>
      <c r="E801"/>
      <c r="F801"/>
      <c r="G801"/>
      <c r="H801"/>
      <c r="I801"/>
      <c r="J801"/>
      <c r="K801"/>
      <c r="L801"/>
    </row>
    <row r="802" spans="1:12">
      <c r="A802"/>
      <c r="B802"/>
      <c r="C802"/>
      <c r="D802"/>
      <c r="E802"/>
      <c r="F802"/>
      <c r="G802"/>
      <c r="H802"/>
      <c r="I802"/>
      <c r="J802"/>
      <c r="K802"/>
      <c r="L802"/>
    </row>
    <row r="803" spans="1:12">
      <c r="A803"/>
      <c r="B803"/>
      <c r="C803"/>
      <c r="D803"/>
      <c r="E803"/>
      <c r="F803"/>
      <c r="G803"/>
      <c r="H803"/>
      <c r="I803"/>
      <c r="J803"/>
      <c r="K803"/>
      <c r="L803"/>
    </row>
    <row r="804" spans="1:12">
      <c r="A804"/>
      <c r="B804"/>
      <c r="C804"/>
      <c r="D804"/>
      <c r="E804"/>
      <c r="F804"/>
      <c r="G804"/>
      <c r="H804"/>
      <c r="I804"/>
      <c r="J804"/>
      <c r="K804"/>
      <c r="L804"/>
    </row>
    <row r="805" spans="1:12">
      <c r="A805"/>
      <c r="B805"/>
      <c r="C805"/>
      <c r="D805"/>
      <c r="E805"/>
      <c r="F805"/>
      <c r="G805"/>
      <c r="H805"/>
      <c r="I805"/>
      <c r="J805"/>
      <c r="K805"/>
      <c r="L805"/>
    </row>
    <row r="806" spans="1:12">
      <c r="A806"/>
      <c r="B806"/>
      <c r="C806"/>
      <c r="D806"/>
      <c r="E806"/>
      <c r="F806"/>
      <c r="G806"/>
      <c r="H806"/>
      <c r="I806"/>
      <c r="J806"/>
      <c r="K806"/>
      <c r="L806"/>
    </row>
    <row r="807" spans="1:12">
      <c r="A807"/>
      <c r="B807"/>
      <c r="C807"/>
      <c r="D807"/>
      <c r="E807"/>
      <c r="F807"/>
      <c r="G807"/>
      <c r="H807"/>
      <c r="I807"/>
      <c r="J807"/>
      <c r="K807"/>
      <c r="L807"/>
    </row>
    <row r="808" spans="1:12">
      <c r="A808"/>
      <c r="B808"/>
      <c r="C808"/>
      <c r="D808"/>
      <c r="E808"/>
      <c r="F808"/>
      <c r="G808"/>
      <c r="H808"/>
      <c r="I808"/>
      <c r="J808"/>
      <c r="K808"/>
      <c r="L808"/>
    </row>
    <row r="809" spans="1:12">
      <c r="A809"/>
      <c r="B809"/>
      <c r="C809"/>
      <c r="D809"/>
      <c r="E809"/>
      <c r="F809"/>
      <c r="G809"/>
      <c r="H809"/>
      <c r="I809"/>
      <c r="J809"/>
      <c r="K809"/>
      <c r="L809"/>
    </row>
    <row r="810" spans="1:12">
      <c r="A810"/>
      <c r="B810"/>
      <c r="C810"/>
      <c r="D810"/>
      <c r="E810"/>
      <c r="F810"/>
      <c r="G810"/>
      <c r="H810"/>
      <c r="I810"/>
      <c r="J810"/>
      <c r="K810"/>
      <c r="L810"/>
    </row>
    <row r="811" spans="1:12">
      <c r="A811"/>
      <c r="B811"/>
      <c r="C811"/>
      <c r="D811"/>
      <c r="E811"/>
      <c r="F811"/>
      <c r="G811"/>
      <c r="H811"/>
      <c r="I811"/>
      <c r="J811"/>
      <c r="K811"/>
      <c r="L811"/>
    </row>
    <row r="812" spans="1:12">
      <c r="A812"/>
      <c r="B812"/>
      <c r="C812"/>
      <c r="D812"/>
      <c r="E812"/>
      <c r="F812"/>
      <c r="G812"/>
      <c r="H812"/>
      <c r="I812"/>
      <c r="J812"/>
      <c r="K812"/>
      <c r="L812"/>
    </row>
    <row r="813" spans="1:12">
      <c r="A813"/>
      <c r="B813"/>
      <c r="C813"/>
      <c r="D813"/>
      <c r="E813"/>
      <c r="F813"/>
      <c r="G813"/>
      <c r="H813"/>
      <c r="I813"/>
      <c r="J813"/>
      <c r="K813"/>
      <c r="L813"/>
    </row>
    <row r="814" spans="1:12">
      <c r="A814"/>
      <c r="B814"/>
      <c r="C814"/>
      <c r="D814"/>
      <c r="E814"/>
      <c r="F814"/>
      <c r="G814"/>
      <c r="H814"/>
      <c r="I814"/>
      <c r="J814"/>
      <c r="K814"/>
      <c r="L814"/>
    </row>
    <row r="815" spans="1:12">
      <c r="A815"/>
      <c r="B815"/>
      <c r="C815"/>
      <c r="D815"/>
      <c r="E815"/>
      <c r="F815"/>
      <c r="G815"/>
      <c r="H815"/>
      <c r="I815"/>
      <c r="J815"/>
      <c r="K815"/>
      <c r="L815"/>
    </row>
    <row r="816" spans="1:12">
      <c r="A816"/>
      <c r="B816"/>
      <c r="C816"/>
      <c r="D816"/>
      <c r="E816"/>
      <c r="F816"/>
      <c r="G816"/>
      <c r="H816"/>
      <c r="I816"/>
      <c r="J816"/>
      <c r="K816"/>
      <c r="L816"/>
    </row>
    <row r="817" spans="1:12">
      <c r="A817"/>
      <c r="B817"/>
      <c r="C817"/>
      <c r="D817"/>
      <c r="E817"/>
      <c r="F817"/>
      <c r="G817"/>
      <c r="H817"/>
      <c r="I817"/>
      <c r="J817"/>
      <c r="K817"/>
      <c r="L817"/>
    </row>
    <row r="818" spans="1:12">
      <c r="A818"/>
      <c r="B818"/>
      <c r="C818"/>
      <c r="D818"/>
      <c r="E818"/>
      <c r="F818"/>
      <c r="G818"/>
      <c r="H818"/>
      <c r="I818"/>
      <c r="J818"/>
      <c r="K818"/>
      <c r="L818"/>
    </row>
    <row r="819" spans="1:12">
      <c r="A819"/>
      <c r="B819"/>
      <c r="C819"/>
      <c r="D819"/>
      <c r="E819"/>
      <c r="F819"/>
      <c r="G819"/>
      <c r="H819"/>
      <c r="I819"/>
      <c r="J819"/>
      <c r="K819"/>
      <c r="L819"/>
    </row>
    <row r="820" spans="1:12">
      <c r="A820"/>
      <c r="B820"/>
      <c r="C820"/>
      <c r="D820"/>
      <c r="E820"/>
      <c r="F820"/>
      <c r="G820"/>
      <c r="H820"/>
      <c r="I820"/>
      <c r="J820"/>
      <c r="K820"/>
      <c r="L820"/>
    </row>
    <row r="821" spans="1:12">
      <c r="A821"/>
      <c r="B821"/>
      <c r="C821"/>
      <c r="D821"/>
      <c r="E821"/>
      <c r="F821"/>
      <c r="G821"/>
      <c r="H821"/>
      <c r="I821"/>
      <c r="J821"/>
      <c r="K821"/>
      <c r="L821"/>
    </row>
    <row r="822" spans="1:12">
      <c r="A822"/>
      <c r="B822"/>
      <c r="C822"/>
      <c r="D822"/>
      <c r="E822"/>
      <c r="F822"/>
      <c r="G822"/>
      <c r="H822"/>
      <c r="I822"/>
      <c r="J822"/>
      <c r="K822"/>
      <c r="L822"/>
    </row>
    <row r="823" spans="1:12">
      <c r="A823"/>
      <c r="B823"/>
      <c r="C823"/>
      <c r="D823"/>
      <c r="E823"/>
      <c r="F823"/>
      <c r="G823"/>
      <c r="H823"/>
      <c r="I823"/>
      <c r="J823"/>
      <c r="K823"/>
      <c r="L823"/>
    </row>
    <row r="824" spans="1:12">
      <c r="A824"/>
      <c r="B824"/>
      <c r="C824"/>
      <c r="D824"/>
      <c r="E824"/>
      <c r="F824"/>
      <c r="G824"/>
      <c r="H824"/>
      <c r="I824"/>
      <c r="J824"/>
      <c r="K824"/>
      <c r="L824"/>
    </row>
    <row r="825" spans="1:12">
      <c r="A825"/>
      <c r="B825"/>
      <c r="C825"/>
      <c r="D825"/>
      <c r="E825"/>
      <c r="F825"/>
      <c r="G825"/>
      <c r="H825"/>
      <c r="I825"/>
      <c r="J825"/>
      <c r="K825"/>
      <c r="L825"/>
    </row>
    <row r="826" spans="1:12">
      <c r="A826"/>
      <c r="B826"/>
      <c r="C826"/>
      <c r="D826"/>
      <c r="E826"/>
      <c r="F826"/>
      <c r="G826"/>
      <c r="H826"/>
      <c r="I826"/>
      <c r="J826"/>
      <c r="K826"/>
      <c r="L826"/>
    </row>
    <row r="827" spans="1:12">
      <c r="A827"/>
      <c r="B827"/>
      <c r="C827"/>
      <c r="D827"/>
      <c r="E827"/>
      <c r="F827"/>
      <c r="G827"/>
      <c r="H827"/>
      <c r="I827"/>
      <c r="J827"/>
      <c r="K827"/>
      <c r="L827"/>
    </row>
    <row r="828" spans="1:12">
      <c r="A828"/>
      <c r="B828"/>
      <c r="C828"/>
      <c r="D828"/>
      <c r="E828"/>
      <c r="F828"/>
      <c r="G828"/>
      <c r="H828"/>
      <c r="I828"/>
      <c r="J828"/>
      <c r="K828"/>
      <c r="L828"/>
    </row>
    <row r="829" spans="1:12">
      <c r="A829"/>
      <c r="B829"/>
      <c r="C829"/>
      <c r="D829"/>
      <c r="E829"/>
      <c r="F829"/>
      <c r="G829"/>
      <c r="H829"/>
      <c r="I829"/>
      <c r="J829"/>
      <c r="K829"/>
      <c r="L829"/>
    </row>
    <row r="830" spans="1:12">
      <c r="A830"/>
      <c r="B830"/>
      <c r="C830"/>
      <c r="D830"/>
      <c r="E830"/>
      <c r="F830"/>
      <c r="G830"/>
      <c r="H830"/>
      <c r="I830"/>
      <c r="J830"/>
      <c r="K830"/>
      <c r="L830"/>
    </row>
    <row r="831" spans="1:12">
      <c r="A831"/>
      <c r="B831"/>
      <c r="C831"/>
      <c r="D831"/>
      <c r="E831"/>
      <c r="F831"/>
      <c r="G831"/>
      <c r="H831"/>
      <c r="I831"/>
      <c r="J831"/>
      <c r="K831"/>
      <c r="L831"/>
    </row>
    <row r="832" spans="1:12">
      <c r="A832"/>
      <c r="B832"/>
      <c r="C832"/>
      <c r="D832"/>
      <c r="E832"/>
      <c r="F832"/>
      <c r="G832"/>
      <c r="H832"/>
      <c r="I832"/>
      <c r="J832"/>
      <c r="K832"/>
      <c r="L832"/>
    </row>
    <row r="833" spans="1:12">
      <c r="A833"/>
      <c r="B833"/>
      <c r="C833"/>
      <c r="D833"/>
      <c r="E833"/>
      <c r="F833"/>
      <c r="G833"/>
      <c r="H833"/>
      <c r="I833"/>
      <c r="J833"/>
      <c r="K833"/>
      <c r="L833"/>
    </row>
    <row r="834" spans="1:12">
      <c r="A834"/>
      <c r="B834"/>
      <c r="C834"/>
      <c r="D834"/>
      <c r="E834"/>
      <c r="F834"/>
      <c r="G834"/>
      <c r="H834"/>
      <c r="I834"/>
      <c r="J834"/>
      <c r="K834"/>
      <c r="L834"/>
    </row>
    <row r="835" spans="1:12">
      <c r="A835"/>
      <c r="B835"/>
      <c r="C835"/>
      <c r="D835"/>
      <c r="E835"/>
      <c r="F835"/>
      <c r="G835"/>
      <c r="H835"/>
      <c r="I835"/>
      <c r="J835"/>
      <c r="K835"/>
      <c r="L835"/>
    </row>
    <row r="836" spans="1:12">
      <c r="A836"/>
      <c r="B836"/>
      <c r="C836"/>
      <c r="D836"/>
      <c r="E836"/>
      <c r="F836"/>
      <c r="G836"/>
      <c r="H836"/>
      <c r="I836"/>
      <c r="J836"/>
      <c r="K836"/>
      <c r="L836"/>
    </row>
    <row r="837" spans="1:12">
      <c r="A837"/>
      <c r="B837"/>
      <c r="C837"/>
      <c r="D837"/>
      <c r="E837"/>
      <c r="F837"/>
      <c r="G837"/>
      <c r="H837"/>
      <c r="I837"/>
      <c r="J837"/>
      <c r="K837"/>
      <c r="L837"/>
    </row>
    <row r="838" spans="1:12">
      <c r="A838"/>
      <c r="B838"/>
      <c r="C838"/>
      <c r="D838"/>
      <c r="E838"/>
      <c r="F838"/>
      <c r="G838"/>
      <c r="H838"/>
      <c r="I838"/>
      <c r="J838"/>
      <c r="K838"/>
      <c r="L838"/>
    </row>
    <row r="839" spans="1:12">
      <c r="A839"/>
      <c r="B839"/>
      <c r="C839"/>
      <c r="D839"/>
      <c r="E839"/>
      <c r="F839"/>
      <c r="G839"/>
      <c r="H839"/>
      <c r="I839"/>
      <c r="J839"/>
      <c r="K839"/>
      <c r="L839"/>
    </row>
    <row r="840" spans="1:12">
      <c r="A840"/>
      <c r="B840"/>
      <c r="C840"/>
      <c r="D840"/>
      <c r="E840"/>
      <c r="F840"/>
      <c r="G840"/>
      <c r="H840"/>
      <c r="I840"/>
      <c r="J840"/>
      <c r="K840"/>
      <c r="L840"/>
    </row>
    <row r="841" spans="1:12">
      <c r="A841"/>
      <c r="B841"/>
      <c r="C841"/>
      <c r="D841"/>
      <c r="E841"/>
      <c r="F841"/>
      <c r="G841"/>
      <c r="H841"/>
      <c r="I841"/>
      <c r="J841"/>
      <c r="K841"/>
      <c r="L841"/>
    </row>
    <row r="842" spans="1:12">
      <c r="A842"/>
      <c r="B842"/>
      <c r="C842"/>
      <c r="D842"/>
      <c r="E842"/>
      <c r="F842"/>
      <c r="G842"/>
      <c r="H842"/>
      <c r="I842"/>
      <c r="J842"/>
      <c r="K842"/>
      <c r="L842"/>
    </row>
    <row r="843" spans="1:12">
      <c r="A843"/>
      <c r="B843"/>
      <c r="C843"/>
      <c r="D843"/>
      <c r="E843"/>
      <c r="F843"/>
      <c r="G843"/>
      <c r="H843"/>
      <c r="I843"/>
      <c r="J843"/>
      <c r="K843"/>
      <c r="L843"/>
    </row>
    <row r="844" spans="1:12">
      <c r="A844"/>
      <c r="B844"/>
      <c r="C844"/>
      <c r="D844"/>
      <c r="E844"/>
      <c r="F844"/>
      <c r="G844"/>
      <c r="H844"/>
      <c r="I844"/>
      <c r="J844"/>
      <c r="K844"/>
      <c r="L844"/>
    </row>
    <row r="845" spans="1:12">
      <c r="A845"/>
      <c r="B845"/>
      <c r="C845"/>
      <c r="D845"/>
      <c r="E845"/>
      <c r="F845"/>
      <c r="G845"/>
      <c r="H845"/>
      <c r="I845"/>
      <c r="J845"/>
      <c r="K845"/>
      <c r="L845"/>
    </row>
    <row r="846" spans="1:12">
      <c r="A846"/>
      <c r="B846"/>
      <c r="C846"/>
      <c r="D846"/>
      <c r="E846"/>
      <c r="F846"/>
      <c r="G846"/>
      <c r="H846"/>
      <c r="I846"/>
      <c r="J846"/>
      <c r="K846"/>
      <c r="L846"/>
    </row>
    <row r="847" spans="1:12">
      <c r="A847"/>
      <c r="B847"/>
      <c r="C847"/>
      <c r="D847"/>
      <c r="E847"/>
      <c r="F847"/>
      <c r="G847"/>
      <c r="H847"/>
      <c r="I847"/>
      <c r="J847"/>
      <c r="K847"/>
      <c r="L847"/>
    </row>
    <row r="848" spans="1:12">
      <c r="A848"/>
      <c r="B848"/>
      <c r="C848"/>
      <c r="D848"/>
      <c r="E848"/>
      <c r="F848"/>
      <c r="G848"/>
      <c r="H848"/>
      <c r="I848"/>
      <c r="J848"/>
      <c r="K848"/>
      <c r="L848"/>
    </row>
    <row r="849" spans="1:12">
      <c r="A849"/>
      <c r="B849"/>
      <c r="C849"/>
      <c r="D849"/>
      <c r="E849"/>
      <c r="F849"/>
      <c r="G849"/>
      <c r="H849"/>
      <c r="I849"/>
      <c r="J849"/>
      <c r="K849"/>
      <c r="L849"/>
    </row>
    <row r="850" spans="1:12">
      <c r="A850"/>
      <c r="B850"/>
      <c r="C850"/>
      <c r="D850"/>
      <c r="E850"/>
      <c r="F850"/>
      <c r="G850"/>
      <c r="H850"/>
      <c r="I850"/>
      <c r="J850"/>
      <c r="K850"/>
      <c r="L850"/>
    </row>
    <row r="851" spans="1:12">
      <c r="A851"/>
      <c r="B851"/>
      <c r="C851"/>
      <c r="D851"/>
      <c r="E851"/>
      <c r="F851"/>
      <c r="G851"/>
      <c r="H851"/>
      <c r="I851"/>
      <c r="J851"/>
      <c r="K851"/>
      <c r="L851"/>
    </row>
    <row r="852" spans="1:12">
      <c r="A852"/>
      <c r="B852"/>
      <c r="C852"/>
      <c r="D852"/>
      <c r="E852"/>
      <c r="F852"/>
      <c r="G852"/>
      <c r="H852"/>
      <c r="I852"/>
      <c r="J852"/>
      <c r="K852"/>
      <c r="L852"/>
    </row>
    <row r="853" spans="1:12">
      <c r="A853"/>
      <c r="B853"/>
      <c r="C853"/>
      <c r="D853"/>
      <c r="E853"/>
      <c r="F853"/>
      <c r="G853"/>
      <c r="H853"/>
      <c r="I853"/>
      <c r="J853"/>
      <c r="K853"/>
      <c r="L853"/>
    </row>
    <row r="854" spans="1:12">
      <c r="A854"/>
      <c r="B854"/>
      <c r="C854"/>
      <c r="D854"/>
      <c r="E854"/>
      <c r="F854"/>
      <c r="G854"/>
      <c r="H854"/>
      <c r="I854"/>
      <c r="J854"/>
      <c r="K854"/>
      <c r="L854"/>
    </row>
    <row r="855" spans="1:12">
      <c r="A855"/>
      <c r="B855"/>
      <c r="C855"/>
      <c r="D855"/>
      <c r="E855"/>
      <c r="F855"/>
      <c r="G855"/>
      <c r="H855"/>
      <c r="I855"/>
      <c r="J855"/>
      <c r="K855"/>
      <c r="L855"/>
    </row>
    <row r="856" spans="1:12">
      <c r="A856"/>
      <c r="B856"/>
      <c r="C856"/>
      <c r="D856"/>
      <c r="E856"/>
      <c r="F856"/>
      <c r="G856"/>
      <c r="H856"/>
      <c r="I856"/>
      <c r="J856"/>
      <c r="K856"/>
      <c r="L856"/>
    </row>
    <row r="857" spans="1:12">
      <c r="A857"/>
      <c r="B857"/>
      <c r="C857"/>
      <c r="D857"/>
      <c r="E857"/>
      <c r="F857"/>
      <c r="G857"/>
      <c r="H857"/>
      <c r="I857"/>
      <c r="J857"/>
      <c r="K857"/>
      <c r="L857"/>
    </row>
    <row r="858" spans="1:12">
      <c r="A858"/>
      <c r="B858"/>
      <c r="C858"/>
      <c r="D858"/>
      <c r="E858"/>
      <c r="F858"/>
      <c r="G858"/>
      <c r="H858"/>
      <c r="I858"/>
      <c r="J858"/>
      <c r="K858"/>
      <c r="L858"/>
    </row>
    <row r="859" spans="1:12">
      <c r="A859"/>
      <c r="B859"/>
      <c r="C859"/>
      <c r="D859"/>
      <c r="E859"/>
      <c r="F859"/>
      <c r="G859"/>
      <c r="H859"/>
      <c r="I859"/>
      <c r="J859"/>
      <c r="K859"/>
      <c r="L859"/>
    </row>
    <row r="860" spans="1:12">
      <c r="A860"/>
      <c r="B860"/>
      <c r="C860"/>
      <c r="D860"/>
      <c r="E860"/>
      <c r="F860"/>
      <c r="G860"/>
      <c r="H860"/>
      <c r="I860"/>
      <c r="J860"/>
      <c r="K860"/>
      <c r="L860"/>
    </row>
    <row r="861" spans="1:12">
      <c r="A861"/>
      <c r="B861"/>
      <c r="C861"/>
      <c r="D861"/>
      <c r="E861"/>
      <c r="F861"/>
      <c r="G861"/>
      <c r="H861"/>
      <c r="I861"/>
      <c r="J861"/>
      <c r="K861"/>
      <c r="L861"/>
    </row>
    <row r="862" spans="1:12">
      <c r="A862"/>
      <c r="B862"/>
      <c r="C862"/>
      <c r="D862"/>
      <c r="E862"/>
      <c r="F862"/>
      <c r="G862"/>
      <c r="H862"/>
      <c r="I862"/>
      <c r="J862"/>
      <c r="K862"/>
      <c r="L862"/>
    </row>
    <row r="863" spans="1:12">
      <c r="A863"/>
      <c r="B863"/>
      <c r="C863"/>
      <c r="D863"/>
      <c r="E863"/>
      <c r="F863"/>
      <c r="G863"/>
      <c r="H863"/>
      <c r="I863"/>
      <c r="J863"/>
      <c r="K863"/>
      <c r="L863"/>
    </row>
    <row r="864" spans="1:12">
      <c r="A864"/>
      <c r="B864"/>
      <c r="C864"/>
      <c r="D864"/>
      <c r="E864"/>
      <c r="F864"/>
      <c r="G864"/>
      <c r="H864"/>
      <c r="I864"/>
      <c r="J864"/>
      <c r="K864"/>
      <c r="L864"/>
    </row>
    <row r="865" spans="1:12">
      <c r="A865"/>
      <c r="B865"/>
      <c r="C865"/>
      <c r="D865"/>
      <c r="E865"/>
      <c r="F865"/>
      <c r="G865"/>
      <c r="H865"/>
      <c r="I865"/>
      <c r="J865"/>
      <c r="K865"/>
      <c r="L865"/>
    </row>
    <row r="866" spans="1:12">
      <c r="A866"/>
      <c r="B866"/>
      <c r="C866"/>
      <c r="D866"/>
      <c r="E866"/>
      <c r="F866"/>
      <c r="G866"/>
      <c r="H866"/>
      <c r="I866"/>
      <c r="J866"/>
      <c r="K866"/>
      <c r="L866"/>
    </row>
    <row r="867" spans="1:12">
      <c r="A867"/>
      <c r="B867"/>
      <c r="C867"/>
      <c r="D867"/>
      <c r="E867"/>
      <c r="F867"/>
      <c r="G867"/>
      <c r="H867"/>
      <c r="I867"/>
      <c r="J867"/>
      <c r="K867"/>
      <c r="L867"/>
    </row>
    <row r="868" spans="1:12">
      <c r="A868"/>
      <c r="B868"/>
      <c r="C868"/>
      <c r="D868"/>
      <c r="E868"/>
      <c r="F868"/>
      <c r="G868"/>
      <c r="H868"/>
      <c r="I868"/>
      <c r="J868"/>
      <c r="K868"/>
      <c r="L868"/>
    </row>
    <row r="869" spans="1:12">
      <c r="A869"/>
      <c r="B869"/>
      <c r="C869"/>
      <c r="D869"/>
      <c r="E869"/>
      <c r="F869"/>
      <c r="G869"/>
      <c r="H869"/>
      <c r="I869"/>
      <c r="J869"/>
      <c r="K869"/>
      <c r="L869"/>
    </row>
    <row r="870" spans="1:12">
      <c r="A870"/>
      <c r="B870"/>
      <c r="C870"/>
      <c r="D870"/>
      <c r="E870"/>
      <c r="F870"/>
      <c r="G870"/>
      <c r="H870"/>
      <c r="I870"/>
      <c r="J870"/>
      <c r="K870"/>
      <c r="L870"/>
    </row>
    <row r="871" spans="1:12">
      <c r="A871"/>
      <c r="B871"/>
      <c r="C871"/>
      <c r="D871"/>
      <c r="E871"/>
      <c r="F871"/>
      <c r="G871"/>
      <c r="H871"/>
      <c r="I871"/>
      <c r="J871"/>
      <c r="K871"/>
      <c r="L871"/>
    </row>
    <row r="872" spans="1:12">
      <c r="A872"/>
      <c r="B872"/>
      <c r="C872"/>
      <c r="D872"/>
      <c r="E872"/>
      <c r="F872"/>
      <c r="G872"/>
      <c r="H872"/>
      <c r="I872"/>
      <c r="J872"/>
      <c r="K872"/>
      <c r="L872"/>
    </row>
    <row r="873" spans="1:12">
      <c r="A873"/>
      <c r="B873"/>
      <c r="C873"/>
      <c r="D873"/>
      <c r="E873"/>
      <c r="F873"/>
      <c r="G873"/>
      <c r="H873"/>
      <c r="I873"/>
      <c r="J873"/>
      <c r="K873"/>
      <c r="L873"/>
    </row>
    <row r="874" spans="1:12">
      <c r="A874"/>
      <c r="B874"/>
      <c r="C874"/>
      <c r="D874"/>
      <c r="E874"/>
      <c r="F874"/>
      <c r="G874"/>
      <c r="H874"/>
      <c r="I874"/>
      <c r="J874"/>
      <c r="K874"/>
      <c r="L874"/>
    </row>
    <row r="875" spans="1:12">
      <c r="A875"/>
      <c r="B875"/>
      <c r="C875"/>
      <c r="D875"/>
      <c r="E875"/>
      <c r="F875"/>
      <c r="G875"/>
      <c r="H875"/>
      <c r="I875"/>
      <c r="J875"/>
      <c r="K875"/>
      <c r="L875"/>
    </row>
    <row r="876" spans="1:12">
      <c r="A876"/>
      <c r="B876"/>
      <c r="C876"/>
      <c r="D876"/>
      <c r="E876"/>
      <c r="F876"/>
      <c r="G876"/>
      <c r="H876"/>
      <c r="I876"/>
      <c r="J876"/>
      <c r="K876"/>
      <c r="L876"/>
    </row>
    <row r="877" spans="1:12">
      <c r="A877"/>
      <c r="B877"/>
      <c r="C877"/>
      <c r="D877"/>
      <c r="E877"/>
      <c r="F877"/>
      <c r="G877"/>
      <c r="H877"/>
      <c r="I877"/>
      <c r="J877"/>
      <c r="K877"/>
      <c r="L877"/>
    </row>
    <row r="878" spans="1:12">
      <c r="A878"/>
      <c r="B878"/>
      <c r="C878"/>
      <c r="D878"/>
      <c r="E878"/>
      <c r="F878"/>
      <c r="G878"/>
      <c r="H878"/>
      <c r="I878"/>
      <c r="J878"/>
      <c r="K878"/>
      <c r="L878"/>
    </row>
    <row r="879" spans="1:12">
      <c r="A879"/>
      <c r="B879"/>
      <c r="C879"/>
      <c r="D879"/>
      <c r="E879"/>
      <c r="F879"/>
      <c r="G879"/>
      <c r="H879"/>
      <c r="I879"/>
      <c r="J879"/>
      <c r="K879"/>
      <c r="L879"/>
    </row>
    <row r="880" spans="1:12">
      <c r="A880"/>
      <c r="B880"/>
      <c r="C880"/>
      <c r="D880"/>
      <c r="E880"/>
      <c r="F880"/>
      <c r="G880"/>
      <c r="H880"/>
      <c r="I880"/>
      <c r="J880"/>
      <c r="K880"/>
      <c r="L880"/>
    </row>
    <row r="881" spans="1:12">
      <c r="A881"/>
      <c r="B881"/>
      <c r="C881"/>
      <c r="D881"/>
      <c r="E881"/>
      <c r="F881"/>
      <c r="G881"/>
      <c r="H881"/>
      <c r="I881"/>
      <c r="J881"/>
      <c r="K881"/>
      <c r="L881"/>
    </row>
    <row r="882" spans="1:12">
      <c r="A882"/>
      <c r="B882"/>
      <c r="C882"/>
      <c r="D882"/>
      <c r="E882"/>
      <c r="F882"/>
      <c r="G882"/>
      <c r="H882"/>
      <c r="I882"/>
      <c r="J882"/>
      <c r="K882"/>
      <c r="L882"/>
    </row>
    <row r="883" spans="1:12">
      <c r="A883"/>
      <c r="B883"/>
      <c r="C883"/>
      <c r="D883"/>
      <c r="E883"/>
      <c r="F883"/>
      <c r="G883"/>
      <c r="H883"/>
      <c r="I883"/>
      <c r="J883"/>
      <c r="K883"/>
      <c r="L883"/>
    </row>
    <row r="884" spans="1:12">
      <c r="A884"/>
      <c r="B884"/>
      <c r="C884"/>
      <c r="D884"/>
      <c r="E884"/>
      <c r="F884"/>
      <c r="G884"/>
      <c r="H884"/>
      <c r="I884"/>
      <c r="J884"/>
      <c r="K884"/>
      <c r="L884"/>
    </row>
    <row r="885" spans="1:12">
      <c r="A885"/>
      <c r="B885"/>
      <c r="C885"/>
      <c r="D885"/>
      <c r="E885"/>
      <c r="F885"/>
      <c r="G885"/>
      <c r="H885"/>
      <c r="I885"/>
      <c r="J885"/>
      <c r="K885"/>
      <c r="L885"/>
    </row>
    <row r="886" spans="1:12">
      <c r="A886"/>
      <c r="B886"/>
      <c r="C886"/>
      <c r="D886"/>
      <c r="E886"/>
      <c r="F886"/>
      <c r="G886"/>
      <c r="H886"/>
      <c r="I886"/>
      <c r="J886"/>
      <c r="K886"/>
      <c r="L886"/>
    </row>
    <row r="887" spans="1:12">
      <c r="A887"/>
      <c r="B887"/>
      <c r="C887"/>
      <c r="D887"/>
      <c r="E887"/>
      <c r="F887"/>
      <c r="G887"/>
      <c r="H887"/>
      <c r="I887"/>
      <c r="J887"/>
      <c r="K887"/>
      <c r="L887"/>
    </row>
    <row r="888" spans="1:12">
      <c r="A888"/>
      <c r="B888"/>
      <c r="C888"/>
      <c r="D888"/>
      <c r="E888"/>
      <c r="F888"/>
      <c r="G888"/>
      <c r="H888"/>
      <c r="I888"/>
      <c r="J888"/>
      <c r="K888"/>
      <c r="L888"/>
    </row>
    <row r="889" spans="1:12">
      <c r="A889"/>
      <c r="B889"/>
      <c r="C889"/>
      <c r="D889"/>
      <c r="E889"/>
      <c r="F889"/>
      <c r="G889"/>
      <c r="H889"/>
      <c r="I889"/>
      <c r="J889"/>
      <c r="K889"/>
      <c r="L889"/>
    </row>
    <row r="890" spans="1:12">
      <c r="A890"/>
      <c r="B890"/>
      <c r="C890"/>
      <c r="D890"/>
      <c r="E890"/>
      <c r="F890"/>
      <c r="G890"/>
      <c r="H890"/>
      <c r="I890"/>
      <c r="J890"/>
      <c r="K890"/>
      <c r="L890"/>
    </row>
    <row r="891" spans="1:12">
      <c r="A891"/>
      <c r="B891"/>
      <c r="C891"/>
      <c r="D891"/>
      <c r="E891"/>
      <c r="F891"/>
      <c r="G891"/>
      <c r="H891"/>
      <c r="I891"/>
      <c r="J891"/>
      <c r="K891"/>
      <c r="L891"/>
    </row>
    <row r="892" spans="1:12">
      <c r="A892"/>
      <c r="B892"/>
      <c r="C892"/>
      <c r="D892"/>
      <c r="E892"/>
      <c r="F892"/>
      <c r="G892"/>
      <c r="H892"/>
      <c r="I892"/>
      <c r="J892"/>
      <c r="K892"/>
      <c r="L892"/>
    </row>
    <row r="893" spans="1:12">
      <c r="A893"/>
      <c r="B893"/>
      <c r="C893"/>
      <c r="D893"/>
      <c r="E893"/>
      <c r="F893"/>
      <c r="G893"/>
      <c r="H893"/>
      <c r="I893"/>
      <c r="J893"/>
      <c r="K893"/>
      <c r="L893"/>
    </row>
    <row r="894" spans="1:12">
      <c r="A894"/>
      <c r="B894"/>
      <c r="C894"/>
      <c r="D894"/>
      <c r="E894"/>
      <c r="F894"/>
      <c r="G894"/>
      <c r="H894"/>
      <c r="I894"/>
      <c r="J894"/>
      <c r="K894"/>
      <c r="L894"/>
    </row>
    <row r="895" spans="1:12">
      <c r="A895"/>
      <c r="B895"/>
      <c r="C895"/>
      <c r="D895"/>
      <c r="E895"/>
      <c r="F895"/>
      <c r="G895"/>
      <c r="H895"/>
      <c r="I895"/>
      <c r="J895"/>
      <c r="K895"/>
      <c r="L895"/>
    </row>
    <row r="896" spans="1:12">
      <c r="A896"/>
      <c r="B896"/>
      <c r="C896"/>
      <c r="D896"/>
      <c r="E896"/>
      <c r="F896"/>
      <c r="G896"/>
      <c r="H896"/>
      <c r="I896"/>
      <c r="J896"/>
      <c r="K896"/>
      <c r="L896"/>
    </row>
    <row r="897" spans="1:12">
      <c r="A897"/>
      <c r="B897"/>
      <c r="C897"/>
      <c r="D897"/>
      <c r="E897"/>
      <c r="F897"/>
      <c r="G897"/>
      <c r="H897"/>
      <c r="I897"/>
      <c r="J897"/>
      <c r="K897"/>
      <c r="L897"/>
    </row>
    <row r="898" spans="1:12">
      <c r="A898"/>
      <c r="B898"/>
      <c r="C898"/>
      <c r="D898"/>
      <c r="E898"/>
      <c r="F898"/>
      <c r="G898"/>
      <c r="H898"/>
      <c r="I898"/>
      <c r="J898"/>
      <c r="K898"/>
      <c r="L898"/>
    </row>
    <row r="899" spans="1:12">
      <c r="A899"/>
      <c r="B899"/>
      <c r="C899"/>
      <c r="D899"/>
      <c r="E899"/>
      <c r="F899"/>
      <c r="G899"/>
      <c r="H899"/>
      <c r="I899"/>
      <c r="J899"/>
      <c r="K899"/>
      <c r="L899"/>
    </row>
    <row r="900" spans="1:12">
      <c r="A900"/>
      <c r="B900"/>
      <c r="C900"/>
      <c r="D900"/>
      <c r="E900"/>
      <c r="F900"/>
      <c r="G900"/>
      <c r="H900"/>
      <c r="I900"/>
      <c r="J900"/>
      <c r="K900"/>
      <c r="L900"/>
    </row>
    <row r="901" spans="1:12">
      <c r="A901"/>
      <c r="B901"/>
      <c r="C901"/>
      <c r="D901"/>
      <c r="E901"/>
      <c r="F901"/>
      <c r="G901"/>
      <c r="H901"/>
      <c r="I901"/>
      <c r="J901"/>
      <c r="K901"/>
      <c r="L901"/>
    </row>
    <row r="902" spans="1:12">
      <c r="A902"/>
      <c r="B902"/>
      <c r="C902"/>
      <c r="D902"/>
      <c r="E902"/>
      <c r="F902"/>
      <c r="G902"/>
      <c r="H902"/>
      <c r="I902"/>
      <c r="J902"/>
      <c r="K902"/>
      <c r="L902"/>
    </row>
    <row r="903" spans="1:12">
      <c r="A903"/>
      <c r="B903"/>
      <c r="C903"/>
      <c r="D903"/>
      <c r="E903"/>
      <c r="F903"/>
      <c r="G903"/>
      <c r="H903"/>
      <c r="I903"/>
      <c r="J903"/>
      <c r="K903"/>
      <c r="L903"/>
    </row>
    <row r="904" spans="1:12">
      <c r="A904"/>
      <c r="B904"/>
      <c r="C904"/>
      <c r="D904"/>
      <c r="E904"/>
      <c r="F904"/>
      <c r="G904"/>
      <c r="H904"/>
      <c r="I904"/>
      <c r="J904"/>
      <c r="K904"/>
      <c r="L904"/>
    </row>
    <row r="905" spans="1:12">
      <c r="A905"/>
      <c r="B905"/>
      <c r="C905"/>
      <c r="D905"/>
      <c r="E905"/>
      <c r="F905"/>
      <c r="G905"/>
      <c r="H905"/>
      <c r="I905"/>
      <c r="J905"/>
      <c r="K905"/>
      <c r="L905"/>
    </row>
    <row r="906" spans="1:12">
      <c r="A906"/>
      <c r="B906"/>
      <c r="C906"/>
      <c r="D906"/>
      <c r="E906"/>
      <c r="F906"/>
      <c r="G906"/>
      <c r="H906"/>
      <c r="I906"/>
      <c r="J906"/>
      <c r="K906"/>
      <c r="L906"/>
    </row>
    <row r="907" spans="1:12">
      <c r="A907"/>
      <c r="B907"/>
      <c r="C907"/>
      <c r="D907"/>
      <c r="E907"/>
      <c r="F907"/>
      <c r="G907"/>
      <c r="H907"/>
      <c r="I907"/>
      <c r="J907"/>
      <c r="K907"/>
      <c r="L907"/>
    </row>
    <row r="908" spans="1:12">
      <c r="A908"/>
      <c r="B908"/>
      <c r="C908"/>
      <c r="D908"/>
      <c r="E908"/>
      <c r="F908"/>
      <c r="G908"/>
      <c r="H908"/>
      <c r="I908"/>
      <c r="J908"/>
      <c r="K908"/>
      <c r="L908"/>
    </row>
    <row r="909" spans="1:12">
      <c r="A909"/>
      <c r="B909"/>
      <c r="C909"/>
      <c r="D909"/>
      <c r="E909"/>
      <c r="F909"/>
      <c r="G909"/>
      <c r="H909"/>
      <c r="I909"/>
      <c r="J909"/>
      <c r="K909"/>
      <c r="L909"/>
    </row>
    <row r="910" spans="1:12">
      <c r="A910"/>
      <c r="B910"/>
      <c r="C910"/>
      <c r="D910"/>
      <c r="E910"/>
      <c r="F910"/>
      <c r="G910"/>
      <c r="H910"/>
      <c r="I910"/>
      <c r="J910"/>
      <c r="K910"/>
      <c r="L910"/>
    </row>
    <row r="911" spans="1:12">
      <c r="A911"/>
      <c r="B911"/>
      <c r="C911"/>
      <c r="D911"/>
      <c r="E911"/>
      <c r="F911"/>
      <c r="G911"/>
      <c r="H911"/>
      <c r="I911"/>
      <c r="J911"/>
      <c r="K911"/>
      <c r="L911"/>
    </row>
    <row r="912" spans="1:12">
      <c r="A912"/>
      <c r="B912"/>
      <c r="C912"/>
      <c r="D912"/>
      <c r="E912"/>
      <c r="F912"/>
      <c r="G912"/>
      <c r="H912"/>
      <c r="I912"/>
      <c r="J912"/>
      <c r="K912"/>
      <c r="L912"/>
    </row>
    <row r="913" spans="1:12">
      <c r="A913"/>
      <c r="B913"/>
      <c r="C913"/>
      <c r="D913"/>
      <c r="E913"/>
      <c r="F913"/>
      <c r="G913"/>
      <c r="H913"/>
      <c r="I913"/>
      <c r="J913"/>
      <c r="K913"/>
      <c r="L913"/>
    </row>
    <row r="914" spans="1:12">
      <c r="A914"/>
      <c r="B914"/>
      <c r="C914"/>
      <c r="D914"/>
      <c r="E914"/>
      <c r="F914"/>
      <c r="G914"/>
      <c r="H914"/>
      <c r="I914"/>
      <c r="J914"/>
      <c r="K914"/>
      <c r="L914"/>
    </row>
    <row r="915" spans="1:12">
      <c r="A915"/>
      <c r="B915"/>
      <c r="C915"/>
      <c r="D915"/>
      <c r="E915"/>
      <c r="F915"/>
      <c r="G915"/>
      <c r="H915"/>
      <c r="I915"/>
      <c r="J915"/>
      <c r="K915"/>
      <c r="L915"/>
    </row>
    <row r="916" spans="1:12">
      <c r="A916"/>
      <c r="B916"/>
      <c r="C916"/>
      <c r="D916"/>
      <c r="E916"/>
      <c r="F916"/>
      <c r="G916"/>
      <c r="H916"/>
      <c r="I916"/>
      <c r="J916"/>
      <c r="K916"/>
      <c r="L916"/>
    </row>
    <row r="917" spans="1:12">
      <c r="A917"/>
      <c r="B917"/>
      <c r="C917"/>
      <c r="D917"/>
      <c r="E917"/>
      <c r="F917"/>
      <c r="G917"/>
      <c r="H917"/>
      <c r="I917"/>
      <c r="J917"/>
      <c r="K917"/>
      <c r="L917"/>
    </row>
    <row r="918" spans="1:12">
      <c r="A918"/>
      <c r="B918"/>
      <c r="C918"/>
      <c r="D918"/>
      <c r="E918"/>
      <c r="F918"/>
      <c r="G918"/>
      <c r="H918"/>
      <c r="I918"/>
      <c r="J918"/>
      <c r="K918"/>
      <c r="L918"/>
    </row>
    <row r="919" spans="1:12">
      <c r="A919"/>
      <c r="B919"/>
      <c r="C919"/>
      <c r="D919"/>
      <c r="E919"/>
      <c r="F919"/>
      <c r="G919"/>
      <c r="H919"/>
      <c r="I919"/>
      <c r="J919"/>
      <c r="K919"/>
      <c r="L919"/>
    </row>
    <row r="920" spans="1:12">
      <c r="A920"/>
      <c r="B920"/>
      <c r="C920"/>
      <c r="D920"/>
      <c r="E920"/>
      <c r="F920"/>
      <c r="G920"/>
      <c r="H920"/>
      <c r="I920"/>
      <c r="J920"/>
      <c r="K920"/>
      <c r="L920"/>
    </row>
    <row r="921" spans="1:12">
      <c r="A921"/>
      <c r="B921"/>
      <c r="C921"/>
      <c r="D921"/>
      <c r="E921"/>
      <c r="F921"/>
      <c r="G921"/>
      <c r="H921"/>
      <c r="I921"/>
      <c r="J921"/>
      <c r="K921"/>
      <c r="L921"/>
    </row>
    <row r="922" spans="1:12">
      <c r="A922"/>
      <c r="B922"/>
      <c r="C922"/>
      <c r="D922"/>
      <c r="E922"/>
      <c r="F922"/>
      <c r="G922"/>
      <c r="H922"/>
      <c r="I922"/>
      <c r="J922"/>
      <c r="K922"/>
      <c r="L922"/>
    </row>
    <row r="923" spans="1:12">
      <c r="A923"/>
      <c r="B923"/>
      <c r="C923"/>
      <c r="D923"/>
      <c r="E923"/>
      <c r="F923"/>
      <c r="G923"/>
      <c r="H923"/>
      <c r="I923"/>
      <c r="J923"/>
      <c r="K923"/>
      <c r="L923"/>
    </row>
    <row r="924" spans="1:12">
      <c r="A924"/>
      <c r="B924"/>
      <c r="C924"/>
      <c r="D924"/>
      <c r="E924"/>
      <c r="F924"/>
      <c r="G924"/>
      <c r="H924"/>
      <c r="I924"/>
      <c r="J924"/>
      <c r="K924"/>
      <c r="L924"/>
    </row>
    <row r="925" spans="1:12">
      <c r="A925"/>
      <c r="B925"/>
      <c r="C925"/>
      <c r="D925"/>
      <c r="E925"/>
      <c r="F925"/>
      <c r="G925"/>
      <c r="H925"/>
      <c r="I925"/>
      <c r="J925"/>
      <c r="K925"/>
      <c r="L925"/>
    </row>
    <row r="926" spans="1:12">
      <c r="A926"/>
      <c r="B926"/>
      <c r="C926"/>
      <c r="D926"/>
      <c r="E926"/>
      <c r="F926"/>
      <c r="G926"/>
      <c r="H926"/>
      <c r="I926"/>
      <c r="J926"/>
      <c r="K926"/>
      <c r="L926"/>
    </row>
    <row r="927" spans="1:12">
      <c r="A927"/>
      <c r="B927"/>
      <c r="C927"/>
      <c r="D927"/>
      <c r="E927"/>
      <c r="F927"/>
      <c r="G927"/>
      <c r="H927"/>
      <c r="I927"/>
      <c r="J927"/>
      <c r="K927"/>
      <c r="L927"/>
    </row>
    <row r="928" spans="1:12">
      <c r="A928"/>
      <c r="B928"/>
      <c r="C928"/>
      <c r="D928"/>
      <c r="E928"/>
      <c r="F928"/>
      <c r="G928"/>
      <c r="H928"/>
      <c r="I928"/>
      <c r="J928"/>
      <c r="K928"/>
      <c r="L928"/>
    </row>
    <row r="929" spans="1:12">
      <c r="A929"/>
      <c r="B929"/>
      <c r="C929"/>
      <c r="D929"/>
      <c r="E929"/>
      <c r="F929"/>
      <c r="G929"/>
      <c r="H929"/>
      <c r="I929"/>
      <c r="J929"/>
      <c r="K929"/>
      <c r="L929"/>
    </row>
    <row r="930" spans="1:12">
      <c r="A930"/>
      <c r="B930"/>
      <c r="C930"/>
      <c r="D930"/>
      <c r="E930"/>
      <c r="F930"/>
      <c r="G930"/>
      <c r="H930"/>
      <c r="I930"/>
      <c r="J930"/>
      <c r="K930"/>
      <c r="L930"/>
    </row>
    <row r="931" spans="1:12">
      <c r="A931"/>
      <c r="B931"/>
      <c r="C931"/>
      <c r="D931"/>
      <c r="E931"/>
      <c r="F931"/>
      <c r="G931"/>
      <c r="H931"/>
      <c r="I931"/>
      <c r="J931"/>
      <c r="K931"/>
      <c r="L931"/>
    </row>
    <row r="932" spans="1:12">
      <c r="A932"/>
      <c r="B932"/>
      <c r="C932"/>
      <c r="D932"/>
      <c r="E932"/>
      <c r="F932"/>
      <c r="G932"/>
      <c r="H932"/>
      <c r="I932"/>
      <c r="J932"/>
      <c r="K932"/>
      <c r="L932"/>
    </row>
    <row r="933" spans="1:12">
      <c r="A933"/>
      <c r="B933"/>
      <c r="C933"/>
      <c r="D933"/>
      <c r="E933"/>
      <c r="F933"/>
      <c r="G933"/>
      <c r="H933"/>
      <c r="I933"/>
      <c r="J933"/>
      <c r="K933"/>
      <c r="L933"/>
    </row>
    <row r="934" spans="1:12">
      <c r="A934"/>
      <c r="B934"/>
      <c r="C934"/>
      <c r="D934"/>
      <c r="E934"/>
      <c r="F934"/>
      <c r="G934"/>
      <c r="H934"/>
      <c r="I934"/>
      <c r="J934"/>
      <c r="K934"/>
      <c r="L934"/>
    </row>
    <row r="935" spans="1:12">
      <c r="A935"/>
      <c r="B935"/>
      <c r="C935"/>
      <c r="D935"/>
      <c r="E935"/>
      <c r="F935"/>
      <c r="G935"/>
      <c r="H935"/>
      <c r="I935"/>
      <c r="J935"/>
      <c r="K935"/>
      <c r="L935"/>
    </row>
    <row r="936" spans="1:12">
      <c r="A936"/>
      <c r="B936"/>
      <c r="C936"/>
      <c r="D936"/>
      <c r="E936"/>
      <c r="F936"/>
      <c r="G936"/>
      <c r="H936"/>
      <c r="I936"/>
      <c r="J936"/>
      <c r="K936"/>
      <c r="L936"/>
    </row>
    <row r="937" spans="1:12">
      <c r="A937"/>
      <c r="B937"/>
      <c r="C937"/>
      <c r="D937"/>
      <c r="E937"/>
      <c r="F937"/>
      <c r="G937"/>
      <c r="H937"/>
      <c r="I937"/>
      <c r="J937"/>
      <c r="K937"/>
      <c r="L937"/>
    </row>
    <row r="938" spans="1:12">
      <c r="A938"/>
      <c r="B938"/>
      <c r="C938"/>
      <c r="D938"/>
      <c r="E938"/>
      <c r="F938"/>
      <c r="G938"/>
      <c r="H938"/>
      <c r="I938"/>
      <c r="J938"/>
      <c r="K938"/>
      <c r="L938"/>
    </row>
    <row r="939" spans="1:12">
      <c r="A939"/>
      <c r="B939"/>
      <c r="C939"/>
      <c r="D939"/>
      <c r="E939"/>
      <c r="F939"/>
      <c r="G939"/>
      <c r="H939"/>
      <c r="I939"/>
      <c r="J939"/>
      <c r="K939"/>
      <c r="L939"/>
    </row>
    <row r="940" spans="1:12">
      <c r="A940"/>
      <c r="B940"/>
      <c r="C940"/>
      <c r="D940"/>
      <c r="E940"/>
      <c r="F940"/>
      <c r="G940"/>
      <c r="H940"/>
      <c r="I940"/>
      <c r="J940"/>
      <c r="K940"/>
      <c r="L940"/>
    </row>
    <row r="941" spans="1:12">
      <c r="A941"/>
      <c r="B941"/>
      <c r="C941"/>
      <c r="D941"/>
      <c r="E941"/>
      <c r="F941"/>
      <c r="G941"/>
      <c r="H941"/>
      <c r="I941"/>
      <c r="J941"/>
      <c r="K941"/>
      <c r="L941"/>
    </row>
    <row r="942" spans="1:12">
      <c r="A942"/>
      <c r="B942"/>
      <c r="C942"/>
      <c r="D942"/>
      <c r="E942"/>
      <c r="F942"/>
      <c r="G942"/>
      <c r="H942"/>
      <c r="I942"/>
      <c r="J942"/>
      <c r="K942"/>
      <c r="L942"/>
    </row>
    <row r="943" spans="1:12">
      <c r="A943"/>
      <c r="B943"/>
      <c r="C943"/>
      <c r="D943"/>
      <c r="E943"/>
      <c r="F943"/>
      <c r="G943"/>
      <c r="H943"/>
      <c r="I943"/>
      <c r="J943"/>
      <c r="K943"/>
      <c r="L943"/>
    </row>
    <row r="944" spans="1:12">
      <c r="A944"/>
      <c r="B944"/>
      <c r="C944"/>
      <c r="D944"/>
      <c r="E944"/>
      <c r="F944"/>
      <c r="G944"/>
      <c r="H944"/>
      <c r="I944"/>
      <c r="J944"/>
      <c r="K944"/>
      <c r="L944"/>
    </row>
    <row r="945" spans="1:12">
      <c r="A945"/>
      <c r="B945"/>
      <c r="C945"/>
      <c r="D945"/>
      <c r="E945"/>
      <c r="F945"/>
      <c r="G945"/>
      <c r="H945"/>
      <c r="I945"/>
      <c r="J945"/>
      <c r="K945"/>
      <c r="L945"/>
    </row>
    <row r="946" spans="1:12">
      <c r="A946"/>
      <c r="B946"/>
      <c r="C946"/>
      <c r="D946"/>
      <c r="E946"/>
      <c r="F946"/>
      <c r="G946"/>
      <c r="H946"/>
      <c r="I946"/>
      <c r="J946"/>
      <c r="K946"/>
      <c r="L946"/>
    </row>
    <row r="947" spans="1:12">
      <c r="A947"/>
      <c r="B947"/>
      <c r="C947"/>
      <c r="D947"/>
      <c r="E947"/>
      <c r="F947"/>
      <c r="G947"/>
      <c r="H947"/>
      <c r="I947"/>
      <c r="J947"/>
      <c r="K947"/>
      <c r="L947"/>
    </row>
    <row r="948" spans="1:12">
      <c r="A948"/>
      <c r="B948"/>
      <c r="C948"/>
      <c r="D948"/>
      <c r="E948"/>
      <c r="F948"/>
      <c r="G948"/>
      <c r="H948"/>
      <c r="I948"/>
      <c r="J948"/>
      <c r="K948"/>
      <c r="L948"/>
    </row>
    <row r="949" spans="1:12">
      <c r="A949"/>
      <c r="B949"/>
      <c r="C949"/>
      <c r="D949"/>
      <c r="E949"/>
      <c r="F949"/>
      <c r="G949"/>
      <c r="H949"/>
      <c r="I949"/>
      <c r="J949"/>
      <c r="K949"/>
      <c r="L949"/>
    </row>
    <row r="950" spans="1:12">
      <c r="A950"/>
      <c r="B950"/>
      <c r="C950"/>
      <c r="D950"/>
      <c r="E950"/>
      <c r="F950"/>
      <c r="G950"/>
      <c r="H950"/>
      <c r="I950"/>
      <c r="J950"/>
      <c r="K950"/>
      <c r="L950"/>
    </row>
    <row r="951" spans="1:12">
      <c r="A951"/>
      <c r="B951"/>
      <c r="C951"/>
      <c r="D951"/>
      <c r="E951"/>
      <c r="F951"/>
      <c r="G951"/>
      <c r="H951"/>
      <c r="I951"/>
      <c r="J951"/>
      <c r="K951"/>
      <c r="L951"/>
    </row>
    <row r="952" spans="1:12">
      <c r="A952"/>
      <c r="B952"/>
      <c r="C952"/>
      <c r="D952"/>
      <c r="E952"/>
      <c r="F952"/>
      <c r="G952"/>
      <c r="H952"/>
      <c r="I952"/>
      <c r="J952"/>
      <c r="K952"/>
      <c r="L952"/>
    </row>
    <row r="953" spans="1:12">
      <c r="A953"/>
      <c r="B953"/>
      <c r="C953"/>
      <c r="D953"/>
      <c r="E953"/>
      <c r="F953"/>
      <c r="G953"/>
      <c r="H953"/>
      <c r="I953"/>
      <c r="J953"/>
      <c r="K953"/>
      <c r="L953"/>
    </row>
    <row r="954" spans="1:12">
      <c r="A954"/>
      <c r="B954"/>
      <c r="C954"/>
      <c r="D954"/>
      <c r="E954"/>
      <c r="F954"/>
      <c r="G954"/>
      <c r="H954"/>
      <c r="I954"/>
      <c r="J954"/>
      <c r="K954"/>
      <c r="L954"/>
    </row>
    <row r="955" spans="1:12">
      <c r="A955"/>
      <c r="B955"/>
      <c r="C955"/>
      <c r="D955"/>
      <c r="E955"/>
      <c r="F955"/>
      <c r="G955"/>
      <c r="H955"/>
      <c r="I955"/>
      <c r="J955"/>
      <c r="K955"/>
      <c r="L955"/>
    </row>
    <row r="956" spans="1:12">
      <c r="A956"/>
      <c r="B956"/>
      <c r="C956"/>
      <c r="D956"/>
      <c r="E956"/>
      <c r="F956"/>
      <c r="G956"/>
      <c r="H956"/>
      <c r="I956"/>
      <c r="J956"/>
      <c r="K956"/>
      <c r="L956"/>
    </row>
    <row r="957" spans="1:12">
      <c r="A957"/>
      <c r="B957"/>
      <c r="C957"/>
      <c r="D957"/>
      <c r="E957"/>
      <c r="F957"/>
      <c r="G957"/>
      <c r="H957"/>
      <c r="I957"/>
      <c r="J957"/>
      <c r="K957"/>
      <c r="L957"/>
    </row>
    <row r="958" spans="1:12">
      <c r="A958"/>
      <c r="B958"/>
      <c r="C958"/>
      <c r="D958"/>
      <c r="E958"/>
      <c r="F958"/>
      <c r="G958"/>
      <c r="H958"/>
      <c r="I958"/>
      <c r="J958"/>
      <c r="K958"/>
      <c r="L958"/>
    </row>
    <row r="959" spans="1:12">
      <c r="A959"/>
      <c r="B959"/>
      <c r="C959"/>
      <c r="D959"/>
      <c r="E959"/>
      <c r="F959"/>
      <c r="G959"/>
      <c r="H959"/>
      <c r="I959"/>
      <c r="J959"/>
      <c r="K959"/>
      <c r="L959"/>
    </row>
    <row r="960" spans="1:12">
      <c r="A960"/>
      <c r="B960"/>
      <c r="C960"/>
      <c r="D960"/>
      <c r="E960"/>
      <c r="F960"/>
      <c r="G960"/>
      <c r="H960"/>
      <c r="I960"/>
      <c r="J960"/>
      <c r="K960"/>
      <c r="L960"/>
    </row>
    <row r="961" spans="1:12">
      <c r="A961"/>
      <c r="B961"/>
      <c r="C961"/>
      <c r="D961"/>
      <c r="E961"/>
      <c r="F961"/>
      <c r="G961"/>
      <c r="H961"/>
      <c r="I961"/>
      <c r="J961"/>
      <c r="K961"/>
      <c r="L961"/>
    </row>
    <row r="962" spans="1:12">
      <c r="A962"/>
      <c r="B962"/>
      <c r="C962"/>
      <c r="D962"/>
      <c r="E962"/>
      <c r="F962"/>
      <c r="G962"/>
      <c r="H962"/>
      <c r="I962"/>
      <c r="J962"/>
      <c r="K962"/>
      <c r="L962"/>
    </row>
    <row r="963" spans="1:12">
      <c r="A963"/>
      <c r="B963"/>
      <c r="C963"/>
      <c r="D963"/>
      <c r="E963"/>
      <c r="F963"/>
      <c r="G963"/>
      <c r="H963"/>
      <c r="I963"/>
      <c r="J963"/>
      <c r="K963"/>
      <c r="L963"/>
    </row>
    <row r="964" spans="1:12">
      <c r="A964"/>
      <c r="B964"/>
      <c r="C964"/>
      <c r="D964"/>
      <c r="E964"/>
      <c r="F964"/>
      <c r="G964"/>
      <c r="H964"/>
      <c r="I964"/>
      <c r="J964"/>
      <c r="K964"/>
      <c r="L964"/>
    </row>
    <row r="965" spans="1:12">
      <c r="A965"/>
      <c r="B965"/>
      <c r="C965"/>
      <c r="D965"/>
      <c r="E965"/>
      <c r="F965"/>
      <c r="G965"/>
      <c r="H965"/>
      <c r="I965"/>
      <c r="J965"/>
      <c r="K965"/>
      <c r="L965"/>
    </row>
    <row r="966" spans="1:12">
      <c r="A966"/>
      <c r="B966"/>
      <c r="C966"/>
      <c r="D966"/>
      <c r="E966"/>
      <c r="F966"/>
      <c r="G966"/>
      <c r="H966"/>
      <c r="I966"/>
      <c r="J966"/>
      <c r="K966"/>
      <c r="L966"/>
    </row>
    <row r="967" spans="1:12">
      <c r="A967"/>
      <c r="B967"/>
      <c r="C967"/>
      <c r="D967"/>
      <c r="E967"/>
      <c r="F967"/>
      <c r="G967"/>
      <c r="H967"/>
      <c r="I967"/>
      <c r="J967"/>
      <c r="K967"/>
      <c r="L967"/>
    </row>
    <row r="968" spans="1:12">
      <c r="A968"/>
      <c r="B968"/>
      <c r="C968"/>
      <c r="D968"/>
      <c r="E968"/>
      <c r="F968"/>
      <c r="G968"/>
      <c r="H968"/>
      <c r="I968"/>
      <c r="J968"/>
      <c r="K968"/>
      <c r="L968"/>
    </row>
    <row r="969" spans="1:12">
      <c r="A969"/>
      <c r="B969"/>
      <c r="C969"/>
      <c r="D969"/>
      <c r="E969"/>
      <c r="F969"/>
      <c r="G969"/>
      <c r="H969"/>
      <c r="I969"/>
      <c r="J969"/>
      <c r="K969"/>
      <c r="L969"/>
    </row>
    <row r="970" spans="1:12">
      <c r="A970"/>
      <c r="B970"/>
      <c r="C970"/>
      <c r="D970"/>
      <c r="E970"/>
      <c r="F970"/>
      <c r="G970"/>
      <c r="H970"/>
      <c r="I970"/>
      <c r="J970"/>
      <c r="K970"/>
      <c r="L970"/>
    </row>
    <row r="971" spans="1:12">
      <c r="A971"/>
      <c r="B971"/>
      <c r="C971"/>
      <c r="D971"/>
      <c r="E971"/>
      <c r="F971"/>
      <c r="G971"/>
      <c r="H971"/>
      <c r="I971"/>
      <c r="J971"/>
      <c r="K971"/>
      <c r="L971"/>
    </row>
    <row r="972" spans="1:12">
      <c r="A972"/>
      <c r="B972"/>
      <c r="C972"/>
      <c r="D972"/>
      <c r="E972"/>
      <c r="F972"/>
      <c r="G972"/>
      <c r="H972"/>
      <c r="I972"/>
      <c r="J972"/>
      <c r="K972"/>
      <c r="L972"/>
    </row>
    <row r="973" spans="1:12">
      <c r="A973"/>
      <c r="B973"/>
      <c r="C973"/>
      <c r="D973"/>
      <c r="E973"/>
      <c r="F973"/>
      <c r="G973"/>
      <c r="H973"/>
      <c r="I973"/>
      <c r="J973"/>
      <c r="K973"/>
      <c r="L973"/>
    </row>
    <row r="974" spans="1:12">
      <c r="A974"/>
      <c r="B974"/>
      <c r="C974"/>
      <c r="D974"/>
      <c r="E974"/>
      <c r="F974"/>
      <c r="G974"/>
      <c r="H974"/>
      <c r="I974"/>
      <c r="J974"/>
      <c r="K974"/>
      <c r="L974"/>
    </row>
    <row r="975" spans="1:12">
      <c r="A975"/>
      <c r="B975"/>
      <c r="C975"/>
      <c r="D975"/>
      <c r="E975"/>
      <c r="F975"/>
      <c r="G975"/>
      <c r="H975"/>
      <c r="I975"/>
      <c r="J975"/>
      <c r="K975"/>
      <c r="L975"/>
    </row>
    <row r="976" spans="1:12">
      <c r="A976"/>
      <c r="B976"/>
      <c r="C976"/>
      <c r="D976"/>
      <c r="E976"/>
      <c r="F976"/>
      <c r="G976"/>
      <c r="H976"/>
      <c r="I976"/>
      <c r="J976"/>
      <c r="K976"/>
      <c r="L976"/>
    </row>
    <row r="977" spans="1:12">
      <c r="A977"/>
      <c r="B977"/>
      <c r="C977"/>
      <c r="D977"/>
      <c r="E977"/>
      <c r="F977"/>
      <c r="G977"/>
      <c r="H977"/>
      <c r="I977"/>
      <c r="J977"/>
      <c r="K977"/>
      <c r="L977"/>
    </row>
    <row r="978" spans="1:12">
      <c r="A978"/>
      <c r="B978"/>
      <c r="C978"/>
      <c r="D978"/>
      <c r="E978"/>
      <c r="F978"/>
      <c r="G978"/>
      <c r="H978"/>
      <c r="I978"/>
      <c r="J978"/>
      <c r="K978"/>
      <c r="L978"/>
    </row>
    <row r="979" spans="1:12">
      <c r="A979"/>
      <c r="B979"/>
      <c r="C979"/>
      <c r="D979"/>
      <c r="E979"/>
      <c r="F979"/>
      <c r="G979"/>
      <c r="H979"/>
      <c r="I979"/>
      <c r="J979"/>
      <c r="K979"/>
      <c r="L979"/>
    </row>
    <row r="980" spans="1:12">
      <c r="A980"/>
      <c r="B980"/>
      <c r="C980"/>
      <c r="D980"/>
      <c r="E980"/>
      <c r="F980"/>
      <c r="G980"/>
      <c r="H980"/>
      <c r="I980"/>
      <c r="J980"/>
      <c r="K980"/>
      <c r="L980"/>
    </row>
    <row r="981" spans="1:12">
      <c r="A981"/>
      <c r="B981"/>
      <c r="C981"/>
      <c r="D981"/>
      <c r="E981"/>
      <c r="F981"/>
      <c r="G981"/>
      <c r="H981"/>
      <c r="I981"/>
      <c r="J981"/>
      <c r="K981"/>
      <c r="L981"/>
    </row>
    <row r="982" spans="1:12">
      <c r="A982"/>
      <c r="B982"/>
      <c r="C982"/>
      <c r="D982"/>
      <c r="E982"/>
      <c r="F982"/>
      <c r="G982"/>
      <c r="H982"/>
      <c r="I982"/>
      <c r="J982"/>
      <c r="K982"/>
      <c r="L982"/>
    </row>
    <row r="983" spans="1:12">
      <c r="A983"/>
      <c r="B983"/>
      <c r="C983"/>
      <c r="D983"/>
      <c r="E983"/>
      <c r="F983"/>
      <c r="G983"/>
      <c r="H983"/>
      <c r="I983"/>
      <c r="J983"/>
      <c r="K983"/>
      <c r="L983"/>
    </row>
    <row r="984" spans="1:12">
      <c r="A984"/>
      <c r="B984"/>
      <c r="C984"/>
      <c r="D984"/>
      <c r="E984"/>
      <c r="F984"/>
      <c r="G984"/>
      <c r="H984"/>
      <c r="I984"/>
      <c r="J984"/>
      <c r="K984"/>
      <c r="L984"/>
    </row>
    <row r="985" spans="1:12">
      <c r="A985"/>
      <c r="B985"/>
      <c r="C985"/>
      <c r="D985"/>
      <c r="E985"/>
      <c r="F985"/>
      <c r="G985"/>
      <c r="H985"/>
      <c r="I985"/>
      <c r="J985"/>
      <c r="K985"/>
      <c r="L985"/>
    </row>
    <row r="986" spans="1:12">
      <c r="A986"/>
      <c r="B986"/>
      <c r="C986"/>
      <c r="D986"/>
      <c r="E986"/>
      <c r="F986"/>
      <c r="G986"/>
      <c r="H986"/>
      <c r="I986"/>
      <c r="J986"/>
      <c r="K986"/>
      <c r="L986"/>
    </row>
    <row r="987" spans="1:12">
      <c r="A987"/>
      <c r="B987"/>
      <c r="C987"/>
      <c r="D987"/>
      <c r="E987"/>
      <c r="F987"/>
      <c r="G987"/>
      <c r="H987"/>
      <c r="I987"/>
      <c r="J987"/>
      <c r="K987"/>
      <c r="L987"/>
    </row>
    <row r="988" spans="1:12">
      <c r="A988"/>
      <c r="B988"/>
      <c r="C988"/>
      <c r="D988"/>
      <c r="E988"/>
      <c r="F988"/>
      <c r="G988"/>
      <c r="H988"/>
      <c r="I988"/>
      <c r="J988"/>
      <c r="K988"/>
      <c r="L988"/>
    </row>
    <row r="989" spans="1:12">
      <c r="A989"/>
      <c r="B989"/>
      <c r="C989"/>
      <c r="D989"/>
      <c r="E989"/>
      <c r="F989"/>
      <c r="G989"/>
      <c r="H989"/>
      <c r="I989"/>
      <c r="J989"/>
      <c r="K989"/>
      <c r="L989"/>
    </row>
    <row r="990" spans="1:12">
      <c r="A990"/>
      <c r="B990"/>
      <c r="C990"/>
      <c r="D990"/>
      <c r="E990"/>
      <c r="F990"/>
      <c r="G990"/>
      <c r="H990"/>
      <c r="I990"/>
      <c r="J990"/>
      <c r="K990"/>
      <c r="L990"/>
    </row>
    <row r="991" spans="1:12">
      <c r="A991"/>
      <c r="B991"/>
      <c r="C991"/>
      <c r="D991"/>
      <c r="E991"/>
      <c r="F991"/>
      <c r="G991"/>
      <c r="H991"/>
      <c r="I991"/>
      <c r="J991"/>
      <c r="K991"/>
      <c r="L991"/>
    </row>
    <row r="992" spans="1:12">
      <c r="A992"/>
      <c r="B992"/>
      <c r="C992"/>
      <c r="D992"/>
      <c r="E992"/>
      <c r="F992"/>
      <c r="G992"/>
      <c r="H992"/>
      <c r="I992"/>
      <c r="J992"/>
      <c r="K992"/>
      <c r="L992"/>
    </row>
    <row r="993" spans="1:12">
      <c r="A993"/>
      <c r="B993"/>
      <c r="C993"/>
      <c r="D993"/>
      <c r="E993"/>
      <c r="F993"/>
      <c r="G993"/>
      <c r="H993"/>
      <c r="I993"/>
      <c r="J993"/>
      <c r="K993"/>
      <c r="L993"/>
    </row>
    <row r="994" spans="1:12">
      <c r="A994"/>
      <c r="B994"/>
      <c r="C994"/>
      <c r="D994"/>
      <c r="E994"/>
      <c r="F994"/>
      <c r="G994"/>
      <c r="H994"/>
      <c r="I994"/>
      <c r="J994"/>
      <c r="K994"/>
      <c r="L994"/>
    </row>
    <row r="995" spans="1:12">
      <c r="A995"/>
      <c r="B995"/>
      <c r="C995"/>
      <c r="D995"/>
      <c r="E995"/>
      <c r="F995"/>
      <c r="G995"/>
      <c r="H995"/>
      <c r="I995"/>
      <c r="J995"/>
      <c r="K995"/>
      <c r="L995"/>
    </row>
    <row r="996" spans="1:12">
      <c r="A996"/>
      <c r="B996"/>
      <c r="C996"/>
      <c r="D996"/>
      <c r="E996"/>
      <c r="F996"/>
      <c r="G996"/>
      <c r="H996"/>
      <c r="I996"/>
      <c r="J996"/>
      <c r="K996"/>
      <c r="L996"/>
    </row>
    <row r="997" spans="1:12">
      <c r="A997"/>
      <c r="B997"/>
      <c r="C997"/>
      <c r="D997"/>
      <c r="E997"/>
      <c r="F997"/>
      <c r="G997"/>
      <c r="H997"/>
      <c r="I997"/>
      <c r="J997"/>
      <c r="K997"/>
      <c r="L997"/>
    </row>
    <row r="998" spans="1:12">
      <c r="A998"/>
      <c r="B998"/>
      <c r="C998"/>
      <c r="D998"/>
      <c r="E998"/>
      <c r="F998"/>
      <c r="G998"/>
      <c r="H998"/>
      <c r="I998"/>
      <c r="J998"/>
      <c r="K998"/>
      <c r="L998"/>
    </row>
    <row r="999" spans="1:12">
      <c r="A999"/>
      <c r="B999"/>
      <c r="C999"/>
      <c r="D999"/>
      <c r="E999"/>
      <c r="F999"/>
      <c r="G999"/>
      <c r="H999"/>
      <c r="I999"/>
      <c r="J999"/>
      <c r="K999"/>
      <c r="L999"/>
    </row>
    <row r="1000" spans="1:12">
      <c r="A1000"/>
      <c r="B1000"/>
      <c r="C1000"/>
      <c r="D1000"/>
      <c r="E1000"/>
      <c r="F1000"/>
      <c r="G1000"/>
      <c r="H1000"/>
      <c r="I1000"/>
      <c r="J1000"/>
      <c r="K1000"/>
      <c r="L1000"/>
    </row>
    <row r="1001" spans="1:12">
      <c r="A1001"/>
      <c r="B1001"/>
      <c r="C1001"/>
      <c r="D1001"/>
      <c r="E1001"/>
      <c r="F1001"/>
      <c r="G1001"/>
      <c r="H1001"/>
      <c r="I1001"/>
      <c r="J1001"/>
      <c r="K1001"/>
      <c r="L1001"/>
    </row>
    <row r="1002" spans="1:12">
      <c r="A1002"/>
      <c r="B1002"/>
      <c r="C1002"/>
      <c r="D1002"/>
      <c r="E1002"/>
      <c r="F1002"/>
      <c r="G1002"/>
      <c r="H1002"/>
      <c r="I1002"/>
      <c r="J1002"/>
      <c r="K1002"/>
      <c r="L1002"/>
    </row>
    <row r="1003" spans="1:12">
      <c r="A1003"/>
      <c r="B1003"/>
      <c r="C1003"/>
      <c r="D1003"/>
      <c r="E1003"/>
      <c r="F1003"/>
      <c r="G1003"/>
      <c r="H1003"/>
      <c r="I1003"/>
      <c r="J1003"/>
      <c r="K1003"/>
      <c r="L1003"/>
    </row>
    <row r="1004" spans="1:12">
      <c r="A1004"/>
      <c r="B1004"/>
      <c r="C1004"/>
      <c r="D1004"/>
      <c r="E1004"/>
      <c r="F1004"/>
      <c r="G1004"/>
      <c r="H1004"/>
      <c r="I1004"/>
      <c r="J1004"/>
      <c r="K1004"/>
      <c r="L1004"/>
    </row>
    <row r="1005" spans="1:12">
      <c r="A1005"/>
      <c r="B1005"/>
      <c r="C1005"/>
      <c r="D1005"/>
      <c r="E1005"/>
      <c r="F1005"/>
      <c r="G1005"/>
      <c r="H1005"/>
      <c r="I1005"/>
      <c r="J1005"/>
      <c r="K1005"/>
      <c r="L1005"/>
    </row>
    <row r="1006" spans="1:12">
      <c r="A1006"/>
      <c r="B1006"/>
      <c r="C1006"/>
      <c r="D1006"/>
      <c r="E1006"/>
      <c r="F1006"/>
      <c r="G1006"/>
      <c r="H1006"/>
      <c r="I1006"/>
      <c r="J1006"/>
      <c r="K1006"/>
      <c r="L1006"/>
    </row>
    <row r="1007" spans="1:12">
      <c r="A1007"/>
      <c r="B1007"/>
      <c r="C1007"/>
      <c r="D1007"/>
      <c r="E1007"/>
      <c r="F1007"/>
      <c r="G1007"/>
      <c r="H1007"/>
      <c r="I1007"/>
      <c r="J1007"/>
      <c r="K1007"/>
      <c r="L1007"/>
    </row>
    <row r="1008" spans="1:12">
      <c r="A1008"/>
      <c r="B1008"/>
      <c r="C1008"/>
      <c r="D1008"/>
      <c r="E1008"/>
      <c r="F1008"/>
      <c r="G1008"/>
      <c r="H1008"/>
      <c r="I1008"/>
      <c r="J1008"/>
      <c r="K1008"/>
      <c r="L1008"/>
    </row>
    <row r="1009" spans="1:12">
      <c r="A1009"/>
      <c r="B1009"/>
      <c r="C1009"/>
      <c r="D1009"/>
      <c r="E1009"/>
      <c r="F1009"/>
      <c r="G1009"/>
      <c r="H1009"/>
      <c r="I1009"/>
      <c r="J1009"/>
      <c r="K1009"/>
      <c r="L1009"/>
    </row>
    <row r="1010" spans="1:12">
      <c r="A1010"/>
      <c r="B1010"/>
      <c r="C1010"/>
      <c r="D1010"/>
      <c r="E1010"/>
      <c r="F1010"/>
      <c r="G1010"/>
      <c r="H1010"/>
      <c r="I1010"/>
      <c r="J1010"/>
      <c r="K1010"/>
      <c r="L1010"/>
    </row>
    <row r="1011" spans="1:12">
      <c r="A1011"/>
      <c r="B1011"/>
      <c r="C1011"/>
      <c r="D1011"/>
      <c r="E1011"/>
      <c r="F1011"/>
      <c r="G1011"/>
      <c r="H1011"/>
      <c r="I1011"/>
      <c r="J1011"/>
      <c r="K1011"/>
      <c r="L1011"/>
    </row>
    <row r="1012" spans="1:12">
      <c r="A1012"/>
      <c r="B1012"/>
      <c r="C1012"/>
      <c r="D1012"/>
      <c r="E1012"/>
      <c r="F1012"/>
      <c r="G1012"/>
      <c r="H1012"/>
      <c r="I1012"/>
      <c r="J1012"/>
      <c r="K1012"/>
      <c r="L1012"/>
    </row>
    <row r="1013" spans="1:12">
      <c r="A1013"/>
      <c r="B1013"/>
      <c r="C1013"/>
      <c r="D1013"/>
      <c r="E1013"/>
      <c r="F1013"/>
      <c r="G1013"/>
      <c r="H1013"/>
      <c r="I1013"/>
      <c r="J1013"/>
      <c r="K1013"/>
      <c r="L1013"/>
    </row>
    <row r="1014" spans="1:12">
      <c r="A1014"/>
      <c r="B1014"/>
      <c r="C1014"/>
      <c r="D1014"/>
      <c r="E1014"/>
      <c r="F1014"/>
      <c r="G1014"/>
      <c r="H1014"/>
      <c r="I1014"/>
      <c r="J1014"/>
      <c r="K1014"/>
      <c r="L1014"/>
    </row>
    <row r="1015" spans="1:12">
      <c r="A1015"/>
      <c r="B1015"/>
      <c r="C1015"/>
      <c r="D1015"/>
      <c r="E1015"/>
      <c r="F1015"/>
      <c r="G1015"/>
      <c r="H1015"/>
      <c r="I1015"/>
      <c r="J1015"/>
      <c r="K1015"/>
      <c r="L1015"/>
    </row>
    <row r="1016" spans="1:12">
      <c r="A1016"/>
      <c r="B1016"/>
      <c r="C1016"/>
      <c r="D1016"/>
      <c r="E1016"/>
      <c r="F1016"/>
      <c r="G1016"/>
      <c r="H1016"/>
      <c r="I1016"/>
      <c r="J1016"/>
      <c r="K1016"/>
      <c r="L1016"/>
    </row>
    <row r="1017" spans="1:12">
      <c r="A1017"/>
      <c r="B1017"/>
      <c r="C1017"/>
      <c r="D1017"/>
      <c r="E1017"/>
      <c r="F1017"/>
      <c r="G1017"/>
      <c r="H1017"/>
      <c r="I1017"/>
      <c r="J1017"/>
      <c r="K1017"/>
      <c r="L1017"/>
    </row>
    <row r="1018" spans="1:12">
      <c r="A1018"/>
      <c r="B1018"/>
      <c r="C1018"/>
      <c r="D1018"/>
      <c r="E1018"/>
      <c r="F1018"/>
      <c r="G1018"/>
      <c r="H1018"/>
      <c r="I1018"/>
      <c r="J1018"/>
      <c r="K1018"/>
      <c r="L1018"/>
    </row>
    <row r="1019" spans="1:12">
      <c r="A1019"/>
      <c r="B1019"/>
      <c r="C1019"/>
      <c r="D1019"/>
      <c r="E1019"/>
      <c r="F1019"/>
      <c r="G1019"/>
      <c r="H1019"/>
      <c r="I1019"/>
      <c r="J1019"/>
      <c r="K1019"/>
      <c r="L1019"/>
    </row>
    <row r="1020" spans="1:12">
      <c r="A1020"/>
      <c r="B1020"/>
      <c r="C1020"/>
      <c r="D1020"/>
      <c r="E1020"/>
      <c r="F1020"/>
      <c r="G1020"/>
      <c r="H1020"/>
      <c r="I1020"/>
      <c r="J1020"/>
      <c r="K1020"/>
      <c r="L1020"/>
    </row>
    <row r="1021" spans="1:12">
      <c r="A1021"/>
      <c r="B1021"/>
      <c r="C1021"/>
      <c r="D1021"/>
      <c r="E1021"/>
      <c r="F1021"/>
      <c r="G1021"/>
      <c r="H1021"/>
      <c r="I1021"/>
      <c r="J1021"/>
      <c r="K1021"/>
      <c r="L1021"/>
    </row>
    <row r="1022" spans="1:12">
      <c r="A1022"/>
      <c r="B1022"/>
      <c r="C1022"/>
      <c r="D1022"/>
      <c r="E1022"/>
      <c r="F1022"/>
      <c r="G1022"/>
      <c r="H1022"/>
      <c r="I1022"/>
      <c r="J1022"/>
      <c r="K1022"/>
      <c r="L1022"/>
    </row>
    <row r="1023" spans="1:12">
      <c r="A1023"/>
      <c r="B1023"/>
      <c r="C1023"/>
      <c r="D1023"/>
      <c r="E1023"/>
      <c r="F1023"/>
      <c r="G1023"/>
      <c r="H1023"/>
      <c r="I1023"/>
      <c r="J1023"/>
      <c r="K1023"/>
      <c r="L1023"/>
    </row>
    <row r="1024" spans="1:12">
      <c r="A1024"/>
      <c r="B1024"/>
      <c r="C1024"/>
      <c r="D1024"/>
      <c r="E1024"/>
      <c r="F1024"/>
      <c r="G1024"/>
      <c r="H1024"/>
      <c r="I1024"/>
      <c r="J1024"/>
      <c r="K1024"/>
      <c r="L1024"/>
    </row>
    <row r="1025" spans="1:12">
      <c r="A1025"/>
      <c r="B1025"/>
      <c r="C1025"/>
      <c r="D1025"/>
      <c r="E1025"/>
      <c r="F1025"/>
      <c r="G1025"/>
      <c r="H1025"/>
      <c r="I1025"/>
      <c r="J1025"/>
      <c r="K1025"/>
      <c r="L1025"/>
    </row>
    <row r="1026" spans="1:12">
      <c r="A1026"/>
      <c r="B1026"/>
      <c r="C1026"/>
      <c r="D1026"/>
      <c r="E1026"/>
      <c r="F1026"/>
      <c r="G1026"/>
      <c r="H1026"/>
      <c r="I1026"/>
      <c r="J1026"/>
      <c r="K1026"/>
      <c r="L1026"/>
    </row>
    <row r="1027" spans="1:12">
      <c r="A1027"/>
      <c r="B1027"/>
      <c r="C1027"/>
      <c r="D1027"/>
      <c r="E1027"/>
      <c r="F1027"/>
      <c r="G1027"/>
      <c r="H1027"/>
      <c r="I1027"/>
      <c r="J1027"/>
      <c r="K1027"/>
      <c r="L1027"/>
    </row>
    <row r="1028" spans="1:12">
      <c r="A1028"/>
      <c r="B1028"/>
      <c r="C1028"/>
      <c r="D1028"/>
      <c r="E1028"/>
      <c r="F1028"/>
      <c r="G1028"/>
      <c r="H1028"/>
      <c r="I1028"/>
      <c r="J1028"/>
      <c r="K1028"/>
      <c r="L1028"/>
    </row>
    <row r="1029" spans="1:12">
      <c r="A1029"/>
      <c r="B1029"/>
      <c r="C1029"/>
      <c r="D1029"/>
      <c r="E1029"/>
      <c r="F1029"/>
      <c r="G1029"/>
      <c r="H1029"/>
      <c r="I1029"/>
      <c r="J1029"/>
      <c r="K1029"/>
      <c r="L1029"/>
    </row>
    <row r="1030" spans="1:12">
      <c r="A1030"/>
      <c r="B1030"/>
      <c r="C1030"/>
      <c r="D1030"/>
      <c r="E1030"/>
      <c r="F1030"/>
      <c r="G1030"/>
      <c r="H1030"/>
      <c r="I1030"/>
      <c r="J1030"/>
      <c r="K1030"/>
      <c r="L1030"/>
    </row>
    <row r="1031" spans="1:12">
      <c r="A1031"/>
      <c r="B1031"/>
      <c r="C1031"/>
      <c r="D1031"/>
      <c r="E1031"/>
      <c r="F1031"/>
      <c r="G1031"/>
      <c r="H1031"/>
      <c r="I1031"/>
      <c r="J1031"/>
      <c r="K1031"/>
      <c r="L1031"/>
    </row>
    <row r="1032" spans="1:12">
      <c r="A1032"/>
      <c r="B1032"/>
      <c r="C1032"/>
      <c r="D1032"/>
      <c r="E1032"/>
      <c r="F1032"/>
      <c r="G1032"/>
      <c r="H1032"/>
      <c r="I1032"/>
      <c r="J1032"/>
      <c r="K1032"/>
      <c r="L1032"/>
    </row>
    <row r="1033" spans="1:12">
      <c r="A1033"/>
      <c r="B1033"/>
      <c r="C1033"/>
      <c r="D1033"/>
      <c r="E1033"/>
      <c r="F1033"/>
      <c r="G1033"/>
      <c r="H1033"/>
      <c r="I1033"/>
      <c r="J1033"/>
      <c r="K1033"/>
      <c r="L1033"/>
    </row>
    <row r="1034" spans="1:12">
      <c r="A1034"/>
      <c r="B1034"/>
      <c r="C1034"/>
      <c r="D1034"/>
      <c r="E1034"/>
      <c r="F1034"/>
      <c r="G1034"/>
      <c r="H1034"/>
      <c r="I1034"/>
      <c r="J1034"/>
      <c r="K1034"/>
      <c r="L1034"/>
    </row>
    <row r="1035" spans="1:12">
      <c r="A1035"/>
      <c r="B1035"/>
      <c r="C1035"/>
      <c r="D1035"/>
      <c r="E1035"/>
      <c r="F1035"/>
      <c r="G1035"/>
      <c r="H1035"/>
      <c r="I1035"/>
      <c r="J1035"/>
      <c r="K1035"/>
      <c r="L1035"/>
    </row>
    <row r="1036" spans="1:12">
      <c r="A1036"/>
      <c r="B1036"/>
      <c r="C1036"/>
      <c r="D1036"/>
      <c r="E1036"/>
      <c r="F1036"/>
      <c r="G1036"/>
      <c r="H1036"/>
      <c r="I1036"/>
      <c r="J1036"/>
      <c r="K1036"/>
      <c r="L1036"/>
    </row>
    <row r="1037" spans="1:12">
      <c r="A1037"/>
      <c r="B1037"/>
      <c r="C1037"/>
      <c r="D1037"/>
      <c r="E1037"/>
      <c r="F1037"/>
      <c r="G1037"/>
      <c r="H1037"/>
      <c r="I1037"/>
      <c r="J1037"/>
      <c r="K1037"/>
      <c r="L1037"/>
    </row>
    <row r="1038" spans="1:12">
      <c r="A1038"/>
      <c r="B1038"/>
      <c r="C1038"/>
      <c r="D1038"/>
      <c r="E1038"/>
      <c r="F1038"/>
      <c r="G1038"/>
      <c r="H1038"/>
      <c r="I1038"/>
      <c r="J1038"/>
      <c r="K1038"/>
      <c r="L1038"/>
    </row>
    <row r="1039" spans="1:12">
      <c r="A1039"/>
      <c r="B1039"/>
      <c r="C1039"/>
      <c r="D1039"/>
      <c r="E1039"/>
      <c r="F1039"/>
      <c r="G1039"/>
      <c r="H1039"/>
      <c r="I1039"/>
      <c r="J1039"/>
      <c r="K1039"/>
      <c r="L1039"/>
    </row>
    <row r="1040" spans="1:12">
      <c r="A1040"/>
      <c r="B1040"/>
      <c r="C1040"/>
      <c r="D1040"/>
      <c r="E1040"/>
      <c r="F1040"/>
      <c r="G1040"/>
      <c r="H1040"/>
      <c r="I1040"/>
      <c r="J1040"/>
      <c r="K1040"/>
      <c r="L1040"/>
    </row>
    <row r="1041" spans="1:12">
      <c r="A1041"/>
      <c r="B1041"/>
      <c r="C1041"/>
      <c r="D1041"/>
      <c r="E1041"/>
      <c r="F1041"/>
      <c r="G1041"/>
      <c r="H1041"/>
      <c r="I1041"/>
      <c r="J1041"/>
      <c r="K1041"/>
      <c r="L1041"/>
    </row>
    <row r="1042" spans="1:12">
      <c r="A1042"/>
      <c r="B1042"/>
      <c r="C1042"/>
      <c r="D1042"/>
      <c r="E1042"/>
      <c r="F1042"/>
      <c r="G1042"/>
      <c r="H1042"/>
      <c r="I1042"/>
      <c r="J1042"/>
      <c r="K1042"/>
      <c r="L1042"/>
    </row>
    <row r="1043" spans="1:12">
      <c r="A1043"/>
      <c r="B1043"/>
      <c r="C1043"/>
      <c r="D1043"/>
      <c r="E1043"/>
      <c r="F1043"/>
      <c r="G1043"/>
      <c r="H1043"/>
      <c r="I1043"/>
      <c r="J1043"/>
      <c r="K1043"/>
      <c r="L1043"/>
    </row>
    <row r="1044" spans="1:12">
      <c r="A1044"/>
      <c r="B1044"/>
      <c r="C1044"/>
      <c r="D1044"/>
      <c r="E1044"/>
      <c r="F1044"/>
      <c r="G1044"/>
      <c r="H1044"/>
      <c r="I1044"/>
      <c r="J1044"/>
      <c r="K1044"/>
      <c r="L1044"/>
    </row>
    <row r="1045" spans="1:12">
      <c r="A1045"/>
      <c r="B1045"/>
      <c r="C1045"/>
      <c r="D1045"/>
      <c r="E1045"/>
      <c r="F1045"/>
      <c r="G1045"/>
      <c r="H1045"/>
      <c r="I1045"/>
      <c r="J1045"/>
      <c r="K1045"/>
      <c r="L1045"/>
    </row>
    <row r="1046" spans="1:12">
      <c r="A1046"/>
      <c r="B1046"/>
      <c r="C1046"/>
      <c r="D1046"/>
      <c r="E1046"/>
      <c r="F1046"/>
      <c r="G1046"/>
      <c r="H1046"/>
      <c r="I1046"/>
      <c r="J1046"/>
      <c r="K1046"/>
      <c r="L1046"/>
    </row>
    <row r="1047" spans="1:12">
      <c r="A1047"/>
      <c r="B1047"/>
      <c r="C1047"/>
      <c r="D1047"/>
      <c r="E1047"/>
      <c r="F1047"/>
      <c r="G1047"/>
      <c r="H1047"/>
      <c r="I1047"/>
      <c r="J1047"/>
      <c r="K1047"/>
      <c r="L1047"/>
    </row>
    <row r="1048" spans="1:12">
      <c r="A1048"/>
      <c r="B1048"/>
      <c r="C1048"/>
      <c r="D1048"/>
      <c r="E1048"/>
      <c r="F1048"/>
      <c r="G1048"/>
      <c r="H1048"/>
      <c r="I1048"/>
      <c r="J1048"/>
      <c r="K1048"/>
      <c r="L1048"/>
    </row>
    <row r="1049" spans="1:12">
      <c r="A1049"/>
      <c r="B1049"/>
      <c r="C1049"/>
      <c r="D1049"/>
      <c r="E1049"/>
      <c r="F1049"/>
      <c r="G1049"/>
      <c r="H1049"/>
      <c r="I1049"/>
      <c r="J1049"/>
      <c r="K1049"/>
      <c r="L1049"/>
    </row>
    <row r="1050" spans="1:12">
      <c r="A1050"/>
      <c r="B1050"/>
      <c r="C1050"/>
      <c r="D1050"/>
      <c r="E1050"/>
      <c r="F1050"/>
      <c r="G1050"/>
      <c r="H1050"/>
      <c r="I1050"/>
      <c r="J1050"/>
      <c r="K1050"/>
      <c r="L1050"/>
    </row>
    <row r="1051" spans="1:12">
      <c r="A1051"/>
      <c r="B1051"/>
      <c r="C1051"/>
      <c r="D1051"/>
      <c r="E1051"/>
      <c r="F1051"/>
      <c r="G1051"/>
      <c r="H1051"/>
      <c r="I1051"/>
      <c r="J1051"/>
      <c r="K1051"/>
      <c r="L1051"/>
    </row>
    <row r="1052" spans="1:12">
      <c r="A1052"/>
      <c r="B1052"/>
      <c r="C1052"/>
      <c r="D1052"/>
      <c r="E1052"/>
      <c r="F1052"/>
      <c r="G1052"/>
      <c r="H1052"/>
      <c r="I1052"/>
      <c r="J1052"/>
      <c r="K1052"/>
      <c r="L1052"/>
    </row>
    <row r="1053" spans="1:12">
      <c r="A1053"/>
      <c r="B1053"/>
      <c r="C1053"/>
      <c r="D1053"/>
      <c r="E1053"/>
      <c r="F1053"/>
      <c r="G1053"/>
      <c r="H1053"/>
      <c r="I1053"/>
      <c r="J1053"/>
      <c r="K1053"/>
      <c r="L1053"/>
    </row>
    <row r="1054" spans="1:12">
      <c r="A1054"/>
      <c r="B1054"/>
      <c r="C1054"/>
      <c r="D1054"/>
      <c r="E1054"/>
      <c r="F1054"/>
      <c r="G1054"/>
      <c r="H1054"/>
      <c r="I1054"/>
      <c r="J1054"/>
      <c r="K1054"/>
      <c r="L1054"/>
    </row>
    <row r="1055" spans="1:12">
      <c r="A1055"/>
      <c r="B1055"/>
      <c r="C1055"/>
      <c r="D1055"/>
      <c r="E1055"/>
      <c r="F1055"/>
      <c r="G1055"/>
      <c r="H1055"/>
      <c r="I1055"/>
      <c r="J1055"/>
      <c r="K1055"/>
      <c r="L1055"/>
    </row>
    <row r="1056" spans="1:12">
      <c r="A1056"/>
      <c r="B1056"/>
      <c r="C1056"/>
      <c r="D1056"/>
      <c r="E1056"/>
      <c r="F1056"/>
      <c r="G1056"/>
      <c r="H1056"/>
      <c r="I1056"/>
      <c r="J1056"/>
      <c r="K1056"/>
      <c r="L1056"/>
    </row>
    <row r="1057" spans="1:12">
      <c r="A1057"/>
      <c r="B1057"/>
      <c r="C1057"/>
      <c r="D1057"/>
      <c r="E1057"/>
      <c r="F1057"/>
      <c r="G1057"/>
      <c r="H1057"/>
      <c r="I1057"/>
      <c r="J1057"/>
      <c r="K1057"/>
      <c r="L1057"/>
    </row>
    <row r="1058" spans="1:12">
      <c r="A1058"/>
      <c r="B1058"/>
      <c r="C1058"/>
      <c r="D1058"/>
      <c r="E1058"/>
      <c r="F1058"/>
      <c r="G1058"/>
      <c r="H1058"/>
      <c r="I1058"/>
      <c r="J1058"/>
      <c r="K1058"/>
      <c r="L1058"/>
    </row>
    <row r="1059" spans="1:12">
      <c r="A1059"/>
      <c r="B1059"/>
      <c r="C1059"/>
      <c r="D1059"/>
      <c r="E1059"/>
      <c r="F1059"/>
      <c r="G1059"/>
      <c r="H1059"/>
      <c r="I1059"/>
      <c r="J1059"/>
      <c r="K1059"/>
      <c r="L1059"/>
    </row>
    <row r="1060" spans="1:12">
      <c r="A1060"/>
      <c r="B1060"/>
      <c r="C1060"/>
      <c r="D1060"/>
      <c r="E1060"/>
      <c r="F1060"/>
      <c r="G1060"/>
      <c r="H1060"/>
      <c r="I1060"/>
      <c r="J1060"/>
      <c r="K1060"/>
      <c r="L1060"/>
    </row>
    <row r="1061" spans="1:12">
      <c r="A1061"/>
      <c r="B1061"/>
      <c r="C1061"/>
      <c r="D1061"/>
      <c r="E1061"/>
      <c r="F1061"/>
      <c r="G1061"/>
      <c r="H1061"/>
      <c r="I1061"/>
      <c r="J1061"/>
      <c r="K1061"/>
      <c r="L1061"/>
    </row>
    <row r="1062" spans="1:12">
      <c r="A1062"/>
      <c r="B1062"/>
      <c r="C1062"/>
      <c r="D1062"/>
      <c r="E1062"/>
      <c r="F1062"/>
      <c r="G1062"/>
      <c r="H1062"/>
      <c r="I1062"/>
      <c r="J1062"/>
      <c r="K1062"/>
      <c r="L1062"/>
    </row>
    <row r="1063" spans="1:12">
      <c r="A1063"/>
      <c r="B1063"/>
      <c r="C1063"/>
      <c r="D1063"/>
      <c r="E1063"/>
      <c r="F1063"/>
      <c r="G1063"/>
      <c r="H1063"/>
      <c r="I1063"/>
      <c r="J1063"/>
      <c r="K1063"/>
      <c r="L1063"/>
    </row>
    <row r="1064" spans="1:12">
      <c r="A1064"/>
      <c r="B1064"/>
      <c r="C1064"/>
      <c r="D1064"/>
      <c r="E1064"/>
      <c r="F1064"/>
      <c r="G1064"/>
      <c r="H1064"/>
      <c r="I1064"/>
      <c r="J1064"/>
      <c r="K1064"/>
      <c r="L1064"/>
    </row>
    <row r="1065" spans="1:12">
      <c r="A1065"/>
      <c r="B1065"/>
      <c r="C1065"/>
      <c r="D1065"/>
      <c r="E1065"/>
      <c r="F1065"/>
      <c r="G1065"/>
      <c r="H1065"/>
      <c r="I1065"/>
      <c r="J1065"/>
      <c r="K1065"/>
      <c r="L1065"/>
    </row>
    <row r="1066" spans="1:12">
      <c r="A1066"/>
      <c r="B1066"/>
      <c r="C1066"/>
      <c r="D1066"/>
      <c r="E1066"/>
      <c r="F1066"/>
      <c r="G1066"/>
      <c r="H1066"/>
      <c r="I1066"/>
      <c r="J1066"/>
      <c r="K1066"/>
      <c r="L1066"/>
    </row>
    <row r="1067" spans="1:12">
      <c r="A1067"/>
      <c r="B1067"/>
      <c r="C1067"/>
      <c r="D1067"/>
      <c r="E1067"/>
      <c r="F1067"/>
      <c r="G1067"/>
      <c r="H1067"/>
      <c r="I1067"/>
      <c r="J1067"/>
      <c r="K1067"/>
      <c r="L1067"/>
    </row>
    <row r="1068" spans="1:12">
      <c r="A1068"/>
      <c r="B1068"/>
      <c r="C1068"/>
      <c r="D1068"/>
      <c r="E1068"/>
      <c r="F1068"/>
      <c r="G1068"/>
      <c r="H1068"/>
      <c r="I1068"/>
      <c r="J1068"/>
      <c r="K1068"/>
      <c r="L1068"/>
    </row>
    <row r="1069" spans="1:12">
      <c r="A1069"/>
      <c r="B1069"/>
      <c r="C1069"/>
      <c r="D1069"/>
      <c r="E1069"/>
      <c r="F1069"/>
      <c r="G1069"/>
      <c r="H1069"/>
      <c r="I1069"/>
      <c r="J1069"/>
      <c r="K1069"/>
      <c r="L1069"/>
    </row>
    <row r="1070" spans="1:12">
      <c r="A1070"/>
      <c r="B1070"/>
      <c r="C1070"/>
      <c r="D1070"/>
      <c r="E1070"/>
      <c r="F1070"/>
      <c r="G1070"/>
      <c r="H1070"/>
      <c r="I1070"/>
      <c r="J1070"/>
      <c r="K1070"/>
      <c r="L1070"/>
    </row>
    <row r="1071" spans="1:12">
      <c r="A1071"/>
      <c r="B1071"/>
      <c r="C1071"/>
      <c r="D1071"/>
      <c r="E1071"/>
      <c r="F1071"/>
      <c r="G1071"/>
      <c r="H1071"/>
      <c r="I1071"/>
      <c r="J1071"/>
      <c r="K1071"/>
      <c r="L1071"/>
    </row>
    <row r="1072" spans="1:12">
      <c r="A1072"/>
      <c r="B1072"/>
      <c r="C1072"/>
      <c r="D1072"/>
      <c r="E1072"/>
      <c r="F1072"/>
      <c r="G1072"/>
      <c r="H1072"/>
      <c r="I1072"/>
      <c r="J1072"/>
      <c r="K1072"/>
      <c r="L1072"/>
    </row>
    <row r="1073" spans="1:12">
      <c r="A1073"/>
      <c r="B1073"/>
      <c r="C1073"/>
      <c r="D1073"/>
      <c r="E1073"/>
      <c r="F1073"/>
      <c r="G1073"/>
      <c r="H1073"/>
      <c r="I1073"/>
      <c r="J1073"/>
      <c r="K1073"/>
      <c r="L1073"/>
    </row>
    <row r="1074" spans="1:12">
      <c r="A1074"/>
      <c r="B1074"/>
      <c r="C1074"/>
      <c r="D1074"/>
      <c r="E1074"/>
      <c r="F1074"/>
      <c r="G1074"/>
      <c r="H1074"/>
      <c r="I1074"/>
      <c r="J1074"/>
      <c r="K1074"/>
      <c r="L1074"/>
    </row>
    <row r="1075" spans="1:12">
      <c r="A1075"/>
      <c r="B1075"/>
      <c r="C1075"/>
      <c r="D1075"/>
      <c r="E1075"/>
      <c r="F1075"/>
      <c r="G1075"/>
      <c r="H1075"/>
      <c r="I1075"/>
      <c r="J1075"/>
      <c r="K1075"/>
      <c r="L1075"/>
    </row>
    <row r="1076" spans="1:12">
      <c r="A1076"/>
      <c r="B1076"/>
      <c r="C1076"/>
      <c r="D1076"/>
      <c r="E1076"/>
      <c r="F1076"/>
      <c r="G1076"/>
      <c r="H1076"/>
      <c r="I1076"/>
      <c r="J1076"/>
      <c r="K1076"/>
      <c r="L1076"/>
    </row>
    <row r="1077" spans="1:12">
      <c r="A1077"/>
      <c r="B1077"/>
      <c r="C1077"/>
      <c r="D1077"/>
      <c r="E1077"/>
      <c r="F1077"/>
      <c r="G1077"/>
      <c r="H1077"/>
      <c r="I1077"/>
      <c r="J1077"/>
      <c r="K1077"/>
      <c r="L1077"/>
    </row>
    <row r="1078" spans="1:12">
      <c r="A1078"/>
      <c r="B1078"/>
      <c r="C1078"/>
      <c r="D1078"/>
      <c r="E1078"/>
      <c r="F1078"/>
      <c r="G1078"/>
      <c r="H1078"/>
      <c r="I1078"/>
      <c r="J1078"/>
      <c r="K1078"/>
      <c r="L1078"/>
    </row>
    <row r="1079" spans="1:12">
      <c r="A1079"/>
      <c r="B1079"/>
      <c r="C1079"/>
      <c r="D1079"/>
      <c r="E1079"/>
      <c r="F1079"/>
      <c r="G1079"/>
      <c r="H1079"/>
      <c r="I1079"/>
      <c r="J1079"/>
      <c r="K1079"/>
      <c r="L1079"/>
    </row>
    <row r="1080" spans="1:12">
      <c r="A1080"/>
      <c r="B1080"/>
      <c r="C1080"/>
      <c r="D1080"/>
      <c r="E1080"/>
      <c r="F1080"/>
      <c r="G1080"/>
      <c r="H1080"/>
      <c r="I1080"/>
      <c r="J1080"/>
      <c r="K1080"/>
      <c r="L1080"/>
    </row>
    <row r="1081" spans="1:12">
      <c r="A1081"/>
      <c r="B1081"/>
      <c r="C1081"/>
      <c r="D1081"/>
      <c r="E1081"/>
      <c r="F1081"/>
      <c r="G1081"/>
      <c r="H1081"/>
      <c r="I1081"/>
      <c r="J1081"/>
      <c r="K1081"/>
      <c r="L1081"/>
    </row>
    <row r="1082" spans="1:12">
      <c r="A1082"/>
      <c r="B1082"/>
      <c r="C1082"/>
      <c r="D1082"/>
      <c r="E1082"/>
      <c r="F1082"/>
      <c r="G1082"/>
      <c r="H1082"/>
      <c r="I1082"/>
      <c r="J1082"/>
      <c r="K1082"/>
      <c r="L1082"/>
    </row>
    <row r="1083" spans="1:12">
      <c r="A1083"/>
      <c r="B1083"/>
      <c r="C1083"/>
      <c r="D1083"/>
      <c r="E1083"/>
      <c r="F1083"/>
      <c r="G1083"/>
      <c r="H1083"/>
      <c r="I1083"/>
      <c r="J1083"/>
      <c r="K1083"/>
      <c r="L1083"/>
    </row>
    <row r="1084" spans="1:12">
      <c r="A1084"/>
      <c r="B1084"/>
      <c r="C1084"/>
      <c r="D1084"/>
      <c r="E1084"/>
      <c r="F1084"/>
      <c r="G1084"/>
      <c r="H1084"/>
      <c r="I1084"/>
      <c r="J1084"/>
      <c r="K1084"/>
      <c r="L1084"/>
    </row>
    <row r="1085" spans="1:12">
      <c r="A1085"/>
      <c r="B1085"/>
      <c r="C1085"/>
      <c r="D1085"/>
      <c r="E1085"/>
      <c r="F1085"/>
      <c r="G1085"/>
      <c r="H1085"/>
      <c r="I1085"/>
      <c r="J1085"/>
      <c r="K1085"/>
      <c r="L1085"/>
    </row>
    <row r="1086" spans="1:12">
      <c r="A1086"/>
      <c r="B1086"/>
      <c r="C1086"/>
      <c r="D1086"/>
      <c r="E1086"/>
      <c r="F1086"/>
      <c r="G1086"/>
      <c r="H1086"/>
      <c r="I1086"/>
      <c r="J1086"/>
      <c r="K1086"/>
      <c r="L1086"/>
    </row>
    <row r="1087" spans="1:12">
      <c r="A1087"/>
      <c r="B1087"/>
      <c r="C1087"/>
      <c r="D1087"/>
      <c r="E1087"/>
      <c r="F1087"/>
      <c r="G1087"/>
      <c r="H1087"/>
      <c r="I1087"/>
      <c r="J1087"/>
      <c r="K1087"/>
      <c r="L1087"/>
    </row>
    <row r="1088" spans="1:12">
      <c r="A1088"/>
      <c r="B1088"/>
      <c r="C1088"/>
      <c r="D1088"/>
      <c r="E1088"/>
      <c r="F1088"/>
      <c r="G1088"/>
      <c r="H1088"/>
      <c r="I1088"/>
      <c r="J1088"/>
      <c r="K1088"/>
      <c r="L1088"/>
    </row>
    <row r="1089" spans="1:12">
      <c r="A1089"/>
      <c r="B1089"/>
      <c r="C1089"/>
      <c r="D1089"/>
      <c r="E1089"/>
      <c r="F1089"/>
      <c r="G1089"/>
      <c r="H1089"/>
      <c r="I1089"/>
      <c r="J1089"/>
      <c r="K1089"/>
      <c r="L1089"/>
    </row>
    <row r="1090" spans="1:12">
      <c r="A1090"/>
      <c r="B1090"/>
      <c r="C1090"/>
      <c r="D1090"/>
      <c r="E1090"/>
      <c r="F1090"/>
      <c r="G1090"/>
      <c r="H1090"/>
      <c r="I1090"/>
      <c r="J1090"/>
      <c r="K1090"/>
      <c r="L1090"/>
    </row>
    <row r="1091" spans="1:12">
      <c r="A1091"/>
      <c r="B1091"/>
      <c r="C1091"/>
      <c r="D1091"/>
      <c r="E1091"/>
      <c r="F1091"/>
      <c r="G1091"/>
      <c r="H1091"/>
      <c r="I1091"/>
      <c r="J1091"/>
      <c r="K1091"/>
      <c r="L1091"/>
    </row>
    <row r="1092" spans="1:12">
      <c r="A1092"/>
      <c r="B1092"/>
      <c r="C1092"/>
      <c r="D1092"/>
      <c r="E1092"/>
      <c r="F1092"/>
      <c r="G1092"/>
      <c r="H1092"/>
      <c r="I1092"/>
      <c r="J1092"/>
      <c r="K1092"/>
      <c r="L1092"/>
    </row>
    <row r="1093" spans="1:12">
      <c r="A1093"/>
      <c r="B1093"/>
      <c r="C1093"/>
      <c r="D1093"/>
      <c r="E1093"/>
      <c r="F1093"/>
      <c r="G1093"/>
      <c r="H1093"/>
      <c r="I1093"/>
      <c r="J1093"/>
      <c r="K1093"/>
      <c r="L1093"/>
    </row>
    <row r="1094" spans="1:12">
      <c r="A1094"/>
      <c r="B1094"/>
      <c r="C1094"/>
      <c r="D1094"/>
      <c r="E1094"/>
      <c r="F1094"/>
      <c r="G1094"/>
      <c r="H1094"/>
      <c r="I1094"/>
      <c r="J1094"/>
      <c r="K1094"/>
      <c r="L1094"/>
    </row>
    <row r="1095" spans="1:12">
      <c r="A1095"/>
      <c r="B1095"/>
      <c r="C1095"/>
      <c r="D1095"/>
      <c r="E1095"/>
      <c r="F1095"/>
      <c r="G1095"/>
      <c r="H1095"/>
      <c r="I1095"/>
      <c r="J1095"/>
      <c r="K1095"/>
      <c r="L1095"/>
    </row>
    <row r="1096" spans="1:12">
      <c r="A1096"/>
      <c r="B1096"/>
      <c r="C1096"/>
      <c r="D1096"/>
      <c r="E1096"/>
      <c r="F1096"/>
      <c r="G1096"/>
      <c r="H1096"/>
      <c r="I1096"/>
      <c r="J1096"/>
      <c r="K1096"/>
      <c r="L1096"/>
    </row>
    <row r="1097" spans="1:12">
      <c r="A1097"/>
      <c r="B1097"/>
      <c r="C1097"/>
      <c r="D1097"/>
      <c r="E1097"/>
      <c r="F1097"/>
      <c r="G1097"/>
      <c r="H1097"/>
      <c r="I1097"/>
      <c r="J1097"/>
      <c r="K1097"/>
      <c r="L1097"/>
    </row>
    <row r="1098" spans="1:12">
      <c r="A1098"/>
      <c r="B1098"/>
      <c r="C1098"/>
      <c r="D1098"/>
      <c r="E1098"/>
      <c r="F1098"/>
      <c r="G1098"/>
      <c r="H1098"/>
      <c r="I1098"/>
      <c r="J1098"/>
      <c r="K1098"/>
      <c r="L1098"/>
    </row>
    <row r="1099" spans="1:12">
      <c r="A1099"/>
      <c r="B1099"/>
      <c r="C1099"/>
      <c r="D1099"/>
      <c r="E1099"/>
      <c r="F1099"/>
      <c r="G1099"/>
      <c r="H1099"/>
      <c r="I1099"/>
      <c r="J1099"/>
      <c r="K1099"/>
      <c r="L1099"/>
    </row>
    <row r="1100" spans="1:12">
      <c r="A1100"/>
      <c r="B1100"/>
      <c r="C1100"/>
      <c r="D1100"/>
      <c r="E1100"/>
      <c r="F1100"/>
      <c r="G1100"/>
      <c r="H1100"/>
      <c r="I1100"/>
      <c r="J1100"/>
      <c r="K1100"/>
      <c r="L1100"/>
    </row>
    <row r="1101" spans="1:12">
      <c r="A1101"/>
      <c r="B1101"/>
      <c r="C1101"/>
      <c r="D1101"/>
      <c r="E1101"/>
      <c r="F1101"/>
      <c r="G1101"/>
      <c r="H1101"/>
      <c r="I1101"/>
      <c r="J1101"/>
      <c r="K1101"/>
      <c r="L1101"/>
    </row>
    <row r="1102" spans="1:12">
      <c r="A1102"/>
      <c r="B1102"/>
      <c r="C1102"/>
      <c r="D1102"/>
      <c r="E1102"/>
      <c r="F1102"/>
      <c r="G1102"/>
      <c r="H1102"/>
      <c r="I1102"/>
      <c r="J1102"/>
      <c r="K1102"/>
      <c r="L1102"/>
    </row>
    <row r="1103" spans="1:12">
      <c r="A1103"/>
      <c r="B1103"/>
      <c r="C1103"/>
      <c r="D1103"/>
      <c r="E1103"/>
      <c r="F1103"/>
      <c r="G1103"/>
      <c r="H1103"/>
      <c r="I1103"/>
      <c r="J1103"/>
      <c r="K1103"/>
      <c r="L1103"/>
    </row>
    <row r="1104" spans="1:12">
      <c r="A1104"/>
      <c r="B1104"/>
      <c r="C1104"/>
      <c r="D1104"/>
      <c r="E1104"/>
      <c r="F1104"/>
      <c r="G1104"/>
      <c r="H1104"/>
      <c r="I1104"/>
      <c r="J1104"/>
      <c r="K1104"/>
      <c r="L1104"/>
    </row>
    <row r="1105" spans="1:12">
      <c r="A1105"/>
      <c r="B1105"/>
      <c r="C1105"/>
      <c r="D1105"/>
      <c r="E1105"/>
      <c r="F1105"/>
      <c r="G1105"/>
      <c r="H1105"/>
      <c r="I1105"/>
      <c r="J1105"/>
      <c r="K1105"/>
      <c r="L1105"/>
    </row>
    <row r="1106" spans="1:12">
      <c r="A1106"/>
      <c r="B1106"/>
      <c r="C1106"/>
      <c r="D1106"/>
      <c r="E1106"/>
      <c r="F1106"/>
      <c r="G1106"/>
      <c r="H1106"/>
      <c r="I1106"/>
      <c r="J1106"/>
      <c r="K1106"/>
      <c r="L1106"/>
    </row>
    <row r="1107" spans="1:12">
      <c r="A1107"/>
      <c r="B1107"/>
      <c r="C1107"/>
      <c r="D1107"/>
      <c r="E1107"/>
      <c r="F1107"/>
      <c r="G1107"/>
      <c r="H1107"/>
      <c r="I1107"/>
      <c r="J1107"/>
      <c r="K1107"/>
      <c r="L1107"/>
    </row>
    <row r="1108" spans="1:12">
      <c r="A1108"/>
      <c r="B1108"/>
      <c r="C1108"/>
      <c r="D1108"/>
      <c r="E1108"/>
      <c r="F1108"/>
      <c r="G1108"/>
      <c r="H1108"/>
      <c r="I1108"/>
      <c r="J1108"/>
      <c r="K1108"/>
      <c r="L1108"/>
    </row>
    <row r="1109" spans="1:12">
      <c r="A1109"/>
      <c r="B1109"/>
      <c r="C1109"/>
      <c r="D1109"/>
      <c r="E1109"/>
      <c r="F1109"/>
      <c r="G1109"/>
      <c r="H1109"/>
      <c r="I1109"/>
      <c r="J1109"/>
      <c r="K1109"/>
      <c r="L1109"/>
    </row>
    <row r="1110" spans="1:12">
      <c r="A1110"/>
      <c r="B1110"/>
      <c r="C1110"/>
      <c r="D1110"/>
      <c r="E1110"/>
      <c r="F1110"/>
      <c r="G1110"/>
      <c r="H1110"/>
      <c r="I1110"/>
      <c r="J1110"/>
      <c r="K1110"/>
      <c r="L1110"/>
    </row>
    <row r="1111" spans="1:12">
      <c r="A1111"/>
      <c r="B1111"/>
      <c r="C1111"/>
      <c r="D1111"/>
      <c r="E1111"/>
      <c r="F1111"/>
      <c r="G1111"/>
      <c r="H1111"/>
      <c r="I1111"/>
      <c r="J1111"/>
      <c r="K1111"/>
      <c r="L1111"/>
    </row>
    <row r="1112" spans="1:12">
      <c r="A1112"/>
      <c r="B1112"/>
      <c r="C1112"/>
      <c r="D1112"/>
      <c r="E1112"/>
      <c r="F1112"/>
      <c r="G1112"/>
      <c r="H1112"/>
      <c r="I1112"/>
      <c r="J1112"/>
      <c r="K1112"/>
      <c r="L1112"/>
    </row>
    <row r="1113" spans="1:12">
      <c r="A1113"/>
      <c r="B1113"/>
      <c r="C1113"/>
      <c r="D1113"/>
      <c r="E1113"/>
      <c r="F1113"/>
      <c r="G1113"/>
      <c r="H1113"/>
      <c r="I1113"/>
      <c r="J1113"/>
      <c r="K1113"/>
      <c r="L1113"/>
    </row>
    <row r="1114" spans="1:12">
      <c r="A1114"/>
      <c r="B1114"/>
      <c r="C1114"/>
      <c r="D1114"/>
      <c r="E1114"/>
      <c r="F1114"/>
      <c r="G1114"/>
      <c r="H1114"/>
      <c r="I1114"/>
      <c r="J1114"/>
      <c r="K1114"/>
      <c r="L1114"/>
    </row>
    <row r="1115" spans="1:12">
      <c r="A1115"/>
      <c r="B1115"/>
      <c r="C1115"/>
      <c r="D1115"/>
      <c r="E1115"/>
      <c r="F1115"/>
      <c r="G1115"/>
      <c r="H1115"/>
      <c r="I1115"/>
      <c r="J1115"/>
      <c r="K1115"/>
      <c r="L1115"/>
    </row>
    <row r="1116" spans="1:12">
      <c r="A1116"/>
      <c r="B1116"/>
      <c r="C1116"/>
      <c r="D1116"/>
      <c r="E1116"/>
      <c r="F1116"/>
      <c r="G1116"/>
      <c r="H1116"/>
      <c r="I1116"/>
      <c r="J1116"/>
      <c r="K1116"/>
      <c r="L1116"/>
    </row>
    <row r="1117" spans="1:12">
      <c r="A1117"/>
      <c r="B1117"/>
      <c r="C1117"/>
      <c r="D1117"/>
      <c r="E1117"/>
      <c r="F1117"/>
      <c r="G1117"/>
      <c r="H1117"/>
      <c r="I1117"/>
      <c r="J1117"/>
      <c r="K1117"/>
      <c r="L1117"/>
    </row>
    <row r="1118" spans="1:12">
      <c r="A1118"/>
      <c r="B1118"/>
      <c r="C1118"/>
      <c r="D1118"/>
      <c r="E1118"/>
      <c r="F1118"/>
      <c r="G1118"/>
      <c r="H1118"/>
      <c r="I1118"/>
      <c r="J1118"/>
      <c r="K1118"/>
      <c r="L1118"/>
    </row>
    <row r="1119" spans="1:12">
      <c r="A1119"/>
      <c r="B1119"/>
      <c r="C1119"/>
      <c r="D1119"/>
      <c r="E1119"/>
      <c r="F1119"/>
      <c r="G1119"/>
      <c r="H1119"/>
      <c r="I1119"/>
      <c r="J1119"/>
      <c r="K1119"/>
      <c r="L1119"/>
    </row>
    <row r="1120" spans="1:12">
      <c r="A1120"/>
      <c r="B1120"/>
      <c r="C1120"/>
      <c r="D1120"/>
      <c r="E1120"/>
      <c r="F1120"/>
      <c r="G1120"/>
      <c r="H1120"/>
      <c r="I1120"/>
      <c r="J1120"/>
      <c r="K1120"/>
      <c r="L1120"/>
    </row>
    <row r="1121" spans="1:12">
      <c r="A1121"/>
      <c r="B1121"/>
      <c r="C1121"/>
      <c r="D1121"/>
      <c r="E1121"/>
      <c r="F1121"/>
      <c r="G1121"/>
      <c r="H1121"/>
      <c r="I1121"/>
      <c r="J1121"/>
      <c r="K1121"/>
      <c r="L1121"/>
    </row>
    <row r="1122" spans="1:12">
      <c r="A1122"/>
      <c r="B1122"/>
      <c r="C1122"/>
      <c r="D1122"/>
      <c r="E1122"/>
      <c r="F1122"/>
      <c r="G1122"/>
      <c r="H1122"/>
      <c r="I1122"/>
      <c r="J1122"/>
      <c r="K1122"/>
      <c r="L1122"/>
    </row>
    <row r="1123" spans="1:12">
      <c r="A1123"/>
      <c r="B1123"/>
      <c r="C1123"/>
      <c r="D1123"/>
      <c r="E1123"/>
      <c r="F1123"/>
      <c r="G1123"/>
      <c r="H1123"/>
      <c r="I1123"/>
      <c r="J1123"/>
      <c r="K1123"/>
      <c r="L1123"/>
    </row>
    <row r="1124" spans="1:12">
      <c r="A1124"/>
      <c r="B1124"/>
      <c r="C1124"/>
      <c r="D1124"/>
      <c r="E1124"/>
      <c r="F1124"/>
      <c r="G1124"/>
      <c r="H1124"/>
      <c r="I1124"/>
      <c r="J1124"/>
      <c r="K1124"/>
      <c r="L1124"/>
    </row>
    <row r="1125" spans="1:12">
      <c r="A1125"/>
      <c r="B1125"/>
      <c r="C1125"/>
      <c r="D1125"/>
      <c r="E1125"/>
      <c r="F1125"/>
      <c r="G1125"/>
      <c r="H1125"/>
      <c r="I1125"/>
      <c r="J1125"/>
      <c r="K1125"/>
      <c r="L1125"/>
    </row>
    <row r="1126" spans="1:12">
      <c r="A1126"/>
      <c r="B1126"/>
      <c r="C1126"/>
      <c r="D1126"/>
      <c r="E1126"/>
      <c r="F1126"/>
      <c r="G1126"/>
      <c r="H1126"/>
      <c r="I1126"/>
      <c r="J1126"/>
      <c r="K1126"/>
      <c r="L1126"/>
    </row>
    <row r="1127" spans="1:12">
      <c r="A1127"/>
      <c r="B1127"/>
      <c r="C1127"/>
      <c r="D1127"/>
      <c r="E1127"/>
      <c r="F1127"/>
      <c r="G1127"/>
      <c r="H1127"/>
      <c r="I1127"/>
      <c r="J1127"/>
      <c r="K1127"/>
      <c r="L1127"/>
    </row>
    <row r="1128" spans="1:12">
      <c r="A1128"/>
      <c r="B1128"/>
      <c r="C1128"/>
      <c r="D1128"/>
      <c r="E1128"/>
      <c r="F1128"/>
      <c r="G1128"/>
      <c r="H1128"/>
      <c r="I1128"/>
      <c r="J1128"/>
      <c r="K1128"/>
      <c r="L1128"/>
    </row>
    <row r="1129" spans="1:12">
      <c r="A1129"/>
      <c r="B1129"/>
      <c r="C1129"/>
      <c r="D1129"/>
      <c r="E1129"/>
      <c r="F1129"/>
      <c r="G1129"/>
      <c r="H1129"/>
      <c r="I1129"/>
      <c r="J1129"/>
      <c r="K1129"/>
      <c r="L1129"/>
    </row>
    <row r="1130" spans="1:12">
      <c r="A1130"/>
      <c r="B1130"/>
      <c r="C1130"/>
      <c r="D1130"/>
      <c r="E1130"/>
      <c r="F1130"/>
      <c r="G1130"/>
      <c r="H1130"/>
      <c r="I1130"/>
      <c r="J1130"/>
      <c r="K1130"/>
      <c r="L1130"/>
    </row>
    <row r="1131" spans="1:12">
      <c r="A1131"/>
      <c r="B1131"/>
      <c r="C1131"/>
      <c r="D1131"/>
      <c r="E1131"/>
      <c r="F1131"/>
      <c r="G1131"/>
      <c r="H1131"/>
      <c r="I1131"/>
      <c r="J1131"/>
      <c r="K1131"/>
      <c r="L1131"/>
    </row>
    <row r="1132" spans="1:12">
      <c r="A1132"/>
      <c r="B1132"/>
      <c r="C1132"/>
      <c r="D1132"/>
      <c r="E1132"/>
      <c r="F1132"/>
      <c r="G1132"/>
      <c r="H1132"/>
      <c r="I1132"/>
      <c r="J1132"/>
      <c r="K1132"/>
      <c r="L1132"/>
    </row>
    <row r="1133" spans="1:12">
      <c r="A1133"/>
      <c r="B1133"/>
      <c r="C1133"/>
      <c r="D1133"/>
      <c r="E1133"/>
      <c r="F1133"/>
      <c r="G1133"/>
      <c r="H1133"/>
      <c r="I1133"/>
      <c r="J1133"/>
      <c r="K1133"/>
      <c r="L1133"/>
    </row>
    <row r="1134" spans="1:12">
      <c r="A1134"/>
      <c r="B1134"/>
      <c r="C1134"/>
      <c r="D1134"/>
      <c r="E1134"/>
      <c r="F1134"/>
      <c r="G1134"/>
      <c r="H1134"/>
      <c r="I1134"/>
      <c r="J1134"/>
      <c r="K1134"/>
      <c r="L1134"/>
    </row>
    <row r="1135" spans="1:12">
      <c r="A1135"/>
      <c r="B1135"/>
      <c r="C1135"/>
      <c r="D1135"/>
      <c r="E1135"/>
      <c r="F1135"/>
      <c r="G1135"/>
      <c r="H1135"/>
      <c r="I1135"/>
      <c r="J1135"/>
      <c r="K1135"/>
      <c r="L1135"/>
    </row>
    <row r="1136" spans="1:12">
      <c r="A1136"/>
      <c r="B1136"/>
      <c r="C1136"/>
      <c r="D1136"/>
      <c r="E1136"/>
      <c r="F1136"/>
      <c r="G1136"/>
      <c r="H1136"/>
      <c r="I1136"/>
      <c r="J1136"/>
      <c r="K1136"/>
      <c r="L1136"/>
    </row>
    <row r="1137" spans="1:12">
      <c r="A1137"/>
      <c r="B1137"/>
      <c r="C1137"/>
      <c r="D1137"/>
      <c r="E1137"/>
      <c r="F1137"/>
      <c r="G1137"/>
      <c r="H1137"/>
      <c r="I1137"/>
      <c r="J1137"/>
      <c r="K1137"/>
      <c r="L1137"/>
    </row>
    <row r="1138" spans="1:12">
      <c r="A1138"/>
      <c r="B1138"/>
      <c r="C1138"/>
      <c r="D1138"/>
      <c r="E1138"/>
      <c r="F1138"/>
      <c r="G1138"/>
      <c r="H1138"/>
      <c r="I1138"/>
      <c r="J1138"/>
      <c r="K1138"/>
      <c r="L1138"/>
    </row>
    <row r="1139" spans="1:12">
      <c r="A1139"/>
      <c r="B1139"/>
      <c r="C1139"/>
      <c r="D1139"/>
      <c r="E1139"/>
      <c r="F1139"/>
      <c r="G1139"/>
      <c r="H1139"/>
      <c r="I1139"/>
      <c r="J1139"/>
      <c r="K1139"/>
      <c r="L1139"/>
    </row>
    <row r="1140" spans="1:12">
      <c r="A1140"/>
      <c r="B1140"/>
      <c r="C1140"/>
      <c r="D1140"/>
      <c r="E1140"/>
      <c r="F1140"/>
      <c r="G1140"/>
      <c r="H1140"/>
      <c r="I1140"/>
      <c r="J1140"/>
      <c r="K1140"/>
      <c r="L1140"/>
    </row>
    <row r="1141" spans="1:12">
      <c r="A1141"/>
      <c r="B1141"/>
      <c r="C1141"/>
      <c r="D1141"/>
      <c r="E1141"/>
      <c r="F1141"/>
      <c r="G1141"/>
      <c r="H1141"/>
      <c r="I1141"/>
      <c r="J1141"/>
      <c r="K1141"/>
      <c r="L1141"/>
    </row>
    <row r="1142" spans="1:12">
      <c r="A1142"/>
      <c r="B1142"/>
      <c r="C1142"/>
      <c r="D1142"/>
      <c r="E1142"/>
      <c r="F1142"/>
      <c r="G1142"/>
      <c r="H1142"/>
      <c r="I1142"/>
      <c r="J1142"/>
      <c r="K1142"/>
      <c r="L1142"/>
    </row>
    <row r="1143" spans="1:12">
      <c r="A1143"/>
      <c r="B1143"/>
      <c r="C1143"/>
      <c r="D1143"/>
      <c r="E1143"/>
      <c r="F1143"/>
      <c r="G1143"/>
      <c r="H1143"/>
      <c r="I1143"/>
      <c r="J1143"/>
      <c r="K1143"/>
      <c r="L1143"/>
    </row>
    <row r="1144" spans="1:12">
      <c r="A1144"/>
      <c r="B1144"/>
      <c r="C1144"/>
      <c r="D1144"/>
      <c r="E1144"/>
      <c r="F1144"/>
      <c r="G1144"/>
      <c r="H1144"/>
      <c r="I1144"/>
      <c r="J1144"/>
      <c r="K1144"/>
      <c r="L1144"/>
    </row>
    <row r="1145" spans="1:12">
      <c r="A1145"/>
      <c r="B1145"/>
      <c r="C1145"/>
      <c r="D1145"/>
      <c r="E1145"/>
      <c r="F1145"/>
      <c r="G1145"/>
      <c r="H1145"/>
      <c r="I1145"/>
      <c r="J1145"/>
      <c r="K1145"/>
      <c r="L1145"/>
    </row>
    <row r="1146" spans="1:12">
      <c r="A1146"/>
      <c r="B1146"/>
      <c r="C1146"/>
      <c r="D1146"/>
      <c r="E1146"/>
      <c r="F1146"/>
      <c r="G1146"/>
      <c r="H1146"/>
      <c r="I1146"/>
      <c r="J1146"/>
      <c r="K1146"/>
      <c r="L1146"/>
    </row>
    <row r="1147" spans="1:12">
      <c r="A1147"/>
      <c r="B1147"/>
      <c r="C1147"/>
      <c r="D1147"/>
      <c r="E1147"/>
      <c r="F1147"/>
      <c r="G1147"/>
      <c r="H1147"/>
      <c r="I1147"/>
      <c r="J1147"/>
      <c r="K1147"/>
      <c r="L1147"/>
    </row>
    <row r="1148" spans="1:12">
      <c r="A1148"/>
      <c r="B1148"/>
      <c r="C1148"/>
      <c r="D1148"/>
      <c r="E1148"/>
      <c r="F1148"/>
      <c r="G1148"/>
      <c r="H1148"/>
      <c r="I1148"/>
      <c r="J1148"/>
      <c r="K1148"/>
      <c r="L1148"/>
    </row>
    <row r="1149" spans="1:12">
      <c r="A1149"/>
      <c r="B1149"/>
      <c r="C1149"/>
      <c r="D1149"/>
      <c r="E1149"/>
      <c r="F1149"/>
      <c r="G1149"/>
      <c r="H1149"/>
      <c r="I1149"/>
      <c r="J1149"/>
      <c r="K1149"/>
      <c r="L1149"/>
    </row>
    <row r="1150" spans="1:12">
      <c r="A1150"/>
      <c r="B1150"/>
      <c r="C1150"/>
      <c r="D1150"/>
      <c r="E1150"/>
      <c r="F1150"/>
      <c r="G1150"/>
      <c r="H1150"/>
      <c r="I1150"/>
      <c r="J1150"/>
      <c r="K1150"/>
      <c r="L1150"/>
    </row>
    <row r="1151" spans="1:12">
      <c r="A1151"/>
      <c r="B1151"/>
      <c r="C1151"/>
      <c r="D1151"/>
      <c r="E1151"/>
      <c r="F1151"/>
      <c r="G1151"/>
      <c r="H1151"/>
      <c r="I1151"/>
      <c r="J1151"/>
      <c r="K1151"/>
      <c r="L1151"/>
    </row>
    <row r="1152" spans="1:12">
      <c r="A1152"/>
      <c r="B1152"/>
      <c r="C1152"/>
      <c r="D1152"/>
      <c r="E1152"/>
      <c r="F1152"/>
      <c r="G1152"/>
      <c r="H1152"/>
      <c r="I1152"/>
      <c r="J1152"/>
      <c r="K1152"/>
      <c r="L1152"/>
    </row>
    <row r="1153" spans="1:12">
      <c r="A1153"/>
      <c r="B1153"/>
      <c r="C1153"/>
      <c r="D1153"/>
      <c r="E1153"/>
      <c r="F1153"/>
      <c r="G1153"/>
      <c r="H1153"/>
      <c r="I1153"/>
      <c r="J1153"/>
      <c r="K1153"/>
      <c r="L1153"/>
    </row>
    <row r="1154" spans="1:12">
      <c r="A1154"/>
      <c r="B1154"/>
      <c r="C1154"/>
      <c r="D1154"/>
      <c r="E1154"/>
      <c r="F1154"/>
      <c r="G1154"/>
      <c r="H1154"/>
      <c r="I1154"/>
      <c r="J1154"/>
      <c r="K1154"/>
      <c r="L1154"/>
    </row>
    <row r="1155" spans="1:12">
      <c r="A1155"/>
      <c r="B1155"/>
      <c r="C1155"/>
      <c r="D1155"/>
      <c r="E1155"/>
      <c r="F1155"/>
      <c r="G1155"/>
      <c r="H1155"/>
      <c r="I1155"/>
      <c r="J1155"/>
      <c r="K1155"/>
      <c r="L1155"/>
    </row>
    <row r="1156" spans="1:12">
      <c r="A1156"/>
      <c r="B1156"/>
      <c r="C1156"/>
      <c r="D1156"/>
      <c r="E1156"/>
      <c r="F1156"/>
      <c r="G1156"/>
      <c r="H1156"/>
      <c r="I1156"/>
      <c r="J1156"/>
      <c r="K1156"/>
      <c r="L1156"/>
    </row>
    <row r="1157" spans="1:12">
      <c r="A1157"/>
      <c r="B1157"/>
      <c r="C1157"/>
      <c r="D1157"/>
      <c r="E1157"/>
      <c r="F1157"/>
      <c r="G1157"/>
      <c r="H1157"/>
      <c r="I1157"/>
      <c r="J1157"/>
      <c r="K1157"/>
      <c r="L1157"/>
    </row>
    <row r="1158" spans="1:12">
      <c r="A1158"/>
      <c r="B1158"/>
      <c r="C1158"/>
      <c r="D1158"/>
      <c r="E1158"/>
      <c r="F1158"/>
      <c r="G1158"/>
      <c r="H1158"/>
      <c r="I1158"/>
      <c r="J1158"/>
      <c r="K1158"/>
      <c r="L1158"/>
    </row>
    <row r="1159" spans="1:12">
      <c r="A1159"/>
      <c r="B1159"/>
      <c r="C1159"/>
      <c r="D1159"/>
      <c r="E1159"/>
      <c r="F1159"/>
      <c r="G1159"/>
      <c r="H1159"/>
      <c r="I1159"/>
      <c r="J1159"/>
      <c r="K1159"/>
      <c r="L1159"/>
    </row>
    <row r="1160" spans="1:12">
      <c r="A1160"/>
      <c r="B1160"/>
      <c r="C1160"/>
      <c r="D1160"/>
      <c r="E1160"/>
      <c r="F1160"/>
      <c r="G1160"/>
      <c r="H1160"/>
      <c r="I1160"/>
      <c r="J1160"/>
      <c r="K1160"/>
      <c r="L1160"/>
    </row>
    <row r="1161" spans="1:12">
      <c r="A1161"/>
      <c r="B1161"/>
      <c r="C1161"/>
      <c r="D1161"/>
      <c r="E1161"/>
      <c r="F1161"/>
      <c r="G1161"/>
      <c r="H1161"/>
      <c r="I1161"/>
      <c r="J1161"/>
      <c r="K1161"/>
      <c r="L1161"/>
    </row>
    <row r="1162" spans="1:12">
      <c r="A1162"/>
      <c r="B1162"/>
      <c r="C1162"/>
      <c r="D1162"/>
      <c r="E1162"/>
      <c r="F1162"/>
      <c r="G1162"/>
      <c r="H1162"/>
      <c r="I1162"/>
      <c r="J1162"/>
      <c r="K1162"/>
      <c r="L1162"/>
    </row>
    <row r="1163" spans="1:12">
      <c r="A1163"/>
      <c r="B1163"/>
      <c r="C1163"/>
      <c r="D1163"/>
      <c r="E1163"/>
      <c r="F1163"/>
      <c r="G1163"/>
      <c r="H1163"/>
      <c r="I1163"/>
      <c r="J1163"/>
      <c r="K1163"/>
      <c r="L1163"/>
    </row>
    <row r="1164" spans="1:12">
      <c r="A1164"/>
      <c r="B1164"/>
      <c r="C1164"/>
      <c r="D1164"/>
      <c r="E1164"/>
      <c r="F1164"/>
      <c r="G1164"/>
      <c r="H1164"/>
      <c r="I1164"/>
      <c r="J1164"/>
      <c r="K1164"/>
      <c r="L1164"/>
    </row>
    <row r="1165" spans="1:12">
      <c r="A1165"/>
      <c r="B1165"/>
      <c r="C1165"/>
      <c r="D1165"/>
      <c r="E1165"/>
      <c r="F1165"/>
      <c r="G1165"/>
      <c r="H1165"/>
      <c r="I1165"/>
      <c r="J1165"/>
      <c r="K1165"/>
      <c r="L1165"/>
    </row>
    <row r="1166" spans="1:12">
      <c r="A1166"/>
      <c r="B1166"/>
      <c r="C1166"/>
      <c r="D1166"/>
      <c r="E1166"/>
      <c r="F1166"/>
      <c r="G1166"/>
      <c r="H1166"/>
      <c r="I1166"/>
      <c r="J1166"/>
      <c r="K1166"/>
      <c r="L1166"/>
    </row>
    <row r="1167" spans="1:12">
      <c r="A1167"/>
      <c r="B1167"/>
      <c r="C1167"/>
      <c r="D1167"/>
      <c r="E1167"/>
      <c r="F1167"/>
      <c r="G1167"/>
      <c r="H1167"/>
      <c r="I1167"/>
      <c r="J1167"/>
      <c r="K1167"/>
      <c r="L1167"/>
    </row>
    <row r="1168" spans="1:12">
      <c r="A1168"/>
      <c r="B1168"/>
      <c r="C1168"/>
      <c r="D1168"/>
      <c r="E1168"/>
      <c r="F1168"/>
      <c r="G1168"/>
      <c r="H1168"/>
      <c r="I1168"/>
      <c r="J1168"/>
      <c r="K1168"/>
      <c r="L1168"/>
    </row>
    <row r="1169" spans="1:12">
      <c r="A1169"/>
      <c r="B1169"/>
      <c r="C1169"/>
      <c r="D1169"/>
      <c r="E1169"/>
      <c r="F1169"/>
      <c r="G1169"/>
      <c r="H1169"/>
      <c r="I1169"/>
      <c r="J1169"/>
      <c r="K1169"/>
      <c r="L1169"/>
    </row>
    <row r="1170" spans="1:12">
      <c r="A1170"/>
      <c r="B1170"/>
      <c r="C1170"/>
      <c r="D1170"/>
      <c r="E1170"/>
      <c r="F1170"/>
      <c r="G1170"/>
      <c r="H1170"/>
      <c r="I1170"/>
      <c r="J1170"/>
      <c r="K1170"/>
      <c r="L1170"/>
    </row>
    <row r="1171" spans="1:12">
      <c r="A1171"/>
      <c r="B1171"/>
      <c r="C1171"/>
      <c r="D1171"/>
      <c r="E1171"/>
      <c r="F1171"/>
      <c r="G1171"/>
      <c r="H1171"/>
      <c r="I1171"/>
      <c r="J1171"/>
      <c r="K1171"/>
      <c r="L1171"/>
    </row>
    <row r="1172" spans="1:12">
      <c r="A1172"/>
      <c r="B1172"/>
      <c r="C1172"/>
      <c r="D1172"/>
      <c r="E1172"/>
      <c r="F1172"/>
      <c r="G1172"/>
      <c r="H1172"/>
      <c r="I1172"/>
      <c r="J1172"/>
      <c r="K1172"/>
      <c r="L1172"/>
    </row>
    <row r="1173" spans="1:12">
      <c r="A1173"/>
      <c r="B1173"/>
      <c r="C1173"/>
      <c r="D1173"/>
      <c r="E1173"/>
      <c r="F1173"/>
      <c r="G1173"/>
      <c r="H1173"/>
      <c r="I1173"/>
      <c r="J1173"/>
      <c r="K1173"/>
      <c r="L1173"/>
    </row>
    <row r="1174" spans="1:12">
      <c r="A1174"/>
      <c r="B1174"/>
      <c r="C1174"/>
      <c r="D1174"/>
      <c r="E1174"/>
      <c r="F1174"/>
      <c r="G1174"/>
      <c r="H1174"/>
      <c r="I1174"/>
      <c r="J1174"/>
      <c r="K1174"/>
      <c r="L1174"/>
    </row>
    <row r="1175" spans="1:12">
      <c r="A1175"/>
      <c r="B1175"/>
      <c r="C1175"/>
      <c r="D1175"/>
      <c r="E1175"/>
      <c r="F1175"/>
      <c r="G1175"/>
      <c r="H1175"/>
      <c r="I1175"/>
      <c r="J1175"/>
      <c r="K1175"/>
      <c r="L1175"/>
    </row>
    <row r="1176" spans="1:12">
      <c r="A1176"/>
      <c r="B1176"/>
      <c r="C1176"/>
      <c r="D1176"/>
      <c r="E1176"/>
      <c r="F1176"/>
      <c r="G1176"/>
      <c r="H1176"/>
      <c r="I1176"/>
      <c r="J1176"/>
      <c r="K1176"/>
      <c r="L1176"/>
    </row>
    <row r="1177" spans="1:12">
      <c r="A1177"/>
      <c r="B1177"/>
      <c r="C1177"/>
      <c r="D1177"/>
      <c r="E1177"/>
      <c r="F1177"/>
      <c r="G1177"/>
      <c r="H1177"/>
      <c r="I1177"/>
      <c r="J1177"/>
      <c r="K1177"/>
      <c r="L1177"/>
    </row>
    <row r="1178" spans="1:12">
      <c r="A1178"/>
      <c r="B1178"/>
      <c r="C1178"/>
      <c r="D1178"/>
      <c r="E1178"/>
      <c r="F1178"/>
      <c r="G1178"/>
      <c r="H1178"/>
      <c r="I1178"/>
      <c r="J1178"/>
      <c r="K1178"/>
      <c r="L1178"/>
    </row>
    <row r="1179" spans="1:12">
      <c r="A1179"/>
      <c r="B1179"/>
      <c r="C1179"/>
      <c r="D1179"/>
      <c r="E1179"/>
      <c r="F1179"/>
      <c r="G1179"/>
      <c r="H1179"/>
      <c r="I1179"/>
      <c r="J1179"/>
      <c r="K1179"/>
      <c r="L1179"/>
    </row>
    <row r="1180" spans="1:12">
      <c r="A1180"/>
      <c r="B1180"/>
      <c r="C1180"/>
      <c r="D1180"/>
      <c r="E1180"/>
      <c r="F1180"/>
      <c r="G1180"/>
      <c r="H1180"/>
      <c r="I1180"/>
      <c r="J1180"/>
      <c r="K1180"/>
      <c r="L1180"/>
    </row>
    <row r="1181" spans="1:12">
      <c r="A1181"/>
      <c r="B1181"/>
      <c r="C1181"/>
      <c r="D1181"/>
      <c r="E1181"/>
      <c r="F1181"/>
      <c r="G1181"/>
      <c r="H1181"/>
      <c r="I1181"/>
      <c r="J1181"/>
      <c r="K1181"/>
      <c r="L1181"/>
    </row>
    <row r="1182" spans="1:12">
      <c r="A1182"/>
      <c r="B1182"/>
      <c r="C1182"/>
      <c r="D1182"/>
      <c r="E1182"/>
      <c r="F1182"/>
      <c r="G1182"/>
      <c r="H1182"/>
      <c r="I1182"/>
      <c r="J1182"/>
      <c r="K1182"/>
      <c r="L1182"/>
    </row>
    <row r="1183" spans="1:12">
      <c r="A1183"/>
      <c r="B1183"/>
      <c r="C1183"/>
      <c r="D1183"/>
      <c r="E1183"/>
      <c r="F1183"/>
      <c r="G1183"/>
      <c r="H1183"/>
      <c r="I1183"/>
      <c r="J1183"/>
      <c r="K1183"/>
      <c r="L1183"/>
    </row>
    <row r="1184" spans="1:12">
      <c r="A1184"/>
      <c r="B1184"/>
      <c r="C1184"/>
      <c r="D1184"/>
      <c r="E1184"/>
      <c r="F1184"/>
      <c r="G1184"/>
      <c r="H1184"/>
      <c r="I1184"/>
      <c r="J1184"/>
      <c r="K1184"/>
      <c r="L1184"/>
    </row>
    <row r="1185" spans="1:12">
      <c r="A1185"/>
      <c r="B1185"/>
      <c r="C1185"/>
      <c r="D1185"/>
      <c r="E1185"/>
      <c r="F1185"/>
      <c r="G1185"/>
      <c r="H1185"/>
      <c r="I1185"/>
      <c r="J1185"/>
      <c r="K1185"/>
      <c r="L1185"/>
    </row>
    <row r="1186" spans="1:12">
      <c r="A1186"/>
      <c r="B1186"/>
      <c r="C1186"/>
      <c r="D1186"/>
      <c r="E1186"/>
      <c r="F1186"/>
      <c r="G1186"/>
      <c r="H1186"/>
      <c r="I1186"/>
      <c r="J1186"/>
      <c r="K1186"/>
      <c r="L1186"/>
    </row>
    <row r="1187" spans="1:12">
      <c r="A1187"/>
      <c r="B1187"/>
      <c r="C1187"/>
      <c r="D1187"/>
      <c r="E1187"/>
      <c r="F1187"/>
      <c r="G1187"/>
      <c r="H1187"/>
      <c r="I1187"/>
      <c r="J1187"/>
      <c r="K1187"/>
      <c r="L1187"/>
    </row>
    <row r="1188" spans="1:12">
      <c r="A1188"/>
      <c r="B1188"/>
      <c r="C1188"/>
      <c r="D1188"/>
      <c r="E1188"/>
      <c r="F1188"/>
      <c r="G1188"/>
      <c r="H1188"/>
      <c r="I1188"/>
      <c r="J1188"/>
      <c r="K1188"/>
      <c r="L1188"/>
    </row>
    <row r="1189" spans="1:12">
      <c r="A1189"/>
      <c r="B1189"/>
      <c r="C1189"/>
      <c r="D1189"/>
      <c r="E1189"/>
      <c r="F1189"/>
      <c r="G1189"/>
      <c r="H1189"/>
      <c r="I1189"/>
      <c r="J1189"/>
      <c r="K1189"/>
      <c r="L1189"/>
    </row>
    <row r="1190" spans="1:12">
      <c r="A1190"/>
      <c r="B1190"/>
      <c r="C1190"/>
      <c r="D1190"/>
      <c r="E1190"/>
      <c r="F1190"/>
      <c r="G1190"/>
      <c r="H1190"/>
      <c r="I1190"/>
      <c r="J1190"/>
      <c r="K1190"/>
      <c r="L1190"/>
    </row>
    <row r="1191" spans="1:12">
      <c r="A1191"/>
      <c r="B1191"/>
      <c r="C1191"/>
      <c r="D1191"/>
      <c r="E1191"/>
      <c r="F1191"/>
      <c r="G1191"/>
      <c r="H1191"/>
      <c r="I1191"/>
      <c r="J1191"/>
      <c r="K1191"/>
      <c r="L1191"/>
    </row>
    <row r="1192" spans="1:12">
      <c r="A1192"/>
      <c r="B1192"/>
      <c r="C1192"/>
      <c r="D1192"/>
      <c r="E1192"/>
      <c r="F1192"/>
      <c r="G1192"/>
      <c r="H1192"/>
      <c r="I1192"/>
      <c r="J1192"/>
      <c r="K1192"/>
      <c r="L1192"/>
    </row>
    <row r="1193" spans="1:12">
      <c r="A1193"/>
      <c r="B1193"/>
      <c r="C1193"/>
      <c r="D1193"/>
      <c r="E1193"/>
      <c r="F1193"/>
      <c r="G1193"/>
      <c r="H1193"/>
      <c r="I1193"/>
      <c r="J1193"/>
      <c r="K1193"/>
      <c r="L1193"/>
    </row>
    <row r="1194" spans="1:12">
      <c r="A1194"/>
      <c r="B1194"/>
      <c r="C1194"/>
      <c r="D1194"/>
      <c r="E1194"/>
      <c r="F1194"/>
      <c r="G1194"/>
      <c r="H1194"/>
      <c r="I1194"/>
      <c r="J1194"/>
      <c r="K1194"/>
      <c r="L1194"/>
    </row>
    <row r="1195" spans="1:12">
      <c r="A1195"/>
      <c r="B1195"/>
      <c r="C1195"/>
      <c r="D1195"/>
      <c r="E1195"/>
      <c r="F1195"/>
      <c r="G1195"/>
      <c r="H1195"/>
      <c r="I1195"/>
      <c r="J1195"/>
      <c r="K1195"/>
      <c r="L1195"/>
    </row>
    <row r="1196" spans="1:12">
      <c r="A1196"/>
      <c r="B1196"/>
      <c r="C1196"/>
      <c r="D1196"/>
      <c r="E1196"/>
      <c r="F1196"/>
      <c r="G1196"/>
      <c r="H1196"/>
      <c r="I1196"/>
      <c r="J1196"/>
      <c r="K1196"/>
      <c r="L1196"/>
    </row>
    <row r="1197" spans="1:12">
      <c r="A1197"/>
      <c r="B1197"/>
      <c r="C1197"/>
      <c r="D1197"/>
      <c r="E1197"/>
      <c r="F1197"/>
      <c r="G1197"/>
      <c r="H1197"/>
      <c r="I1197"/>
      <c r="J1197"/>
      <c r="K1197"/>
      <c r="L1197"/>
    </row>
    <row r="1198" spans="1:12">
      <c r="A1198"/>
      <c r="B1198"/>
      <c r="C1198"/>
      <c r="D1198"/>
      <c r="E1198"/>
      <c r="F1198"/>
      <c r="G1198"/>
      <c r="H1198"/>
      <c r="I1198"/>
      <c r="J1198"/>
      <c r="K1198"/>
      <c r="L1198"/>
    </row>
    <row r="1199" spans="1:12">
      <c r="A1199"/>
      <c r="B1199"/>
      <c r="C1199"/>
      <c r="D1199"/>
      <c r="E1199"/>
      <c r="F1199"/>
      <c r="G1199"/>
      <c r="H1199"/>
      <c r="I1199"/>
      <c r="J1199"/>
      <c r="K1199"/>
      <c r="L1199"/>
    </row>
    <row r="1200" spans="1:12">
      <c r="A1200"/>
      <c r="B1200"/>
      <c r="C1200"/>
      <c r="D1200"/>
      <c r="E1200"/>
      <c r="F1200"/>
      <c r="G1200"/>
      <c r="H1200"/>
      <c r="I1200"/>
      <c r="J1200"/>
      <c r="K1200"/>
      <c r="L1200"/>
    </row>
    <row r="1201" spans="1:12">
      <c r="A1201"/>
      <c r="B1201"/>
      <c r="C1201"/>
      <c r="D1201"/>
      <c r="E1201"/>
      <c r="F1201"/>
      <c r="G1201"/>
      <c r="H1201"/>
      <c r="I1201"/>
      <c r="J1201"/>
      <c r="K1201"/>
      <c r="L1201"/>
    </row>
    <row r="1202" spans="1:12">
      <c r="A1202"/>
      <c r="B1202"/>
      <c r="C1202"/>
      <c r="D1202"/>
      <c r="E1202"/>
      <c r="F1202"/>
      <c r="G1202"/>
      <c r="H1202"/>
      <c r="I1202"/>
      <c r="J1202"/>
      <c r="K1202"/>
      <c r="L1202"/>
    </row>
    <row r="1203" spans="1:12">
      <c r="A1203"/>
      <c r="B1203"/>
      <c r="C1203"/>
      <c r="D1203"/>
      <c r="E1203"/>
      <c r="F1203"/>
      <c r="G1203"/>
      <c r="H1203"/>
      <c r="I1203"/>
      <c r="J1203"/>
      <c r="K1203"/>
      <c r="L1203"/>
    </row>
    <row r="1204" spans="1:12">
      <c r="A1204"/>
      <c r="B1204"/>
      <c r="C1204"/>
      <c r="D1204"/>
      <c r="E1204"/>
      <c r="F1204"/>
      <c r="G1204"/>
      <c r="H1204"/>
      <c r="I1204"/>
      <c r="J1204"/>
      <c r="K1204"/>
      <c r="L1204"/>
    </row>
    <row r="1205" spans="1:12">
      <c r="A1205"/>
      <c r="B1205"/>
      <c r="C1205"/>
      <c r="D1205"/>
      <c r="E1205"/>
      <c r="F1205"/>
      <c r="G1205"/>
      <c r="H1205"/>
      <c r="I1205"/>
      <c r="J1205"/>
      <c r="K1205"/>
      <c r="L1205"/>
    </row>
    <row r="1206" spans="1:12">
      <c r="A1206"/>
      <c r="B1206"/>
      <c r="C1206"/>
      <c r="D1206"/>
      <c r="E1206"/>
      <c r="F1206"/>
      <c r="G1206"/>
      <c r="H1206"/>
      <c r="I1206"/>
      <c r="J1206"/>
      <c r="K1206"/>
      <c r="L1206"/>
    </row>
    <row r="1207" spans="1:12">
      <c r="A1207"/>
      <c r="B1207"/>
      <c r="C1207"/>
      <c r="D1207"/>
      <c r="E1207"/>
      <c r="F1207"/>
      <c r="G1207"/>
      <c r="H1207"/>
      <c r="I1207"/>
      <c r="J1207"/>
      <c r="K1207"/>
      <c r="L1207"/>
    </row>
    <row r="1208" spans="1:12">
      <c r="A1208"/>
      <c r="B1208"/>
      <c r="C1208"/>
      <c r="D1208"/>
      <c r="E1208"/>
      <c r="F1208"/>
      <c r="G1208"/>
      <c r="H1208"/>
      <c r="I1208"/>
      <c r="J1208"/>
      <c r="K1208"/>
      <c r="L1208"/>
    </row>
    <row r="1209" spans="1:12">
      <c r="A1209"/>
      <c r="B1209"/>
      <c r="C1209"/>
      <c r="D1209"/>
      <c r="E1209"/>
      <c r="F1209"/>
      <c r="G1209"/>
      <c r="H1209"/>
      <c r="I1209"/>
      <c r="J1209"/>
      <c r="K1209"/>
      <c r="L1209"/>
    </row>
    <row r="1210" spans="1:12">
      <c r="A1210"/>
      <c r="B1210"/>
      <c r="C1210"/>
      <c r="D1210"/>
      <c r="E1210"/>
      <c r="F1210"/>
      <c r="G1210"/>
      <c r="H1210"/>
      <c r="I1210"/>
      <c r="J1210"/>
      <c r="K1210"/>
      <c r="L1210"/>
    </row>
    <row r="1211" spans="1:12">
      <c r="A1211"/>
      <c r="B1211"/>
      <c r="C1211"/>
      <c r="D1211"/>
      <c r="E1211"/>
      <c r="F1211"/>
      <c r="G1211"/>
      <c r="H1211"/>
      <c r="I1211"/>
      <c r="J1211"/>
      <c r="K1211"/>
      <c r="L1211"/>
    </row>
    <row r="1212" spans="1:12">
      <c r="A1212"/>
      <c r="B1212"/>
      <c r="C1212"/>
      <c r="D1212"/>
      <c r="E1212"/>
      <c r="F1212"/>
      <c r="G1212"/>
      <c r="H1212"/>
      <c r="I1212"/>
      <c r="J1212"/>
      <c r="K1212"/>
      <c r="L1212"/>
    </row>
    <row r="1213" spans="1:12">
      <c r="A1213"/>
      <c r="B1213"/>
      <c r="C1213"/>
      <c r="D1213"/>
      <c r="E1213"/>
      <c r="F1213"/>
      <c r="G1213"/>
      <c r="H1213"/>
      <c r="I1213"/>
      <c r="J1213"/>
      <c r="K1213"/>
      <c r="L1213"/>
    </row>
    <row r="1214" spans="1:12">
      <c r="A1214"/>
      <c r="B1214"/>
      <c r="C1214"/>
      <c r="D1214"/>
      <c r="E1214"/>
      <c r="F1214"/>
      <c r="G1214"/>
      <c r="H1214"/>
      <c r="I1214"/>
      <c r="J1214"/>
      <c r="K1214"/>
      <c r="L1214"/>
    </row>
    <row r="1215" spans="1:12">
      <c r="A1215"/>
      <c r="B1215"/>
      <c r="C1215"/>
      <c r="D1215"/>
      <c r="E1215"/>
      <c r="F1215"/>
      <c r="G1215"/>
      <c r="H1215"/>
      <c r="I1215"/>
      <c r="J1215"/>
      <c r="K1215"/>
      <c r="L1215"/>
    </row>
    <row r="1216" spans="1:12">
      <c r="A1216"/>
      <c r="B1216"/>
      <c r="C1216"/>
      <c r="D1216"/>
      <c r="E1216"/>
      <c r="F1216"/>
      <c r="G1216"/>
      <c r="H1216"/>
      <c r="I1216"/>
      <c r="J1216"/>
      <c r="K1216"/>
      <c r="L1216"/>
    </row>
    <row r="1217" spans="1:12">
      <c r="A1217"/>
      <c r="B1217"/>
      <c r="C1217"/>
      <c r="D1217"/>
      <c r="E1217"/>
      <c r="F1217"/>
      <c r="G1217"/>
      <c r="H1217"/>
      <c r="I1217"/>
      <c r="J1217"/>
      <c r="K1217"/>
      <c r="L1217"/>
    </row>
    <row r="1218" spans="1:12">
      <c r="A1218"/>
      <c r="B1218"/>
      <c r="C1218"/>
      <c r="D1218"/>
      <c r="E1218"/>
      <c r="F1218"/>
      <c r="G1218"/>
      <c r="H1218"/>
      <c r="I1218"/>
      <c r="J1218"/>
      <c r="K1218"/>
      <c r="L1218"/>
    </row>
    <row r="1219" spans="1:12">
      <c r="A1219"/>
      <c r="B1219"/>
      <c r="C1219"/>
      <c r="D1219"/>
      <c r="E1219"/>
      <c r="F1219"/>
      <c r="G1219"/>
      <c r="H1219"/>
      <c r="I1219"/>
      <c r="J1219"/>
      <c r="K1219"/>
      <c r="L1219"/>
    </row>
    <row r="1220" spans="1:12">
      <c r="A1220"/>
      <c r="B1220"/>
      <c r="C1220"/>
      <c r="D1220"/>
      <c r="E1220"/>
      <c r="F1220"/>
      <c r="G1220"/>
      <c r="H1220"/>
      <c r="I1220"/>
      <c r="J1220"/>
      <c r="K1220"/>
      <c r="L1220"/>
    </row>
    <row r="1221" spans="1:12">
      <c r="A1221"/>
      <c r="B1221"/>
      <c r="C1221"/>
      <c r="D1221"/>
      <c r="E1221"/>
      <c r="F1221"/>
      <c r="G1221"/>
      <c r="H1221"/>
      <c r="I1221"/>
      <c r="J1221"/>
      <c r="K1221"/>
      <c r="L1221"/>
    </row>
    <row r="1222" spans="1:12">
      <c r="A1222"/>
      <c r="B1222"/>
      <c r="C1222"/>
      <c r="D1222"/>
      <c r="E1222"/>
      <c r="F1222"/>
      <c r="G1222"/>
      <c r="H1222"/>
      <c r="I1222"/>
      <c r="J1222"/>
      <c r="K1222"/>
      <c r="L1222"/>
    </row>
    <row r="1223" spans="1:12">
      <c r="A1223"/>
      <c r="B1223"/>
      <c r="C1223"/>
      <c r="D1223"/>
      <c r="E1223"/>
      <c r="F1223"/>
      <c r="G1223"/>
      <c r="H1223"/>
      <c r="I1223"/>
      <c r="J1223"/>
      <c r="K1223"/>
      <c r="L1223"/>
    </row>
    <row r="1224" spans="1:12">
      <c r="A1224"/>
      <c r="B1224"/>
      <c r="C1224"/>
      <c r="D1224"/>
      <c r="E1224"/>
      <c r="F1224"/>
      <c r="G1224"/>
      <c r="H1224"/>
      <c r="I1224"/>
      <c r="J1224"/>
      <c r="K1224"/>
      <c r="L1224"/>
    </row>
    <row r="1225" spans="1:12">
      <c r="A1225"/>
      <c r="B1225"/>
      <c r="C1225"/>
      <c r="D1225"/>
      <c r="E1225"/>
      <c r="F1225"/>
      <c r="G1225"/>
      <c r="H1225"/>
      <c r="I1225"/>
      <c r="J1225"/>
      <c r="K1225"/>
      <c r="L1225"/>
    </row>
    <row r="1226" spans="1:12">
      <c r="A1226"/>
      <c r="B1226"/>
      <c r="C1226"/>
      <c r="D1226"/>
      <c r="E1226"/>
      <c r="F1226"/>
      <c r="G1226"/>
      <c r="H1226"/>
      <c r="I1226"/>
      <c r="J1226"/>
      <c r="K1226"/>
      <c r="L1226"/>
    </row>
    <row r="1227" spans="1:12">
      <c r="A1227"/>
      <c r="B1227"/>
      <c r="C1227"/>
      <c r="D1227"/>
      <c r="E1227"/>
      <c r="F1227"/>
      <c r="G1227"/>
      <c r="H1227"/>
      <c r="I1227"/>
      <c r="J1227"/>
      <c r="K1227"/>
      <c r="L1227"/>
    </row>
    <row r="1228" spans="1:12">
      <c r="A1228"/>
      <c r="B1228"/>
      <c r="C1228"/>
      <c r="D1228"/>
      <c r="E1228"/>
      <c r="F1228"/>
      <c r="G1228"/>
      <c r="H1228"/>
      <c r="I1228"/>
      <c r="J1228"/>
      <c r="K1228"/>
      <c r="L1228"/>
    </row>
    <row r="1229" spans="1:12">
      <c r="A1229"/>
      <c r="B1229"/>
      <c r="C1229"/>
      <c r="D1229"/>
      <c r="E1229"/>
      <c r="F1229"/>
      <c r="G1229"/>
      <c r="H1229"/>
      <c r="I1229"/>
      <c r="J1229"/>
      <c r="K1229"/>
      <c r="L1229"/>
    </row>
    <row r="1230" spans="1:12">
      <c r="A1230"/>
      <c r="B1230"/>
      <c r="C1230"/>
      <c r="D1230"/>
      <c r="E1230"/>
      <c r="F1230"/>
      <c r="G1230"/>
      <c r="H1230"/>
      <c r="I1230"/>
      <c r="J1230"/>
      <c r="K1230"/>
      <c r="L1230"/>
    </row>
    <row r="1231" spans="1:12">
      <c r="A1231"/>
      <c r="B1231"/>
      <c r="C1231"/>
      <c r="D1231"/>
      <c r="E1231"/>
      <c r="F1231"/>
      <c r="G1231"/>
      <c r="H1231"/>
      <c r="I1231"/>
      <c r="J1231"/>
      <c r="K1231"/>
      <c r="L1231"/>
    </row>
    <row r="1232" spans="1:12">
      <c r="A1232"/>
      <c r="B1232"/>
      <c r="C1232"/>
      <c r="D1232"/>
      <c r="E1232"/>
      <c r="F1232"/>
      <c r="G1232"/>
      <c r="H1232"/>
      <c r="I1232"/>
      <c r="J1232"/>
      <c r="K1232"/>
      <c r="L1232"/>
    </row>
    <row r="1233" spans="1:12">
      <c r="A1233"/>
      <c r="B1233"/>
      <c r="C1233"/>
      <c r="D1233"/>
      <c r="E1233"/>
      <c r="F1233"/>
      <c r="G1233"/>
      <c r="H1233"/>
      <c r="I1233"/>
      <c r="J1233"/>
      <c r="K1233"/>
      <c r="L1233"/>
    </row>
    <row r="1234" spans="1:12">
      <c r="A1234"/>
      <c r="B1234"/>
      <c r="C1234"/>
      <c r="D1234"/>
      <c r="E1234"/>
      <c r="F1234"/>
      <c r="G1234"/>
      <c r="H1234"/>
      <c r="I1234"/>
      <c r="J1234"/>
      <c r="K1234"/>
      <c r="L1234"/>
    </row>
    <row r="1235" spans="1:12">
      <c r="A1235"/>
      <c r="B1235"/>
      <c r="C1235"/>
      <c r="D1235"/>
      <c r="E1235"/>
      <c r="F1235"/>
      <c r="G1235"/>
      <c r="H1235"/>
      <c r="I1235"/>
      <c r="J1235"/>
      <c r="K1235"/>
      <c r="L1235"/>
    </row>
    <row r="1236" spans="1:12">
      <c r="A1236"/>
      <c r="B1236"/>
      <c r="C1236"/>
      <c r="D1236"/>
      <c r="E1236"/>
      <c r="F1236"/>
      <c r="G1236"/>
      <c r="H1236"/>
      <c r="I1236"/>
      <c r="J1236"/>
      <c r="K1236"/>
      <c r="L1236"/>
    </row>
    <row r="1237" spans="1:12">
      <c r="A1237"/>
      <c r="B1237"/>
      <c r="C1237"/>
      <c r="D1237"/>
      <c r="E1237"/>
      <c r="F1237"/>
      <c r="G1237"/>
      <c r="H1237"/>
      <c r="I1237"/>
      <c r="J1237"/>
      <c r="K1237"/>
      <c r="L1237"/>
    </row>
    <row r="1238" spans="1:12">
      <c r="A1238"/>
      <c r="B1238"/>
      <c r="C1238"/>
      <c r="D1238"/>
      <c r="E1238"/>
      <c r="F1238"/>
      <c r="G1238"/>
      <c r="H1238"/>
      <c r="I1238"/>
      <c r="J1238"/>
      <c r="K1238"/>
      <c r="L1238"/>
    </row>
    <row r="1239" spans="1:12">
      <c r="A1239"/>
      <c r="B1239"/>
      <c r="C1239"/>
      <c r="D1239"/>
      <c r="E1239"/>
      <c r="F1239"/>
      <c r="G1239"/>
      <c r="H1239"/>
      <c r="I1239"/>
      <c r="J1239"/>
      <c r="K1239"/>
      <c r="L1239"/>
    </row>
    <row r="1240" spans="1:12">
      <c r="A1240"/>
      <c r="B1240"/>
      <c r="C1240"/>
      <c r="D1240"/>
      <c r="E1240"/>
      <c r="F1240"/>
      <c r="G1240"/>
      <c r="H1240"/>
      <c r="I1240"/>
      <c r="J1240"/>
      <c r="K1240"/>
      <c r="L1240"/>
    </row>
    <row r="1241" spans="1:12">
      <c r="A1241"/>
      <c r="B1241"/>
      <c r="C1241"/>
      <c r="D1241"/>
      <c r="E1241"/>
      <c r="F1241"/>
      <c r="G1241"/>
      <c r="H1241"/>
      <c r="I1241"/>
      <c r="J1241"/>
      <c r="K1241"/>
      <c r="L1241"/>
    </row>
    <row r="1242" spans="1:12">
      <c r="A1242"/>
      <c r="B1242"/>
      <c r="C1242"/>
      <c r="D1242"/>
      <c r="E1242"/>
      <c r="F1242"/>
      <c r="G1242"/>
      <c r="H1242"/>
      <c r="I1242"/>
      <c r="J1242"/>
      <c r="K1242"/>
      <c r="L1242"/>
    </row>
    <row r="1243" spans="1:12">
      <c r="A1243"/>
      <c r="B1243"/>
      <c r="C1243"/>
      <c r="D1243"/>
      <c r="E1243"/>
      <c r="F1243"/>
      <c r="G1243"/>
      <c r="H1243"/>
      <c r="I1243"/>
      <c r="J1243"/>
      <c r="K1243"/>
      <c r="L1243"/>
    </row>
    <row r="1244" spans="1:12">
      <c r="A1244"/>
      <c r="B1244"/>
      <c r="C1244"/>
      <c r="D1244"/>
      <c r="E1244"/>
      <c r="F1244"/>
      <c r="G1244"/>
      <c r="H1244"/>
      <c r="I1244"/>
      <c r="J1244"/>
      <c r="K1244"/>
      <c r="L1244"/>
    </row>
    <row r="1245" spans="1:12">
      <c r="A1245"/>
      <c r="B1245"/>
      <c r="C1245"/>
      <c r="D1245"/>
      <c r="E1245"/>
      <c r="F1245"/>
      <c r="G1245"/>
      <c r="H1245"/>
      <c r="I1245"/>
      <c r="J1245"/>
      <c r="K1245"/>
      <c r="L1245"/>
    </row>
    <row r="1246" spans="1:12">
      <c r="A1246"/>
      <c r="B1246"/>
      <c r="C1246"/>
      <c r="D1246"/>
      <c r="E1246"/>
      <c r="F1246"/>
      <c r="G1246"/>
      <c r="H1246"/>
      <c r="I1246"/>
      <c r="J1246"/>
      <c r="K1246"/>
      <c r="L1246"/>
    </row>
    <row r="1247" spans="1:12">
      <c r="A1247"/>
      <c r="B1247"/>
      <c r="C1247"/>
      <c r="D1247"/>
      <c r="E1247"/>
      <c r="F1247"/>
      <c r="G1247"/>
      <c r="H1247"/>
      <c r="I1247"/>
      <c r="J1247"/>
      <c r="K1247"/>
      <c r="L1247"/>
    </row>
    <row r="1248" spans="1:12">
      <c r="A1248"/>
      <c r="B1248"/>
      <c r="C1248"/>
      <c r="D1248"/>
      <c r="E1248"/>
      <c r="F1248"/>
      <c r="G1248"/>
      <c r="H1248"/>
      <c r="I1248"/>
      <c r="J1248"/>
      <c r="K1248"/>
      <c r="L1248"/>
    </row>
    <row r="1249" spans="1:12">
      <c r="A1249"/>
      <c r="B1249"/>
      <c r="C1249"/>
      <c r="D1249"/>
      <c r="E1249"/>
      <c r="F1249"/>
      <c r="G1249"/>
      <c r="H1249"/>
      <c r="I1249"/>
      <c r="J1249"/>
      <c r="K1249"/>
      <c r="L1249"/>
    </row>
    <row r="1250" spans="1:12">
      <c r="A1250"/>
      <c r="B1250"/>
      <c r="C1250"/>
      <c r="D1250"/>
      <c r="E1250"/>
      <c r="F1250"/>
      <c r="G1250"/>
      <c r="H1250"/>
      <c r="I1250"/>
      <c r="J1250"/>
      <c r="K1250"/>
      <c r="L1250"/>
    </row>
    <row r="1251" spans="1:12">
      <c r="A1251"/>
      <c r="B1251"/>
      <c r="C1251"/>
      <c r="D1251"/>
      <c r="E1251"/>
      <c r="F1251"/>
      <c r="G1251"/>
      <c r="H1251"/>
      <c r="I1251"/>
      <c r="J1251"/>
      <c r="K1251"/>
      <c r="L1251"/>
    </row>
    <row r="1252" spans="1:12">
      <c r="A1252"/>
      <c r="B1252"/>
      <c r="C1252"/>
      <c r="D1252"/>
      <c r="E1252"/>
      <c r="F1252"/>
      <c r="G1252"/>
      <c r="H1252"/>
      <c r="I1252"/>
      <c r="J1252"/>
      <c r="K1252"/>
      <c r="L1252"/>
    </row>
    <row r="1253" spans="1:12">
      <c r="A1253"/>
      <c r="B1253"/>
      <c r="C1253"/>
      <c r="D1253"/>
      <c r="E1253"/>
      <c r="F1253"/>
      <c r="G1253"/>
      <c r="H1253"/>
      <c r="I1253"/>
      <c r="J1253"/>
      <c r="K1253"/>
      <c r="L1253"/>
    </row>
    <row r="1254" spans="1:12">
      <c r="A1254"/>
      <c r="B1254"/>
      <c r="C1254"/>
      <c r="D1254"/>
      <c r="E1254"/>
      <c r="F1254"/>
      <c r="G1254"/>
      <c r="H1254"/>
      <c r="I1254"/>
      <c r="J1254"/>
      <c r="K1254"/>
      <c r="L1254"/>
    </row>
    <row r="1255" spans="1:12">
      <c r="A1255"/>
      <c r="B1255"/>
      <c r="C1255"/>
      <c r="D1255"/>
      <c r="E1255"/>
      <c r="F1255"/>
      <c r="G1255"/>
      <c r="H1255"/>
      <c r="I1255"/>
      <c r="J1255"/>
      <c r="K1255"/>
      <c r="L1255"/>
    </row>
    <row r="1256" spans="1:12">
      <c r="A1256"/>
      <c r="B1256"/>
      <c r="C1256"/>
      <c r="D1256"/>
      <c r="E1256"/>
      <c r="F1256"/>
      <c r="G1256"/>
      <c r="H1256"/>
      <c r="I1256"/>
      <c r="J1256"/>
      <c r="K1256"/>
      <c r="L1256"/>
    </row>
    <row r="1257" spans="1:12">
      <c r="A1257"/>
      <c r="B1257"/>
      <c r="C1257"/>
      <c r="D1257"/>
      <c r="E1257"/>
      <c r="F1257"/>
      <c r="G1257"/>
      <c r="H1257"/>
      <c r="I1257"/>
      <c r="J1257"/>
      <c r="K1257"/>
      <c r="L1257"/>
    </row>
    <row r="1258" spans="1:12">
      <c r="A1258"/>
      <c r="B1258"/>
      <c r="C1258"/>
      <c r="D1258"/>
      <c r="E1258"/>
      <c r="F1258"/>
      <c r="G1258"/>
      <c r="H1258"/>
      <c r="I1258"/>
      <c r="J1258"/>
      <c r="K1258"/>
      <c r="L1258"/>
    </row>
    <row r="1259" spans="1:12">
      <c r="A1259"/>
      <c r="B1259"/>
      <c r="C1259"/>
      <c r="D1259"/>
      <c r="E1259"/>
      <c r="F1259"/>
      <c r="G1259"/>
      <c r="H1259"/>
      <c r="I1259"/>
      <c r="J1259"/>
      <c r="K1259"/>
      <c r="L1259"/>
    </row>
    <row r="1260" spans="1:12">
      <c r="A1260"/>
      <c r="B1260"/>
      <c r="C1260"/>
      <c r="D1260"/>
      <c r="E1260"/>
      <c r="F1260"/>
      <c r="G1260"/>
      <c r="H1260"/>
      <c r="I1260"/>
      <c r="J1260"/>
      <c r="K1260"/>
      <c r="L1260"/>
    </row>
    <row r="1261" spans="1:12">
      <c r="A1261"/>
      <c r="B1261"/>
      <c r="C1261"/>
      <c r="D1261"/>
      <c r="E1261"/>
      <c r="F1261"/>
      <c r="G1261"/>
      <c r="H1261"/>
      <c r="I1261"/>
      <c r="J1261"/>
      <c r="K1261"/>
      <c r="L1261"/>
    </row>
    <row r="1262" spans="1:12">
      <c r="A1262"/>
      <c r="B1262"/>
      <c r="C1262"/>
      <c r="D1262"/>
      <c r="E1262"/>
      <c r="F1262"/>
      <c r="G1262"/>
      <c r="H1262"/>
      <c r="I1262"/>
      <c r="J1262"/>
      <c r="K1262"/>
      <c r="L1262"/>
    </row>
    <row r="1263" spans="1:12">
      <c r="A1263"/>
      <c r="B1263"/>
      <c r="C1263"/>
      <c r="D1263"/>
      <c r="E1263"/>
      <c r="F1263"/>
      <c r="G1263"/>
      <c r="H1263"/>
      <c r="I1263"/>
      <c r="J1263"/>
      <c r="K1263"/>
      <c r="L1263"/>
    </row>
    <row r="1264" spans="1:12">
      <c r="A1264"/>
      <c r="B1264"/>
      <c r="C1264"/>
      <c r="D1264"/>
      <c r="E1264"/>
      <c r="F1264"/>
      <c r="G1264"/>
      <c r="H1264"/>
      <c r="I1264"/>
      <c r="J1264"/>
      <c r="K1264"/>
      <c r="L1264"/>
    </row>
    <row r="1265" spans="1:12">
      <c r="A1265"/>
      <c r="B1265"/>
      <c r="C1265"/>
      <c r="D1265"/>
      <c r="E1265"/>
      <c r="F1265"/>
      <c r="G1265"/>
      <c r="H1265"/>
      <c r="I1265"/>
      <c r="J1265"/>
      <c r="K1265"/>
      <c r="L1265"/>
    </row>
    <row r="1266" spans="1:12">
      <c r="A1266"/>
      <c r="B1266"/>
      <c r="C1266"/>
      <c r="D1266"/>
      <c r="E1266"/>
      <c r="F1266"/>
      <c r="G1266"/>
      <c r="H1266"/>
      <c r="I1266"/>
      <c r="J1266"/>
      <c r="K1266"/>
      <c r="L1266"/>
    </row>
    <row r="1267" spans="1:12">
      <c r="A1267"/>
      <c r="B1267"/>
      <c r="C1267"/>
      <c r="D1267"/>
      <c r="E1267"/>
      <c r="F1267"/>
      <c r="G1267"/>
      <c r="H1267"/>
      <c r="I1267"/>
      <c r="J1267"/>
      <c r="K1267"/>
      <c r="L1267"/>
    </row>
    <row r="1268" spans="1:12">
      <c r="A1268"/>
      <c r="B1268"/>
      <c r="C1268"/>
      <c r="D1268"/>
      <c r="E1268"/>
      <c r="F1268"/>
      <c r="G1268"/>
      <c r="H1268"/>
      <c r="I1268"/>
      <c r="J1268"/>
      <c r="K1268"/>
      <c r="L1268"/>
    </row>
    <row r="1269" spans="1:12">
      <c r="A1269"/>
      <c r="B1269"/>
      <c r="C1269"/>
      <c r="D1269"/>
      <c r="E1269"/>
      <c r="F1269"/>
      <c r="G1269"/>
      <c r="H1269"/>
      <c r="I1269"/>
      <c r="J1269"/>
      <c r="K1269"/>
      <c r="L1269"/>
    </row>
    <row r="1270" spans="1:12">
      <c r="A1270"/>
      <c r="B1270"/>
      <c r="C1270"/>
      <c r="D1270"/>
      <c r="E1270"/>
      <c r="F1270"/>
      <c r="G1270"/>
      <c r="H1270"/>
      <c r="I1270"/>
      <c r="J1270"/>
      <c r="K1270"/>
      <c r="L1270"/>
    </row>
    <row r="1271" spans="1:12">
      <c r="A1271"/>
      <c r="B1271"/>
      <c r="C1271"/>
      <c r="D1271"/>
      <c r="E1271"/>
      <c r="F1271"/>
      <c r="G1271"/>
      <c r="H1271"/>
      <c r="I1271"/>
      <c r="J1271"/>
      <c r="K1271"/>
      <c r="L1271"/>
    </row>
    <row r="1272" spans="1:12">
      <c r="A1272"/>
      <c r="B1272"/>
      <c r="C1272"/>
      <c r="D1272"/>
      <c r="E1272"/>
      <c r="F1272"/>
      <c r="G1272"/>
      <c r="H1272"/>
      <c r="I1272"/>
      <c r="J1272"/>
      <c r="K1272"/>
      <c r="L1272"/>
    </row>
    <row r="1273" spans="1:12">
      <c r="A1273"/>
      <c r="B1273"/>
      <c r="C1273"/>
      <c r="D1273"/>
      <c r="E1273"/>
      <c r="F1273"/>
      <c r="G1273"/>
      <c r="H1273"/>
      <c r="I1273"/>
      <c r="J1273"/>
      <c r="K1273"/>
      <c r="L1273"/>
    </row>
    <row r="1274" spans="1:12">
      <c r="A1274"/>
      <c r="B1274"/>
      <c r="C1274"/>
      <c r="D1274"/>
      <c r="E1274"/>
      <c r="F1274"/>
      <c r="G1274"/>
      <c r="H1274"/>
      <c r="I1274"/>
      <c r="J1274"/>
      <c r="K1274"/>
      <c r="L1274"/>
    </row>
    <row r="1275" spans="1:12">
      <c r="A1275"/>
      <c r="B1275"/>
      <c r="C1275"/>
      <c r="D1275"/>
      <c r="E1275"/>
      <c r="F1275"/>
      <c r="G1275"/>
      <c r="H1275"/>
      <c r="I1275"/>
      <c r="J1275"/>
      <c r="K1275"/>
      <c r="L1275"/>
    </row>
    <row r="1276" spans="1:12">
      <c r="A1276"/>
      <c r="B1276"/>
      <c r="C1276"/>
      <c r="D1276"/>
      <c r="E1276"/>
      <c r="F1276"/>
      <c r="G1276"/>
      <c r="H1276"/>
      <c r="I1276"/>
      <c r="J1276"/>
      <c r="K1276"/>
      <c r="L1276"/>
    </row>
    <row r="1277" spans="1:12">
      <c r="A1277"/>
      <c r="B1277"/>
      <c r="C1277"/>
      <c r="D1277"/>
      <c r="E1277"/>
      <c r="F1277"/>
      <c r="G1277"/>
      <c r="H1277"/>
      <c r="I1277"/>
      <c r="J1277"/>
      <c r="K1277"/>
      <c r="L1277"/>
    </row>
    <row r="1278" spans="1:12">
      <c r="A1278"/>
      <c r="B1278"/>
      <c r="C1278"/>
      <c r="D1278"/>
      <c r="E1278"/>
      <c r="F1278"/>
      <c r="G1278"/>
      <c r="H1278"/>
      <c r="I1278"/>
      <c r="J1278"/>
      <c r="K1278"/>
      <c r="L1278"/>
    </row>
    <row r="1279" spans="1:12">
      <c r="A1279"/>
      <c r="B1279"/>
      <c r="C1279"/>
      <c r="D1279"/>
      <c r="E1279"/>
      <c r="F1279"/>
      <c r="G1279"/>
      <c r="H1279"/>
      <c r="I1279"/>
      <c r="J1279"/>
      <c r="K1279"/>
      <c r="L1279"/>
    </row>
    <row r="1280" spans="1:12">
      <c r="A1280"/>
      <c r="B1280"/>
      <c r="C1280"/>
      <c r="D1280"/>
      <c r="E1280"/>
      <c r="F1280"/>
      <c r="G1280"/>
      <c r="H1280"/>
      <c r="I1280"/>
      <c r="J1280"/>
      <c r="K1280"/>
      <c r="L1280"/>
    </row>
    <row r="1281" spans="1:12">
      <c r="A1281"/>
      <c r="B1281"/>
      <c r="C1281"/>
      <c r="D1281"/>
      <c r="E1281"/>
      <c r="F1281"/>
      <c r="G1281"/>
      <c r="H1281"/>
      <c r="I1281"/>
      <c r="J1281"/>
      <c r="K1281"/>
      <c r="L1281"/>
    </row>
    <row r="1282" spans="1:12">
      <c r="A1282"/>
      <c r="B1282"/>
      <c r="C1282"/>
      <c r="D1282"/>
      <c r="E1282"/>
      <c r="F1282"/>
      <c r="G1282"/>
      <c r="H1282"/>
      <c r="I1282"/>
      <c r="J1282"/>
      <c r="K1282"/>
      <c r="L1282"/>
    </row>
    <row r="1283" spans="1:12">
      <c r="A1283"/>
      <c r="B1283"/>
      <c r="C1283"/>
      <c r="D1283"/>
      <c r="E1283"/>
      <c r="F1283"/>
      <c r="G1283"/>
      <c r="H1283"/>
      <c r="I1283"/>
      <c r="J1283"/>
      <c r="K1283"/>
      <c r="L1283"/>
    </row>
    <row r="1284" spans="1:12">
      <c r="A1284"/>
      <c r="B1284"/>
      <c r="C1284"/>
      <c r="D1284"/>
      <c r="E1284"/>
      <c r="F1284"/>
      <c r="G1284"/>
      <c r="H1284"/>
      <c r="I1284"/>
      <c r="J1284"/>
      <c r="K1284"/>
      <c r="L1284"/>
    </row>
    <row r="1285" spans="1:12">
      <c r="A1285"/>
      <c r="B1285"/>
      <c r="C1285"/>
      <c r="D1285"/>
      <c r="E1285"/>
      <c r="F1285"/>
      <c r="G1285"/>
      <c r="H1285"/>
      <c r="I1285"/>
      <c r="J1285"/>
      <c r="K1285"/>
      <c r="L1285"/>
    </row>
    <row r="1286" spans="1:12">
      <c r="A1286"/>
      <c r="B1286"/>
      <c r="C1286"/>
      <c r="D1286"/>
      <c r="E1286"/>
      <c r="F1286"/>
      <c r="G1286"/>
      <c r="H1286"/>
      <c r="I1286"/>
      <c r="J1286"/>
      <c r="K1286"/>
      <c r="L1286"/>
    </row>
    <row r="1287" spans="1:12">
      <c r="A1287"/>
      <c r="B1287"/>
      <c r="C1287"/>
      <c r="D1287"/>
      <c r="E1287"/>
      <c r="F1287"/>
      <c r="G1287"/>
      <c r="H1287"/>
      <c r="I1287"/>
      <c r="J1287"/>
      <c r="K1287"/>
      <c r="L1287"/>
    </row>
    <row r="1288" spans="1:12">
      <c r="A1288"/>
      <c r="B1288"/>
      <c r="C1288"/>
      <c r="D1288"/>
      <c r="E1288"/>
      <c r="F1288"/>
      <c r="G1288"/>
      <c r="H1288"/>
      <c r="I1288"/>
      <c r="J1288"/>
      <c r="K1288"/>
      <c r="L1288"/>
    </row>
    <row r="1289" spans="1:12">
      <c r="A1289"/>
      <c r="B1289"/>
      <c r="C1289"/>
      <c r="D1289"/>
      <c r="E1289"/>
      <c r="F1289"/>
      <c r="G1289"/>
      <c r="H1289"/>
      <c r="I1289"/>
      <c r="J1289"/>
      <c r="K1289"/>
      <c r="L1289"/>
    </row>
    <row r="1290" spans="1:12">
      <c r="A1290"/>
      <c r="B1290"/>
      <c r="C1290"/>
      <c r="D1290"/>
      <c r="E1290"/>
      <c r="F1290"/>
      <c r="G1290"/>
      <c r="H1290"/>
      <c r="I1290"/>
      <c r="J1290"/>
      <c r="K1290"/>
      <c r="L1290"/>
    </row>
    <row r="1291" spans="1:12">
      <c r="A1291"/>
      <c r="B1291"/>
      <c r="C1291"/>
      <c r="D1291"/>
      <c r="E1291"/>
      <c r="F1291"/>
      <c r="G1291"/>
      <c r="H1291"/>
      <c r="I1291"/>
      <c r="J1291"/>
      <c r="K1291"/>
      <c r="L1291"/>
    </row>
    <row r="1292" spans="1:12">
      <c r="A1292"/>
      <c r="B1292"/>
      <c r="C1292"/>
      <c r="D1292"/>
      <c r="E1292"/>
      <c r="F1292"/>
      <c r="G1292"/>
      <c r="H1292"/>
      <c r="I1292"/>
      <c r="J1292"/>
      <c r="K1292"/>
      <c r="L1292"/>
    </row>
    <row r="1293" spans="1:12">
      <c r="A1293"/>
      <c r="B1293"/>
      <c r="C1293"/>
      <c r="D1293"/>
      <c r="E1293"/>
      <c r="F1293"/>
      <c r="G1293"/>
      <c r="H1293"/>
      <c r="I1293"/>
      <c r="J1293"/>
      <c r="K1293"/>
      <c r="L1293"/>
    </row>
    <row r="1294" spans="1:12">
      <c r="A1294"/>
      <c r="B1294"/>
      <c r="C1294"/>
      <c r="D1294"/>
      <c r="E1294"/>
      <c r="F1294"/>
      <c r="G1294"/>
      <c r="H1294"/>
      <c r="I1294"/>
      <c r="J1294"/>
      <c r="K1294"/>
      <c r="L1294"/>
    </row>
    <row r="1295" spans="1:12">
      <c r="A1295"/>
      <c r="B1295"/>
      <c r="C1295"/>
      <c r="D1295"/>
      <c r="E1295"/>
      <c r="F1295"/>
      <c r="G1295"/>
      <c r="H1295"/>
      <c r="I1295"/>
      <c r="J1295"/>
      <c r="K1295"/>
      <c r="L1295"/>
    </row>
    <row r="1296" spans="1:12">
      <c r="A1296"/>
      <c r="B1296"/>
      <c r="C1296"/>
      <c r="D1296"/>
      <c r="E1296"/>
      <c r="F1296"/>
      <c r="G1296"/>
      <c r="H1296"/>
      <c r="I1296"/>
      <c r="J1296"/>
      <c r="K1296"/>
      <c r="L1296"/>
    </row>
    <row r="1297" spans="1:12">
      <c r="A1297"/>
      <c r="B1297"/>
      <c r="C1297"/>
      <c r="D1297"/>
      <c r="E1297"/>
      <c r="F1297"/>
      <c r="G1297"/>
      <c r="H1297"/>
      <c r="I1297"/>
      <c r="J1297"/>
      <c r="K1297"/>
      <c r="L1297"/>
    </row>
    <row r="1298" spans="1:12">
      <c r="A1298"/>
      <c r="B1298"/>
      <c r="C1298"/>
      <c r="D1298"/>
      <c r="E1298"/>
      <c r="F1298"/>
      <c r="G1298"/>
      <c r="H1298"/>
      <c r="I1298"/>
      <c r="J1298"/>
      <c r="K1298"/>
      <c r="L1298"/>
    </row>
    <row r="1299" spans="1:12">
      <c r="A1299"/>
      <c r="B1299"/>
      <c r="C1299"/>
      <c r="D1299"/>
      <c r="E1299"/>
      <c r="F1299"/>
      <c r="G1299"/>
      <c r="H1299"/>
      <c r="I1299"/>
      <c r="J1299"/>
      <c r="K1299"/>
      <c r="L1299"/>
    </row>
    <row r="1300" spans="1:12">
      <c r="A1300"/>
      <c r="B1300"/>
      <c r="C1300"/>
      <c r="D1300"/>
      <c r="E1300"/>
      <c r="F1300"/>
      <c r="G1300"/>
      <c r="H1300"/>
      <c r="I1300"/>
      <c r="J1300"/>
      <c r="K1300"/>
      <c r="L1300"/>
    </row>
    <row r="1301" spans="1:12">
      <c r="A1301"/>
      <c r="B1301"/>
      <c r="C1301"/>
      <c r="D1301"/>
      <c r="E1301"/>
      <c r="F1301"/>
      <c r="G1301"/>
      <c r="H1301"/>
      <c r="I1301"/>
      <c r="J1301"/>
      <c r="K1301"/>
      <c r="L1301"/>
    </row>
    <row r="1302" spans="1:12">
      <c r="A1302"/>
      <c r="B1302"/>
      <c r="C1302"/>
      <c r="D1302"/>
      <c r="E1302"/>
      <c r="F1302"/>
      <c r="G1302"/>
      <c r="H1302"/>
      <c r="I1302"/>
      <c r="J1302"/>
      <c r="K1302"/>
      <c r="L1302"/>
    </row>
    <row r="1303" spans="1:12">
      <c r="A1303"/>
      <c r="B1303"/>
      <c r="C1303"/>
      <c r="D1303"/>
      <c r="E1303"/>
      <c r="F1303"/>
      <c r="G1303"/>
      <c r="H1303"/>
      <c r="I1303"/>
      <c r="J1303"/>
      <c r="K1303"/>
      <c r="L1303"/>
    </row>
    <row r="1304" spans="1:12">
      <c r="A1304"/>
      <c r="B1304"/>
      <c r="C1304"/>
      <c r="D1304"/>
      <c r="E1304"/>
      <c r="F1304"/>
      <c r="G1304"/>
      <c r="H1304"/>
      <c r="I1304"/>
      <c r="J1304"/>
      <c r="K1304"/>
      <c r="L1304"/>
    </row>
    <row r="1305" spans="1:12">
      <c r="A1305"/>
      <c r="B1305"/>
      <c r="C1305"/>
      <c r="D1305"/>
      <c r="E1305"/>
      <c r="F1305"/>
      <c r="G1305"/>
      <c r="H1305"/>
      <c r="I1305"/>
      <c r="J1305"/>
      <c r="K1305"/>
      <c r="L1305"/>
    </row>
    <row r="1306" spans="1:12">
      <c r="A1306"/>
      <c r="B1306"/>
      <c r="C1306"/>
      <c r="D1306"/>
      <c r="E1306"/>
      <c r="F1306"/>
      <c r="G1306"/>
      <c r="H1306"/>
      <c r="I1306"/>
      <c r="J1306"/>
      <c r="K1306"/>
      <c r="L1306"/>
    </row>
    <row r="1307" spans="1:12">
      <c r="A1307"/>
      <c r="B1307"/>
      <c r="C1307"/>
      <c r="D1307"/>
      <c r="E1307"/>
      <c r="F1307"/>
      <c r="G1307"/>
      <c r="H1307"/>
      <c r="I1307"/>
      <c r="J1307"/>
      <c r="K1307"/>
      <c r="L1307"/>
    </row>
    <row r="1308" spans="1:12">
      <c r="A1308"/>
      <c r="B1308"/>
      <c r="C1308"/>
      <c r="D1308"/>
      <c r="E1308"/>
      <c r="F1308"/>
      <c r="G1308"/>
      <c r="H1308"/>
      <c r="I1308"/>
      <c r="J1308"/>
      <c r="K1308"/>
      <c r="L1308"/>
    </row>
    <row r="1309" spans="1:12">
      <c r="A1309"/>
      <c r="B1309"/>
      <c r="C1309"/>
      <c r="D1309"/>
      <c r="E1309"/>
      <c r="F1309"/>
      <c r="G1309"/>
      <c r="H1309"/>
      <c r="I1309"/>
      <c r="J1309"/>
      <c r="K1309"/>
      <c r="L1309"/>
    </row>
    <row r="1310" spans="1:12">
      <c r="A1310"/>
      <c r="B1310"/>
      <c r="C1310"/>
      <c r="D1310"/>
      <c r="E1310"/>
      <c r="F1310"/>
      <c r="G1310"/>
      <c r="H1310"/>
      <c r="I1310"/>
      <c r="J1310"/>
      <c r="K1310"/>
      <c r="L1310"/>
    </row>
    <row r="1311" spans="1:12">
      <c r="A1311"/>
      <c r="B1311"/>
      <c r="C1311"/>
      <c r="D1311"/>
      <c r="E1311"/>
      <c r="F1311"/>
      <c r="G1311"/>
      <c r="H1311"/>
      <c r="I1311"/>
      <c r="J1311"/>
      <c r="K1311"/>
      <c r="L1311"/>
    </row>
    <row r="1312" spans="1:12">
      <c r="A1312"/>
      <c r="B1312"/>
      <c r="C1312"/>
      <c r="D1312"/>
      <c r="E1312"/>
      <c r="F1312"/>
      <c r="G1312"/>
      <c r="H1312"/>
      <c r="I1312"/>
      <c r="J1312"/>
      <c r="K1312"/>
      <c r="L1312"/>
    </row>
    <row r="1313" spans="1:12">
      <c r="A1313"/>
      <c r="B1313"/>
      <c r="C1313"/>
      <c r="D1313"/>
      <c r="E1313"/>
      <c r="F1313"/>
      <c r="G1313"/>
      <c r="H1313"/>
      <c r="I1313"/>
      <c r="J1313"/>
      <c r="K1313"/>
      <c r="L1313"/>
    </row>
    <row r="1314" spans="1:12">
      <c r="A1314"/>
      <c r="B1314"/>
      <c r="C1314"/>
      <c r="D1314"/>
      <c r="E1314"/>
      <c r="F1314"/>
      <c r="G1314"/>
      <c r="H1314"/>
      <c r="I1314"/>
      <c r="J1314"/>
      <c r="K1314"/>
      <c r="L1314"/>
    </row>
    <row r="1315" spans="1:12">
      <c r="A1315"/>
      <c r="B1315"/>
      <c r="C1315"/>
      <c r="D1315"/>
      <c r="E1315"/>
      <c r="F1315"/>
      <c r="G1315"/>
      <c r="H1315"/>
      <c r="I1315"/>
      <c r="J1315"/>
      <c r="K1315"/>
      <c r="L1315"/>
    </row>
    <row r="1316" spans="1:12">
      <c r="A1316"/>
      <c r="B1316"/>
      <c r="C1316"/>
      <c r="D1316"/>
      <c r="E1316"/>
      <c r="F1316"/>
      <c r="G1316"/>
      <c r="H1316"/>
      <c r="I1316"/>
      <c r="J1316"/>
      <c r="K1316"/>
      <c r="L1316"/>
    </row>
    <row r="1317" spans="1:12">
      <c r="A1317"/>
      <c r="B1317"/>
      <c r="C1317"/>
      <c r="D1317"/>
      <c r="E1317"/>
      <c r="F1317"/>
      <c r="G1317"/>
      <c r="H1317"/>
      <c r="I1317"/>
      <c r="J1317"/>
      <c r="K1317"/>
      <c r="L1317"/>
    </row>
    <row r="1318" spans="1:12">
      <c r="A1318"/>
      <c r="B1318"/>
      <c r="C1318"/>
      <c r="D1318"/>
      <c r="E1318"/>
      <c r="F1318"/>
      <c r="G1318"/>
      <c r="H1318"/>
      <c r="I1318"/>
      <c r="J1318"/>
      <c r="K1318"/>
      <c r="L1318"/>
    </row>
    <row r="1319" spans="1:12">
      <c r="A1319"/>
      <c r="B1319"/>
      <c r="C1319"/>
      <c r="D1319"/>
      <c r="E1319"/>
      <c r="F1319"/>
      <c r="G1319"/>
      <c r="H1319"/>
      <c r="I1319"/>
      <c r="J1319"/>
      <c r="K1319"/>
      <c r="L1319"/>
    </row>
    <row r="1320" spans="1:12">
      <c r="A1320"/>
      <c r="B1320"/>
      <c r="C1320"/>
      <c r="D1320"/>
      <c r="E1320"/>
      <c r="F1320"/>
      <c r="G1320"/>
      <c r="H1320"/>
      <c r="I1320"/>
      <c r="J1320"/>
      <c r="K1320"/>
      <c r="L1320"/>
    </row>
    <row r="1321" spans="1:12">
      <c r="A1321"/>
      <c r="B1321"/>
      <c r="C1321"/>
      <c r="D1321"/>
      <c r="E1321"/>
      <c r="F1321"/>
      <c r="G1321"/>
      <c r="H1321"/>
      <c r="I1321"/>
      <c r="J1321"/>
      <c r="K1321"/>
      <c r="L1321"/>
    </row>
    <row r="1322" spans="1:12">
      <c r="A1322"/>
      <c r="B1322"/>
      <c r="C1322"/>
      <c r="D1322"/>
      <c r="E1322"/>
      <c r="F1322"/>
      <c r="G1322"/>
      <c r="H1322"/>
      <c r="I1322"/>
      <c r="J1322"/>
      <c r="K1322"/>
      <c r="L1322"/>
    </row>
    <row r="1323" spans="1:12">
      <c r="A1323"/>
      <c r="B1323"/>
      <c r="C1323"/>
      <c r="D1323"/>
      <c r="E1323"/>
      <c r="F1323"/>
      <c r="G1323"/>
      <c r="H1323"/>
      <c r="I1323"/>
      <c r="J1323"/>
      <c r="K1323"/>
      <c r="L1323"/>
    </row>
    <row r="1324" spans="1:12">
      <c r="A1324"/>
      <c r="B1324"/>
      <c r="C1324"/>
      <c r="D1324"/>
      <c r="E1324"/>
      <c r="F1324"/>
      <c r="G1324"/>
      <c r="H1324"/>
      <c r="I1324"/>
      <c r="J1324"/>
      <c r="K1324"/>
      <c r="L1324"/>
    </row>
    <row r="1325" spans="1:12">
      <c r="A1325"/>
      <c r="B1325"/>
      <c r="C1325"/>
      <c r="D1325"/>
      <c r="E1325"/>
      <c r="F1325"/>
      <c r="G1325"/>
      <c r="H1325"/>
      <c r="I1325"/>
      <c r="J1325"/>
      <c r="K1325"/>
      <c r="L1325"/>
    </row>
    <row r="1326" spans="1:12">
      <c r="A1326"/>
      <c r="B1326"/>
      <c r="C1326"/>
      <c r="D1326"/>
      <c r="E1326"/>
      <c r="F1326"/>
      <c r="G1326"/>
      <c r="H1326"/>
      <c r="I1326"/>
      <c r="J1326"/>
      <c r="K1326"/>
      <c r="L1326"/>
    </row>
    <row r="1327" spans="1:12">
      <c r="A1327"/>
      <c r="B1327"/>
      <c r="C1327"/>
      <c r="D1327"/>
      <c r="E1327"/>
      <c r="F1327"/>
      <c r="G1327"/>
      <c r="H1327"/>
      <c r="I1327"/>
      <c r="J1327"/>
      <c r="K1327"/>
      <c r="L1327"/>
    </row>
    <row r="1328" spans="1:12">
      <c r="A1328"/>
      <c r="B1328"/>
      <c r="C1328"/>
      <c r="D1328"/>
      <c r="E1328"/>
      <c r="F1328"/>
      <c r="G1328"/>
      <c r="H1328"/>
      <c r="I1328"/>
      <c r="J1328"/>
      <c r="K1328"/>
      <c r="L1328"/>
    </row>
    <row r="1329" spans="1:12">
      <c r="A1329"/>
      <c r="B1329"/>
      <c r="C1329"/>
      <c r="D1329"/>
      <c r="E1329"/>
      <c r="F1329"/>
      <c r="G1329"/>
      <c r="H1329"/>
      <c r="I1329"/>
      <c r="J1329"/>
      <c r="K1329"/>
      <c r="L1329"/>
    </row>
    <row r="1330" spans="1:12">
      <c r="A1330"/>
      <c r="B1330"/>
      <c r="C1330"/>
      <c r="D1330"/>
      <c r="E1330"/>
      <c r="F1330"/>
      <c r="G1330"/>
      <c r="H1330"/>
      <c r="I1330"/>
      <c r="J1330"/>
      <c r="K1330"/>
      <c r="L1330"/>
    </row>
    <row r="1331" spans="1:12">
      <c r="A1331"/>
      <c r="B1331"/>
      <c r="C1331"/>
      <c r="D1331"/>
      <c r="E1331"/>
      <c r="F1331"/>
      <c r="G1331"/>
      <c r="H1331"/>
      <c r="I1331"/>
      <c r="J1331"/>
      <c r="K1331"/>
      <c r="L1331"/>
    </row>
    <row r="1332" spans="1:12">
      <c r="A1332"/>
      <c r="B1332"/>
      <c r="C1332"/>
      <c r="D1332"/>
      <c r="E1332"/>
      <c r="F1332"/>
      <c r="G1332"/>
      <c r="H1332"/>
      <c r="I1332"/>
      <c r="J1332"/>
      <c r="K1332"/>
      <c r="L1332"/>
    </row>
    <row r="1333" spans="1:12">
      <c r="A1333"/>
      <c r="B1333"/>
      <c r="C1333"/>
      <c r="D1333"/>
      <c r="E1333"/>
      <c r="F1333"/>
      <c r="G1333"/>
      <c r="H1333"/>
      <c r="I1333"/>
      <c r="J1333"/>
      <c r="K1333"/>
      <c r="L1333"/>
    </row>
    <row r="1334" spans="1:12">
      <c r="A1334"/>
      <c r="B1334"/>
      <c r="C1334"/>
      <c r="D1334"/>
      <c r="E1334"/>
      <c r="F1334"/>
      <c r="G1334"/>
      <c r="H1334"/>
      <c r="I1334"/>
      <c r="J1334"/>
      <c r="K1334"/>
      <c r="L1334"/>
    </row>
    <row r="1335" spans="1:12">
      <c r="A1335"/>
      <c r="B1335"/>
      <c r="C1335"/>
      <c r="D1335"/>
      <c r="E1335"/>
      <c r="F1335"/>
      <c r="G1335"/>
      <c r="H1335"/>
      <c r="I1335"/>
      <c r="J1335"/>
      <c r="K1335"/>
      <c r="L1335"/>
    </row>
    <row r="1336" spans="1:12">
      <c r="A1336"/>
      <c r="B1336"/>
      <c r="C1336"/>
      <c r="D1336"/>
      <c r="E1336"/>
      <c r="F1336"/>
      <c r="G1336"/>
      <c r="H1336"/>
      <c r="I1336"/>
      <c r="J1336"/>
      <c r="K1336"/>
      <c r="L1336"/>
    </row>
    <row r="1337" spans="1:12">
      <c r="A1337"/>
      <c r="B1337"/>
      <c r="C1337"/>
      <c r="D1337"/>
      <c r="E1337"/>
      <c r="F1337"/>
      <c r="G1337"/>
      <c r="H1337"/>
      <c r="I1337"/>
      <c r="J1337"/>
      <c r="K1337"/>
      <c r="L1337"/>
    </row>
    <row r="1338" spans="1:12">
      <c r="A1338"/>
      <c r="B1338"/>
      <c r="C1338"/>
      <c r="D1338"/>
      <c r="E1338"/>
      <c r="F1338"/>
      <c r="G1338"/>
      <c r="H1338"/>
      <c r="I1338"/>
      <c r="J1338"/>
      <c r="K1338"/>
      <c r="L1338"/>
    </row>
    <row r="1339" spans="1:12">
      <c r="A1339"/>
      <c r="B1339"/>
      <c r="C1339"/>
      <c r="D1339"/>
      <c r="E1339"/>
      <c r="F1339"/>
      <c r="G1339"/>
      <c r="H1339"/>
      <c r="I1339"/>
      <c r="J1339"/>
      <c r="K1339"/>
      <c r="L1339"/>
    </row>
    <row r="1340" spans="1:12">
      <c r="A1340"/>
      <c r="B1340"/>
      <c r="C1340"/>
      <c r="D1340"/>
      <c r="E1340"/>
      <c r="F1340"/>
      <c r="G1340"/>
      <c r="H1340"/>
      <c r="I1340"/>
      <c r="J1340"/>
      <c r="K1340"/>
      <c r="L1340"/>
    </row>
    <row r="1341" spans="1:12">
      <c r="A1341"/>
      <c r="B1341"/>
      <c r="C1341"/>
      <c r="D1341"/>
      <c r="E1341"/>
      <c r="F1341"/>
      <c r="G1341"/>
      <c r="H1341"/>
      <c r="I1341"/>
      <c r="J1341"/>
      <c r="K1341"/>
      <c r="L1341"/>
    </row>
    <row r="1342" spans="1:12">
      <c r="A1342"/>
      <c r="B1342"/>
      <c r="C1342"/>
      <c r="D1342"/>
      <c r="E1342"/>
      <c r="F1342"/>
      <c r="G1342"/>
      <c r="H1342"/>
      <c r="I1342"/>
      <c r="J1342"/>
      <c r="K1342"/>
      <c r="L1342"/>
    </row>
    <row r="1343" spans="1:12">
      <c r="A1343"/>
      <c r="B1343"/>
      <c r="C1343"/>
      <c r="D1343"/>
      <c r="E1343"/>
      <c r="F1343"/>
      <c r="G1343"/>
      <c r="H1343"/>
      <c r="I1343"/>
      <c r="J1343"/>
      <c r="K1343"/>
      <c r="L1343"/>
    </row>
    <row r="1344" spans="1:12">
      <c r="A1344"/>
      <c r="B1344"/>
      <c r="C1344"/>
      <c r="D1344"/>
      <c r="E1344"/>
      <c r="F1344"/>
      <c r="G1344"/>
      <c r="H1344"/>
      <c r="I1344"/>
      <c r="J1344"/>
      <c r="K1344"/>
      <c r="L1344"/>
    </row>
    <row r="1345" spans="1:12">
      <c r="A1345"/>
      <c r="B1345"/>
      <c r="C1345"/>
      <c r="D1345"/>
      <c r="E1345"/>
      <c r="F1345"/>
      <c r="G1345"/>
      <c r="H1345"/>
      <c r="I1345"/>
      <c r="J1345"/>
      <c r="K1345"/>
      <c r="L1345"/>
    </row>
    <row r="1346" spans="1:12">
      <c r="A1346"/>
      <c r="B1346"/>
      <c r="C1346"/>
      <c r="D1346"/>
      <c r="E1346"/>
      <c r="F1346"/>
      <c r="G1346"/>
      <c r="H1346"/>
      <c r="I1346"/>
      <c r="J1346"/>
      <c r="K1346"/>
      <c r="L1346"/>
    </row>
    <row r="1347" spans="1:12">
      <c r="A1347"/>
      <c r="B1347"/>
      <c r="C1347"/>
      <c r="D1347"/>
      <c r="E1347"/>
      <c r="F1347"/>
      <c r="G1347"/>
      <c r="H1347"/>
      <c r="I1347"/>
      <c r="J1347"/>
      <c r="K1347"/>
      <c r="L1347"/>
    </row>
    <row r="1348" spans="1:12">
      <c r="A1348"/>
      <c r="B1348"/>
      <c r="C1348"/>
      <c r="D1348"/>
      <c r="E1348"/>
      <c r="F1348"/>
      <c r="G1348"/>
      <c r="H1348"/>
      <c r="I1348"/>
      <c r="J1348"/>
      <c r="K1348"/>
      <c r="L1348"/>
    </row>
    <row r="1349" spans="1:12">
      <c r="A1349"/>
      <c r="B1349"/>
      <c r="C1349"/>
      <c r="D1349"/>
      <c r="E1349"/>
      <c r="F1349"/>
      <c r="G1349"/>
      <c r="H1349"/>
      <c r="I1349"/>
      <c r="J1349"/>
      <c r="K1349"/>
      <c r="L1349"/>
    </row>
    <row r="1350" spans="1:12">
      <c r="A1350"/>
      <c r="B1350"/>
      <c r="C1350"/>
      <c r="D1350"/>
      <c r="E1350"/>
      <c r="F1350"/>
      <c r="G1350"/>
      <c r="H1350"/>
      <c r="I1350"/>
      <c r="J1350"/>
      <c r="K1350"/>
      <c r="L1350"/>
    </row>
    <row r="1351" spans="1:12">
      <c r="A1351"/>
      <c r="B1351"/>
      <c r="C1351"/>
      <c r="D1351"/>
      <c r="E1351"/>
      <c r="F1351"/>
      <c r="G1351"/>
      <c r="H1351"/>
      <c r="I1351"/>
      <c r="J1351"/>
      <c r="K1351"/>
      <c r="L1351"/>
    </row>
    <row r="1352" spans="1:12">
      <c r="A1352"/>
      <c r="B1352"/>
      <c r="C1352"/>
      <c r="D1352"/>
      <c r="E1352"/>
      <c r="F1352"/>
      <c r="G1352"/>
      <c r="H1352"/>
      <c r="I1352"/>
      <c r="J1352"/>
      <c r="K1352"/>
      <c r="L1352"/>
    </row>
    <row r="1353" spans="1:12">
      <c r="A1353"/>
      <c r="B1353"/>
      <c r="C1353"/>
      <c r="D1353"/>
      <c r="E1353"/>
      <c r="F1353"/>
      <c r="G1353"/>
      <c r="H1353"/>
      <c r="I1353"/>
      <c r="J1353"/>
      <c r="K1353"/>
      <c r="L1353"/>
    </row>
    <row r="1354" spans="1:12">
      <c r="A1354"/>
      <c r="B1354"/>
      <c r="C1354"/>
      <c r="D1354"/>
      <c r="E1354"/>
      <c r="F1354"/>
      <c r="G1354"/>
      <c r="H1354"/>
      <c r="I1354"/>
      <c r="J1354"/>
      <c r="K1354"/>
      <c r="L1354"/>
    </row>
    <row r="1355" spans="1:12">
      <c r="A1355"/>
      <c r="B1355"/>
      <c r="C1355"/>
      <c r="D1355"/>
      <c r="E1355"/>
      <c r="F1355"/>
      <c r="G1355"/>
      <c r="H1355"/>
      <c r="I1355"/>
      <c r="J1355"/>
      <c r="K1355"/>
      <c r="L1355"/>
    </row>
    <row r="1356" spans="1:12">
      <c r="A1356"/>
      <c r="B1356"/>
      <c r="C1356"/>
      <c r="D1356"/>
      <c r="E1356"/>
      <c r="F1356"/>
      <c r="G1356"/>
      <c r="H1356"/>
      <c r="I1356"/>
      <c r="J1356"/>
      <c r="K1356"/>
      <c r="L1356"/>
    </row>
    <row r="1357" spans="1:12">
      <c r="A1357"/>
      <c r="B1357"/>
      <c r="C1357"/>
      <c r="D1357"/>
      <c r="E1357"/>
      <c r="F1357"/>
      <c r="G1357"/>
      <c r="H1357"/>
      <c r="I1357"/>
      <c r="J1357"/>
      <c r="K1357"/>
      <c r="L1357"/>
    </row>
    <row r="1358" spans="1:12">
      <c r="A1358"/>
      <c r="B1358"/>
      <c r="C1358"/>
      <c r="D1358"/>
      <c r="E1358"/>
      <c r="F1358"/>
      <c r="G1358"/>
      <c r="H1358"/>
      <c r="I1358"/>
      <c r="J1358"/>
      <c r="K1358"/>
      <c r="L1358"/>
    </row>
    <row r="1359" spans="1:12">
      <c r="A1359"/>
      <c r="B1359"/>
      <c r="C1359"/>
      <c r="D1359"/>
      <c r="E1359"/>
      <c r="F1359"/>
      <c r="G1359"/>
      <c r="H1359"/>
      <c r="I1359"/>
      <c r="J1359"/>
      <c r="K1359"/>
      <c r="L1359"/>
    </row>
    <row r="1360" spans="1:12">
      <c r="A1360"/>
      <c r="B1360"/>
      <c r="C1360"/>
      <c r="D1360"/>
      <c r="E1360"/>
      <c r="F1360"/>
      <c r="G1360"/>
      <c r="H1360"/>
      <c r="I1360"/>
      <c r="J1360"/>
      <c r="K1360"/>
      <c r="L1360"/>
    </row>
    <row r="1361" spans="1:12">
      <c r="A1361"/>
      <c r="B1361"/>
      <c r="C1361"/>
      <c r="D1361"/>
      <c r="E1361"/>
      <c r="F1361"/>
      <c r="G1361"/>
      <c r="H1361"/>
      <c r="I1361"/>
      <c r="J1361"/>
      <c r="K1361"/>
      <c r="L1361"/>
    </row>
    <row r="1362" spans="1:12">
      <c r="A1362"/>
      <c r="B1362"/>
      <c r="C1362"/>
      <c r="D1362"/>
      <c r="E1362"/>
      <c r="F1362"/>
      <c r="G1362"/>
      <c r="H1362"/>
      <c r="I1362"/>
      <c r="J1362"/>
      <c r="K1362"/>
      <c r="L1362"/>
    </row>
    <row r="1363" spans="1:12">
      <c r="A1363"/>
      <c r="B1363"/>
      <c r="C1363"/>
      <c r="D1363"/>
      <c r="E1363"/>
      <c r="F1363"/>
      <c r="G1363"/>
      <c r="H1363"/>
      <c r="I1363"/>
      <c r="J1363"/>
      <c r="K1363"/>
      <c r="L1363"/>
    </row>
    <row r="1364" spans="1:12">
      <c r="A1364"/>
      <c r="B1364"/>
      <c r="C1364"/>
      <c r="D1364"/>
      <c r="E1364"/>
      <c r="F1364"/>
      <c r="G1364"/>
      <c r="H1364"/>
      <c r="I1364"/>
      <c r="J1364"/>
      <c r="K1364"/>
      <c r="L1364"/>
    </row>
    <row r="1365" spans="1:12">
      <c r="A1365"/>
      <c r="B1365"/>
      <c r="C1365"/>
      <c r="D1365"/>
      <c r="E1365"/>
      <c r="F1365"/>
      <c r="G1365"/>
      <c r="H1365"/>
      <c r="I1365"/>
      <c r="J1365"/>
      <c r="K1365"/>
      <c r="L1365"/>
    </row>
    <row r="1366" spans="1:12">
      <c r="A1366"/>
      <c r="B1366"/>
      <c r="C1366"/>
      <c r="D1366"/>
      <c r="E1366"/>
      <c r="F1366"/>
      <c r="G1366"/>
      <c r="H1366"/>
      <c r="I1366"/>
      <c r="J1366"/>
      <c r="K1366"/>
      <c r="L1366"/>
    </row>
    <row r="1367" spans="1:12">
      <c r="A1367"/>
      <c r="B1367"/>
      <c r="C1367"/>
      <c r="D1367"/>
      <c r="E1367"/>
      <c r="F1367"/>
      <c r="G1367"/>
      <c r="H1367"/>
      <c r="I1367"/>
      <c r="J1367"/>
      <c r="K1367"/>
      <c r="L1367"/>
    </row>
    <row r="1368" spans="1:12">
      <c r="A1368"/>
      <c r="B1368"/>
      <c r="C1368"/>
      <c r="D1368"/>
      <c r="E1368"/>
      <c r="F1368"/>
      <c r="G1368"/>
      <c r="H1368"/>
      <c r="I1368"/>
      <c r="J1368"/>
      <c r="K1368"/>
      <c r="L1368"/>
    </row>
    <row r="1369" spans="1:12">
      <c r="A1369"/>
      <c r="B1369"/>
      <c r="C1369"/>
      <c r="D1369"/>
      <c r="E1369"/>
      <c r="F1369"/>
      <c r="G1369"/>
      <c r="H1369"/>
      <c r="I1369"/>
      <c r="J1369"/>
      <c r="K1369"/>
      <c r="L1369"/>
    </row>
    <row r="1370" spans="1:12">
      <c r="A1370"/>
      <c r="B1370"/>
      <c r="C1370"/>
      <c r="D1370"/>
      <c r="E1370"/>
      <c r="F1370"/>
      <c r="G1370"/>
      <c r="H1370"/>
      <c r="I1370"/>
      <c r="J1370"/>
      <c r="K1370"/>
      <c r="L1370"/>
    </row>
    <row r="1371" spans="1:12">
      <c r="A1371"/>
      <c r="B1371"/>
      <c r="C1371"/>
      <c r="D1371"/>
      <c r="E1371"/>
      <c r="F1371"/>
      <c r="G1371"/>
      <c r="H1371"/>
      <c r="I1371"/>
      <c r="J1371"/>
      <c r="K1371"/>
      <c r="L1371"/>
    </row>
    <row r="1372" spans="1:12">
      <c r="A1372"/>
      <c r="B1372"/>
      <c r="C1372"/>
      <c r="D1372"/>
      <c r="E1372"/>
      <c r="F1372"/>
      <c r="G1372"/>
      <c r="H1372"/>
      <c r="I1372"/>
      <c r="J1372"/>
      <c r="K1372"/>
      <c r="L1372"/>
    </row>
    <row r="1373" spans="1:12">
      <c r="A1373"/>
      <c r="B1373"/>
      <c r="C1373"/>
      <c r="D1373"/>
      <c r="E1373"/>
      <c r="F1373"/>
      <c r="G1373"/>
      <c r="H1373"/>
      <c r="I1373"/>
      <c r="J1373"/>
      <c r="K1373"/>
      <c r="L1373"/>
    </row>
    <row r="1374" spans="1:12">
      <c r="A1374"/>
      <c r="B1374"/>
      <c r="C1374"/>
      <c r="D1374"/>
      <c r="E1374"/>
      <c r="F1374"/>
      <c r="G1374"/>
      <c r="H1374"/>
      <c r="I1374"/>
      <c r="J1374"/>
      <c r="K1374"/>
      <c r="L1374"/>
    </row>
    <row r="1375" spans="1:12">
      <c r="A1375"/>
      <c r="B1375"/>
      <c r="C1375"/>
      <c r="D1375"/>
      <c r="E1375"/>
      <c r="F1375"/>
      <c r="G1375"/>
      <c r="H1375"/>
      <c r="I1375"/>
      <c r="J1375"/>
      <c r="K1375"/>
      <c r="L1375"/>
    </row>
    <row r="1376" spans="1:12">
      <c r="A1376"/>
      <c r="B1376"/>
      <c r="C1376"/>
      <c r="D1376"/>
      <c r="E1376"/>
      <c r="F1376"/>
      <c r="G1376"/>
      <c r="H1376"/>
      <c r="I1376"/>
      <c r="J1376"/>
      <c r="K1376"/>
      <c r="L1376"/>
    </row>
    <row r="1377" spans="1:12">
      <c r="A1377"/>
      <c r="B1377"/>
      <c r="C1377"/>
      <c r="D1377"/>
      <c r="E1377"/>
      <c r="F1377"/>
      <c r="G1377"/>
      <c r="H1377"/>
      <c r="I1377"/>
      <c r="J1377"/>
      <c r="K1377"/>
      <c r="L1377"/>
    </row>
    <row r="1378" spans="1:12">
      <c r="A1378"/>
      <c r="B1378"/>
      <c r="C1378"/>
      <c r="D1378"/>
      <c r="E1378"/>
      <c r="F1378"/>
      <c r="G1378"/>
      <c r="H1378"/>
      <c r="I1378"/>
      <c r="J1378"/>
      <c r="K1378"/>
      <c r="L1378"/>
    </row>
    <row r="1379" spans="1:12">
      <c r="A1379"/>
      <c r="B1379"/>
      <c r="C1379"/>
      <c r="D1379"/>
      <c r="E1379"/>
      <c r="F1379"/>
      <c r="G1379"/>
      <c r="H1379"/>
      <c r="I1379"/>
      <c r="J1379"/>
      <c r="K1379"/>
      <c r="L1379"/>
    </row>
    <row r="1380" spans="1:12">
      <c r="A1380"/>
      <c r="B1380"/>
      <c r="C1380"/>
      <c r="D1380"/>
      <c r="E1380"/>
      <c r="F1380"/>
      <c r="G1380"/>
      <c r="H1380"/>
      <c r="I1380"/>
      <c r="J1380"/>
      <c r="K1380"/>
      <c r="L1380"/>
    </row>
    <row r="1381" spans="1:12">
      <c r="A1381"/>
      <c r="B1381"/>
      <c r="C1381"/>
      <c r="D1381"/>
      <c r="E1381"/>
      <c r="F1381"/>
      <c r="G1381"/>
      <c r="H1381"/>
      <c r="I1381"/>
      <c r="J1381"/>
      <c r="K1381"/>
      <c r="L1381"/>
    </row>
    <row r="1382" spans="1:12">
      <c r="A1382"/>
      <c r="B1382"/>
      <c r="C1382"/>
      <c r="D1382"/>
      <c r="E1382"/>
      <c r="F1382"/>
      <c r="G1382"/>
      <c r="H1382"/>
      <c r="I1382"/>
      <c r="J1382"/>
      <c r="K1382"/>
      <c r="L1382"/>
    </row>
    <row r="1383" spans="1:12">
      <c r="A1383"/>
      <c r="B1383"/>
      <c r="C1383"/>
      <c r="D1383"/>
      <c r="E1383"/>
      <c r="F1383"/>
      <c r="G1383"/>
      <c r="H1383"/>
      <c r="I1383"/>
      <c r="J1383"/>
      <c r="K1383"/>
      <c r="L1383"/>
    </row>
    <row r="1384" spans="1:12">
      <c r="A1384"/>
      <c r="B1384"/>
      <c r="C1384"/>
      <c r="D1384"/>
      <c r="E1384"/>
      <c r="F1384"/>
      <c r="G1384"/>
      <c r="H1384"/>
      <c r="I1384"/>
      <c r="J1384"/>
      <c r="K1384"/>
      <c r="L1384"/>
    </row>
    <row r="1385" spans="1:12">
      <c r="A1385"/>
      <c r="B1385"/>
      <c r="C1385"/>
      <c r="D1385"/>
      <c r="E1385"/>
      <c r="F1385"/>
      <c r="G1385"/>
      <c r="H1385"/>
      <c r="I1385"/>
      <c r="J1385"/>
      <c r="K1385"/>
      <c r="L1385"/>
    </row>
    <row r="1386" spans="1:12">
      <c r="A1386"/>
      <c r="B1386"/>
      <c r="C1386"/>
      <c r="D1386"/>
      <c r="E1386"/>
      <c r="F1386"/>
      <c r="G1386"/>
      <c r="H1386"/>
      <c r="I1386"/>
      <c r="J1386"/>
      <c r="K1386"/>
      <c r="L1386"/>
    </row>
    <row r="1387" spans="1:12">
      <c r="A1387"/>
      <c r="B1387"/>
      <c r="C1387"/>
      <c r="D1387"/>
      <c r="E1387"/>
      <c r="F1387"/>
      <c r="G1387"/>
      <c r="H1387"/>
      <c r="I1387"/>
      <c r="J1387"/>
      <c r="K1387"/>
      <c r="L1387"/>
    </row>
    <row r="1388" spans="1:12">
      <c r="A1388"/>
      <c r="B1388"/>
      <c r="C1388"/>
      <c r="D1388"/>
      <c r="E1388"/>
      <c r="F1388"/>
      <c r="G1388"/>
      <c r="H1388"/>
      <c r="I1388"/>
      <c r="J1388"/>
      <c r="K1388"/>
      <c r="L1388"/>
    </row>
    <row r="1389" spans="1:12">
      <c r="A1389"/>
      <c r="B1389"/>
      <c r="C1389"/>
      <c r="D1389"/>
      <c r="E1389"/>
      <c r="F1389"/>
      <c r="G1389"/>
      <c r="H1389"/>
      <c r="I1389"/>
      <c r="J1389"/>
      <c r="K1389"/>
      <c r="L1389"/>
    </row>
    <row r="1390" spans="1:12">
      <c r="A1390"/>
      <c r="B1390"/>
      <c r="C1390"/>
      <c r="D1390"/>
      <c r="E1390"/>
      <c r="F1390"/>
      <c r="G1390"/>
      <c r="H1390"/>
      <c r="I1390"/>
      <c r="J1390"/>
      <c r="K1390"/>
      <c r="L1390"/>
    </row>
    <row r="1391" spans="1:12">
      <c r="A1391"/>
      <c r="B1391"/>
      <c r="C1391"/>
      <c r="D1391"/>
      <c r="E1391"/>
      <c r="F1391"/>
      <c r="G1391"/>
      <c r="H1391"/>
      <c r="I1391"/>
      <c r="J1391"/>
      <c r="K1391"/>
      <c r="L1391"/>
    </row>
    <row r="1392" spans="1:12">
      <c r="A1392"/>
      <c r="B1392"/>
      <c r="C1392"/>
      <c r="D1392"/>
      <c r="E1392"/>
      <c r="F1392"/>
      <c r="G1392"/>
      <c r="H1392"/>
      <c r="I1392"/>
      <c r="J1392"/>
      <c r="K1392"/>
      <c r="L1392"/>
    </row>
    <row r="1393" spans="1:12">
      <c r="A1393"/>
      <c r="B1393"/>
      <c r="C1393"/>
      <c r="D1393"/>
      <c r="E1393"/>
      <c r="F1393"/>
      <c r="G1393"/>
      <c r="H1393"/>
      <c r="I1393"/>
      <c r="J1393"/>
      <c r="K1393"/>
      <c r="L1393"/>
    </row>
    <row r="1394" spans="1:12">
      <c r="A1394"/>
      <c r="B1394"/>
      <c r="C1394"/>
      <c r="D1394"/>
      <c r="E1394"/>
      <c r="F1394"/>
      <c r="G1394"/>
      <c r="H1394"/>
      <c r="I1394"/>
      <c r="J1394"/>
      <c r="K1394"/>
      <c r="L1394"/>
    </row>
    <row r="1395" spans="1:12">
      <c r="A1395"/>
      <c r="B1395"/>
      <c r="C1395"/>
      <c r="D1395"/>
      <c r="E1395"/>
      <c r="F1395"/>
      <c r="G1395"/>
      <c r="H1395"/>
      <c r="I1395"/>
      <c r="J1395"/>
      <c r="K1395"/>
      <c r="L1395"/>
    </row>
    <row r="1396" spans="1:12">
      <c r="A1396"/>
      <c r="B1396"/>
      <c r="C1396"/>
      <c r="D1396"/>
      <c r="E1396"/>
      <c r="F1396"/>
      <c r="G1396"/>
      <c r="H1396"/>
      <c r="I1396"/>
      <c r="J1396"/>
      <c r="K1396"/>
      <c r="L1396"/>
    </row>
    <row r="1397" spans="1:12">
      <c r="A1397"/>
      <c r="B1397"/>
      <c r="C1397"/>
      <c r="D1397"/>
      <c r="E1397"/>
      <c r="F1397"/>
      <c r="G1397"/>
      <c r="H1397"/>
      <c r="I1397"/>
      <c r="J1397"/>
      <c r="K1397"/>
      <c r="L1397"/>
    </row>
    <row r="1398" spans="1:12">
      <c r="A1398"/>
      <c r="B1398"/>
      <c r="C1398"/>
      <c r="D1398"/>
      <c r="E1398"/>
      <c r="F1398"/>
      <c r="G1398"/>
      <c r="H1398"/>
      <c r="I1398"/>
      <c r="J1398"/>
      <c r="K1398"/>
      <c r="L1398"/>
    </row>
    <row r="1399" spans="1:12">
      <c r="A1399"/>
      <c r="B1399"/>
      <c r="C1399"/>
      <c r="D1399"/>
      <c r="E1399"/>
      <c r="F1399"/>
      <c r="G1399"/>
      <c r="H1399"/>
      <c r="I1399"/>
      <c r="J1399"/>
      <c r="K1399"/>
      <c r="L1399"/>
    </row>
    <row r="1400" spans="1:12">
      <c r="A1400"/>
      <c r="B1400"/>
      <c r="C1400"/>
      <c r="D1400"/>
      <c r="E1400"/>
      <c r="F1400"/>
      <c r="G1400"/>
      <c r="H1400"/>
      <c r="I1400"/>
      <c r="J1400"/>
      <c r="K1400"/>
      <c r="L1400"/>
    </row>
    <row r="1401" spans="1:12">
      <c r="A1401"/>
      <c r="B1401"/>
      <c r="C1401"/>
      <c r="D1401"/>
      <c r="E1401"/>
      <c r="F1401"/>
      <c r="G1401"/>
      <c r="H1401"/>
      <c r="I1401"/>
      <c r="J1401"/>
      <c r="K1401"/>
      <c r="L1401"/>
    </row>
    <row r="1402" spans="1:12">
      <c r="A1402"/>
      <c r="B1402"/>
      <c r="C1402"/>
      <c r="D1402"/>
      <c r="E1402"/>
      <c r="F1402"/>
      <c r="G1402"/>
      <c r="H1402"/>
      <c r="I1402"/>
      <c r="J1402"/>
      <c r="K1402"/>
      <c r="L1402"/>
    </row>
    <row r="1403" spans="1:12">
      <c r="A1403"/>
      <c r="B1403"/>
      <c r="C1403"/>
      <c r="D1403"/>
      <c r="E1403"/>
      <c r="F1403"/>
      <c r="G1403"/>
      <c r="H1403"/>
      <c r="I1403"/>
      <c r="J1403"/>
      <c r="K1403"/>
      <c r="L1403"/>
    </row>
    <row r="1404" spans="1:12">
      <c r="A1404"/>
      <c r="B1404"/>
      <c r="C1404"/>
      <c r="D1404"/>
      <c r="E1404"/>
      <c r="F1404"/>
      <c r="G1404"/>
      <c r="H1404"/>
      <c r="I1404"/>
      <c r="J1404"/>
      <c r="K1404"/>
      <c r="L1404"/>
    </row>
    <row r="1405" spans="1:12">
      <c r="A1405"/>
      <c r="B1405"/>
      <c r="C1405"/>
      <c r="D1405"/>
      <c r="E1405"/>
      <c r="F1405"/>
      <c r="G1405"/>
      <c r="H1405"/>
      <c r="I1405"/>
      <c r="J1405"/>
      <c r="K1405"/>
      <c r="L1405"/>
    </row>
    <row r="1406" spans="1:12">
      <c r="A1406"/>
      <c r="B1406"/>
      <c r="C1406"/>
      <c r="D1406"/>
      <c r="E1406"/>
      <c r="F1406"/>
      <c r="G1406"/>
      <c r="H1406"/>
      <c r="I1406"/>
      <c r="J1406"/>
      <c r="K1406"/>
      <c r="L1406"/>
    </row>
    <row r="1407" spans="1:12">
      <c r="A1407"/>
      <c r="B1407"/>
      <c r="C1407"/>
      <c r="D1407"/>
      <c r="E1407"/>
      <c r="F1407"/>
      <c r="G1407"/>
      <c r="H1407"/>
      <c r="I1407"/>
      <c r="J1407"/>
      <c r="K1407"/>
      <c r="L1407"/>
    </row>
    <row r="1408" spans="1:12">
      <c r="A1408"/>
      <c r="B1408"/>
      <c r="C1408"/>
      <c r="D1408"/>
      <c r="E1408"/>
      <c r="F1408"/>
      <c r="G1408"/>
      <c r="H1408"/>
      <c r="I1408"/>
      <c r="J1408"/>
      <c r="K1408"/>
      <c r="L1408"/>
    </row>
    <row r="1409" spans="1:12">
      <c r="A1409"/>
      <c r="B1409"/>
      <c r="C1409"/>
      <c r="D1409"/>
      <c r="E1409"/>
      <c r="F1409"/>
      <c r="G1409"/>
      <c r="H1409"/>
      <c r="I1409"/>
      <c r="J1409"/>
      <c r="K1409"/>
      <c r="L1409"/>
    </row>
    <row r="1410" spans="1:12">
      <c r="A1410"/>
      <c r="B1410"/>
      <c r="C1410"/>
      <c r="D1410"/>
      <c r="E1410"/>
      <c r="F1410"/>
      <c r="G1410"/>
      <c r="H1410"/>
      <c r="I1410"/>
      <c r="J1410"/>
      <c r="K1410"/>
      <c r="L1410"/>
    </row>
    <row r="1411" spans="1:12">
      <c r="A1411"/>
      <c r="B1411"/>
      <c r="C1411"/>
      <c r="D1411"/>
      <c r="E1411"/>
      <c r="F1411"/>
      <c r="G1411"/>
      <c r="H1411"/>
      <c r="I1411"/>
      <c r="J1411"/>
      <c r="K1411"/>
      <c r="L1411"/>
    </row>
    <row r="1412" spans="1:12">
      <c r="A1412"/>
      <c r="B1412"/>
      <c r="C1412"/>
      <c r="D1412"/>
      <c r="E1412"/>
      <c r="F1412"/>
      <c r="G1412"/>
      <c r="H1412"/>
      <c r="I1412"/>
      <c r="J1412"/>
      <c r="K1412"/>
      <c r="L1412"/>
    </row>
    <row r="1413" spans="1:12">
      <c r="A1413"/>
      <c r="B1413"/>
      <c r="C1413"/>
      <c r="D1413"/>
      <c r="E1413"/>
      <c r="F1413"/>
      <c r="G1413"/>
      <c r="H1413"/>
      <c r="I1413"/>
      <c r="J1413"/>
      <c r="K1413"/>
      <c r="L1413"/>
    </row>
    <row r="1414" spans="1:12">
      <c r="A1414"/>
      <c r="B1414"/>
      <c r="C1414"/>
      <c r="D1414"/>
      <c r="E1414"/>
      <c r="F1414"/>
      <c r="G1414"/>
      <c r="H1414"/>
      <c r="I1414"/>
      <c r="J1414"/>
      <c r="K1414"/>
      <c r="L1414"/>
    </row>
    <row r="1415" spans="1:12">
      <c r="A1415"/>
      <c r="B1415"/>
      <c r="C1415"/>
      <c r="D1415"/>
      <c r="E1415"/>
      <c r="F1415"/>
      <c r="G1415"/>
      <c r="H1415"/>
      <c r="I1415"/>
      <c r="J1415"/>
      <c r="K1415"/>
      <c r="L1415"/>
    </row>
    <row r="1416" spans="1:12">
      <c r="A1416"/>
      <c r="B1416"/>
      <c r="C1416"/>
      <c r="D1416"/>
      <c r="E1416"/>
      <c r="F1416"/>
      <c r="G1416"/>
      <c r="H1416"/>
      <c r="I1416"/>
      <c r="J1416"/>
      <c r="K1416"/>
      <c r="L1416"/>
    </row>
    <row r="1417" spans="1:12">
      <c r="A1417"/>
      <c r="B1417"/>
      <c r="C1417"/>
      <c r="D1417"/>
      <c r="E1417"/>
      <c r="F1417"/>
      <c r="G1417"/>
      <c r="H1417"/>
      <c r="I1417"/>
      <c r="J1417"/>
      <c r="K1417"/>
      <c r="L1417"/>
    </row>
    <row r="1418" spans="1:12">
      <c r="A1418"/>
      <c r="B1418"/>
      <c r="C1418"/>
      <c r="D1418"/>
      <c r="E1418"/>
      <c r="F1418"/>
      <c r="G1418"/>
      <c r="H1418"/>
      <c r="I1418"/>
      <c r="J1418"/>
      <c r="K1418"/>
      <c r="L1418"/>
    </row>
    <row r="1419" spans="1:12">
      <c r="A1419"/>
      <c r="B1419"/>
      <c r="C1419"/>
      <c r="D1419"/>
      <c r="E1419"/>
      <c r="F1419"/>
      <c r="G1419"/>
      <c r="H1419"/>
      <c r="I1419"/>
      <c r="J1419"/>
      <c r="K1419"/>
      <c r="L1419"/>
    </row>
    <row r="1420" spans="1:12">
      <c r="A1420"/>
      <c r="B1420"/>
      <c r="C1420"/>
      <c r="D1420"/>
      <c r="E1420"/>
      <c r="F1420"/>
      <c r="G1420"/>
      <c r="H1420"/>
      <c r="I1420"/>
      <c r="J1420"/>
      <c r="K1420"/>
      <c r="L1420"/>
    </row>
    <row r="1421" spans="1:12">
      <c r="A1421"/>
      <c r="B1421"/>
      <c r="C1421"/>
      <c r="D1421"/>
      <c r="E1421"/>
      <c r="F1421"/>
      <c r="G1421"/>
      <c r="H1421"/>
      <c r="I1421"/>
      <c r="J1421"/>
      <c r="K1421"/>
      <c r="L1421"/>
    </row>
    <row r="1422" spans="1:12">
      <c r="A1422"/>
      <c r="B1422"/>
      <c r="C1422"/>
      <c r="D1422"/>
      <c r="E1422"/>
      <c r="F1422"/>
      <c r="G1422"/>
      <c r="H1422"/>
      <c r="I1422"/>
      <c r="J1422"/>
      <c r="K1422"/>
      <c r="L1422"/>
    </row>
    <row r="1423" spans="1:12">
      <c r="A1423"/>
      <c r="B1423"/>
      <c r="C1423"/>
      <c r="D1423"/>
      <c r="E1423"/>
      <c r="F1423"/>
      <c r="G1423"/>
      <c r="H1423"/>
      <c r="I1423"/>
      <c r="J1423"/>
      <c r="K1423"/>
      <c r="L1423"/>
    </row>
    <row r="1424" spans="1:12">
      <c r="A1424"/>
      <c r="B1424"/>
      <c r="C1424"/>
      <c r="D1424"/>
      <c r="E1424"/>
      <c r="F1424"/>
      <c r="G1424"/>
      <c r="H1424"/>
      <c r="I1424"/>
      <c r="J1424"/>
      <c r="K1424"/>
      <c r="L1424"/>
    </row>
    <row r="1425" spans="1:12">
      <c r="A1425"/>
      <c r="B1425"/>
      <c r="C1425"/>
      <c r="D1425"/>
      <c r="E1425"/>
      <c r="F1425"/>
      <c r="G1425"/>
      <c r="H1425"/>
      <c r="I1425"/>
      <c r="J1425"/>
      <c r="K1425"/>
      <c r="L1425"/>
    </row>
    <row r="1426" spans="1:12">
      <c r="A1426"/>
      <c r="B1426"/>
      <c r="C1426"/>
      <c r="D1426"/>
      <c r="E1426"/>
      <c r="F1426"/>
      <c r="G1426"/>
      <c r="H1426"/>
      <c r="I1426"/>
      <c r="J1426"/>
      <c r="K1426"/>
      <c r="L1426"/>
    </row>
    <row r="1427" spans="1:12">
      <c r="A1427"/>
      <c r="B1427"/>
      <c r="C1427"/>
      <c r="D1427"/>
      <c r="E1427"/>
      <c r="F1427"/>
      <c r="G1427"/>
      <c r="H1427"/>
      <c r="I1427"/>
      <c r="J1427"/>
      <c r="K1427"/>
      <c r="L1427"/>
    </row>
    <row r="1428" spans="1:12">
      <c r="A1428"/>
      <c r="B1428"/>
      <c r="C1428"/>
      <c r="D1428"/>
      <c r="E1428"/>
      <c r="F1428"/>
      <c r="G1428"/>
      <c r="H1428"/>
      <c r="I1428"/>
      <c r="J1428"/>
      <c r="K1428"/>
      <c r="L1428"/>
    </row>
    <row r="1429" spans="1:12">
      <c r="A1429"/>
      <c r="B1429"/>
      <c r="C1429"/>
      <c r="D1429"/>
      <c r="E1429"/>
      <c r="F1429"/>
      <c r="G1429"/>
      <c r="H1429"/>
      <c r="I1429"/>
      <c r="J1429"/>
      <c r="K1429"/>
      <c r="L1429"/>
    </row>
    <row r="1430" spans="1:12">
      <c r="A1430"/>
      <c r="B1430"/>
      <c r="C1430"/>
      <c r="D1430"/>
      <c r="E1430"/>
      <c r="F1430"/>
      <c r="G1430"/>
      <c r="H1430"/>
      <c r="I1430"/>
      <c r="J1430"/>
      <c r="K1430"/>
      <c r="L1430"/>
    </row>
    <row r="1431" spans="1:12">
      <c r="A1431"/>
      <c r="B1431"/>
      <c r="C1431"/>
      <c r="D1431"/>
      <c r="E1431"/>
      <c r="F1431"/>
      <c r="G1431"/>
      <c r="H1431"/>
      <c r="I1431"/>
      <c r="J1431"/>
      <c r="K1431"/>
      <c r="L1431"/>
    </row>
    <row r="1432" spans="1:12">
      <c r="A1432"/>
      <c r="B1432"/>
      <c r="C1432"/>
      <c r="D1432"/>
      <c r="E1432"/>
      <c r="F1432"/>
      <c r="G1432"/>
      <c r="H1432"/>
      <c r="I1432"/>
      <c r="J1432"/>
      <c r="K1432"/>
      <c r="L1432"/>
    </row>
    <row r="1433" spans="1:12">
      <c r="A1433"/>
      <c r="B1433"/>
      <c r="C1433"/>
      <c r="D1433"/>
      <c r="E1433"/>
      <c r="F1433"/>
      <c r="G1433"/>
      <c r="H1433"/>
      <c r="I1433"/>
      <c r="J1433"/>
      <c r="K1433"/>
      <c r="L1433"/>
    </row>
    <row r="1434" spans="1:12">
      <c r="A1434"/>
      <c r="B1434"/>
      <c r="C1434"/>
      <c r="D1434"/>
      <c r="E1434"/>
      <c r="F1434"/>
      <c r="G1434"/>
      <c r="H1434"/>
      <c r="I1434"/>
      <c r="J1434"/>
      <c r="K1434"/>
      <c r="L1434"/>
    </row>
    <row r="1435" spans="1:12">
      <c r="A1435"/>
      <c r="B1435"/>
      <c r="C1435"/>
      <c r="D1435"/>
      <c r="E1435"/>
      <c r="F1435"/>
      <c r="G1435"/>
      <c r="H1435"/>
      <c r="I1435"/>
      <c r="J1435"/>
      <c r="K1435"/>
      <c r="L1435"/>
    </row>
    <row r="1436" spans="1:12">
      <c r="A1436"/>
      <c r="B1436"/>
      <c r="C1436"/>
      <c r="D1436"/>
      <c r="E1436"/>
      <c r="F1436"/>
      <c r="G1436"/>
      <c r="H1436"/>
      <c r="I1436"/>
      <c r="J1436"/>
      <c r="K1436"/>
      <c r="L1436"/>
    </row>
    <row r="1437" spans="1:12">
      <c r="A1437"/>
      <c r="B1437"/>
      <c r="C1437"/>
      <c r="D1437"/>
      <c r="E1437"/>
      <c r="F1437"/>
      <c r="G1437"/>
      <c r="H1437"/>
      <c r="I1437"/>
      <c r="J1437"/>
      <c r="K1437"/>
      <c r="L1437"/>
    </row>
    <row r="1438" spans="1:12">
      <c r="A1438"/>
      <c r="B1438"/>
      <c r="C1438"/>
      <c r="D1438"/>
      <c r="E1438"/>
      <c r="F1438"/>
      <c r="G1438"/>
      <c r="H1438"/>
      <c r="I1438"/>
      <c r="J1438"/>
      <c r="K1438"/>
      <c r="L1438"/>
    </row>
    <row r="1439" spans="1:12">
      <c r="A1439"/>
      <c r="B1439"/>
      <c r="C1439"/>
      <c r="D1439"/>
      <c r="E1439"/>
      <c r="F1439"/>
      <c r="G1439"/>
      <c r="H1439"/>
      <c r="I1439"/>
      <c r="J1439"/>
      <c r="K1439"/>
      <c r="L1439"/>
    </row>
    <row r="1440" spans="1:12">
      <c r="A1440"/>
      <c r="B1440"/>
      <c r="C1440"/>
      <c r="D1440"/>
      <c r="E1440"/>
      <c r="F1440"/>
      <c r="G1440"/>
      <c r="H1440"/>
      <c r="I1440"/>
      <c r="J1440"/>
      <c r="K1440"/>
      <c r="L1440"/>
    </row>
    <row r="1441" spans="1:12">
      <c r="A1441"/>
      <c r="B1441"/>
      <c r="C1441"/>
      <c r="D1441"/>
      <c r="E1441"/>
      <c r="F1441"/>
      <c r="G1441"/>
      <c r="H1441"/>
      <c r="I1441"/>
      <c r="J1441"/>
      <c r="K1441"/>
      <c r="L1441"/>
    </row>
    <row r="1442" spans="1:12">
      <c r="A1442"/>
      <c r="B1442"/>
      <c r="C1442"/>
      <c r="D1442"/>
      <c r="E1442"/>
      <c r="F1442"/>
      <c r="G1442"/>
      <c r="H1442"/>
      <c r="I1442"/>
      <c r="J1442"/>
      <c r="K1442"/>
      <c r="L1442"/>
    </row>
    <row r="1443" spans="1:12">
      <c r="A1443"/>
      <c r="B1443"/>
      <c r="C1443"/>
      <c r="D1443"/>
      <c r="E1443"/>
      <c r="F1443"/>
      <c r="G1443"/>
      <c r="H1443"/>
      <c r="I1443"/>
      <c r="J1443"/>
      <c r="K1443"/>
      <c r="L1443"/>
    </row>
    <row r="1444" spans="1:12">
      <c r="A1444"/>
      <c r="B1444"/>
      <c r="C1444"/>
      <c r="D1444"/>
      <c r="E1444"/>
      <c r="F1444"/>
      <c r="G1444"/>
      <c r="H1444"/>
      <c r="I1444"/>
      <c r="J1444"/>
      <c r="K1444"/>
      <c r="L1444"/>
    </row>
    <row r="1445" spans="1:12">
      <c r="A1445"/>
      <c r="B1445"/>
      <c r="C1445"/>
      <c r="D1445"/>
      <c r="E1445"/>
      <c r="F1445"/>
      <c r="G1445"/>
      <c r="H1445"/>
      <c r="I1445"/>
      <c r="J1445"/>
      <c r="K1445"/>
      <c r="L1445"/>
    </row>
    <row r="1446" spans="1:12">
      <c r="A1446"/>
      <c r="B1446"/>
      <c r="C1446"/>
      <c r="D1446"/>
      <c r="E1446"/>
      <c r="F1446"/>
      <c r="G1446"/>
      <c r="H1446"/>
      <c r="I1446"/>
      <c r="J1446"/>
      <c r="K1446"/>
      <c r="L1446"/>
    </row>
    <row r="1447" spans="1:12">
      <c r="A1447"/>
      <c r="B1447"/>
      <c r="C1447"/>
      <c r="D1447"/>
      <c r="E1447"/>
      <c r="F1447"/>
      <c r="G1447"/>
      <c r="H1447"/>
      <c r="I1447"/>
      <c r="J1447"/>
      <c r="K1447"/>
      <c r="L1447"/>
    </row>
    <row r="1448" spans="1:12">
      <c r="A1448"/>
      <c r="B1448"/>
      <c r="C1448"/>
      <c r="D1448"/>
      <c r="E1448"/>
      <c r="F1448"/>
      <c r="G1448"/>
      <c r="H1448"/>
      <c r="I1448"/>
      <c r="J1448"/>
      <c r="K1448"/>
      <c r="L1448"/>
    </row>
    <row r="1449" spans="1:12">
      <c r="A1449"/>
      <c r="B1449"/>
      <c r="C1449"/>
      <c r="D1449"/>
      <c r="E1449"/>
      <c r="F1449"/>
      <c r="G1449"/>
      <c r="H1449"/>
      <c r="I1449"/>
      <c r="J1449"/>
      <c r="K1449"/>
      <c r="L1449"/>
    </row>
    <row r="1450" spans="1:12">
      <c r="A1450"/>
      <c r="B1450"/>
      <c r="C1450"/>
      <c r="D1450"/>
      <c r="E1450"/>
      <c r="F1450"/>
      <c r="G1450"/>
      <c r="H1450"/>
      <c r="I1450"/>
      <c r="J1450"/>
      <c r="K1450"/>
      <c r="L1450"/>
    </row>
    <row r="1451" spans="1:12">
      <c r="A1451"/>
      <c r="B1451"/>
      <c r="C1451"/>
      <c r="D1451"/>
      <c r="E1451"/>
      <c r="F1451"/>
      <c r="G1451"/>
      <c r="H1451"/>
      <c r="I1451"/>
      <c r="J1451"/>
      <c r="K1451"/>
      <c r="L1451"/>
    </row>
    <row r="1452" spans="1:12">
      <c r="A1452"/>
      <c r="B1452"/>
      <c r="C1452"/>
      <c r="D1452"/>
      <c r="E1452"/>
      <c r="F1452"/>
      <c r="G1452"/>
      <c r="H1452"/>
      <c r="I1452"/>
      <c r="J1452"/>
      <c r="K1452"/>
      <c r="L1452"/>
    </row>
    <row r="1453" spans="1:12">
      <c r="A1453"/>
      <c r="B1453"/>
      <c r="C1453"/>
      <c r="D1453"/>
      <c r="E1453"/>
      <c r="F1453"/>
      <c r="G1453"/>
      <c r="H1453"/>
      <c r="I1453"/>
      <c r="J1453"/>
      <c r="K1453"/>
      <c r="L1453"/>
    </row>
    <row r="1454" spans="1:12">
      <c r="A1454"/>
      <c r="B1454"/>
      <c r="C1454"/>
      <c r="D1454"/>
      <c r="E1454"/>
      <c r="F1454"/>
      <c r="G1454"/>
      <c r="H1454"/>
      <c r="I1454"/>
      <c r="J1454"/>
      <c r="K1454"/>
      <c r="L1454"/>
    </row>
    <row r="1455" spans="1:12">
      <c r="A1455"/>
      <c r="B1455"/>
      <c r="C1455"/>
      <c r="D1455"/>
      <c r="E1455"/>
      <c r="F1455"/>
      <c r="G1455"/>
      <c r="H1455"/>
      <c r="I1455"/>
      <c r="J1455"/>
      <c r="K1455"/>
      <c r="L1455"/>
    </row>
    <row r="1456" spans="1:12">
      <c r="A1456"/>
      <c r="B1456"/>
      <c r="C1456"/>
      <c r="D1456"/>
      <c r="E1456"/>
      <c r="F1456"/>
      <c r="G1456"/>
      <c r="H1456"/>
      <c r="I1456"/>
      <c r="J1456"/>
      <c r="K1456"/>
      <c r="L1456"/>
    </row>
    <row r="1457" spans="1:12">
      <c r="A1457"/>
      <c r="B1457"/>
      <c r="C1457"/>
      <c r="D1457"/>
      <c r="E1457"/>
      <c r="F1457"/>
      <c r="G1457"/>
      <c r="H1457"/>
      <c r="I1457"/>
      <c r="J1457"/>
      <c r="K1457"/>
      <c r="L1457"/>
    </row>
    <row r="1458" spans="1:12">
      <c r="A1458"/>
      <c r="B1458"/>
      <c r="C1458"/>
      <c r="D1458"/>
      <c r="E1458"/>
      <c r="F1458"/>
      <c r="G1458"/>
      <c r="H1458"/>
      <c r="I1458"/>
      <c r="J1458"/>
      <c r="K1458"/>
      <c r="L1458"/>
    </row>
    <row r="1459" spans="1:12">
      <c r="A1459"/>
      <c r="B1459"/>
      <c r="C1459"/>
      <c r="D1459"/>
      <c r="E1459"/>
      <c r="F1459"/>
      <c r="G1459"/>
      <c r="H1459"/>
      <c r="I1459"/>
      <c r="J1459"/>
      <c r="K1459"/>
      <c r="L1459"/>
    </row>
    <row r="1460" spans="1:12">
      <c r="A1460"/>
      <c r="B1460"/>
      <c r="C1460"/>
      <c r="D1460"/>
      <c r="E1460"/>
      <c r="F1460"/>
      <c r="G1460"/>
      <c r="H1460"/>
      <c r="I1460"/>
      <c r="J1460"/>
      <c r="K1460"/>
      <c r="L1460"/>
    </row>
    <row r="1461" spans="1:12">
      <c r="A1461"/>
      <c r="B1461"/>
      <c r="C1461"/>
      <c r="D1461"/>
      <c r="E1461"/>
      <c r="F1461"/>
      <c r="G1461"/>
      <c r="H1461"/>
      <c r="I1461"/>
      <c r="J1461"/>
      <c r="K1461"/>
      <c r="L1461"/>
    </row>
    <row r="1462" spans="1:12">
      <c r="A1462"/>
      <c r="B1462"/>
      <c r="C1462"/>
      <c r="D1462"/>
      <c r="E1462"/>
      <c r="F1462"/>
      <c r="G1462"/>
      <c r="H1462"/>
      <c r="I1462"/>
      <c r="J1462"/>
      <c r="K1462"/>
      <c r="L1462"/>
    </row>
    <row r="1463" spans="1:12">
      <c r="A1463"/>
      <c r="B1463"/>
      <c r="C1463"/>
      <c r="D1463"/>
      <c r="E1463"/>
      <c r="F1463"/>
      <c r="G1463"/>
      <c r="H1463"/>
      <c r="I1463"/>
      <c r="J1463"/>
      <c r="K1463"/>
      <c r="L1463"/>
    </row>
    <row r="1464" spans="1:12">
      <c r="A1464"/>
      <c r="B1464"/>
      <c r="C1464"/>
      <c r="D1464"/>
      <c r="E1464"/>
      <c r="F1464"/>
      <c r="G1464"/>
      <c r="H1464"/>
      <c r="I1464"/>
      <c r="J1464"/>
      <c r="K1464"/>
      <c r="L1464"/>
    </row>
    <row r="1465" spans="1:12">
      <c r="A1465"/>
      <c r="B1465"/>
      <c r="C1465"/>
      <c r="D1465"/>
      <c r="E1465"/>
      <c r="F1465"/>
      <c r="G1465"/>
      <c r="H1465"/>
      <c r="I1465"/>
      <c r="J1465"/>
      <c r="K1465"/>
      <c r="L1465"/>
    </row>
    <row r="1466" spans="1:12">
      <c r="A1466"/>
      <c r="B1466"/>
      <c r="C1466"/>
      <c r="D1466"/>
      <c r="E1466"/>
      <c r="F1466"/>
      <c r="G1466"/>
      <c r="H1466"/>
      <c r="I1466"/>
      <c r="J1466"/>
      <c r="K1466"/>
      <c r="L1466"/>
    </row>
    <row r="1467" spans="1:12">
      <c r="A1467"/>
      <c r="B1467"/>
      <c r="C1467"/>
      <c r="D1467"/>
      <c r="E1467"/>
      <c r="F1467"/>
      <c r="G1467"/>
      <c r="H1467"/>
      <c r="I1467"/>
      <c r="J1467"/>
      <c r="K1467"/>
      <c r="L1467"/>
    </row>
    <row r="1468" spans="1:12">
      <c r="A1468"/>
      <c r="B1468"/>
      <c r="C1468"/>
      <c r="D1468"/>
      <c r="E1468"/>
      <c r="F1468"/>
      <c r="G1468"/>
      <c r="H1468"/>
      <c r="I1468"/>
      <c r="J1468"/>
      <c r="K1468"/>
      <c r="L1468"/>
    </row>
    <row r="1469" spans="1:12">
      <c r="A1469"/>
      <c r="B1469"/>
      <c r="C1469"/>
      <c r="D1469"/>
      <c r="E1469"/>
      <c r="F1469"/>
      <c r="G1469"/>
      <c r="H1469"/>
      <c r="I1469"/>
      <c r="J1469"/>
      <c r="K1469"/>
      <c r="L1469"/>
    </row>
    <row r="1470" spans="1:12">
      <c r="A1470"/>
      <c r="B1470"/>
      <c r="C1470"/>
      <c r="D1470"/>
      <c r="E1470"/>
      <c r="F1470"/>
      <c r="G1470"/>
      <c r="H1470"/>
      <c r="I1470"/>
      <c r="J1470"/>
      <c r="K1470"/>
      <c r="L1470"/>
    </row>
    <row r="1471" spans="1:12">
      <c r="A1471"/>
      <c r="B1471"/>
      <c r="C1471"/>
      <c r="D1471"/>
      <c r="E1471"/>
      <c r="F1471"/>
      <c r="G1471"/>
      <c r="H1471"/>
      <c r="I1471"/>
      <c r="J1471"/>
      <c r="K1471"/>
      <c r="L1471"/>
    </row>
    <row r="1472" spans="1:12">
      <c r="A1472"/>
      <c r="B1472"/>
      <c r="C1472"/>
      <c r="D1472"/>
      <c r="E1472"/>
      <c r="F1472"/>
      <c r="G1472"/>
      <c r="H1472"/>
      <c r="I1472"/>
      <c r="J1472"/>
      <c r="K1472"/>
      <c r="L1472"/>
    </row>
    <row r="1473" spans="1:12">
      <c r="A1473"/>
      <c r="B1473"/>
      <c r="C1473"/>
      <c r="D1473"/>
      <c r="E1473"/>
      <c r="F1473"/>
      <c r="G1473"/>
      <c r="H1473"/>
      <c r="I1473"/>
      <c r="J1473"/>
      <c r="K1473"/>
      <c r="L1473"/>
    </row>
    <row r="1474" spans="1:12">
      <c r="A1474"/>
      <c r="B1474"/>
      <c r="C1474"/>
      <c r="D1474"/>
      <c r="E1474"/>
      <c r="F1474"/>
      <c r="G1474"/>
      <c r="H1474"/>
      <c r="I1474"/>
      <c r="J1474"/>
      <c r="K1474"/>
      <c r="L1474"/>
    </row>
    <row r="1475" spans="1:12">
      <c r="A1475"/>
      <c r="B1475"/>
      <c r="C1475"/>
      <c r="D1475"/>
      <c r="E1475"/>
      <c r="F1475"/>
      <c r="G1475"/>
      <c r="H1475"/>
      <c r="I1475"/>
      <c r="J1475"/>
      <c r="K1475"/>
      <c r="L1475"/>
    </row>
    <row r="1476" spans="1:12">
      <c r="A1476"/>
      <c r="B1476"/>
      <c r="C1476"/>
      <c r="D1476"/>
      <c r="E1476"/>
      <c r="F1476"/>
      <c r="G1476"/>
      <c r="H1476"/>
      <c r="I1476"/>
      <c r="J1476"/>
      <c r="K1476"/>
      <c r="L1476"/>
    </row>
    <row r="1477" spans="1:12">
      <c r="A1477"/>
      <c r="B1477"/>
      <c r="C1477"/>
      <c r="D1477"/>
      <c r="E1477"/>
      <c r="F1477"/>
      <c r="G1477"/>
      <c r="H1477"/>
      <c r="I1477"/>
      <c r="J1477"/>
      <c r="K1477"/>
      <c r="L1477"/>
    </row>
    <row r="1478" spans="1:12">
      <c r="A1478"/>
      <c r="B1478"/>
      <c r="C1478"/>
      <c r="D1478"/>
      <c r="E1478"/>
      <c r="F1478"/>
      <c r="G1478"/>
      <c r="H1478"/>
      <c r="I1478"/>
      <c r="J1478"/>
      <c r="K1478"/>
      <c r="L1478"/>
    </row>
    <row r="1479" spans="1:12">
      <c r="A1479"/>
      <c r="B1479"/>
      <c r="C1479"/>
      <c r="D1479"/>
      <c r="E1479"/>
      <c r="F1479"/>
      <c r="G1479"/>
      <c r="H1479"/>
      <c r="I1479"/>
      <c r="J1479"/>
      <c r="K1479"/>
      <c r="L1479"/>
    </row>
    <row r="1480" spans="1:12">
      <c r="A1480"/>
      <c r="B1480"/>
      <c r="C1480"/>
      <c r="D1480"/>
      <c r="E1480"/>
      <c r="F1480"/>
      <c r="G1480"/>
      <c r="H1480"/>
      <c r="I1480"/>
      <c r="J1480"/>
      <c r="K1480"/>
      <c r="L1480"/>
    </row>
    <row r="1481" spans="1:12">
      <c r="A1481"/>
      <c r="B1481"/>
      <c r="C1481"/>
      <c r="D1481"/>
      <c r="E1481"/>
      <c r="F1481"/>
      <c r="G1481"/>
      <c r="H1481"/>
      <c r="I1481"/>
      <c r="J1481"/>
      <c r="K1481"/>
      <c r="L1481"/>
    </row>
    <row r="1482" spans="1:12">
      <c r="A1482"/>
      <c r="B1482"/>
      <c r="C1482"/>
      <c r="D1482"/>
      <c r="E1482"/>
      <c r="F1482"/>
      <c r="G1482"/>
      <c r="H1482"/>
      <c r="I1482"/>
      <c r="J1482"/>
      <c r="K1482"/>
      <c r="L1482"/>
    </row>
    <row r="1483" spans="1:12">
      <c r="A1483"/>
      <c r="B1483"/>
      <c r="C1483"/>
      <c r="D1483"/>
      <c r="E1483"/>
      <c r="F1483"/>
      <c r="G1483"/>
      <c r="H1483"/>
      <c r="I1483"/>
      <c r="J1483"/>
      <c r="K1483"/>
      <c r="L1483"/>
    </row>
    <row r="1484" spans="1:12">
      <c r="A1484"/>
      <c r="B1484"/>
      <c r="C1484"/>
      <c r="D1484"/>
      <c r="E1484"/>
      <c r="F1484"/>
      <c r="G1484"/>
      <c r="H1484"/>
      <c r="I1484"/>
      <c r="J1484"/>
      <c r="K1484"/>
      <c r="L1484"/>
    </row>
    <row r="1485" spans="1:12">
      <c r="A1485"/>
      <c r="B1485"/>
      <c r="C1485"/>
      <c r="D1485"/>
      <c r="E1485"/>
      <c r="F1485"/>
      <c r="G1485"/>
      <c r="H1485"/>
      <c r="I1485"/>
      <c r="J1485"/>
      <c r="K1485"/>
      <c r="L1485"/>
    </row>
    <row r="1486" spans="1:12">
      <c r="A1486"/>
      <c r="B1486"/>
      <c r="C1486"/>
      <c r="D1486"/>
      <c r="E1486"/>
      <c r="F1486"/>
      <c r="G1486"/>
      <c r="H1486"/>
      <c r="I1486"/>
      <c r="J1486"/>
      <c r="K1486"/>
      <c r="L1486"/>
    </row>
    <row r="1487" spans="1:12">
      <c r="A1487"/>
      <c r="B1487"/>
      <c r="C1487"/>
      <c r="D1487"/>
      <c r="E1487"/>
      <c r="F1487"/>
      <c r="G1487"/>
      <c r="H1487"/>
      <c r="I1487"/>
      <c r="J1487"/>
      <c r="K1487"/>
      <c r="L1487"/>
    </row>
    <row r="1488" spans="1:12">
      <c r="A1488"/>
      <c r="B1488"/>
      <c r="C1488"/>
      <c r="D1488"/>
      <c r="E1488"/>
      <c r="F1488"/>
      <c r="G1488"/>
      <c r="H1488"/>
      <c r="I1488"/>
      <c r="J1488"/>
      <c r="K1488"/>
      <c r="L1488"/>
    </row>
    <row r="1489" spans="1:12">
      <c r="A1489"/>
      <c r="B1489"/>
      <c r="C1489"/>
      <c r="D1489"/>
      <c r="E1489"/>
      <c r="F1489"/>
      <c r="G1489"/>
      <c r="H1489"/>
      <c r="I1489"/>
      <c r="J1489"/>
      <c r="K1489"/>
      <c r="L1489"/>
    </row>
    <row r="1490" spans="1:12">
      <c r="A1490"/>
      <c r="B1490"/>
      <c r="C1490"/>
      <c r="D1490"/>
      <c r="E1490"/>
      <c r="F1490"/>
      <c r="G1490"/>
      <c r="H1490"/>
      <c r="I1490"/>
      <c r="J1490"/>
      <c r="K1490"/>
      <c r="L1490"/>
    </row>
    <row r="1491" spans="1:12">
      <c r="A1491"/>
      <c r="B1491"/>
      <c r="C1491"/>
      <c r="D1491"/>
      <c r="E1491"/>
      <c r="F1491"/>
      <c r="G1491"/>
      <c r="H1491"/>
      <c r="I1491"/>
      <c r="J1491"/>
      <c r="K1491"/>
      <c r="L1491"/>
    </row>
    <row r="1492" spans="1:12">
      <c r="A1492"/>
      <c r="B1492"/>
      <c r="C1492"/>
      <c r="D1492"/>
      <c r="E1492"/>
      <c r="F1492"/>
      <c r="G1492"/>
      <c r="H1492"/>
      <c r="I1492"/>
      <c r="J1492"/>
      <c r="K1492"/>
      <c r="L1492"/>
    </row>
    <row r="1493" spans="1:12">
      <c r="A1493"/>
      <c r="B1493"/>
      <c r="C1493"/>
      <c r="D1493"/>
      <c r="E1493"/>
      <c r="F1493"/>
      <c r="G1493"/>
      <c r="H1493"/>
      <c r="I1493"/>
      <c r="J1493"/>
      <c r="K1493"/>
      <c r="L1493"/>
    </row>
    <row r="1494" spans="1:12">
      <c r="A1494"/>
      <c r="B1494"/>
      <c r="C1494"/>
      <c r="D1494"/>
      <c r="E1494"/>
      <c r="F1494"/>
      <c r="G1494"/>
      <c r="H1494"/>
      <c r="I1494"/>
      <c r="J1494"/>
      <c r="K1494"/>
      <c r="L1494"/>
    </row>
    <row r="1495" spans="1:12">
      <c r="A1495"/>
      <c r="B1495"/>
      <c r="C1495"/>
      <c r="D1495"/>
      <c r="E1495"/>
      <c r="F1495"/>
      <c r="G1495"/>
      <c r="H1495"/>
      <c r="I1495"/>
      <c r="J1495"/>
      <c r="K1495"/>
      <c r="L1495"/>
    </row>
    <row r="1496" spans="1:12">
      <c r="A1496"/>
      <c r="B1496"/>
      <c r="C1496"/>
      <c r="D1496"/>
      <c r="E1496"/>
      <c r="F1496"/>
      <c r="G1496"/>
      <c r="H1496"/>
      <c r="I1496"/>
      <c r="J1496"/>
      <c r="K1496"/>
      <c r="L1496"/>
    </row>
    <row r="1497" spans="1:12">
      <c r="A1497"/>
      <c r="B1497"/>
      <c r="C1497"/>
      <c r="D1497"/>
      <c r="E1497"/>
      <c r="F1497"/>
      <c r="G1497"/>
      <c r="H1497"/>
      <c r="I1497"/>
      <c r="J1497"/>
      <c r="K1497"/>
      <c r="L1497"/>
    </row>
    <row r="1498" spans="1:12">
      <c r="A1498"/>
      <c r="B1498"/>
      <c r="C1498"/>
      <c r="D1498"/>
      <c r="E1498"/>
      <c r="F1498"/>
      <c r="G1498"/>
      <c r="H1498"/>
      <c r="I1498"/>
      <c r="J1498"/>
      <c r="K1498"/>
      <c r="L1498"/>
    </row>
    <row r="1499" spans="1:12">
      <c r="A1499"/>
      <c r="B1499"/>
      <c r="C1499"/>
      <c r="D1499"/>
      <c r="E1499"/>
      <c r="F1499"/>
      <c r="G1499"/>
      <c r="H1499"/>
      <c r="I1499"/>
      <c r="J1499"/>
      <c r="K1499"/>
      <c r="L1499"/>
    </row>
    <row r="1500" spans="1:12">
      <c r="A1500"/>
      <c r="B1500"/>
      <c r="C1500"/>
      <c r="D1500"/>
      <c r="E1500"/>
      <c r="F1500"/>
      <c r="G1500"/>
      <c r="H1500"/>
      <c r="I1500"/>
      <c r="J1500"/>
      <c r="K1500"/>
      <c r="L1500"/>
    </row>
    <row r="1501" spans="1:12">
      <c r="A1501"/>
      <c r="B1501"/>
      <c r="C1501"/>
      <c r="D1501"/>
      <c r="E1501"/>
      <c r="F1501"/>
      <c r="G1501"/>
      <c r="H1501"/>
      <c r="I1501"/>
      <c r="J1501"/>
      <c r="K1501"/>
      <c r="L1501"/>
    </row>
    <row r="1502" spans="1:12">
      <c r="A1502"/>
      <c r="B1502"/>
      <c r="C1502"/>
      <c r="D1502"/>
      <c r="E1502"/>
      <c r="F1502"/>
      <c r="G1502"/>
      <c r="H1502"/>
      <c r="I1502"/>
      <c r="J1502"/>
      <c r="K1502"/>
      <c r="L1502"/>
    </row>
    <row r="1503" spans="1:12">
      <c r="A1503"/>
      <c r="B1503"/>
      <c r="C1503"/>
      <c r="D1503"/>
      <c r="E1503"/>
      <c r="F1503"/>
      <c r="G1503"/>
      <c r="H1503"/>
      <c r="I1503"/>
      <c r="J1503"/>
      <c r="K1503"/>
      <c r="L1503"/>
    </row>
    <row r="1504" spans="1:12">
      <c r="A1504"/>
      <c r="B1504"/>
      <c r="C1504"/>
      <c r="D1504"/>
      <c r="E1504"/>
      <c r="F1504"/>
      <c r="G1504"/>
      <c r="H1504"/>
      <c r="I1504"/>
      <c r="J1504"/>
      <c r="K1504"/>
      <c r="L1504"/>
    </row>
    <row r="1505" spans="1:12">
      <c r="A1505"/>
      <c r="B1505"/>
      <c r="C1505"/>
      <c r="D1505"/>
      <c r="E1505"/>
      <c r="F1505"/>
      <c r="G1505"/>
      <c r="H1505"/>
      <c r="I1505"/>
      <c r="J1505"/>
      <c r="K1505"/>
      <c r="L1505"/>
    </row>
    <row r="1506" spans="1:12">
      <c r="A1506"/>
      <c r="B1506"/>
      <c r="C1506"/>
      <c r="D1506"/>
      <c r="E1506"/>
      <c r="F1506"/>
      <c r="G1506"/>
      <c r="H1506"/>
      <c r="I1506"/>
      <c r="J1506"/>
      <c r="K1506"/>
      <c r="L1506"/>
    </row>
    <row r="1507" spans="1:12">
      <c r="A1507"/>
      <c r="B1507"/>
      <c r="C1507"/>
      <c r="D1507"/>
      <c r="E1507"/>
      <c r="F1507"/>
      <c r="G1507"/>
      <c r="H1507"/>
      <c r="I1507"/>
      <c r="J1507"/>
      <c r="K1507"/>
      <c r="L1507"/>
    </row>
    <row r="1508" spans="1:12">
      <c r="A1508"/>
      <c r="B1508"/>
      <c r="C1508"/>
      <c r="D1508"/>
      <c r="E1508"/>
      <c r="F1508"/>
      <c r="G1508"/>
      <c r="H1508"/>
      <c r="I1508"/>
      <c r="J1508"/>
      <c r="K1508"/>
      <c r="L1508"/>
    </row>
    <row r="1509" spans="1:12">
      <c r="A1509"/>
      <c r="B1509"/>
      <c r="C1509"/>
      <c r="D1509"/>
      <c r="E1509"/>
      <c r="F1509"/>
      <c r="G1509"/>
      <c r="H1509"/>
      <c r="I1509"/>
      <c r="J1509"/>
      <c r="K1509"/>
      <c r="L1509"/>
    </row>
    <row r="1510" spans="1:12">
      <c r="A1510"/>
      <c r="B1510"/>
      <c r="C1510"/>
      <c r="D1510"/>
      <c r="E1510"/>
      <c r="F1510"/>
      <c r="G1510"/>
      <c r="H1510"/>
      <c r="I1510"/>
      <c r="J1510"/>
      <c r="K1510"/>
      <c r="L1510"/>
    </row>
    <row r="1511" spans="1:12">
      <c r="A1511"/>
      <c r="B1511"/>
      <c r="C1511"/>
      <c r="D1511"/>
      <c r="E1511"/>
      <c r="F1511"/>
      <c r="G1511"/>
      <c r="H1511"/>
      <c r="I1511"/>
      <c r="J1511"/>
      <c r="K1511"/>
      <c r="L1511"/>
    </row>
    <row r="1512" spans="1:12">
      <c r="A1512"/>
      <c r="B1512"/>
      <c r="C1512"/>
      <c r="D1512"/>
      <c r="E1512"/>
      <c r="F1512"/>
      <c r="G1512"/>
      <c r="H1512"/>
      <c r="I1512"/>
      <c r="J1512"/>
      <c r="K1512"/>
      <c r="L1512"/>
    </row>
    <row r="1513" spans="1:12">
      <c r="A1513"/>
      <c r="B1513"/>
      <c r="C1513"/>
      <c r="D1513"/>
      <c r="E1513"/>
      <c r="F1513"/>
      <c r="G1513"/>
      <c r="H1513"/>
      <c r="I1513"/>
      <c r="J1513"/>
      <c r="K1513"/>
      <c r="L1513"/>
    </row>
    <row r="1514" spans="1:12">
      <c r="A1514"/>
      <c r="B1514"/>
      <c r="C1514"/>
      <c r="D1514"/>
      <c r="E1514"/>
      <c r="F1514"/>
      <c r="G1514"/>
      <c r="H1514"/>
      <c r="I1514"/>
      <c r="J1514"/>
      <c r="K1514"/>
      <c r="L1514"/>
    </row>
    <row r="1515" spans="1:12">
      <c r="A1515"/>
      <c r="B1515"/>
      <c r="C1515"/>
      <c r="D1515"/>
      <c r="E1515"/>
      <c r="F1515"/>
      <c r="G1515"/>
      <c r="H1515"/>
      <c r="I1515"/>
      <c r="J1515"/>
      <c r="K1515"/>
      <c r="L1515"/>
    </row>
    <row r="1516" spans="1:12">
      <c r="A1516"/>
      <c r="B1516"/>
      <c r="C1516"/>
      <c r="D1516"/>
      <c r="E1516"/>
      <c r="F1516"/>
      <c r="G1516"/>
      <c r="H1516"/>
      <c r="I1516"/>
      <c r="J1516"/>
      <c r="K1516"/>
      <c r="L1516"/>
    </row>
    <row r="1517" spans="1:12">
      <c r="A1517"/>
      <c r="B1517"/>
      <c r="C1517"/>
      <c r="D1517"/>
      <c r="E1517"/>
      <c r="F1517"/>
      <c r="G1517"/>
      <c r="H1517"/>
      <c r="I1517"/>
      <c r="J1517"/>
      <c r="K1517"/>
      <c r="L1517"/>
    </row>
    <row r="1518" spans="1:12">
      <c r="A1518"/>
      <c r="B1518"/>
      <c r="C1518"/>
      <c r="D1518"/>
      <c r="E1518"/>
      <c r="F1518"/>
      <c r="G1518"/>
      <c r="H1518"/>
      <c r="I1518"/>
      <c r="J1518"/>
      <c r="K1518"/>
      <c r="L1518"/>
    </row>
    <row r="1519" spans="1:12">
      <c r="A1519"/>
      <c r="B1519"/>
      <c r="C1519"/>
      <c r="D1519"/>
      <c r="E1519"/>
      <c r="F1519"/>
      <c r="G1519"/>
      <c r="H1519"/>
      <c r="I1519"/>
      <c r="J1519"/>
      <c r="K1519"/>
      <c r="L1519"/>
    </row>
    <row r="1520" spans="1:12">
      <c r="A1520"/>
      <c r="B1520"/>
      <c r="C1520"/>
      <c r="D1520"/>
      <c r="E1520"/>
      <c r="F1520"/>
      <c r="G1520"/>
      <c r="H1520"/>
      <c r="I1520"/>
      <c r="J1520"/>
      <c r="K1520"/>
      <c r="L1520"/>
    </row>
    <row r="1521" spans="1:12">
      <c r="A1521"/>
      <c r="B1521"/>
      <c r="C1521"/>
      <c r="D1521"/>
      <c r="E1521"/>
      <c r="F1521"/>
      <c r="G1521"/>
      <c r="H1521"/>
      <c r="I1521"/>
      <c r="J1521"/>
      <c r="K1521"/>
      <c r="L1521"/>
    </row>
    <row r="1522" spans="1:12">
      <c r="A1522"/>
      <c r="B1522"/>
      <c r="C1522"/>
      <c r="D1522"/>
      <c r="E1522"/>
      <c r="F1522"/>
      <c r="G1522"/>
      <c r="H1522"/>
      <c r="I1522"/>
      <c r="J1522"/>
      <c r="K1522"/>
      <c r="L1522"/>
    </row>
    <row r="1523" spans="1:12">
      <c r="A1523"/>
      <c r="B1523"/>
      <c r="C1523"/>
      <c r="D1523"/>
      <c r="E1523"/>
      <c r="F1523"/>
      <c r="G1523"/>
      <c r="H1523"/>
      <c r="I1523"/>
      <c r="J1523"/>
      <c r="K1523"/>
      <c r="L1523"/>
    </row>
    <row r="1524" spans="1:12">
      <c r="A1524"/>
      <c r="B1524"/>
      <c r="C1524"/>
      <c r="D1524"/>
      <c r="E1524"/>
      <c r="F1524"/>
      <c r="G1524"/>
      <c r="H1524"/>
      <c r="I1524"/>
      <c r="J1524"/>
      <c r="K1524"/>
      <c r="L1524"/>
    </row>
    <row r="1525" spans="1:12">
      <c r="A1525"/>
      <c r="B1525"/>
      <c r="C1525"/>
      <c r="D1525"/>
      <c r="E1525"/>
      <c r="F1525"/>
      <c r="G1525"/>
      <c r="H1525"/>
      <c r="I1525"/>
      <c r="J1525"/>
      <c r="K1525"/>
      <c r="L1525"/>
    </row>
    <row r="1526" spans="1:12">
      <c r="A1526"/>
      <c r="B1526"/>
      <c r="C1526"/>
      <c r="D1526"/>
      <c r="E1526"/>
      <c r="F1526"/>
      <c r="G1526"/>
      <c r="H1526"/>
      <c r="I1526"/>
      <c r="J1526"/>
      <c r="K1526"/>
      <c r="L1526"/>
    </row>
    <row r="1527" spans="1:12">
      <c r="A1527"/>
      <c r="B1527"/>
      <c r="C1527"/>
      <c r="D1527"/>
      <c r="E1527"/>
      <c r="F1527"/>
      <c r="G1527"/>
      <c r="H1527"/>
      <c r="I1527"/>
      <c r="J1527"/>
      <c r="K1527"/>
      <c r="L1527"/>
    </row>
    <row r="1528" spans="1:12">
      <c r="A1528"/>
      <c r="B1528"/>
      <c r="C1528"/>
      <c r="D1528"/>
      <c r="E1528"/>
      <c r="F1528"/>
      <c r="G1528"/>
      <c r="H1528"/>
      <c r="I1528"/>
      <c r="J1528"/>
      <c r="K1528"/>
      <c r="L1528"/>
    </row>
    <row r="1529" spans="1:12">
      <c r="A1529"/>
      <c r="B1529"/>
      <c r="C1529"/>
      <c r="D1529"/>
      <c r="E1529"/>
      <c r="F1529"/>
      <c r="G1529"/>
      <c r="H1529"/>
      <c r="I1529"/>
      <c r="J1529"/>
      <c r="K1529"/>
      <c r="L1529"/>
    </row>
    <row r="1530" spans="1:12">
      <c r="A1530"/>
      <c r="B1530"/>
      <c r="C1530"/>
      <c r="D1530"/>
      <c r="E1530"/>
      <c r="F1530"/>
      <c r="G1530"/>
      <c r="H1530"/>
      <c r="I1530"/>
      <c r="J1530"/>
      <c r="K1530"/>
      <c r="L1530"/>
    </row>
    <row r="1531" spans="1:12">
      <c r="A1531"/>
      <c r="B1531"/>
      <c r="C1531"/>
      <c r="D1531"/>
      <c r="E1531"/>
      <c r="F1531"/>
      <c r="G1531"/>
      <c r="H1531"/>
      <c r="I1531"/>
      <c r="J1531"/>
      <c r="K1531"/>
      <c r="L1531"/>
    </row>
    <row r="1532" spans="1:12">
      <c r="A1532"/>
      <c r="B1532"/>
      <c r="C1532"/>
      <c r="D1532"/>
      <c r="E1532"/>
      <c r="F1532"/>
      <c r="G1532"/>
      <c r="H1532"/>
      <c r="I1532"/>
      <c r="J1532"/>
      <c r="K1532"/>
      <c r="L1532"/>
    </row>
    <row r="1533" spans="1:12">
      <c r="A1533"/>
      <c r="B1533"/>
      <c r="C1533"/>
      <c r="D1533"/>
      <c r="E1533"/>
      <c r="F1533"/>
      <c r="G1533"/>
      <c r="H1533"/>
      <c r="I1533"/>
      <c r="J1533"/>
      <c r="K1533"/>
      <c r="L1533"/>
    </row>
    <row r="1534" spans="1:12">
      <c r="A1534"/>
      <c r="B1534"/>
      <c r="C1534"/>
      <c r="D1534"/>
      <c r="E1534"/>
      <c r="F1534"/>
      <c r="G1534"/>
      <c r="H1534"/>
      <c r="I1534"/>
      <c r="J1534"/>
      <c r="K1534"/>
      <c r="L1534"/>
    </row>
    <row r="1535" spans="1:12">
      <c r="A1535"/>
      <c r="B1535"/>
      <c r="C1535"/>
      <c r="D1535"/>
      <c r="E1535"/>
      <c r="F1535"/>
      <c r="G1535"/>
      <c r="H1535"/>
      <c r="I1535"/>
      <c r="J1535"/>
      <c r="K1535"/>
      <c r="L1535"/>
    </row>
    <row r="1536" spans="1:12">
      <c r="A1536"/>
      <c r="B1536"/>
      <c r="C1536"/>
      <c r="D1536"/>
      <c r="E1536"/>
      <c r="F1536"/>
      <c r="G1536"/>
      <c r="H1536"/>
      <c r="I1536"/>
      <c r="J1536"/>
      <c r="K1536"/>
      <c r="L1536"/>
    </row>
    <row r="1537" spans="1:12">
      <c r="A1537"/>
      <c r="B1537"/>
      <c r="C1537"/>
      <c r="D1537"/>
      <c r="E1537"/>
      <c r="F1537"/>
      <c r="G1537"/>
      <c r="H1537"/>
      <c r="I1537"/>
      <c r="J1537"/>
      <c r="K1537"/>
      <c r="L1537"/>
    </row>
    <row r="1538" spans="1:12">
      <c r="A1538"/>
      <c r="B1538"/>
      <c r="C1538"/>
      <c r="D1538"/>
      <c r="E1538"/>
      <c r="F1538"/>
      <c r="G1538"/>
      <c r="H1538"/>
      <c r="I1538"/>
      <c r="J1538"/>
      <c r="K1538"/>
      <c r="L1538"/>
    </row>
    <row r="1539" spans="1:12">
      <c r="A1539"/>
      <c r="B1539"/>
      <c r="C1539"/>
      <c r="D1539"/>
      <c r="E1539"/>
      <c r="F1539"/>
      <c r="G1539"/>
      <c r="H1539"/>
      <c r="I1539"/>
      <c r="J1539"/>
      <c r="K1539"/>
      <c r="L1539"/>
    </row>
    <row r="1540" spans="1:12">
      <c r="A1540"/>
      <c r="B1540"/>
      <c r="C1540"/>
      <c r="D1540"/>
      <c r="E1540"/>
      <c r="F1540"/>
      <c r="G1540"/>
      <c r="H1540"/>
      <c r="I1540"/>
      <c r="J1540"/>
      <c r="K1540"/>
      <c r="L1540"/>
    </row>
    <row r="1541" spans="1:12">
      <c r="A1541"/>
      <c r="B1541"/>
      <c r="C1541"/>
      <c r="D1541"/>
      <c r="E1541"/>
      <c r="F1541"/>
      <c r="G1541"/>
      <c r="H1541"/>
      <c r="I1541"/>
      <c r="J1541"/>
      <c r="K1541"/>
      <c r="L1541"/>
    </row>
    <row r="1542" spans="1:12">
      <c r="A1542"/>
      <c r="B1542"/>
      <c r="C1542"/>
      <c r="D1542"/>
      <c r="E1542"/>
      <c r="F1542"/>
      <c r="G1542"/>
      <c r="H1542"/>
      <c r="I1542"/>
      <c r="J1542"/>
      <c r="K1542"/>
      <c r="L1542"/>
    </row>
    <row r="1543" spans="1:12">
      <c r="A1543"/>
      <c r="B1543"/>
      <c r="C1543"/>
      <c r="D1543"/>
      <c r="E1543"/>
      <c r="F1543"/>
      <c r="G1543"/>
      <c r="H1543"/>
      <c r="I1543"/>
      <c r="J1543"/>
      <c r="K1543"/>
      <c r="L1543"/>
    </row>
    <row r="1544" spans="1:12">
      <c r="A1544"/>
      <c r="B1544"/>
      <c r="C1544"/>
      <c r="D1544"/>
      <c r="E1544"/>
      <c r="F1544"/>
      <c r="G1544"/>
      <c r="H1544"/>
      <c r="I1544"/>
      <c r="J1544"/>
      <c r="K1544"/>
      <c r="L1544"/>
    </row>
    <row r="1545" spans="1:12">
      <c r="A1545"/>
      <c r="B1545"/>
      <c r="C1545"/>
      <c r="D1545"/>
      <c r="E1545"/>
      <c r="F1545"/>
      <c r="G1545"/>
      <c r="H1545"/>
      <c r="I1545"/>
      <c r="J1545"/>
      <c r="K1545"/>
      <c r="L1545"/>
    </row>
    <row r="1546" spans="1:12">
      <c r="A1546"/>
      <c r="B1546"/>
      <c r="C1546"/>
      <c r="D1546"/>
      <c r="E1546"/>
      <c r="F1546"/>
      <c r="G1546"/>
      <c r="H1546"/>
      <c r="I1546"/>
      <c r="J1546"/>
      <c r="K1546"/>
      <c r="L1546"/>
    </row>
    <row r="1547" spans="1:12">
      <c r="A1547"/>
      <c r="B1547"/>
      <c r="C1547"/>
      <c r="D1547"/>
      <c r="E1547"/>
      <c r="F1547"/>
      <c r="G1547"/>
      <c r="H1547"/>
      <c r="I1547"/>
      <c r="J1547"/>
      <c r="K1547"/>
      <c r="L1547"/>
    </row>
    <row r="1548" spans="1:12">
      <c r="A1548"/>
      <c r="B1548"/>
      <c r="C1548"/>
      <c r="D1548"/>
      <c r="E1548"/>
      <c r="F1548"/>
      <c r="G1548"/>
      <c r="H1548"/>
      <c r="I1548"/>
      <c r="J1548"/>
      <c r="K1548"/>
      <c r="L1548"/>
    </row>
    <row r="1549" spans="1:12">
      <c r="A1549"/>
      <c r="B1549"/>
      <c r="C1549"/>
      <c r="D1549"/>
      <c r="E1549"/>
      <c r="F1549"/>
      <c r="G1549"/>
      <c r="H1549"/>
      <c r="I1549"/>
      <c r="J1549"/>
      <c r="K1549"/>
      <c r="L1549"/>
    </row>
    <row r="1550" spans="1:12">
      <c r="A1550"/>
      <c r="B1550"/>
      <c r="C1550"/>
      <c r="D1550"/>
      <c r="E1550"/>
      <c r="F1550"/>
      <c r="G1550"/>
      <c r="H1550"/>
      <c r="I1550"/>
      <c r="J1550"/>
      <c r="K1550"/>
      <c r="L1550"/>
    </row>
    <row r="1551" spans="1:12">
      <c r="A1551"/>
      <c r="B1551"/>
      <c r="C1551"/>
      <c r="D1551"/>
      <c r="E1551"/>
      <c r="F1551"/>
      <c r="G1551"/>
      <c r="H1551"/>
      <c r="I1551"/>
      <c r="J1551"/>
      <c r="K1551"/>
      <c r="L1551"/>
    </row>
    <row r="1552" spans="1:12">
      <c r="A1552"/>
      <c r="B1552"/>
      <c r="C1552"/>
      <c r="D1552"/>
      <c r="E1552"/>
      <c r="F1552"/>
      <c r="G1552"/>
      <c r="H1552"/>
      <c r="I1552"/>
      <c r="J1552"/>
      <c r="K1552"/>
      <c r="L1552"/>
    </row>
    <row r="1553" spans="1:12">
      <c r="A1553"/>
      <c r="B1553"/>
      <c r="C1553"/>
      <c r="D1553"/>
      <c r="E1553"/>
      <c r="F1553"/>
      <c r="G1553"/>
      <c r="H1553"/>
      <c r="I1553"/>
      <c r="J1553"/>
      <c r="K1553"/>
      <c r="L1553"/>
    </row>
    <row r="1554" spans="1:12">
      <c r="A1554"/>
      <c r="B1554"/>
      <c r="C1554"/>
      <c r="D1554"/>
      <c r="E1554"/>
      <c r="F1554"/>
      <c r="G1554"/>
      <c r="H1554"/>
      <c r="I1554"/>
      <c r="J1554"/>
      <c r="K1554"/>
      <c r="L1554"/>
    </row>
    <row r="1555" spans="1:12">
      <c r="A1555"/>
      <c r="B1555"/>
      <c r="C1555"/>
      <c r="D1555"/>
      <c r="E1555"/>
      <c r="F1555"/>
      <c r="G1555"/>
      <c r="H1555"/>
      <c r="I1555"/>
      <c r="J1555"/>
      <c r="K1555"/>
      <c r="L1555"/>
    </row>
    <row r="1556" spans="1:12">
      <c r="A1556"/>
      <c r="B1556"/>
      <c r="C1556"/>
      <c r="D1556"/>
      <c r="E1556"/>
      <c r="F1556"/>
      <c r="G1556"/>
      <c r="H1556"/>
      <c r="I1556"/>
      <c r="J1556"/>
      <c r="K1556"/>
      <c r="L1556"/>
    </row>
    <row r="1557" spans="1:12">
      <c r="A1557"/>
      <c r="B1557"/>
      <c r="C1557"/>
      <c r="D1557"/>
      <c r="E1557"/>
      <c r="F1557"/>
      <c r="G1557"/>
      <c r="H1557"/>
      <c r="I1557"/>
      <c r="J1557"/>
      <c r="K1557"/>
      <c r="L1557"/>
    </row>
    <row r="1558" spans="1:12">
      <c r="A1558"/>
      <c r="B1558"/>
      <c r="C1558"/>
      <c r="D1558"/>
      <c r="E1558"/>
      <c r="F1558"/>
      <c r="G1558"/>
      <c r="H1558"/>
      <c r="I1558"/>
      <c r="J1558"/>
      <c r="K1558"/>
      <c r="L1558"/>
    </row>
    <row r="1559" spans="1:12">
      <c r="A1559"/>
      <c r="B1559"/>
      <c r="C1559"/>
      <c r="D1559"/>
      <c r="E1559"/>
      <c r="F1559"/>
      <c r="G1559"/>
      <c r="H1559"/>
      <c r="I1559"/>
      <c r="J1559"/>
      <c r="K1559"/>
      <c r="L1559"/>
    </row>
    <row r="1560" spans="1:12">
      <c r="A1560"/>
      <c r="B1560"/>
      <c r="C1560"/>
      <c r="D1560"/>
      <c r="E1560"/>
      <c r="F1560"/>
      <c r="G1560"/>
      <c r="H1560"/>
      <c r="I1560"/>
      <c r="J1560"/>
      <c r="K1560"/>
      <c r="L1560"/>
    </row>
    <row r="1561" spans="1:12">
      <c r="A1561"/>
      <c r="B1561"/>
      <c r="C1561"/>
      <c r="D1561"/>
      <c r="E1561"/>
      <c r="F1561"/>
      <c r="G1561"/>
      <c r="H1561"/>
      <c r="I1561"/>
      <c r="J1561"/>
      <c r="K1561"/>
      <c r="L1561"/>
    </row>
    <row r="1562" spans="1:12">
      <c r="A1562"/>
      <c r="B1562"/>
      <c r="C1562"/>
      <c r="D1562"/>
      <c r="E1562"/>
      <c r="F1562"/>
      <c r="G1562"/>
      <c r="H1562"/>
      <c r="I1562"/>
      <c r="J1562"/>
      <c r="K1562"/>
      <c r="L1562"/>
    </row>
    <row r="1563" spans="1:12">
      <c r="A1563"/>
      <c r="B1563"/>
      <c r="C1563"/>
      <c r="D1563"/>
      <c r="E1563"/>
      <c r="F1563"/>
      <c r="G1563"/>
      <c r="H1563"/>
      <c r="I1563"/>
      <c r="J1563"/>
      <c r="K1563"/>
      <c r="L1563"/>
    </row>
    <row r="1564" spans="1:12">
      <c r="A1564"/>
      <c r="B1564"/>
      <c r="C1564"/>
      <c r="D1564"/>
      <c r="E1564"/>
      <c r="F1564"/>
      <c r="G1564"/>
      <c r="H1564"/>
      <c r="I1564"/>
      <c r="J1564"/>
      <c r="K1564"/>
      <c r="L1564"/>
    </row>
    <row r="1565" spans="1:12">
      <c r="A1565"/>
      <c r="B1565"/>
      <c r="C1565"/>
      <c r="D1565"/>
      <c r="E1565"/>
      <c r="F1565"/>
      <c r="G1565"/>
      <c r="H1565"/>
      <c r="I1565"/>
      <c r="J1565"/>
      <c r="K1565"/>
      <c r="L1565"/>
    </row>
    <row r="1566" spans="1:12">
      <c r="A1566"/>
      <c r="B1566"/>
      <c r="C1566"/>
      <c r="D1566"/>
      <c r="E1566"/>
      <c r="F1566"/>
      <c r="G1566"/>
      <c r="H1566"/>
      <c r="I1566"/>
      <c r="J1566"/>
      <c r="K1566"/>
      <c r="L1566"/>
    </row>
    <row r="1567" spans="1:12">
      <c r="A1567"/>
      <c r="B1567"/>
      <c r="C1567"/>
      <c r="D1567"/>
      <c r="E1567"/>
      <c r="F1567"/>
      <c r="G1567"/>
      <c r="H1567"/>
      <c r="I1567"/>
      <c r="J1567"/>
      <c r="K1567"/>
      <c r="L1567"/>
    </row>
    <row r="1568" spans="1:12">
      <c r="A1568"/>
      <c r="B1568"/>
      <c r="C1568"/>
      <c r="D1568"/>
      <c r="E1568"/>
      <c r="F1568"/>
      <c r="G1568"/>
      <c r="H1568"/>
      <c r="I1568"/>
      <c r="J1568"/>
      <c r="K1568"/>
      <c r="L1568"/>
    </row>
    <row r="1569" spans="1:12">
      <c r="A1569"/>
      <c r="B1569"/>
      <c r="C1569"/>
      <c r="D1569"/>
      <c r="E1569"/>
      <c r="F1569"/>
      <c r="G1569"/>
      <c r="H1569"/>
      <c r="I1569"/>
      <c r="J1569"/>
      <c r="K1569"/>
      <c r="L1569"/>
    </row>
    <row r="1570" spans="1:12">
      <c r="A1570"/>
      <c r="B1570"/>
      <c r="C1570"/>
      <c r="D1570"/>
      <c r="E1570"/>
      <c r="F1570"/>
      <c r="G1570"/>
      <c r="H1570"/>
      <c r="I1570"/>
      <c r="J1570"/>
      <c r="K1570"/>
      <c r="L1570"/>
    </row>
    <row r="1571" spans="1:12">
      <c r="A1571"/>
      <c r="B1571"/>
      <c r="C1571"/>
      <c r="D1571"/>
      <c r="E1571"/>
      <c r="F1571"/>
      <c r="G1571"/>
      <c r="H1571"/>
      <c r="I1571"/>
      <c r="J1571"/>
      <c r="K1571"/>
      <c r="L1571"/>
    </row>
    <row r="1572" spans="1:12">
      <c r="A1572"/>
      <c r="B1572"/>
      <c r="C1572"/>
      <c r="D1572"/>
      <c r="E1572"/>
      <c r="F1572"/>
      <c r="G1572"/>
      <c r="H1572"/>
      <c r="I1572"/>
      <c r="J1572"/>
      <c r="K1572"/>
      <c r="L1572"/>
    </row>
    <row r="1573" spans="1:12">
      <c r="A1573"/>
      <c r="B1573"/>
      <c r="C1573"/>
      <c r="D1573"/>
      <c r="E1573"/>
      <c r="F1573"/>
      <c r="G1573"/>
      <c r="H1573"/>
      <c r="I1573"/>
      <c r="J1573"/>
      <c r="K1573"/>
      <c r="L1573"/>
    </row>
    <row r="1574" spans="1:12">
      <c r="A1574"/>
      <c r="B1574"/>
      <c r="C1574"/>
      <c r="D1574"/>
      <c r="E1574"/>
      <c r="F1574"/>
      <c r="G1574"/>
      <c r="H1574"/>
      <c r="I1574"/>
      <c r="J1574"/>
      <c r="K1574"/>
      <c r="L1574"/>
    </row>
    <row r="1575" spans="1:12">
      <c r="A1575"/>
      <c r="B1575"/>
      <c r="C1575"/>
      <c r="D1575"/>
      <c r="E1575"/>
      <c r="F1575"/>
      <c r="G1575"/>
      <c r="H1575"/>
      <c r="I1575"/>
      <c r="J1575"/>
      <c r="K1575"/>
      <c r="L1575"/>
    </row>
    <row r="1576" spans="1:12">
      <c r="A1576"/>
      <c r="B1576"/>
      <c r="C1576"/>
      <c r="D1576"/>
      <c r="E1576"/>
      <c r="F1576"/>
      <c r="G1576"/>
      <c r="H1576"/>
      <c r="I1576"/>
      <c r="J1576"/>
      <c r="K1576"/>
      <c r="L1576"/>
    </row>
    <row r="1577" spans="1:12">
      <c r="A1577"/>
      <c r="B1577"/>
      <c r="C1577"/>
      <c r="D1577"/>
      <c r="E1577"/>
      <c r="F1577"/>
      <c r="G1577"/>
      <c r="H1577"/>
      <c r="I1577"/>
      <c r="J1577"/>
      <c r="K1577"/>
      <c r="L1577"/>
    </row>
    <row r="1578" spans="1:12">
      <c r="A1578"/>
      <c r="B1578"/>
      <c r="C1578"/>
      <c r="D1578"/>
      <c r="E1578"/>
      <c r="F1578"/>
      <c r="G1578"/>
      <c r="H1578"/>
      <c r="I1578"/>
      <c r="J1578"/>
      <c r="K1578"/>
      <c r="L1578"/>
    </row>
    <row r="1579" spans="1:12">
      <c r="A1579"/>
      <c r="B1579"/>
      <c r="C1579"/>
      <c r="D1579"/>
      <c r="E1579"/>
      <c r="F1579"/>
      <c r="G1579"/>
      <c r="H1579"/>
      <c r="I1579"/>
      <c r="J1579"/>
      <c r="K1579"/>
      <c r="L1579"/>
    </row>
    <row r="1580" spans="1:12">
      <c r="A1580"/>
      <c r="B1580"/>
      <c r="C1580"/>
      <c r="D1580"/>
      <c r="E1580"/>
      <c r="F1580"/>
      <c r="G1580"/>
      <c r="H1580"/>
      <c r="I1580"/>
      <c r="J1580"/>
      <c r="K1580"/>
      <c r="L1580"/>
    </row>
    <row r="1581" spans="1:12">
      <c r="A1581"/>
      <c r="B1581"/>
      <c r="C1581"/>
      <c r="D1581"/>
      <c r="E1581"/>
      <c r="F1581"/>
      <c r="G1581"/>
      <c r="H1581"/>
      <c r="I1581"/>
      <c r="J1581"/>
      <c r="K1581"/>
      <c r="L1581"/>
    </row>
    <row r="1582" spans="1:12">
      <c r="A1582"/>
      <c r="B1582"/>
      <c r="C1582"/>
      <c r="D1582"/>
      <c r="E1582"/>
      <c r="F1582"/>
      <c r="G1582"/>
      <c r="H1582"/>
      <c r="I1582"/>
      <c r="J1582"/>
      <c r="K1582"/>
      <c r="L1582"/>
    </row>
    <row r="1583" spans="1:12">
      <c r="A1583"/>
      <c r="B1583"/>
      <c r="C1583"/>
      <c r="D1583"/>
      <c r="E1583"/>
      <c r="F1583"/>
      <c r="G1583"/>
      <c r="H1583"/>
      <c r="I1583"/>
      <c r="J1583"/>
      <c r="K1583"/>
      <c r="L1583"/>
    </row>
    <row r="1584" spans="1:12">
      <c r="A1584"/>
      <c r="B1584"/>
      <c r="C1584"/>
      <c r="D1584"/>
      <c r="E1584"/>
      <c r="F1584"/>
      <c r="G1584"/>
      <c r="H1584"/>
      <c r="I1584"/>
      <c r="J1584"/>
      <c r="K1584"/>
      <c r="L1584"/>
    </row>
    <row r="1585" spans="1:12">
      <c r="A1585"/>
      <c r="B1585"/>
      <c r="C1585"/>
      <c r="D1585"/>
      <c r="E1585"/>
      <c r="F1585"/>
      <c r="G1585"/>
      <c r="H1585"/>
      <c r="I1585"/>
      <c r="J1585"/>
      <c r="K1585"/>
      <c r="L1585"/>
    </row>
    <row r="1586" spans="1:12">
      <c r="A1586"/>
      <c r="B1586"/>
      <c r="C1586"/>
      <c r="D1586"/>
      <c r="E1586"/>
      <c r="F1586"/>
      <c r="G1586"/>
      <c r="H1586"/>
      <c r="I1586"/>
      <c r="J1586"/>
      <c r="K1586"/>
      <c r="L1586"/>
    </row>
    <row r="1587" spans="1:12">
      <c r="A1587"/>
      <c r="B1587"/>
      <c r="C1587"/>
      <c r="D1587"/>
      <c r="E1587"/>
      <c r="F1587"/>
      <c r="G1587"/>
      <c r="H1587"/>
      <c r="I1587"/>
      <c r="J1587"/>
      <c r="K1587"/>
      <c r="L1587"/>
    </row>
    <row r="1588" spans="1:12">
      <c r="A1588"/>
      <c r="B1588"/>
      <c r="C1588"/>
      <c r="D1588"/>
      <c r="E1588"/>
      <c r="F1588"/>
      <c r="G1588"/>
      <c r="H1588"/>
      <c r="I1588"/>
      <c r="J1588"/>
      <c r="K1588"/>
      <c r="L1588"/>
    </row>
    <row r="1589" spans="1:12">
      <c r="A1589"/>
      <c r="B1589"/>
      <c r="C1589"/>
      <c r="D1589"/>
      <c r="E1589"/>
      <c r="F1589"/>
      <c r="G1589"/>
      <c r="H1589"/>
      <c r="I1589"/>
      <c r="J1589"/>
      <c r="K1589"/>
      <c r="L1589"/>
    </row>
    <row r="1590" spans="1:12">
      <c r="A1590"/>
      <c r="B1590"/>
      <c r="C1590"/>
      <c r="D1590"/>
      <c r="E1590"/>
      <c r="F1590"/>
      <c r="G1590"/>
      <c r="H1590"/>
      <c r="I1590"/>
      <c r="J1590"/>
      <c r="K1590"/>
      <c r="L1590"/>
    </row>
    <row r="1591" spans="1:12">
      <c r="A1591"/>
      <c r="B1591"/>
      <c r="C1591"/>
      <c r="D1591"/>
      <c r="E1591"/>
      <c r="F1591"/>
      <c r="G1591"/>
      <c r="H1591"/>
      <c r="I1591"/>
      <c r="J1591"/>
      <c r="K1591"/>
      <c r="L1591"/>
    </row>
    <row r="1592" spans="1:12">
      <c r="A1592"/>
      <c r="B1592"/>
      <c r="C1592"/>
      <c r="D1592"/>
      <c r="E1592"/>
      <c r="F1592"/>
      <c r="G1592"/>
      <c r="H1592"/>
      <c r="I1592"/>
      <c r="J1592"/>
      <c r="K1592"/>
      <c r="L1592"/>
    </row>
    <row r="1593" spans="1:12">
      <c r="A1593"/>
      <c r="B1593"/>
      <c r="C1593"/>
      <c r="D1593"/>
      <c r="E1593"/>
      <c r="F1593"/>
      <c r="G1593"/>
      <c r="H1593"/>
      <c r="I1593"/>
      <c r="J1593"/>
      <c r="K1593"/>
      <c r="L1593"/>
    </row>
    <row r="1594" spans="1:12">
      <c r="A1594"/>
      <c r="B1594"/>
      <c r="C1594"/>
      <c r="D1594"/>
      <c r="E1594"/>
      <c r="F1594"/>
      <c r="G1594"/>
      <c r="H1594"/>
      <c r="I1594"/>
      <c r="J1594"/>
      <c r="K1594"/>
      <c r="L1594"/>
    </row>
    <row r="1595" spans="1:12">
      <c r="A1595"/>
      <c r="B1595"/>
      <c r="C1595"/>
      <c r="D1595"/>
      <c r="E1595"/>
      <c r="F1595"/>
      <c r="G1595"/>
      <c r="H1595"/>
      <c r="I1595"/>
      <c r="J1595"/>
      <c r="K1595"/>
      <c r="L1595"/>
    </row>
    <row r="1596" spans="1:12">
      <c r="A1596"/>
      <c r="B1596"/>
      <c r="C1596"/>
      <c r="D1596"/>
      <c r="E1596"/>
      <c r="F1596"/>
      <c r="G1596"/>
      <c r="H1596"/>
      <c r="I1596"/>
      <c r="J1596"/>
      <c r="K1596"/>
      <c r="L1596"/>
    </row>
    <row r="1597" spans="1:12">
      <c r="A1597"/>
      <c r="B1597"/>
      <c r="C1597"/>
      <c r="D1597"/>
      <c r="E1597"/>
      <c r="F1597"/>
      <c r="G1597"/>
      <c r="H1597"/>
      <c r="I1597"/>
      <c r="J1597"/>
      <c r="K1597"/>
      <c r="L1597"/>
    </row>
    <row r="1598" spans="1:12">
      <c r="A1598"/>
      <c r="B1598"/>
      <c r="C1598"/>
      <c r="D1598"/>
      <c r="E1598"/>
      <c r="F1598"/>
      <c r="G1598"/>
      <c r="H1598"/>
      <c r="I1598"/>
      <c r="J1598"/>
      <c r="K1598"/>
      <c r="L1598"/>
    </row>
    <row r="1599" spans="1:12">
      <c r="A1599"/>
      <c r="B1599"/>
      <c r="C1599"/>
      <c r="D1599"/>
      <c r="E1599"/>
      <c r="F1599"/>
      <c r="G1599"/>
      <c r="H1599"/>
      <c r="I1599"/>
      <c r="J1599"/>
      <c r="K1599"/>
      <c r="L1599"/>
    </row>
    <row r="1600" spans="1:12">
      <c r="A1600"/>
      <c r="B1600"/>
      <c r="C1600"/>
      <c r="D1600"/>
      <c r="E1600"/>
      <c r="F1600"/>
      <c r="G1600"/>
      <c r="H1600"/>
      <c r="I1600"/>
      <c r="J1600"/>
      <c r="K1600"/>
      <c r="L1600"/>
    </row>
    <row r="1601" spans="1:12">
      <c r="A1601"/>
      <c r="B1601"/>
      <c r="C1601"/>
      <c r="D1601"/>
      <c r="E1601"/>
      <c r="F1601"/>
      <c r="G1601"/>
      <c r="H1601"/>
      <c r="I1601"/>
      <c r="J1601"/>
      <c r="K1601"/>
      <c r="L1601"/>
    </row>
    <row r="1602" spans="1:12">
      <c r="A1602"/>
      <c r="B1602"/>
      <c r="C1602"/>
      <c r="D1602"/>
      <c r="E1602"/>
      <c r="F1602"/>
      <c r="G1602"/>
      <c r="H1602"/>
      <c r="I1602"/>
      <c r="J1602"/>
      <c r="K1602"/>
      <c r="L1602"/>
    </row>
    <row r="1603" spans="1:12">
      <c r="A1603"/>
      <c r="B1603"/>
      <c r="C1603"/>
      <c r="D1603"/>
      <c r="E1603"/>
      <c r="F1603"/>
      <c r="G1603"/>
      <c r="H1603"/>
      <c r="I1603"/>
      <c r="J1603"/>
      <c r="K1603"/>
      <c r="L1603"/>
    </row>
    <row r="1604" spans="1:12">
      <c r="A1604"/>
      <c r="B1604"/>
      <c r="C1604"/>
      <c r="D1604"/>
      <c r="E1604"/>
      <c r="F1604"/>
      <c r="G1604"/>
      <c r="H1604"/>
      <c r="I1604"/>
      <c r="J1604"/>
      <c r="K1604"/>
      <c r="L1604"/>
    </row>
    <row r="1605" spans="1:12">
      <c r="A1605"/>
      <c r="B1605"/>
      <c r="C1605"/>
      <c r="D1605"/>
      <c r="E1605"/>
      <c r="F1605"/>
      <c r="G1605"/>
      <c r="H1605"/>
      <c r="I1605"/>
      <c r="J1605"/>
      <c r="K1605"/>
      <c r="L1605"/>
    </row>
    <row r="1606" spans="1:12">
      <c r="A1606"/>
      <c r="B1606"/>
      <c r="C1606"/>
      <c r="D1606"/>
      <c r="E1606"/>
      <c r="F1606"/>
      <c r="G1606"/>
      <c r="H1606"/>
      <c r="I1606"/>
      <c r="J1606"/>
      <c r="K1606"/>
      <c r="L1606"/>
    </row>
    <row r="1607" spans="1:12">
      <c r="A1607"/>
      <c r="B1607"/>
      <c r="C1607"/>
      <c r="D1607"/>
      <c r="E1607"/>
      <c r="F1607"/>
      <c r="G1607"/>
      <c r="H1607"/>
      <c r="I1607"/>
      <c r="J1607"/>
      <c r="K1607"/>
      <c r="L1607"/>
    </row>
    <row r="1608" spans="1:12">
      <c r="A1608"/>
      <c r="B1608"/>
      <c r="C1608"/>
      <c r="D1608"/>
      <c r="E1608"/>
      <c r="F1608"/>
      <c r="G1608"/>
      <c r="H1608"/>
      <c r="I1608"/>
      <c r="J1608"/>
      <c r="K1608"/>
      <c r="L1608"/>
    </row>
    <row r="1609" spans="1:12">
      <c r="A1609"/>
      <c r="B1609"/>
      <c r="C1609"/>
      <c r="D1609"/>
      <c r="E1609"/>
      <c r="F1609"/>
      <c r="G1609"/>
      <c r="H1609"/>
      <c r="I1609"/>
      <c r="J1609"/>
      <c r="K1609"/>
      <c r="L1609"/>
    </row>
    <row r="1610" spans="1:12">
      <c r="A1610"/>
      <c r="B1610"/>
      <c r="C1610"/>
      <c r="D1610"/>
      <c r="E1610"/>
      <c r="F1610"/>
      <c r="G1610"/>
      <c r="H1610"/>
      <c r="I1610"/>
      <c r="J1610"/>
      <c r="K1610"/>
      <c r="L1610"/>
    </row>
    <row r="1611" spans="1:12">
      <c r="A1611"/>
      <c r="B1611"/>
      <c r="C1611"/>
      <c r="D1611"/>
      <c r="E1611"/>
      <c r="F1611"/>
      <c r="G1611"/>
      <c r="H1611"/>
      <c r="I1611"/>
      <c r="J1611"/>
      <c r="K1611"/>
      <c r="L1611"/>
    </row>
    <row r="1612" spans="1:12">
      <c r="A1612"/>
      <c r="B1612"/>
      <c r="C1612"/>
      <c r="D1612"/>
      <c r="E1612"/>
      <c r="F1612"/>
      <c r="G1612"/>
      <c r="H1612"/>
      <c r="I1612"/>
      <c r="J1612"/>
      <c r="K1612"/>
      <c r="L1612"/>
    </row>
    <row r="1613" spans="1:12">
      <c r="A1613"/>
      <c r="B1613"/>
      <c r="C1613"/>
      <c r="D1613"/>
      <c r="E1613"/>
      <c r="F1613"/>
      <c r="G1613"/>
      <c r="H1613"/>
      <c r="I1613"/>
      <c r="J1613"/>
      <c r="K1613"/>
      <c r="L1613"/>
    </row>
    <row r="1614" spans="1:12">
      <c r="A1614"/>
      <c r="B1614"/>
      <c r="C1614"/>
      <c r="D1614"/>
      <c r="E1614"/>
      <c r="F1614"/>
      <c r="G1614"/>
      <c r="H1614"/>
      <c r="I1614"/>
      <c r="J1614"/>
      <c r="K1614"/>
      <c r="L1614"/>
    </row>
    <row r="1615" spans="1:12">
      <c r="A1615"/>
      <c r="B1615"/>
      <c r="C1615"/>
      <c r="D1615"/>
      <c r="E1615"/>
      <c r="F1615"/>
      <c r="G1615"/>
      <c r="H1615"/>
      <c r="I1615"/>
      <c r="J1615"/>
      <c r="K1615"/>
      <c r="L1615"/>
    </row>
    <row r="1616" spans="1:12">
      <c r="A1616"/>
      <c r="B1616"/>
      <c r="C1616"/>
      <c r="D1616"/>
      <c r="E1616"/>
      <c r="F1616"/>
      <c r="G1616"/>
      <c r="H1616"/>
      <c r="I1616"/>
      <c r="J1616"/>
      <c r="K1616"/>
      <c r="L1616"/>
    </row>
    <row r="1617" spans="1:12">
      <c r="A1617"/>
      <c r="B1617"/>
      <c r="C1617"/>
      <c r="D1617"/>
      <c r="E1617"/>
      <c r="F1617"/>
      <c r="G1617"/>
      <c r="H1617"/>
      <c r="I1617"/>
      <c r="J1617"/>
      <c r="K1617"/>
      <c r="L1617"/>
    </row>
    <row r="1618" spans="1:12">
      <c r="A1618"/>
      <c r="B1618"/>
      <c r="C1618"/>
      <c r="D1618"/>
      <c r="E1618"/>
      <c r="F1618"/>
      <c r="G1618"/>
      <c r="H1618"/>
      <c r="I1618"/>
      <c r="J1618"/>
      <c r="K1618"/>
      <c r="L1618"/>
    </row>
    <row r="1619" spans="1:12">
      <c r="A1619"/>
      <c r="B1619"/>
      <c r="C1619"/>
      <c r="D1619"/>
      <c r="E1619"/>
      <c r="F1619"/>
      <c r="G1619"/>
      <c r="H1619"/>
      <c r="I1619"/>
      <c r="J1619"/>
      <c r="K1619"/>
      <c r="L1619"/>
    </row>
    <row r="1620" spans="1:12">
      <c r="A1620"/>
      <c r="B1620"/>
      <c r="C1620"/>
      <c r="D1620"/>
      <c r="E1620"/>
      <c r="F1620"/>
      <c r="G1620"/>
      <c r="H1620"/>
      <c r="I1620"/>
      <c r="J1620"/>
      <c r="K1620"/>
      <c r="L1620"/>
    </row>
    <row r="1621" spans="1:12">
      <c r="A1621"/>
      <c r="B1621"/>
      <c r="C1621"/>
      <c r="D1621"/>
      <c r="E1621"/>
      <c r="F1621"/>
      <c r="G1621"/>
      <c r="H1621"/>
      <c r="I1621"/>
      <c r="J1621"/>
      <c r="K1621"/>
      <c r="L1621"/>
    </row>
    <row r="1622" spans="1:12">
      <c r="A1622"/>
      <c r="B1622"/>
      <c r="C1622"/>
      <c r="D1622"/>
      <c r="E1622"/>
      <c r="F1622"/>
      <c r="G1622"/>
      <c r="H1622"/>
      <c r="I1622"/>
      <c r="J1622"/>
      <c r="K1622"/>
      <c r="L1622"/>
    </row>
    <row r="1623" spans="1:12">
      <c r="A1623"/>
      <c r="B1623"/>
      <c r="C1623"/>
      <c r="D1623"/>
      <c r="E1623"/>
      <c r="F1623"/>
      <c r="G1623"/>
      <c r="H1623"/>
      <c r="I1623"/>
      <c r="J1623"/>
      <c r="K1623"/>
      <c r="L1623"/>
    </row>
    <row r="1624" spans="1:12">
      <c r="A1624"/>
      <c r="B1624"/>
      <c r="C1624"/>
      <c r="D1624"/>
      <c r="E1624"/>
      <c r="F1624"/>
      <c r="G1624"/>
      <c r="H1624"/>
      <c r="I1624"/>
      <c r="J1624"/>
      <c r="K1624"/>
      <c r="L1624"/>
    </row>
    <row r="1625" spans="1:12">
      <c r="A1625"/>
      <c r="B1625"/>
      <c r="C1625"/>
      <c r="D1625"/>
      <c r="E1625"/>
      <c r="F1625"/>
      <c r="G1625"/>
      <c r="H1625"/>
      <c r="I1625"/>
      <c r="J1625"/>
      <c r="K1625"/>
      <c r="L1625"/>
    </row>
    <row r="1626" spans="1:12">
      <c r="A1626"/>
      <c r="B1626"/>
      <c r="C1626"/>
      <c r="D1626"/>
      <c r="E1626"/>
      <c r="F1626"/>
      <c r="G1626"/>
      <c r="H1626"/>
      <c r="I1626"/>
      <c r="J1626"/>
      <c r="K1626"/>
      <c r="L1626"/>
    </row>
    <row r="1627" spans="1:12">
      <c r="A1627"/>
      <c r="B1627"/>
      <c r="C1627"/>
      <c r="D1627"/>
      <c r="E1627"/>
      <c r="F1627"/>
      <c r="G1627"/>
      <c r="H1627"/>
      <c r="I1627"/>
      <c r="J1627"/>
      <c r="K1627"/>
      <c r="L1627"/>
    </row>
    <row r="1628" spans="1:12">
      <c r="A1628"/>
      <c r="B1628"/>
      <c r="C1628"/>
      <c r="D1628"/>
      <c r="E1628"/>
      <c r="F1628"/>
      <c r="G1628"/>
      <c r="H1628"/>
      <c r="I1628"/>
      <c r="J1628"/>
      <c r="K1628"/>
      <c r="L1628"/>
    </row>
    <row r="1629" spans="1:12">
      <c r="A1629"/>
      <c r="B1629"/>
      <c r="C1629"/>
      <c r="D1629"/>
      <c r="E1629"/>
      <c r="F1629"/>
      <c r="G1629"/>
      <c r="H1629"/>
      <c r="I1629"/>
      <c r="J1629"/>
      <c r="K1629"/>
      <c r="L1629"/>
    </row>
    <row r="1630" spans="1:12">
      <c r="A1630"/>
      <c r="B1630"/>
      <c r="C1630"/>
      <c r="D1630"/>
      <c r="E1630"/>
      <c r="F1630"/>
      <c r="G1630"/>
      <c r="H1630"/>
      <c r="I1630"/>
      <c r="J1630"/>
      <c r="K1630"/>
      <c r="L1630"/>
    </row>
    <row r="1631" spans="1:12">
      <c r="A1631"/>
      <c r="B1631"/>
      <c r="C1631"/>
      <c r="D1631"/>
      <c r="E1631"/>
      <c r="F1631"/>
      <c r="G1631"/>
      <c r="H1631"/>
      <c r="I1631"/>
      <c r="J1631"/>
      <c r="K1631"/>
      <c r="L1631"/>
    </row>
    <row r="1632" spans="1:12">
      <c r="A1632"/>
      <c r="B1632"/>
      <c r="C1632"/>
      <c r="D1632"/>
      <c r="E1632"/>
      <c r="F1632"/>
      <c r="G1632"/>
      <c r="H1632"/>
      <c r="I1632"/>
      <c r="J1632"/>
      <c r="K1632"/>
      <c r="L1632"/>
    </row>
    <row r="1633" spans="1:12">
      <c r="A1633"/>
      <c r="B1633"/>
      <c r="C1633"/>
      <c r="D1633"/>
      <c r="E1633"/>
      <c r="F1633"/>
      <c r="G1633"/>
      <c r="H1633"/>
      <c r="I1633"/>
      <c r="J1633"/>
      <c r="K1633"/>
      <c r="L1633"/>
    </row>
    <row r="1634" spans="1:12">
      <c r="A1634"/>
      <c r="B1634"/>
      <c r="C1634"/>
      <c r="D1634"/>
      <c r="E1634"/>
      <c r="F1634"/>
      <c r="G1634"/>
      <c r="H1634"/>
      <c r="I1634"/>
      <c r="J1634"/>
      <c r="K1634"/>
      <c r="L1634"/>
    </row>
    <row r="1635" spans="1:12">
      <c r="A1635"/>
      <c r="B1635"/>
      <c r="C1635"/>
      <c r="D1635"/>
      <c r="E1635"/>
      <c r="F1635"/>
      <c r="G1635"/>
      <c r="H1635"/>
      <c r="I1635"/>
      <c r="J1635"/>
      <c r="K1635"/>
      <c r="L1635"/>
    </row>
    <row r="1636" spans="1:12">
      <c r="A1636"/>
      <c r="B1636"/>
      <c r="C1636"/>
      <c r="D1636"/>
      <c r="E1636"/>
      <c r="F1636"/>
      <c r="G1636"/>
      <c r="H1636"/>
      <c r="I1636"/>
      <c r="J1636"/>
      <c r="K1636"/>
      <c r="L1636"/>
    </row>
    <row r="1637" spans="1:12">
      <c r="A1637"/>
      <c r="B1637"/>
      <c r="C1637"/>
      <c r="D1637"/>
      <c r="E1637"/>
      <c r="F1637"/>
      <c r="G1637"/>
      <c r="H1637"/>
      <c r="I1637"/>
      <c r="J1637"/>
      <c r="K1637"/>
      <c r="L1637"/>
    </row>
    <row r="1638" spans="1:12">
      <c r="A1638"/>
      <c r="B1638"/>
      <c r="C1638"/>
      <c r="D1638"/>
      <c r="E1638"/>
      <c r="F1638"/>
      <c r="G1638"/>
      <c r="H1638"/>
      <c r="I1638"/>
      <c r="J1638"/>
      <c r="K1638"/>
      <c r="L1638"/>
    </row>
    <row r="1639" spans="1:12">
      <c r="A1639"/>
      <c r="B1639"/>
      <c r="C1639"/>
      <c r="D1639"/>
      <c r="E1639"/>
      <c r="F1639"/>
      <c r="G1639"/>
      <c r="H1639"/>
      <c r="I1639"/>
      <c r="J1639"/>
      <c r="K1639"/>
      <c r="L1639"/>
    </row>
    <row r="1640" spans="1:12">
      <c r="A1640"/>
      <c r="B1640"/>
      <c r="C1640"/>
      <c r="D1640"/>
      <c r="E1640"/>
      <c r="F1640"/>
      <c r="G1640"/>
      <c r="H1640"/>
      <c r="I1640"/>
      <c r="J1640"/>
      <c r="K1640"/>
      <c r="L1640"/>
    </row>
    <row r="1641" spans="1:12">
      <c r="A1641"/>
      <c r="B1641"/>
      <c r="C1641"/>
      <c r="D1641"/>
      <c r="E1641"/>
      <c r="F1641"/>
      <c r="G1641"/>
      <c r="H1641"/>
      <c r="I1641"/>
      <c r="J1641"/>
      <c r="K1641"/>
      <c r="L1641"/>
    </row>
    <row r="1642" spans="1:12">
      <c r="A1642"/>
      <c r="B1642"/>
      <c r="C1642"/>
      <c r="D1642"/>
      <c r="E1642"/>
      <c r="F1642"/>
      <c r="G1642"/>
      <c r="H1642"/>
      <c r="I1642"/>
      <c r="J1642"/>
      <c r="K1642"/>
      <c r="L1642"/>
    </row>
    <row r="1643" spans="1:12">
      <c r="A1643"/>
      <c r="B1643"/>
      <c r="C1643"/>
      <c r="D1643"/>
      <c r="E1643"/>
      <c r="F1643"/>
      <c r="G1643"/>
      <c r="H1643"/>
      <c r="I1643"/>
      <c r="J1643"/>
      <c r="K1643"/>
      <c r="L1643"/>
    </row>
    <row r="1644" spans="1:12">
      <c r="A1644"/>
      <c r="B1644"/>
      <c r="C1644"/>
      <c r="D1644"/>
      <c r="E1644"/>
      <c r="F1644"/>
      <c r="G1644"/>
      <c r="H1644"/>
      <c r="I1644"/>
      <c r="J1644"/>
      <c r="K1644"/>
      <c r="L1644"/>
    </row>
    <row r="1645" spans="1:12">
      <c r="A1645"/>
      <c r="B1645"/>
      <c r="C1645"/>
      <c r="D1645"/>
      <c r="E1645"/>
      <c r="F1645"/>
      <c r="G1645"/>
      <c r="H1645"/>
      <c r="I1645"/>
      <c r="J1645"/>
      <c r="K1645"/>
      <c r="L1645"/>
    </row>
    <row r="1646" spans="1:12">
      <c r="A1646"/>
      <c r="B1646"/>
      <c r="C1646"/>
      <c r="D1646"/>
      <c r="E1646"/>
      <c r="F1646"/>
      <c r="G1646"/>
      <c r="H1646"/>
      <c r="I1646"/>
      <c r="J1646"/>
      <c r="K1646"/>
      <c r="L1646"/>
    </row>
    <row r="1647" spans="1:12">
      <c r="A1647"/>
      <c r="B1647"/>
      <c r="C1647"/>
      <c r="D1647"/>
      <c r="E1647"/>
      <c r="F1647"/>
      <c r="G1647"/>
      <c r="H1647"/>
      <c r="I1647"/>
      <c r="J1647"/>
      <c r="K1647"/>
      <c r="L1647"/>
    </row>
    <row r="1648" spans="1:12">
      <c r="A1648"/>
      <c r="B1648"/>
      <c r="C1648"/>
      <c r="D1648"/>
      <c r="E1648"/>
      <c r="F1648"/>
      <c r="G1648"/>
      <c r="H1648"/>
      <c r="I1648"/>
      <c r="J1648"/>
      <c r="K1648"/>
      <c r="L1648"/>
    </row>
    <row r="1649" spans="1:12">
      <c r="A1649"/>
      <c r="B1649"/>
      <c r="C1649"/>
      <c r="D1649"/>
      <c r="E1649"/>
      <c r="F1649"/>
      <c r="G1649"/>
      <c r="H1649"/>
      <c r="I1649"/>
      <c r="J1649"/>
      <c r="K1649"/>
      <c r="L1649"/>
    </row>
    <row r="1650" spans="1:12">
      <c r="A1650"/>
      <c r="B1650"/>
      <c r="C1650"/>
      <c r="D1650"/>
      <c r="E1650"/>
      <c r="F1650"/>
      <c r="G1650"/>
      <c r="H1650"/>
      <c r="I1650"/>
      <c r="J1650"/>
      <c r="K1650"/>
      <c r="L1650"/>
    </row>
    <row r="1651" spans="1:12">
      <c r="A1651"/>
      <c r="B1651"/>
      <c r="C1651"/>
      <c r="D1651"/>
      <c r="E1651"/>
      <c r="F1651"/>
      <c r="G1651"/>
      <c r="H1651"/>
      <c r="I1651"/>
      <c r="J1651"/>
      <c r="K1651"/>
      <c r="L1651"/>
    </row>
    <row r="1652" spans="1:12">
      <c r="A1652"/>
      <c r="B1652"/>
      <c r="C1652"/>
      <c r="D1652"/>
      <c r="E1652"/>
      <c r="F1652"/>
      <c r="G1652"/>
      <c r="H1652"/>
      <c r="I1652"/>
      <c r="J1652"/>
      <c r="K1652"/>
      <c r="L1652"/>
    </row>
    <row r="1653" spans="1:12">
      <c r="A1653"/>
      <c r="B1653"/>
      <c r="C1653"/>
      <c r="D1653"/>
      <c r="E1653"/>
      <c r="F1653"/>
      <c r="G1653"/>
      <c r="H1653"/>
      <c r="I1653"/>
      <c r="J1653"/>
      <c r="K1653"/>
      <c r="L1653"/>
    </row>
    <row r="1654" spans="1:12">
      <c r="A1654"/>
      <c r="B1654"/>
      <c r="C1654"/>
      <c r="D1654"/>
      <c r="E1654"/>
      <c r="F1654"/>
      <c r="G1654"/>
      <c r="H1654"/>
      <c r="I1654"/>
      <c r="J1654"/>
      <c r="K1654"/>
      <c r="L1654"/>
    </row>
    <row r="1655" spans="1:12">
      <c r="A1655"/>
      <c r="B1655"/>
      <c r="C1655"/>
      <c r="D1655"/>
      <c r="E1655"/>
      <c r="F1655"/>
      <c r="G1655"/>
      <c r="H1655"/>
      <c r="I1655"/>
      <c r="J1655"/>
      <c r="K1655"/>
      <c r="L1655"/>
    </row>
    <row r="1656" spans="1:12">
      <c r="A1656"/>
      <c r="B1656"/>
      <c r="C1656"/>
      <c r="D1656"/>
      <c r="E1656"/>
      <c r="F1656"/>
      <c r="G1656"/>
      <c r="H1656"/>
      <c r="I1656"/>
      <c r="J1656"/>
      <c r="K1656"/>
      <c r="L1656"/>
    </row>
    <row r="1657" spans="1:12">
      <c r="A1657"/>
      <c r="B1657"/>
      <c r="C1657"/>
      <c r="D1657"/>
      <c r="E1657"/>
      <c r="F1657"/>
      <c r="G1657"/>
      <c r="H1657"/>
      <c r="I1657"/>
      <c r="J1657"/>
      <c r="K1657"/>
      <c r="L1657"/>
    </row>
    <row r="1658" spans="1:12">
      <c r="A1658"/>
      <c r="B1658"/>
      <c r="C1658"/>
      <c r="D1658"/>
      <c r="E1658"/>
      <c r="F1658"/>
      <c r="G1658"/>
      <c r="H1658"/>
      <c r="I1658"/>
      <c r="J1658"/>
      <c r="K1658"/>
      <c r="L1658"/>
    </row>
    <row r="1659" spans="1:12">
      <c r="A1659"/>
      <c r="B1659"/>
      <c r="C1659"/>
      <c r="D1659"/>
      <c r="E1659"/>
      <c r="F1659"/>
      <c r="G1659"/>
      <c r="H1659"/>
      <c r="I1659"/>
      <c r="J1659"/>
      <c r="K1659"/>
      <c r="L1659"/>
    </row>
    <row r="1660" spans="1:12">
      <c r="A1660"/>
      <c r="B1660"/>
      <c r="C1660"/>
      <c r="D1660"/>
      <c r="E1660"/>
      <c r="F1660"/>
      <c r="G1660"/>
      <c r="H1660"/>
      <c r="I1660"/>
      <c r="J1660"/>
      <c r="K1660"/>
      <c r="L1660"/>
    </row>
    <row r="1661" spans="1:12">
      <c r="A1661"/>
      <c r="B1661"/>
      <c r="C1661"/>
      <c r="D1661"/>
      <c r="E1661"/>
      <c r="F1661"/>
      <c r="G1661"/>
      <c r="H1661"/>
      <c r="I1661"/>
      <c r="J1661"/>
      <c r="K1661"/>
      <c r="L1661"/>
    </row>
    <row r="1662" spans="1:12">
      <c r="A1662"/>
      <c r="B1662"/>
      <c r="C1662"/>
      <c r="D1662"/>
      <c r="E1662"/>
      <c r="F1662"/>
      <c r="G1662"/>
      <c r="H1662"/>
      <c r="I1662"/>
      <c r="J1662"/>
      <c r="K1662"/>
      <c r="L1662"/>
    </row>
    <row r="1663" spans="1:12">
      <c r="A1663"/>
      <c r="B1663"/>
      <c r="C1663"/>
      <c r="D1663"/>
      <c r="E1663"/>
      <c r="F1663"/>
      <c r="G1663"/>
      <c r="H1663"/>
      <c r="I1663"/>
      <c r="J1663"/>
      <c r="K1663"/>
      <c r="L1663"/>
    </row>
    <row r="1664" spans="1:12">
      <c r="A1664"/>
      <c r="B1664"/>
      <c r="C1664"/>
      <c r="D1664"/>
      <c r="E1664"/>
      <c r="F1664"/>
      <c r="G1664"/>
      <c r="H1664"/>
      <c r="I1664"/>
      <c r="J1664"/>
      <c r="K1664"/>
      <c r="L1664"/>
    </row>
    <row r="1665" spans="1:12">
      <c r="A1665"/>
      <c r="B1665"/>
      <c r="C1665"/>
      <c r="D1665"/>
      <c r="E1665"/>
      <c r="F1665"/>
      <c r="G1665"/>
      <c r="H1665"/>
      <c r="I1665"/>
      <c r="J1665"/>
      <c r="K1665"/>
      <c r="L1665"/>
    </row>
    <row r="1666" spans="1:12">
      <c r="A1666"/>
      <c r="B1666"/>
      <c r="C1666"/>
      <c r="D1666"/>
      <c r="E1666"/>
      <c r="F1666"/>
      <c r="G1666"/>
      <c r="H1666"/>
      <c r="I1666"/>
      <c r="J1666"/>
      <c r="K1666"/>
      <c r="L1666"/>
    </row>
    <row r="1667" spans="1:12">
      <c r="A1667"/>
      <c r="B1667"/>
      <c r="C1667"/>
      <c r="D1667"/>
      <c r="E1667"/>
      <c r="F1667"/>
      <c r="G1667"/>
      <c r="H1667"/>
      <c r="I1667"/>
      <c r="J1667"/>
      <c r="K1667"/>
      <c r="L1667"/>
    </row>
    <row r="1668" spans="1:12">
      <c r="A1668"/>
      <c r="B1668"/>
      <c r="C1668"/>
      <c r="D1668"/>
      <c r="E1668"/>
      <c r="F1668"/>
      <c r="G1668"/>
      <c r="H1668"/>
      <c r="I1668"/>
      <c r="J1668"/>
      <c r="K1668"/>
      <c r="L1668"/>
    </row>
    <row r="1669" spans="1:12">
      <c r="A1669"/>
      <c r="B1669"/>
      <c r="C1669"/>
      <c r="D1669"/>
      <c r="E1669"/>
      <c r="F1669"/>
      <c r="G1669"/>
      <c r="H1669"/>
      <c r="I1669"/>
      <c r="J1669"/>
      <c r="K1669"/>
      <c r="L1669"/>
    </row>
    <row r="1670" spans="1:12">
      <c r="A1670"/>
      <c r="B1670"/>
      <c r="C1670"/>
      <c r="D1670"/>
      <c r="E1670"/>
      <c r="F1670"/>
      <c r="G1670"/>
      <c r="H1670"/>
      <c r="I1670"/>
      <c r="J1670"/>
      <c r="K1670"/>
      <c r="L1670"/>
    </row>
    <row r="1671" spans="1:12">
      <c r="A1671"/>
      <c r="B1671"/>
      <c r="C1671"/>
      <c r="D1671"/>
      <c r="E1671"/>
      <c r="F1671"/>
      <c r="G1671"/>
      <c r="H1671"/>
      <c r="I1671"/>
      <c r="J1671"/>
      <c r="K1671"/>
      <c r="L1671"/>
    </row>
    <row r="1672" spans="1:12">
      <c r="A1672"/>
      <c r="B1672"/>
      <c r="C1672"/>
      <c r="D1672"/>
      <c r="E1672"/>
      <c r="F1672"/>
      <c r="G1672"/>
      <c r="H1672"/>
      <c r="I1672"/>
      <c r="J1672"/>
      <c r="K1672"/>
      <c r="L1672"/>
    </row>
    <row r="1673" spans="1:12">
      <c r="A1673"/>
      <c r="B1673"/>
      <c r="C1673"/>
      <c r="D1673"/>
      <c r="E1673"/>
      <c r="F1673"/>
      <c r="G1673"/>
      <c r="H1673"/>
      <c r="I1673"/>
      <c r="J1673"/>
      <c r="K1673"/>
      <c r="L1673"/>
    </row>
    <row r="1674" spans="1:12">
      <c r="A1674"/>
      <c r="B1674"/>
      <c r="C1674"/>
      <c r="D1674"/>
      <c r="E1674"/>
      <c r="F1674"/>
      <c r="G1674"/>
      <c r="H1674"/>
      <c r="I1674"/>
      <c r="J1674"/>
      <c r="K1674"/>
      <c r="L1674"/>
    </row>
    <row r="1675" spans="1:12">
      <c r="A1675"/>
      <c r="B1675"/>
      <c r="C1675"/>
      <c r="D1675"/>
      <c r="E1675"/>
      <c r="F1675"/>
      <c r="G1675"/>
      <c r="H1675"/>
      <c r="I1675"/>
      <c r="J1675"/>
      <c r="K1675"/>
      <c r="L1675"/>
    </row>
    <row r="1676" spans="1:12">
      <c r="A1676"/>
      <c r="B1676"/>
      <c r="C1676"/>
      <c r="D1676"/>
      <c r="E1676"/>
      <c r="F1676"/>
      <c r="G1676"/>
      <c r="H1676"/>
      <c r="I1676"/>
      <c r="J1676"/>
      <c r="K1676"/>
      <c r="L1676"/>
    </row>
    <row r="1677" spans="1:12">
      <c r="A1677"/>
      <c r="B1677"/>
      <c r="C1677"/>
      <c r="D1677"/>
      <c r="E1677"/>
      <c r="F1677"/>
      <c r="G1677"/>
      <c r="H1677"/>
      <c r="I1677"/>
      <c r="J1677"/>
      <c r="K1677"/>
      <c r="L1677"/>
    </row>
    <row r="1678" spans="1:12">
      <c r="A1678"/>
      <c r="B1678"/>
      <c r="C1678"/>
      <c r="D1678"/>
      <c r="E1678"/>
      <c r="F1678"/>
      <c r="G1678"/>
      <c r="H1678"/>
      <c r="I1678"/>
      <c r="J1678"/>
      <c r="K1678"/>
      <c r="L1678"/>
    </row>
    <row r="1679" spans="1:12">
      <c r="A1679"/>
      <c r="B1679"/>
      <c r="C1679"/>
      <c r="D1679"/>
      <c r="E1679"/>
      <c r="F1679"/>
      <c r="G1679"/>
      <c r="H1679"/>
      <c r="I1679"/>
      <c r="J1679"/>
      <c r="K1679"/>
      <c r="L1679"/>
    </row>
    <row r="1680" spans="1:12">
      <c r="A1680"/>
      <c r="B1680"/>
      <c r="C1680"/>
      <c r="D1680"/>
      <c r="E1680"/>
      <c r="F1680"/>
      <c r="G1680"/>
      <c r="H1680"/>
      <c r="I1680"/>
      <c r="J1680"/>
      <c r="K1680"/>
      <c r="L1680"/>
    </row>
    <row r="1681" spans="1:12">
      <c r="A1681"/>
      <c r="B1681"/>
      <c r="C1681"/>
      <c r="D1681"/>
      <c r="E1681"/>
      <c r="F1681"/>
      <c r="G1681"/>
      <c r="H1681"/>
      <c r="I1681"/>
      <c r="J1681"/>
      <c r="K1681"/>
      <c r="L1681"/>
    </row>
    <row r="1682" spans="1:12">
      <c r="A1682"/>
      <c r="B1682"/>
      <c r="C1682"/>
      <c r="D1682"/>
      <c r="E1682"/>
      <c r="F1682"/>
      <c r="G1682"/>
      <c r="H1682"/>
      <c r="I1682"/>
      <c r="J1682"/>
      <c r="K1682"/>
      <c r="L1682"/>
    </row>
    <row r="1683" spans="1:12">
      <c r="A1683"/>
      <c r="B1683"/>
      <c r="C1683"/>
      <c r="D1683"/>
      <c r="E1683"/>
      <c r="F1683"/>
      <c r="G1683"/>
      <c r="H1683"/>
      <c r="I1683"/>
      <c r="J1683"/>
      <c r="K1683"/>
      <c r="L1683"/>
    </row>
    <row r="1684" spans="1:12">
      <c r="A1684"/>
      <c r="B1684"/>
      <c r="C1684"/>
      <c r="D1684"/>
      <c r="E1684"/>
      <c r="F1684"/>
      <c r="G1684"/>
      <c r="H1684"/>
      <c r="I1684"/>
      <c r="J1684"/>
      <c r="K1684"/>
      <c r="L1684"/>
    </row>
    <row r="1685" spans="1:12">
      <c r="A1685"/>
      <c r="B1685"/>
      <c r="C1685"/>
      <c r="D1685"/>
      <c r="E1685"/>
      <c r="F1685"/>
      <c r="G1685"/>
      <c r="H1685"/>
      <c r="I1685"/>
      <c r="J1685"/>
      <c r="K1685"/>
      <c r="L1685"/>
    </row>
    <row r="1686" spans="1:12">
      <c r="A1686"/>
      <c r="B1686"/>
      <c r="C1686"/>
      <c r="D1686"/>
      <c r="E1686"/>
      <c r="F1686"/>
      <c r="G1686"/>
      <c r="H1686"/>
      <c r="I1686"/>
      <c r="J1686"/>
      <c r="K1686"/>
      <c r="L1686"/>
    </row>
    <row r="1687" spans="1:12">
      <c r="A1687"/>
      <c r="B1687"/>
      <c r="C1687"/>
      <c r="D1687"/>
      <c r="E1687"/>
      <c r="F1687"/>
      <c r="G1687"/>
      <c r="H1687"/>
      <c r="I1687"/>
      <c r="J1687"/>
      <c r="K1687"/>
      <c r="L1687"/>
    </row>
    <row r="1688" spans="1:12">
      <c r="A1688"/>
      <c r="B1688"/>
      <c r="C1688"/>
      <c r="D1688"/>
      <c r="E1688"/>
      <c r="F1688"/>
      <c r="G1688"/>
      <c r="H1688"/>
      <c r="I1688"/>
      <c r="J1688"/>
      <c r="K1688"/>
      <c r="L1688"/>
    </row>
    <row r="1689" spans="1:12">
      <c r="A1689"/>
      <c r="B1689"/>
      <c r="C1689"/>
      <c r="D1689"/>
      <c r="E1689"/>
      <c r="F1689"/>
      <c r="G1689"/>
      <c r="H1689"/>
      <c r="I1689"/>
      <c r="J1689"/>
      <c r="K1689"/>
      <c r="L1689"/>
    </row>
    <row r="1690" spans="1:12">
      <c r="A1690"/>
      <c r="B1690"/>
      <c r="C1690"/>
      <c r="D1690"/>
      <c r="E1690"/>
      <c r="F1690"/>
      <c r="G1690"/>
      <c r="H1690"/>
      <c r="I1690"/>
      <c r="J1690"/>
      <c r="K1690"/>
      <c r="L1690"/>
    </row>
    <row r="1691" spans="1:12">
      <c r="A1691"/>
      <c r="B1691"/>
      <c r="C1691"/>
      <c r="D1691"/>
      <c r="E1691"/>
      <c r="F1691"/>
      <c r="G1691"/>
      <c r="H1691"/>
      <c r="I1691"/>
      <c r="J1691"/>
      <c r="K1691"/>
      <c r="L1691"/>
    </row>
    <row r="1692" spans="1:12">
      <c r="A1692"/>
      <c r="B1692"/>
      <c r="C1692"/>
      <c r="D1692"/>
      <c r="E1692"/>
      <c r="F1692"/>
      <c r="G1692"/>
      <c r="H1692"/>
      <c r="I1692"/>
      <c r="J1692"/>
      <c r="K1692"/>
      <c r="L1692"/>
    </row>
    <row r="1693" spans="1:12">
      <c r="A1693"/>
      <c r="B1693"/>
      <c r="C1693"/>
      <c r="D1693"/>
      <c r="E1693"/>
      <c r="F1693"/>
      <c r="G1693"/>
      <c r="H1693"/>
      <c r="I1693"/>
      <c r="J1693"/>
      <c r="K1693"/>
      <c r="L1693"/>
    </row>
    <row r="1694" spans="1:12">
      <c r="A1694"/>
      <c r="B1694"/>
      <c r="C1694"/>
      <c r="D1694"/>
      <c r="E1694"/>
      <c r="F1694"/>
      <c r="G1694"/>
      <c r="H1694"/>
      <c r="I1694"/>
      <c r="J1694"/>
      <c r="K1694"/>
      <c r="L1694"/>
    </row>
    <row r="1695" spans="1:12">
      <c r="A1695"/>
      <c r="B1695"/>
      <c r="C1695"/>
      <c r="D1695"/>
      <c r="E1695"/>
      <c r="F1695"/>
      <c r="G1695"/>
      <c r="H1695"/>
      <c r="I1695"/>
      <c r="J1695"/>
      <c r="K1695"/>
      <c r="L1695"/>
    </row>
    <row r="1696" spans="1:12">
      <c r="A1696"/>
      <c r="B1696"/>
      <c r="C1696"/>
      <c r="D1696"/>
      <c r="E1696"/>
      <c r="F1696"/>
      <c r="G1696"/>
      <c r="H1696"/>
      <c r="I1696"/>
      <c r="J1696"/>
      <c r="K1696"/>
      <c r="L1696"/>
    </row>
    <row r="1697" spans="1:12">
      <c r="A1697"/>
      <c r="B1697"/>
      <c r="C1697"/>
      <c r="D1697"/>
      <c r="E1697"/>
      <c r="F1697"/>
      <c r="G1697"/>
      <c r="H1697"/>
      <c r="I1697"/>
      <c r="J1697"/>
      <c r="K1697"/>
      <c r="L1697"/>
    </row>
    <row r="1698" spans="1:12">
      <c r="A1698"/>
      <c r="B1698"/>
      <c r="C1698"/>
      <c r="D1698"/>
      <c r="E1698"/>
      <c r="F1698"/>
      <c r="G1698"/>
      <c r="H1698"/>
      <c r="I1698"/>
      <c r="J1698"/>
      <c r="K1698"/>
      <c r="L1698"/>
    </row>
    <row r="1699" spans="1:12">
      <c r="A1699"/>
      <c r="B1699"/>
      <c r="C1699"/>
      <c r="D1699"/>
      <c r="E1699"/>
      <c r="F1699"/>
      <c r="G1699"/>
      <c r="H1699"/>
      <c r="I1699"/>
      <c r="J1699"/>
      <c r="K1699"/>
      <c r="L1699"/>
    </row>
    <row r="1700" spans="1:12">
      <c r="A1700"/>
      <c r="B1700"/>
      <c r="C1700"/>
      <c r="D1700"/>
      <c r="E1700"/>
      <c r="F1700"/>
      <c r="G1700"/>
      <c r="H1700"/>
      <c r="I1700"/>
      <c r="J1700"/>
      <c r="K1700"/>
      <c r="L1700"/>
    </row>
    <row r="1701" spans="1:12">
      <c r="A1701"/>
      <c r="B1701"/>
      <c r="C1701"/>
      <c r="D1701"/>
      <c r="E1701"/>
      <c r="F1701"/>
      <c r="G1701"/>
      <c r="H1701"/>
      <c r="I1701"/>
      <c r="J1701"/>
      <c r="K1701"/>
      <c r="L1701"/>
    </row>
    <row r="1702" spans="1:12">
      <c r="A1702"/>
      <c r="B1702"/>
      <c r="C1702"/>
      <c r="D1702"/>
      <c r="E1702"/>
      <c r="F1702"/>
      <c r="G1702"/>
      <c r="H1702"/>
      <c r="I1702"/>
      <c r="J1702"/>
      <c r="K1702"/>
      <c r="L1702"/>
    </row>
    <row r="1703" spans="1:12">
      <c r="A1703"/>
      <c r="B1703"/>
      <c r="C1703"/>
      <c r="D1703"/>
      <c r="E1703"/>
      <c r="F1703"/>
      <c r="G1703"/>
      <c r="H1703"/>
      <c r="I1703"/>
      <c r="J1703"/>
      <c r="K1703"/>
      <c r="L1703"/>
    </row>
    <row r="1704" spans="1:12">
      <c r="A1704"/>
      <c r="B1704"/>
      <c r="C1704"/>
      <c r="D1704"/>
      <c r="E1704"/>
      <c r="F1704"/>
      <c r="G1704"/>
      <c r="H1704"/>
      <c r="I1704"/>
      <c r="J1704"/>
      <c r="K1704"/>
      <c r="L1704"/>
    </row>
    <row r="1705" spans="1:12">
      <c r="A1705"/>
      <c r="B1705"/>
      <c r="C1705"/>
      <c r="D1705"/>
      <c r="E1705"/>
      <c r="F1705"/>
      <c r="G1705"/>
      <c r="H1705"/>
      <c r="I1705"/>
      <c r="J1705"/>
      <c r="K1705"/>
      <c r="L1705"/>
    </row>
    <row r="1706" spans="1:12">
      <c r="A1706"/>
      <c r="B1706"/>
      <c r="C1706"/>
      <c r="D1706"/>
      <c r="E1706"/>
      <c r="F1706"/>
      <c r="G1706"/>
      <c r="H1706"/>
      <c r="I1706"/>
      <c r="J1706"/>
      <c r="K1706"/>
      <c r="L1706"/>
    </row>
    <row r="1707" spans="1:12">
      <c r="A1707"/>
      <c r="B1707"/>
      <c r="C1707"/>
      <c r="D1707"/>
      <c r="E1707"/>
      <c r="F1707"/>
      <c r="G1707"/>
      <c r="H1707"/>
      <c r="I1707"/>
      <c r="J1707"/>
      <c r="K1707"/>
      <c r="L1707"/>
    </row>
    <row r="1708" spans="1:12">
      <c r="A1708"/>
      <c r="B1708"/>
      <c r="C1708"/>
      <c r="D1708"/>
      <c r="E1708"/>
      <c r="F1708"/>
      <c r="G1708"/>
      <c r="H1708"/>
      <c r="I1708"/>
      <c r="J1708"/>
      <c r="K1708"/>
      <c r="L1708"/>
    </row>
    <row r="1709" spans="1:12">
      <c r="A1709"/>
      <c r="B1709"/>
      <c r="C1709"/>
      <c r="D1709"/>
      <c r="E1709"/>
      <c r="F1709"/>
      <c r="G1709"/>
      <c r="H1709"/>
      <c r="I1709"/>
      <c r="J1709"/>
      <c r="K1709"/>
      <c r="L1709"/>
    </row>
    <row r="1710" spans="1:12">
      <c r="A1710"/>
      <c r="B1710"/>
      <c r="C1710"/>
      <c r="D1710"/>
      <c r="E1710"/>
      <c r="F1710"/>
      <c r="G1710"/>
      <c r="H1710"/>
      <c r="I1710"/>
      <c r="J1710"/>
      <c r="K1710"/>
      <c r="L1710"/>
    </row>
    <row r="1711" spans="1:12">
      <c r="A1711"/>
      <c r="B1711"/>
      <c r="C1711"/>
      <c r="D1711"/>
      <c r="E1711"/>
      <c r="F1711"/>
      <c r="G1711"/>
      <c r="H1711"/>
      <c r="I1711"/>
      <c r="J1711"/>
      <c r="K1711"/>
      <c r="L1711"/>
    </row>
    <row r="1712" spans="1:12">
      <c r="A1712"/>
      <c r="B1712"/>
      <c r="C1712"/>
      <c r="D1712"/>
      <c r="E1712"/>
      <c r="F1712"/>
      <c r="G1712"/>
      <c r="H1712"/>
      <c r="I1712"/>
      <c r="J1712"/>
      <c r="K1712"/>
      <c r="L1712"/>
    </row>
    <row r="1713" spans="1:12">
      <c r="A1713"/>
      <c r="B1713"/>
      <c r="C1713"/>
      <c r="D1713"/>
      <c r="E1713"/>
      <c r="F1713"/>
      <c r="G1713"/>
      <c r="H1713"/>
      <c r="I1713"/>
      <c r="J1713"/>
      <c r="K1713"/>
      <c r="L1713"/>
    </row>
    <row r="1714" spans="1:12">
      <c r="A1714"/>
      <c r="B1714"/>
      <c r="C1714"/>
      <c r="D1714"/>
      <c r="E1714"/>
      <c r="F1714"/>
      <c r="G1714"/>
      <c r="H1714"/>
      <c r="I1714"/>
      <c r="J1714"/>
      <c r="K1714"/>
      <c r="L1714"/>
    </row>
    <row r="1715" spans="1:12">
      <c r="A1715"/>
      <c r="B1715"/>
      <c r="C1715"/>
      <c r="D1715"/>
      <c r="E1715"/>
      <c r="F1715"/>
      <c r="G1715"/>
      <c r="H1715"/>
      <c r="I1715"/>
      <c r="J1715"/>
      <c r="K1715"/>
      <c r="L1715"/>
    </row>
    <row r="1716" spans="1:12">
      <c r="A1716"/>
      <c r="B1716"/>
      <c r="C1716"/>
      <c r="D1716"/>
      <c r="E1716"/>
      <c r="F1716"/>
      <c r="G1716"/>
      <c r="H1716"/>
      <c r="I1716"/>
      <c r="J1716"/>
      <c r="K1716"/>
      <c r="L1716"/>
    </row>
    <row r="1717" spans="1:12">
      <c r="A1717"/>
      <c r="B1717"/>
      <c r="C1717"/>
      <c r="D1717"/>
      <c r="E1717"/>
      <c r="F1717"/>
      <c r="G1717"/>
      <c r="H1717"/>
      <c r="I1717"/>
      <c r="J1717"/>
      <c r="K1717"/>
      <c r="L1717"/>
    </row>
    <row r="1718" spans="1:12">
      <c r="A1718"/>
      <c r="B1718"/>
      <c r="C1718"/>
      <c r="D1718"/>
      <c r="E1718"/>
      <c r="F1718"/>
      <c r="G1718"/>
      <c r="H1718"/>
      <c r="I1718"/>
      <c r="J1718"/>
      <c r="K1718"/>
      <c r="L1718"/>
    </row>
    <row r="1719" spans="1:12">
      <c r="A1719"/>
      <c r="B1719"/>
      <c r="C1719"/>
      <c r="D1719"/>
      <c r="E1719"/>
      <c r="F1719"/>
      <c r="G1719"/>
      <c r="H1719"/>
      <c r="I1719"/>
      <c r="J1719"/>
      <c r="K1719"/>
      <c r="L1719"/>
    </row>
    <row r="1720" spans="1:12">
      <c r="A1720"/>
      <c r="B1720"/>
      <c r="C1720"/>
      <c r="D1720"/>
      <c r="E1720"/>
      <c r="F1720"/>
      <c r="G1720"/>
      <c r="H1720"/>
      <c r="I1720"/>
      <c r="J1720"/>
      <c r="K1720"/>
      <c r="L1720"/>
    </row>
    <row r="1721" spans="1:12">
      <c r="A1721"/>
      <c r="B1721"/>
      <c r="C1721"/>
      <c r="D1721"/>
      <c r="E1721"/>
      <c r="F1721"/>
      <c r="G1721"/>
      <c r="H1721"/>
      <c r="I1721"/>
      <c r="J1721"/>
      <c r="K1721"/>
      <c r="L1721"/>
    </row>
    <row r="1722" spans="1:12">
      <c r="A1722"/>
      <c r="B1722"/>
      <c r="C1722"/>
      <c r="D1722"/>
      <c r="E1722"/>
      <c r="F1722"/>
      <c r="G1722"/>
      <c r="H1722"/>
      <c r="I1722"/>
      <c r="J1722"/>
      <c r="K1722"/>
      <c r="L1722"/>
    </row>
    <row r="1723" spans="1:12">
      <c r="A1723"/>
      <c r="B1723"/>
      <c r="C1723"/>
      <c r="D1723"/>
      <c r="E1723"/>
      <c r="F1723"/>
      <c r="G1723"/>
      <c r="H1723"/>
      <c r="I1723"/>
      <c r="J1723"/>
      <c r="K1723"/>
      <c r="L1723"/>
    </row>
    <row r="1724" spans="1:12">
      <c r="A1724"/>
      <c r="B1724"/>
      <c r="C1724"/>
      <c r="D1724"/>
      <c r="E1724"/>
      <c r="F1724"/>
      <c r="G1724"/>
      <c r="H1724"/>
      <c r="I1724"/>
      <c r="J1724"/>
      <c r="K1724"/>
      <c r="L1724"/>
    </row>
    <row r="1725" spans="1:12">
      <c r="A1725"/>
      <c r="B1725"/>
      <c r="C1725"/>
      <c r="D1725"/>
      <c r="E1725"/>
      <c r="F1725"/>
      <c r="G1725"/>
      <c r="H1725"/>
      <c r="I1725"/>
      <c r="J1725"/>
      <c r="K1725"/>
      <c r="L1725"/>
    </row>
    <row r="1726" spans="1:12">
      <c r="A1726"/>
      <c r="B1726"/>
      <c r="C1726"/>
      <c r="D1726"/>
      <c r="E1726"/>
      <c r="F1726"/>
      <c r="G1726"/>
      <c r="H1726"/>
      <c r="I1726"/>
      <c r="J1726"/>
      <c r="K1726"/>
      <c r="L1726"/>
    </row>
    <row r="1727" spans="1:12">
      <c r="A1727"/>
      <c r="B1727"/>
      <c r="C1727"/>
      <c r="D1727"/>
      <c r="E1727"/>
      <c r="F1727"/>
      <c r="G1727"/>
      <c r="H1727"/>
      <c r="I1727"/>
      <c r="J1727"/>
      <c r="K1727"/>
      <c r="L1727"/>
    </row>
    <row r="1728" spans="1:12">
      <c r="A1728"/>
      <c r="B1728"/>
      <c r="C1728"/>
      <c r="D1728"/>
      <c r="E1728"/>
      <c r="F1728"/>
      <c r="G1728"/>
      <c r="H1728"/>
      <c r="I1728"/>
      <c r="J1728"/>
      <c r="K1728"/>
      <c r="L1728"/>
    </row>
    <row r="1729" spans="1:12">
      <c r="A1729"/>
      <c r="B1729"/>
      <c r="C1729"/>
      <c r="D1729"/>
      <c r="E1729"/>
      <c r="F1729"/>
      <c r="G1729"/>
      <c r="H1729"/>
      <c r="I1729"/>
      <c r="J1729"/>
      <c r="K1729"/>
      <c r="L1729"/>
    </row>
    <row r="1730" spans="1:12">
      <c r="A1730"/>
      <c r="B1730"/>
      <c r="C1730"/>
      <c r="D1730"/>
      <c r="E1730"/>
      <c r="F1730"/>
      <c r="G1730"/>
      <c r="H1730"/>
      <c r="I1730"/>
      <c r="J1730"/>
      <c r="K1730"/>
      <c r="L1730"/>
    </row>
    <row r="1731" spans="1:12">
      <c r="A1731"/>
      <c r="B1731"/>
      <c r="C1731"/>
      <c r="D1731"/>
      <c r="E1731"/>
      <c r="F1731"/>
      <c r="G1731"/>
      <c r="H1731"/>
      <c r="I1731"/>
      <c r="J1731"/>
      <c r="K1731"/>
      <c r="L1731"/>
    </row>
    <row r="1732" spans="1:12">
      <c r="A1732"/>
      <c r="B1732"/>
      <c r="C1732"/>
      <c r="D1732"/>
      <c r="E1732"/>
      <c r="F1732"/>
      <c r="G1732"/>
      <c r="H1732"/>
      <c r="I1732"/>
      <c r="J1732"/>
      <c r="K1732"/>
      <c r="L1732"/>
    </row>
    <row r="1733" spans="1:12">
      <c r="A1733"/>
      <c r="B1733"/>
      <c r="C1733"/>
      <c r="D1733"/>
      <c r="E1733"/>
      <c r="F1733"/>
      <c r="G1733"/>
      <c r="H1733"/>
      <c r="I1733"/>
      <c r="J1733"/>
      <c r="K1733"/>
      <c r="L1733"/>
    </row>
    <row r="1734" spans="1:12">
      <c r="A1734"/>
      <c r="B1734"/>
      <c r="C1734"/>
      <c r="D1734"/>
      <c r="E1734"/>
      <c r="F1734"/>
      <c r="G1734"/>
      <c r="H1734"/>
      <c r="I1734"/>
      <c r="J1734"/>
      <c r="K1734"/>
      <c r="L1734"/>
    </row>
    <row r="1735" spans="1:12">
      <c r="A1735"/>
      <c r="B1735"/>
      <c r="C1735"/>
      <c r="D1735"/>
      <c r="E1735"/>
      <c r="F1735"/>
      <c r="G1735"/>
      <c r="H1735"/>
      <c r="I1735"/>
      <c r="J1735"/>
      <c r="K1735"/>
      <c r="L1735"/>
    </row>
    <row r="1736" spans="1:12">
      <c r="A1736"/>
      <c r="B1736"/>
      <c r="C1736"/>
      <c r="D1736"/>
      <c r="E1736"/>
      <c r="F1736"/>
      <c r="G1736"/>
      <c r="H1736"/>
      <c r="I1736"/>
      <c r="J1736"/>
      <c r="K1736"/>
      <c r="L1736"/>
    </row>
    <row r="1737" spans="1:12">
      <c r="A1737"/>
      <c r="B1737"/>
      <c r="C1737"/>
      <c r="D1737"/>
      <c r="E1737"/>
      <c r="F1737"/>
      <c r="G1737"/>
      <c r="H1737"/>
      <c r="I1737"/>
      <c r="J1737"/>
      <c r="K1737"/>
      <c r="L1737"/>
    </row>
    <row r="1738" spans="1:12">
      <c r="A1738"/>
      <c r="B1738"/>
      <c r="C1738"/>
      <c r="D1738"/>
      <c r="E1738"/>
      <c r="F1738"/>
      <c r="G1738"/>
      <c r="H1738"/>
      <c r="I1738"/>
      <c r="J1738"/>
      <c r="K1738"/>
      <c r="L1738"/>
    </row>
    <row r="1739" spans="1:12">
      <c r="A1739"/>
      <c r="B1739"/>
      <c r="C1739"/>
      <c r="D1739"/>
      <c r="E1739"/>
      <c r="F1739"/>
      <c r="G1739"/>
      <c r="H1739"/>
      <c r="I1739"/>
      <c r="J1739"/>
      <c r="K1739"/>
      <c r="L1739"/>
    </row>
    <row r="1740" spans="1:12">
      <c r="A1740"/>
      <c r="B1740"/>
      <c r="C1740"/>
      <c r="D1740"/>
      <c r="E1740"/>
      <c r="F1740"/>
      <c r="G1740"/>
      <c r="H1740"/>
      <c r="I1740"/>
      <c r="J1740"/>
      <c r="K1740"/>
      <c r="L1740"/>
    </row>
    <row r="1741" spans="1:12">
      <c r="A1741"/>
      <c r="B1741"/>
      <c r="C1741"/>
      <c r="D1741"/>
      <c r="E1741"/>
      <c r="F1741"/>
      <c r="G1741"/>
      <c r="H1741"/>
      <c r="I1741"/>
      <c r="J1741"/>
      <c r="K1741"/>
      <c r="L1741"/>
    </row>
    <row r="1742" spans="1:12">
      <c r="A1742"/>
      <c r="B1742"/>
      <c r="C1742"/>
      <c r="D1742"/>
      <c r="E1742"/>
      <c r="F1742"/>
      <c r="G1742"/>
      <c r="H1742"/>
      <c r="I1742"/>
      <c r="J1742"/>
      <c r="K1742"/>
      <c r="L1742"/>
    </row>
    <row r="1743" spans="1:12">
      <c r="A1743"/>
      <c r="B1743"/>
      <c r="C1743"/>
      <c r="D1743"/>
      <c r="E1743"/>
      <c r="F1743"/>
      <c r="G1743"/>
      <c r="H1743"/>
      <c r="I1743"/>
      <c r="J1743"/>
      <c r="K1743"/>
      <c r="L1743"/>
    </row>
    <row r="1744" spans="1:12">
      <c r="A1744"/>
      <c r="B1744"/>
      <c r="C1744"/>
      <c r="D1744"/>
      <c r="E1744"/>
      <c r="F1744"/>
      <c r="G1744"/>
      <c r="H1744"/>
      <c r="I1744"/>
      <c r="J1744"/>
      <c r="K1744"/>
      <c r="L1744"/>
    </row>
    <row r="1745" spans="1:12">
      <c r="A1745"/>
      <c r="B1745"/>
      <c r="C1745"/>
      <c r="D1745"/>
      <c r="E1745"/>
      <c r="F1745"/>
      <c r="G1745"/>
      <c r="H1745"/>
      <c r="I1745"/>
      <c r="J1745"/>
      <c r="K1745"/>
      <c r="L1745"/>
    </row>
    <row r="1746" spans="1:12">
      <c r="A1746"/>
      <c r="B1746"/>
      <c r="C1746"/>
      <c r="D1746"/>
      <c r="E1746"/>
      <c r="F1746"/>
      <c r="G1746"/>
      <c r="H1746"/>
      <c r="I1746"/>
      <c r="J1746"/>
      <c r="K1746"/>
      <c r="L1746"/>
    </row>
    <row r="1747" spans="1:12">
      <c r="A1747"/>
      <c r="B1747"/>
      <c r="C1747"/>
      <c r="D1747"/>
      <c r="E1747"/>
      <c r="F1747"/>
      <c r="G1747"/>
      <c r="H1747"/>
      <c r="I1747"/>
      <c r="J1747"/>
      <c r="K1747"/>
      <c r="L1747"/>
    </row>
    <row r="1748" spans="1:12">
      <c r="A1748"/>
      <c r="B1748"/>
      <c r="C1748"/>
      <c r="D1748"/>
      <c r="E1748"/>
      <c r="F1748"/>
      <c r="G1748"/>
      <c r="H1748"/>
      <c r="I1748"/>
      <c r="J1748"/>
      <c r="K1748"/>
      <c r="L1748"/>
    </row>
    <row r="1749" spans="1:12">
      <c r="A1749"/>
      <c r="B1749"/>
      <c r="C1749"/>
      <c r="D1749"/>
      <c r="E1749"/>
      <c r="F1749"/>
      <c r="G1749"/>
      <c r="H1749"/>
      <c r="I1749"/>
      <c r="J1749"/>
      <c r="K1749"/>
      <c r="L1749"/>
    </row>
    <row r="1750" spans="1:12">
      <c r="A1750"/>
      <c r="B1750"/>
      <c r="C1750"/>
      <c r="D1750"/>
      <c r="E1750"/>
      <c r="F1750"/>
      <c r="G1750"/>
      <c r="H1750"/>
      <c r="I1750"/>
      <c r="J1750"/>
      <c r="K1750"/>
      <c r="L1750"/>
    </row>
    <row r="1751" spans="1:12">
      <c r="A1751"/>
      <c r="B1751"/>
      <c r="C1751"/>
      <c r="D1751"/>
      <c r="E1751"/>
      <c r="F1751"/>
      <c r="G1751"/>
      <c r="H1751"/>
      <c r="I1751"/>
      <c r="J1751"/>
      <c r="K1751"/>
      <c r="L1751"/>
    </row>
    <row r="1752" spans="1:12">
      <c r="A1752"/>
      <c r="B1752"/>
      <c r="C1752"/>
      <c r="D1752"/>
      <c r="E1752"/>
      <c r="F1752"/>
      <c r="G1752"/>
      <c r="H1752"/>
      <c r="I1752"/>
      <c r="J1752"/>
      <c r="K1752"/>
      <c r="L1752"/>
    </row>
    <row r="1753" spans="1:12">
      <c r="A1753"/>
      <c r="B1753"/>
      <c r="C1753"/>
      <c r="D1753"/>
      <c r="E1753"/>
      <c r="F1753"/>
      <c r="G1753"/>
      <c r="H1753"/>
      <c r="I1753"/>
      <c r="J1753"/>
      <c r="K1753"/>
      <c r="L1753"/>
    </row>
    <row r="1754" spans="1:12">
      <c r="A1754"/>
      <c r="B1754"/>
      <c r="C1754"/>
      <c r="D1754"/>
      <c r="E1754"/>
      <c r="F1754"/>
      <c r="G1754"/>
      <c r="H1754"/>
      <c r="I1754"/>
      <c r="J1754"/>
      <c r="K1754"/>
      <c r="L1754"/>
    </row>
    <row r="1755" spans="1:12">
      <c r="A1755"/>
      <c r="B1755"/>
      <c r="C1755"/>
      <c r="D1755"/>
      <c r="E1755"/>
      <c r="F1755"/>
      <c r="G1755"/>
      <c r="H1755"/>
      <c r="I1755"/>
      <c r="J1755"/>
      <c r="K1755"/>
      <c r="L1755"/>
    </row>
    <row r="1756" spans="1:12">
      <c r="A1756"/>
      <c r="B1756"/>
      <c r="C1756"/>
      <c r="D1756"/>
      <c r="E1756"/>
      <c r="F1756"/>
      <c r="G1756"/>
      <c r="H1756"/>
      <c r="I1756"/>
      <c r="J1756"/>
      <c r="K1756"/>
      <c r="L1756"/>
    </row>
    <row r="1757" spans="1:12">
      <c r="A1757"/>
      <c r="B1757"/>
      <c r="C1757"/>
      <c r="D1757"/>
      <c r="E1757"/>
      <c r="F1757"/>
      <c r="G1757"/>
      <c r="H1757"/>
      <c r="I1757"/>
      <c r="J1757"/>
      <c r="K1757"/>
      <c r="L1757"/>
    </row>
    <row r="1758" spans="1:12">
      <c r="A1758"/>
      <c r="B1758"/>
      <c r="C1758"/>
      <c r="D1758"/>
      <c r="E1758"/>
      <c r="F1758"/>
      <c r="G1758"/>
      <c r="H1758"/>
      <c r="I1758"/>
      <c r="J1758"/>
      <c r="K1758"/>
      <c r="L1758"/>
    </row>
    <row r="1759" spans="1:12">
      <c r="A1759"/>
      <c r="B1759"/>
      <c r="C1759"/>
      <c r="D1759"/>
      <c r="E1759"/>
      <c r="F1759"/>
      <c r="G1759"/>
      <c r="H1759"/>
      <c r="I1759"/>
      <c r="J1759"/>
      <c r="K1759"/>
      <c r="L1759"/>
    </row>
    <row r="1760" spans="1:12">
      <c r="A1760"/>
      <c r="B1760"/>
      <c r="C1760"/>
      <c r="D1760"/>
      <c r="E1760"/>
      <c r="F1760"/>
      <c r="G1760"/>
      <c r="H1760"/>
      <c r="I1760"/>
      <c r="J1760"/>
      <c r="K1760"/>
      <c r="L1760"/>
    </row>
    <row r="1761" spans="1:12">
      <c r="A1761"/>
      <c r="B1761"/>
      <c r="C1761"/>
      <c r="D1761"/>
      <c r="E1761"/>
      <c r="F1761"/>
      <c r="G1761"/>
      <c r="H1761"/>
      <c r="I1761"/>
      <c r="J1761"/>
      <c r="K1761"/>
      <c r="L1761"/>
    </row>
    <row r="1762" spans="1:12">
      <c r="A1762"/>
      <c r="B1762"/>
      <c r="C1762"/>
      <c r="D1762"/>
      <c r="E1762"/>
      <c r="F1762"/>
      <c r="G1762"/>
      <c r="H1762"/>
      <c r="I1762"/>
      <c r="J1762"/>
      <c r="K1762"/>
      <c r="L1762"/>
    </row>
    <row r="1763" spans="1:12">
      <c r="A1763"/>
      <c r="B1763"/>
      <c r="C1763"/>
      <c r="D1763"/>
      <c r="E1763"/>
      <c r="F1763"/>
      <c r="G1763"/>
      <c r="H1763"/>
      <c r="I1763"/>
      <c r="J1763"/>
      <c r="K1763"/>
      <c r="L1763"/>
    </row>
    <row r="1764" spans="1:12">
      <c r="A1764"/>
      <c r="B1764"/>
      <c r="C1764"/>
      <c r="D1764"/>
      <c r="E1764"/>
      <c r="F1764"/>
      <c r="G1764"/>
      <c r="H1764"/>
      <c r="I1764"/>
      <c r="J1764"/>
      <c r="K1764"/>
      <c r="L1764"/>
    </row>
    <row r="1765" spans="1:12">
      <c r="A1765"/>
      <c r="B1765"/>
      <c r="C1765"/>
      <c r="D1765"/>
      <c r="E1765"/>
      <c r="F1765"/>
      <c r="G1765"/>
      <c r="H1765"/>
      <c r="I1765"/>
      <c r="J1765"/>
      <c r="K1765"/>
      <c r="L1765"/>
    </row>
    <row r="1766" spans="1:12">
      <c r="A1766"/>
      <c r="B1766"/>
      <c r="C1766"/>
      <c r="D1766"/>
      <c r="E1766"/>
      <c r="F1766"/>
      <c r="G1766"/>
      <c r="H1766"/>
      <c r="I1766"/>
      <c r="J1766"/>
      <c r="K1766"/>
      <c r="L1766"/>
    </row>
    <row r="1767" spans="1:12">
      <c r="A1767"/>
      <c r="B1767"/>
      <c r="C1767"/>
      <c r="D1767"/>
      <c r="E1767"/>
      <c r="F1767"/>
      <c r="G1767"/>
      <c r="H1767"/>
      <c r="I1767"/>
      <c r="J1767"/>
      <c r="K1767"/>
      <c r="L1767"/>
    </row>
    <row r="1768" spans="1:12">
      <c r="A1768"/>
      <c r="B1768"/>
      <c r="C1768"/>
      <c r="D1768"/>
      <c r="E1768"/>
      <c r="F1768"/>
      <c r="G1768"/>
      <c r="H1768"/>
      <c r="I1768"/>
      <c r="J1768"/>
      <c r="K1768"/>
      <c r="L1768"/>
    </row>
    <row r="1769" spans="1:12">
      <c r="A1769"/>
      <c r="B1769"/>
      <c r="C1769"/>
      <c r="D1769"/>
      <c r="E1769"/>
      <c r="F1769"/>
      <c r="G1769"/>
      <c r="H1769"/>
      <c r="I1769"/>
      <c r="J1769"/>
      <c r="K1769"/>
      <c r="L1769"/>
    </row>
    <row r="1770" spans="1:12">
      <c r="A1770"/>
      <c r="B1770"/>
      <c r="C1770"/>
      <c r="D1770"/>
      <c r="E1770"/>
      <c r="F1770"/>
      <c r="G1770"/>
      <c r="H1770"/>
      <c r="I1770"/>
      <c r="J1770"/>
      <c r="K1770"/>
      <c r="L1770"/>
    </row>
    <row r="1771" spans="1:12">
      <c r="A1771"/>
      <c r="B1771"/>
      <c r="C1771"/>
      <c r="D1771"/>
      <c r="E1771"/>
      <c r="F1771"/>
      <c r="G1771"/>
      <c r="H1771"/>
      <c r="I1771"/>
      <c r="J1771"/>
      <c r="K1771"/>
      <c r="L1771"/>
    </row>
    <row r="1772" spans="1:12">
      <c r="A1772"/>
      <c r="B1772"/>
      <c r="C1772"/>
      <c r="D1772"/>
      <c r="E1772"/>
      <c r="F1772"/>
      <c r="G1772"/>
      <c r="H1772"/>
      <c r="I1772"/>
      <c r="J1772"/>
      <c r="K1772"/>
      <c r="L1772"/>
    </row>
    <row r="1773" spans="1:12">
      <c r="A1773"/>
      <c r="B1773"/>
      <c r="C1773"/>
      <c r="D1773"/>
      <c r="E1773"/>
      <c r="F1773"/>
      <c r="G1773"/>
      <c r="H1773"/>
      <c r="I1773"/>
      <c r="J1773"/>
      <c r="K1773"/>
      <c r="L1773"/>
    </row>
    <row r="1774" spans="1:12">
      <c r="A1774"/>
      <c r="B1774"/>
      <c r="C1774"/>
      <c r="D1774"/>
      <c r="E1774"/>
      <c r="F1774"/>
      <c r="G1774"/>
      <c r="H1774"/>
      <c r="I1774"/>
      <c r="J1774"/>
      <c r="K1774"/>
      <c r="L1774"/>
    </row>
    <row r="1775" spans="1:12">
      <c r="A1775"/>
      <c r="B1775"/>
      <c r="C1775"/>
      <c r="D1775"/>
      <c r="E1775"/>
      <c r="F1775"/>
      <c r="G1775"/>
      <c r="H1775"/>
      <c r="I1775"/>
      <c r="J1775"/>
      <c r="K1775"/>
      <c r="L1775"/>
    </row>
    <row r="1776" spans="1:12">
      <c r="A1776"/>
      <c r="B1776"/>
      <c r="C1776"/>
      <c r="D1776"/>
      <c r="E1776"/>
      <c r="F1776"/>
      <c r="G1776"/>
      <c r="H1776"/>
      <c r="I1776"/>
      <c r="J1776"/>
      <c r="K1776"/>
      <c r="L1776"/>
    </row>
    <row r="1777" spans="1:12">
      <c r="A1777"/>
      <c r="B1777"/>
      <c r="C1777"/>
      <c r="D1777"/>
      <c r="E1777"/>
      <c r="F1777"/>
      <c r="G1777"/>
      <c r="H1777"/>
      <c r="I1777"/>
      <c r="J1777"/>
      <c r="K1777"/>
      <c r="L1777"/>
    </row>
    <row r="1778" spans="1:12">
      <c r="A1778"/>
      <c r="B1778"/>
      <c r="C1778"/>
      <c r="D1778"/>
      <c r="E1778"/>
      <c r="F1778"/>
      <c r="G1778"/>
      <c r="H1778"/>
      <c r="I1778"/>
      <c r="J1778"/>
      <c r="K1778"/>
      <c r="L1778"/>
    </row>
    <row r="1779" spans="1:12">
      <c r="A1779"/>
      <c r="B1779"/>
      <c r="C1779"/>
      <c r="D1779"/>
      <c r="E1779"/>
      <c r="F1779"/>
      <c r="G1779"/>
      <c r="H1779"/>
      <c r="I1779"/>
      <c r="J1779"/>
      <c r="K1779"/>
      <c r="L1779"/>
    </row>
    <row r="1780" spans="1:12">
      <c r="A1780"/>
      <c r="B1780"/>
      <c r="C1780"/>
      <c r="D1780"/>
      <c r="E1780"/>
      <c r="F1780"/>
      <c r="G1780"/>
      <c r="H1780"/>
      <c r="I1780"/>
      <c r="J1780"/>
      <c r="K1780"/>
      <c r="L1780"/>
    </row>
    <row r="1781" spans="1:12">
      <c r="A1781"/>
      <c r="B1781"/>
      <c r="C1781"/>
      <c r="D1781"/>
      <c r="E1781"/>
      <c r="F1781"/>
      <c r="G1781"/>
      <c r="H1781"/>
      <c r="I1781"/>
      <c r="J1781"/>
      <c r="K1781"/>
      <c r="L1781"/>
    </row>
    <row r="1782" spans="1:12">
      <c r="A1782"/>
      <c r="B1782"/>
      <c r="C1782"/>
      <c r="D1782"/>
      <c r="E1782"/>
      <c r="F1782"/>
      <c r="G1782"/>
      <c r="H1782"/>
      <c r="I1782"/>
      <c r="J1782"/>
      <c r="K1782"/>
      <c r="L1782"/>
    </row>
    <row r="1783" spans="1:12">
      <c r="A1783"/>
      <c r="B1783"/>
      <c r="C1783"/>
      <c r="D1783"/>
      <c r="E1783"/>
      <c r="F1783"/>
      <c r="G1783"/>
      <c r="H1783"/>
      <c r="I1783"/>
      <c r="J1783"/>
      <c r="K1783"/>
      <c r="L1783"/>
    </row>
    <row r="1784" spans="1:12">
      <c r="A1784"/>
      <c r="B1784"/>
      <c r="C1784"/>
      <c r="D1784"/>
      <c r="E1784"/>
      <c r="F1784"/>
      <c r="G1784"/>
      <c r="H1784"/>
      <c r="I1784"/>
      <c r="J1784"/>
      <c r="K1784"/>
      <c r="L1784"/>
    </row>
    <row r="1785" spans="1:12">
      <c r="A1785"/>
      <c r="B1785"/>
      <c r="C1785"/>
      <c r="D1785"/>
      <c r="E1785"/>
      <c r="F1785"/>
      <c r="G1785"/>
      <c r="H1785"/>
      <c r="I1785"/>
      <c r="J1785"/>
      <c r="K1785"/>
      <c r="L1785"/>
    </row>
    <row r="1786" spans="1:12">
      <c r="A1786"/>
      <c r="B1786"/>
      <c r="C1786"/>
      <c r="D1786"/>
      <c r="E1786"/>
      <c r="F1786"/>
      <c r="G1786"/>
      <c r="H1786"/>
      <c r="I1786"/>
      <c r="J1786"/>
      <c r="K1786"/>
      <c r="L1786"/>
    </row>
    <row r="1787" spans="1:12">
      <c r="A1787"/>
      <c r="B1787"/>
      <c r="C1787"/>
      <c r="D1787"/>
      <c r="E1787"/>
      <c r="F1787"/>
      <c r="G1787"/>
      <c r="H1787"/>
      <c r="I1787"/>
      <c r="J1787"/>
      <c r="K1787"/>
      <c r="L1787"/>
    </row>
    <row r="1788" spans="1:12">
      <c r="A1788"/>
      <c r="B1788"/>
      <c r="C1788"/>
      <c r="D1788"/>
      <c r="E1788"/>
      <c r="F1788"/>
      <c r="G1788"/>
      <c r="H1788"/>
      <c r="I1788"/>
      <c r="J1788"/>
      <c r="K1788"/>
      <c r="L1788"/>
    </row>
    <row r="1789" spans="1:12">
      <c r="A1789"/>
      <c r="B1789"/>
      <c r="C1789"/>
      <c r="D1789"/>
      <c r="E1789"/>
      <c r="F1789"/>
      <c r="G1789"/>
      <c r="H1789"/>
      <c r="I1789"/>
      <c r="J1789"/>
      <c r="K1789"/>
      <c r="L1789"/>
    </row>
    <row r="1790" spans="1:12">
      <c r="A1790"/>
      <c r="B1790"/>
      <c r="C1790"/>
      <c r="D1790"/>
      <c r="E1790"/>
      <c r="F1790"/>
      <c r="G1790"/>
      <c r="H1790"/>
      <c r="I1790"/>
      <c r="J1790"/>
      <c r="K1790"/>
      <c r="L1790"/>
    </row>
    <row r="1791" spans="1:12">
      <c r="A1791"/>
      <c r="B1791"/>
      <c r="C1791"/>
      <c r="D1791"/>
      <c r="E1791"/>
      <c r="F1791"/>
      <c r="G1791"/>
      <c r="H1791"/>
      <c r="I1791"/>
      <c r="J1791"/>
      <c r="K1791"/>
      <c r="L1791"/>
    </row>
    <row r="1792" spans="1:12">
      <c r="A1792"/>
      <c r="B1792"/>
      <c r="C1792"/>
      <c r="D1792"/>
      <c r="E1792"/>
      <c r="F1792"/>
      <c r="G1792"/>
      <c r="H1792"/>
      <c r="I1792"/>
      <c r="J1792"/>
      <c r="K1792"/>
      <c r="L1792"/>
    </row>
    <row r="1793" spans="1:12">
      <c r="A1793"/>
      <c r="B1793"/>
      <c r="C1793"/>
      <c r="D1793"/>
      <c r="E1793"/>
      <c r="F1793"/>
      <c r="G1793"/>
      <c r="H1793"/>
      <c r="I1793"/>
      <c r="J1793"/>
      <c r="K1793"/>
      <c r="L1793"/>
    </row>
    <row r="1794" spans="1:12">
      <c r="A1794"/>
      <c r="B1794"/>
      <c r="C1794"/>
      <c r="D1794"/>
      <c r="E1794"/>
      <c r="F1794"/>
      <c r="G1794"/>
      <c r="H1794"/>
      <c r="I1794"/>
      <c r="J1794"/>
      <c r="K1794"/>
      <c r="L1794"/>
    </row>
    <row r="1795" spans="1:12">
      <c r="A1795"/>
      <c r="B1795"/>
      <c r="C1795"/>
      <c r="D1795"/>
      <c r="E1795"/>
      <c r="F1795"/>
      <c r="G1795"/>
      <c r="H1795"/>
      <c r="I1795"/>
      <c r="J1795"/>
      <c r="K1795"/>
      <c r="L1795"/>
    </row>
    <row r="1796" spans="1:12">
      <c r="A1796"/>
      <c r="B1796"/>
      <c r="C1796"/>
      <c r="D1796"/>
      <c r="E1796"/>
      <c r="F1796"/>
      <c r="G1796"/>
      <c r="H1796"/>
      <c r="I1796"/>
      <c r="J1796"/>
      <c r="K1796"/>
      <c r="L1796"/>
    </row>
    <row r="1797" spans="1:12">
      <c r="A1797"/>
      <c r="B1797"/>
      <c r="C1797"/>
      <c r="D1797"/>
      <c r="E1797"/>
      <c r="F1797"/>
      <c r="G1797"/>
      <c r="H1797"/>
      <c r="I1797"/>
      <c r="J1797"/>
      <c r="K1797"/>
      <c r="L1797"/>
    </row>
    <row r="1798" spans="1:12">
      <c r="A1798"/>
      <c r="B1798"/>
      <c r="C1798"/>
      <c r="D1798"/>
      <c r="E1798"/>
      <c r="F1798"/>
      <c r="G1798"/>
      <c r="H1798"/>
      <c r="I1798"/>
      <c r="J1798"/>
      <c r="K1798"/>
      <c r="L1798"/>
    </row>
    <row r="1799" spans="1:12">
      <c r="A1799"/>
      <c r="B1799"/>
      <c r="C1799"/>
      <c r="D1799"/>
      <c r="E1799"/>
      <c r="F1799"/>
      <c r="G1799"/>
      <c r="H1799"/>
      <c r="I1799"/>
      <c r="J1799"/>
      <c r="K1799"/>
      <c r="L1799"/>
    </row>
    <row r="1800" spans="1:12">
      <c r="A1800"/>
      <c r="B1800"/>
      <c r="C1800"/>
      <c r="D1800"/>
      <c r="E1800"/>
      <c r="F1800"/>
      <c r="G1800"/>
      <c r="H1800"/>
      <c r="I1800"/>
      <c r="J1800"/>
      <c r="K1800"/>
      <c r="L1800"/>
    </row>
    <row r="1801" spans="1:12">
      <c r="A1801"/>
      <c r="B1801"/>
      <c r="C1801"/>
      <c r="D1801"/>
      <c r="E1801"/>
      <c r="F1801"/>
      <c r="G1801"/>
      <c r="H1801"/>
      <c r="I1801"/>
      <c r="J1801"/>
      <c r="K1801"/>
      <c r="L1801"/>
    </row>
    <row r="1802" spans="1:12">
      <c r="A1802"/>
      <c r="B1802"/>
      <c r="C1802"/>
      <c r="D1802"/>
      <c r="E1802"/>
      <c r="F1802"/>
      <c r="G1802"/>
      <c r="H1802"/>
      <c r="I1802"/>
      <c r="J1802"/>
      <c r="K1802"/>
      <c r="L1802"/>
    </row>
    <row r="1803" spans="1:12">
      <c r="A1803"/>
      <c r="B1803"/>
      <c r="C1803"/>
      <c r="D1803"/>
      <c r="E1803"/>
      <c r="F1803"/>
      <c r="G1803"/>
      <c r="H1803"/>
      <c r="I1803"/>
      <c r="J1803"/>
      <c r="K1803"/>
      <c r="L1803"/>
    </row>
    <row r="1804" spans="1:12">
      <c r="A1804"/>
      <c r="B1804"/>
      <c r="C1804"/>
      <c r="D1804"/>
      <c r="E1804"/>
      <c r="F1804"/>
      <c r="G1804"/>
      <c r="H1804"/>
      <c r="I1804"/>
      <c r="J1804"/>
      <c r="K1804"/>
      <c r="L1804"/>
    </row>
    <row r="1805" spans="1:12">
      <c r="A1805"/>
      <c r="B1805"/>
      <c r="C1805"/>
      <c r="D1805"/>
      <c r="E1805"/>
      <c r="F1805"/>
      <c r="G1805"/>
      <c r="H1805"/>
      <c r="I1805"/>
      <c r="J1805"/>
      <c r="K1805"/>
      <c r="L1805"/>
    </row>
    <row r="1806" spans="1:12">
      <c r="A1806"/>
      <c r="B1806"/>
      <c r="C1806"/>
      <c r="D1806"/>
      <c r="E1806"/>
      <c r="F1806"/>
      <c r="G1806"/>
      <c r="H1806"/>
      <c r="I1806"/>
      <c r="J1806"/>
      <c r="K1806"/>
      <c r="L1806"/>
    </row>
    <row r="1807" spans="1:12">
      <c r="A1807"/>
      <c r="B1807"/>
      <c r="C1807"/>
      <c r="D1807"/>
      <c r="E1807"/>
      <c r="F1807"/>
      <c r="G1807"/>
      <c r="H1807"/>
      <c r="I1807"/>
      <c r="J1807"/>
      <c r="K1807"/>
      <c r="L1807"/>
    </row>
    <row r="1808" spans="1:12">
      <c r="A1808"/>
      <c r="B1808"/>
      <c r="C1808"/>
      <c r="D1808"/>
      <c r="E1808"/>
      <c r="F1808"/>
      <c r="G1808"/>
      <c r="H1808"/>
      <c r="I1808"/>
      <c r="J1808"/>
      <c r="K1808"/>
      <c r="L1808"/>
    </row>
    <row r="1809" spans="1:12">
      <c r="A1809"/>
      <c r="B1809"/>
      <c r="C1809"/>
      <c r="D1809"/>
      <c r="E1809"/>
      <c r="F1809"/>
      <c r="G1809"/>
      <c r="H1809"/>
      <c r="I1809"/>
      <c r="J1809"/>
      <c r="K1809"/>
      <c r="L1809"/>
    </row>
    <row r="1810" spans="1:12">
      <c r="A1810"/>
      <c r="B1810"/>
      <c r="C1810"/>
      <c r="D1810"/>
      <c r="E1810"/>
      <c r="F1810"/>
      <c r="G1810"/>
      <c r="H1810"/>
      <c r="I1810"/>
      <c r="J1810"/>
      <c r="K1810"/>
      <c r="L1810"/>
    </row>
    <row r="1811" spans="1:12">
      <c r="A1811"/>
      <c r="B1811"/>
      <c r="C1811"/>
      <c r="D1811"/>
      <c r="E1811"/>
      <c r="F1811"/>
      <c r="G1811"/>
      <c r="H1811"/>
      <c r="I1811"/>
      <c r="J1811"/>
      <c r="K1811"/>
      <c r="L1811"/>
    </row>
    <row r="1812" spans="1:12">
      <c r="A1812"/>
      <c r="B1812"/>
      <c r="C1812"/>
      <c r="D1812"/>
      <c r="E1812"/>
      <c r="F1812"/>
      <c r="G1812"/>
      <c r="H1812"/>
      <c r="I1812"/>
      <c r="J1812"/>
      <c r="K1812"/>
      <c r="L1812"/>
    </row>
    <row r="1813" spans="1:12">
      <c r="A1813"/>
      <c r="B1813"/>
      <c r="C1813"/>
      <c r="D1813"/>
      <c r="E1813"/>
      <c r="F1813"/>
      <c r="G1813"/>
      <c r="H1813"/>
      <c r="I1813"/>
      <c r="J1813"/>
      <c r="K1813"/>
      <c r="L1813"/>
    </row>
    <row r="1814" spans="1:12">
      <c r="A1814"/>
      <c r="B1814"/>
      <c r="C1814"/>
      <c r="D1814"/>
      <c r="E1814"/>
      <c r="F1814"/>
      <c r="G1814"/>
      <c r="H1814"/>
      <c r="I1814"/>
      <c r="J1814"/>
      <c r="K1814"/>
      <c r="L1814"/>
    </row>
    <row r="1815" spans="1:12">
      <c r="A1815"/>
      <c r="B1815"/>
      <c r="C1815"/>
      <c r="D1815"/>
      <c r="E1815"/>
      <c r="F1815"/>
      <c r="G1815"/>
      <c r="H1815"/>
      <c r="I1815"/>
      <c r="J1815"/>
      <c r="K1815"/>
      <c r="L1815"/>
    </row>
    <row r="1816" spans="1:12">
      <c r="A1816"/>
      <c r="B1816"/>
      <c r="C1816"/>
      <c r="D1816"/>
      <c r="E1816"/>
      <c r="F1816"/>
      <c r="G1816"/>
      <c r="H1816"/>
      <c r="I1816"/>
      <c r="J1816"/>
      <c r="K1816"/>
      <c r="L1816"/>
    </row>
    <row r="1817" spans="1:12">
      <c r="A1817"/>
      <c r="B1817"/>
      <c r="C1817"/>
      <c r="D1817"/>
      <c r="E1817"/>
      <c r="F1817"/>
      <c r="G1817"/>
      <c r="H1817"/>
      <c r="I1817"/>
      <c r="J1817"/>
      <c r="K1817"/>
      <c r="L1817"/>
    </row>
    <row r="1818" spans="1:12">
      <c r="A1818"/>
      <c r="B1818"/>
      <c r="C1818"/>
      <c r="D1818"/>
      <c r="E1818"/>
      <c r="F1818"/>
      <c r="G1818"/>
      <c r="H1818"/>
      <c r="I1818"/>
      <c r="J1818"/>
      <c r="K1818"/>
      <c r="L1818"/>
    </row>
    <row r="1819" spans="1:12">
      <c r="A1819"/>
      <c r="B1819"/>
      <c r="C1819"/>
      <c r="D1819"/>
      <c r="E1819"/>
      <c r="F1819"/>
      <c r="G1819"/>
      <c r="H1819"/>
      <c r="I1819"/>
      <c r="J1819"/>
      <c r="K1819"/>
      <c r="L1819"/>
    </row>
    <row r="1820" spans="1:12">
      <c r="A1820"/>
      <c r="B1820"/>
      <c r="C1820"/>
      <c r="D1820"/>
      <c r="E1820"/>
      <c r="F1820"/>
      <c r="G1820"/>
      <c r="H1820"/>
      <c r="I1820"/>
      <c r="J1820"/>
      <c r="K1820"/>
      <c r="L1820"/>
    </row>
    <row r="1821" spans="1:12">
      <c r="A1821"/>
      <c r="B1821"/>
      <c r="C1821"/>
      <c r="D1821"/>
      <c r="E1821"/>
      <c r="F1821"/>
      <c r="G1821"/>
      <c r="H1821"/>
      <c r="I1821"/>
      <c r="J1821"/>
      <c r="K1821"/>
      <c r="L1821"/>
    </row>
    <row r="1822" spans="1:12">
      <c r="A1822"/>
      <c r="B1822"/>
      <c r="C1822"/>
      <c r="D1822"/>
      <c r="E1822"/>
      <c r="F1822"/>
      <c r="G1822"/>
      <c r="H1822"/>
      <c r="I1822"/>
      <c r="J1822"/>
      <c r="K1822"/>
      <c r="L1822"/>
    </row>
    <row r="1823" spans="1:12">
      <c r="A1823"/>
      <c r="B1823"/>
      <c r="C1823"/>
      <c r="D1823"/>
      <c r="E1823"/>
      <c r="F1823"/>
      <c r="G1823"/>
      <c r="H1823"/>
      <c r="I1823"/>
      <c r="J1823"/>
      <c r="K1823"/>
      <c r="L1823"/>
    </row>
    <row r="1824" spans="1:12">
      <c r="A1824"/>
      <c r="B1824"/>
      <c r="C1824"/>
      <c r="D1824"/>
      <c r="E1824"/>
      <c r="F1824"/>
      <c r="G1824"/>
      <c r="H1824"/>
      <c r="I1824"/>
      <c r="J1824"/>
      <c r="K1824"/>
      <c r="L1824"/>
    </row>
    <row r="1825" spans="1:12">
      <c r="A1825"/>
      <c r="B1825"/>
      <c r="C1825"/>
      <c r="D1825"/>
      <c r="E1825"/>
      <c r="F1825"/>
      <c r="G1825"/>
      <c r="H1825"/>
      <c r="I1825"/>
      <c r="J1825"/>
      <c r="K1825"/>
      <c r="L1825"/>
    </row>
    <row r="1826" spans="1:12">
      <c r="A1826"/>
      <c r="B1826"/>
      <c r="C1826"/>
      <c r="D1826"/>
      <c r="E1826"/>
      <c r="F1826"/>
      <c r="G1826"/>
      <c r="H1826"/>
      <c r="I1826"/>
      <c r="J1826"/>
      <c r="K1826"/>
      <c r="L1826"/>
    </row>
    <row r="1827" spans="1:12">
      <c r="A1827"/>
      <c r="B1827"/>
      <c r="C1827"/>
      <c r="D1827"/>
      <c r="E1827"/>
      <c r="F1827"/>
      <c r="G1827"/>
      <c r="H1827"/>
      <c r="I1827"/>
      <c r="J1827"/>
      <c r="K1827"/>
      <c r="L1827"/>
    </row>
    <row r="1828" spans="1:12">
      <c r="A1828"/>
      <c r="B1828"/>
      <c r="C1828"/>
      <c r="D1828"/>
      <c r="E1828"/>
      <c r="F1828"/>
      <c r="G1828"/>
      <c r="H1828"/>
      <c r="I1828"/>
      <c r="J1828"/>
      <c r="K1828"/>
      <c r="L1828"/>
    </row>
    <row r="1829" spans="1:12">
      <c r="A1829"/>
      <c r="B1829"/>
      <c r="C1829"/>
      <c r="D1829"/>
      <c r="E1829"/>
      <c r="F1829"/>
      <c r="G1829"/>
      <c r="H1829"/>
      <c r="I1829"/>
      <c r="J1829"/>
      <c r="K1829"/>
      <c r="L1829"/>
    </row>
    <row r="1830" spans="1:12">
      <c r="A1830"/>
      <c r="B1830"/>
      <c r="C1830"/>
      <c r="D1830"/>
      <c r="E1830"/>
      <c r="F1830"/>
      <c r="G1830"/>
      <c r="H1830"/>
      <c r="I1830"/>
      <c r="J1830"/>
      <c r="K1830"/>
      <c r="L1830"/>
    </row>
    <row r="1831" spans="1:12">
      <c r="A1831"/>
      <c r="B1831"/>
      <c r="C1831"/>
      <c r="D1831"/>
      <c r="E1831"/>
      <c r="F1831"/>
      <c r="G1831"/>
      <c r="H1831"/>
      <c r="I1831"/>
      <c r="J1831"/>
      <c r="K1831"/>
      <c r="L1831"/>
    </row>
    <row r="1832" spans="1:12">
      <c r="A1832"/>
      <c r="B1832"/>
      <c r="C1832"/>
      <c r="D1832"/>
      <c r="E1832"/>
      <c r="F1832"/>
      <c r="G1832"/>
      <c r="H1832"/>
      <c r="I1832"/>
      <c r="J1832"/>
      <c r="K1832"/>
      <c r="L1832"/>
    </row>
    <row r="1833" spans="1:12">
      <c r="A1833"/>
      <c r="B1833"/>
      <c r="C1833"/>
      <c r="D1833"/>
      <c r="E1833"/>
      <c r="F1833"/>
      <c r="G1833"/>
      <c r="H1833"/>
      <c r="I1833"/>
      <c r="J1833"/>
      <c r="K1833"/>
      <c r="L1833"/>
    </row>
    <row r="1834" spans="1:12">
      <c r="A1834"/>
      <c r="B1834"/>
      <c r="C1834"/>
      <c r="D1834"/>
      <c r="E1834"/>
      <c r="F1834"/>
      <c r="G1834"/>
      <c r="H1834"/>
      <c r="I1834"/>
      <c r="J1834"/>
      <c r="K1834"/>
      <c r="L1834"/>
    </row>
    <row r="1835" spans="1:12">
      <c r="A1835"/>
      <c r="B1835"/>
      <c r="C1835"/>
      <c r="D1835"/>
      <c r="E1835"/>
      <c r="F1835"/>
      <c r="G1835"/>
      <c r="H1835"/>
      <c r="I1835"/>
      <c r="J1835"/>
      <c r="K1835"/>
      <c r="L1835"/>
    </row>
    <row r="1836" spans="1:12">
      <c r="A1836"/>
      <c r="B1836"/>
      <c r="C1836"/>
      <c r="D1836"/>
      <c r="E1836"/>
      <c r="F1836"/>
      <c r="G1836"/>
      <c r="H1836"/>
      <c r="I1836"/>
      <c r="J1836"/>
      <c r="K1836"/>
      <c r="L1836"/>
    </row>
    <row r="1837" spans="1:12">
      <c r="A1837"/>
      <c r="B1837"/>
      <c r="C1837"/>
      <c r="D1837"/>
      <c r="E1837"/>
      <c r="F1837"/>
      <c r="G1837"/>
      <c r="H1837"/>
      <c r="I1837"/>
      <c r="J1837"/>
      <c r="K1837"/>
      <c r="L1837"/>
    </row>
    <row r="1838" spans="1:12">
      <c r="A1838"/>
      <c r="B1838"/>
      <c r="C1838"/>
      <c r="D1838"/>
      <c r="E1838"/>
      <c r="F1838"/>
      <c r="G1838"/>
      <c r="H1838"/>
      <c r="I1838"/>
      <c r="J1838"/>
      <c r="K1838"/>
      <c r="L1838"/>
    </row>
    <row r="1839" spans="1:12">
      <c r="A1839"/>
      <c r="B1839"/>
      <c r="C1839"/>
      <c r="D1839"/>
      <c r="E1839"/>
      <c r="F1839"/>
      <c r="G1839"/>
      <c r="H1839"/>
      <c r="I1839"/>
      <c r="J1839"/>
      <c r="K1839"/>
      <c r="L1839"/>
    </row>
    <row r="1840" spans="1:12">
      <c r="A1840"/>
      <c r="B1840"/>
      <c r="C1840"/>
      <c r="D1840"/>
      <c r="E1840"/>
      <c r="F1840"/>
      <c r="G1840"/>
      <c r="H1840"/>
      <c r="I1840"/>
      <c r="J1840"/>
      <c r="K1840"/>
      <c r="L1840"/>
    </row>
    <row r="1841" spans="1:12">
      <c r="A1841"/>
      <c r="B1841"/>
      <c r="C1841"/>
      <c r="D1841"/>
      <c r="E1841"/>
      <c r="F1841"/>
      <c r="G1841"/>
      <c r="H1841"/>
      <c r="I1841"/>
      <c r="J1841"/>
      <c r="K1841"/>
      <c r="L1841"/>
    </row>
    <row r="1842" spans="1:12">
      <c r="A1842"/>
      <c r="B1842"/>
      <c r="C1842"/>
      <c r="D1842"/>
      <c r="E1842"/>
      <c r="F1842"/>
      <c r="G1842"/>
      <c r="H1842"/>
      <c r="I1842"/>
      <c r="J1842"/>
      <c r="K1842"/>
      <c r="L1842"/>
    </row>
    <row r="1843" spans="1:12">
      <c r="A1843"/>
      <c r="B1843"/>
      <c r="C1843"/>
      <c r="D1843"/>
      <c r="E1843"/>
      <c r="F1843"/>
      <c r="G1843"/>
      <c r="H1843"/>
      <c r="I1843"/>
      <c r="J1843"/>
      <c r="K1843"/>
      <c r="L1843"/>
    </row>
    <row r="1844" spans="1:12">
      <c r="A1844"/>
      <c r="B1844"/>
      <c r="C1844"/>
      <c r="D1844"/>
      <c r="E1844"/>
      <c r="F1844"/>
      <c r="G1844"/>
      <c r="H1844"/>
      <c r="I1844"/>
      <c r="J1844"/>
      <c r="K1844"/>
      <c r="L1844"/>
    </row>
    <row r="1845" spans="1:12">
      <c r="A1845"/>
      <c r="B1845"/>
      <c r="C1845"/>
      <c r="D1845"/>
      <c r="E1845"/>
      <c r="F1845"/>
      <c r="G1845"/>
      <c r="H1845"/>
      <c r="I1845"/>
      <c r="J1845"/>
      <c r="K1845"/>
      <c r="L1845"/>
    </row>
    <row r="1846" spans="1:12">
      <c r="A1846"/>
      <c r="B1846"/>
      <c r="C1846"/>
      <c r="D1846"/>
      <c r="E1846"/>
      <c r="F1846"/>
      <c r="G1846"/>
      <c r="H1846"/>
      <c r="I1846"/>
      <c r="J1846"/>
      <c r="K1846"/>
      <c r="L1846"/>
    </row>
    <row r="1847" spans="1:12">
      <c r="A1847"/>
      <c r="B1847"/>
      <c r="C1847"/>
      <c r="D1847"/>
      <c r="E1847"/>
      <c r="F1847"/>
      <c r="G1847"/>
      <c r="H1847"/>
      <c r="I1847"/>
      <c r="J1847"/>
      <c r="K1847"/>
      <c r="L1847"/>
    </row>
    <row r="1848" spans="1:12">
      <c r="A1848"/>
      <c r="B1848"/>
      <c r="C1848"/>
      <c r="D1848"/>
      <c r="E1848"/>
      <c r="F1848"/>
      <c r="G1848"/>
      <c r="H1848"/>
      <c r="I1848"/>
      <c r="J1848"/>
      <c r="K1848"/>
      <c r="L1848"/>
    </row>
    <row r="1849" spans="1:12">
      <c r="A1849"/>
      <c r="B1849"/>
      <c r="C1849"/>
      <c r="D1849"/>
      <c r="E1849"/>
      <c r="F1849"/>
      <c r="G1849"/>
      <c r="H1849"/>
      <c r="I1849"/>
      <c r="J1849"/>
      <c r="K1849"/>
      <c r="L1849"/>
    </row>
    <row r="1850" spans="1:12">
      <c r="A1850"/>
      <c r="B1850"/>
      <c r="C1850"/>
      <c r="D1850"/>
      <c r="E1850"/>
      <c r="F1850"/>
      <c r="G1850"/>
      <c r="H1850"/>
      <c r="I1850"/>
      <c r="J1850"/>
      <c r="K1850"/>
      <c r="L1850"/>
    </row>
    <row r="1851" spans="1:12">
      <c r="A1851"/>
      <c r="B1851"/>
      <c r="C1851"/>
      <c r="D1851"/>
      <c r="E1851"/>
      <c r="F1851"/>
      <c r="G1851"/>
      <c r="H1851"/>
      <c r="I1851"/>
      <c r="J1851"/>
      <c r="K1851"/>
      <c r="L1851"/>
    </row>
    <row r="1852" spans="1:12">
      <c r="A1852"/>
      <c r="B1852"/>
      <c r="C1852"/>
      <c r="D1852"/>
      <c r="E1852"/>
      <c r="F1852"/>
      <c r="G1852"/>
      <c r="H1852"/>
      <c r="I1852"/>
      <c r="J1852"/>
      <c r="K1852"/>
      <c r="L1852"/>
    </row>
    <row r="1853" spans="1:12">
      <c r="A1853"/>
      <c r="B1853"/>
      <c r="C1853"/>
      <c r="D1853"/>
      <c r="E1853"/>
      <c r="F1853"/>
      <c r="G1853"/>
      <c r="H1853"/>
      <c r="I1853"/>
      <c r="J1853"/>
      <c r="K1853"/>
      <c r="L1853"/>
    </row>
    <row r="1854" spans="1:12">
      <c r="A1854"/>
      <c r="B1854"/>
      <c r="C1854"/>
      <c r="D1854"/>
      <c r="E1854"/>
      <c r="F1854"/>
      <c r="G1854"/>
      <c r="H1854"/>
      <c r="I1854"/>
      <c r="J1854"/>
      <c r="K1854"/>
      <c r="L1854"/>
    </row>
    <row r="1855" spans="1:12">
      <c r="A1855"/>
      <c r="B1855"/>
      <c r="C1855"/>
      <c r="D1855"/>
      <c r="E1855"/>
      <c r="F1855"/>
      <c r="G1855"/>
      <c r="H1855"/>
      <c r="I1855"/>
      <c r="J1855"/>
      <c r="K1855"/>
      <c r="L1855"/>
    </row>
    <row r="1856" spans="1:12">
      <c r="A1856"/>
      <c r="B1856"/>
      <c r="C1856"/>
      <c r="D1856"/>
      <c r="E1856"/>
      <c r="F1856"/>
      <c r="G1856"/>
      <c r="H1856"/>
      <c r="I1856"/>
      <c r="J1856"/>
      <c r="K1856"/>
      <c r="L1856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sheetPr codeName="Sheet18">
    <tabColor rgb="FFFF0000"/>
  </sheetPr>
  <dimension ref="A1:J134"/>
  <sheetViews>
    <sheetView showGridLines="0" zoomScale="80" zoomScaleNormal="80" workbookViewId="0">
      <pane ySplit="5" topLeftCell="A6" activePane="bottomLeft" state="frozen"/>
      <selection activeCell="A7" sqref="A7"/>
      <selection pane="bottomLeft" activeCell="A7" sqref="A7"/>
    </sheetView>
  </sheetViews>
  <sheetFormatPr defaultColWidth="9.109375" defaultRowHeight="13.2"/>
  <cols>
    <col min="1" max="1" width="28.5546875" style="24" customWidth="1"/>
    <col min="2" max="2" width="16.44140625" style="24" customWidth="1"/>
    <col min="3" max="3" width="38.109375" style="24" customWidth="1"/>
    <col min="4" max="4" width="21.88671875" style="24" customWidth="1"/>
    <col min="5" max="5" width="16.33203125" style="24" customWidth="1"/>
    <col min="6" max="6" width="13.6640625" style="24" bestFit="1" customWidth="1"/>
    <col min="7" max="7" width="11.109375" style="24" customWidth="1"/>
    <col min="8" max="8" width="14.88671875" style="24" customWidth="1"/>
    <col min="9" max="9" width="9.6640625" style="24" customWidth="1"/>
    <col min="10" max="10" width="17.6640625" style="24" customWidth="1"/>
    <col min="11" max="12" width="9.33203125" style="24" customWidth="1"/>
    <col min="13" max="13" width="11.5546875" style="24" bestFit="1" customWidth="1"/>
    <col min="14" max="16384" width="9.109375" style="24"/>
  </cols>
  <sheetData>
    <row r="1" spans="1:10">
      <c r="A1" s="1" t="s">
        <v>55</v>
      </c>
      <c r="B1" s="24" t="s">
        <v>110</v>
      </c>
    </row>
    <row r="2" spans="1:10">
      <c r="A2" s="1" t="s">
        <v>46</v>
      </c>
      <c r="B2" s="24" t="s">
        <v>108</v>
      </c>
    </row>
    <row r="4" spans="1:10">
      <c r="A4"/>
      <c r="B4"/>
      <c r="C4"/>
      <c r="D4"/>
      <c r="E4"/>
      <c r="F4"/>
      <c r="G4"/>
      <c r="H4" s="1" t="s">
        <v>47</v>
      </c>
      <c r="I4" s="1" t="s">
        <v>3872</v>
      </c>
      <c r="J4"/>
    </row>
    <row r="5" spans="1:10">
      <c r="A5"/>
      <c r="B5"/>
      <c r="C5"/>
      <c r="D5"/>
      <c r="E5"/>
      <c r="F5"/>
      <c r="G5"/>
      <c r="H5"/>
      <c r="I5"/>
      <c r="J5"/>
    </row>
    <row r="6" spans="1:10">
      <c r="A6" s="1" t="s">
        <v>3840</v>
      </c>
      <c r="B6" s="1" t="s">
        <v>0</v>
      </c>
      <c r="C6" s="1" t="s">
        <v>8</v>
      </c>
      <c r="D6" s="1" t="s">
        <v>3841</v>
      </c>
      <c r="E6" s="1" t="s">
        <v>3842</v>
      </c>
      <c r="F6" s="1" t="s">
        <v>45</v>
      </c>
      <c r="G6" s="1" t="s">
        <v>3843</v>
      </c>
      <c r="H6"/>
      <c r="I6"/>
      <c r="J6"/>
    </row>
    <row r="7" spans="1:10">
      <c r="A7" s="24" t="s">
        <v>659</v>
      </c>
      <c r="B7"/>
      <c r="C7"/>
      <c r="D7"/>
      <c r="E7"/>
      <c r="F7"/>
      <c r="G7"/>
      <c r="H7" s="54"/>
      <c r="I7" s="54"/>
      <c r="J7"/>
    </row>
    <row r="8" spans="1:10">
      <c r="A8"/>
      <c r="B8"/>
      <c r="C8"/>
      <c r="D8"/>
      <c r="E8"/>
      <c r="F8"/>
      <c r="G8"/>
      <c r="H8"/>
      <c r="I8"/>
      <c r="J8"/>
    </row>
    <row r="9" spans="1:10">
      <c r="A9"/>
      <c r="B9"/>
      <c r="C9"/>
      <c r="D9"/>
      <c r="E9"/>
      <c r="F9"/>
      <c r="G9"/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/>
      <c r="B11"/>
      <c r="C11"/>
      <c r="D11"/>
      <c r="E11"/>
      <c r="F11"/>
      <c r="G11"/>
      <c r="H11"/>
      <c r="I11"/>
      <c r="J11"/>
    </row>
    <row r="12" spans="1:10">
      <c r="A12"/>
      <c r="B12"/>
      <c r="C12"/>
      <c r="D12"/>
      <c r="E12"/>
      <c r="F12"/>
      <c r="G12"/>
      <c r="H12"/>
      <c r="I12"/>
      <c r="J12"/>
    </row>
    <row r="13" spans="1:10">
      <c r="A13"/>
      <c r="B13"/>
      <c r="C13"/>
      <c r="D13"/>
      <c r="E13"/>
      <c r="F13"/>
      <c r="G13"/>
      <c r="H13"/>
      <c r="I13"/>
      <c r="J13"/>
    </row>
    <row r="14" spans="1:10">
      <c r="A14"/>
      <c r="B14"/>
      <c r="C14"/>
      <c r="D14"/>
      <c r="E14"/>
      <c r="F14"/>
      <c r="G14"/>
      <c r="H14"/>
      <c r="I14"/>
      <c r="J14"/>
    </row>
    <row r="15" spans="1:10">
      <c r="A15"/>
      <c r="B15"/>
      <c r="C15"/>
      <c r="D15"/>
      <c r="E15"/>
      <c r="F15"/>
      <c r="G15"/>
      <c r="H15"/>
      <c r="I15"/>
      <c r="J15"/>
    </row>
    <row r="16" spans="1:10">
      <c r="A16"/>
      <c r="B16"/>
      <c r="C16"/>
      <c r="D16"/>
      <c r="E16"/>
      <c r="F16"/>
      <c r="G16"/>
      <c r="H16"/>
      <c r="I16"/>
      <c r="J16"/>
    </row>
    <row r="17" spans="1:10">
      <c r="A17"/>
      <c r="B17"/>
      <c r="C17"/>
      <c r="D17"/>
      <c r="E17"/>
      <c r="F17"/>
      <c r="G17"/>
      <c r="H17"/>
      <c r="I17"/>
      <c r="J17"/>
    </row>
    <row r="18" spans="1:10">
      <c r="A18"/>
      <c r="B18"/>
      <c r="C18"/>
      <c r="D18"/>
      <c r="E18"/>
      <c r="F18"/>
      <c r="G18"/>
      <c r="H18"/>
      <c r="I18"/>
      <c r="J18"/>
    </row>
    <row r="19" spans="1:10">
      <c r="A19"/>
      <c r="B19"/>
      <c r="C19"/>
      <c r="D19"/>
      <c r="E19"/>
      <c r="F19"/>
      <c r="G19"/>
      <c r="H19"/>
      <c r="I19"/>
      <c r="J19"/>
    </row>
    <row r="20" spans="1:10">
      <c r="A20"/>
      <c r="B20"/>
      <c r="C20"/>
      <c r="D20"/>
      <c r="E20"/>
      <c r="F20"/>
      <c r="G20"/>
      <c r="H20"/>
      <c r="I20"/>
      <c r="J20"/>
    </row>
    <row r="21" spans="1:10">
      <c r="A21"/>
      <c r="B21"/>
      <c r="C21"/>
      <c r="D21"/>
      <c r="E21"/>
      <c r="F21"/>
      <c r="G21"/>
      <c r="H21"/>
      <c r="I21"/>
      <c r="J21"/>
    </row>
    <row r="22" spans="1:10">
      <c r="A22"/>
      <c r="B22"/>
      <c r="C22"/>
      <c r="D22"/>
      <c r="E22"/>
      <c r="F22"/>
      <c r="G22"/>
      <c r="H22"/>
      <c r="I22"/>
      <c r="J22"/>
    </row>
    <row r="23" spans="1:10">
      <c r="A23"/>
      <c r="B23"/>
      <c r="C23"/>
      <c r="D23"/>
      <c r="E23"/>
      <c r="F23"/>
      <c r="G23"/>
      <c r="H23"/>
      <c r="I23"/>
      <c r="J23"/>
    </row>
    <row r="24" spans="1:10">
      <c r="A24"/>
      <c r="B24"/>
      <c r="C24"/>
      <c r="D24"/>
      <c r="E24"/>
      <c r="F24"/>
      <c r="G24"/>
      <c r="H24"/>
      <c r="I24"/>
      <c r="J24"/>
    </row>
    <row r="25" spans="1:10">
      <c r="A25"/>
      <c r="B25"/>
      <c r="C25"/>
      <c r="D25"/>
      <c r="E25"/>
      <c r="F25"/>
      <c r="G25"/>
      <c r="H25"/>
      <c r="I25"/>
      <c r="J25"/>
    </row>
    <row r="26" spans="1:10">
      <c r="A26"/>
      <c r="B26"/>
      <c r="C26"/>
      <c r="D26"/>
      <c r="E26"/>
      <c r="F26"/>
      <c r="G26"/>
      <c r="H26"/>
      <c r="I26"/>
      <c r="J26"/>
    </row>
    <row r="27" spans="1:10">
      <c r="A27"/>
      <c r="B27"/>
      <c r="C27"/>
      <c r="D27"/>
      <c r="E27"/>
      <c r="F27"/>
      <c r="G27"/>
      <c r="H27"/>
      <c r="I27"/>
      <c r="J27"/>
    </row>
    <row r="28" spans="1:10">
      <c r="A28"/>
      <c r="B28"/>
      <c r="C28"/>
      <c r="D28"/>
      <c r="E28"/>
      <c r="F28"/>
      <c r="G28"/>
      <c r="H28"/>
      <c r="I28"/>
      <c r="J28"/>
    </row>
    <row r="29" spans="1:10">
      <c r="A29"/>
      <c r="B29"/>
      <c r="C29"/>
      <c r="D29"/>
      <c r="E29"/>
      <c r="F29"/>
      <c r="G29"/>
      <c r="H29"/>
      <c r="I29"/>
      <c r="J29"/>
    </row>
    <row r="30" spans="1:10">
      <c r="A30"/>
      <c r="B30"/>
      <c r="C30"/>
      <c r="D30"/>
      <c r="E30"/>
      <c r="F30"/>
      <c r="G30"/>
      <c r="H30"/>
      <c r="I30"/>
      <c r="J30"/>
    </row>
    <row r="31" spans="1:10">
      <c r="A31"/>
      <c r="B31"/>
      <c r="C31"/>
      <c r="D31"/>
      <c r="E31"/>
      <c r="F31"/>
      <c r="G31"/>
      <c r="H31"/>
      <c r="I31"/>
      <c r="J31"/>
    </row>
    <row r="32" spans="1:10">
      <c r="A32"/>
      <c r="B32"/>
      <c r="C32"/>
      <c r="D32"/>
      <c r="E32"/>
      <c r="F32"/>
      <c r="G32"/>
      <c r="H32"/>
      <c r="I32"/>
      <c r="J32"/>
    </row>
    <row r="33" spans="1:10">
      <c r="A33"/>
      <c r="B33"/>
      <c r="C33"/>
      <c r="D33"/>
      <c r="E33"/>
      <c r="F33"/>
      <c r="G33"/>
      <c r="H33"/>
      <c r="I33"/>
      <c r="J33"/>
    </row>
    <row r="34" spans="1:10">
      <c r="A34"/>
      <c r="B34"/>
      <c r="C34"/>
      <c r="D34"/>
      <c r="E34"/>
      <c r="F34"/>
      <c r="G34"/>
      <c r="H34"/>
      <c r="I34"/>
      <c r="J34"/>
    </row>
    <row r="35" spans="1:10">
      <c r="A35"/>
      <c r="B35"/>
      <c r="C35"/>
      <c r="D35"/>
      <c r="E35"/>
      <c r="F35"/>
      <c r="G35"/>
      <c r="H35"/>
      <c r="I35"/>
      <c r="J35"/>
    </row>
    <row r="36" spans="1:10">
      <c r="A36"/>
      <c r="B36"/>
      <c r="C36"/>
      <c r="D36"/>
      <c r="E36"/>
      <c r="F36"/>
      <c r="G36"/>
      <c r="H36"/>
      <c r="I36"/>
      <c r="J36"/>
    </row>
    <row r="37" spans="1:10">
      <c r="A37"/>
      <c r="B37"/>
      <c r="C37"/>
      <c r="D37"/>
      <c r="E37"/>
      <c r="F37"/>
      <c r="G37"/>
      <c r="H37"/>
      <c r="I37"/>
      <c r="J37"/>
    </row>
    <row r="38" spans="1:10">
      <c r="A38"/>
      <c r="B38"/>
      <c r="C38"/>
      <c r="D38"/>
      <c r="E38"/>
      <c r="F38"/>
      <c r="G38"/>
      <c r="H38"/>
      <c r="I38"/>
      <c r="J38"/>
    </row>
    <row r="39" spans="1:10">
      <c r="A39"/>
      <c r="B39"/>
      <c r="C39"/>
      <c r="D39"/>
      <c r="E39"/>
      <c r="F39"/>
      <c r="G39"/>
      <c r="H39"/>
      <c r="I39"/>
      <c r="J39"/>
    </row>
    <row r="40" spans="1:10">
      <c r="A40"/>
      <c r="B40"/>
      <c r="C40"/>
      <c r="D40"/>
      <c r="E40"/>
      <c r="F40"/>
      <c r="G40"/>
      <c r="H40"/>
      <c r="I40"/>
      <c r="J40"/>
    </row>
    <row r="41" spans="1:10">
      <c r="A41"/>
      <c r="B41"/>
      <c r="C41"/>
      <c r="D41"/>
      <c r="E41"/>
      <c r="F41"/>
      <c r="G41"/>
      <c r="H41"/>
      <c r="I41"/>
      <c r="J41"/>
    </row>
    <row r="42" spans="1:10">
      <c r="A42"/>
      <c r="B42"/>
      <c r="C42"/>
      <c r="D42"/>
      <c r="E42"/>
      <c r="F42"/>
      <c r="G42"/>
      <c r="H42"/>
      <c r="I42"/>
      <c r="J42"/>
    </row>
    <row r="43" spans="1:10">
      <c r="A43"/>
      <c r="B43"/>
      <c r="C43"/>
      <c r="D43"/>
      <c r="E43"/>
      <c r="F43"/>
      <c r="G43"/>
      <c r="H43"/>
      <c r="I43"/>
      <c r="J43"/>
    </row>
    <row r="44" spans="1:10">
      <c r="A44"/>
      <c r="B44"/>
      <c r="C44"/>
      <c r="D44"/>
      <c r="E44"/>
      <c r="F44"/>
      <c r="G44"/>
      <c r="H44"/>
      <c r="I44"/>
      <c r="J44"/>
    </row>
    <row r="45" spans="1:10">
      <c r="A45"/>
      <c r="B45"/>
      <c r="C45"/>
      <c r="D45"/>
      <c r="E45"/>
      <c r="F45"/>
      <c r="G45"/>
      <c r="H45"/>
      <c r="I45"/>
      <c r="J45"/>
    </row>
    <row r="46" spans="1:10">
      <c r="A46"/>
      <c r="B46"/>
      <c r="C46"/>
      <c r="D46"/>
      <c r="E46"/>
      <c r="F46"/>
      <c r="G46"/>
      <c r="H46"/>
      <c r="I46"/>
      <c r="J46"/>
    </row>
    <row r="47" spans="1:10">
      <c r="A47"/>
      <c r="B47"/>
      <c r="C47"/>
      <c r="D47"/>
      <c r="E47"/>
      <c r="F47"/>
      <c r="G47"/>
      <c r="H47"/>
      <c r="I47"/>
      <c r="J47"/>
    </row>
    <row r="48" spans="1:10">
      <c r="A48"/>
      <c r="B48"/>
      <c r="C48"/>
      <c r="D48"/>
      <c r="E48"/>
      <c r="F48"/>
      <c r="G48"/>
      <c r="H48"/>
      <c r="I48"/>
      <c r="J48"/>
    </row>
    <row r="49" spans="1:10">
      <c r="A49"/>
      <c r="B49"/>
      <c r="C49"/>
      <c r="D49"/>
      <c r="E49"/>
      <c r="F49"/>
      <c r="G49"/>
      <c r="H49"/>
      <c r="I49"/>
      <c r="J49"/>
    </row>
    <row r="50" spans="1:10">
      <c r="A50"/>
      <c r="B50"/>
      <c r="C50"/>
      <c r="D50"/>
      <c r="E50"/>
      <c r="F50"/>
      <c r="G50"/>
      <c r="H50"/>
      <c r="I50"/>
      <c r="J50"/>
    </row>
    <row r="51" spans="1:10">
      <c r="A51"/>
      <c r="B51"/>
      <c r="C51"/>
      <c r="D51"/>
      <c r="E51"/>
      <c r="F51"/>
      <c r="G51"/>
      <c r="H51"/>
      <c r="I51"/>
      <c r="J51"/>
    </row>
    <row r="52" spans="1:10">
      <c r="A52"/>
      <c r="B52"/>
      <c r="C52"/>
      <c r="D52"/>
      <c r="E52"/>
      <c r="F52"/>
      <c r="G52"/>
      <c r="H52"/>
      <c r="I52"/>
      <c r="J52"/>
    </row>
    <row r="53" spans="1:10">
      <c r="A53"/>
      <c r="B53"/>
      <c r="C53"/>
      <c r="D53"/>
      <c r="E53"/>
      <c r="F53"/>
      <c r="G53"/>
      <c r="H53"/>
      <c r="I53"/>
      <c r="J53"/>
    </row>
    <row r="54" spans="1:10">
      <c r="A54"/>
      <c r="B54"/>
      <c r="C54"/>
      <c r="D54"/>
      <c r="E54"/>
      <c r="F54"/>
      <c r="G54"/>
      <c r="H54"/>
      <c r="I54"/>
    </row>
    <row r="55" spans="1:10">
      <c r="A55"/>
      <c r="B55"/>
      <c r="C55"/>
      <c r="D55"/>
      <c r="E55"/>
      <c r="F55"/>
      <c r="G55"/>
      <c r="H55"/>
      <c r="I55"/>
    </row>
    <row r="56" spans="1:10">
      <c r="A56"/>
      <c r="B56"/>
      <c r="C56"/>
      <c r="D56"/>
      <c r="E56"/>
      <c r="F56"/>
      <c r="G56"/>
      <c r="H56"/>
      <c r="I56"/>
    </row>
    <row r="57" spans="1:10">
      <c r="A57"/>
      <c r="B57"/>
      <c r="C57"/>
      <c r="D57"/>
      <c r="E57"/>
      <c r="F57"/>
      <c r="G57"/>
      <c r="H57"/>
      <c r="I57"/>
    </row>
    <row r="58" spans="1:10">
      <c r="A58"/>
      <c r="B58"/>
      <c r="C58"/>
      <c r="D58"/>
      <c r="E58"/>
      <c r="F58"/>
      <c r="G58"/>
      <c r="H58"/>
      <c r="I58"/>
    </row>
    <row r="59" spans="1:10">
      <c r="A59"/>
      <c r="B59"/>
      <c r="C59"/>
      <c r="D59"/>
      <c r="E59"/>
      <c r="F59"/>
      <c r="G59"/>
      <c r="H59"/>
      <c r="I59"/>
    </row>
    <row r="60" spans="1:10">
      <c r="A60"/>
      <c r="B60"/>
      <c r="C60"/>
      <c r="D60"/>
      <c r="E60"/>
      <c r="F60"/>
      <c r="G60"/>
      <c r="H60"/>
      <c r="I60"/>
    </row>
    <row r="61" spans="1:10">
      <c r="A61"/>
      <c r="B61"/>
      <c r="C61"/>
      <c r="D61"/>
      <c r="E61"/>
      <c r="F61"/>
      <c r="G61"/>
      <c r="H61"/>
      <c r="I61"/>
    </row>
    <row r="62" spans="1:10">
      <c r="A62"/>
      <c r="B62"/>
      <c r="C62"/>
      <c r="D62"/>
      <c r="E62"/>
      <c r="F62"/>
      <c r="G62"/>
      <c r="H62"/>
      <c r="I62"/>
    </row>
    <row r="63" spans="1:10">
      <c r="A63"/>
      <c r="B63"/>
      <c r="C63"/>
      <c r="D63"/>
      <c r="E63"/>
      <c r="F63"/>
      <c r="G63"/>
      <c r="H63"/>
      <c r="I63"/>
    </row>
    <row r="64" spans="1:10">
      <c r="A64"/>
      <c r="B64"/>
      <c r="C64"/>
      <c r="D64"/>
      <c r="E64"/>
      <c r="F64"/>
      <c r="G64"/>
      <c r="H64"/>
      <c r="I64"/>
    </row>
    <row r="65" spans="1:9">
      <c r="A65"/>
      <c r="B65"/>
      <c r="C65"/>
      <c r="D65"/>
      <c r="E65"/>
      <c r="F65"/>
      <c r="G65"/>
      <c r="H65"/>
      <c r="I65"/>
    </row>
    <row r="66" spans="1:9">
      <c r="A66"/>
      <c r="B66"/>
      <c r="C66"/>
      <c r="D66"/>
      <c r="E66"/>
      <c r="F66"/>
      <c r="G66"/>
      <c r="H66"/>
      <c r="I66"/>
    </row>
    <row r="67" spans="1:9">
      <c r="A67"/>
      <c r="B67"/>
      <c r="C67"/>
      <c r="D67"/>
      <c r="E67"/>
      <c r="F67"/>
      <c r="G67"/>
      <c r="H67"/>
      <c r="I67"/>
    </row>
    <row r="68" spans="1:9">
      <c r="A68"/>
      <c r="B68"/>
      <c r="C68"/>
      <c r="D68"/>
      <c r="E68"/>
      <c r="F68"/>
      <c r="G68"/>
      <c r="H68"/>
      <c r="I68"/>
    </row>
    <row r="69" spans="1:9">
      <c r="A69"/>
      <c r="B69"/>
      <c r="C69"/>
      <c r="D69"/>
      <c r="E69"/>
      <c r="F69"/>
      <c r="G69"/>
      <c r="H69"/>
      <c r="I69"/>
    </row>
    <row r="70" spans="1:9">
      <c r="A70"/>
      <c r="B70"/>
      <c r="C70"/>
      <c r="D70"/>
      <c r="E70"/>
      <c r="F70"/>
      <c r="G70"/>
      <c r="H70"/>
      <c r="I70"/>
    </row>
    <row r="71" spans="1:9">
      <c r="A71"/>
      <c r="B71"/>
      <c r="C71"/>
      <c r="D71"/>
      <c r="E71"/>
      <c r="F71"/>
      <c r="G71"/>
      <c r="H71"/>
      <c r="I71"/>
    </row>
    <row r="72" spans="1:9">
      <c r="A72"/>
      <c r="B72"/>
      <c r="C72"/>
      <c r="D72"/>
      <c r="E72"/>
      <c r="F72"/>
      <c r="G72"/>
      <c r="H72"/>
      <c r="I72"/>
    </row>
    <row r="73" spans="1:9">
      <c r="A73"/>
      <c r="B73"/>
      <c r="C73"/>
      <c r="D73"/>
      <c r="E73"/>
      <c r="F73"/>
      <c r="G73"/>
      <c r="H73"/>
      <c r="I73"/>
    </row>
    <row r="74" spans="1:9">
      <c r="A74"/>
      <c r="B74"/>
      <c r="C74"/>
      <c r="D74"/>
      <c r="E74"/>
      <c r="F74"/>
      <c r="G74"/>
      <c r="H74"/>
      <c r="I74"/>
    </row>
    <row r="75" spans="1:9">
      <c r="A75"/>
      <c r="B75"/>
      <c r="C75"/>
      <c r="D75"/>
      <c r="E75"/>
      <c r="F75"/>
      <c r="G75"/>
      <c r="H75"/>
      <c r="I75"/>
    </row>
    <row r="76" spans="1:9">
      <c r="A76"/>
      <c r="B76"/>
      <c r="C76"/>
      <c r="D76"/>
      <c r="E76"/>
      <c r="F76"/>
      <c r="G76"/>
      <c r="H76"/>
      <c r="I76"/>
    </row>
    <row r="77" spans="1:9">
      <c r="A77"/>
      <c r="B77"/>
      <c r="C77"/>
      <c r="D77"/>
      <c r="E77"/>
      <c r="F77"/>
      <c r="G77"/>
      <c r="H77"/>
      <c r="I77"/>
    </row>
    <row r="78" spans="1:9">
      <c r="A78"/>
      <c r="B78"/>
      <c r="C78"/>
      <c r="D78"/>
      <c r="E78"/>
      <c r="F78"/>
      <c r="G78"/>
      <c r="H78"/>
      <c r="I78"/>
    </row>
    <row r="79" spans="1:9">
      <c r="A79"/>
      <c r="B79"/>
      <c r="C79"/>
      <c r="D79"/>
      <c r="E79"/>
      <c r="F79"/>
      <c r="G79"/>
      <c r="H79"/>
      <c r="I79"/>
    </row>
    <row r="80" spans="1:9">
      <c r="A80"/>
      <c r="B80"/>
      <c r="C80"/>
      <c r="D80"/>
      <c r="E80"/>
      <c r="F80"/>
      <c r="G80"/>
      <c r="H80"/>
      <c r="I80"/>
    </row>
    <row r="81" spans="1:9">
      <c r="A81"/>
      <c r="B81"/>
      <c r="C81"/>
      <c r="D81"/>
      <c r="E81"/>
      <c r="F81"/>
      <c r="G81"/>
      <c r="H81"/>
      <c r="I81"/>
    </row>
    <row r="82" spans="1:9">
      <c r="A82"/>
      <c r="B82"/>
      <c r="C82"/>
      <c r="D82"/>
      <c r="E82"/>
      <c r="F82"/>
      <c r="G82"/>
      <c r="H82"/>
      <c r="I82"/>
    </row>
    <row r="83" spans="1:9">
      <c r="A83"/>
      <c r="B83"/>
      <c r="C83"/>
      <c r="D83"/>
      <c r="E83"/>
      <c r="F83"/>
      <c r="G83"/>
      <c r="H83"/>
      <c r="I83"/>
    </row>
    <row r="84" spans="1:9">
      <c r="A84"/>
      <c r="B84"/>
      <c r="C84"/>
      <c r="D84"/>
      <c r="E84"/>
      <c r="F84"/>
      <c r="G84"/>
      <c r="H84"/>
      <c r="I84"/>
    </row>
    <row r="85" spans="1:9">
      <c r="A85"/>
      <c r="B85"/>
      <c r="C85"/>
      <c r="D85"/>
      <c r="E85"/>
      <c r="F85"/>
      <c r="G85"/>
      <c r="H85"/>
      <c r="I85"/>
    </row>
    <row r="86" spans="1:9">
      <c r="A86"/>
      <c r="B86"/>
      <c r="C86"/>
      <c r="D86"/>
      <c r="E86"/>
      <c r="F86"/>
      <c r="G86"/>
      <c r="H86"/>
      <c r="I86"/>
    </row>
    <row r="87" spans="1:9">
      <c r="A87"/>
      <c r="B87"/>
      <c r="C87"/>
      <c r="D87"/>
      <c r="E87"/>
      <c r="F87"/>
      <c r="G87"/>
      <c r="H87"/>
      <c r="I87"/>
    </row>
    <row r="88" spans="1:9">
      <c r="A88"/>
      <c r="B88"/>
      <c r="C88"/>
      <c r="D88"/>
      <c r="E88"/>
      <c r="F88"/>
      <c r="G88"/>
      <c r="H88"/>
      <c r="I88"/>
    </row>
    <row r="89" spans="1:9">
      <c r="A89"/>
      <c r="B89"/>
      <c r="C89"/>
      <c r="D89"/>
      <c r="E89"/>
      <c r="F89"/>
      <c r="G89"/>
      <c r="H89"/>
      <c r="I89"/>
    </row>
    <row r="90" spans="1:9">
      <c r="A90"/>
      <c r="B90"/>
      <c r="C90"/>
      <c r="D90"/>
      <c r="E90"/>
      <c r="F90"/>
      <c r="G90"/>
      <c r="H90"/>
      <c r="I90"/>
    </row>
    <row r="91" spans="1:9">
      <c r="A91"/>
      <c r="B91"/>
      <c r="C91"/>
      <c r="D91"/>
      <c r="E91"/>
      <c r="F91"/>
      <c r="G91"/>
      <c r="H91"/>
      <c r="I91"/>
    </row>
    <row r="92" spans="1:9">
      <c r="A92"/>
      <c r="B92"/>
      <c r="C92"/>
      <c r="D92"/>
      <c r="E92"/>
      <c r="F92"/>
      <c r="G92"/>
      <c r="H92"/>
      <c r="I92"/>
    </row>
    <row r="93" spans="1:9">
      <c r="A93"/>
      <c r="B93"/>
      <c r="C93"/>
      <c r="D93"/>
      <c r="E93"/>
      <c r="F93"/>
      <c r="G93"/>
      <c r="H93"/>
      <c r="I93"/>
    </row>
    <row r="94" spans="1:9">
      <c r="A94"/>
      <c r="B94"/>
      <c r="C94"/>
      <c r="D94"/>
      <c r="E94"/>
      <c r="F94"/>
      <c r="G94"/>
      <c r="H94"/>
      <c r="I94"/>
    </row>
    <row r="95" spans="1:9">
      <c r="A95"/>
      <c r="B95"/>
      <c r="C95"/>
      <c r="D95"/>
      <c r="E95"/>
      <c r="F95"/>
      <c r="G95"/>
      <c r="H95"/>
      <c r="I95"/>
    </row>
    <row r="96" spans="1:9">
      <c r="A96"/>
      <c r="B96"/>
      <c r="C96"/>
      <c r="D96"/>
      <c r="E96"/>
      <c r="F96"/>
      <c r="G96"/>
      <c r="H96"/>
      <c r="I96"/>
    </row>
    <row r="97" spans="1:9">
      <c r="A97"/>
      <c r="B97"/>
      <c r="C97"/>
      <c r="D97"/>
      <c r="E97"/>
      <c r="F97"/>
      <c r="G97"/>
      <c r="H97"/>
      <c r="I97"/>
    </row>
    <row r="98" spans="1:9">
      <c r="A98"/>
      <c r="B98"/>
      <c r="C98"/>
      <c r="D98"/>
      <c r="E98"/>
      <c r="F98"/>
      <c r="G98"/>
      <c r="H98"/>
      <c r="I98"/>
    </row>
    <row r="99" spans="1:9">
      <c r="A99"/>
      <c r="B99"/>
      <c r="C99"/>
      <c r="D99"/>
      <c r="E99"/>
      <c r="F99"/>
      <c r="G99"/>
      <c r="H99"/>
      <c r="I99"/>
    </row>
    <row r="100" spans="1:9">
      <c r="A100"/>
      <c r="B100"/>
      <c r="C100"/>
      <c r="D100"/>
      <c r="E100"/>
      <c r="F100"/>
      <c r="G100"/>
      <c r="H100"/>
      <c r="I100"/>
    </row>
    <row r="101" spans="1:9">
      <c r="A101"/>
      <c r="B101"/>
      <c r="C101"/>
      <c r="D101"/>
      <c r="E101"/>
      <c r="F101"/>
      <c r="G101"/>
      <c r="H101"/>
      <c r="I101"/>
    </row>
    <row r="102" spans="1:9">
      <c r="A102"/>
      <c r="B102"/>
      <c r="C102"/>
      <c r="D102"/>
      <c r="E102"/>
      <c r="F102"/>
      <c r="G102"/>
      <c r="H102"/>
      <c r="I102"/>
    </row>
    <row r="103" spans="1:9">
      <c r="A103"/>
      <c r="B103"/>
      <c r="C103"/>
      <c r="D103"/>
      <c r="E103"/>
      <c r="F103"/>
      <c r="G103"/>
      <c r="H103"/>
      <c r="I103"/>
    </row>
    <row r="104" spans="1:9">
      <c r="A104"/>
      <c r="B104"/>
      <c r="C104"/>
      <c r="D104"/>
      <c r="E104"/>
      <c r="F104"/>
      <c r="G104"/>
      <c r="H104"/>
      <c r="I104"/>
    </row>
    <row r="105" spans="1:9">
      <c r="A105"/>
      <c r="B105"/>
      <c r="C105"/>
      <c r="D105"/>
      <c r="E105"/>
      <c r="F105"/>
      <c r="G105"/>
      <c r="H105"/>
      <c r="I105"/>
    </row>
    <row r="106" spans="1:9">
      <c r="A106"/>
      <c r="B106"/>
      <c r="C106"/>
      <c r="D106"/>
      <c r="E106"/>
      <c r="F106"/>
      <c r="G106"/>
      <c r="H106"/>
      <c r="I106"/>
    </row>
    <row r="107" spans="1:9">
      <c r="A107"/>
      <c r="B107"/>
      <c r="C107"/>
      <c r="D107"/>
      <c r="E107"/>
      <c r="F107"/>
      <c r="G107"/>
      <c r="H107"/>
      <c r="I107"/>
    </row>
    <row r="108" spans="1:9">
      <c r="A108"/>
      <c r="B108"/>
      <c r="C108"/>
      <c r="D108"/>
      <c r="E108"/>
      <c r="F108"/>
      <c r="G108"/>
      <c r="H108"/>
      <c r="I108"/>
    </row>
    <row r="109" spans="1:9">
      <c r="A109"/>
      <c r="B109"/>
      <c r="C109"/>
      <c r="D109"/>
      <c r="E109"/>
      <c r="F109"/>
      <c r="G109"/>
      <c r="H109"/>
      <c r="I109"/>
    </row>
    <row r="110" spans="1:9">
      <c r="A110"/>
      <c r="B110"/>
      <c r="C110"/>
      <c r="D110"/>
      <c r="E110"/>
      <c r="F110"/>
      <c r="G110"/>
      <c r="H110"/>
      <c r="I110"/>
    </row>
    <row r="111" spans="1:9">
      <c r="A111"/>
      <c r="B111"/>
      <c r="C111"/>
      <c r="D111"/>
      <c r="E111"/>
      <c r="F111"/>
      <c r="G111"/>
      <c r="H111"/>
      <c r="I111"/>
    </row>
    <row r="112" spans="1:9">
      <c r="A112"/>
      <c r="B112"/>
      <c r="C112"/>
      <c r="D112"/>
      <c r="E112"/>
      <c r="F112"/>
      <c r="G112"/>
      <c r="H112"/>
      <c r="I112"/>
    </row>
    <row r="113" spans="1:9">
      <c r="A113"/>
      <c r="B113"/>
      <c r="C113"/>
      <c r="D113"/>
      <c r="E113"/>
      <c r="F113"/>
      <c r="G113"/>
      <c r="H113"/>
      <c r="I113"/>
    </row>
    <row r="114" spans="1:9">
      <c r="A114"/>
      <c r="B114"/>
      <c r="C114"/>
      <c r="D114"/>
      <c r="E114"/>
      <c r="F114"/>
      <c r="G114"/>
      <c r="H114"/>
      <c r="I114"/>
    </row>
    <row r="115" spans="1:9">
      <c r="A115"/>
      <c r="B115"/>
      <c r="C115"/>
      <c r="D115"/>
      <c r="E115"/>
      <c r="F115"/>
      <c r="G115"/>
      <c r="H115"/>
      <c r="I115"/>
    </row>
    <row r="116" spans="1:9">
      <c r="A116"/>
      <c r="B116"/>
      <c r="C116"/>
      <c r="D116"/>
      <c r="E116"/>
      <c r="F116"/>
      <c r="G116"/>
      <c r="H116"/>
      <c r="I116"/>
    </row>
    <row r="117" spans="1:9">
      <c r="A117"/>
      <c r="B117"/>
      <c r="C117"/>
      <c r="D117"/>
      <c r="E117"/>
      <c r="F117"/>
      <c r="G117"/>
      <c r="H117"/>
      <c r="I117"/>
    </row>
    <row r="118" spans="1:9">
      <c r="A118"/>
      <c r="B118"/>
      <c r="C118"/>
      <c r="D118"/>
      <c r="E118"/>
      <c r="F118"/>
      <c r="G118"/>
      <c r="H118"/>
      <c r="I118"/>
    </row>
    <row r="119" spans="1:9">
      <c r="A119"/>
      <c r="B119"/>
      <c r="C119"/>
      <c r="D119"/>
      <c r="E119"/>
      <c r="F119"/>
      <c r="G119"/>
      <c r="H119"/>
      <c r="I119"/>
    </row>
    <row r="120" spans="1:9">
      <c r="A120"/>
      <c r="B120"/>
      <c r="C120"/>
      <c r="D120"/>
      <c r="E120"/>
      <c r="F120"/>
      <c r="G120"/>
      <c r="H120"/>
      <c r="I120"/>
    </row>
    <row r="121" spans="1:9">
      <c r="A121"/>
      <c r="B121"/>
      <c r="C121"/>
      <c r="D121"/>
      <c r="E121"/>
      <c r="F121"/>
      <c r="G121"/>
      <c r="H121"/>
      <c r="I121"/>
    </row>
    <row r="122" spans="1:9">
      <c r="A122"/>
      <c r="B122"/>
      <c r="C122"/>
      <c r="D122"/>
      <c r="E122"/>
      <c r="F122"/>
      <c r="G122"/>
      <c r="H122"/>
      <c r="I122"/>
    </row>
    <row r="123" spans="1:9">
      <c r="A123"/>
      <c r="B123"/>
      <c r="C123"/>
      <c r="D123"/>
      <c r="E123"/>
      <c r="F123"/>
      <c r="G123"/>
      <c r="H123"/>
      <c r="I123"/>
    </row>
    <row r="124" spans="1:9">
      <c r="A124"/>
      <c r="B124"/>
      <c r="C124"/>
      <c r="D124"/>
      <c r="E124"/>
      <c r="F124"/>
      <c r="G124"/>
      <c r="H124"/>
      <c r="I124"/>
    </row>
    <row r="125" spans="1:9">
      <c r="A125"/>
      <c r="B125"/>
      <c r="C125"/>
      <c r="D125"/>
      <c r="E125"/>
      <c r="F125"/>
      <c r="G125"/>
      <c r="H125"/>
      <c r="I125"/>
    </row>
    <row r="126" spans="1:9">
      <c r="A126"/>
      <c r="B126"/>
      <c r="C126"/>
      <c r="D126"/>
      <c r="E126"/>
      <c r="F126"/>
      <c r="G126"/>
      <c r="H126"/>
      <c r="I126"/>
    </row>
    <row r="127" spans="1:9">
      <c r="A127"/>
      <c r="B127"/>
      <c r="C127"/>
      <c r="D127"/>
      <c r="E127"/>
      <c r="F127"/>
      <c r="G127"/>
      <c r="H127"/>
      <c r="I127"/>
    </row>
    <row r="128" spans="1:9">
      <c r="A128"/>
      <c r="B128"/>
      <c r="C128"/>
      <c r="D128"/>
      <c r="E128"/>
      <c r="F128"/>
      <c r="G128"/>
      <c r="H128"/>
      <c r="I128"/>
    </row>
    <row r="129" spans="1:9">
      <c r="A129"/>
      <c r="B129"/>
      <c r="C129"/>
      <c r="D129"/>
      <c r="E129"/>
      <c r="F129"/>
      <c r="G129"/>
      <c r="H129"/>
      <c r="I129"/>
    </row>
    <row r="130" spans="1:9">
      <c r="A130"/>
      <c r="B130"/>
      <c r="C130"/>
      <c r="D130"/>
      <c r="E130"/>
      <c r="F130"/>
      <c r="G130"/>
      <c r="H130"/>
      <c r="I130"/>
    </row>
    <row r="131" spans="1:9">
      <c r="A131"/>
      <c r="B131"/>
      <c r="C131"/>
      <c r="D131"/>
      <c r="E131"/>
      <c r="F131"/>
      <c r="G131"/>
      <c r="H131"/>
      <c r="I131"/>
    </row>
    <row r="132" spans="1:9">
      <c r="A132"/>
      <c r="B132"/>
      <c r="C132"/>
      <c r="D132"/>
      <c r="E132"/>
      <c r="F132"/>
      <c r="G132"/>
      <c r="H132"/>
      <c r="I132"/>
    </row>
    <row r="133" spans="1:9">
      <c r="A133"/>
      <c r="B133"/>
      <c r="C133"/>
      <c r="D133"/>
      <c r="E133"/>
      <c r="F133"/>
      <c r="G133"/>
      <c r="H133"/>
      <c r="I133"/>
    </row>
    <row r="134" spans="1:9">
      <c r="A134"/>
      <c r="B134"/>
      <c r="C134"/>
      <c r="D134"/>
      <c r="E134"/>
      <c r="F134"/>
      <c r="G134"/>
      <c r="H134"/>
      <c r="I13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sheetPr codeName="Sheet5">
    <tabColor rgb="FF00B050"/>
  </sheetPr>
  <dimension ref="A1:J37"/>
  <sheetViews>
    <sheetView showGridLines="0" zoomScale="80" zoomScaleNormal="80" workbookViewId="0">
      <pane ySplit="6" topLeftCell="A7" activePane="bottomLeft" state="frozen"/>
      <selection pane="bottomLeft" activeCell="A7" sqref="A7"/>
    </sheetView>
  </sheetViews>
  <sheetFormatPr defaultColWidth="9.109375" defaultRowHeight="13.2"/>
  <cols>
    <col min="1" max="1" width="21.109375" style="24" customWidth="1"/>
    <col min="2" max="2" width="17.6640625" style="24" customWidth="1"/>
    <col min="3" max="3" width="27.5546875" style="24" customWidth="1"/>
    <col min="4" max="4" width="18.5546875" style="24" customWidth="1"/>
    <col min="5" max="5" width="13.6640625" style="24" bestFit="1" customWidth="1"/>
    <col min="6" max="6" width="14" style="24" customWidth="1"/>
    <col min="7" max="7" width="11.109375" style="24" customWidth="1"/>
    <col min="8" max="8" width="14.88671875" style="24" customWidth="1"/>
    <col min="9" max="9" width="9.6640625" style="24" customWidth="1"/>
    <col min="10" max="10" width="17.6640625" style="24" customWidth="1"/>
    <col min="11" max="12" width="10.109375" style="24" bestFit="1" customWidth="1"/>
    <col min="13" max="13" width="11.5546875" style="24" bestFit="1" customWidth="1"/>
    <col min="14" max="16384" width="9.109375" style="24"/>
  </cols>
  <sheetData>
    <row r="1" spans="1:10">
      <c r="A1" s="1" t="s">
        <v>55</v>
      </c>
      <c r="B1" s="24" t="s">
        <v>145</v>
      </c>
    </row>
    <row r="2" spans="1:10">
      <c r="A2" s="1" t="s">
        <v>46</v>
      </c>
      <c r="B2" s="24" t="s">
        <v>108</v>
      </c>
    </row>
    <row r="3" spans="1:10">
      <c r="A3" s="1" t="s">
        <v>749</v>
      </c>
      <c r="B3" s="24" t="s">
        <v>3852</v>
      </c>
    </row>
    <row r="5" spans="1:10">
      <c r="A5"/>
      <c r="B5"/>
      <c r="C5"/>
      <c r="D5"/>
      <c r="E5"/>
      <c r="F5"/>
      <c r="G5"/>
      <c r="H5" s="1" t="s">
        <v>47</v>
      </c>
      <c r="I5" s="1" t="s">
        <v>3872</v>
      </c>
      <c r="J5"/>
    </row>
    <row r="6" spans="1:10">
      <c r="A6"/>
      <c r="B6"/>
      <c r="C6"/>
      <c r="D6"/>
      <c r="E6"/>
      <c r="F6"/>
      <c r="G6"/>
      <c r="H6"/>
      <c r="I6"/>
      <c r="J6"/>
    </row>
    <row r="7" spans="1:10">
      <c r="A7" s="1" t="s">
        <v>3840</v>
      </c>
      <c r="B7" s="1" t="s">
        <v>0</v>
      </c>
      <c r="C7" s="1" t="s">
        <v>8</v>
      </c>
      <c r="D7" s="1" t="s">
        <v>3841</v>
      </c>
      <c r="E7" s="1" t="s">
        <v>3842</v>
      </c>
      <c r="F7" s="1" t="s">
        <v>45</v>
      </c>
      <c r="G7" s="1" t="s">
        <v>3843</v>
      </c>
      <c r="H7"/>
      <c r="I7"/>
      <c r="J7"/>
    </row>
    <row r="8" spans="1:10">
      <c r="A8" s="24" t="s">
        <v>659</v>
      </c>
      <c r="B8"/>
      <c r="C8"/>
      <c r="D8"/>
      <c r="E8"/>
      <c r="F8"/>
      <c r="G8"/>
      <c r="H8" s="54"/>
      <c r="I8" s="54"/>
      <c r="J8"/>
    </row>
    <row r="9" spans="1:10">
      <c r="A9"/>
      <c r="B9"/>
      <c r="C9"/>
      <c r="D9"/>
      <c r="E9"/>
      <c r="F9"/>
      <c r="G9"/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/>
      <c r="B11"/>
      <c r="C11"/>
      <c r="D11"/>
      <c r="E11"/>
      <c r="F11"/>
      <c r="G11"/>
      <c r="H11"/>
      <c r="I11"/>
      <c r="J11"/>
    </row>
    <row r="12" spans="1:10">
      <c r="A12"/>
      <c r="B12"/>
      <c r="C12"/>
      <c r="D12"/>
      <c r="E12"/>
      <c r="F12"/>
      <c r="G12"/>
      <c r="H12"/>
      <c r="I12"/>
      <c r="J12"/>
    </row>
    <row r="13" spans="1:10">
      <c r="A13"/>
      <c r="B13"/>
      <c r="C13"/>
      <c r="D13"/>
      <c r="E13"/>
      <c r="F13"/>
      <c r="G13"/>
      <c r="H13"/>
      <c r="I13"/>
      <c r="J13"/>
    </row>
    <row r="14" spans="1:10">
      <c r="A14"/>
      <c r="B14"/>
      <c r="C14"/>
      <c r="D14"/>
      <c r="E14"/>
      <c r="F14"/>
      <c r="G14"/>
      <c r="H14"/>
      <c r="I14"/>
      <c r="J14"/>
    </row>
    <row r="15" spans="1:10">
      <c r="A15"/>
      <c r="B15"/>
      <c r="C15"/>
      <c r="D15"/>
      <c r="E15"/>
      <c r="F15"/>
      <c r="G15"/>
      <c r="H15"/>
      <c r="I15"/>
      <c r="J15"/>
    </row>
    <row r="16" spans="1:10">
      <c r="A16"/>
      <c r="B16"/>
      <c r="C16"/>
      <c r="D16"/>
      <c r="E16"/>
      <c r="F16"/>
      <c r="G16"/>
      <c r="H16"/>
      <c r="I16"/>
      <c r="J16"/>
    </row>
    <row r="17" spans="1:10">
      <c r="A17"/>
      <c r="B17"/>
      <c r="C17"/>
      <c r="D17"/>
      <c r="E17"/>
      <c r="F17"/>
      <c r="G17"/>
      <c r="H17"/>
      <c r="I17"/>
      <c r="J17"/>
    </row>
    <row r="18" spans="1:10">
      <c r="A18"/>
      <c r="B18"/>
      <c r="C18"/>
      <c r="D18"/>
      <c r="E18"/>
      <c r="F18"/>
      <c r="G18"/>
      <c r="H18"/>
      <c r="I18"/>
      <c r="J18"/>
    </row>
    <row r="19" spans="1:10">
      <c r="A19"/>
      <c r="B19"/>
      <c r="C19"/>
      <c r="D19"/>
      <c r="E19"/>
      <c r="F19"/>
      <c r="G19"/>
      <c r="H19"/>
      <c r="I19"/>
      <c r="J19"/>
    </row>
    <row r="20" spans="1:10">
      <c r="A20"/>
      <c r="B20"/>
      <c r="C20"/>
      <c r="D20"/>
      <c r="E20"/>
      <c r="F20"/>
      <c r="G20"/>
      <c r="H20"/>
      <c r="I20"/>
      <c r="J20"/>
    </row>
    <row r="21" spans="1:10">
      <c r="A21"/>
      <c r="B21"/>
      <c r="C21"/>
      <c r="D21"/>
      <c r="E21"/>
      <c r="F21"/>
      <c r="G21"/>
      <c r="H21"/>
      <c r="I21"/>
      <c r="J21"/>
    </row>
    <row r="22" spans="1:10">
      <c r="A22"/>
      <c r="B22"/>
      <c r="C22"/>
      <c r="D22"/>
      <c r="E22"/>
      <c r="F22"/>
      <c r="G22"/>
      <c r="H22"/>
      <c r="I22"/>
      <c r="J22"/>
    </row>
    <row r="23" spans="1:10">
      <c r="A23"/>
      <c r="B23"/>
      <c r="C23"/>
      <c r="D23"/>
      <c r="E23"/>
      <c r="F23"/>
      <c r="G23"/>
      <c r="H23"/>
      <c r="I23"/>
      <c r="J23"/>
    </row>
    <row r="24" spans="1:10">
      <c r="A24"/>
      <c r="B24"/>
      <c r="C24"/>
      <c r="D24"/>
      <c r="E24"/>
      <c r="F24"/>
      <c r="G24"/>
      <c r="H24"/>
      <c r="I24"/>
      <c r="J24"/>
    </row>
    <row r="25" spans="1:10">
      <c r="A25"/>
      <c r="B25"/>
      <c r="C25"/>
      <c r="D25"/>
      <c r="E25"/>
      <c r="F25"/>
      <c r="G25"/>
      <c r="H25"/>
      <c r="I25"/>
      <c r="J25"/>
    </row>
    <row r="26" spans="1:10">
      <c r="A26"/>
      <c r="B26"/>
      <c r="C26"/>
      <c r="D26"/>
      <c r="E26"/>
      <c r="F26"/>
      <c r="G26"/>
      <c r="H26"/>
      <c r="I26"/>
      <c r="J26"/>
    </row>
    <row r="27" spans="1:10">
      <c r="A27"/>
      <c r="B27"/>
      <c r="C27"/>
      <c r="D27"/>
      <c r="E27"/>
      <c r="F27"/>
      <c r="G27"/>
      <c r="H27"/>
      <c r="I27"/>
      <c r="J27"/>
    </row>
    <row r="28" spans="1:10">
      <c r="A28"/>
      <c r="B28"/>
      <c r="C28"/>
      <c r="D28"/>
      <c r="E28"/>
      <c r="F28"/>
      <c r="G28"/>
      <c r="H28"/>
      <c r="I28"/>
    </row>
    <row r="29" spans="1:10">
      <c r="A29"/>
      <c r="B29"/>
      <c r="C29"/>
      <c r="D29"/>
      <c r="E29"/>
      <c r="F29"/>
      <c r="G29"/>
      <c r="H29"/>
      <c r="I29"/>
    </row>
    <row r="30" spans="1:10">
      <c r="A30"/>
      <c r="B30"/>
      <c r="C30"/>
      <c r="D30"/>
      <c r="E30"/>
      <c r="F30"/>
      <c r="G30"/>
      <c r="H30"/>
      <c r="I30"/>
    </row>
    <row r="31" spans="1:10">
      <c r="A31"/>
      <c r="B31"/>
      <c r="C31"/>
      <c r="D31"/>
      <c r="E31"/>
      <c r="F31"/>
      <c r="G31"/>
      <c r="H31"/>
      <c r="I31"/>
    </row>
    <row r="32" spans="1:10">
      <c r="A32"/>
      <c r="B32"/>
      <c r="C32"/>
      <c r="D32"/>
      <c r="E32"/>
      <c r="F32"/>
      <c r="G32"/>
      <c r="H32"/>
      <c r="I32"/>
    </row>
    <row r="33" spans="1:9">
      <c r="A33"/>
      <c r="B33"/>
      <c r="C33"/>
      <c r="D33"/>
      <c r="E33"/>
      <c r="F33"/>
      <c r="G33"/>
      <c r="H33"/>
      <c r="I33"/>
    </row>
    <row r="34" spans="1:9">
      <c r="A34"/>
      <c r="B34"/>
      <c r="C34"/>
      <c r="D34"/>
      <c r="E34"/>
      <c r="F34"/>
      <c r="G34"/>
      <c r="H34"/>
      <c r="I34"/>
    </row>
    <row r="35" spans="1:9">
      <c r="A35"/>
      <c r="B35"/>
      <c r="C35"/>
      <c r="D35"/>
      <c r="E35"/>
      <c r="F35"/>
      <c r="G35"/>
      <c r="H35"/>
    </row>
    <row r="36" spans="1:9">
      <c r="A36"/>
      <c r="B36"/>
      <c r="C36"/>
      <c r="D36"/>
      <c r="E36"/>
      <c r="F36"/>
      <c r="G36"/>
      <c r="H36"/>
    </row>
    <row r="37" spans="1:9">
      <c r="A37"/>
      <c r="B37"/>
      <c r="C37"/>
      <c r="D37"/>
      <c r="E37"/>
      <c r="F37"/>
      <c r="G37"/>
      <c r="H37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sheetPr codeName="Sheet6">
    <tabColor rgb="FF00B050"/>
  </sheetPr>
  <dimension ref="A1:L1856"/>
  <sheetViews>
    <sheetView showGridLines="0" zoomScale="80" zoomScaleNormal="80" workbookViewId="0">
      <pane ySplit="6" topLeftCell="A7" activePane="bottomLeft" state="frozen"/>
      <selection activeCell="A7" sqref="A7"/>
      <selection pane="bottomLeft" activeCell="A7" sqref="A7"/>
    </sheetView>
  </sheetViews>
  <sheetFormatPr defaultColWidth="9.109375" defaultRowHeight="13.2"/>
  <cols>
    <col min="1" max="1" width="21.109375" style="24" customWidth="1"/>
    <col min="2" max="2" width="17.6640625" style="24" customWidth="1"/>
    <col min="3" max="3" width="27.5546875" style="24" customWidth="1"/>
    <col min="4" max="4" width="18.5546875" style="24" customWidth="1"/>
    <col min="5" max="5" width="13.6640625" style="24" bestFit="1" customWidth="1"/>
    <col min="6" max="6" width="14" style="24" customWidth="1"/>
    <col min="7" max="7" width="11.109375" style="24" customWidth="1"/>
    <col min="8" max="10" width="16.6640625" style="24" customWidth="1"/>
    <col min="11" max="12" width="10.109375" style="24" bestFit="1" customWidth="1"/>
    <col min="13" max="13" width="11.5546875" style="24" bestFit="1" customWidth="1"/>
    <col min="14" max="16384" width="9.109375" style="24"/>
  </cols>
  <sheetData>
    <row r="1" spans="1:12">
      <c r="A1" s="1" t="s">
        <v>55</v>
      </c>
      <c r="B1" s="24" t="s">
        <v>145</v>
      </c>
    </row>
    <row r="2" spans="1:12">
      <c r="A2" s="1" t="s">
        <v>46</v>
      </c>
      <c r="B2" s="24" t="s">
        <v>108</v>
      </c>
    </row>
    <row r="3" spans="1:12">
      <c r="A3" s="1" t="s">
        <v>3844</v>
      </c>
      <c r="B3" s="24" t="s">
        <v>3852</v>
      </c>
    </row>
    <row r="5" spans="1:12">
      <c r="A5"/>
      <c r="B5"/>
      <c r="C5"/>
      <c r="D5"/>
      <c r="E5"/>
      <c r="F5"/>
      <c r="G5"/>
      <c r="H5" s="1" t="s">
        <v>47</v>
      </c>
      <c r="I5" s="1" t="s">
        <v>3872</v>
      </c>
      <c r="J5"/>
      <c r="K5"/>
      <c r="L5"/>
    </row>
    <row r="6" spans="1:12">
      <c r="A6"/>
      <c r="B6"/>
      <c r="C6"/>
      <c r="D6"/>
      <c r="E6"/>
      <c r="F6"/>
      <c r="G6"/>
      <c r="H6" s="24" t="s">
        <v>109</v>
      </c>
      <c r="I6"/>
      <c r="J6"/>
      <c r="K6"/>
      <c r="L6"/>
    </row>
    <row r="7" spans="1:12">
      <c r="A7" s="1" t="s">
        <v>3840</v>
      </c>
      <c r="B7" s="1" t="s">
        <v>0</v>
      </c>
      <c r="C7" s="1" t="s">
        <v>8</v>
      </c>
      <c r="D7" s="1" t="s">
        <v>3841</v>
      </c>
      <c r="E7" s="1" t="s">
        <v>3842</v>
      </c>
      <c r="F7" s="1" t="s">
        <v>45</v>
      </c>
      <c r="G7" s="1" t="s">
        <v>3843</v>
      </c>
      <c r="H7" s="70" t="s">
        <v>3875</v>
      </c>
      <c r="I7" s="70" t="s">
        <v>3873</v>
      </c>
      <c r="J7" s="70" t="s">
        <v>3874</v>
      </c>
      <c r="K7"/>
      <c r="L7"/>
    </row>
    <row r="8" spans="1:12">
      <c r="A8" s="24" t="s">
        <v>490</v>
      </c>
      <c r="B8" s="24" t="s">
        <v>158</v>
      </c>
      <c r="C8" s="24" t="s">
        <v>3901</v>
      </c>
      <c r="D8" s="24" t="s">
        <v>3830</v>
      </c>
      <c r="E8" s="24" t="s">
        <v>292</v>
      </c>
      <c r="F8" s="55">
        <v>42174</v>
      </c>
      <c r="G8" s="24" t="s">
        <v>90</v>
      </c>
      <c r="H8" s="71">
        <v>113.200226</v>
      </c>
      <c r="I8" s="71">
        <v>0</v>
      </c>
      <c r="J8" s="71">
        <v>0</v>
      </c>
      <c r="K8"/>
      <c r="L8"/>
    </row>
    <row r="9" spans="1:12">
      <c r="A9" s="58" t="s">
        <v>3853</v>
      </c>
      <c r="B9" s="58"/>
      <c r="C9" s="58"/>
      <c r="D9" s="58"/>
      <c r="E9" s="58"/>
      <c r="F9" s="58"/>
      <c r="G9" s="58"/>
      <c r="H9" s="72">
        <v>113.200226</v>
      </c>
      <c r="I9" s="72">
        <v>0</v>
      </c>
      <c r="J9" s="72">
        <v>0</v>
      </c>
      <c r="K9"/>
      <c r="L9"/>
    </row>
    <row r="10" spans="1:12">
      <c r="A10" s="24" t="s">
        <v>659</v>
      </c>
      <c r="B10"/>
      <c r="C10"/>
      <c r="D10"/>
      <c r="E10"/>
      <c r="F10"/>
      <c r="G10"/>
      <c r="H10" s="71">
        <v>113.200226</v>
      </c>
      <c r="I10" s="71">
        <v>0</v>
      </c>
      <c r="J10" s="71">
        <v>0</v>
      </c>
      <c r="K10"/>
      <c r="L10"/>
    </row>
    <row r="11" spans="1:12">
      <c r="A11"/>
      <c r="B11"/>
      <c r="C11"/>
      <c r="D11"/>
      <c r="E11"/>
      <c r="F11"/>
      <c r="G11"/>
      <c r="H11"/>
      <c r="I11"/>
      <c r="J11"/>
      <c r="K11"/>
      <c r="L11"/>
    </row>
    <row r="12" spans="1:12">
      <c r="A12"/>
      <c r="B12"/>
      <c r="C12"/>
      <c r="D12"/>
      <c r="E12"/>
      <c r="F12"/>
      <c r="G12"/>
      <c r="H12"/>
      <c r="I12"/>
      <c r="J12"/>
      <c r="K12"/>
      <c r="L12"/>
    </row>
    <row r="13" spans="1:12">
      <c r="A13"/>
      <c r="B13"/>
      <c r="C13"/>
      <c r="D13"/>
      <c r="E13"/>
      <c r="F13"/>
      <c r="G13"/>
      <c r="H13"/>
      <c r="I13"/>
      <c r="J13"/>
      <c r="K13"/>
      <c r="L13"/>
    </row>
    <row r="14" spans="1:12">
      <c r="A14"/>
      <c r="B14"/>
      <c r="C14"/>
      <c r="D14"/>
      <c r="E14"/>
      <c r="F14"/>
      <c r="G14"/>
      <c r="H14"/>
      <c r="I14"/>
      <c r="J14"/>
      <c r="K14"/>
      <c r="L14"/>
    </row>
    <row r="15" spans="1:12">
      <c r="A15"/>
      <c r="B15"/>
      <c r="C15"/>
      <c r="D15"/>
      <c r="E15"/>
      <c r="F15"/>
      <c r="G15"/>
      <c r="H15"/>
      <c r="I15"/>
      <c r="J15"/>
      <c r="K15"/>
      <c r="L15"/>
    </row>
    <row r="16" spans="1:12">
      <c r="A16"/>
      <c r="B16"/>
      <c r="C16"/>
      <c r="D16"/>
      <c r="E16"/>
      <c r="F16"/>
      <c r="G16"/>
      <c r="H16"/>
      <c r="I16"/>
      <c r="J16"/>
      <c r="K16"/>
      <c r="L16"/>
    </row>
    <row r="17" spans="1:12">
      <c r="A17"/>
      <c r="B17"/>
      <c r="C17"/>
      <c r="D17"/>
      <c r="E17"/>
      <c r="F17"/>
      <c r="G17"/>
      <c r="H17"/>
      <c r="I17"/>
      <c r="J17"/>
      <c r="K17"/>
      <c r="L17"/>
    </row>
    <row r="18" spans="1:12">
      <c r="A18"/>
      <c r="B18"/>
      <c r="C18"/>
      <c r="D18"/>
      <c r="E18"/>
      <c r="F18"/>
      <c r="G18"/>
      <c r="H18"/>
      <c r="I18"/>
      <c r="J18"/>
      <c r="K18"/>
      <c r="L18"/>
    </row>
    <row r="19" spans="1:12">
      <c r="A19"/>
      <c r="B19"/>
      <c r="C19"/>
      <c r="D19"/>
      <c r="E19"/>
      <c r="F19"/>
      <c r="G19"/>
      <c r="H19"/>
      <c r="I19"/>
      <c r="J19"/>
      <c r="K19"/>
      <c r="L19"/>
    </row>
    <row r="20" spans="1:12">
      <c r="A20"/>
      <c r="B20"/>
      <c r="C20"/>
      <c r="D20"/>
      <c r="E20"/>
      <c r="F20"/>
      <c r="G20"/>
      <c r="H20"/>
      <c r="I20"/>
      <c r="J20"/>
      <c r="K20"/>
      <c r="L20"/>
    </row>
    <row r="21" spans="1:12">
      <c r="A21"/>
      <c r="B21"/>
      <c r="C21"/>
      <c r="D21"/>
      <c r="E21"/>
      <c r="F21"/>
      <c r="G21"/>
      <c r="H21"/>
      <c r="I21"/>
      <c r="J21"/>
      <c r="K21"/>
      <c r="L21"/>
    </row>
    <row r="22" spans="1:12">
      <c r="A22"/>
      <c r="B22"/>
      <c r="C22"/>
      <c r="D22"/>
      <c r="E22"/>
      <c r="F22"/>
      <c r="G22"/>
      <c r="H22"/>
      <c r="I22"/>
      <c r="J22"/>
      <c r="K22"/>
      <c r="L22"/>
    </row>
    <row r="23" spans="1:12">
      <c r="A23"/>
      <c r="B23"/>
      <c r="C23"/>
      <c r="D23"/>
      <c r="E23"/>
      <c r="F23"/>
      <c r="G23"/>
      <c r="H23"/>
      <c r="I23"/>
      <c r="J23"/>
      <c r="K23"/>
      <c r="L23"/>
    </row>
    <row r="24" spans="1:12">
      <c r="A24"/>
      <c r="B24"/>
      <c r="C24"/>
      <c r="D24"/>
      <c r="E24"/>
      <c r="F24"/>
      <c r="G24"/>
      <c r="H24"/>
      <c r="I24"/>
      <c r="J24"/>
      <c r="K24"/>
      <c r="L24"/>
    </row>
    <row r="25" spans="1:12">
      <c r="A25"/>
      <c r="B25"/>
      <c r="C25"/>
      <c r="D25"/>
      <c r="E25"/>
      <c r="F25"/>
      <c r="G25"/>
      <c r="H25"/>
      <c r="I25"/>
      <c r="J25"/>
      <c r="K25"/>
      <c r="L25"/>
    </row>
    <row r="26" spans="1:12">
      <c r="A26"/>
      <c r="B26"/>
      <c r="C26"/>
      <c r="D26"/>
      <c r="E26"/>
      <c r="F26"/>
      <c r="G26"/>
      <c r="H26"/>
      <c r="I26"/>
      <c r="J26"/>
      <c r="K26"/>
      <c r="L26"/>
    </row>
    <row r="27" spans="1:12">
      <c r="A27"/>
      <c r="B27"/>
      <c r="C27"/>
      <c r="D27"/>
      <c r="E27"/>
      <c r="F27"/>
      <c r="G27"/>
      <c r="H27"/>
      <c r="I27"/>
      <c r="J27"/>
      <c r="K27"/>
      <c r="L27"/>
    </row>
    <row r="28" spans="1:12">
      <c r="A28"/>
      <c r="B28"/>
      <c r="C28"/>
      <c r="D28"/>
      <c r="E28"/>
      <c r="F28"/>
      <c r="G28"/>
      <c r="H28"/>
      <c r="I28"/>
      <c r="J28"/>
      <c r="K28"/>
      <c r="L28"/>
    </row>
    <row r="29" spans="1:12">
      <c r="A29"/>
      <c r="B29"/>
      <c r="C29"/>
      <c r="D29"/>
      <c r="E29"/>
      <c r="F29"/>
      <c r="G29"/>
      <c r="H29"/>
      <c r="I29"/>
      <c r="J29"/>
      <c r="K29"/>
      <c r="L29"/>
    </row>
    <row r="30" spans="1:12">
      <c r="A30"/>
      <c r="B30"/>
      <c r="C30"/>
      <c r="D30"/>
      <c r="E30"/>
      <c r="F30"/>
      <c r="G30"/>
      <c r="H30"/>
      <c r="I30"/>
      <c r="J30"/>
      <c r="K30"/>
      <c r="L30"/>
    </row>
    <row r="31" spans="1:12">
      <c r="A31"/>
      <c r="B31"/>
      <c r="C31"/>
      <c r="D31"/>
      <c r="E31"/>
      <c r="F31"/>
      <c r="G31"/>
      <c r="H31"/>
      <c r="I31"/>
      <c r="J31"/>
      <c r="K31"/>
      <c r="L31"/>
    </row>
    <row r="32" spans="1:12">
      <c r="A32"/>
      <c r="B32"/>
      <c r="C32"/>
      <c r="D32"/>
      <c r="E32"/>
      <c r="F32"/>
      <c r="G32"/>
      <c r="H32"/>
      <c r="I32"/>
      <c r="J32"/>
      <c r="K32"/>
      <c r="L32"/>
    </row>
    <row r="33" spans="1:12">
      <c r="A33"/>
      <c r="B33"/>
      <c r="C33"/>
      <c r="D33"/>
      <c r="E33"/>
      <c r="F33"/>
      <c r="G33"/>
      <c r="H33"/>
      <c r="I33"/>
      <c r="J33"/>
      <c r="K33"/>
      <c r="L33"/>
    </row>
    <row r="34" spans="1:12">
      <c r="A34"/>
      <c r="B34"/>
      <c r="C34"/>
      <c r="D34"/>
      <c r="E34"/>
      <c r="F34"/>
      <c r="G34"/>
      <c r="H34"/>
      <c r="I34"/>
      <c r="J34"/>
      <c r="K34"/>
      <c r="L34"/>
    </row>
    <row r="35" spans="1:12">
      <c r="A35"/>
      <c r="B35"/>
      <c r="C35"/>
      <c r="D35"/>
      <c r="E35"/>
      <c r="F35"/>
      <c r="G35"/>
      <c r="H35"/>
      <c r="I35"/>
      <c r="J35"/>
      <c r="K35"/>
      <c r="L35"/>
    </row>
    <row r="36" spans="1:12">
      <c r="A36"/>
      <c r="B36"/>
      <c r="C36"/>
      <c r="D36"/>
      <c r="E36"/>
      <c r="F36"/>
      <c r="G36"/>
      <c r="H36"/>
      <c r="I36"/>
      <c r="J36"/>
      <c r="K36"/>
      <c r="L36"/>
    </row>
    <row r="37" spans="1:12">
      <c r="A37"/>
      <c r="B37"/>
      <c r="C37"/>
      <c r="D37"/>
      <c r="E37"/>
      <c r="F37"/>
      <c r="G37"/>
      <c r="H37"/>
      <c r="I37"/>
      <c r="J37"/>
      <c r="K37"/>
      <c r="L37"/>
    </row>
    <row r="38" spans="1:12">
      <c r="A38"/>
      <c r="B38"/>
      <c r="C38"/>
      <c r="D38"/>
      <c r="E38"/>
      <c r="F38"/>
      <c r="G38"/>
      <c r="H38"/>
      <c r="I38"/>
      <c r="J38"/>
      <c r="K38"/>
      <c r="L38"/>
    </row>
    <row r="39" spans="1:12">
      <c r="A39"/>
      <c r="B39"/>
      <c r="C39"/>
      <c r="D39"/>
      <c r="E39"/>
      <c r="F39"/>
      <c r="G39"/>
      <c r="H39"/>
      <c r="I39"/>
      <c r="J39"/>
      <c r="K39"/>
      <c r="L39"/>
    </row>
    <row r="40" spans="1:12">
      <c r="A40"/>
      <c r="B40"/>
      <c r="C40"/>
      <c r="D40"/>
      <c r="E40"/>
      <c r="F40"/>
      <c r="G40"/>
      <c r="H40"/>
      <c r="I40"/>
      <c r="J40"/>
      <c r="K40"/>
      <c r="L40"/>
    </row>
    <row r="41" spans="1:12">
      <c r="A41"/>
      <c r="B41"/>
      <c r="C41"/>
      <c r="D41"/>
      <c r="E41"/>
      <c r="F41"/>
      <c r="G41"/>
      <c r="H41"/>
      <c r="I41"/>
      <c r="J41"/>
      <c r="K41"/>
      <c r="L41"/>
    </row>
    <row r="42" spans="1:12">
      <c r="A42"/>
      <c r="B42"/>
      <c r="C42"/>
      <c r="D42"/>
      <c r="E42"/>
      <c r="F42"/>
      <c r="G42"/>
      <c r="H42"/>
      <c r="I42"/>
      <c r="J42"/>
      <c r="K42"/>
      <c r="L42"/>
    </row>
    <row r="43" spans="1:12">
      <c r="A43"/>
      <c r="B43"/>
      <c r="C43"/>
      <c r="D43"/>
      <c r="E43"/>
      <c r="F43"/>
      <c r="G43"/>
      <c r="H43"/>
      <c r="I43"/>
      <c r="J43"/>
      <c r="K43"/>
      <c r="L43"/>
    </row>
    <row r="44" spans="1:12">
      <c r="A44"/>
      <c r="B44"/>
      <c r="C44"/>
      <c r="D44"/>
      <c r="E44"/>
      <c r="F44"/>
      <c r="G44"/>
      <c r="H44"/>
      <c r="I44"/>
      <c r="J44"/>
      <c r="K44"/>
      <c r="L44"/>
    </row>
    <row r="45" spans="1:12">
      <c r="A45"/>
      <c r="B45"/>
      <c r="C45"/>
      <c r="D45"/>
      <c r="E45"/>
      <c r="F45"/>
      <c r="G45"/>
      <c r="H45"/>
      <c r="I45"/>
      <c r="J45"/>
      <c r="K45"/>
      <c r="L45"/>
    </row>
    <row r="46" spans="1:12">
      <c r="A46"/>
      <c r="B46"/>
      <c r="C46"/>
      <c r="D46"/>
      <c r="E46"/>
      <c r="F46"/>
      <c r="G46"/>
      <c r="H46"/>
      <c r="I46"/>
      <c r="J46"/>
      <c r="K46"/>
      <c r="L46"/>
    </row>
    <row r="47" spans="1:12">
      <c r="A47"/>
      <c r="B47"/>
      <c r="C47"/>
      <c r="D47"/>
      <c r="E47"/>
      <c r="F47"/>
      <c r="G47"/>
      <c r="H47"/>
      <c r="I47"/>
      <c r="J47"/>
      <c r="K47"/>
      <c r="L47"/>
    </row>
    <row r="48" spans="1:12">
      <c r="A48"/>
      <c r="B48"/>
      <c r="C48"/>
      <c r="D48"/>
      <c r="E48"/>
      <c r="F48"/>
      <c r="G48"/>
      <c r="H48"/>
      <c r="I48"/>
      <c r="J48"/>
      <c r="K48"/>
      <c r="L48"/>
    </row>
    <row r="49" spans="1:12">
      <c r="A49"/>
      <c r="B49"/>
      <c r="C49"/>
      <c r="D49"/>
      <c r="E49"/>
      <c r="F49"/>
      <c r="G49"/>
      <c r="H49"/>
      <c r="I49"/>
      <c r="J49"/>
      <c r="K49"/>
      <c r="L49"/>
    </row>
    <row r="50" spans="1:12">
      <c r="A50"/>
      <c r="B50"/>
      <c r="C50"/>
      <c r="D50"/>
      <c r="E50"/>
      <c r="F50"/>
      <c r="G50"/>
      <c r="H50"/>
      <c r="I50"/>
      <c r="J50"/>
      <c r="K50"/>
      <c r="L50"/>
    </row>
    <row r="51" spans="1:12">
      <c r="A51"/>
      <c r="B51"/>
      <c r="C51"/>
      <c r="D51"/>
      <c r="E51"/>
      <c r="F51"/>
      <c r="G51"/>
      <c r="H51"/>
      <c r="I51"/>
      <c r="J51"/>
      <c r="K51"/>
      <c r="L51"/>
    </row>
    <row r="52" spans="1:12">
      <c r="A52"/>
      <c r="B52"/>
      <c r="C52"/>
      <c r="D52"/>
      <c r="E52"/>
      <c r="F52"/>
      <c r="G52"/>
      <c r="H52"/>
      <c r="I52"/>
      <c r="J52"/>
      <c r="K52"/>
      <c r="L52"/>
    </row>
    <row r="53" spans="1:12">
      <c r="A53"/>
      <c r="B53"/>
      <c r="C53"/>
      <c r="D53"/>
      <c r="E53"/>
      <c r="F53"/>
      <c r="G53"/>
      <c r="H53"/>
      <c r="I53"/>
      <c r="J53"/>
      <c r="K53"/>
      <c r="L53"/>
    </row>
    <row r="54" spans="1:12">
      <c r="A54"/>
      <c r="B54"/>
      <c r="C54"/>
      <c r="D54"/>
      <c r="E54"/>
      <c r="F54"/>
      <c r="G54"/>
      <c r="H54"/>
      <c r="I54"/>
      <c r="J54"/>
      <c r="K54"/>
      <c r="L54"/>
    </row>
    <row r="55" spans="1:12">
      <c r="A55"/>
      <c r="B55"/>
      <c r="C55"/>
      <c r="D55"/>
      <c r="E55"/>
      <c r="F55"/>
      <c r="G55"/>
      <c r="H55"/>
      <c r="I55"/>
      <c r="J55"/>
      <c r="K55"/>
      <c r="L55"/>
    </row>
    <row r="56" spans="1:12">
      <c r="A56"/>
      <c r="B56"/>
      <c r="C56"/>
      <c r="D56"/>
      <c r="E56"/>
      <c r="F56"/>
      <c r="G56"/>
      <c r="H56"/>
      <c r="I56"/>
      <c r="J56"/>
      <c r="K56"/>
      <c r="L56"/>
    </row>
    <row r="57" spans="1:12">
      <c r="A57"/>
      <c r="B57"/>
      <c r="C57"/>
      <c r="D57"/>
      <c r="E57"/>
      <c r="F57"/>
      <c r="G57"/>
      <c r="H57"/>
      <c r="I57"/>
      <c r="J57"/>
      <c r="K57"/>
      <c r="L57"/>
    </row>
    <row r="58" spans="1:12">
      <c r="A58"/>
      <c r="B58"/>
      <c r="C58"/>
      <c r="D58"/>
      <c r="E58"/>
      <c r="F58"/>
      <c r="G58"/>
      <c r="H58"/>
      <c r="I58"/>
      <c r="J58"/>
      <c r="K58"/>
      <c r="L58"/>
    </row>
    <row r="59" spans="1:12">
      <c r="A59"/>
      <c r="B59"/>
      <c r="C59"/>
      <c r="D59"/>
      <c r="E59"/>
      <c r="F59"/>
      <c r="G59"/>
      <c r="H59"/>
      <c r="I59"/>
      <c r="J59"/>
      <c r="K59"/>
      <c r="L59"/>
    </row>
    <row r="60" spans="1:12">
      <c r="A60"/>
      <c r="B60"/>
      <c r="C60"/>
      <c r="D60"/>
      <c r="E60"/>
      <c r="F60"/>
      <c r="G60"/>
      <c r="H60"/>
      <c r="I60"/>
      <c r="J60"/>
      <c r="K60"/>
      <c r="L60"/>
    </row>
    <row r="61" spans="1:12">
      <c r="A61"/>
      <c r="B61"/>
      <c r="C61"/>
      <c r="D61"/>
      <c r="E61"/>
      <c r="F61"/>
      <c r="G61"/>
      <c r="H61"/>
      <c r="I61"/>
      <c r="J61"/>
      <c r="K61"/>
      <c r="L61"/>
    </row>
    <row r="62" spans="1:12">
      <c r="A62"/>
      <c r="B62"/>
      <c r="C62"/>
      <c r="D62"/>
      <c r="E62"/>
      <c r="F62"/>
      <c r="G62"/>
      <c r="H62"/>
      <c r="I62"/>
      <c r="J62"/>
      <c r="K62"/>
      <c r="L62"/>
    </row>
    <row r="63" spans="1:12">
      <c r="A63"/>
      <c r="B63"/>
      <c r="C63"/>
      <c r="D63"/>
      <c r="E63"/>
      <c r="F63"/>
      <c r="G63"/>
      <c r="H63"/>
      <c r="I63"/>
      <c r="J63"/>
      <c r="K63"/>
      <c r="L63"/>
    </row>
    <row r="64" spans="1:12">
      <c r="A64"/>
      <c r="B64"/>
      <c r="C64"/>
      <c r="D64"/>
      <c r="E64"/>
      <c r="F64"/>
      <c r="G64"/>
      <c r="H64"/>
      <c r="I64"/>
      <c r="J64"/>
      <c r="K64"/>
      <c r="L64"/>
    </row>
    <row r="65" spans="1:12">
      <c r="A65"/>
      <c r="B65"/>
      <c r="C65"/>
      <c r="D65"/>
      <c r="E65"/>
      <c r="F65"/>
      <c r="G65"/>
      <c r="H65"/>
      <c r="I65"/>
      <c r="J65"/>
      <c r="K65"/>
      <c r="L65"/>
    </row>
    <row r="66" spans="1:12">
      <c r="A66"/>
      <c r="B66"/>
      <c r="C66"/>
      <c r="D66"/>
      <c r="E66"/>
      <c r="F66"/>
      <c r="G66"/>
      <c r="H66"/>
      <c r="I66"/>
      <c r="J66"/>
      <c r="K66"/>
      <c r="L66"/>
    </row>
    <row r="67" spans="1:12">
      <c r="A67"/>
      <c r="B67"/>
      <c r="C67"/>
      <c r="D67"/>
      <c r="E67"/>
      <c r="F67"/>
      <c r="G67"/>
      <c r="H67"/>
      <c r="I67"/>
      <c r="J67"/>
      <c r="K67"/>
      <c r="L67"/>
    </row>
    <row r="68" spans="1:12">
      <c r="A68"/>
      <c r="B68"/>
      <c r="C68"/>
      <c r="D68"/>
      <c r="E68"/>
      <c r="F68"/>
      <c r="G68"/>
      <c r="H68"/>
      <c r="I68"/>
      <c r="J68"/>
      <c r="K68"/>
      <c r="L68"/>
    </row>
    <row r="69" spans="1:12">
      <c r="A69"/>
      <c r="B69"/>
      <c r="C69"/>
      <c r="D69"/>
      <c r="E69"/>
      <c r="F69"/>
      <c r="G69"/>
      <c r="H69"/>
      <c r="I69"/>
      <c r="J69"/>
      <c r="K69"/>
      <c r="L69"/>
    </row>
    <row r="70" spans="1:12">
      <c r="A70"/>
      <c r="B70"/>
      <c r="C70"/>
      <c r="D70"/>
      <c r="E70"/>
      <c r="F70"/>
      <c r="G70"/>
      <c r="H70"/>
      <c r="I70"/>
      <c r="J70"/>
      <c r="K70"/>
      <c r="L70"/>
    </row>
    <row r="71" spans="1:12">
      <c r="A71"/>
      <c r="B71"/>
      <c r="C71"/>
      <c r="D71"/>
      <c r="E71"/>
      <c r="F71"/>
      <c r="G71"/>
      <c r="H71"/>
      <c r="I71"/>
      <c r="J71"/>
      <c r="K71"/>
      <c r="L71"/>
    </row>
    <row r="72" spans="1:12">
      <c r="A72"/>
      <c r="B72"/>
      <c r="C72"/>
      <c r="D72"/>
      <c r="E72"/>
      <c r="F72"/>
      <c r="G72"/>
      <c r="H72"/>
      <c r="I72"/>
      <c r="J72"/>
      <c r="K72"/>
      <c r="L72"/>
    </row>
    <row r="73" spans="1:12">
      <c r="A73"/>
      <c r="B73"/>
      <c r="C73"/>
      <c r="D73"/>
      <c r="E73"/>
      <c r="F73"/>
      <c r="G73"/>
      <c r="H73"/>
      <c r="I73"/>
      <c r="J73"/>
      <c r="K73"/>
      <c r="L73"/>
    </row>
    <row r="74" spans="1:12">
      <c r="A74"/>
      <c r="B74"/>
      <c r="C74"/>
      <c r="D74"/>
      <c r="E74"/>
      <c r="F74"/>
      <c r="G74"/>
      <c r="H74"/>
      <c r="I74"/>
      <c r="J74"/>
      <c r="K74"/>
      <c r="L74"/>
    </row>
    <row r="75" spans="1:12">
      <c r="A75"/>
      <c r="B75"/>
      <c r="C75"/>
      <c r="D75"/>
      <c r="E75"/>
      <c r="F75"/>
      <c r="G75"/>
      <c r="H75"/>
      <c r="I75"/>
      <c r="J75"/>
      <c r="K75"/>
      <c r="L75"/>
    </row>
    <row r="76" spans="1:12">
      <c r="A76"/>
      <c r="B76"/>
      <c r="C76"/>
      <c r="D76"/>
      <c r="E76"/>
      <c r="F76"/>
      <c r="G76"/>
      <c r="H76"/>
      <c r="I76"/>
      <c r="J76"/>
      <c r="K76"/>
      <c r="L76"/>
    </row>
    <row r="77" spans="1:12">
      <c r="A77"/>
      <c r="B77"/>
      <c r="C77"/>
      <c r="D77"/>
      <c r="E77"/>
      <c r="F77"/>
      <c r="G77"/>
      <c r="H77"/>
      <c r="I77"/>
      <c r="J77"/>
      <c r="K77"/>
      <c r="L77"/>
    </row>
    <row r="78" spans="1:12">
      <c r="A78"/>
      <c r="B78"/>
      <c r="C78"/>
      <c r="D78"/>
      <c r="E78"/>
      <c r="F78"/>
      <c r="G78"/>
      <c r="H78"/>
      <c r="I78"/>
      <c r="J78"/>
      <c r="K78"/>
      <c r="L78"/>
    </row>
    <row r="79" spans="1:12">
      <c r="A79"/>
      <c r="B79"/>
      <c r="C79"/>
      <c r="D79"/>
      <c r="E79"/>
      <c r="F79"/>
      <c r="G79"/>
      <c r="H79"/>
      <c r="I79"/>
      <c r="J79"/>
      <c r="K79"/>
      <c r="L79"/>
    </row>
    <row r="80" spans="1:12">
      <c r="A80"/>
      <c r="B80"/>
      <c r="C80"/>
      <c r="D80"/>
      <c r="E80"/>
      <c r="F80"/>
      <c r="G80"/>
      <c r="H80"/>
      <c r="I80"/>
      <c r="J80"/>
      <c r="K80"/>
      <c r="L80"/>
    </row>
    <row r="81" spans="1:12">
      <c r="A81"/>
      <c r="B81"/>
      <c r="C81"/>
      <c r="D81"/>
      <c r="E81"/>
      <c r="F81"/>
      <c r="G81"/>
      <c r="H81"/>
      <c r="I81"/>
      <c r="J81"/>
      <c r="K81"/>
      <c r="L81"/>
    </row>
    <row r="82" spans="1:12">
      <c r="A82"/>
      <c r="B82"/>
      <c r="C82"/>
      <c r="D82"/>
      <c r="E82"/>
      <c r="F82"/>
      <c r="G82"/>
      <c r="H82"/>
      <c r="I82"/>
      <c r="J82"/>
      <c r="K82"/>
      <c r="L82"/>
    </row>
    <row r="83" spans="1:12">
      <c r="A83"/>
      <c r="B83"/>
      <c r="C83"/>
      <c r="D83"/>
      <c r="E83"/>
      <c r="F83"/>
      <c r="G83"/>
      <c r="H83"/>
      <c r="I83"/>
      <c r="J83"/>
      <c r="K83"/>
      <c r="L83"/>
    </row>
    <row r="84" spans="1:12">
      <c r="A84"/>
      <c r="B84"/>
      <c r="C84"/>
      <c r="D84"/>
      <c r="E84"/>
      <c r="F84"/>
      <c r="G84"/>
      <c r="H84"/>
      <c r="I84"/>
      <c r="J84"/>
      <c r="K84"/>
      <c r="L84"/>
    </row>
    <row r="85" spans="1:12">
      <c r="A85"/>
      <c r="B85"/>
      <c r="C85"/>
      <c r="D85"/>
      <c r="E85"/>
      <c r="F85"/>
      <c r="G85"/>
      <c r="H85"/>
      <c r="I85"/>
      <c r="J85"/>
      <c r="K85"/>
      <c r="L85"/>
    </row>
    <row r="86" spans="1:12">
      <c r="A86"/>
      <c r="B86"/>
      <c r="C86"/>
      <c r="D86"/>
      <c r="E86"/>
      <c r="F86"/>
      <c r="G86"/>
      <c r="H86"/>
      <c r="I86"/>
      <c r="J86"/>
      <c r="K86"/>
      <c r="L86"/>
    </row>
    <row r="87" spans="1:12">
      <c r="A87"/>
      <c r="B87"/>
      <c r="C87"/>
      <c r="D87"/>
      <c r="E87"/>
      <c r="F87"/>
      <c r="G87"/>
      <c r="H87"/>
      <c r="I87"/>
      <c r="J87"/>
      <c r="K87"/>
      <c r="L87"/>
    </row>
    <row r="88" spans="1:12">
      <c r="A88"/>
      <c r="B88"/>
      <c r="C88"/>
      <c r="D88"/>
      <c r="E88"/>
      <c r="F88"/>
      <c r="G88"/>
      <c r="H88"/>
      <c r="I88"/>
      <c r="J88"/>
      <c r="K88"/>
      <c r="L88"/>
    </row>
    <row r="89" spans="1:12">
      <c r="A89"/>
      <c r="B89"/>
      <c r="C89"/>
      <c r="D89"/>
      <c r="E89"/>
      <c r="F89"/>
      <c r="G89"/>
      <c r="H89"/>
      <c r="I89"/>
      <c r="J89"/>
      <c r="K89"/>
      <c r="L89"/>
    </row>
    <row r="90" spans="1:12">
      <c r="A90"/>
      <c r="B90"/>
      <c r="C90"/>
      <c r="D90"/>
      <c r="E90"/>
      <c r="F90"/>
      <c r="G90"/>
      <c r="H90"/>
      <c r="I90"/>
      <c r="J90"/>
      <c r="K90"/>
      <c r="L90"/>
    </row>
    <row r="91" spans="1:12">
      <c r="A91"/>
      <c r="B91"/>
      <c r="C91"/>
      <c r="D91"/>
      <c r="E91"/>
      <c r="F91"/>
      <c r="G91"/>
      <c r="H91"/>
      <c r="I91"/>
      <c r="J91"/>
      <c r="K91"/>
      <c r="L91"/>
    </row>
    <row r="92" spans="1:12">
      <c r="A92"/>
      <c r="B92"/>
      <c r="C92"/>
      <c r="D92"/>
      <c r="E92"/>
      <c r="F92"/>
      <c r="G92"/>
      <c r="H92"/>
      <c r="I92"/>
      <c r="J92"/>
      <c r="K92"/>
      <c r="L92"/>
    </row>
    <row r="93" spans="1:12">
      <c r="A93"/>
      <c r="B93"/>
      <c r="C93"/>
      <c r="D93"/>
      <c r="E93"/>
      <c r="F93"/>
      <c r="G93"/>
      <c r="H93"/>
      <c r="I93"/>
      <c r="J93"/>
      <c r="K93"/>
      <c r="L93"/>
    </row>
    <row r="94" spans="1:12">
      <c r="A94"/>
      <c r="B94"/>
      <c r="C94"/>
      <c r="D94"/>
      <c r="E94"/>
      <c r="F94"/>
      <c r="G94"/>
      <c r="H94"/>
      <c r="I94"/>
      <c r="J94"/>
      <c r="K94"/>
      <c r="L94"/>
    </row>
    <row r="95" spans="1:12">
      <c r="A95"/>
      <c r="B95"/>
      <c r="C95"/>
      <c r="D95"/>
      <c r="E95"/>
      <c r="F95"/>
      <c r="G95"/>
      <c r="H95"/>
      <c r="I95"/>
      <c r="J95"/>
      <c r="K95"/>
      <c r="L95"/>
    </row>
    <row r="96" spans="1:12">
      <c r="A96"/>
      <c r="B96"/>
      <c r="C96"/>
      <c r="D96"/>
      <c r="E96"/>
      <c r="F96"/>
      <c r="G96"/>
      <c r="H96"/>
      <c r="I96"/>
      <c r="J96"/>
      <c r="K96"/>
      <c r="L96"/>
    </row>
    <row r="97" spans="1:12">
      <c r="A97"/>
      <c r="B97"/>
      <c r="C97"/>
      <c r="D97"/>
      <c r="E97"/>
      <c r="F97"/>
      <c r="G97"/>
      <c r="H97"/>
      <c r="I97"/>
      <c r="J97"/>
      <c r="K97"/>
      <c r="L97"/>
    </row>
    <row r="98" spans="1:12">
      <c r="A98"/>
      <c r="B98"/>
      <c r="C98"/>
      <c r="D98"/>
      <c r="E98"/>
      <c r="F98"/>
      <c r="G98"/>
      <c r="H98"/>
      <c r="I98"/>
      <c r="J98"/>
      <c r="K98"/>
      <c r="L98"/>
    </row>
    <row r="99" spans="1:12">
      <c r="A99"/>
      <c r="B99"/>
      <c r="C99"/>
      <c r="D99"/>
      <c r="E99"/>
      <c r="F99"/>
      <c r="G99"/>
      <c r="H99"/>
      <c r="I99"/>
      <c r="J99"/>
      <c r="K99"/>
      <c r="L99"/>
    </row>
    <row r="100" spans="1:12">
      <c r="A100"/>
      <c r="B100"/>
      <c r="C100"/>
      <c r="D100"/>
      <c r="E100"/>
      <c r="F100"/>
      <c r="G100"/>
      <c r="H100"/>
      <c r="I100"/>
      <c r="J100"/>
      <c r="K100"/>
      <c r="L100"/>
    </row>
    <row r="101" spans="1:12">
      <c r="A101"/>
      <c r="B101"/>
      <c r="C101"/>
      <c r="D101"/>
      <c r="E101"/>
      <c r="F101"/>
      <c r="G101"/>
      <c r="H101"/>
      <c r="I101"/>
      <c r="J101"/>
      <c r="K101"/>
      <c r="L101"/>
    </row>
    <row r="102" spans="1:12">
      <c r="A102"/>
      <c r="B102"/>
      <c r="C102"/>
      <c r="D102"/>
      <c r="E102"/>
      <c r="F102"/>
      <c r="G102"/>
      <c r="H102"/>
      <c r="I102"/>
      <c r="J102"/>
      <c r="K102"/>
      <c r="L102"/>
    </row>
    <row r="103" spans="1:12">
      <c r="A103"/>
      <c r="B103"/>
      <c r="C103"/>
      <c r="D103"/>
      <c r="E103"/>
      <c r="F103"/>
      <c r="G103"/>
      <c r="H103"/>
      <c r="I103"/>
      <c r="J103"/>
      <c r="K103"/>
      <c r="L103"/>
    </row>
    <row r="104" spans="1:12">
      <c r="A104"/>
      <c r="B104"/>
      <c r="C104"/>
      <c r="D104"/>
      <c r="E104"/>
      <c r="F104"/>
      <c r="G104"/>
      <c r="H104"/>
      <c r="I104"/>
      <c r="J104"/>
      <c r="K104"/>
      <c r="L104"/>
    </row>
    <row r="105" spans="1:12">
      <c r="A105"/>
      <c r="B105"/>
      <c r="C105"/>
      <c r="D105"/>
      <c r="E105"/>
      <c r="F105"/>
      <c r="G105"/>
      <c r="H105"/>
      <c r="I105"/>
      <c r="J105"/>
      <c r="K105"/>
      <c r="L105"/>
    </row>
    <row r="106" spans="1:12">
      <c r="A106"/>
      <c r="B106"/>
      <c r="C106"/>
      <c r="D106"/>
      <c r="E106"/>
      <c r="F106"/>
      <c r="G106"/>
      <c r="H106"/>
      <c r="I106"/>
      <c r="J106"/>
      <c r="K106"/>
      <c r="L106"/>
    </row>
    <row r="107" spans="1:12">
      <c r="A107"/>
      <c r="B107"/>
      <c r="C107"/>
      <c r="D107"/>
      <c r="E107"/>
      <c r="F107"/>
      <c r="G107"/>
      <c r="H107"/>
      <c r="I107"/>
      <c r="J107"/>
      <c r="K107"/>
      <c r="L107"/>
    </row>
    <row r="108" spans="1:12">
      <c r="A108"/>
      <c r="B108"/>
      <c r="C108"/>
      <c r="D108"/>
      <c r="E108"/>
      <c r="F108"/>
      <c r="G108"/>
      <c r="H108"/>
      <c r="I108"/>
      <c r="J108"/>
      <c r="K108"/>
      <c r="L108"/>
    </row>
    <row r="109" spans="1:12">
      <c r="A109"/>
      <c r="B109"/>
      <c r="C109"/>
      <c r="D109"/>
      <c r="E109"/>
      <c r="F109"/>
      <c r="G109"/>
      <c r="H109"/>
      <c r="I109"/>
      <c r="J109"/>
      <c r="K109"/>
      <c r="L109"/>
    </row>
    <row r="110" spans="1:12">
      <c r="A110"/>
      <c r="B110"/>
      <c r="C110"/>
      <c r="D110"/>
      <c r="E110"/>
      <c r="F110"/>
      <c r="G110"/>
      <c r="H110"/>
      <c r="I110"/>
      <c r="J110"/>
      <c r="K110"/>
      <c r="L110"/>
    </row>
    <row r="111" spans="1:12">
      <c r="A111"/>
      <c r="B111"/>
      <c r="C111"/>
      <c r="D111"/>
      <c r="E111"/>
      <c r="F111"/>
      <c r="G111"/>
      <c r="H111"/>
      <c r="I111"/>
      <c r="J111"/>
      <c r="K111"/>
      <c r="L111"/>
    </row>
    <row r="112" spans="1:12">
      <c r="A112"/>
      <c r="B112"/>
      <c r="C112"/>
      <c r="D112"/>
      <c r="E112"/>
      <c r="F112"/>
      <c r="G112"/>
      <c r="H112"/>
      <c r="I112"/>
      <c r="J112"/>
      <c r="K112"/>
      <c r="L112"/>
    </row>
    <row r="113" spans="1:12">
      <c r="A113"/>
      <c r="B113"/>
      <c r="C113"/>
      <c r="D113"/>
      <c r="E113"/>
      <c r="F113"/>
      <c r="G113"/>
      <c r="H113"/>
      <c r="I113"/>
      <c r="J113"/>
      <c r="K113"/>
      <c r="L113"/>
    </row>
    <row r="114" spans="1:12">
      <c r="A114"/>
      <c r="B114"/>
      <c r="C114"/>
      <c r="D114"/>
      <c r="E114"/>
      <c r="F114"/>
      <c r="G114"/>
      <c r="H114"/>
      <c r="I114"/>
      <c r="J114"/>
      <c r="K114"/>
      <c r="L114"/>
    </row>
    <row r="115" spans="1:12">
      <c r="A115"/>
      <c r="B115"/>
      <c r="C115"/>
      <c r="D115"/>
      <c r="E115"/>
      <c r="F115"/>
      <c r="G115"/>
      <c r="H115"/>
      <c r="I115"/>
      <c r="J115"/>
      <c r="K115"/>
      <c r="L115"/>
    </row>
    <row r="116" spans="1:12">
      <c r="A116"/>
      <c r="B116"/>
      <c r="C116"/>
      <c r="D116"/>
      <c r="E116"/>
      <c r="F116"/>
      <c r="G116"/>
      <c r="H116"/>
      <c r="I116"/>
      <c r="J116"/>
      <c r="K116"/>
      <c r="L116"/>
    </row>
    <row r="117" spans="1:12">
      <c r="A117"/>
      <c r="B117"/>
      <c r="C117"/>
      <c r="D117"/>
      <c r="E117"/>
      <c r="F117"/>
      <c r="G117"/>
      <c r="H117"/>
      <c r="I117"/>
      <c r="J117"/>
      <c r="K117"/>
      <c r="L117"/>
    </row>
    <row r="118" spans="1:12">
      <c r="A118"/>
      <c r="B118"/>
      <c r="C118"/>
      <c r="D118"/>
      <c r="E118"/>
      <c r="F118"/>
      <c r="G118"/>
      <c r="H118"/>
      <c r="I118"/>
      <c r="J118"/>
      <c r="K118"/>
      <c r="L118"/>
    </row>
    <row r="119" spans="1:12">
      <c r="A119"/>
      <c r="B119"/>
      <c r="C119"/>
      <c r="D119"/>
      <c r="E119"/>
      <c r="F119"/>
      <c r="G119"/>
      <c r="H119"/>
      <c r="I119"/>
      <c r="J119"/>
      <c r="K119"/>
      <c r="L119"/>
    </row>
    <row r="120" spans="1:12">
      <c r="A120"/>
      <c r="B120"/>
      <c r="C120"/>
      <c r="D120"/>
      <c r="E120"/>
      <c r="F120"/>
      <c r="G120"/>
      <c r="H120"/>
      <c r="I120"/>
      <c r="J120"/>
      <c r="K120"/>
      <c r="L120"/>
    </row>
    <row r="121" spans="1:12">
      <c r="A121"/>
      <c r="B121"/>
      <c r="C121"/>
      <c r="D121"/>
      <c r="E121"/>
      <c r="F121"/>
      <c r="G121"/>
      <c r="H121"/>
      <c r="I121"/>
      <c r="J121"/>
      <c r="K121"/>
      <c r="L121"/>
    </row>
    <row r="122" spans="1:12">
      <c r="A122"/>
      <c r="B122"/>
      <c r="C122"/>
      <c r="D122"/>
      <c r="E122"/>
      <c r="F122"/>
      <c r="G122"/>
      <c r="H122"/>
      <c r="I122"/>
      <c r="J122"/>
      <c r="K122"/>
      <c r="L122"/>
    </row>
    <row r="123" spans="1:12">
      <c r="A123"/>
      <c r="B123"/>
      <c r="C123"/>
      <c r="D123"/>
      <c r="E123"/>
      <c r="F123"/>
      <c r="G123"/>
      <c r="H123"/>
      <c r="I123"/>
      <c r="J123"/>
      <c r="K123"/>
      <c r="L123"/>
    </row>
    <row r="124" spans="1:12">
      <c r="A124"/>
      <c r="B124"/>
      <c r="C124"/>
      <c r="D124"/>
      <c r="E124"/>
      <c r="F124"/>
      <c r="G124"/>
      <c r="H124"/>
      <c r="I124"/>
      <c r="J124"/>
      <c r="K124"/>
      <c r="L124"/>
    </row>
    <row r="125" spans="1:12">
      <c r="A125"/>
      <c r="B125"/>
      <c r="C125"/>
      <c r="D125"/>
      <c r="E125"/>
      <c r="F125"/>
      <c r="G125"/>
      <c r="H125"/>
      <c r="I125"/>
      <c r="J125"/>
      <c r="K125"/>
      <c r="L125"/>
    </row>
    <row r="126" spans="1:12">
      <c r="A126"/>
      <c r="B126"/>
      <c r="C126"/>
      <c r="D126"/>
      <c r="E126"/>
      <c r="F126"/>
      <c r="G126"/>
      <c r="H126"/>
      <c r="I126"/>
      <c r="J126"/>
      <c r="K126"/>
      <c r="L126"/>
    </row>
    <row r="127" spans="1:12">
      <c r="A127"/>
      <c r="B127"/>
      <c r="C127"/>
      <c r="D127"/>
      <c r="E127"/>
      <c r="F127"/>
      <c r="G127"/>
      <c r="H127"/>
      <c r="I127"/>
      <c r="J127"/>
      <c r="K127"/>
      <c r="L127"/>
    </row>
    <row r="128" spans="1:12">
      <c r="A128"/>
      <c r="B128"/>
      <c r="C128"/>
      <c r="D128"/>
      <c r="E128"/>
      <c r="F128"/>
      <c r="G128"/>
      <c r="H128"/>
      <c r="I128"/>
      <c r="J128"/>
      <c r="K128"/>
      <c r="L128"/>
    </row>
    <row r="129" spans="1:12">
      <c r="A129"/>
      <c r="B129"/>
      <c r="C129"/>
      <c r="D129"/>
      <c r="E129"/>
      <c r="F129"/>
      <c r="G129"/>
      <c r="H129"/>
      <c r="I129"/>
      <c r="J129"/>
      <c r="K129"/>
      <c r="L129"/>
    </row>
    <row r="130" spans="1:12">
      <c r="A130"/>
      <c r="B130"/>
      <c r="C130"/>
      <c r="D130"/>
      <c r="E130"/>
      <c r="F130"/>
      <c r="G130"/>
      <c r="H130"/>
      <c r="I130"/>
      <c r="J130"/>
      <c r="K130"/>
      <c r="L130"/>
    </row>
    <row r="131" spans="1:12">
      <c r="A131"/>
      <c r="B131"/>
      <c r="C131"/>
      <c r="D131"/>
      <c r="E131"/>
      <c r="F131"/>
      <c r="G131"/>
      <c r="H131"/>
      <c r="I131"/>
      <c r="J131"/>
      <c r="K131"/>
      <c r="L131"/>
    </row>
    <row r="132" spans="1:12">
      <c r="A132"/>
      <c r="B132"/>
      <c r="C132"/>
      <c r="D132"/>
      <c r="E132"/>
      <c r="F132"/>
      <c r="G132"/>
      <c r="H132"/>
      <c r="I132"/>
      <c r="J132"/>
      <c r="K132"/>
      <c r="L132"/>
    </row>
    <row r="133" spans="1:12">
      <c r="A133"/>
      <c r="B133"/>
      <c r="C133"/>
      <c r="D133"/>
      <c r="E133"/>
      <c r="F133"/>
      <c r="G133"/>
      <c r="H133"/>
      <c r="I133"/>
      <c r="J133"/>
      <c r="K133"/>
      <c r="L133"/>
    </row>
    <row r="134" spans="1:12">
      <c r="A134"/>
      <c r="B134"/>
      <c r="C134"/>
      <c r="D134"/>
      <c r="E134"/>
      <c r="F134"/>
      <c r="G134"/>
      <c r="H134"/>
      <c r="I134"/>
      <c r="J134"/>
      <c r="K134"/>
      <c r="L134"/>
    </row>
    <row r="135" spans="1:12">
      <c r="A135"/>
      <c r="B135"/>
      <c r="C135"/>
      <c r="D135"/>
      <c r="E135"/>
      <c r="F135"/>
      <c r="G135"/>
      <c r="H135"/>
      <c r="I135"/>
      <c r="J135"/>
      <c r="K135"/>
      <c r="L135"/>
    </row>
    <row r="136" spans="1:12">
      <c r="A136"/>
      <c r="B136"/>
      <c r="C136"/>
      <c r="D136"/>
      <c r="E136"/>
      <c r="F136"/>
      <c r="G136"/>
      <c r="H136"/>
      <c r="I136"/>
      <c r="J136"/>
      <c r="K136"/>
      <c r="L136"/>
    </row>
    <row r="137" spans="1:12">
      <c r="A137"/>
      <c r="B137"/>
      <c r="C137"/>
      <c r="D137"/>
      <c r="E137"/>
      <c r="F137"/>
      <c r="G137"/>
      <c r="H137"/>
      <c r="I137"/>
      <c r="J137"/>
      <c r="K137"/>
      <c r="L137"/>
    </row>
    <row r="138" spans="1:12">
      <c r="A138"/>
      <c r="B138"/>
      <c r="C138"/>
      <c r="D138"/>
      <c r="E138"/>
      <c r="F138"/>
      <c r="G138"/>
      <c r="H138"/>
      <c r="I138"/>
      <c r="J138"/>
      <c r="K138"/>
      <c r="L138"/>
    </row>
    <row r="139" spans="1:12">
      <c r="A139"/>
      <c r="B139"/>
      <c r="C139"/>
      <c r="D139"/>
      <c r="E139"/>
      <c r="F139"/>
      <c r="G139"/>
      <c r="H139"/>
      <c r="I139"/>
      <c r="J139"/>
      <c r="K139"/>
      <c r="L139"/>
    </row>
    <row r="140" spans="1:12">
      <c r="A140"/>
      <c r="B140"/>
      <c r="C140"/>
      <c r="D140"/>
      <c r="E140"/>
      <c r="F140"/>
      <c r="G140"/>
      <c r="H140"/>
      <c r="I140"/>
      <c r="J140"/>
      <c r="K140"/>
      <c r="L140"/>
    </row>
    <row r="141" spans="1:12">
      <c r="A141"/>
      <c r="B141"/>
      <c r="C141"/>
      <c r="D141"/>
      <c r="E141"/>
      <c r="F141"/>
      <c r="G141"/>
      <c r="H141"/>
      <c r="I141"/>
      <c r="J141"/>
      <c r="K141"/>
      <c r="L141"/>
    </row>
    <row r="142" spans="1:12">
      <c r="A142"/>
      <c r="B142"/>
      <c r="C142"/>
      <c r="D142"/>
      <c r="E142"/>
      <c r="F142"/>
      <c r="G142"/>
      <c r="H142"/>
      <c r="I142"/>
      <c r="J142"/>
      <c r="K142"/>
      <c r="L142"/>
    </row>
    <row r="143" spans="1:12">
      <c r="A143"/>
      <c r="B143"/>
      <c r="C143"/>
      <c r="D143"/>
      <c r="E143"/>
      <c r="F143"/>
      <c r="G143"/>
      <c r="H143"/>
      <c r="I143"/>
      <c r="J143"/>
      <c r="K143"/>
      <c r="L143"/>
    </row>
    <row r="144" spans="1:12">
      <c r="A144"/>
      <c r="B144"/>
      <c r="C144"/>
      <c r="D144"/>
      <c r="E144"/>
      <c r="F144"/>
      <c r="G144"/>
      <c r="H144"/>
      <c r="I144"/>
      <c r="J144"/>
      <c r="K144"/>
      <c r="L144"/>
    </row>
    <row r="145" spans="1:12">
      <c r="A145"/>
      <c r="B145"/>
      <c r="C145"/>
      <c r="D145"/>
      <c r="E145"/>
      <c r="F145"/>
      <c r="G145"/>
      <c r="H145"/>
      <c r="I145"/>
      <c r="J145"/>
      <c r="K145"/>
      <c r="L145"/>
    </row>
    <row r="146" spans="1:12">
      <c r="A146"/>
      <c r="B146"/>
      <c r="C146"/>
      <c r="D146"/>
      <c r="E146"/>
      <c r="F146"/>
      <c r="G146"/>
      <c r="H146"/>
      <c r="I146"/>
      <c r="J146"/>
      <c r="K146"/>
      <c r="L146"/>
    </row>
    <row r="147" spans="1:12">
      <c r="A147"/>
      <c r="B147"/>
      <c r="C147"/>
      <c r="D147"/>
      <c r="E147"/>
      <c r="F147"/>
      <c r="G147"/>
      <c r="H147"/>
      <c r="I147"/>
      <c r="J147"/>
      <c r="K147"/>
      <c r="L147"/>
    </row>
    <row r="148" spans="1:12">
      <c r="A148"/>
      <c r="B148"/>
      <c r="C148"/>
      <c r="D148"/>
      <c r="E148"/>
      <c r="F148"/>
      <c r="G148"/>
      <c r="H148"/>
      <c r="I148"/>
      <c r="J148"/>
      <c r="K148"/>
      <c r="L148"/>
    </row>
    <row r="149" spans="1:12">
      <c r="A149"/>
      <c r="B149"/>
      <c r="C149"/>
      <c r="D149"/>
      <c r="E149"/>
      <c r="F149"/>
      <c r="G149"/>
      <c r="H149"/>
      <c r="I149"/>
      <c r="J149"/>
      <c r="K149"/>
      <c r="L149"/>
    </row>
    <row r="150" spans="1:12">
      <c r="A150"/>
      <c r="B150"/>
      <c r="C150"/>
      <c r="D150"/>
      <c r="E150"/>
      <c r="F150"/>
      <c r="G150"/>
      <c r="H150"/>
      <c r="I150"/>
      <c r="J150"/>
      <c r="K150"/>
      <c r="L150"/>
    </row>
    <row r="151" spans="1:12">
      <c r="A151"/>
      <c r="B151"/>
      <c r="C151"/>
      <c r="D151"/>
      <c r="E151"/>
      <c r="F151"/>
      <c r="G151"/>
      <c r="H151"/>
      <c r="I151"/>
      <c r="J151"/>
      <c r="K151"/>
      <c r="L151"/>
    </row>
    <row r="152" spans="1:12">
      <c r="A152"/>
      <c r="B152"/>
      <c r="C152"/>
      <c r="D152"/>
      <c r="E152"/>
      <c r="F152"/>
      <c r="G152"/>
      <c r="H152"/>
      <c r="I152"/>
      <c r="J152"/>
      <c r="K152"/>
      <c r="L152"/>
    </row>
    <row r="153" spans="1:12">
      <c r="A153"/>
      <c r="B153"/>
      <c r="C153"/>
      <c r="D153"/>
      <c r="E153"/>
      <c r="F153"/>
      <c r="G153"/>
      <c r="H153"/>
      <c r="I153"/>
      <c r="J153"/>
      <c r="K153"/>
      <c r="L153"/>
    </row>
    <row r="154" spans="1:12">
      <c r="A154"/>
      <c r="B154"/>
      <c r="C154"/>
      <c r="D154"/>
      <c r="E154"/>
      <c r="F154"/>
      <c r="G154"/>
      <c r="H154"/>
      <c r="I154"/>
      <c r="J154"/>
      <c r="K154"/>
      <c r="L154"/>
    </row>
    <row r="155" spans="1:12">
      <c r="A155"/>
      <c r="B155"/>
      <c r="C155"/>
      <c r="D155"/>
      <c r="E155"/>
      <c r="F155"/>
      <c r="G155"/>
      <c r="H155"/>
      <c r="I155"/>
      <c r="J155"/>
      <c r="K155"/>
      <c r="L155"/>
    </row>
    <row r="156" spans="1:12">
      <c r="A156"/>
      <c r="B156"/>
      <c r="C156"/>
      <c r="D156"/>
      <c r="E156"/>
      <c r="F156"/>
      <c r="G156"/>
      <c r="H156"/>
      <c r="I156"/>
      <c r="J156"/>
      <c r="K156"/>
      <c r="L156"/>
    </row>
    <row r="157" spans="1:12">
      <c r="A157"/>
      <c r="B157"/>
      <c r="C157"/>
      <c r="D157"/>
      <c r="E157"/>
      <c r="F157"/>
      <c r="G157"/>
      <c r="H157"/>
      <c r="I157"/>
      <c r="J157"/>
      <c r="K157"/>
      <c r="L157"/>
    </row>
    <row r="158" spans="1:12">
      <c r="A158"/>
      <c r="B158"/>
      <c r="C158"/>
      <c r="D158"/>
      <c r="E158"/>
      <c r="F158"/>
      <c r="G158"/>
      <c r="H158"/>
      <c r="I158"/>
      <c r="J158"/>
      <c r="K158"/>
      <c r="L158"/>
    </row>
    <row r="159" spans="1:12">
      <c r="A159"/>
      <c r="B159"/>
      <c r="C159"/>
      <c r="D159"/>
      <c r="E159"/>
      <c r="F159"/>
      <c r="G159"/>
      <c r="H159"/>
      <c r="I159"/>
      <c r="J159"/>
      <c r="K159"/>
      <c r="L159"/>
    </row>
    <row r="160" spans="1:12">
      <c r="A160"/>
      <c r="B160"/>
      <c r="C160"/>
      <c r="D160"/>
      <c r="E160"/>
      <c r="F160"/>
      <c r="G160"/>
      <c r="H160"/>
      <c r="I160"/>
      <c r="J160"/>
      <c r="K160"/>
      <c r="L160"/>
    </row>
    <row r="161" spans="1:12">
      <c r="A161"/>
      <c r="B161"/>
      <c r="C161"/>
      <c r="D161"/>
      <c r="E161"/>
      <c r="F161"/>
      <c r="G161"/>
      <c r="H161"/>
      <c r="I161"/>
      <c r="J161"/>
      <c r="K161"/>
      <c r="L161"/>
    </row>
    <row r="162" spans="1:12">
      <c r="A162"/>
      <c r="B162"/>
      <c r="C162"/>
      <c r="D162"/>
      <c r="E162"/>
      <c r="F162"/>
      <c r="G162"/>
      <c r="H162"/>
      <c r="I162"/>
      <c r="J162"/>
      <c r="K162"/>
      <c r="L162"/>
    </row>
    <row r="163" spans="1:12">
      <c r="A163"/>
      <c r="B163"/>
      <c r="C163"/>
      <c r="D163"/>
      <c r="E163"/>
      <c r="F163"/>
      <c r="G163"/>
      <c r="H163"/>
      <c r="I163"/>
      <c r="J163"/>
      <c r="K163"/>
      <c r="L163"/>
    </row>
    <row r="164" spans="1:12">
      <c r="A164"/>
      <c r="B164"/>
      <c r="C164"/>
      <c r="D164"/>
      <c r="E164"/>
      <c r="F164"/>
      <c r="G164"/>
      <c r="H164"/>
      <c r="I164"/>
      <c r="J164"/>
      <c r="K164"/>
      <c r="L164"/>
    </row>
    <row r="165" spans="1:12">
      <c r="A165"/>
      <c r="B165"/>
      <c r="C165"/>
      <c r="D165"/>
      <c r="E165"/>
      <c r="F165"/>
      <c r="G165"/>
      <c r="H165"/>
      <c r="I165"/>
      <c r="J165"/>
      <c r="K165"/>
      <c r="L165"/>
    </row>
    <row r="166" spans="1:12">
      <c r="A166"/>
      <c r="B166"/>
      <c r="C166"/>
      <c r="D166"/>
      <c r="E166"/>
      <c r="F166"/>
      <c r="G166"/>
      <c r="H166"/>
      <c r="I166"/>
      <c r="J166"/>
      <c r="K166"/>
      <c r="L166"/>
    </row>
    <row r="167" spans="1:12">
      <c r="A167"/>
      <c r="B167"/>
      <c r="C167"/>
      <c r="D167"/>
      <c r="E167"/>
      <c r="F167"/>
      <c r="G167"/>
      <c r="H167"/>
      <c r="I167"/>
      <c r="J167"/>
      <c r="K167"/>
      <c r="L167"/>
    </row>
    <row r="168" spans="1:12">
      <c r="A168"/>
      <c r="B168"/>
      <c r="C168"/>
      <c r="D168"/>
      <c r="E168"/>
      <c r="F168"/>
      <c r="G168"/>
      <c r="H168"/>
      <c r="I168"/>
      <c r="J168"/>
      <c r="K168"/>
      <c r="L168"/>
    </row>
    <row r="169" spans="1:12">
      <c r="A169"/>
      <c r="B169"/>
      <c r="C169"/>
      <c r="D169"/>
      <c r="E169"/>
      <c r="F169"/>
      <c r="G169"/>
      <c r="H169"/>
      <c r="I169"/>
      <c r="J169"/>
      <c r="K169"/>
      <c r="L169"/>
    </row>
    <row r="170" spans="1:12">
      <c r="A170"/>
      <c r="B170"/>
      <c r="C170"/>
      <c r="D170"/>
      <c r="E170"/>
      <c r="F170"/>
      <c r="G170"/>
      <c r="H170"/>
      <c r="I170"/>
      <c r="J170"/>
      <c r="K170"/>
      <c r="L170"/>
    </row>
    <row r="171" spans="1:12">
      <c r="A171"/>
      <c r="B171"/>
      <c r="C171"/>
      <c r="D171"/>
      <c r="E171"/>
      <c r="F171"/>
      <c r="G171"/>
      <c r="H171"/>
      <c r="I171"/>
      <c r="J171"/>
      <c r="K171"/>
      <c r="L171"/>
    </row>
    <row r="172" spans="1:12">
      <c r="A172"/>
      <c r="B172"/>
      <c r="C172"/>
      <c r="D172"/>
      <c r="E172"/>
      <c r="F172"/>
      <c r="G172"/>
      <c r="H172"/>
      <c r="I172"/>
      <c r="J172"/>
      <c r="K172"/>
      <c r="L172"/>
    </row>
    <row r="173" spans="1:12">
      <c r="A173"/>
      <c r="B173"/>
      <c r="C173"/>
      <c r="D173"/>
      <c r="E173"/>
      <c r="F173"/>
      <c r="G173"/>
      <c r="H173"/>
      <c r="I173"/>
      <c r="J173"/>
      <c r="K173"/>
      <c r="L173"/>
    </row>
    <row r="174" spans="1:12">
      <c r="A174"/>
      <c r="B174"/>
      <c r="C174"/>
      <c r="D174"/>
      <c r="E174"/>
      <c r="F174"/>
      <c r="G174"/>
      <c r="H174"/>
      <c r="I174"/>
      <c r="J174"/>
      <c r="K174"/>
      <c r="L174"/>
    </row>
    <row r="175" spans="1:12">
      <c r="A175"/>
      <c r="B175"/>
      <c r="C175"/>
      <c r="D175"/>
      <c r="E175"/>
      <c r="F175"/>
      <c r="G175"/>
      <c r="H175"/>
      <c r="I175"/>
      <c r="J175"/>
      <c r="K175"/>
      <c r="L175"/>
    </row>
    <row r="176" spans="1:12">
      <c r="A176"/>
      <c r="B176"/>
      <c r="C176"/>
      <c r="D176"/>
      <c r="E176"/>
      <c r="F176"/>
      <c r="G176"/>
      <c r="H176"/>
      <c r="I176"/>
      <c r="J176"/>
      <c r="K176"/>
      <c r="L176"/>
    </row>
    <row r="177" spans="1:12">
      <c r="A177"/>
      <c r="B177"/>
      <c r="C177"/>
      <c r="D177"/>
      <c r="E177"/>
      <c r="F177"/>
      <c r="G177"/>
      <c r="H177"/>
      <c r="I177"/>
      <c r="J177"/>
      <c r="K177"/>
      <c r="L177"/>
    </row>
    <row r="178" spans="1:12">
      <c r="A178"/>
      <c r="B178"/>
      <c r="C178"/>
      <c r="D178"/>
      <c r="E178"/>
      <c r="F178"/>
      <c r="G178"/>
      <c r="H178"/>
      <c r="I178"/>
      <c r="J178"/>
      <c r="K178"/>
      <c r="L178"/>
    </row>
    <row r="179" spans="1:12">
      <c r="A179"/>
      <c r="B179"/>
      <c r="C179"/>
      <c r="D179"/>
      <c r="E179"/>
      <c r="F179"/>
      <c r="G179"/>
      <c r="H179"/>
      <c r="I179"/>
      <c r="J179"/>
      <c r="K179"/>
      <c r="L179"/>
    </row>
    <row r="180" spans="1:12">
      <c r="A180"/>
      <c r="B180"/>
      <c r="C180"/>
      <c r="D180"/>
      <c r="E180"/>
      <c r="F180"/>
      <c r="G180"/>
      <c r="H180"/>
      <c r="I180"/>
      <c r="J180"/>
      <c r="K180"/>
      <c r="L180"/>
    </row>
    <row r="181" spans="1:12">
      <c r="A181"/>
      <c r="B181"/>
      <c r="C181"/>
      <c r="D181"/>
      <c r="E181"/>
      <c r="F181"/>
      <c r="G181"/>
      <c r="H181"/>
      <c r="I181"/>
      <c r="J181"/>
      <c r="K181"/>
      <c r="L181"/>
    </row>
    <row r="182" spans="1:12">
      <c r="A182"/>
      <c r="B182"/>
      <c r="C182"/>
      <c r="D182"/>
      <c r="E182"/>
      <c r="F182"/>
      <c r="G182"/>
      <c r="H182"/>
      <c r="I182"/>
      <c r="J182"/>
      <c r="K182"/>
      <c r="L182"/>
    </row>
    <row r="183" spans="1:12">
      <c r="A183"/>
      <c r="B183"/>
      <c r="C183"/>
      <c r="D183"/>
      <c r="E183"/>
      <c r="F183"/>
      <c r="G183"/>
      <c r="H183"/>
      <c r="I183"/>
      <c r="J183"/>
      <c r="K183"/>
      <c r="L183"/>
    </row>
    <row r="184" spans="1:12">
      <c r="A184"/>
      <c r="B184"/>
      <c r="C184"/>
      <c r="D184"/>
      <c r="E184"/>
      <c r="F184"/>
      <c r="G184"/>
      <c r="H184"/>
      <c r="I184"/>
      <c r="J184"/>
      <c r="K184"/>
      <c r="L184"/>
    </row>
    <row r="185" spans="1:12">
      <c r="A185"/>
      <c r="B185"/>
      <c r="C185"/>
      <c r="D185"/>
      <c r="E185"/>
      <c r="F185"/>
      <c r="G185"/>
      <c r="H185"/>
      <c r="I185"/>
      <c r="J185"/>
      <c r="K185"/>
      <c r="L185"/>
    </row>
    <row r="186" spans="1:12">
      <c r="A186"/>
      <c r="B186"/>
      <c r="C186"/>
      <c r="D186"/>
      <c r="E186"/>
      <c r="F186"/>
      <c r="G186"/>
      <c r="H186"/>
      <c r="I186"/>
      <c r="J186"/>
      <c r="K186"/>
      <c r="L186"/>
    </row>
    <row r="187" spans="1:12">
      <c r="A187"/>
      <c r="B187"/>
      <c r="C187"/>
      <c r="D187"/>
      <c r="E187"/>
      <c r="F187"/>
      <c r="G187"/>
      <c r="H187"/>
      <c r="I187"/>
      <c r="J187"/>
      <c r="K187"/>
      <c r="L187"/>
    </row>
    <row r="188" spans="1:12">
      <c r="A188"/>
      <c r="B188"/>
      <c r="C188"/>
      <c r="D188"/>
      <c r="E188"/>
      <c r="F188"/>
      <c r="G188"/>
      <c r="H188"/>
      <c r="I188"/>
      <c r="J188"/>
      <c r="K188"/>
      <c r="L188"/>
    </row>
    <row r="189" spans="1:12">
      <c r="A189"/>
      <c r="B189"/>
      <c r="C189"/>
      <c r="D189"/>
      <c r="E189"/>
      <c r="F189"/>
      <c r="G189"/>
      <c r="H189"/>
      <c r="I189"/>
      <c r="J189"/>
      <c r="K189"/>
      <c r="L189"/>
    </row>
    <row r="190" spans="1:12">
      <c r="A190"/>
      <c r="B190"/>
      <c r="C190"/>
      <c r="D190"/>
      <c r="E190"/>
      <c r="F190"/>
      <c r="G190"/>
      <c r="H190"/>
      <c r="I190"/>
      <c r="J190"/>
      <c r="K190"/>
      <c r="L190"/>
    </row>
    <row r="191" spans="1:12">
      <c r="A191"/>
      <c r="B191"/>
      <c r="C191"/>
      <c r="D191"/>
      <c r="E191"/>
      <c r="F191"/>
      <c r="G191"/>
      <c r="H191"/>
      <c r="I191"/>
      <c r="J191"/>
      <c r="K191"/>
      <c r="L191"/>
    </row>
    <row r="192" spans="1:12">
      <c r="A192"/>
      <c r="B192"/>
      <c r="C192"/>
      <c r="D192"/>
      <c r="E192"/>
      <c r="F192"/>
      <c r="G192"/>
      <c r="H192"/>
      <c r="I192"/>
      <c r="J192"/>
      <c r="K192"/>
      <c r="L192"/>
    </row>
    <row r="193" spans="1:12">
      <c r="A193"/>
      <c r="B193"/>
      <c r="C193"/>
      <c r="D193"/>
      <c r="E193"/>
      <c r="F193"/>
      <c r="G193"/>
      <c r="H193"/>
      <c r="I193"/>
      <c r="J193"/>
      <c r="K193"/>
      <c r="L193"/>
    </row>
    <row r="194" spans="1:12">
      <c r="A194"/>
      <c r="B194"/>
      <c r="C194"/>
      <c r="D194"/>
      <c r="E194"/>
      <c r="F194"/>
      <c r="G194"/>
      <c r="H194"/>
      <c r="I194"/>
      <c r="J194"/>
      <c r="K194"/>
      <c r="L194"/>
    </row>
    <row r="195" spans="1:12">
      <c r="A195"/>
      <c r="B195"/>
      <c r="C195"/>
      <c r="D195"/>
      <c r="E195"/>
      <c r="F195"/>
      <c r="G195"/>
      <c r="H195"/>
      <c r="I195"/>
      <c r="J195"/>
      <c r="K195"/>
      <c r="L195"/>
    </row>
    <row r="196" spans="1:12">
      <c r="A196"/>
      <c r="B196"/>
      <c r="C196"/>
      <c r="D196"/>
      <c r="E196"/>
      <c r="F196"/>
      <c r="G196"/>
      <c r="H196"/>
      <c r="I196"/>
      <c r="J196"/>
      <c r="K196"/>
      <c r="L196"/>
    </row>
    <row r="197" spans="1:12">
      <c r="A197"/>
      <c r="B197"/>
      <c r="C197"/>
      <c r="D197"/>
      <c r="E197"/>
      <c r="F197"/>
      <c r="G197"/>
      <c r="H197"/>
      <c r="I197"/>
      <c r="J197"/>
      <c r="K197"/>
      <c r="L197"/>
    </row>
    <row r="198" spans="1:12">
      <c r="A198"/>
      <c r="B198"/>
      <c r="C198"/>
      <c r="D198"/>
      <c r="E198"/>
      <c r="F198"/>
      <c r="G198"/>
      <c r="H198"/>
      <c r="I198"/>
      <c r="J198"/>
      <c r="K198"/>
      <c r="L198"/>
    </row>
    <row r="199" spans="1:12">
      <c r="A199"/>
      <c r="B199"/>
      <c r="C199"/>
      <c r="D199"/>
      <c r="E199"/>
      <c r="F199"/>
      <c r="G199"/>
      <c r="H199"/>
      <c r="I199"/>
      <c r="J199"/>
      <c r="K199"/>
      <c r="L199"/>
    </row>
    <row r="200" spans="1:12">
      <c r="A200"/>
      <c r="B200"/>
      <c r="C200"/>
      <c r="D200"/>
      <c r="E200"/>
      <c r="F200"/>
      <c r="G200"/>
      <c r="H200"/>
      <c r="I200"/>
      <c r="J200"/>
      <c r="K200"/>
      <c r="L200"/>
    </row>
    <row r="201" spans="1:12">
      <c r="A201"/>
      <c r="B201"/>
      <c r="C201"/>
      <c r="D201"/>
      <c r="E201"/>
      <c r="F201"/>
      <c r="G201"/>
      <c r="H201"/>
      <c r="I201"/>
      <c r="J201"/>
      <c r="K201"/>
      <c r="L201"/>
    </row>
    <row r="202" spans="1:12">
      <c r="A202"/>
      <c r="B202"/>
      <c r="C202"/>
      <c r="D202"/>
      <c r="E202"/>
      <c r="F202"/>
      <c r="G202"/>
      <c r="H202"/>
      <c r="I202"/>
      <c r="J202"/>
      <c r="K202"/>
      <c r="L202"/>
    </row>
    <row r="203" spans="1:12">
      <c r="A203"/>
      <c r="B203"/>
      <c r="C203"/>
      <c r="D203"/>
      <c r="E203"/>
      <c r="F203"/>
      <c r="G203"/>
      <c r="H203"/>
      <c r="I203"/>
      <c r="J203"/>
      <c r="K203"/>
      <c r="L203"/>
    </row>
    <row r="204" spans="1:12">
      <c r="A204"/>
      <c r="B204"/>
      <c r="C204"/>
      <c r="D204"/>
      <c r="E204"/>
      <c r="F204"/>
      <c r="G204"/>
      <c r="H204"/>
      <c r="I204"/>
      <c r="J204"/>
      <c r="K204"/>
      <c r="L204"/>
    </row>
    <row r="205" spans="1:12">
      <c r="A205"/>
      <c r="B205"/>
      <c r="C205"/>
      <c r="D205"/>
      <c r="E205"/>
      <c r="F205"/>
      <c r="G205"/>
      <c r="H205"/>
      <c r="I205"/>
      <c r="J205"/>
      <c r="K205"/>
      <c r="L205"/>
    </row>
    <row r="206" spans="1:12">
      <c r="A206"/>
      <c r="B206"/>
      <c r="C206"/>
      <c r="D206"/>
      <c r="E206"/>
      <c r="F206"/>
      <c r="G206"/>
      <c r="H206"/>
      <c r="I206"/>
      <c r="J206"/>
      <c r="K206"/>
      <c r="L206"/>
    </row>
    <row r="207" spans="1:12">
      <c r="A207"/>
      <c r="B207"/>
      <c r="C207"/>
      <c r="D207"/>
      <c r="E207"/>
      <c r="F207"/>
      <c r="G207"/>
      <c r="H207"/>
      <c r="I207"/>
      <c r="J207"/>
      <c r="K207"/>
      <c r="L207"/>
    </row>
    <row r="208" spans="1:12">
      <c r="A208"/>
      <c r="B208"/>
      <c r="C208"/>
      <c r="D208"/>
      <c r="E208"/>
      <c r="F208"/>
      <c r="G208"/>
      <c r="H208"/>
      <c r="I208"/>
      <c r="J208"/>
      <c r="K208"/>
      <c r="L208"/>
    </row>
    <row r="209" spans="1:12">
      <c r="A209"/>
      <c r="B209"/>
      <c r="C209"/>
      <c r="D209"/>
      <c r="E209"/>
      <c r="F209"/>
      <c r="G209"/>
      <c r="H209"/>
      <c r="I209"/>
      <c r="J209"/>
      <c r="K209"/>
      <c r="L209"/>
    </row>
    <row r="210" spans="1:12">
      <c r="A210"/>
      <c r="B210"/>
      <c r="C210"/>
      <c r="D210"/>
      <c r="E210"/>
      <c r="F210"/>
      <c r="G210"/>
      <c r="H210"/>
      <c r="I210"/>
      <c r="J210"/>
      <c r="K210"/>
      <c r="L210"/>
    </row>
    <row r="211" spans="1:12">
      <c r="A211"/>
      <c r="B211"/>
      <c r="C211"/>
      <c r="D211"/>
      <c r="E211"/>
      <c r="F211"/>
      <c r="G211"/>
      <c r="H211"/>
      <c r="I211"/>
      <c r="J211"/>
      <c r="K211"/>
      <c r="L211"/>
    </row>
    <row r="212" spans="1:12">
      <c r="A212"/>
      <c r="B212"/>
      <c r="C212"/>
      <c r="D212"/>
      <c r="E212"/>
      <c r="F212"/>
      <c r="G212"/>
      <c r="H212"/>
      <c r="I212"/>
      <c r="J212"/>
      <c r="K212"/>
      <c r="L212"/>
    </row>
    <row r="213" spans="1:12">
      <c r="A213"/>
      <c r="B213"/>
      <c r="C213"/>
      <c r="D213"/>
      <c r="E213"/>
      <c r="F213"/>
      <c r="G213"/>
      <c r="H213"/>
      <c r="I213"/>
      <c r="J213"/>
      <c r="K213"/>
      <c r="L213"/>
    </row>
    <row r="214" spans="1:12">
      <c r="A214"/>
      <c r="B214"/>
      <c r="C214"/>
      <c r="D214"/>
      <c r="E214"/>
      <c r="F214"/>
      <c r="G214"/>
      <c r="H214"/>
      <c r="I214"/>
      <c r="J214"/>
      <c r="K214"/>
      <c r="L214"/>
    </row>
    <row r="215" spans="1:12">
      <c r="A215"/>
      <c r="B215"/>
      <c r="C215"/>
      <c r="D215"/>
      <c r="E215"/>
      <c r="F215"/>
      <c r="G215"/>
      <c r="H215"/>
      <c r="I215"/>
      <c r="J215"/>
      <c r="K215"/>
      <c r="L215"/>
    </row>
    <row r="216" spans="1:12">
      <c r="A216"/>
      <c r="B216"/>
      <c r="C216"/>
      <c r="D216"/>
      <c r="E216"/>
      <c r="F216"/>
      <c r="G216"/>
      <c r="H216"/>
      <c r="I216"/>
      <c r="J216"/>
      <c r="K216"/>
      <c r="L216"/>
    </row>
    <row r="217" spans="1:12">
      <c r="A217"/>
      <c r="B217"/>
      <c r="C217"/>
      <c r="D217"/>
      <c r="E217"/>
      <c r="F217"/>
      <c r="G217"/>
      <c r="H217"/>
      <c r="I217"/>
      <c r="J217"/>
      <c r="K217"/>
      <c r="L217"/>
    </row>
    <row r="218" spans="1:12">
      <c r="A218"/>
      <c r="B218"/>
      <c r="C218"/>
      <c r="D218"/>
      <c r="E218"/>
      <c r="F218"/>
      <c r="G218"/>
      <c r="H218"/>
      <c r="I218"/>
      <c r="J218"/>
      <c r="K218"/>
      <c r="L218"/>
    </row>
    <row r="219" spans="1:12">
      <c r="A219"/>
      <c r="B219"/>
      <c r="C219"/>
      <c r="D219"/>
      <c r="E219"/>
      <c r="F219"/>
      <c r="G219"/>
      <c r="H219"/>
      <c r="I219"/>
      <c r="J219"/>
      <c r="K219"/>
      <c r="L219"/>
    </row>
    <row r="220" spans="1:12">
      <c r="A220"/>
      <c r="B220"/>
      <c r="C220"/>
      <c r="D220"/>
      <c r="E220"/>
      <c r="F220"/>
      <c r="G220"/>
      <c r="H220"/>
      <c r="I220"/>
      <c r="J220"/>
      <c r="K220"/>
      <c r="L220"/>
    </row>
    <row r="221" spans="1:12">
      <c r="A221"/>
      <c r="B221"/>
      <c r="C221"/>
      <c r="D221"/>
      <c r="E221"/>
      <c r="F221"/>
      <c r="G221"/>
      <c r="H221"/>
      <c r="I221"/>
      <c r="J221"/>
      <c r="K221"/>
      <c r="L221"/>
    </row>
    <row r="222" spans="1:12">
      <c r="A222"/>
      <c r="B222"/>
      <c r="C222"/>
      <c r="D222"/>
      <c r="E222"/>
      <c r="F222"/>
      <c r="G222"/>
      <c r="H222"/>
      <c r="I222"/>
      <c r="J222"/>
      <c r="K222"/>
      <c r="L222"/>
    </row>
    <row r="223" spans="1:12">
      <c r="A223"/>
      <c r="B223"/>
      <c r="C223"/>
      <c r="D223"/>
      <c r="E223"/>
      <c r="F223"/>
      <c r="G223"/>
      <c r="H223"/>
      <c r="I223"/>
      <c r="J223"/>
      <c r="K223"/>
      <c r="L223"/>
    </row>
    <row r="224" spans="1:12">
      <c r="A224"/>
      <c r="B224"/>
      <c r="C224"/>
      <c r="D224"/>
      <c r="E224"/>
      <c r="F224"/>
      <c r="G224"/>
      <c r="H224"/>
      <c r="I224"/>
      <c r="J224"/>
      <c r="K224"/>
      <c r="L224"/>
    </row>
    <row r="225" spans="1:12">
      <c r="A225"/>
      <c r="B225"/>
      <c r="C225"/>
      <c r="D225"/>
      <c r="E225"/>
      <c r="F225"/>
      <c r="G225"/>
      <c r="H225"/>
      <c r="I225"/>
      <c r="J225"/>
      <c r="K225"/>
      <c r="L225"/>
    </row>
    <row r="226" spans="1:12">
      <c r="A226"/>
      <c r="B226"/>
      <c r="C226"/>
      <c r="D226"/>
      <c r="E226"/>
      <c r="F226"/>
      <c r="G226"/>
      <c r="H226"/>
      <c r="I226"/>
      <c r="J226"/>
      <c r="K226"/>
      <c r="L226"/>
    </row>
    <row r="227" spans="1:12">
      <c r="A227"/>
      <c r="B227"/>
      <c r="C227"/>
      <c r="D227"/>
      <c r="E227"/>
      <c r="F227"/>
      <c r="G227"/>
      <c r="H227"/>
      <c r="I227"/>
      <c r="J227"/>
      <c r="K227"/>
      <c r="L227"/>
    </row>
    <row r="228" spans="1:12">
      <c r="A228"/>
      <c r="B228"/>
      <c r="C228"/>
      <c r="D228"/>
      <c r="E228"/>
      <c r="F228"/>
      <c r="G228"/>
      <c r="H228"/>
      <c r="I228"/>
      <c r="J228"/>
      <c r="K228"/>
      <c r="L228"/>
    </row>
    <row r="229" spans="1:12">
      <c r="A229"/>
      <c r="B229"/>
      <c r="C229"/>
      <c r="D229"/>
      <c r="E229"/>
      <c r="F229"/>
      <c r="G229"/>
      <c r="H229"/>
      <c r="I229"/>
      <c r="J229"/>
      <c r="K229"/>
      <c r="L229"/>
    </row>
    <row r="230" spans="1:12">
      <c r="A230"/>
      <c r="B230"/>
      <c r="C230"/>
      <c r="D230"/>
      <c r="E230"/>
      <c r="F230"/>
      <c r="G230"/>
      <c r="H230"/>
      <c r="I230"/>
      <c r="J230"/>
      <c r="K230"/>
      <c r="L230"/>
    </row>
    <row r="231" spans="1:12">
      <c r="A231"/>
      <c r="B231"/>
      <c r="C231"/>
      <c r="D231"/>
      <c r="E231"/>
      <c r="F231"/>
      <c r="G231"/>
      <c r="H231"/>
      <c r="I231"/>
      <c r="J231"/>
      <c r="K231"/>
      <c r="L231"/>
    </row>
    <row r="232" spans="1:12">
      <c r="A232"/>
      <c r="B232"/>
      <c r="C232"/>
      <c r="D232"/>
      <c r="E232"/>
      <c r="F232"/>
      <c r="G232"/>
      <c r="H232"/>
      <c r="I232"/>
      <c r="J232"/>
      <c r="K232"/>
      <c r="L232"/>
    </row>
    <row r="233" spans="1:12">
      <c r="A233"/>
      <c r="B233"/>
      <c r="C233"/>
      <c r="D233"/>
      <c r="E233"/>
      <c r="F233"/>
      <c r="G233"/>
      <c r="H233"/>
      <c r="I233"/>
      <c r="J233"/>
      <c r="K233"/>
      <c r="L233"/>
    </row>
    <row r="234" spans="1:12">
      <c r="A234"/>
      <c r="B234"/>
      <c r="C234"/>
      <c r="D234"/>
      <c r="E234"/>
      <c r="F234"/>
      <c r="G234"/>
      <c r="H234"/>
      <c r="I234"/>
      <c r="J234"/>
      <c r="K234"/>
      <c r="L234"/>
    </row>
    <row r="235" spans="1:12">
      <c r="A235"/>
      <c r="B235"/>
      <c r="C235"/>
      <c r="D235"/>
      <c r="E235"/>
      <c r="F235"/>
      <c r="G235"/>
      <c r="H235"/>
      <c r="I235"/>
      <c r="J235"/>
      <c r="K235"/>
      <c r="L235"/>
    </row>
    <row r="236" spans="1:12">
      <c r="A236"/>
      <c r="B236"/>
      <c r="C236"/>
      <c r="D236"/>
      <c r="E236"/>
      <c r="F236"/>
      <c r="G236"/>
      <c r="H236"/>
      <c r="I236"/>
      <c r="J236"/>
      <c r="K236"/>
      <c r="L236"/>
    </row>
    <row r="237" spans="1:12">
      <c r="A237"/>
      <c r="B237"/>
      <c r="C237"/>
      <c r="D237"/>
      <c r="E237"/>
      <c r="F237"/>
      <c r="G237"/>
      <c r="H237"/>
      <c r="I237"/>
      <c r="J237"/>
      <c r="K237"/>
      <c r="L237"/>
    </row>
    <row r="238" spans="1:12">
      <c r="A238"/>
      <c r="B238"/>
      <c r="C238"/>
      <c r="D238"/>
      <c r="E238"/>
      <c r="F238"/>
      <c r="G238"/>
      <c r="H238"/>
      <c r="I238"/>
      <c r="J238"/>
      <c r="K238"/>
      <c r="L238"/>
    </row>
    <row r="239" spans="1:12">
      <c r="A239"/>
      <c r="B239"/>
      <c r="C239"/>
      <c r="D239"/>
      <c r="E239"/>
      <c r="F239"/>
      <c r="G239"/>
      <c r="H239"/>
      <c r="I239"/>
      <c r="J239"/>
      <c r="K239"/>
      <c r="L239"/>
    </row>
    <row r="240" spans="1:12">
      <c r="A240"/>
      <c r="B240"/>
      <c r="C240"/>
      <c r="D240"/>
      <c r="E240"/>
      <c r="F240"/>
      <c r="G240"/>
      <c r="H240"/>
      <c r="I240"/>
      <c r="J240"/>
      <c r="K240"/>
      <c r="L240"/>
    </row>
    <row r="241" spans="1:12">
      <c r="A241"/>
      <c r="B241"/>
      <c r="C241"/>
      <c r="D241"/>
      <c r="E241"/>
      <c r="F241"/>
      <c r="G241"/>
      <c r="H241"/>
      <c r="I241"/>
      <c r="J241"/>
      <c r="K241"/>
      <c r="L241"/>
    </row>
    <row r="242" spans="1:12">
      <c r="A242"/>
      <c r="B242"/>
      <c r="C242"/>
      <c r="D242"/>
      <c r="E242"/>
      <c r="F242"/>
      <c r="G242"/>
      <c r="H242"/>
      <c r="I242"/>
      <c r="J242"/>
      <c r="K242"/>
      <c r="L242"/>
    </row>
    <row r="243" spans="1:12">
      <c r="A243"/>
      <c r="B243"/>
      <c r="C243"/>
      <c r="D243"/>
      <c r="E243"/>
      <c r="F243"/>
      <c r="G243"/>
      <c r="H243"/>
      <c r="I243"/>
      <c r="J243"/>
      <c r="K243"/>
      <c r="L243"/>
    </row>
    <row r="244" spans="1:12">
      <c r="A244"/>
      <c r="B244"/>
      <c r="C244"/>
      <c r="D244"/>
      <c r="E244"/>
      <c r="F244"/>
      <c r="G244"/>
      <c r="H244"/>
      <c r="I244"/>
      <c r="J244"/>
      <c r="K244"/>
      <c r="L244"/>
    </row>
    <row r="245" spans="1:12">
      <c r="A245"/>
      <c r="B245"/>
      <c r="C245"/>
      <c r="D245"/>
      <c r="E245"/>
      <c r="F245"/>
      <c r="G245"/>
      <c r="H245"/>
      <c r="I245"/>
      <c r="J245"/>
      <c r="K245"/>
      <c r="L245"/>
    </row>
    <row r="246" spans="1:12">
      <c r="A246"/>
      <c r="B246"/>
      <c r="C246"/>
      <c r="D246"/>
      <c r="E246"/>
      <c r="F246"/>
      <c r="G246"/>
      <c r="H246"/>
      <c r="I246"/>
      <c r="J246"/>
      <c r="K246"/>
      <c r="L246"/>
    </row>
    <row r="247" spans="1:12">
      <c r="A247"/>
      <c r="B247"/>
      <c r="C247"/>
      <c r="D247"/>
      <c r="E247"/>
      <c r="F247"/>
      <c r="G247"/>
      <c r="H247"/>
      <c r="I247"/>
      <c r="J247"/>
      <c r="K247"/>
      <c r="L247"/>
    </row>
    <row r="248" spans="1:12">
      <c r="A248"/>
      <c r="B248"/>
      <c r="C248"/>
      <c r="D248"/>
      <c r="E248"/>
      <c r="F248"/>
      <c r="G248"/>
      <c r="H248"/>
      <c r="I248"/>
      <c r="J248"/>
      <c r="K248"/>
      <c r="L248"/>
    </row>
    <row r="249" spans="1:12">
      <c r="A249"/>
      <c r="B249"/>
      <c r="C249"/>
      <c r="D249"/>
      <c r="E249"/>
      <c r="F249"/>
      <c r="G249"/>
      <c r="H249"/>
      <c r="I249"/>
      <c r="J249"/>
      <c r="K249"/>
      <c r="L249"/>
    </row>
    <row r="250" spans="1:12">
      <c r="A250"/>
      <c r="B250"/>
      <c r="C250"/>
      <c r="D250"/>
      <c r="E250"/>
      <c r="F250"/>
      <c r="G250"/>
      <c r="H250"/>
      <c r="I250"/>
      <c r="J250"/>
      <c r="K250"/>
      <c r="L250"/>
    </row>
    <row r="251" spans="1:12">
      <c r="A251"/>
      <c r="B251"/>
      <c r="C251"/>
      <c r="D251"/>
      <c r="E251"/>
      <c r="F251"/>
      <c r="G251"/>
      <c r="H251"/>
      <c r="I251"/>
      <c r="J251"/>
      <c r="K251"/>
      <c r="L251"/>
    </row>
    <row r="252" spans="1:12">
      <c r="A252"/>
      <c r="B252"/>
      <c r="C252"/>
      <c r="D252"/>
      <c r="E252"/>
      <c r="F252"/>
      <c r="G252"/>
      <c r="H252"/>
      <c r="I252"/>
      <c r="J252"/>
      <c r="K252"/>
      <c r="L252"/>
    </row>
    <row r="253" spans="1:12">
      <c r="A253"/>
      <c r="B253"/>
      <c r="C253"/>
      <c r="D253"/>
      <c r="E253"/>
      <c r="F253"/>
      <c r="G253"/>
      <c r="H253"/>
      <c r="I253"/>
      <c r="J253"/>
      <c r="K253"/>
      <c r="L253"/>
    </row>
    <row r="254" spans="1:12">
      <c r="A254"/>
      <c r="B254"/>
      <c r="C254"/>
      <c r="D254"/>
      <c r="E254"/>
      <c r="F254"/>
      <c r="G254"/>
      <c r="H254"/>
      <c r="I254"/>
      <c r="J254"/>
      <c r="K254"/>
      <c r="L254"/>
    </row>
    <row r="255" spans="1:12">
      <c r="A255"/>
      <c r="B255"/>
      <c r="C255"/>
      <c r="D255"/>
      <c r="E255"/>
      <c r="F255"/>
      <c r="G255"/>
      <c r="H255"/>
      <c r="I255"/>
      <c r="J255"/>
      <c r="K255"/>
      <c r="L255"/>
    </row>
    <row r="256" spans="1:12">
      <c r="A256"/>
      <c r="B256"/>
      <c r="C256"/>
      <c r="D256"/>
      <c r="E256"/>
      <c r="F256"/>
      <c r="G256"/>
      <c r="H256"/>
      <c r="I256"/>
      <c r="J256"/>
      <c r="K256"/>
      <c r="L256"/>
    </row>
    <row r="257" spans="1:12">
      <c r="A257"/>
      <c r="B257"/>
      <c r="C257"/>
      <c r="D257"/>
      <c r="E257"/>
      <c r="F257"/>
      <c r="G257"/>
      <c r="H257"/>
      <c r="I257"/>
      <c r="J257"/>
      <c r="K257"/>
      <c r="L257"/>
    </row>
    <row r="258" spans="1:12">
      <c r="A258"/>
      <c r="B258"/>
      <c r="C258"/>
      <c r="D258"/>
      <c r="E258"/>
      <c r="F258"/>
      <c r="G258"/>
      <c r="H258"/>
      <c r="I258"/>
      <c r="J258"/>
      <c r="K258"/>
      <c r="L258"/>
    </row>
    <row r="259" spans="1:12">
      <c r="A259"/>
      <c r="B259"/>
      <c r="C259"/>
      <c r="D259"/>
      <c r="E259"/>
      <c r="F259"/>
      <c r="G259"/>
      <c r="H259"/>
      <c r="I259"/>
      <c r="J259"/>
      <c r="K259"/>
      <c r="L259"/>
    </row>
    <row r="260" spans="1:12">
      <c r="A260"/>
      <c r="B260"/>
      <c r="C260"/>
      <c r="D260"/>
      <c r="E260"/>
      <c r="F260"/>
      <c r="G260"/>
      <c r="H260"/>
      <c r="I260"/>
      <c r="J260"/>
      <c r="K260"/>
      <c r="L260"/>
    </row>
    <row r="261" spans="1:12">
      <c r="A261"/>
      <c r="B261"/>
      <c r="C261"/>
      <c r="D261"/>
      <c r="E261"/>
      <c r="F261"/>
      <c r="G261"/>
      <c r="H261"/>
      <c r="I261"/>
      <c r="J261"/>
      <c r="K261"/>
      <c r="L261"/>
    </row>
    <row r="262" spans="1:12">
      <c r="A262"/>
      <c r="B262"/>
      <c r="C262"/>
      <c r="D262"/>
      <c r="E262"/>
      <c r="F262"/>
      <c r="G262"/>
      <c r="H262"/>
      <c r="I262"/>
      <c r="J262"/>
      <c r="K262"/>
      <c r="L262"/>
    </row>
    <row r="263" spans="1:12">
      <c r="A263"/>
      <c r="B263"/>
      <c r="C263"/>
      <c r="D263"/>
      <c r="E263"/>
      <c r="F263"/>
      <c r="G263"/>
      <c r="H263"/>
      <c r="I263"/>
      <c r="J263"/>
      <c r="K263"/>
      <c r="L263"/>
    </row>
    <row r="264" spans="1:12">
      <c r="A264"/>
      <c r="B264"/>
      <c r="C264"/>
      <c r="D264"/>
      <c r="E264"/>
      <c r="F264"/>
      <c r="G264"/>
      <c r="H264"/>
      <c r="I264"/>
      <c r="J264"/>
      <c r="K264"/>
      <c r="L264"/>
    </row>
    <row r="265" spans="1:12">
      <c r="A265"/>
      <c r="B265"/>
      <c r="C265"/>
      <c r="D265"/>
      <c r="E265"/>
      <c r="F265"/>
      <c r="G265"/>
      <c r="H265"/>
      <c r="I265"/>
      <c r="J265"/>
      <c r="K265"/>
      <c r="L265"/>
    </row>
    <row r="266" spans="1:12">
      <c r="A266"/>
      <c r="B266"/>
      <c r="C266"/>
      <c r="D266"/>
      <c r="E266"/>
      <c r="F266"/>
      <c r="G266"/>
      <c r="H266"/>
      <c r="I266"/>
      <c r="J266"/>
      <c r="K266"/>
      <c r="L266"/>
    </row>
    <row r="267" spans="1:12">
      <c r="A267"/>
      <c r="B267"/>
      <c r="C267"/>
      <c r="D267"/>
      <c r="E267"/>
      <c r="F267"/>
      <c r="G267"/>
      <c r="H267"/>
      <c r="I267"/>
      <c r="J267"/>
      <c r="K267"/>
      <c r="L267"/>
    </row>
    <row r="268" spans="1:12">
      <c r="A268"/>
      <c r="B268"/>
      <c r="C268"/>
      <c r="D268"/>
      <c r="E268"/>
      <c r="F268"/>
      <c r="G268"/>
      <c r="H268"/>
      <c r="I268"/>
      <c r="J268"/>
      <c r="K268"/>
      <c r="L268"/>
    </row>
    <row r="269" spans="1:12">
      <c r="A269"/>
      <c r="B269"/>
      <c r="C269"/>
      <c r="D269"/>
      <c r="E269"/>
      <c r="F269"/>
      <c r="G269"/>
      <c r="H269"/>
      <c r="I269"/>
      <c r="J269"/>
      <c r="K269"/>
      <c r="L269"/>
    </row>
    <row r="270" spans="1:12">
      <c r="A270"/>
      <c r="B270"/>
      <c r="C270"/>
      <c r="D270"/>
      <c r="E270"/>
      <c r="F270"/>
      <c r="G270"/>
      <c r="H270"/>
      <c r="I270"/>
      <c r="J270"/>
      <c r="K270"/>
      <c r="L270"/>
    </row>
    <row r="271" spans="1:12">
      <c r="A271"/>
      <c r="B271"/>
      <c r="C271"/>
      <c r="D271"/>
      <c r="E271"/>
      <c r="F271"/>
      <c r="G271"/>
      <c r="H271"/>
      <c r="I271"/>
      <c r="J271"/>
      <c r="K271"/>
      <c r="L271"/>
    </row>
    <row r="272" spans="1:12">
      <c r="A272"/>
      <c r="B272"/>
      <c r="C272"/>
      <c r="D272"/>
      <c r="E272"/>
      <c r="F272"/>
      <c r="G272"/>
      <c r="H272"/>
      <c r="I272"/>
      <c r="J272"/>
      <c r="K272"/>
      <c r="L272"/>
    </row>
    <row r="273" spans="1:12">
      <c r="A273"/>
      <c r="B273"/>
      <c r="C273"/>
      <c r="D273"/>
      <c r="E273"/>
      <c r="F273"/>
      <c r="G273"/>
      <c r="H273"/>
      <c r="I273"/>
      <c r="J273"/>
      <c r="K273"/>
      <c r="L273"/>
    </row>
    <row r="274" spans="1:12">
      <c r="A274"/>
      <c r="B274"/>
      <c r="C274"/>
      <c r="D274"/>
      <c r="E274"/>
      <c r="F274"/>
      <c r="G274"/>
      <c r="H274"/>
      <c r="I274"/>
      <c r="J274"/>
      <c r="K274"/>
      <c r="L274"/>
    </row>
    <row r="275" spans="1:12">
      <c r="A275"/>
      <c r="B275"/>
      <c r="C275"/>
      <c r="D275"/>
      <c r="E275"/>
      <c r="F275"/>
      <c r="G275"/>
      <c r="H275"/>
      <c r="I275"/>
      <c r="J275"/>
      <c r="K275"/>
      <c r="L275"/>
    </row>
    <row r="276" spans="1:12">
      <c r="A276"/>
      <c r="B276"/>
      <c r="C276"/>
      <c r="D276"/>
      <c r="E276"/>
      <c r="F276"/>
      <c r="G276"/>
      <c r="H276"/>
      <c r="I276"/>
      <c r="J276"/>
      <c r="K276"/>
      <c r="L276"/>
    </row>
    <row r="277" spans="1:12">
      <c r="A277"/>
      <c r="B277"/>
      <c r="C277"/>
      <c r="D277"/>
      <c r="E277"/>
      <c r="F277"/>
      <c r="G277"/>
      <c r="H277"/>
      <c r="I277"/>
      <c r="J277"/>
      <c r="K277"/>
      <c r="L277"/>
    </row>
    <row r="278" spans="1:12">
      <c r="A278"/>
      <c r="B278"/>
      <c r="C278"/>
      <c r="D278"/>
      <c r="E278"/>
      <c r="F278"/>
      <c r="G278"/>
      <c r="H278"/>
      <c r="I278"/>
      <c r="J278"/>
      <c r="K278"/>
      <c r="L278"/>
    </row>
    <row r="279" spans="1:12">
      <c r="A279"/>
      <c r="B279"/>
      <c r="C279"/>
      <c r="D279"/>
      <c r="E279"/>
      <c r="F279"/>
      <c r="G279"/>
      <c r="H279"/>
      <c r="I279"/>
      <c r="J279"/>
      <c r="K279"/>
      <c r="L279"/>
    </row>
    <row r="280" spans="1:12">
      <c r="A280"/>
      <c r="B280"/>
      <c r="C280"/>
      <c r="D280"/>
      <c r="E280"/>
      <c r="F280"/>
      <c r="G280"/>
      <c r="H280"/>
      <c r="I280"/>
      <c r="J280"/>
      <c r="K280"/>
      <c r="L280"/>
    </row>
    <row r="281" spans="1:12">
      <c r="A281"/>
      <c r="B281"/>
      <c r="C281"/>
      <c r="D281"/>
      <c r="E281"/>
      <c r="F281"/>
      <c r="G281"/>
      <c r="H281"/>
      <c r="I281"/>
      <c r="J281"/>
      <c r="K281"/>
      <c r="L281"/>
    </row>
    <row r="282" spans="1:12">
      <c r="A282"/>
      <c r="B282"/>
      <c r="C282"/>
      <c r="D282"/>
      <c r="E282"/>
      <c r="F282"/>
      <c r="G282"/>
      <c r="H282"/>
      <c r="I282"/>
      <c r="J282"/>
      <c r="K282"/>
      <c r="L282"/>
    </row>
    <row r="283" spans="1:12">
      <c r="A283"/>
      <c r="B283"/>
      <c r="C283"/>
      <c r="D283"/>
      <c r="E283"/>
      <c r="F283"/>
      <c r="G283"/>
      <c r="H283"/>
      <c r="I283"/>
      <c r="J283"/>
      <c r="K283"/>
      <c r="L283"/>
    </row>
    <row r="284" spans="1:12">
      <c r="A284"/>
      <c r="B284"/>
      <c r="C284"/>
      <c r="D284"/>
      <c r="E284"/>
      <c r="F284"/>
      <c r="G284"/>
      <c r="H284"/>
      <c r="I284"/>
      <c r="J284"/>
      <c r="K284"/>
      <c r="L284"/>
    </row>
    <row r="285" spans="1:12">
      <c r="A285"/>
      <c r="B285"/>
      <c r="C285"/>
      <c r="D285"/>
      <c r="E285"/>
      <c r="F285"/>
      <c r="G285"/>
      <c r="H285"/>
      <c r="I285"/>
      <c r="J285"/>
      <c r="K285"/>
      <c r="L285"/>
    </row>
    <row r="286" spans="1:12">
      <c r="A286"/>
      <c r="B286"/>
      <c r="C286"/>
      <c r="D286"/>
      <c r="E286"/>
      <c r="F286"/>
      <c r="G286"/>
      <c r="H286"/>
      <c r="I286"/>
      <c r="J286"/>
      <c r="K286"/>
      <c r="L286"/>
    </row>
    <row r="287" spans="1:12">
      <c r="A287"/>
      <c r="B287"/>
      <c r="C287"/>
      <c r="D287"/>
      <c r="E287"/>
      <c r="F287"/>
      <c r="G287"/>
      <c r="H287"/>
      <c r="I287"/>
      <c r="J287"/>
      <c r="K287"/>
      <c r="L287"/>
    </row>
    <row r="288" spans="1:12">
      <c r="A288"/>
      <c r="B288"/>
      <c r="C288"/>
      <c r="D288"/>
      <c r="E288"/>
      <c r="F288"/>
      <c r="G288"/>
      <c r="H288"/>
      <c r="I288"/>
      <c r="J288"/>
      <c r="K288"/>
      <c r="L288"/>
    </row>
    <row r="289" spans="1:12">
      <c r="A289"/>
      <c r="B289"/>
      <c r="C289"/>
      <c r="D289"/>
      <c r="E289"/>
      <c r="F289"/>
      <c r="G289"/>
      <c r="H289"/>
      <c r="I289"/>
      <c r="J289"/>
      <c r="K289"/>
      <c r="L289"/>
    </row>
    <row r="290" spans="1:12">
      <c r="A290"/>
      <c r="B290"/>
      <c r="C290"/>
      <c r="D290"/>
      <c r="E290"/>
      <c r="F290"/>
      <c r="G290"/>
      <c r="H290"/>
      <c r="I290"/>
      <c r="J290"/>
      <c r="K290"/>
      <c r="L290"/>
    </row>
    <row r="291" spans="1:12">
      <c r="A291"/>
      <c r="B291"/>
      <c r="C291"/>
      <c r="D291"/>
      <c r="E291"/>
      <c r="F291"/>
      <c r="G291"/>
      <c r="H291"/>
      <c r="I291"/>
      <c r="J291"/>
      <c r="K291"/>
      <c r="L291"/>
    </row>
    <row r="292" spans="1:12">
      <c r="A292"/>
      <c r="B292"/>
      <c r="C292"/>
      <c r="D292"/>
      <c r="E292"/>
      <c r="F292"/>
      <c r="G292"/>
      <c r="H292"/>
      <c r="I292"/>
      <c r="J292"/>
      <c r="K292"/>
      <c r="L292"/>
    </row>
    <row r="293" spans="1:12">
      <c r="A293"/>
      <c r="B293"/>
      <c r="C293"/>
      <c r="D293"/>
      <c r="E293"/>
      <c r="F293"/>
      <c r="G293"/>
      <c r="H293"/>
      <c r="I293"/>
      <c r="J293"/>
      <c r="K293"/>
      <c r="L293"/>
    </row>
    <row r="294" spans="1:12">
      <c r="A294"/>
      <c r="B294"/>
      <c r="C294"/>
      <c r="D294"/>
      <c r="E294"/>
      <c r="F294"/>
      <c r="G294"/>
      <c r="H294"/>
      <c r="I294"/>
      <c r="J294"/>
      <c r="K294"/>
      <c r="L294"/>
    </row>
    <row r="295" spans="1:12">
      <c r="A295"/>
      <c r="B295"/>
      <c r="C295"/>
      <c r="D295"/>
      <c r="E295"/>
      <c r="F295"/>
      <c r="G295"/>
      <c r="H295"/>
      <c r="I295"/>
      <c r="J295"/>
      <c r="K295"/>
      <c r="L295"/>
    </row>
    <row r="296" spans="1:12">
      <c r="A296"/>
      <c r="B296"/>
      <c r="C296"/>
      <c r="D296"/>
      <c r="E296"/>
      <c r="F296"/>
      <c r="G296"/>
      <c r="H296"/>
      <c r="I296"/>
      <c r="J296"/>
      <c r="K296"/>
      <c r="L296"/>
    </row>
    <row r="297" spans="1:12">
      <c r="A297"/>
      <c r="B297"/>
      <c r="C297"/>
      <c r="D297"/>
      <c r="E297"/>
      <c r="F297"/>
      <c r="G297"/>
      <c r="H297"/>
      <c r="I297"/>
      <c r="J297"/>
      <c r="K297"/>
      <c r="L297"/>
    </row>
    <row r="298" spans="1:12">
      <c r="A298"/>
      <c r="B298"/>
      <c r="C298"/>
      <c r="D298"/>
      <c r="E298"/>
      <c r="F298"/>
      <c r="G298"/>
      <c r="H298"/>
      <c r="I298"/>
      <c r="J298"/>
      <c r="K298"/>
      <c r="L298"/>
    </row>
    <row r="299" spans="1:12">
      <c r="A299"/>
      <c r="B299"/>
      <c r="C299"/>
      <c r="D299"/>
      <c r="E299"/>
      <c r="F299"/>
      <c r="G299"/>
      <c r="H299"/>
      <c r="I299"/>
      <c r="J299"/>
      <c r="K299"/>
      <c r="L299"/>
    </row>
    <row r="300" spans="1:12">
      <c r="A300"/>
      <c r="B300"/>
      <c r="C300"/>
      <c r="D300"/>
      <c r="E300"/>
      <c r="F300"/>
      <c r="G300"/>
      <c r="H300"/>
      <c r="I300"/>
      <c r="J300"/>
      <c r="K300"/>
      <c r="L300"/>
    </row>
    <row r="301" spans="1:12">
      <c r="A301"/>
      <c r="B301"/>
      <c r="C301"/>
      <c r="D301"/>
      <c r="E301"/>
      <c r="F301"/>
      <c r="G301"/>
      <c r="H301"/>
      <c r="I301"/>
      <c r="J301"/>
      <c r="K301"/>
      <c r="L301"/>
    </row>
    <row r="302" spans="1:12">
      <c r="A302"/>
      <c r="B302"/>
      <c r="C302"/>
      <c r="D302"/>
      <c r="E302"/>
      <c r="F302"/>
      <c r="G302"/>
      <c r="H302"/>
      <c r="I302"/>
      <c r="J302"/>
      <c r="K302"/>
      <c r="L302"/>
    </row>
    <row r="303" spans="1:12">
      <c r="A303"/>
      <c r="B303"/>
      <c r="C303"/>
      <c r="D303"/>
      <c r="E303"/>
      <c r="F303"/>
      <c r="G303"/>
      <c r="H303"/>
      <c r="I303"/>
      <c r="J303"/>
      <c r="K303"/>
      <c r="L303"/>
    </row>
    <row r="304" spans="1:12">
      <c r="A304"/>
      <c r="B304"/>
      <c r="C304"/>
      <c r="D304"/>
      <c r="E304"/>
      <c r="F304"/>
      <c r="G304"/>
      <c r="H304"/>
      <c r="I304"/>
      <c r="J304"/>
      <c r="K304"/>
      <c r="L304"/>
    </row>
    <row r="305" spans="1:12">
      <c r="A305"/>
      <c r="B305"/>
      <c r="C305"/>
      <c r="D305"/>
      <c r="E305"/>
      <c r="F305"/>
      <c r="G305"/>
      <c r="H305"/>
      <c r="I305"/>
      <c r="J305"/>
      <c r="K305"/>
      <c r="L305"/>
    </row>
    <row r="306" spans="1:12">
      <c r="A306"/>
      <c r="B306"/>
      <c r="C306"/>
      <c r="D306"/>
      <c r="E306"/>
      <c r="F306"/>
      <c r="G306"/>
      <c r="H306"/>
      <c r="I306"/>
      <c r="J306"/>
      <c r="K306"/>
      <c r="L306"/>
    </row>
    <row r="307" spans="1:12">
      <c r="A307"/>
      <c r="B307"/>
      <c r="C307"/>
      <c r="D307"/>
      <c r="E307"/>
      <c r="F307"/>
      <c r="G307"/>
      <c r="H307"/>
      <c r="I307"/>
      <c r="J307"/>
      <c r="K307"/>
      <c r="L307"/>
    </row>
    <row r="308" spans="1:12">
      <c r="A308"/>
      <c r="B308"/>
      <c r="C308"/>
      <c r="D308"/>
      <c r="E308"/>
      <c r="F308"/>
      <c r="G308"/>
      <c r="H308"/>
      <c r="I308"/>
      <c r="J308"/>
      <c r="K308"/>
      <c r="L308"/>
    </row>
    <row r="309" spans="1:12">
      <c r="A309"/>
      <c r="B309"/>
      <c r="C309"/>
      <c r="D309"/>
      <c r="E309"/>
      <c r="F309"/>
      <c r="G309"/>
      <c r="H309"/>
      <c r="I309"/>
      <c r="J309"/>
      <c r="K309"/>
      <c r="L309"/>
    </row>
    <row r="310" spans="1:12">
      <c r="A310"/>
      <c r="B310"/>
      <c r="C310"/>
      <c r="D310"/>
      <c r="E310"/>
      <c r="F310"/>
      <c r="G310"/>
      <c r="H310"/>
      <c r="I310"/>
      <c r="J310"/>
      <c r="K310"/>
      <c r="L310"/>
    </row>
    <row r="311" spans="1:12">
      <c r="A311"/>
      <c r="B311"/>
      <c r="C311"/>
      <c r="D311"/>
      <c r="E311"/>
      <c r="F311"/>
      <c r="G311"/>
      <c r="H311"/>
      <c r="I311"/>
      <c r="J311"/>
      <c r="K311"/>
      <c r="L311"/>
    </row>
    <row r="312" spans="1:12">
      <c r="A312"/>
      <c r="B312"/>
      <c r="C312"/>
      <c r="D312"/>
      <c r="E312"/>
      <c r="F312"/>
      <c r="G312"/>
      <c r="H312"/>
      <c r="I312"/>
      <c r="J312"/>
      <c r="K312"/>
      <c r="L312"/>
    </row>
    <row r="313" spans="1:12">
      <c r="A313"/>
      <c r="B313"/>
      <c r="C313"/>
      <c r="D313"/>
      <c r="E313"/>
      <c r="F313"/>
      <c r="G313"/>
      <c r="H313"/>
      <c r="I313"/>
      <c r="J313"/>
      <c r="K313"/>
      <c r="L313"/>
    </row>
    <row r="314" spans="1:12">
      <c r="A314"/>
      <c r="B314"/>
      <c r="C314"/>
      <c r="D314"/>
      <c r="E314"/>
      <c r="F314"/>
      <c r="G314"/>
      <c r="H314"/>
      <c r="I314"/>
      <c r="J314"/>
      <c r="K314"/>
      <c r="L314"/>
    </row>
    <row r="315" spans="1:12">
      <c r="A315"/>
      <c r="B315"/>
      <c r="C315"/>
      <c r="D315"/>
      <c r="E315"/>
      <c r="F315"/>
      <c r="G315"/>
      <c r="H315"/>
      <c r="I315"/>
      <c r="J315"/>
      <c r="K315"/>
      <c r="L315"/>
    </row>
    <row r="316" spans="1:12">
      <c r="A316"/>
      <c r="B316"/>
      <c r="C316"/>
      <c r="D316"/>
      <c r="E316"/>
      <c r="F316"/>
      <c r="G316"/>
      <c r="H316"/>
      <c r="I316"/>
      <c r="J316"/>
      <c r="K316"/>
      <c r="L316"/>
    </row>
    <row r="317" spans="1:12">
      <c r="A317"/>
      <c r="B317"/>
      <c r="C317"/>
      <c r="D317"/>
      <c r="E317"/>
      <c r="F317"/>
      <c r="G317"/>
      <c r="H317"/>
      <c r="I317"/>
      <c r="J317"/>
      <c r="K317"/>
      <c r="L317"/>
    </row>
    <row r="318" spans="1:12">
      <c r="A318"/>
      <c r="B318"/>
      <c r="C318"/>
      <c r="D318"/>
      <c r="E318"/>
      <c r="F318"/>
      <c r="G318"/>
      <c r="H318"/>
      <c r="I318"/>
      <c r="J318"/>
      <c r="K318"/>
      <c r="L318"/>
    </row>
    <row r="319" spans="1:12">
      <c r="A319"/>
      <c r="B319"/>
      <c r="C319"/>
      <c r="D319"/>
      <c r="E319"/>
      <c r="F319"/>
      <c r="G319"/>
      <c r="H319"/>
      <c r="I319"/>
      <c r="J319"/>
      <c r="K319"/>
      <c r="L319"/>
    </row>
    <row r="320" spans="1:12">
      <c r="A320"/>
      <c r="B320"/>
      <c r="C320"/>
      <c r="D320"/>
      <c r="E320"/>
      <c r="F320"/>
      <c r="G320"/>
      <c r="H320"/>
      <c r="I320"/>
      <c r="J320"/>
      <c r="K320"/>
      <c r="L320"/>
    </row>
    <row r="321" spans="1:12">
      <c r="A321"/>
      <c r="B321"/>
      <c r="C321"/>
      <c r="D321"/>
      <c r="E321"/>
      <c r="F321"/>
      <c r="G321"/>
      <c r="H321"/>
      <c r="I321"/>
      <c r="J321"/>
      <c r="K321"/>
      <c r="L321"/>
    </row>
    <row r="322" spans="1:12">
      <c r="A322"/>
      <c r="B322"/>
      <c r="C322"/>
      <c r="D322"/>
      <c r="E322"/>
      <c r="F322"/>
      <c r="G322"/>
      <c r="H322"/>
      <c r="I322"/>
      <c r="J322"/>
      <c r="K322"/>
      <c r="L322"/>
    </row>
    <row r="323" spans="1:12">
      <c r="A323"/>
      <c r="B323"/>
      <c r="C323"/>
      <c r="D323"/>
      <c r="E323"/>
      <c r="F323"/>
      <c r="G323"/>
      <c r="H323"/>
      <c r="I323"/>
      <c r="J323"/>
      <c r="K323"/>
      <c r="L323"/>
    </row>
    <row r="324" spans="1:12">
      <c r="A324"/>
      <c r="B324"/>
      <c r="C324"/>
      <c r="D324"/>
      <c r="E324"/>
      <c r="F324"/>
      <c r="G324"/>
      <c r="H324"/>
      <c r="I324"/>
      <c r="J324"/>
      <c r="K324"/>
      <c r="L324"/>
    </row>
    <row r="325" spans="1:12">
      <c r="A325"/>
      <c r="B325"/>
      <c r="C325"/>
      <c r="D325"/>
      <c r="E325"/>
      <c r="F325"/>
      <c r="G325"/>
      <c r="H325"/>
      <c r="I325"/>
      <c r="J325"/>
      <c r="K325"/>
      <c r="L325"/>
    </row>
    <row r="326" spans="1:12">
      <c r="A326"/>
      <c r="B326"/>
      <c r="C326"/>
      <c r="D326"/>
      <c r="E326"/>
      <c r="F326"/>
      <c r="G326"/>
      <c r="H326"/>
      <c r="I326"/>
      <c r="J326"/>
      <c r="K326"/>
      <c r="L326"/>
    </row>
    <row r="327" spans="1:12">
      <c r="A327"/>
      <c r="B327"/>
      <c r="C327"/>
      <c r="D327"/>
      <c r="E327"/>
      <c r="F327"/>
      <c r="G327"/>
      <c r="H327"/>
      <c r="I327"/>
      <c r="J327"/>
      <c r="K327"/>
      <c r="L327"/>
    </row>
    <row r="328" spans="1:12">
      <c r="A328"/>
      <c r="B328"/>
      <c r="C328"/>
      <c r="D328"/>
      <c r="E328"/>
      <c r="F328"/>
      <c r="G328"/>
      <c r="H328"/>
      <c r="I328"/>
      <c r="J328"/>
      <c r="K328"/>
      <c r="L328"/>
    </row>
    <row r="329" spans="1:12">
      <c r="A329"/>
      <c r="B329"/>
      <c r="C329"/>
      <c r="D329"/>
      <c r="E329"/>
      <c r="F329"/>
      <c r="G329"/>
      <c r="H329"/>
      <c r="I329"/>
      <c r="J329"/>
      <c r="K329"/>
      <c r="L329"/>
    </row>
    <row r="330" spans="1:12">
      <c r="A330"/>
      <c r="B330"/>
      <c r="C330"/>
      <c r="D330"/>
      <c r="E330"/>
      <c r="F330"/>
      <c r="G330"/>
      <c r="H330"/>
      <c r="I330"/>
      <c r="J330"/>
      <c r="K330"/>
      <c r="L330"/>
    </row>
    <row r="331" spans="1:12">
      <c r="A331"/>
      <c r="B331"/>
      <c r="C331"/>
      <c r="D331"/>
      <c r="E331"/>
      <c r="F331"/>
      <c r="G331"/>
      <c r="H331"/>
      <c r="I331"/>
      <c r="J331"/>
      <c r="K331"/>
      <c r="L331"/>
    </row>
    <row r="332" spans="1:12">
      <c r="A332"/>
      <c r="B332"/>
      <c r="C332"/>
      <c r="D332"/>
      <c r="E332"/>
      <c r="F332"/>
      <c r="G332"/>
      <c r="H332"/>
      <c r="I332"/>
      <c r="J332"/>
      <c r="K332"/>
      <c r="L332"/>
    </row>
    <row r="333" spans="1:12">
      <c r="A333"/>
      <c r="B333"/>
      <c r="C333"/>
      <c r="D333"/>
      <c r="E333"/>
      <c r="F333"/>
      <c r="G333"/>
      <c r="H333"/>
      <c r="I333"/>
      <c r="J333"/>
      <c r="K333"/>
      <c r="L333"/>
    </row>
    <row r="334" spans="1:12">
      <c r="A334"/>
      <c r="B334"/>
      <c r="C334"/>
      <c r="D334"/>
      <c r="E334"/>
      <c r="F334"/>
      <c r="G334"/>
      <c r="H334"/>
      <c r="I334"/>
      <c r="J334"/>
      <c r="K334"/>
      <c r="L334"/>
    </row>
    <row r="335" spans="1:12">
      <c r="A335"/>
      <c r="B335"/>
      <c r="C335"/>
      <c r="D335"/>
      <c r="E335"/>
      <c r="F335"/>
      <c r="G335"/>
      <c r="H335"/>
      <c r="I335"/>
      <c r="J335"/>
      <c r="K335"/>
      <c r="L335"/>
    </row>
    <row r="336" spans="1:12">
      <c r="A336"/>
      <c r="B336"/>
      <c r="C336"/>
      <c r="D336"/>
      <c r="E336"/>
      <c r="F336"/>
      <c r="G336"/>
      <c r="H336"/>
      <c r="I336"/>
      <c r="J336"/>
      <c r="K336"/>
      <c r="L336"/>
    </row>
    <row r="337" spans="1:12">
      <c r="A337"/>
      <c r="B337"/>
      <c r="C337"/>
      <c r="D337"/>
      <c r="E337"/>
      <c r="F337"/>
      <c r="G337"/>
      <c r="H337"/>
      <c r="I337"/>
      <c r="J337"/>
      <c r="K337"/>
      <c r="L337"/>
    </row>
    <row r="338" spans="1:12">
      <c r="A338"/>
      <c r="B338"/>
      <c r="C338"/>
      <c r="D338"/>
      <c r="E338"/>
      <c r="F338"/>
      <c r="G338"/>
      <c r="H338"/>
      <c r="I338"/>
      <c r="J338"/>
      <c r="K338"/>
      <c r="L338"/>
    </row>
    <row r="339" spans="1:12">
      <c r="A339"/>
      <c r="B339"/>
      <c r="C339"/>
      <c r="D339"/>
      <c r="E339"/>
      <c r="F339"/>
      <c r="G339"/>
      <c r="H339"/>
      <c r="I339"/>
      <c r="J339"/>
      <c r="K339"/>
      <c r="L339"/>
    </row>
    <row r="340" spans="1:12">
      <c r="A340"/>
      <c r="B340"/>
      <c r="C340"/>
      <c r="D340"/>
      <c r="E340"/>
      <c r="F340"/>
      <c r="G340"/>
      <c r="H340"/>
      <c r="I340"/>
      <c r="J340"/>
      <c r="K340"/>
      <c r="L340"/>
    </row>
    <row r="341" spans="1:12">
      <c r="A341"/>
      <c r="B341"/>
      <c r="C341"/>
      <c r="D341"/>
      <c r="E341"/>
      <c r="F341"/>
      <c r="G341"/>
      <c r="H341"/>
      <c r="I341"/>
      <c r="J341"/>
      <c r="K341"/>
      <c r="L341"/>
    </row>
    <row r="342" spans="1:12">
      <c r="A342"/>
      <c r="B342"/>
      <c r="C342"/>
      <c r="D342"/>
      <c r="E342"/>
      <c r="F342"/>
      <c r="G342"/>
      <c r="H342"/>
      <c r="I342"/>
      <c r="J342"/>
      <c r="K342"/>
      <c r="L342"/>
    </row>
    <row r="343" spans="1:12">
      <c r="A343"/>
      <c r="B343"/>
      <c r="C343"/>
      <c r="D343"/>
      <c r="E343"/>
      <c r="F343"/>
      <c r="G343"/>
      <c r="H343"/>
      <c r="I343"/>
      <c r="J343"/>
      <c r="K343"/>
      <c r="L343"/>
    </row>
    <row r="344" spans="1:12">
      <c r="A344"/>
      <c r="B344"/>
      <c r="C344"/>
      <c r="D344"/>
      <c r="E344"/>
      <c r="F344"/>
      <c r="G344"/>
      <c r="H344"/>
      <c r="I344"/>
      <c r="J344"/>
      <c r="K344"/>
      <c r="L344"/>
    </row>
    <row r="345" spans="1:12">
      <c r="A345"/>
      <c r="B345"/>
      <c r="C345"/>
      <c r="D345"/>
      <c r="E345"/>
      <c r="F345"/>
      <c r="G345"/>
      <c r="H345"/>
      <c r="I345"/>
      <c r="J345"/>
      <c r="K345"/>
      <c r="L345"/>
    </row>
    <row r="346" spans="1:12">
      <c r="A346"/>
      <c r="B346"/>
      <c r="C346"/>
      <c r="D346"/>
      <c r="E346"/>
      <c r="F346"/>
      <c r="G346"/>
      <c r="H346"/>
      <c r="I346"/>
      <c r="J346"/>
      <c r="K346"/>
      <c r="L346"/>
    </row>
    <row r="347" spans="1:12">
      <c r="A347"/>
      <c r="B347"/>
      <c r="C347"/>
      <c r="D347"/>
      <c r="E347"/>
      <c r="F347"/>
      <c r="G347"/>
      <c r="H347"/>
      <c r="I347"/>
      <c r="J347"/>
      <c r="K347"/>
      <c r="L347"/>
    </row>
    <row r="348" spans="1:12">
      <c r="A348"/>
      <c r="B348"/>
      <c r="C348"/>
      <c r="D348"/>
      <c r="E348"/>
      <c r="F348"/>
      <c r="G348"/>
      <c r="H348"/>
      <c r="I348"/>
      <c r="J348"/>
      <c r="K348"/>
      <c r="L348"/>
    </row>
    <row r="349" spans="1:12">
      <c r="A349"/>
      <c r="B349"/>
      <c r="C349"/>
      <c r="D349"/>
      <c r="E349"/>
      <c r="F349"/>
      <c r="G349"/>
      <c r="H349"/>
      <c r="I349"/>
      <c r="J349"/>
      <c r="K349"/>
      <c r="L349"/>
    </row>
    <row r="350" spans="1:12">
      <c r="A350"/>
      <c r="B350"/>
      <c r="C350"/>
      <c r="D350"/>
      <c r="E350"/>
      <c r="F350"/>
      <c r="G350"/>
      <c r="H350"/>
      <c r="I350"/>
      <c r="J350"/>
      <c r="K350"/>
      <c r="L350"/>
    </row>
    <row r="351" spans="1:12">
      <c r="A351"/>
      <c r="B351"/>
      <c r="C351"/>
      <c r="D351"/>
      <c r="E351"/>
      <c r="F351"/>
      <c r="G351"/>
      <c r="H351"/>
      <c r="I351"/>
      <c r="J351"/>
      <c r="K351"/>
      <c r="L351"/>
    </row>
    <row r="352" spans="1:12">
      <c r="A352"/>
      <c r="B352"/>
      <c r="C352"/>
      <c r="D352"/>
      <c r="E352"/>
      <c r="F352"/>
      <c r="G352"/>
      <c r="H352"/>
      <c r="I352"/>
      <c r="J352"/>
      <c r="K352"/>
      <c r="L352"/>
    </row>
    <row r="353" spans="1:12">
      <c r="A353"/>
      <c r="B353"/>
      <c r="C353"/>
      <c r="D353"/>
      <c r="E353"/>
      <c r="F353"/>
      <c r="G353"/>
      <c r="H353"/>
      <c r="I353"/>
      <c r="J353"/>
      <c r="K353"/>
      <c r="L353"/>
    </row>
    <row r="354" spans="1:12">
      <c r="A354"/>
      <c r="B354"/>
      <c r="C354"/>
      <c r="D354"/>
      <c r="E354"/>
      <c r="F354"/>
      <c r="G354"/>
      <c r="H354"/>
      <c r="I354"/>
      <c r="J354"/>
      <c r="K354"/>
      <c r="L354"/>
    </row>
    <row r="355" spans="1:12">
      <c r="A355"/>
      <c r="B355"/>
      <c r="C355"/>
      <c r="D355"/>
      <c r="E355"/>
      <c r="F355"/>
      <c r="G355"/>
      <c r="H355"/>
      <c r="I355"/>
      <c r="J355"/>
      <c r="K355"/>
      <c r="L355"/>
    </row>
    <row r="356" spans="1:12">
      <c r="A356"/>
      <c r="B356"/>
      <c r="C356"/>
      <c r="D356"/>
      <c r="E356"/>
      <c r="F356"/>
      <c r="G356"/>
      <c r="H356"/>
      <c r="I356"/>
      <c r="J356"/>
      <c r="K356"/>
      <c r="L356"/>
    </row>
    <row r="357" spans="1:12">
      <c r="A357"/>
      <c r="B357"/>
      <c r="C357"/>
      <c r="D357"/>
      <c r="E357"/>
      <c r="F357"/>
      <c r="G357"/>
      <c r="H357"/>
      <c r="I357"/>
      <c r="J357"/>
      <c r="K357"/>
      <c r="L357"/>
    </row>
    <row r="358" spans="1:12">
      <c r="A358"/>
      <c r="B358"/>
      <c r="C358"/>
      <c r="D358"/>
      <c r="E358"/>
      <c r="F358"/>
      <c r="G358"/>
      <c r="H358"/>
      <c r="I358"/>
      <c r="J358"/>
      <c r="K358"/>
      <c r="L358"/>
    </row>
    <row r="359" spans="1:12">
      <c r="A359"/>
      <c r="B359"/>
      <c r="C359"/>
      <c r="D359"/>
      <c r="E359"/>
      <c r="F359"/>
      <c r="G359"/>
      <c r="H359"/>
      <c r="I359"/>
      <c r="J359"/>
      <c r="K359"/>
      <c r="L359"/>
    </row>
    <row r="360" spans="1:12">
      <c r="A360"/>
      <c r="B360"/>
      <c r="C360"/>
      <c r="D360"/>
      <c r="E360"/>
      <c r="F360"/>
      <c r="G360"/>
      <c r="H360"/>
      <c r="I360"/>
      <c r="J360"/>
      <c r="K360"/>
      <c r="L360"/>
    </row>
    <row r="361" spans="1:12">
      <c r="A361"/>
      <c r="B361"/>
      <c r="C361"/>
      <c r="D361"/>
      <c r="E361"/>
      <c r="F361"/>
      <c r="G361"/>
      <c r="H361"/>
      <c r="I361"/>
      <c r="J361"/>
      <c r="K361"/>
      <c r="L361"/>
    </row>
    <row r="362" spans="1:12">
      <c r="A362"/>
      <c r="B362"/>
      <c r="C362"/>
      <c r="D362"/>
      <c r="E362"/>
      <c r="F362"/>
      <c r="G362"/>
      <c r="H362"/>
      <c r="I362"/>
      <c r="J362"/>
      <c r="K362"/>
      <c r="L362"/>
    </row>
    <row r="363" spans="1:12">
      <c r="A363"/>
      <c r="B363"/>
      <c r="C363"/>
      <c r="D363"/>
      <c r="E363"/>
      <c r="F363"/>
      <c r="G363"/>
      <c r="H363"/>
      <c r="I363"/>
      <c r="J363"/>
      <c r="K363"/>
      <c r="L363"/>
    </row>
    <row r="364" spans="1:12">
      <c r="A364"/>
      <c r="B364"/>
      <c r="C364"/>
      <c r="D364"/>
      <c r="E364"/>
      <c r="F364"/>
      <c r="G364"/>
      <c r="H364"/>
      <c r="I364"/>
      <c r="J364"/>
      <c r="K364"/>
      <c r="L364"/>
    </row>
    <row r="365" spans="1:12">
      <c r="A365"/>
      <c r="B365"/>
      <c r="C365"/>
      <c r="D365"/>
      <c r="E365"/>
      <c r="F365"/>
      <c r="G365"/>
      <c r="H365"/>
      <c r="I365"/>
      <c r="J365"/>
      <c r="K365"/>
      <c r="L365"/>
    </row>
    <row r="366" spans="1:12">
      <c r="A366"/>
      <c r="B366"/>
      <c r="C366"/>
      <c r="D366"/>
      <c r="E366"/>
      <c r="F366"/>
      <c r="G366"/>
      <c r="H366"/>
      <c r="I366"/>
      <c r="J366"/>
      <c r="K366"/>
      <c r="L366"/>
    </row>
    <row r="367" spans="1:12">
      <c r="A367"/>
      <c r="B367"/>
      <c r="C367"/>
      <c r="D367"/>
      <c r="E367"/>
      <c r="F367"/>
      <c r="G367"/>
      <c r="H367"/>
      <c r="I367"/>
      <c r="J367"/>
      <c r="K367"/>
      <c r="L367"/>
    </row>
    <row r="368" spans="1:12">
      <c r="A368"/>
      <c r="B368"/>
      <c r="C368"/>
      <c r="D368"/>
      <c r="E368"/>
      <c r="F368"/>
      <c r="G368"/>
      <c r="H368"/>
      <c r="I368"/>
      <c r="J368"/>
      <c r="K368"/>
      <c r="L368"/>
    </row>
    <row r="369" spans="1:12">
      <c r="A369"/>
      <c r="B369"/>
      <c r="C369"/>
      <c r="D369"/>
      <c r="E369"/>
      <c r="F369"/>
      <c r="G369"/>
      <c r="H369"/>
      <c r="I369"/>
      <c r="J369"/>
      <c r="K369"/>
      <c r="L369"/>
    </row>
    <row r="370" spans="1:12">
      <c r="A370"/>
      <c r="B370"/>
      <c r="C370"/>
      <c r="D370"/>
      <c r="E370"/>
      <c r="F370"/>
      <c r="G370"/>
      <c r="H370"/>
      <c r="I370"/>
      <c r="J370"/>
      <c r="K370"/>
      <c r="L370"/>
    </row>
    <row r="371" spans="1:12">
      <c r="A371"/>
      <c r="B371"/>
      <c r="C371"/>
      <c r="D371"/>
      <c r="E371"/>
      <c r="F371"/>
      <c r="G371"/>
      <c r="H371"/>
      <c r="I371"/>
      <c r="J371"/>
      <c r="K371"/>
      <c r="L371"/>
    </row>
    <row r="372" spans="1:12">
      <c r="A372"/>
      <c r="B372"/>
      <c r="C372"/>
      <c r="D372"/>
      <c r="E372"/>
      <c r="F372"/>
      <c r="G372"/>
      <c r="H372"/>
      <c r="I372"/>
      <c r="J372"/>
      <c r="K372"/>
      <c r="L372"/>
    </row>
    <row r="373" spans="1:12">
      <c r="A373"/>
      <c r="B373"/>
      <c r="C373"/>
      <c r="D373"/>
      <c r="E373"/>
      <c r="F373"/>
      <c r="G373"/>
      <c r="H373"/>
      <c r="I373"/>
      <c r="J373"/>
      <c r="K373"/>
      <c r="L373"/>
    </row>
    <row r="374" spans="1:12">
      <c r="A374"/>
      <c r="B374"/>
      <c r="C374"/>
      <c r="D374"/>
      <c r="E374"/>
      <c r="F374"/>
      <c r="G374"/>
      <c r="H374"/>
      <c r="I374"/>
      <c r="J374"/>
      <c r="K374"/>
      <c r="L374"/>
    </row>
    <row r="375" spans="1:12">
      <c r="A375"/>
      <c r="B375"/>
      <c r="C375"/>
      <c r="D375"/>
      <c r="E375"/>
      <c r="F375"/>
      <c r="G375"/>
      <c r="H375"/>
      <c r="I375"/>
      <c r="J375"/>
      <c r="K375"/>
      <c r="L375"/>
    </row>
    <row r="376" spans="1:12">
      <c r="A376"/>
      <c r="B376"/>
      <c r="C376"/>
      <c r="D376"/>
      <c r="E376"/>
      <c r="F376"/>
      <c r="G376"/>
      <c r="H376"/>
      <c r="I376"/>
      <c r="J376"/>
      <c r="K376"/>
      <c r="L376"/>
    </row>
    <row r="377" spans="1:12">
      <c r="A377"/>
      <c r="B377"/>
      <c r="C377"/>
      <c r="D377"/>
      <c r="E377"/>
      <c r="F377"/>
      <c r="G377"/>
      <c r="H377"/>
      <c r="I377"/>
      <c r="J377"/>
      <c r="K377"/>
      <c r="L377"/>
    </row>
    <row r="378" spans="1:12">
      <c r="A378"/>
      <c r="B378"/>
      <c r="C378"/>
      <c r="D378"/>
      <c r="E378"/>
      <c r="F378"/>
      <c r="G378"/>
      <c r="H378"/>
      <c r="I378"/>
      <c r="J378"/>
      <c r="K378"/>
      <c r="L378"/>
    </row>
    <row r="379" spans="1:12">
      <c r="A379"/>
      <c r="B379"/>
      <c r="C379"/>
      <c r="D379"/>
      <c r="E379"/>
      <c r="F379"/>
      <c r="G379"/>
      <c r="H379"/>
      <c r="I379"/>
      <c r="J379"/>
      <c r="K379"/>
      <c r="L379"/>
    </row>
    <row r="380" spans="1:12">
      <c r="A380"/>
      <c r="B380"/>
      <c r="C380"/>
      <c r="D380"/>
      <c r="E380"/>
      <c r="F380"/>
      <c r="G380"/>
      <c r="H380"/>
      <c r="I380"/>
      <c r="J380"/>
      <c r="K380"/>
      <c r="L380"/>
    </row>
    <row r="381" spans="1:12">
      <c r="A381"/>
      <c r="B381"/>
      <c r="C381"/>
      <c r="D381"/>
      <c r="E381"/>
      <c r="F381"/>
      <c r="G381"/>
      <c r="H381"/>
      <c r="I381"/>
      <c r="J381"/>
      <c r="K381"/>
      <c r="L381"/>
    </row>
    <row r="382" spans="1:12">
      <c r="A382"/>
      <c r="B382"/>
      <c r="C382"/>
      <c r="D382"/>
      <c r="E382"/>
      <c r="F382"/>
      <c r="G382"/>
      <c r="H382"/>
      <c r="I382"/>
      <c r="J382"/>
      <c r="K382"/>
      <c r="L382"/>
    </row>
    <row r="383" spans="1:12">
      <c r="A383"/>
      <c r="B383"/>
      <c r="C383"/>
      <c r="D383"/>
      <c r="E383"/>
      <c r="F383"/>
      <c r="G383"/>
      <c r="H383"/>
      <c r="I383"/>
      <c r="J383"/>
      <c r="K383"/>
      <c r="L383"/>
    </row>
    <row r="384" spans="1:12">
      <c r="A384"/>
      <c r="B384"/>
      <c r="C384"/>
      <c r="D384"/>
      <c r="E384"/>
      <c r="F384"/>
      <c r="G384"/>
      <c r="H384"/>
      <c r="I384"/>
      <c r="J384"/>
      <c r="K384"/>
      <c r="L384"/>
    </row>
    <row r="385" spans="1:12">
      <c r="A385"/>
      <c r="B385"/>
      <c r="C385"/>
      <c r="D385"/>
      <c r="E385"/>
      <c r="F385"/>
      <c r="G385"/>
      <c r="H385"/>
      <c r="I385"/>
      <c r="J385"/>
      <c r="K385"/>
      <c r="L385"/>
    </row>
    <row r="386" spans="1:12">
      <c r="A386"/>
      <c r="B386"/>
      <c r="C386"/>
      <c r="D386"/>
      <c r="E386"/>
      <c r="F386"/>
      <c r="G386"/>
      <c r="H386"/>
      <c r="I386"/>
      <c r="J386"/>
      <c r="K386"/>
      <c r="L386"/>
    </row>
    <row r="387" spans="1:12">
      <c r="A387"/>
      <c r="B387"/>
      <c r="C387"/>
      <c r="D387"/>
      <c r="E387"/>
      <c r="F387"/>
      <c r="G387"/>
      <c r="H387"/>
      <c r="I387"/>
      <c r="J387"/>
      <c r="K387"/>
      <c r="L387"/>
    </row>
    <row r="388" spans="1:12">
      <c r="A388"/>
      <c r="B388"/>
      <c r="C388"/>
      <c r="D388"/>
      <c r="E388"/>
      <c r="F388"/>
      <c r="G388"/>
      <c r="H388"/>
      <c r="I388"/>
      <c r="J388"/>
      <c r="K388"/>
      <c r="L388"/>
    </row>
    <row r="389" spans="1:12">
      <c r="A389"/>
      <c r="B389"/>
      <c r="C389"/>
      <c r="D389"/>
      <c r="E389"/>
      <c r="F389"/>
      <c r="G389"/>
      <c r="H389"/>
      <c r="I389"/>
      <c r="J389"/>
      <c r="K389"/>
      <c r="L389"/>
    </row>
    <row r="390" spans="1:12">
      <c r="A390"/>
      <c r="B390"/>
      <c r="C390"/>
      <c r="D390"/>
      <c r="E390"/>
      <c r="F390"/>
      <c r="G390"/>
      <c r="H390"/>
      <c r="I390"/>
      <c r="J390"/>
      <c r="K390"/>
      <c r="L390"/>
    </row>
    <row r="391" spans="1:12">
      <c r="A391"/>
      <c r="B391"/>
      <c r="C391"/>
      <c r="D391"/>
      <c r="E391"/>
      <c r="F391"/>
      <c r="G391"/>
      <c r="H391"/>
      <c r="I391"/>
      <c r="J391"/>
      <c r="K391"/>
      <c r="L391"/>
    </row>
    <row r="392" spans="1:12">
      <c r="A392"/>
      <c r="B392"/>
      <c r="C392"/>
      <c r="D392"/>
      <c r="E392"/>
      <c r="F392"/>
      <c r="G392"/>
      <c r="H392"/>
      <c r="I392"/>
      <c r="J392"/>
      <c r="K392"/>
      <c r="L392"/>
    </row>
    <row r="393" spans="1:12">
      <c r="A393"/>
      <c r="B393"/>
      <c r="C393"/>
      <c r="D393"/>
      <c r="E393"/>
      <c r="F393"/>
      <c r="G393"/>
      <c r="H393"/>
      <c r="I393"/>
      <c r="J393"/>
      <c r="K393"/>
      <c r="L393"/>
    </row>
    <row r="394" spans="1:12">
      <c r="A394"/>
      <c r="B394"/>
      <c r="C394"/>
      <c r="D394"/>
      <c r="E394"/>
      <c r="F394"/>
      <c r="G394"/>
      <c r="H394"/>
      <c r="I394"/>
      <c r="J394"/>
      <c r="K394"/>
      <c r="L394"/>
    </row>
    <row r="395" spans="1:12">
      <c r="A395"/>
      <c r="B395"/>
      <c r="C395"/>
      <c r="D395"/>
      <c r="E395"/>
      <c r="F395"/>
      <c r="G395"/>
      <c r="H395"/>
      <c r="I395"/>
      <c r="J395"/>
      <c r="K395"/>
      <c r="L395"/>
    </row>
    <row r="396" spans="1:12">
      <c r="A396"/>
      <c r="B396"/>
      <c r="C396"/>
      <c r="D396"/>
      <c r="E396"/>
      <c r="F396"/>
      <c r="G396"/>
      <c r="H396"/>
      <c r="I396"/>
      <c r="J396"/>
      <c r="K396"/>
      <c r="L396"/>
    </row>
    <row r="397" spans="1:12">
      <c r="A397"/>
      <c r="B397"/>
      <c r="C397"/>
      <c r="D397"/>
      <c r="E397"/>
      <c r="F397"/>
      <c r="G397"/>
      <c r="H397"/>
      <c r="I397"/>
      <c r="J397"/>
      <c r="K397"/>
      <c r="L397"/>
    </row>
    <row r="398" spans="1:12">
      <c r="A398"/>
      <c r="B398"/>
      <c r="C398"/>
      <c r="D398"/>
      <c r="E398"/>
      <c r="F398"/>
      <c r="G398"/>
      <c r="H398"/>
      <c r="I398"/>
      <c r="J398"/>
      <c r="K398"/>
      <c r="L398"/>
    </row>
    <row r="399" spans="1:12">
      <c r="A399"/>
      <c r="B399"/>
      <c r="C399"/>
      <c r="D399"/>
      <c r="E399"/>
      <c r="F399"/>
      <c r="G399"/>
      <c r="H399"/>
      <c r="I399"/>
      <c r="J399"/>
      <c r="K399"/>
      <c r="L399"/>
    </row>
    <row r="400" spans="1:12">
      <c r="A400"/>
      <c r="B400"/>
      <c r="C400"/>
      <c r="D400"/>
      <c r="E400"/>
      <c r="F400"/>
      <c r="G400"/>
      <c r="H400"/>
      <c r="I400"/>
      <c r="J400"/>
      <c r="K400"/>
      <c r="L400"/>
    </row>
    <row r="401" spans="1:12">
      <c r="A401"/>
      <c r="B401"/>
      <c r="C401"/>
      <c r="D401"/>
      <c r="E401"/>
      <c r="F401"/>
      <c r="G401"/>
      <c r="H401"/>
      <c r="I401"/>
      <c r="J401"/>
      <c r="K401"/>
      <c r="L401"/>
    </row>
    <row r="402" spans="1:12">
      <c r="A402"/>
      <c r="B402"/>
      <c r="C402"/>
      <c r="D402"/>
      <c r="E402"/>
      <c r="F402"/>
      <c r="G402"/>
      <c r="H402"/>
      <c r="I402"/>
      <c r="J402"/>
      <c r="K402"/>
      <c r="L402"/>
    </row>
    <row r="403" spans="1:12">
      <c r="A403"/>
      <c r="B403"/>
      <c r="C403"/>
      <c r="D403"/>
      <c r="E403"/>
      <c r="F403"/>
      <c r="G403"/>
      <c r="H403"/>
      <c r="I403"/>
      <c r="J403"/>
      <c r="K403"/>
      <c r="L403"/>
    </row>
    <row r="404" spans="1:12">
      <c r="A404"/>
      <c r="B404"/>
      <c r="C404"/>
      <c r="D404"/>
      <c r="E404"/>
      <c r="F404"/>
      <c r="G404"/>
      <c r="H404"/>
      <c r="I404"/>
      <c r="J404"/>
      <c r="K404"/>
      <c r="L404"/>
    </row>
    <row r="405" spans="1:12">
      <c r="A405"/>
      <c r="B405"/>
      <c r="C405"/>
      <c r="D405"/>
      <c r="E405"/>
      <c r="F405"/>
      <c r="G405"/>
      <c r="H405"/>
      <c r="I405"/>
      <c r="J405"/>
      <c r="K405"/>
      <c r="L405"/>
    </row>
    <row r="406" spans="1:12">
      <c r="A406"/>
      <c r="B406"/>
      <c r="C406"/>
      <c r="D406"/>
      <c r="E406"/>
      <c r="F406"/>
      <c r="G406"/>
      <c r="H406"/>
      <c r="I406"/>
      <c r="J406"/>
      <c r="K406"/>
      <c r="L406"/>
    </row>
    <row r="407" spans="1:12">
      <c r="A407"/>
      <c r="B407"/>
      <c r="C407"/>
      <c r="D407"/>
      <c r="E407"/>
      <c r="F407"/>
      <c r="G407"/>
      <c r="H407"/>
      <c r="I407"/>
      <c r="J407"/>
      <c r="K407"/>
      <c r="L407"/>
    </row>
    <row r="408" spans="1:12">
      <c r="A408"/>
      <c r="B408"/>
      <c r="C408"/>
      <c r="D408"/>
      <c r="E408"/>
      <c r="F408"/>
      <c r="G408"/>
      <c r="H408"/>
      <c r="I408"/>
      <c r="J408"/>
      <c r="K408"/>
      <c r="L408"/>
    </row>
    <row r="409" spans="1:12">
      <c r="A409"/>
      <c r="B409"/>
      <c r="C409"/>
      <c r="D409"/>
      <c r="E409"/>
      <c r="F409"/>
      <c r="G409"/>
      <c r="H409"/>
      <c r="I409"/>
      <c r="J409"/>
      <c r="K409"/>
      <c r="L409"/>
    </row>
    <row r="410" spans="1:12">
      <c r="A410"/>
      <c r="B410"/>
      <c r="C410"/>
      <c r="D410"/>
      <c r="E410"/>
      <c r="F410"/>
      <c r="G410"/>
      <c r="H410"/>
      <c r="I410"/>
      <c r="J410"/>
      <c r="K410"/>
      <c r="L410"/>
    </row>
    <row r="411" spans="1:12">
      <c r="A411"/>
      <c r="B411"/>
      <c r="C411"/>
      <c r="D411"/>
      <c r="E411"/>
      <c r="F411"/>
      <c r="G411"/>
      <c r="H411"/>
      <c r="I411"/>
      <c r="J411"/>
      <c r="K411"/>
      <c r="L411"/>
    </row>
    <row r="412" spans="1:12">
      <c r="A412"/>
      <c r="B412"/>
      <c r="C412"/>
      <c r="D412"/>
      <c r="E412"/>
      <c r="F412"/>
      <c r="G412"/>
      <c r="H412"/>
      <c r="I412"/>
      <c r="J412"/>
      <c r="K412"/>
      <c r="L412"/>
    </row>
    <row r="413" spans="1:12">
      <c r="A413"/>
      <c r="B413"/>
      <c r="C413"/>
      <c r="D413"/>
      <c r="E413"/>
      <c r="F413"/>
      <c r="G413"/>
      <c r="H413"/>
      <c r="I413"/>
      <c r="J413"/>
      <c r="K413"/>
      <c r="L413"/>
    </row>
    <row r="414" spans="1:12">
      <c r="A414"/>
      <c r="B414"/>
      <c r="C414"/>
      <c r="D414"/>
      <c r="E414"/>
      <c r="F414"/>
      <c r="G414"/>
      <c r="H414"/>
      <c r="I414"/>
      <c r="J414"/>
      <c r="K414"/>
      <c r="L414"/>
    </row>
    <row r="415" spans="1:12">
      <c r="A415"/>
      <c r="B415"/>
      <c r="C415"/>
      <c r="D415"/>
      <c r="E415"/>
      <c r="F415"/>
      <c r="G415"/>
      <c r="H415"/>
      <c r="I415"/>
      <c r="J415"/>
      <c r="K415"/>
      <c r="L415"/>
    </row>
    <row r="416" spans="1:12">
      <c r="A416"/>
      <c r="B416"/>
      <c r="C416"/>
      <c r="D416"/>
      <c r="E416"/>
      <c r="F416"/>
      <c r="G416"/>
      <c r="H416"/>
      <c r="I416"/>
      <c r="J416"/>
      <c r="K416"/>
      <c r="L416"/>
    </row>
    <row r="417" spans="1:12">
      <c r="A417"/>
      <c r="B417"/>
      <c r="C417"/>
      <c r="D417"/>
      <c r="E417"/>
      <c r="F417"/>
      <c r="G417"/>
      <c r="H417"/>
      <c r="I417"/>
      <c r="J417"/>
      <c r="K417"/>
      <c r="L417"/>
    </row>
    <row r="418" spans="1:12">
      <c r="A418"/>
      <c r="B418"/>
      <c r="C418"/>
      <c r="D418"/>
      <c r="E418"/>
      <c r="F418"/>
      <c r="G418"/>
      <c r="H418"/>
      <c r="I418"/>
      <c r="J418"/>
      <c r="K418"/>
      <c r="L418"/>
    </row>
    <row r="419" spans="1:12">
      <c r="A419"/>
      <c r="B419"/>
      <c r="C419"/>
      <c r="D419"/>
      <c r="E419"/>
      <c r="F419"/>
      <c r="G419"/>
      <c r="H419"/>
      <c r="I419"/>
      <c r="J419"/>
      <c r="K419"/>
      <c r="L419"/>
    </row>
    <row r="420" spans="1:12">
      <c r="A420"/>
      <c r="B420"/>
      <c r="C420"/>
      <c r="D420"/>
      <c r="E420"/>
      <c r="F420"/>
      <c r="G420"/>
      <c r="H420"/>
      <c r="I420"/>
      <c r="J420"/>
      <c r="K420"/>
      <c r="L420"/>
    </row>
    <row r="421" spans="1:12">
      <c r="A421"/>
      <c r="B421"/>
      <c r="C421"/>
      <c r="D421"/>
      <c r="E421"/>
      <c r="F421"/>
      <c r="G421"/>
      <c r="H421"/>
      <c r="I421"/>
      <c r="J421"/>
      <c r="K421"/>
      <c r="L421"/>
    </row>
    <row r="422" spans="1:12">
      <c r="A422"/>
      <c r="B422"/>
      <c r="C422"/>
      <c r="D422"/>
      <c r="E422"/>
      <c r="F422"/>
      <c r="G422"/>
      <c r="H422"/>
      <c r="I422"/>
      <c r="J422"/>
      <c r="K422"/>
      <c r="L422"/>
    </row>
    <row r="423" spans="1:12">
      <c r="A423"/>
      <c r="B423"/>
      <c r="C423"/>
      <c r="D423"/>
      <c r="E423"/>
      <c r="F423"/>
      <c r="G423"/>
      <c r="H423"/>
      <c r="I423"/>
      <c r="J423"/>
      <c r="K423"/>
      <c r="L423"/>
    </row>
    <row r="424" spans="1:12">
      <c r="A424"/>
      <c r="B424"/>
      <c r="C424"/>
      <c r="D424"/>
      <c r="E424"/>
      <c r="F424"/>
      <c r="G424"/>
      <c r="H424"/>
      <c r="I424"/>
      <c r="J424"/>
      <c r="K424"/>
      <c r="L424"/>
    </row>
    <row r="425" spans="1:12">
      <c r="A425"/>
      <c r="B425"/>
      <c r="C425"/>
      <c r="D425"/>
      <c r="E425"/>
      <c r="F425"/>
      <c r="G425"/>
      <c r="H425"/>
      <c r="I425"/>
      <c r="J425"/>
      <c r="K425"/>
      <c r="L425"/>
    </row>
    <row r="426" spans="1:12">
      <c r="A426"/>
      <c r="B426"/>
      <c r="C426"/>
      <c r="D426"/>
      <c r="E426"/>
      <c r="F426"/>
      <c r="G426"/>
      <c r="H426"/>
      <c r="I426"/>
      <c r="J426"/>
      <c r="K426"/>
      <c r="L426"/>
    </row>
    <row r="427" spans="1:12">
      <c r="A427"/>
      <c r="B427"/>
      <c r="C427"/>
      <c r="D427"/>
      <c r="E427"/>
      <c r="F427"/>
      <c r="G427"/>
      <c r="H427"/>
      <c r="I427"/>
      <c r="J427"/>
      <c r="K427"/>
      <c r="L427"/>
    </row>
    <row r="428" spans="1:12">
      <c r="A428"/>
      <c r="B428"/>
      <c r="C428"/>
      <c r="D428"/>
      <c r="E428"/>
      <c r="F428"/>
      <c r="G428"/>
      <c r="H428"/>
      <c r="I428"/>
      <c r="J428"/>
      <c r="K428"/>
      <c r="L428"/>
    </row>
    <row r="429" spans="1:12">
      <c r="A429"/>
      <c r="B429"/>
      <c r="C429"/>
      <c r="D429"/>
      <c r="E429"/>
      <c r="F429"/>
      <c r="G429"/>
      <c r="H429"/>
      <c r="I429"/>
      <c r="J429"/>
      <c r="K429"/>
      <c r="L429"/>
    </row>
    <row r="430" spans="1:12">
      <c r="A430"/>
      <c r="B430"/>
      <c r="C430"/>
      <c r="D430"/>
      <c r="E430"/>
      <c r="F430"/>
      <c r="G430"/>
      <c r="H430"/>
      <c r="I430"/>
      <c r="J430"/>
      <c r="K430"/>
      <c r="L430"/>
    </row>
    <row r="431" spans="1:12">
      <c r="A431"/>
      <c r="B431"/>
      <c r="C431"/>
      <c r="D431"/>
      <c r="E431"/>
      <c r="F431"/>
      <c r="G431"/>
      <c r="H431"/>
      <c r="I431"/>
      <c r="J431"/>
      <c r="K431"/>
      <c r="L431"/>
    </row>
    <row r="432" spans="1:12">
      <c r="A432"/>
      <c r="B432"/>
      <c r="C432"/>
      <c r="D432"/>
      <c r="E432"/>
      <c r="F432"/>
      <c r="G432"/>
      <c r="H432"/>
      <c r="I432"/>
      <c r="J432"/>
      <c r="K432"/>
      <c r="L432"/>
    </row>
    <row r="433" spans="1:12">
      <c r="A433"/>
      <c r="B433"/>
      <c r="C433"/>
      <c r="D433"/>
      <c r="E433"/>
      <c r="F433"/>
      <c r="G433"/>
      <c r="H433"/>
      <c r="I433"/>
      <c r="J433"/>
      <c r="K433"/>
      <c r="L433"/>
    </row>
    <row r="434" spans="1:12">
      <c r="A434"/>
      <c r="B434"/>
      <c r="C434"/>
      <c r="D434"/>
      <c r="E434"/>
      <c r="F434"/>
      <c r="G434"/>
      <c r="H434"/>
      <c r="I434"/>
      <c r="J434"/>
      <c r="K434"/>
      <c r="L434"/>
    </row>
    <row r="435" spans="1:12">
      <c r="A435"/>
      <c r="B435"/>
      <c r="C435"/>
      <c r="D435"/>
      <c r="E435"/>
      <c r="F435"/>
      <c r="G435"/>
      <c r="H435"/>
      <c r="I435"/>
      <c r="J435"/>
      <c r="K435"/>
      <c r="L435"/>
    </row>
    <row r="436" spans="1:12">
      <c r="A436"/>
      <c r="B436"/>
      <c r="C436"/>
      <c r="D436"/>
      <c r="E436"/>
      <c r="F436"/>
      <c r="G436"/>
      <c r="H436"/>
      <c r="I436"/>
      <c r="J436"/>
      <c r="K436"/>
      <c r="L436"/>
    </row>
    <row r="437" spans="1:12">
      <c r="A437"/>
      <c r="B437"/>
      <c r="C437"/>
      <c r="D437"/>
      <c r="E437"/>
      <c r="F437"/>
      <c r="G437"/>
      <c r="H437"/>
      <c r="I437"/>
      <c r="J437"/>
      <c r="K437"/>
      <c r="L437"/>
    </row>
    <row r="438" spans="1:12">
      <c r="A438"/>
      <c r="B438"/>
      <c r="C438"/>
      <c r="D438"/>
      <c r="E438"/>
      <c r="F438"/>
      <c r="G438"/>
      <c r="H438"/>
      <c r="I438"/>
      <c r="J438"/>
      <c r="K438"/>
      <c r="L438"/>
    </row>
    <row r="439" spans="1:12">
      <c r="A439"/>
      <c r="B439"/>
      <c r="C439"/>
      <c r="D439"/>
      <c r="E439"/>
      <c r="F439"/>
      <c r="G439"/>
      <c r="H439"/>
      <c r="I439"/>
      <c r="J439"/>
      <c r="K439"/>
      <c r="L439"/>
    </row>
    <row r="440" spans="1:12">
      <c r="A440"/>
      <c r="B440"/>
      <c r="C440"/>
      <c r="D440"/>
      <c r="E440"/>
      <c r="F440"/>
      <c r="G440"/>
      <c r="H440"/>
      <c r="I440"/>
      <c r="J440"/>
      <c r="K440"/>
      <c r="L440"/>
    </row>
    <row r="441" spans="1:12">
      <c r="A441"/>
      <c r="B441"/>
      <c r="C441"/>
      <c r="D441"/>
      <c r="E441"/>
      <c r="F441"/>
      <c r="G441"/>
      <c r="H441"/>
      <c r="I441"/>
      <c r="J441"/>
      <c r="K441"/>
      <c r="L441"/>
    </row>
    <row r="442" spans="1:12">
      <c r="A442"/>
      <c r="B442"/>
      <c r="C442"/>
      <c r="D442"/>
      <c r="E442"/>
      <c r="F442"/>
      <c r="G442"/>
      <c r="H442"/>
      <c r="I442"/>
      <c r="J442"/>
      <c r="K442"/>
      <c r="L442"/>
    </row>
    <row r="443" spans="1:12">
      <c r="A443"/>
      <c r="B443"/>
      <c r="C443"/>
      <c r="D443"/>
      <c r="E443"/>
      <c r="F443"/>
      <c r="G443"/>
      <c r="H443"/>
      <c r="I443"/>
      <c r="J443"/>
      <c r="K443"/>
      <c r="L443"/>
    </row>
    <row r="444" spans="1:12">
      <c r="A444"/>
      <c r="B444"/>
      <c r="C444"/>
      <c r="D444"/>
      <c r="E444"/>
      <c r="F444"/>
      <c r="G444"/>
      <c r="H444"/>
      <c r="I444"/>
      <c r="J444"/>
      <c r="K444"/>
      <c r="L444"/>
    </row>
    <row r="445" spans="1:12">
      <c r="A445"/>
      <c r="B445"/>
      <c r="C445"/>
      <c r="D445"/>
      <c r="E445"/>
      <c r="F445"/>
      <c r="G445"/>
      <c r="H445"/>
      <c r="I445"/>
      <c r="J445"/>
      <c r="K445"/>
      <c r="L445"/>
    </row>
    <row r="446" spans="1:12">
      <c r="A446"/>
      <c r="B446"/>
      <c r="C446"/>
      <c r="D446"/>
      <c r="E446"/>
      <c r="F446"/>
      <c r="G446"/>
      <c r="H446"/>
      <c r="I446"/>
      <c r="J446"/>
      <c r="K446"/>
      <c r="L446"/>
    </row>
    <row r="447" spans="1:12">
      <c r="A447"/>
      <c r="B447"/>
      <c r="C447"/>
      <c r="D447"/>
      <c r="E447"/>
      <c r="F447"/>
      <c r="G447"/>
      <c r="H447"/>
      <c r="I447"/>
      <c r="J447"/>
      <c r="K447"/>
      <c r="L447"/>
    </row>
    <row r="448" spans="1:12">
      <c r="A448"/>
      <c r="B448"/>
      <c r="C448"/>
      <c r="D448"/>
      <c r="E448"/>
      <c r="F448"/>
      <c r="G448"/>
      <c r="H448"/>
      <c r="I448"/>
      <c r="J448"/>
      <c r="K448"/>
      <c r="L448"/>
    </row>
    <row r="449" spans="1:12">
      <c r="A449"/>
      <c r="B449"/>
      <c r="C449"/>
      <c r="D449"/>
      <c r="E449"/>
      <c r="F449"/>
      <c r="G449"/>
      <c r="H449"/>
      <c r="I449"/>
      <c r="J449"/>
      <c r="K449"/>
      <c r="L449"/>
    </row>
    <row r="450" spans="1:12">
      <c r="A450"/>
      <c r="B450"/>
      <c r="C450"/>
      <c r="D450"/>
      <c r="E450"/>
      <c r="F450"/>
      <c r="G450"/>
      <c r="H450"/>
      <c r="I450"/>
      <c r="J450"/>
      <c r="K450"/>
      <c r="L450"/>
    </row>
    <row r="451" spans="1:12">
      <c r="A451"/>
      <c r="B451"/>
      <c r="C451"/>
      <c r="D451"/>
      <c r="E451"/>
      <c r="F451"/>
      <c r="G451"/>
      <c r="H451"/>
      <c r="I451"/>
      <c r="J451"/>
      <c r="K451"/>
      <c r="L451"/>
    </row>
    <row r="452" spans="1:12">
      <c r="A452"/>
      <c r="B452"/>
      <c r="C452"/>
      <c r="D452"/>
      <c r="E452"/>
      <c r="F452"/>
      <c r="G452"/>
      <c r="H452"/>
      <c r="I452"/>
      <c r="J452"/>
      <c r="K452"/>
      <c r="L452"/>
    </row>
    <row r="453" spans="1:12">
      <c r="A453"/>
      <c r="B453"/>
      <c r="C453"/>
      <c r="D453"/>
      <c r="E453"/>
      <c r="F453"/>
      <c r="G453"/>
      <c r="H453"/>
      <c r="I453"/>
      <c r="J453"/>
      <c r="K453"/>
      <c r="L453"/>
    </row>
    <row r="454" spans="1:12">
      <c r="A454"/>
      <c r="B454"/>
      <c r="C454"/>
      <c r="D454"/>
      <c r="E454"/>
      <c r="F454"/>
      <c r="G454"/>
      <c r="H454"/>
      <c r="I454"/>
      <c r="J454"/>
      <c r="K454"/>
      <c r="L454"/>
    </row>
    <row r="455" spans="1:12">
      <c r="A455"/>
      <c r="B455"/>
      <c r="C455"/>
      <c r="D455"/>
      <c r="E455"/>
      <c r="F455"/>
      <c r="G455"/>
      <c r="H455"/>
      <c r="I455"/>
      <c r="J455"/>
      <c r="K455"/>
      <c r="L455"/>
    </row>
    <row r="456" spans="1:12">
      <c r="A456"/>
      <c r="B456"/>
      <c r="C456"/>
      <c r="D456"/>
      <c r="E456"/>
      <c r="F456"/>
      <c r="G456"/>
      <c r="H456"/>
      <c r="I456"/>
      <c r="J456"/>
      <c r="K456"/>
      <c r="L456"/>
    </row>
    <row r="457" spans="1:12">
      <c r="A457"/>
      <c r="B457"/>
      <c r="C457"/>
      <c r="D457"/>
      <c r="E457"/>
      <c r="F457"/>
      <c r="G457"/>
      <c r="H457"/>
      <c r="I457"/>
      <c r="J457"/>
      <c r="K457"/>
      <c r="L457"/>
    </row>
    <row r="458" spans="1:12">
      <c r="A458"/>
      <c r="B458"/>
      <c r="C458"/>
      <c r="D458"/>
      <c r="E458"/>
      <c r="F458"/>
      <c r="G458"/>
      <c r="H458"/>
      <c r="I458"/>
      <c r="J458"/>
      <c r="K458"/>
      <c r="L458"/>
    </row>
    <row r="459" spans="1:12">
      <c r="A459"/>
      <c r="B459"/>
      <c r="C459"/>
      <c r="D459"/>
      <c r="E459"/>
      <c r="F459"/>
      <c r="G459"/>
      <c r="H459"/>
      <c r="I459"/>
      <c r="J459"/>
      <c r="K459"/>
      <c r="L459"/>
    </row>
    <row r="460" spans="1:12">
      <c r="A460"/>
      <c r="B460"/>
      <c r="C460"/>
      <c r="D460"/>
      <c r="E460"/>
      <c r="F460"/>
      <c r="G460"/>
      <c r="H460"/>
      <c r="I460"/>
      <c r="J460"/>
      <c r="K460"/>
      <c r="L460"/>
    </row>
    <row r="461" spans="1:12">
      <c r="A461"/>
      <c r="B461"/>
      <c r="C461"/>
      <c r="D461"/>
      <c r="E461"/>
      <c r="F461"/>
      <c r="G461"/>
      <c r="H461"/>
      <c r="I461"/>
      <c r="J461"/>
      <c r="K461"/>
      <c r="L461"/>
    </row>
    <row r="462" spans="1:12">
      <c r="A462"/>
      <c r="B462"/>
      <c r="C462"/>
      <c r="D462"/>
      <c r="E462"/>
      <c r="F462"/>
      <c r="G462"/>
      <c r="H462"/>
      <c r="I462"/>
      <c r="J462"/>
      <c r="K462"/>
      <c r="L462"/>
    </row>
    <row r="463" spans="1:12">
      <c r="A463"/>
      <c r="B463"/>
      <c r="C463"/>
      <c r="D463"/>
      <c r="E463"/>
      <c r="F463"/>
      <c r="G463"/>
      <c r="H463"/>
      <c r="I463"/>
      <c r="J463"/>
      <c r="K463"/>
      <c r="L463"/>
    </row>
    <row r="464" spans="1:12">
      <c r="A464"/>
      <c r="B464"/>
      <c r="C464"/>
      <c r="D464"/>
      <c r="E464"/>
      <c r="F464"/>
      <c r="G464"/>
      <c r="H464"/>
      <c r="I464"/>
      <c r="J464"/>
      <c r="K464"/>
      <c r="L464"/>
    </row>
    <row r="465" spans="1:12">
      <c r="A465"/>
      <c r="B465"/>
      <c r="C465"/>
      <c r="D465"/>
      <c r="E465"/>
      <c r="F465"/>
      <c r="G465"/>
      <c r="H465"/>
      <c r="I465"/>
      <c r="J465"/>
      <c r="K465"/>
      <c r="L465"/>
    </row>
    <row r="466" spans="1:12">
      <c r="A466"/>
      <c r="B466"/>
      <c r="C466"/>
      <c r="D466"/>
      <c r="E466"/>
      <c r="F466"/>
      <c r="G466"/>
      <c r="H466"/>
      <c r="I466"/>
      <c r="J466"/>
      <c r="K466"/>
      <c r="L466"/>
    </row>
    <row r="467" spans="1:12">
      <c r="A467"/>
      <c r="B467"/>
      <c r="C467"/>
      <c r="D467"/>
      <c r="E467"/>
      <c r="F467"/>
      <c r="G467"/>
      <c r="H467"/>
      <c r="I467"/>
      <c r="J467"/>
      <c r="K467"/>
      <c r="L467"/>
    </row>
    <row r="468" spans="1:12">
      <c r="A468"/>
      <c r="B468"/>
      <c r="C468"/>
      <c r="D468"/>
      <c r="E468"/>
      <c r="F468"/>
      <c r="G468"/>
      <c r="H468"/>
      <c r="I468"/>
      <c r="J468"/>
      <c r="K468"/>
      <c r="L468"/>
    </row>
    <row r="469" spans="1:12">
      <c r="A469"/>
      <c r="B469"/>
      <c r="C469"/>
      <c r="D469"/>
      <c r="E469"/>
      <c r="F469"/>
      <c r="G469"/>
      <c r="H469"/>
      <c r="I469"/>
      <c r="J469"/>
      <c r="K469"/>
      <c r="L469"/>
    </row>
    <row r="470" spans="1:12">
      <c r="A470"/>
      <c r="B470"/>
      <c r="C470"/>
      <c r="D470"/>
      <c r="E470"/>
      <c r="F470"/>
      <c r="G470"/>
      <c r="H470"/>
      <c r="I470"/>
      <c r="J470"/>
      <c r="K470"/>
      <c r="L470"/>
    </row>
    <row r="471" spans="1:12">
      <c r="A471"/>
      <c r="B471"/>
      <c r="C471"/>
      <c r="D471"/>
      <c r="E471"/>
      <c r="F471"/>
      <c r="G471"/>
      <c r="H471"/>
      <c r="I471"/>
      <c r="J471"/>
      <c r="K471"/>
      <c r="L471"/>
    </row>
    <row r="472" spans="1:12">
      <c r="A472"/>
      <c r="B472"/>
      <c r="C472"/>
      <c r="D472"/>
      <c r="E472"/>
      <c r="F472"/>
      <c r="G472"/>
      <c r="H472"/>
      <c r="I472"/>
      <c r="J472"/>
      <c r="K472"/>
      <c r="L472"/>
    </row>
    <row r="473" spans="1:12">
      <c r="A473"/>
      <c r="B473"/>
      <c r="C473"/>
      <c r="D473"/>
      <c r="E473"/>
      <c r="F473"/>
      <c r="G473"/>
      <c r="H473"/>
      <c r="I473"/>
      <c r="J473"/>
      <c r="K473"/>
      <c r="L473"/>
    </row>
    <row r="474" spans="1:12">
      <c r="A474"/>
      <c r="B474"/>
      <c r="C474"/>
      <c r="D474"/>
      <c r="E474"/>
      <c r="F474"/>
      <c r="G474"/>
      <c r="H474"/>
      <c r="I474"/>
      <c r="J474"/>
      <c r="K474"/>
      <c r="L474"/>
    </row>
    <row r="475" spans="1:12">
      <c r="A475"/>
      <c r="B475"/>
      <c r="C475"/>
      <c r="D475"/>
      <c r="E475"/>
      <c r="F475"/>
      <c r="G475"/>
      <c r="H475"/>
      <c r="I475"/>
      <c r="J475"/>
      <c r="K475"/>
      <c r="L475"/>
    </row>
    <row r="476" spans="1:12">
      <c r="A476"/>
      <c r="B476"/>
      <c r="C476"/>
      <c r="D476"/>
      <c r="E476"/>
      <c r="F476"/>
      <c r="G476"/>
      <c r="H476"/>
      <c r="I476"/>
      <c r="J476"/>
      <c r="K476"/>
      <c r="L476"/>
    </row>
    <row r="477" spans="1:12">
      <c r="A477"/>
      <c r="B477"/>
      <c r="C477"/>
      <c r="D477"/>
      <c r="E477"/>
      <c r="F477"/>
      <c r="G477"/>
      <c r="H477"/>
      <c r="I477"/>
      <c r="J477"/>
      <c r="K477"/>
      <c r="L477"/>
    </row>
    <row r="478" spans="1:12">
      <c r="A478"/>
      <c r="B478"/>
      <c r="C478"/>
      <c r="D478"/>
      <c r="E478"/>
      <c r="F478"/>
      <c r="G478"/>
      <c r="H478"/>
      <c r="I478"/>
      <c r="J478"/>
      <c r="K478"/>
      <c r="L478"/>
    </row>
    <row r="479" spans="1:12">
      <c r="A479"/>
      <c r="B479"/>
      <c r="C479"/>
      <c r="D479"/>
      <c r="E479"/>
      <c r="F479"/>
      <c r="G479"/>
      <c r="H479"/>
      <c r="I479"/>
      <c r="J479"/>
      <c r="K479"/>
      <c r="L479"/>
    </row>
    <row r="480" spans="1:12">
      <c r="A480"/>
      <c r="B480"/>
      <c r="C480"/>
      <c r="D480"/>
      <c r="E480"/>
      <c r="F480"/>
      <c r="G480"/>
      <c r="H480"/>
      <c r="I480"/>
      <c r="J480"/>
      <c r="K480"/>
      <c r="L480"/>
    </row>
    <row r="481" spans="1:12">
      <c r="A481"/>
      <c r="B481"/>
      <c r="C481"/>
      <c r="D481"/>
      <c r="E481"/>
      <c r="F481"/>
      <c r="G481"/>
      <c r="H481"/>
      <c r="I481"/>
      <c r="J481"/>
      <c r="K481"/>
      <c r="L481"/>
    </row>
    <row r="482" spans="1:12">
      <c r="A482"/>
      <c r="B482"/>
      <c r="C482"/>
      <c r="D482"/>
      <c r="E482"/>
      <c r="F482"/>
      <c r="G482"/>
      <c r="H482"/>
      <c r="I482"/>
      <c r="J482"/>
      <c r="K482"/>
      <c r="L482"/>
    </row>
    <row r="483" spans="1:12">
      <c r="A483"/>
      <c r="B483"/>
      <c r="C483"/>
      <c r="D483"/>
      <c r="E483"/>
      <c r="F483"/>
      <c r="G483"/>
      <c r="H483"/>
      <c r="I483"/>
      <c r="J483"/>
      <c r="K483"/>
      <c r="L483"/>
    </row>
    <row r="484" spans="1:12">
      <c r="A484"/>
      <c r="B484"/>
      <c r="C484"/>
      <c r="D484"/>
      <c r="E484"/>
      <c r="F484"/>
      <c r="G484"/>
      <c r="H484"/>
      <c r="I484"/>
      <c r="J484"/>
      <c r="K484"/>
      <c r="L484"/>
    </row>
    <row r="485" spans="1:12">
      <c r="A485"/>
      <c r="B485"/>
      <c r="C485"/>
      <c r="D485"/>
      <c r="E485"/>
      <c r="F485"/>
      <c r="G485"/>
      <c r="H485"/>
      <c r="I485"/>
      <c r="J485"/>
      <c r="K485"/>
      <c r="L485"/>
    </row>
    <row r="486" spans="1:12">
      <c r="A486"/>
      <c r="B486"/>
      <c r="C486"/>
      <c r="D486"/>
      <c r="E486"/>
      <c r="F486"/>
      <c r="G486"/>
      <c r="H486"/>
      <c r="I486"/>
      <c r="J486"/>
      <c r="K486"/>
      <c r="L486"/>
    </row>
    <row r="487" spans="1:12">
      <c r="A487"/>
      <c r="B487"/>
      <c r="C487"/>
      <c r="D487"/>
      <c r="E487"/>
      <c r="F487"/>
      <c r="G487"/>
      <c r="H487"/>
      <c r="I487"/>
      <c r="J487"/>
      <c r="K487"/>
      <c r="L487"/>
    </row>
    <row r="488" spans="1:12">
      <c r="A488"/>
      <c r="B488"/>
      <c r="C488"/>
      <c r="D488"/>
      <c r="E488"/>
      <c r="F488"/>
      <c r="G488"/>
      <c r="H488"/>
      <c r="I488"/>
      <c r="J488"/>
      <c r="K488"/>
      <c r="L488"/>
    </row>
    <row r="489" spans="1:12">
      <c r="A489"/>
      <c r="B489"/>
      <c r="C489"/>
      <c r="D489"/>
      <c r="E489"/>
      <c r="F489"/>
      <c r="G489"/>
      <c r="H489"/>
      <c r="I489"/>
      <c r="J489"/>
      <c r="K489"/>
      <c r="L489"/>
    </row>
    <row r="490" spans="1:12">
      <c r="A490"/>
      <c r="B490"/>
      <c r="C490"/>
      <c r="D490"/>
      <c r="E490"/>
      <c r="F490"/>
      <c r="G490"/>
      <c r="H490"/>
      <c r="I490"/>
      <c r="J490"/>
      <c r="K490"/>
      <c r="L490"/>
    </row>
    <row r="491" spans="1:12">
      <c r="A491"/>
      <c r="B491"/>
      <c r="C491"/>
      <c r="D491"/>
      <c r="E491"/>
      <c r="F491"/>
      <c r="G491"/>
      <c r="H491"/>
      <c r="I491"/>
      <c r="J491"/>
      <c r="K491"/>
      <c r="L491"/>
    </row>
    <row r="492" spans="1:12">
      <c r="A492"/>
      <c r="B492"/>
      <c r="C492"/>
      <c r="D492"/>
      <c r="E492"/>
      <c r="F492"/>
      <c r="G492"/>
      <c r="H492"/>
      <c r="I492"/>
      <c r="J492"/>
      <c r="K492"/>
      <c r="L492"/>
    </row>
    <row r="493" spans="1:12">
      <c r="A493"/>
      <c r="B493"/>
      <c r="C493"/>
      <c r="D493"/>
      <c r="E493"/>
      <c r="F493"/>
      <c r="G493"/>
      <c r="H493"/>
      <c r="I493"/>
      <c r="J493"/>
      <c r="K493"/>
      <c r="L493"/>
    </row>
    <row r="494" spans="1:12">
      <c r="A494"/>
      <c r="B494"/>
      <c r="C494"/>
      <c r="D494"/>
      <c r="E494"/>
      <c r="F494"/>
      <c r="G494"/>
      <c r="H494"/>
      <c r="I494"/>
      <c r="J494"/>
      <c r="K494"/>
      <c r="L494"/>
    </row>
    <row r="495" spans="1:12">
      <c r="A495"/>
      <c r="B495"/>
      <c r="C495"/>
      <c r="D495"/>
      <c r="E495"/>
      <c r="F495"/>
      <c r="G495"/>
      <c r="H495"/>
      <c r="I495"/>
      <c r="J495"/>
      <c r="K495"/>
      <c r="L495"/>
    </row>
    <row r="496" spans="1:12">
      <c r="A496"/>
      <c r="B496"/>
      <c r="C496"/>
      <c r="D496"/>
      <c r="E496"/>
      <c r="F496"/>
      <c r="G496"/>
      <c r="H496"/>
      <c r="I496"/>
      <c r="J496"/>
      <c r="K496"/>
      <c r="L496"/>
    </row>
    <row r="497" spans="1:12">
      <c r="A497"/>
      <c r="B497"/>
      <c r="C497"/>
      <c r="D497"/>
      <c r="E497"/>
      <c r="F497"/>
      <c r="G497"/>
      <c r="H497"/>
      <c r="I497"/>
      <c r="J497"/>
      <c r="K497"/>
      <c r="L497"/>
    </row>
    <row r="498" spans="1:12">
      <c r="A498"/>
      <c r="B498"/>
      <c r="C498"/>
      <c r="D498"/>
      <c r="E498"/>
      <c r="F498"/>
      <c r="G498"/>
      <c r="H498"/>
      <c r="I498"/>
      <c r="J498"/>
      <c r="K498"/>
      <c r="L498"/>
    </row>
    <row r="499" spans="1:12">
      <c r="A499"/>
      <c r="B499"/>
      <c r="C499"/>
      <c r="D499"/>
      <c r="E499"/>
      <c r="F499"/>
      <c r="G499"/>
      <c r="H499"/>
      <c r="I499"/>
      <c r="J499"/>
      <c r="K499"/>
      <c r="L499"/>
    </row>
    <row r="500" spans="1:12">
      <c r="A500"/>
      <c r="B500"/>
      <c r="C500"/>
      <c r="D500"/>
      <c r="E500"/>
      <c r="F500"/>
      <c r="G500"/>
      <c r="H500"/>
      <c r="I500"/>
      <c r="J500"/>
      <c r="K500"/>
      <c r="L500"/>
    </row>
    <row r="501" spans="1:12">
      <c r="A501"/>
      <c r="B501"/>
      <c r="C501"/>
      <c r="D501"/>
      <c r="E501"/>
      <c r="F501"/>
      <c r="G501"/>
      <c r="H501"/>
      <c r="I501"/>
      <c r="J501"/>
      <c r="K501"/>
      <c r="L501"/>
    </row>
    <row r="502" spans="1:12">
      <c r="A502"/>
      <c r="B502"/>
      <c r="C502"/>
      <c r="D502"/>
      <c r="E502"/>
      <c r="F502"/>
      <c r="G502"/>
      <c r="H502"/>
      <c r="I502"/>
      <c r="J502"/>
      <c r="K502"/>
      <c r="L502"/>
    </row>
    <row r="503" spans="1:12">
      <c r="A503"/>
      <c r="B503"/>
      <c r="C503"/>
      <c r="D503"/>
      <c r="E503"/>
      <c r="F503"/>
      <c r="G503"/>
      <c r="H503"/>
      <c r="I503"/>
      <c r="J503"/>
      <c r="K503"/>
      <c r="L503"/>
    </row>
    <row r="504" spans="1:12">
      <c r="A504"/>
      <c r="B504"/>
      <c r="C504"/>
      <c r="D504"/>
      <c r="E504"/>
      <c r="F504"/>
      <c r="G504"/>
      <c r="H504"/>
      <c r="I504"/>
      <c r="J504"/>
      <c r="K504"/>
      <c r="L504"/>
    </row>
    <row r="505" spans="1:12">
      <c r="A505"/>
      <c r="B505"/>
      <c r="C505"/>
      <c r="D505"/>
      <c r="E505"/>
      <c r="F505"/>
      <c r="G505"/>
      <c r="H505"/>
      <c r="I505"/>
      <c r="J505"/>
      <c r="K505"/>
      <c r="L505"/>
    </row>
    <row r="506" spans="1:12">
      <c r="A506"/>
      <c r="B506"/>
      <c r="C506"/>
      <c r="D506"/>
      <c r="E506"/>
      <c r="F506"/>
      <c r="G506"/>
      <c r="H506"/>
      <c r="I506"/>
      <c r="J506"/>
      <c r="K506"/>
      <c r="L506"/>
    </row>
    <row r="507" spans="1:12">
      <c r="A507"/>
      <c r="B507"/>
      <c r="C507"/>
      <c r="D507"/>
      <c r="E507"/>
      <c r="F507"/>
      <c r="G507"/>
      <c r="H507"/>
      <c r="I507"/>
      <c r="J507"/>
      <c r="K507"/>
      <c r="L507"/>
    </row>
    <row r="508" spans="1:12">
      <c r="A508"/>
      <c r="B508"/>
      <c r="C508"/>
      <c r="D508"/>
      <c r="E508"/>
      <c r="F508"/>
      <c r="G508"/>
      <c r="H508"/>
      <c r="I508"/>
      <c r="J508"/>
      <c r="K508"/>
      <c r="L508"/>
    </row>
    <row r="509" spans="1:12">
      <c r="A509"/>
      <c r="B509"/>
      <c r="C509"/>
      <c r="D509"/>
      <c r="E509"/>
      <c r="F509"/>
      <c r="G509"/>
      <c r="H509"/>
      <c r="I509"/>
      <c r="J509"/>
      <c r="K509"/>
      <c r="L509"/>
    </row>
    <row r="510" spans="1:12">
      <c r="A510"/>
      <c r="B510"/>
      <c r="C510"/>
      <c r="D510"/>
      <c r="E510"/>
      <c r="F510"/>
      <c r="G510"/>
      <c r="H510"/>
      <c r="I510"/>
      <c r="J510"/>
      <c r="K510"/>
      <c r="L510"/>
    </row>
    <row r="511" spans="1:12">
      <c r="A511"/>
      <c r="B511"/>
      <c r="C511"/>
      <c r="D511"/>
      <c r="E511"/>
      <c r="F511"/>
      <c r="G511"/>
      <c r="H511"/>
      <c r="I511"/>
      <c r="J511"/>
      <c r="K511"/>
      <c r="L511"/>
    </row>
    <row r="512" spans="1:12">
      <c r="A512"/>
      <c r="B512"/>
      <c r="C512"/>
      <c r="D512"/>
      <c r="E512"/>
      <c r="F512"/>
      <c r="G512"/>
      <c r="H512"/>
      <c r="I512"/>
      <c r="J512"/>
      <c r="K512"/>
      <c r="L512"/>
    </row>
    <row r="513" spans="1:12">
      <c r="A513"/>
      <c r="B513"/>
      <c r="C513"/>
      <c r="D513"/>
      <c r="E513"/>
      <c r="F513"/>
      <c r="G513"/>
      <c r="H513"/>
      <c r="I513"/>
      <c r="J513"/>
      <c r="K513"/>
      <c r="L513"/>
    </row>
    <row r="514" spans="1:12">
      <c r="A514"/>
      <c r="B514"/>
      <c r="C514"/>
      <c r="D514"/>
      <c r="E514"/>
      <c r="F514"/>
      <c r="G514"/>
      <c r="H514"/>
      <c r="I514"/>
      <c r="J514"/>
      <c r="K514"/>
      <c r="L514"/>
    </row>
    <row r="515" spans="1:12">
      <c r="A515"/>
      <c r="B515"/>
      <c r="C515"/>
      <c r="D515"/>
      <c r="E515"/>
      <c r="F515"/>
      <c r="G515"/>
      <c r="H515"/>
      <c r="I515"/>
      <c r="J515"/>
      <c r="K515"/>
      <c r="L515"/>
    </row>
    <row r="516" spans="1:12">
      <c r="A516"/>
      <c r="B516"/>
      <c r="C516"/>
      <c r="D516"/>
      <c r="E516"/>
      <c r="F516"/>
      <c r="G516"/>
      <c r="H516"/>
      <c r="I516"/>
      <c r="J516"/>
      <c r="K516"/>
      <c r="L516"/>
    </row>
    <row r="517" spans="1:12">
      <c r="A517"/>
      <c r="B517"/>
      <c r="C517"/>
      <c r="D517"/>
      <c r="E517"/>
      <c r="F517"/>
      <c r="G517"/>
      <c r="H517"/>
      <c r="I517"/>
      <c r="J517"/>
      <c r="K517"/>
      <c r="L517"/>
    </row>
    <row r="518" spans="1:12">
      <c r="A518"/>
      <c r="B518"/>
      <c r="C518"/>
      <c r="D518"/>
      <c r="E518"/>
      <c r="F518"/>
      <c r="G518"/>
      <c r="H518"/>
      <c r="I518"/>
      <c r="J518"/>
      <c r="K518"/>
      <c r="L518"/>
    </row>
    <row r="519" spans="1:12">
      <c r="A519"/>
      <c r="B519"/>
      <c r="C519"/>
      <c r="D519"/>
      <c r="E519"/>
      <c r="F519"/>
      <c r="G519"/>
      <c r="H519"/>
      <c r="I519"/>
      <c r="J519"/>
      <c r="K519"/>
      <c r="L519"/>
    </row>
    <row r="520" spans="1:12">
      <c r="A520"/>
      <c r="B520"/>
      <c r="C520"/>
      <c r="D520"/>
      <c r="E520"/>
      <c r="F520"/>
      <c r="G520"/>
      <c r="H520"/>
      <c r="I520"/>
      <c r="J520"/>
      <c r="K520"/>
      <c r="L520"/>
    </row>
    <row r="521" spans="1:12">
      <c r="A521"/>
      <c r="B521"/>
      <c r="C521"/>
      <c r="D521"/>
      <c r="E521"/>
      <c r="F521"/>
      <c r="G521"/>
      <c r="H521"/>
      <c r="I521"/>
      <c r="J521"/>
      <c r="K521"/>
      <c r="L521"/>
    </row>
    <row r="522" spans="1:12">
      <c r="A522"/>
      <c r="B522"/>
      <c r="C522"/>
      <c r="D522"/>
      <c r="E522"/>
      <c r="F522"/>
      <c r="G522"/>
      <c r="H522"/>
      <c r="I522"/>
      <c r="J522"/>
      <c r="K522"/>
      <c r="L522"/>
    </row>
    <row r="523" spans="1:12">
      <c r="A523"/>
      <c r="B523"/>
      <c r="C523"/>
      <c r="D523"/>
      <c r="E523"/>
      <c r="F523"/>
      <c r="G523"/>
      <c r="H523"/>
      <c r="I523"/>
      <c r="J523"/>
      <c r="K523"/>
      <c r="L523"/>
    </row>
    <row r="524" spans="1:12">
      <c r="A524"/>
      <c r="B524"/>
      <c r="C524"/>
      <c r="D524"/>
      <c r="E524"/>
      <c r="F524"/>
      <c r="G524"/>
      <c r="H524"/>
      <c r="I524"/>
      <c r="J524"/>
      <c r="K524"/>
      <c r="L524"/>
    </row>
    <row r="525" spans="1:12">
      <c r="A525"/>
      <c r="B525"/>
      <c r="C525"/>
      <c r="D525"/>
      <c r="E525"/>
      <c r="F525"/>
      <c r="G525"/>
      <c r="H525"/>
      <c r="I525"/>
      <c r="J525"/>
      <c r="K525"/>
      <c r="L525"/>
    </row>
    <row r="526" spans="1:12">
      <c r="A526"/>
      <c r="B526"/>
      <c r="C526"/>
      <c r="D526"/>
      <c r="E526"/>
      <c r="F526"/>
      <c r="G526"/>
      <c r="H526"/>
      <c r="I526"/>
      <c r="J526"/>
      <c r="K526"/>
      <c r="L526"/>
    </row>
    <row r="527" spans="1:12">
      <c r="A527"/>
      <c r="B527"/>
      <c r="C527"/>
      <c r="D527"/>
      <c r="E527"/>
      <c r="F527"/>
      <c r="G527"/>
      <c r="H527"/>
      <c r="I527"/>
      <c r="J527"/>
      <c r="K527"/>
      <c r="L527"/>
    </row>
    <row r="528" spans="1:12">
      <c r="A528"/>
      <c r="B528"/>
      <c r="C528"/>
      <c r="D528"/>
      <c r="E528"/>
      <c r="F528"/>
      <c r="G528"/>
      <c r="H528"/>
      <c r="I528"/>
      <c r="J528"/>
      <c r="K528"/>
      <c r="L528"/>
    </row>
    <row r="529" spans="1:12">
      <c r="A529"/>
      <c r="B529"/>
      <c r="C529"/>
      <c r="D529"/>
      <c r="E529"/>
      <c r="F529"/>
      <c r="G529"/>
      <c r="H529"/>
      <c r="I529"/>
      <c r="J529"/>
      <c r="K529"/>
      <c r="L529"/>
    </row>
    <row r="530" spans="1:12">
      <c r="A530"/>
      <c r="B530"/>
      <c r="C530"/>
      <c r="D530"/>
      <c r="E530"/>
      <c r="F530"/>
      <c r="G530"/>
      <c r="H530"/>
      <c r="I530"/>
      <c r="J530"/>
      <c r="K530"/>
      <c r="L530"/>
    </row>
    <row r="531" spans="1:12">
      <c r="A531"/>
      <c r="B531"/>
      <c r="C531"/>
      <c r="D531"/>
      <c r="E531"/>
      <c r="F531"/>
      <c r="G531"/>
      <c r="H531"/>
      <c r="I531"/>
      <c r="J531"/>
      <c r="K531"/>
      <c r="L531"/>
    </row>
    <row r="532" spans="1:12">
      <c r="A532"/>
      <c r="B532"/>
      <c r="C532"/>
      <c r="D532"/>
      <c r="E532"/>
      <c r="F532"/>
      <c r="G532"/>
      <c r="H532"/>
      <c r="I532"/>
      <c r="J532"/>
      <c r="K532"/>
      <c r="L532"/>
    </row>
    <row r="533" spans="1:12">
      <c r="A533"/>
      <c r="B533"/>
      <c r="C533"/>
      <c r="D533"/>
      <c r="E533"/>
      <c r="F533"/>
      <c r="G533"/>
      <c r="H533"/>
      <c r="I533"/>
      <c r="J533"/>
      <c r="K533"/>
      <c r="L533"/>
    </row>
    <row r="534" spans="1:12">
      <c r="A534"/>
      <c r="B534"/>
      <c r="C534"/>
      <c r="D534"/>
      <c r="E534"/>
      <c r="F534"/>
      <c r="G534"/>
      <c r="H534"/>
      <c r="I534"/>
      <c r="J534"/>
      <c r="K534"/>
      <c r="L534"/>
    </row>
    <row r="535" spans="1:12">
      <c r="A535"/>
      <c r="B535"/>
      <c r="C535"/>
      <c r="D535"/>
      <c r="E535"/>
      <c r="F535"/>
      <c r="G535"/>
      <c r="H535"/>
      <c r="I535"/>
      <c r="J535"/>
      <c r="K535"/>
      <c r="L535"/>
    </row>
    <row r="536" spans="1:12">
      <c r="A536"/>
      <c r="B536"/>
      <c r="C536"/>
      <c r="D536"/>
      <c r="E536"/>
      <c r="F536"/>
      <c r="G536"/>
      <c r="H536"/>
      <c r="I536"/>
      <c r="J536"/>
      <c r="K536"/>
      <c r="L536"/>
    </row>
    <row r="537" spans="1:12">
      <c r="A537"/>
      <c r="B537"/>
      <c r="C537"/>
      <c r="D537"/>
      <c r="E537"/>
      <c r="F537"/>
      <c r="G537"/>
      <c r="H537"/>
      <c r="I537"/>
      <c r="J537"/>
      <c r="K537"/>
      <c r="L537"/>
    </row>
    <row r="538" spans="1:12">
      <c r="A538"/>
      <c r="B538"/>
      <c r="C538"/>
      <c r="D538"/>
      <c r="E538"/>
      <c r="F538"/>
      <c r="G538"/>
      <c r="H538"/>
      <c r="I538"/>
      <c r="J538"/>
      <c r="K538"/>
      <c r="L538"/>
    </row>
    <row r="539" spans="1:12">
      <c r="A539"/>
      <c r="B539"/>
      <c r="C539"/>
      <c r="D539"/>
      <c r="E539"/>
      <c r="F539"/>
      <c r="G539"/>
      <c r="H539"/>
      <c r="I539"/>
      <c r="J539"/>
      <c r="K539"/>
      <c r="L539"/>
    </row>
    <row r="540" spans="1:12">
      <c r="A540"/>
      <c r="B540"/>
      <c r="C540"/>
      <c r="D540"/>
      <c r="E540"/>
      <c r="F540"/>
      <c r="G540"/>
      <c r="H540"/>
      <c r="I540"/>
      <c r="J540"/>
      <c r="K540"/>
      <c r="L540"/>
    </row>
    <row r="541" spans="1:12">
      <c r="A541"/>
      <c r="B541"/>
      <c r="C541"/>
      <c r="D541"/>
      <c r="E541"/>
      <c r="F541"/>
      <c r="G541"/>
      <c r="H541"/>
      <c r="I541"/>
      <c r="J541"/>
      <c r="K541"/>
      <c r="L541"/>
    </row>
    <row r="542" spans="1:12">
      <c r="A542"/>
      <c r="B542"/>
      <c r="C542"/>
      <c r="D542"/>
      <c r="E542"/>
      <c r="F542"/>
      <c r="G542"/>
      <c r="H542"/>
      <c r="I542"/>
      <c r="J542"/>
      <c r="K542"/>
      <c r="L542"/>
    </row>
    <row r="543" spans="1:12">
      <c r="A543"/>
      <c r="B543"/>
      <c r="C543"/>
      <c r="D543"/>
      <c r="E543"/>
      <c r="F543"/>
      <c r="G543"/>
      <c r="H543"/>
      <c r="I543"/>
      <c r="J543"/>
      <c r="K543"/>
      <c r="L543"/>
    </row>
    <row r="544" spans="1:12">
      <c r="A544"/>
      <c r="B544"/>
      <c r="C544"/>
      <c r="D544"/>
      <c r="E544"/>
      <c r="F544"/>
      <c r="G544"/>
      <c r="H544"/>
      <c r="I544"/>
      <c r="J544"/>
      <c r="K544"/>
      <c r="L544"/>
    </row>
    <row r="545" spans="1:12">
      <c r="A545"/>
      <c r="B545"/>
      <c r="C545"/>
      <c r="D545"/>
      <c r="E545"/>
      <c r="F545"/>
      <c r="G545"/>
      <c r="H545"/>
      <c r="I545"/>
      <c r="J545"/>
      <c r="K545"/>
      <c r="L545"/>
    </row>
    <row r="546" spans="1:12">
      <c r="A546"/>
      <c r="B546"/>
      <c r="C546"/>
      <c r="D546"/>
      <c r="E546"/>
      <c r="F546"/>
      <c r="G546"/>
      <c r="H546"/>
      <c r="I546"/>
      <c r="J546"/>
      <c r="K546"/>
      <c r="L546"/>
    </row>
    <row r="547" spans="1:12">
      <c r="A547"/>
      <c r="B547"/>
      <c r="C547"/>
      <c r="D547"/>
      <c r="E547"/>
      <c r="F547"/>
      <c r="G547"/>
      <c r="H547"/>
      <c r="I547"/>
      <c r="J547"/>
      <c r="K547"/>
      <c r="L547"/>
    </row>
    <row r="548" spans="1:12">
      <c r="A548"/>
      <c r="B548"/>
      <c r="C548"/>
      <c r="D548"/>
      <c r="E548"/>
      <c r="F548"/>
      <c r="G548"/>
      <c r="H548"/>
      <c r="I548"/>
      <c r="J548"/>
      <c r="K548"/>
      <c r="L548"/>
    </row>
    <row r="549" spans="1:12">
      <c r="A549"/>
      <c r="B549"/>
      <c r="C549"/>
      <c r="D549"/>
      <c r="E549"/>
      <c r="F549"/>
      <c r="G549"/>
      <c r="H549"/>
      <c r="I549"/>
      <c r="J549"/>
      <c r="K549"/>
      <c r="L549"/>
    </row>
    <row r="550" spans="1:12">
      <c r="A550"/>
      <c r="B550"/>
      <c r="C550"/>
      <c r="D550"/>
      <c r="E550"/>
      <c r="F550"/>
      <c r="G550"/>
      <c r="H550"/>
      <c r="I550"/>
      <c r="J550"/>
      <c r="K550"/>
      <c r="L550"/>
    </row>
    <row r="551" spans="1:12">
      <c r="A551"/>
      <c r="B551"/>
      <c r="C551"/>
      <c r="D551"/>
      <c r="E551"/>
      <c r="F551"/>
      <c r="G551"/>
      <c r="H551"/>
      <c r="I551"/>
      <c r="J551"/>
      <c r="K551"/>
      <c r="L551"/>
    </row>
    <row r="552" spans="1:12">
      <c r="A552"/>
      <c r="B552"/>
      <c r="C552"/>
      <c r="D552"/>
      <c r="E552"/>
      <c r="F552"/>
      <c r="G552"/>
      <c r="H552"/>
      <c r="I552"/>
      <c r="J552"/>
      <c r="K552"/>
      <c r="L552"/>
    </row>
    <row r="553" spans="1:12">
      <c r="A553"/>
      <c r="B553"/>
      <c r="C553"/>
      <c r="D553"/>
      <c r="E553"/>
      <c r="F553"/>
      <c r="G553"/>
      <c r="H553"/>
      <c r="I553"/>
      <c r="J553"/>
      <c r="K553"/>
      <c r="L553"/>
    </row>
    <row r="554" spans="1:12">
      <c r="A554"/>
      <c r="B554"/>
      <c r="C554"/>
      <c r="D554"/>
      <c r="E554"/>
      <c r="F554"/>
      <c r="G554"/>
      <c r="H554"/>
      <c r="I554"/>
      <c r="J554"/>
      <c r="K554"/>
      <c r="L554"/>
    </row>
    <row r="555" spans="1:12">
      <c r="A555"/>
      <c r="B555"/>
      <c r="C555"/>
      <c r="D555"/>
      <c r="E555"/>
      <c r="F555"/>
      <c r="G555"/>
      <c r="H555"/>
      <c r="I555"/>
      <c r="J555"/>
      <c r="K555"/>
      <c r="L555"/>
    </row>
    <row r="556" spans="1:12">
      <c r="A556"/>
      <c r="B556"/>
      <c r="C556"/>
      <c r="D556"/>
      <c r="E556"/>
      <c r="F556"/>
      <c r="G556"/>
      <c r="H556"/>
      <c r="I556"/>
      <c r="J556"/>
      <c r="K556"/>
      <c r="L556"/>
    </row>
    <row r="557" spans="1:12">
      <c r="A557"/>
      <c r="B557"/>
      <c r="C557"/>
      <c r="D557"/>
      <c r="E557"/>
      <c r="F557"/>
      <c r="G557"/>
      <c r="H557"/>
      <c r="I557"/>
      <c r="J557"/>
      <c r="K557"/>
      <c r="L557"/>
    </row>
    <row r="558" spans="1:12">
      <c r="A558"/>
      <c r="B558"/>
      <c r="C558"/>
      <c r="D558"/>
      <c r="E558"/>
      <c r="F558"/>
      <c r="G558"/>
      <c r="H558"/>
      <c r="I558"/>
      <c r="J558"/>
      <c r="K558"/>
      <c r="L558"/>
    </row>
    <row r="559" spans="1:12">
      <c r="A559"/>
      <c r="B559"/>
      <c r="C559"/>
      <c r="D559"/>
      <c r="E559"/>
      <c r="F559"/>
      <c r="G559"/>
      <c r="H559"/>
      <c r="I559"/>
      <c r="J559"/>
      <c r="K559"/>
      <c r="L559"/>
    </row>
    <row r="560" spans="1:12">
      <c r="A560"/>
      <c r="B560"/>
      <c r="C560"/>
      <c r="D560"/>
      <c r="E560"/>
      <c r="F560"/>
      <c r="G560"/>
      <c r="H560"/>
      <c r="I560"/>
      <c r="J560"/>
      <c r="K560"/>
      <c r="L560"/>
    </row>
    <row r="561" spans="1:12">
      <c r="A561"/>
      <c r="B561"/>
      <c r="C561"/>
      <c r="D561"/>
      <c r="E561"/>
      <c r="F561"/>
      <c r="G561"/>
      <c r="H561"/>
      <c r="I561"/>
      <c r="J561"/>
      <c r="K561"/>
      <c r="L561"/>
    </row>
    <row r="562" spans="1:12">
      <c r="A562"/>
      <c r="B562"/>
      <c r="C562"/>
      <c r="D562"/>
      <c r="E562"/>
      <c r="F562"/>
      <c r="G562"/>
      <c r="H562"/>
      <c r="I562"/>
      <c r="J562"/>
      <c r="K562"/>
      <c r="L562"/>
    </row>
    <row r="563" spans="1:12">
      <c r="A563"/>
      <c r="B563"/>
      <c r="C563"/>
      <c r="D563"/>
      <c r="E563"/>
      <c r="F563"/>
      <c r="G563"/>
      <c r="H563"/>
      <c r="I563"/>
      <c r="J563"/>
      <c r="K563"/>
      <c r="L563"/>
    </row>
    <row r="564" spans="1:12">
      <c r="A564"/>
      <c r="B564"/>
      <c r="C564"/>
      <c r="D564"/>
      <c r="E564"/>
      <c r="F564"/>
      <c r="G564"/>
      <c r="H564"/>
      <c r="I564"/>
      <c r="J564"/>
      <c r="K564"/>
      <c r="L564"/>
    </row>
    <row r="565" spans="1:12">
      <c r="A565"/>
      <c r="B565"/>
      <c r="C565"/>
      <c r="D565"/>
      <c r="E565"/>
      <c r="F565"/>
      <c r="G565"/>
      <c r="H565"/>
      <c r="I565"/>
      <c r="J565"/>
      <c r="K565"/>
      <c r="L565"/>
    </row>
    <row r="566" spans="1:12">
      <c r="A566"/>
      <c r="B566"/>
      <c r="C566"/>
      <c r="D566"/>
      <c r="E566"/>
      <c r="F566"/>
      <c r="G566"/>
      <c r="H566"/>
      <c r="I566"/>
      <c r="J566"/>
      <c r="K566"/>
      <c r="L566"/>
    </row>
    <row r="567" spans="1:12">
      <c r="A567"/>
      <c r="B567"/>
      <c r="C567"/>
      <c r="D567"/>
      <c r="E567"/>
      <c r="F567"/>
      <c r="G567"/>
      <c r="H567"/>
      <c r="I567"/>
      <c r="J567"/>
      <c r="K567"/>
      <c r="L567"/>
    </row>
    <row r="568" spans="1:12">
      <c r="A568"/>
      <c r="B568"/>
      <c r="C568"/>
      <c r="D568"/>
      <c r="E568"/>
      <c r="F568"/>
      <c r="G568"/>
      <c r="H568"/>
      <c r="I568"/>
      <c r="J568"/>
      <c r="K568"/>
      <c r="L568"/>
    </row>
    <row r="569" spans="1:12">
      <c r="A569"/>
      <c r="B569"/>
      <c r="C569"/>
      <c r="D569"/>
      <c r="E569"/>
      <c r="F569"/>
      <c r="G569"/>
      <c r="H569"/>
      <c r="I569"/>
      <c r="J569"/>
      <c r="K569"/>
      <c r="L569"/>
    </row>
    <row r="570" spans="1:12">
      <c r="A570"/>
      <c r="B570"/>
      <c r="C570"/>
      <c r="D570"/>
      <c r="E570"/>
      <c r="F570"/>
      <c r="G570"/>
      <c r="H570"/>
      <c r="I570"/>
      <c r="J570"/>
      <c r="K570"/>
      <c r="L570"/>
    </row>
    <row r="571" spans="1:12">
      <c r="A571"/>
      <c r="B571"/>
      <c r="C571"/>
      <c r="D571"/>
      <c r="E571"/>
      <c r="F571"/>
      <c r="G571"/>
      <c r="H571"/>
      <c r="I571"/>
      <c r="J571"/>
      <c r="K571"/>
      <c r="L571"/>
    </row>
    <row r="572" spans="1:12">
      <c r="A572"/>
      <c r="B572"/>
      <c r="C572"/>
      <c r="D572"/>
      <c r="E572"/>
      <c r="F572"/>
      <c r="G572"/>
      <c r="H572"/>
      <c r="I572"/>
      <c r="J572"/>
      <c r="K572"/>
      <c r="L572"/>
    </row>
    <row r="573" spans="1:12">
      <c r="A573"/>
      <c r="B573"/>
      <c r="C573"/>
      <c r="D573"/>
      <c r="E573"/>
      <c r="F573"/>
      <c r="G573"/>
      <c r="H573"/>
      <c r="I573"/>
      <c r="J573"/>
      <c r="K573"/>
      <c r="L573"/>
    </row>
    <row r="574" spans="1:12">
      <c r="A574"/>
      <c r="B574"/>
      <c r="C574"/>
      <c r="D574"/>
      <c r="E574"/>
      <c r="F574"/>
      <c r="G574"/>
      <c r="H574"/>
      <c r="I574"/>
      <c r="J574"/>
      <c r="K574"/>
      <c r="L574"/>
    </row>
    <row r="575" spans="1:12">
      <c r="A575"/>
      <c r="B575"/>
      <c r="C575"/>
      <c r="D575"/>
      <c r="E575"/>
      <c r="F575"/>
      <c r="G575"/>
      <c r="H575"/>
      <c r="I575"/>
      <c r="J575"/>
      <c r="K575"/>
      <c r="L575"/>
    </row>
    <row r="576" spans="1:12">
      <c r="A576"/>
      <c r="B576"/>
      <c r="C576"/>
      <c r="D576"/>
      <c r="E576"/>
      <c r="F576"/>
      <c r="G576"/>
      <c r="H576"/>
      <c r="I576"/>
      <c r="J576"/>
      <c r="K576"/>
      <c r="L576"/>
    </row>
    <row r="577" spans="1:12">
      <c r="A577"/>
      <c r="B577"/>
      <c r="C577"/>
      <c r="D577"/>
      <c r="E577"/>
      <c r="F577"/>
      <c r="G577"/>
      <c r="H577"/>
      <c r="I577"/>
      <c r="J577"/>
      <c r="K577"/>
      <c r="L577"/>
    </row>
    <row r="578" spans="1:12">
      <c r="A578"/>
      <c r="B578"/>
      <c r="C578"/>
      <c r="D578"/>
      <c r="E578"/>
      <c r="F578"/>
      <c r="G578"/>
      <c r="H578"/>
      <c r="I578"/>
      <c r="J578"/>
      <c r="K578"/>
      <c r="L578"/>
    </row>
    <row r="579" spans="1:12">
      <c r="A579"/>
      <c r="B579"/>
      <c r="C579"/>
      <c r="D579"/>
      <c r="E579"/>
      <c r="F579"/>
      <c r="G579"/>
      <c r="H579"/>
      <c r="I579"/>
      <c r="J579"/>
      <c r="K579"/>
      <c r="L579"/>
    </row>
    <row r="580" spans="1:12">
      <c r="A580"/>
      <c r="B580"/>
      <c r="C580"/>
      <c r="D580"/>
      <c r="E580"/>
      <c r="F580"/>
      <c r="G580"/>
      <c r="H580"/>
      <c r="I580"/>
      <c r="J580"/>
      <c r="K580"/>
      <c r="L580"/>
    </row>
    <row r="581" spans="1:12">
      <c r="A581"/>
      <c r="B581"/>
      <c r="C581"/>
      <c r="D581"/>
      <c r="E581"/>
      <c r="F581"/>
      <c r="G581"/>
      <c r="H581"/>
      <c r="I581"/>
      <c r="J581"/>
      <c r="K581"/>
      <c r="L581"/>
    </row>
    <row r="582" spans="1:12">
      <c r="A582"/>
      <c r="B582"/>
      <c r="C582"/>
      <c r="D582"/>
      <c r="E582"/>
      <c r="F582"/>
      <c r="G582"/>
      <c r="H582"/>
      <c r="I582"/>
      <c r="J582"/>
      <c r="K582"/>
      <c r="L582"/>
    </row>
    <row r="583" spans="1:12">
      <c r="A583"/>
      <c r="B583"/>
      <c r="C583"/>
      <c r="D583"/>
      <c r="E583"/>
      <c r="F583"/>
      <c r="G583"/>
      <c r="H583"/>
      <c r="I583"/>
      <c r="J583"/>
      <c r="K583"/>
      <c r="L583"/>
    </row>
    <row r="584" spans="1:12">
      <c r="A584"/>
      <c r="B584"/>
      <c r="C584"/>
      <c r="D584"/>
      <c r="E584"/>
      <c r="F584"/>
      <c r="G584"/>
      <c r="H584"/>
      <c r="I584"/>
      <c r="J584"/>
      <c r="K584"/>
      <c r="L584"/>
    </row>
    <row r="585" spans="1:12">
      <c r="A585"/>
      <c r="B585"/>
      <c r="C585"/>
      <c r="D585"/>
      <c r="E585"/>
      <c r="F585"/>
      <c r="G585"/>
      <c r="H585"/>
      <c r="I585"/>
      <c r="J585"/>
      <c r="K585"/>
      <c r="L585"/>
    </row>
    <row r="586" spans="1:12">
      <c r="A586"/>
      <c r="B586"/>
      <c r="C586"/>
      <c r="D586"/>
      <c r="E586"/>
      <c r="F586"/>
      <c r="G586"/>
      <c r="H586"/>
      <c r="I586"/>
      <c r="J586"/>
      <c r="K586"/>
      <c r="L586"/>
    </row>
    <row r="587" spans="1:12">
      <c r="A587"/>
      <c r="B587"/>
      <c r="C587"/>
      <c r="D587"/>
      <c r="E587"/>
      <c r="F587"/>
      <c r="G587"/>
      <c r="H587"/>
      <c r="I587"/>
      <c r="J587"/>
      <c r="K587"/>
      <c r="L587"/>
    </row>
    <row r="588" spans="1:12">
      <c r="A588"/>
      <c r="B588"/>
      <c r="C588"/>
      <c r="D588"/>
      <c r="E588"/>
      <c r="F588"/>
      <c r="G588"/>
      <c r="H588"/>
      <c r="I588"/>
      <c r="J588"/>
      <c r="K588"/>
      <c r="L588"/>
    </row>
    <row r="589" spans="1:12">
      <c r="A589"/>
      <c r="B589"/>
      <c r="C589"/>
      <c r="D589"/>
      <c r="E589"/>
      <c r="F589"/>
      <c r="G589"/>
      <c r="H589"/>
      <c r="I589"/>
      <c r="J589"/>
      <c r="K589"/>
      <c r="L589"/>
    </row>
    <row r="590" spans="1:12">
      <c r="A590"/>
      <c r="B590"/>
      <c r="C590"/>
      <c r="D590"/>
      <c r="E590"/>
      <c r="F590"/>
      <c r="G590"/>
      <c r="H590"/>
      <c r="I590"/>
      <c r="J590"/>
      <c r="K590"/>
      <c r="L590"/>
    </row>
    <row r="591" spans="1:12">
      <c r="A591"/>
      <c r="B591"/>
      <c r="C591"/>
      <c r="D591"/>
      <c r="E591"/>
      <c r="F591"/>
      <c r="G591"/>
      <c r="H591"/>
      <c r="I591"/>
      <c r="J591"/>
      <c r="K591"/>
      <c r="L591"/>
    </row>
    <row r="592" spans="1:12">
      <c r="A592"/>
      <c r="B592"/>
      <c r="C592"/>
      <c r="D592"/>
      <c r="E592"/>
      <c r="F592"/>
      <c r="G592"/>
      <c r="H592"/>
      <c r="I592"/>
      <c r="J592"/>
      <c r="K592"/>
      <c r="L592"/>
    </row>
    <row r="593" spans="1:12">
      <c r="A593"/>
      <c r="B593"/>
      <c r="C593"/>
      <c r="D593"/>
      <c r="E593"/>
      <c r="F593"/>
      <c r="G593"/>
      <c r="H593"/>
      <c r="I593"/>
      <c r="J593"/>
      <c r="K593"/>
      <c r="L593"/>
    </row>
    <row r="594" spans="1:12">
      <c r="A594"/>
      <c r="B594"/>
      <c r="C594"/>
      <c r="D594"/>
      <c r="E594"/>
      <c r="F594"/>
      <c r="G594"/>
      <c r="H594"/>
      <c r="I594"/>
      <c r="J594"/>
      <c r="K594"/>
      <c r="L594"/>
    </row>
    <row r="595" spans="1:12">
      <c r="A595"/>
      <c r="B595"/>
      <c r="C595"/>
      <c r="D595"/>
      <c r="E595"/>
      <c r="F595"/>
      <c r="G595"/>
      <c r="H595"/>
      <c r="I595"/>
      <c r="J595"/>
      <c r="K595"/>
      <c r="L595"/>
    </row>
    <row r="596" spans="1:12">
      <c r="A596"/>
      <c r="B596"/>
      <c r="C596"/>
      <c r="D596"/>
      <c r="E596"/>
      <c r="F596"/>
      <c r="G596"/>
      <c r="H596"/>
      <c r="I596"/>
      <c r="J596"/>
      <c r="K596"/>
      <c r="L596"/>
    </row>
    <row r="597" spans="1:12">
      <c r="A597"/>
      <c r="B597"/>
      <c r="C597"/>
      <c r="D597"/>
      <c r="E597"/>
      <c r="F597"/>
      <c r="G597"/>
      <c r="H597"/>
      <c r="I597"/>
      <c r="J597"/>
      <c r="K597"/>
      <c r="L597"/>
    </row>
    <row r="598" spans="1:12">
      <c r="A598"/>
      <c r="B598"/>
      <c r="C598"/>
      <c r="D598"/>
      <c r="E598"/>
      <c r="F598"/>
      <c r="G598"/>
      <c r="H598"/>
      <c r="I598"/>
      <c r="J598"/>
      <c r="K598"/>
      <c r="L598"/>
    </row>
    <row r="599" spans="1:12">
      <c r="A599"/>
      <c r="B599"/>
      <c r="C599"/>
      <c r="D599"/>
      <c r="E599"/>
      <c r="F599"/>
      <c r="G599"/>
      <c r="H599"/>
      <c r="I599"/>
      <c r="J599"/>
      <c r="K599"/>
      <c r="L599"/>
    </row>
    <row r="600" spans="1:12">
      <c r="A600"/>
      <c r="B600"/>
      <c r="C600"/>
      <c r="D600"/>
      <c r="E600"/>
      <c r="F600"/>
      <c r="G600"/>
      <c r="H600"/>
      <c r="I600"/>
      <c r="J600"/>
      <c r="K600"/>
      <c r="L600"/>
    </row>
    <row r="601" spans="1:12">
      <c r="A601"/>
      <c r="B601"/>
      <c r="C601"/>
      <c r="D601"/>
      <c r="E601"/>
      <c r="F601"/>
      <c r="G601"/>
      <c r="H601"/>
      <c r="I601"/>
      <c r="J601"/>
      <c r="K601"/>
      <c r="L601"/>
    </row>
    <row r="602" spans="1:12">
      <c r="A602"/>
      <c r="B602"/>
      <c r="C602"/>
      <c r="D602"/>
      <c r="E602"/>
      <c r="F602"/>
      <c r="G602"/>
      <c r="H602"/>
      <c r="I602"/>
      <c r="J602"/>
      <c r="K602"/>
      <c r="L602"/>
    </row>
    <row r="603" spans="1:12">
      <c r="A603"/>
      <c r="B603"/>
      <c r="C603"/>
      <c r="D603"/>
      <c r="E603"/>
      <c r="F603"/>
      <c r="G603"/>
      <c r="H603"/>
      <c r="I603"/>
      <c r="J603"/>
      <c r="K603"/>
      <c r="L603"/>
    </row>
    <row r="604" spans="1:12">
      <c r="A604"/>
      <c r="B604"/>
      <c r="C604"/>
      <c r="D604"/>
      <c r="E604"/>
      <c r="F604"/>
      <c r="G604"/>
      <c r="H604"/>
      <c r="I604"/>
      <c r="J604"/>
      <c r="K604"/>
      <c r="L604"/>
    </row>
    <row r="605" spans="1:12">
      <c r="A605"/>
      <c r="B605"/>
      <c r="C605"/>
      <c r="D605"/>
      <c r="E605"/>
      <c r="F605"/>
      <c r="G605"/>
      <c r="H605"/>
      <c r="I605"/>
      <c r="J605"/>
      <c r="K605"/>
      <c r="L605"/>
    </row>
    <row r="606" spans="1:12">
      <c r="A606"/>
      <c r="B606"/>
      <c r="C606"/>
      <c r="D606"/>
      <c r="E606"/>
      <c r="F606"/>
      <c r="G606"/>
      <c r="H606"/>
      <c r="I606"/>
      <c r="J606"/>
      <c r="K606"/>
      <c r="L606"/>
    </row>
    <row r="607" spans="1:12">
      <c r="A607"/>
      <c r="B607"/>
      <c r="C607"/>
      <c r="D607"/>
      <c r="E607"/>
      <c r="F607"/>
      <c r="G607"/>
      <c r="H607"/>
      <c r="I607"/>
      <c r="J607"/>
      <c r="K607"/>
      <c r="L607"/>
    </row>
    <row r="608" spans="1:12">
      <c r="A608"/>
      <c r="B608"/>
      <c r="C608"/>
      <c r="D608"/>
      <c r="E608"/>
      <c r="F608"/>
      <c r="G608"/>
      <c r="H608"/>
      <c r="I608"/>
      <c r="J608"/>
      <c r="K608"/>
      <c r="L608"/>
    </row>
    <row r="609" spans="1:12">
      <c r="A609"/>
      <c r="B609"/>
      <c r="C609"/>
      <c r="D609"/>
      <c r="E609"/>
      <c r="F609"/>
      <c r="G609"/>
      <c r="H609"/>
      <c r="I609"/>
      <c r="J609"/>
      <c r="K609"/>
      <c r="L609"/>
    </row>
    <row r="610" spans="1:12">
      <c r="A610"/>
      <c r="B610"/>
      <c r="C610"/>
      <c r="D610"/>
      <c r="E610"/>
      <c r="F610"/>
      <c r="G610"/>
      <c r="H610"/>
      <c r="I610"/>
      <c r="J610"/>
      <c r="K610"/>
      <c r="L610"/>
    </row>
    <row r="611" spans="1:12">
      <c r="A611"/>
      <c r="B611"/>
      <c r="C611"/>
      <c r="D611"/>
      <c r="E611"/>
      <c r="F611"/>
      <c r="G611"/>
      <c r="H611"/>
      <c r="I611"/>
      <c r="J611"/>
      <c r="K611"/>
      <c r="L611"/>
    </row>
    <row r="612" spans="1:12">
      <c r="A612"/>
      <c r="B612"/>
      <c r="C612"/>
      <c r="D612"/>
      <c r="E612"/>
      <c r="F612"/>
      <c r="G612"/>
      <c r="H612"/>
      <c r="I612"/>
      <c r="J612"/>
      <c r="K612"/>
      <c r="L612"/>
    </row>
    <row r="613" spans="1:12">
      <c r="A613"/>
      <c r="B613"/>
      <c r="C613"/>
      <c r="D613"/>
      <c r="E613"/>
      <c r="F613"/>
      <c r="G613"/>
      <c r="H613"/>
      <c r="I613"/>
      <c r="J613"/>
      <c r="K613"/>
      <c r="L613"/>
    </row>
    <row r="614" spans="1:12">
      <c r="A614"/>
      <c r="B614"/>
      <c r="C614"/>
      <c r="D614"/>
      <c r="E614"/>
      <c r="F614"/>
      <c r="G614"/>
      <c r="H614"/>
      <c r="I614"/>
      <c r="J614"/>
      <c r="K614"/>
      <c r="L614"/>
    </row>
    <row r="615" spans="1:12">
      <c r="A615"/>
      <c r="B615"/>
      <c r="C615"/>
      <c r="D615"/>
      <c r="E615"/>
      <c r="F615"/>
      <c r="G615"/>
      <c r="H615"/>
      <c r="I615"/>
      <c r="J615"/>
      <c r="K615"/>
      <c r="L615"/>
    </row>
    <row r="616" spans="1:12">
      <c r="A616"/>
      <c r="B616"/>
      <c r="C616"/>
      <c r="D616"/>
      <c r="E616"/>
      <c r="F616"/>
      <c r="G616"/>
      <c r="H616"/>
      <c r="I616"/>
      <c r="J616"/>
      <c r="K616"/>
      <c r="L616"/>
    </row>
    <row r="617" spans="1:12">
      <c r="A617"/>
      <c r="B617"/>
      <c r="C617"/>
      <c r="D617"/>
      <c r="E617"/>
      <c r="F617"/>
      <c r="G617"/>
      <c r="H617"/>
      <c r="I617"/>
      <c r="J617"/>
      <c r="K617"/>
      <c r="L617"/>
    </row>
    <row r="618" spans="1:12">
      <c r="A618"/>
      <c r="B618"/>
      <c r="C618"/>
      <c r="D618"/>
      <c r="E618"/>
      <c r="F618"/>
      <c r="G618"/>
      <c r="H618"/>
      <c r="I618"/>
      <c r="J618"/>
      <c r="K618"/>
      <c r="L618"/>
    </row>
    <row r="619" spans="1:12">
      <c r="A619"/>
      <c r="B619"/>
      <c r="C619"/>
      <c r="D619"/>
      <c r="E619"/>
      <c r="F619"/>
      <c r="G619"/>
      <c r="H619"/>
      <c r="I619"/>
      <c r="J619"/>
      <c r="K619"/>
      <c r="L619"/>
    </row>
    <row r="620" spans="1:12">
      <c r="A620"/>
      <c r="B620"/>
      <c r="C620"/>
      <c r="D620"/>
      <c r="E620"/>
      <c r="F620"/>
      <c r="G620"/>
      <c r="H620"/>
      <c r="I620"/>
      <c r="J620"/>
      <c r="K620"/>
      <c r="L620"/>
    </row>
    <row r="621" spans="1:12">
      <c r="A621"/>
      <c r="B621"/>
      <c r="C621"/>
      <c r="D621"/>
      <c r="E621"/>
      <c r="F621"/>
      <c r="G621"/>
      <c r="H621"/>
      <c r="I621"/>
      <c r="J621"/>
      <c r="K621"/>
      <c r="L621"/>
    </row>
    <row r="622" spans="1:12">
      <c r="A622"/>
      <c r="B622"/>
      <c r="C622"/>
      <c r="D622"/>
      <c r="E622"/>
      <c r="F622"/>
      <c r="G622"/>
      <c r="H622"/>
      <c r="I622"/>
      <c r="J622"/>
      <c r="K622"/>
      <c r="L622"/>
    </row>
    <row r="623" spans="1:12">
      <c r="A623"/>
      <c r="B623"/>
      <c r="C623"/>
      <c r="D623"/>
      <c r="E623"/>
      <c r="F623"/>
      <c r="G623"/>
      <c r="H623"/>
      <c r="I623"/>
      <c r="J623"/>
      <c r="K623"/>
      <c r="L623"/>
    </row>
    <row r="624" spans="1:12">
      <c r="A624"/>
      <c r="B624"/>
      <c r="C624"/>
      <c r="D624"/>
      <c r="E624"/>
      <c r="F624"/>
      <c r="G624"/>
      <c r="H624"/>
      <c r="I624"/>
      <c r="J624"/>
      <c r="K624"/>
      <c r="L624"/>
    </row>
    <row r="625" spans="1:12">
      <c r="A625"/>
      <c r="B625"/>
      <c r="C625"/>
      <c r="D625"/>
      <c r="E625"/>
      <c r="F625"/>
      <c r="G625"/>
      <c r="H625"/>
      <c r="I625"/>
      <c r="J625"/>
      <c r="K625"/>
      <c r="L625"/>
    </row>
    <row r="626" spans="1:12">
      <c r="A626"/>
      <c r="B626"/>
      <c r="C626"/>
      <c r="D626"/>
      <c r="E626"/>
      <c r="F626"/>
      <c r="G626"/>
      <c r="H626"/>
      <c r="I626"/>
      <c r="J626"/>
      <c r="K626"/>
      <c r="L626"/>
    </row>
    <row r="627" spans="1:12">
      <c r="A627"/>
      <c r="B627"/>
      <c r="C627"/>
      <c r="D627"/>
      <c r="E627"/>
      <c r="F627"/>
      <c r="G627"/>
      <c r="H627"/>
      <c r="I627"/>
      <c r="J627"/>
      <c r="K627"/>
      <c r="L627"/>
    </row>
    <row r="628" spans="1:12">
      <c r="A628"/>
      <c r="B628"/>
      <c r="C628"/>
      <c r="D628"/>
      <c r="E628"/>
      <c r="F628"/>
      <c r="G628"/>
      <c r="H628"/>
      <c r="I628"/>
      <c r="J628"/>
      <c r="K628"/>
      <c r="L628"/>
    </row>
    <row r="629" spans="1:12">
      <c r="A629"/>
      <c r="B629"/>
      <c r="C629"/>
      <c r="D629"/>
      <c r="E629"/>
      <c r="F629"/>
      <c r="G629"/>
      <c r="H629"/>
      <c r="I629"/>
      <c r="J629"/>
      <c r="K629"/>
      <c r="L629"/>
    </row>
    <row r="630" spans="1:12">
      <c r="A630"/>
      <c r="B630"/>
      <c r="C630"/>
      <c r="D630"/>
      <c r="E630"/>
      <c r="F630"/>
      <c r="G630"/>
      <c r="H630"/>
      <c r="I630"/>
      <c r="J630"/>
      <c r="K630"/>
      <c r="L630"/>
    </row>
    <row r="631" spans="1:12">
      <c r="A631"/>
      <c r="B631"/>
      <c r="C631"/>
      <c r="D631"/>
      <c r="E631"/>
      <c r="F631"/>
      <c r="G631"/>
      <c r="H631"/>
      <c r="I631"/>
      <c r="J631"/>
      <c r="K631"/>
      <c r="L631"/>
    </row>
    <row r="632" spans="1:12">
      <c r="A632"/>
      <c r="B632"/>
      <c r="C632"/>
      <c r="D632"/>
      <c r="E632"/>
      <c r="F632"/>
      <c r="G632"/>
      <c r="H632"/>
      <c r="I632"/>
      <c r="J632"/>
      <c r="K632"/>
      <c r="L632"/>
    </row>
    <row r="633" spans="1:12">
      <c r="A633"/>
      <c r="B633"/>
      <c r="C633"/>
      <c r="D633"/>
      <c r="E633"/>
      <c r="F633"/>
      <c r="G633"/>
      <c r="H633"/>
      <c r="I633"/>
      <c r="J633"/>
      <c r="K633"/>
      <c r="L633"/>
    </row>
    <row r="634" spans="1:12">
      <c r="A634"/>
      <c r="B634"/>
      <c r="C634"/>
      <c r="D634"/>
      <c r="E634"/>
      <c r="F634"/>
      <c r="G634"/>
      <c r="H634"/>
      <c r="I634"/>
      <c r="J634"/>
      <c r="K634"/>
      <c r="L634"/>
    </row>
    <row r="635" spans="1:12">
      <c r="A635"/>
      <c r="B635"/>
      <c r="C635"/>
      <c r="D635"/>
      <c r="E635"/>
      <c r="F635"/>
      <c r="G635"/>
      <c r="H635"/>
      <c r="I635"/>
      <c r="J635"/>
      <c r="K635"/>
      <c r="L635"/>
    </row>
    <row r="636" spans="1:12">
      <c r="A636"/>
      <c r="B636"/>
      <c r="C636"/>
      <c r="D636"/>
      <c r="E636"/>
      <c r="F636"/>
      <c r="G636"/>
      <c r="H636"/>
      <c r="I636"/>
      <c r="J636"/>
      <c r="K636"/>
      <c r="L636"/>
    </row>
    <row r="637" spans="1:12">
      <c r="A637"/>
      <c r="B637"/>
      <c r="C637"/>
      <c r="D637"/>
      <c r="E637"/>
      <c r="F637"/>
      <c r="G637"/>
      <c r="H637"/>
      <c r="I637"/>
      <c r="J637"/>
      <c r="K637"/>
      <c r="L637"/>
    </row>
    <row r="638" spans="1:12">
      <c r="A638"/>
      <c r="B638"/>
      <c r="C638"/>
      <c r="D638"/>
      <c r="E638"/>
      <c r="F638"/>
      <c r="G638"/>
      <c r="H638"/>
      <c r="I638"/>
      <c r="J638"/>
      <c r="K638"/>
      <c r="L638"/>
    </row>
    <row r="639" spans="1:12">
      <c r="A639"/>
      <c r="B639"/>
      <c r="C639"/>
      <c r="D639"/>
      <c r="E639"/>
      <c r="F639"/>
      <c r="G639"/>
      <c r="H639"/>
      <c r="I639"/>
      <c r="J639"/>
      <c r="K639"/>
      <c r="L639"/>
    </row>
    <row r="640" spans="1:12">
      <c r="A640"/>
      <c r="B640"/>
      <c r="C640"/>
      <c r="D640"/>
      <c r="E640"/>
      <c r="F640"/>
      <c r="G640"/>
      <c r="H640"/>
      <c r="I640"/>
      <c r="J640"/>
      <c r="K640"/>
      <c r="L640"/>
    </row>
    <row r="641" spans="1:12">
      <c r="A641"/>
      <c r="B641"/>
      <c r="C641"/>
      <c r="D641"/>
      <c r="E641"/>
      <c r="F641"/>
      <c r="G641"/>
      <c r="H641"/>
      <c r="I641"/>
      <c r="J641"/>
      <c r="K641"/>
      <c r="L641"/>
    </row>
    <row r="642" spans="1:12">
      <c r="A642"/>
      <c r="B642"/>
      <c r="C642"/>
      <c r="D642"/>
      <c r="E642"/>
      <c r="F642"/>
      <c r="G642"/>
      <c r="H642"/>
      <c r="I642"/>
      <c r="J642"/>
      <c r="K642"/>
      <c r="L642"/>
    </row>
    <row r="643" spans="1:12">
      <c r="A643"/>
      <c r="B643"/>
      <c r="C643"/>
      <c r="D643"/>
      <c r="E643"/>
      <c r="F643"/>
      <c r="G643"/>
      <c r="H643"/>
      <c r="I643"/>
      <c r="J643"/>
      <c r="K643"/>
      <c r="L643"/>
    </row>
    <row r="644" spans="1:12">
      <c r="A644"/>
      <c r="B644"/>
      <c r="C644"/>
      <c r="D644"/>
      <c r="E644"/>
      <c r="F644"/>
      <c r="G644"/>
      <c r="H644"/>
      <c r="I644"/>
      <c r="J644"/>
      <c r="K644"/>
      <c r="L644"/>
    </row>
    <row r="645" spans="1:12">
      <c r="A645"/>
      <c r="B645"/>
      <c r="C645"/>
      <c r="D645"/>
      <c r="E645"/>
      <c r="F645"/>
      <c r="G645"/>
      <c r="H645"/>
      <c r="I645"/>
      <c r="J645"/>
      <c r="K645"/>
      <c r="L645"/>
    </row>
    <row r="646" spans="1:12">
      <c r="A646"/>
      <c r="B646"/>
      <c r="C646"/>
      <c r="D646"/>
      <c r="E646"/>
      <c r="F646"/>
      <c r="G646"/>
      <c r="H646"/>
      <c r="I646"/>
      <c r="J646"/>
      <c r="K646"/>
      <c r="L646"/>
    </row>
    <row r="647" spans="1:12">
      <c r="A647"/>
      <c r="B647"/>
      <c r="C647"/>
      <c r="D647"/>
      <c r="E647"/>
      <c r="F647"/>
      <c r="G647"/>
      <c r="H647"/>
      <c r="I647"/>
      <c r="J647"/>
      <c r="K647"/>
      <c r="L647"/>
    </row>
    <row r="648" spans="1:12">
      <c r="A648"/>
      <c r="B648"/>
      <c r="C648"/>
      <c r="D648"/>
      <c r="E648"/>
      <c r="F648"/>
      <c r="G648"/>
      <c r="H648"/>
      <c r="I648"/>
      <c r="J648"/>
      <c r="K648"/>
      <c r="L648"/>
    </row>
    <row r="649" spans="1:12">
      <c r="A649"/>
      <c r="B649"/>
      <c r="C649"/>
      <c r="D649"/>
      <c r="E649"/>
      <c r="F649"/>
      <c r="G649"/>
      <c r="H649"/>
      <c r="I649"/>
      <c r="J649"/>
      <c r="K649"/>
      <c r="L649"/>
    </row>
    <row r="650" spans="1:12">
      <c r="A650"/>
      <c r="B650"/>
      <c r="C650"/>
      <c r="D650"/>
      <c r="E650"/>
      <c r="F650"/>
      <c r="G650"/>
      <c r="H650"/>
      <c r="I650"/>
      <c r="J650"/>
      <c r="K650"/>
      <c r="L650"/>
    </row>
    <row r="651" spans="1:12">
      <c r="A651"/>
      <c r="B651"/>
      <c r="C651"/>
      <c r="D651"/>
      <c r="E651"/>
      <c r="F651"/>
      <c r="G651"/>
      <c r="H651"/>
      <c r="I651"/>
      <c r="J651"/>
      <c r="K651"/>
      <c r="L651"/>
    </row>
    <row r="652" spans="1:12">
      <c r="A652"/>
      <c r="B652"/>
      <c r="C652"/>
      <c r="D652"/>
      <c r="E652"/>
      <c r="F652"/>
      <c r="G652"/>
      <c r="H652"/>
      <c r="I652"/>
      <c r="J652"/>
      <c r="K652"/>
      <c r="L652"/>
    </row>
    <row r="653" spans="1:12">
      <c r="A653"/>
      <c r="B653"/>
      <c r="C653"/>
      <c r="D653"/>
      <c r="E653"/>
      <c r="F653"/>
      <c r="G653"/>
      <c r="H653"/>
      <c r="I653"/>
      <c r="J653"/>
      <c r="K653"/>
      <c r="L653"/>
    </row>
    <row r="654" spans="1:12">
      <c r="A654"/>
      <c r="B654"/>
      <c r="C654"/>
      <c r="D654"/>
      <c r="E654"/>
      <c r="F654"/>
      <c r="G654"/>
      <c r="H654"/>
      <c r="I654"/>
      <c r="J654"/>
      <c r="K654"/>
      <c r="L654"/>
    </row>
    <row r="655" spans="1:12">
      <c r="A655"/>
      <c r="B655"/>
      <c r="C655"/>
      <c r="D655"/>
      <c r="E655"/>
      <c r="F655"/>
      <c r="G655"/>
      <c r="H655"/>
      <c r="I655"/>
      <c r="J655"/>
      <c r="K655"/>
      <c r="L655"/>
    </row>
    <row r="656" spans="1:12">
      <c r="A656"/>
      <c r="B656"/>
      <c r="C656"/>
      <c r="D656"/>
      <c r="E656"/>
      <c r="F656"/>
      <c r="G656"/>
      <c r="H656"/>
      <c r="I656"/>
      <c r="J656"/>
      <c r="K656"/>
      <c r="L656"/>
    </row>
    <row r="657" spans="1:12">
      <c r="A657"/>
      <c r="B657"/>
      <c r="C657"/>
      <c r="D657"/>
      <c r="E657"/>
      <c r="F657"/>
      <c r="G657"/>
      <c r="H657"/>
      <c r="I657"/>
      <c r="J657"/>
      <c r="K657"/>
      <c r="L657"/>
    </row>
    <row r="658" spans="1:12">
      <c r="A658"/>
      <c r="B658"/>
      <c r="C658"/>
      <c r="D658"/>
      <c r="E658"/>
      <c r="F658"/>
      <c r="G658"/>
      <c r="H658"/>
      <c r="I658"/>
      <c r="J658"/>
      <c r="K658"/>
      <c r="L658"/>
    </row>
    <row r="659" spans="1:12">
      <c r="A659"/>
      <c r="B659"/>
      <c r="C659"/>
      <c r="D659"/>
      <c r="E659"/>
      <c r="F659"/>
      <c r="G659"/>
      <c r="H659"/>
      <c r="I659"/>
      <c r="J659"/>
      <c r="K659"/>
      <c r="L659"/>
    </row>
    <row r="660" spans="1:12">
      <c r="A660"/>
      <c r="B660"/>
      <c r="C660"/>
      <c r="D660"/>
      <c r="E660"/>
      <c r="F660"/>
      <c r="G660"/>
      <c r="H660"/>
      <c r="I660"/>
      <c r="J660"/>
      <c r="K660"/>
      <c r="L660"/>
    </row>
    <row r="661" spans="1:12">
      <c r="A661"/>
      <c r="B661"/>
      <c r="C661"/>
      <c r="D661"/>
      <c r="E661"/>
      <c r="F661"/>
      <c r="G661"/>
      <c r="H661"/>
      <c r="I661"/>
      <c r="J661"/>
      <c r="K661"/>
      <c r="L661"/>
    </row>
    <row r="662" spans="1:12">
      <c r="A662"/>
      <c r="B662"/>
      <c r="C662"/>
      <c r="D662"/>
      <c r="E662"/>
      <c r="F662"/>
      <c r="G662"/>
      <c r="H662"/>
      <c r="I662"/>
      <c r="J662"/>
      <c r="K662"/>
      <c r="L662"/>
    </row>
    <row r="663" spans="1:12">
      <c r="A663"/>
      <c r="B663"/>
      <c r="C663"/>
      <c r="D663"/>
      <c r="E663"/>
      <c r="F663"/>
      <c r="G663"/>
      <c r="H663"/>
      <c r="I663"/>
      <c r="J663"/>
      <c r="K663"/>
      <c r="L663"/>
    </row>
    <row r="664" spans="1:12">
      <c r="A664"/>
      <c r="B664"/>
      <c r="C664"/>
      <c r="D664"/>
      <c r="E664"/>
      <c r="F664"/>
      <c r="G664"/>
      <c r="H664"/>
      <c r="I664"/>
      <c r="J664"/>
      <c r="K664"/>
      <c r="L664"/>
    </row>
    <row r="665" spans="1:12">
      <c r="A665"/>
      <c r="B665"/>
      <c r="C665"/>
      <c r="D665"/>
      <c r="E665"/>
      <c r="F665"/>
      <c r="G665"/>
      <c r="H665"/>
      <c r="I665"/>
      <c r="J665"/>
      <c r="K665"/>
      <c r="L665"/>
    </row>
    <row r="666" spans="1:12">
      <c r="A666"/>
      <c r="B666"/>
      <c r="C666"/>
      <c r="D666"/>
      <c r="E666"/>
      <c r="F666"/>
      <c r="G666"/>
      <c r="H666"/>
      <c r="I666"/>
      <c r="J666"/>
      <c r="K666"/>
      <c r="L666"/>
    </row>
    <row r="667" spans="1:12">
      <c r="A667"/>
      <c r="B667"/>
      <c r="C667"/>
      <c r="D667"/>
      <c r="E667"/>
      <c r="F667"/>
      <c r="G667"/>
      <c r="H667"/>
      <c r="I667"/>
      <c r="J667"/>
      <c r="K667"/>
      <c r="L667"/>
    </row>
    <row r="668" spans="1:12">
      <c r="A668"/>
      <c r="B668"/>
      <c r="C668"/>
      <c r="D668"/>
      <c r="E668"/>
      <c r="F668"/>
      <c r="G668"/>
      <c r="H668"/>
      <c r="I668"/>
      <c r="J668"/>
      <c r="K668"/>
      <c r="L668"/>
    </row>
    <row r="669" spans="1:12">
      <c r="A669"/>
      <c r="B669"/>
      <c r="C669"/>
      <c r="D669"/>
      <c r="E669"/>
      <c r="F669"/>
      <c r="G669"/>
      <c r="H669"/>
      <c r="I669"/>
      <c r="J669"/>
      <c r="K669"/>
      <c r="L669"/>
    </row>
    <row r="670" spans="1:12">
      <c r="A670"/>
      <c r="B670"/>
      <c r="C670"/>
      <c r="D670"/>
      <c r="E670"/>
      <c r="F670"/>
      <c r="G670"/>
      <c r="H670"/>
      <c r="I670"/>
      <c r="J670"/>
      <c r="K670"/>
      <c r="L670"/>
    </row>
    <row r="671" spans="1:12">
      <c r="A671"/>
      <c r="B671"/>
      <c r="C671"/>
      <c r="D671"/>
      <c r="E671"/>
      <c r="F671"/>
      <c r="G671"/>
      <c r="H671"/>
      <c r="I671"/>
      <c r="J671"/>
      <c r="K671"/>
      <c r="L671"/>
    </row>
    <row r="672" spans="1:12">
      <c r="A672"/>
      <c r="B672"/>
      <c r="C672"/>
      <c r="D672"/>
      <c r="E672"/>
      <c r="F672"/>
      <c r="G672"/>
      <c r="H672"/>
      <c r="I672"/>
      <c r="J672"/>
      <c r="K672"/>
      <c r="L672"/>
    </row>
    <row r="673" spans="1:12">
      <c r="A673"/>
      <c r="B673"/>
      <c r="C673"/>
      <c r="D673"/>
      <c r="E673"/>
      <c r="F673"/>
      <c r="G673"/>
      <c r="H673"/>
      <c r="I673"/>
      <c r="J673"/>
      <c r="K673"/>
      <c r="L673"/>
    </row>
    <row r="674" spans="1:12">
      <c r="A674"/>
      <c r="B674"/>
      <c r="C674"/>
      <c r="D674"/>
      <c r="E674"/>
      <c r="F674"/>
      <c r="G674"/>
      <c r="H674"/>
      <c r="I674"/>
      <c r="J674"/>
      <c r="K674"/>
      <c r="L674"/>
    </row>
    <row r="675" spans="1:12">
      <c r="A675"/>
      <c r="B675"/>
      <c r="C675"/>
      <c r="D675"/>
      <c r="E675"/>
      <c r="F675"/>
      <c r="G675"/>
      <c r="H675"/>
      <c r="I675"/>
      <c r="J675"/>
      <c r="K675"/>
      <c r="L675"/>
    </row>
    <row r="676" spans="1:12">
      <c r="A676"/>
      <c r="B676"/>
      <c r="C676"/>
      <c r="D676"/>
      <c r="E676"/>
      <c r="F676"/>
      <c r="G676"/>
      <c r="H676"/>
      <c r="I676"/>
      <c r="J676"/>
      <c r="K676"/>
      <c r="L676"/>
    </row>
    <row r="677" spans="1:12">
      <c r="A677"/>
      <c r="B677"/>
      <c r="C677"/>
      <c r="D677"/>
      <c r="E677"/>
      <c r="F677"/>
      <c r="G677"/>
      <c r="H677"/>
      <c r="I677"/>
      <c r="J677"/>
      <c r="K677"/>
      <c r="L677"/>
    </row>
    <row r="678" spans="1:12">
      <c r="A678"/>
      <c r="B678"/>
      <c r="C678"/>
      <c r="D678"/>
      <c r="E678"/>
      <c r="F678"/>
      <c r="G678"/>
      <c r="H678"/>
      <c r="I678"/>
      <c r="J678"/>
      <c r="K678"/>
      <c r="L678"/>
    </row>
    <row r="679" spans="1:12">
      <c r="A679"/>
      <c r="B679"/>
      <c r="C679"/>
      <c r="D679"/>
      <c r="E679"/>
      <c r="F679"/>
      <c r="G679"/>
      <c r="H679"/>
      <c r="I679"/>
      <c r="J679"/>
      <c r="K679"/>
      <c r="L679"/>
    </row>
    <row r="680" spans="1:12">
      <c r="A680"/>
      <c r="B680"/>
      <c r="C680"/>
      <c r="D680"/>
      <c r="E680"/>
      <c r="F680"/>
      <c r="G680"/>
      <c r="H680"/>
      <c r="I680"/>
      <c r="J680"/>
      <c r="K680"/>
      <c r="L680"/>
    </row>
    <row r="681" spans="1:12">
      <c r="A681"/>
      <c r="B681"/>
      <c r="C681"/>
      <c r="D681"/>
      <c r="E681"/>
      <c r="F681"/>
      <c r="G681"/>
      <c r="H681"/>
      <c r="I681"/>
      <c r="J681"/>
      <c r="K681"/>
      <c r="L681"/>
    </row>
    <row r="682" spans="1:12">
      <c r="A682"/>
      <c r="B682"/>
      <c r="C682"/>
      <c r="D682"/>
      <c r="E682"/>
      <c r="F682"/>
      <c r="G682"/>
      <c r="H682"/>
      <c r="I682"/>
      <c r="J682"/>
      <c r="K682"/>
      <c r="L682"/>
    </row>
    <row r="683" spans="1:12">
      <c r="A683"/>
      <c r="B683"/>
      <c r="C683"/>
      <c r="D683"/>
      <c r="E683"/>
      <c r="F683"/>
      <c r="G683"/>
      <c r="H683"/>
      <c r="I683"/>
      <c r="J683"/>
      <c r="K683"/>
      <c r="L683"/>
    </row>
    <row r="684" spans="1:12">
      <c r="A684"/>
      <c r="B684"/>
      <c r="C684"/>
      <c r="D684"/>
      <c r="E684"/>
      <c r="F684"/>
      <c r="G684"/>
      <c r="H684"/>
      <c r="I684"/>
      <c r="J684"/>
      <c r="K684"/>
      <c r="L684"/>
    </row>
    <row r="685" spans="1:12">
      <c r="A685"/>
      <c r="B685"/>
      <c r="C685"/>
      <c r="D685"/>
      <c r="E685"/>
      <c r="F685"/>
      <c r="G685"/>
      <c r="H685"/>
      <c r="I685"/>
      <c r="J685"/>
      <c r="K685"/>
      <c r="L685"/>
    </row>
    <row r="686" spans="1:12">
      <c r="A686"/>
      <c r="B686"/>
      <c r="C686"/>
      <c r="D686"/>
      <c r="E686"/>
      <c r="F686"/>
      <c r="G686"/>
      <c r="H686"/>
      <c r="I686"/>
      <c r="J686"/>
      <c r="K686"/>
      <c r="L686"/>
    </row>
    <row r="687" spans="1:12">
      <c r="A687"/>
      <c r="B687"/>
      <c r="C687"/>
      <c r="D687"/>
      <c r="E687"/>
      <c r="F687"/>
      <c r="G687"/>
      <c r="H687"/>
      <c r="I687"/>
      <c r="J687"/>
      <c r="K687"/>
      <c r="L687"/>
    </row>
    <row r="688" spans="1:12">
      <c r="A688"/>
      <c r="B688"/>
      <c r="C688"/>
      <c r="D688"/>
      <c r="E688"/>
      <c r="F688"/>
      <c r="G688"/>
      <c r="H688"/>
      <c r="I688"/>
      <c r="J688"/>
      <c r="K688"/>
      <c r="L688"/>
    </row>
    <row r="689" spans="1:12">
      <c r="A689"/>
      <c r="B689"/>
      <c r="C689"/>
      <c r="D689"/>
      <c r="E689"/>
      <c r="F689"/>
      <c r="G689"/>
      <c r="H689"/>
      <c r="I689"/>
      <c r="J689"/>
      <c r="K689"/>
      <c r="L689"/>
    </row>
    <row r="690" spans="1:12">
      <c r="A690"/>
      <c r="B690"/>
      <c r="C690"/>
      <c r="D690"/>
      <c r="E690"/>
      <c r="F690"/>
      <c r="G690"/>
      <c r="H690"/>
      <c r="I690"/>
      <c r="J690"/>
      <c r="K690"/>
      <c r="L690"/>
    </row>
    <row r="691" spans="1:12">
      <c r="A691"/>
      <c r="B691"/>
      <c r="C691"/>
      <c r="D691"/>
      <c r="E691"/>
      <c r="F691"/>
      <c r="G691"/>
      <c r="H691"/>
      <c r="I691"/>
      <c r="J691"/>
      <c r="K691"/>
      <c r="L691"/>
    </row>
    <row r="692" spans="1:12">
      <c r="A692"/>
      <c r="B692"/>
      <c r="C692"/>
      <c r="D692"/>
      <c r="E692"/>
      <c r="F692"/>
      <c r="G692"/>
      <c r="H692"/>
      <c r="I692"/>
      <c r="J692"/>
      <c r="K692"/>
      <c r="L692"/>
    </row>
    <row r="693" spans="1:12">
      <c r="A693"/>
      <c r="B693"/>
      <c r="C693"/>
      <c r="D693"/>
      <c r="E693"/>
      <c r="F693"/>
      <c r="G693"/>
      <c r="H693"/>
      <c r="I693"/>
      <c r="J693"/>
      <c r="K693"/>
      <c r="L693"/>
    </row>
    <row r="694" spans="1:12">
      <c r="A694"/>
      <c r="B694"/>
      <c r="C694"/>
      <c r="D694"/>
      <c r="E694"/>
      <c r="F694"/>
      <c r="G694"/>
      <c r="H694"/>
      <c r="I694"/>
      <c r="J694"/>
      <c r="K694"/>
      <c r="L694"/>
    </row>
    <row r="695" spans="1:12">
      <c r="A695"/>
      <c r="B695"/>
      <c r="C695"/>
      <c r="D695"/>
      <c r="E695"/>
      <c r="F695"/>
      <c r="G695"/>
      <c r="H695"/>
      <c r="I695"/>
      <c r="J695"/>
      <c r="K695"/>
      <c r="L695"/>
    </row>
    <row r="696" spans="1:12">
      <c r="A696"/>
      <c r="B696"/>
      <c r="C696"/>
      <c r="D696"/>
      <c r="E696"/>
      <c r="F696"/>
      <c r="G696"/>
      <c r="H696"/>
      <c r="I696"/>
      <c r="J696"/>
      <c r="K696"/>
      <c r="L696"/>
    </row>
    <row r="697" spans="1:12">
      <c r="A697"/>
      <c r="B697"/>
      <c r="C697"/>
      <c r="D697"/>
      <c r="E697"/>
      <c r="F697"/>
      <c r="G697"/>
      <c r="H697"/>
      <c r="I697"/>
      <c r="J697"/>
      <c r="K697"/>
      <c r="L697"/>
    </row>
    <row r="698" spans="1:12">
      <c r="A698"/>
      <c r="B698"/>
      <c r="C698"/>
      <c r="D698"/>
      <c r="E698"/>
      <c r="F698"/>
      <c r="G698"/>
      <c r="H698"/>
      <c r="I698"/>
      <c r="J698"/>
      <c r="K698"/>
      <c r="L698"/>
    </row>
    <row r="699" spans="1:12">
      <c r="A699"/>
      <c r="B699"/>
      <c r="C699"/>
      <c r="D699"/>
      <c r="E699"/>
      <c r="F699"/>
      <c r="G699"/>
      <c r="H699"/>
      <c r="I699"/>
      <c r="J699"/>
      <c r="K699"/>
      <c r="L699"/>
    </row>
    <row r="700" spans="1:12">
      <c r="A700"/>
      <c r="B700"/>
      <c r="C700"/>
      <c r="D700"/>
      <c r="E700"/>
      <c r="F700"/>
      <c r="G700"/>
      <c r="H700"/>
      <c r="I700"/>
      <c r="J700"/>
      <c r="K700"/>
      <c r="L700"/>
    </row>
    <row r="701" spans="1:12">
      <c r="A701"/>
      <c r="B701"/>
      <c r="C701"/>
      <c r="D701"/>
      <c r="E701"/>
      <c r="F701"/>
      <c r="G701"/>
      <c r="H701"/>
      <c r="I701"/>
      <c r="J701"/>
      <c r="K701"/>
      <c r="L701"/>
    </row>
    <row r="702" spans="1:12">
      <c r="A702"/>
      <c r="B702"/>
      <c r="C702"/>
      <c r="D702"/>
      <c r="E702"/>
      <c r="F702"/>
      <c r="G702"/>
      <c r="H702"/>
      <c r="I702"/>
      <c r="J702"/>
      <c r="K702"/>
      <c r="L702"/>
    </row>
    <row r="703" spans="1:12">
      <c r="A703"/>
      <c r="B703"/>
      <c r="C703"/>
      <c r="D703"/>
      <c r="E703"/>
      <c r="F703"/>
      <c r="G703"/>
      <c r="H703"/>
      <c r="I703"/>
      <c r="J703"/>
      <c r="K703"/>
      <c r="L703"/>
    </row>
    <row r="704" spans="1:12">
      <c r="A704"/>
      <c r="B704"/>
      <c r="C704"/>
      <c r="D704"/>
      <c r="E704"/>
      <c r="F704"/>
      <c r="G704"/>
      <c r="H704"/>
      <c r="I704"/>
      <c r="J704"/>
      <c r="K704"/>
      <c r="L704"/>
    </row>
    <row r="705" spans="1:12">
      <c r="A705"/>
      <c r="B705"/>
      <c r="C705"/>
      <c r="D705"/>
      <c r="E705"/>
      <c r="F705"/>
      <c r="G705"/>
      <c r="H705"/>
      <c r="I705"/>
      <c r="J705"/>
      <c r="K705"/>
      <c r="L705"/>
    </row>
    <row r="706" spans="1:12">
      <c r="A706"/>
      <c r="B706"/>
      <c r="C706"/>
      <c r="D706"/>
      <c r="E706"/>
      <c r="F706"/>
      <c r="G706"/>
      <c r="H706"/>
      <c r="I706"/>
      <c r="J706"/>
      <c r="K706"/>
      <c r="L706"/>
    </row>
    <row r="707" spans="1:12">
      <c r="A707"/>
      <c r="B707"/>
      <c r="C707"/>
      <c r="D707"/>
      <c r="E707"/>
      <c r="F707"/>
      <c r="G707"/>
      <c r="H707"/>
      <c r="I707"/>
      <c r="J707"/>
      <c r="K707"/>
      <c r="L707"/>
    </row>
    <row r="708" spans="1:12">
      <c r="A708"/>
      <c r="B708"/>
      <c r="C708"/>
      <c r="D708"/>
      <c r="E708"/>
      <c r="F708"/>
      <c r="G708"/>
      <c r="H708"/>
      <c r="I708"/>
      <c r="J708"/>
      <c r="K708"/>
      <c r="L708"/>
    </row>
    <row r="709" spans="1:12">
      <c r="A709"/>
      <c r="B709"/>
      <c r="C709"/>
      <c r="D709"/>
      <c r="E709"/>
      <c r="F709"/>
      <c r="G709"/>
      <c r="H709"/>
      <c r="I709"/>
      <c r="J709"/>
      <c r="K709"/>
      <c r="L709"/>
    </row>
    <row r="710" spans="1:12">
      <c r="A710"/>
      <c r="B710"/>
      <c r="C710"/>
      <c r="D710"/>
      <c r="E710"/>
      <c r="F710"/>
      <c r="G710"/>
      <c r="H710"/>
      <c r="I710"/>
      <c r="J710"/>
      <c r="K710"/>
      <c r="L710"/>
    </row>
    <row r="711" spans="1:12">
      <c r="A711"/>
      <c r="B711"/>
      <c r="C711"/>
      <c r="D711"/>
      <c r="E711"/>
      <c r="F711"/>
      <c r="G711"/>
      <c r="H711"/>
      <c r="I711"/>
      <c r="J711"/>
      <c r="K711"/>
      <c r="L711"/>
    </row>
    <row r="712" spans="1:12">
      <c r="A712"/>
      <c r="B712"/>
      <c r="C712"/>
      <c r="D712"/>
      <c r="E712"/>
      <c r="F712"/>
      <c r="G712"/>
      <c r="H712"/>
      <c r="I712"/>
      <c r="J712"/>
      <c r="K712"/>
      <c r="L712"/>
    </row>
    <row r="713" spans="1:12">
      <c r="A713"/>
      <c r="B713"/>
      <c r="C713"/>
      <c r="D713"/>
      <c r="E713"/>
      <c r="F713"/>
      <c r="G713"/>
      <c r="H713"/>
      <c r="I713"/>
      <c r="J713"/>
      <c r="K713"/>
      <c r="L713"/>
    </row>
    <row r="714" spans="1:12">
      <c r="A714"/>
      <c r="B714"/>
      <c r="C714"/>
      <c r="D714"/>
      <c r="E714"/>
      <c r="F714"/>
      <c r="G714"/>
      <c r="H714"/>
      <c r="I714"/>
      <c r="J714"/>
      <c r="K714"/>
      <c r="L714"/>
    </row>
    <row r="715" spans="1:12">
      <c r="A715"/>
      <c r="B715"/>
      <c r="C715"/>
      <c r="D715"/>
      <c r="E715"/>
      <c r="F715"/>
      <c r="G715"/>
      <c r="H715"/>
      <c r="I715"/>
      <c r="J715"/>
      <c r="K715"/>
      <c r="L715"/>
    </row>
    <row r="716" spans="1:12">
      <c r="A716"/>
      <c r="B716"/>
      <c r="C716"/>
      <c r="D716"/>
      <c r="E716"/>
      <c r="F716"/>
      <c r="G716"/>
      <c r="H716"/>
      <c r="I716"/>
      <c r="J716"/>
      <c r="K716"/>
      <c r="L716"/>
    </row>
    <row r="717" spans="1:12">
      <c r="A717"/>
      <c r="B717"/>
      <c r="C717"/>
      <c r="D717"/>
      <c r="E717"/>
      <c r="F717"/>
      <c r="G717"/>
      <c r="H717"/>
      <c r="I717"/>
      <c r="J717"/>
      <c r="K717"/>
      <c r="L717"/>
    </row>
    <row r="718" spans="1:12">
      <c r="A718"/>
      <c r="B718"/>
      <c r="C718"/>
      <c r="D718"/>
      <c r="E718"/>
      <c r="F718"/>
      <c r="G718"/>
      <c r="H718"/>
      <c r="I718"/>
      <c r="J718"/>
      <c r="K718"/>
      <c r="L718"/>
    </row>
    <row r="719" spans="1:12">
      <c r="A719"/>
      <c r="B719"/>
      <c r="C719"/>
      <c r="D719"/>
      <c r="E719"/>
      <c r="F719"/>
      <c r="G719"/>
      <c r="H719"/>
      <c r="I719"/>
      <c r="J719"/>
      <c r="K719"/>
      <c r="L719"/>
    </row>
    <row r="720" spans="1:12">
      <c r="A720"/>
      <c r="B720"/>
      <c r="C720"/>
      <c r="D720"/>
      <c r="E720"/>
      <c r="F720"/>
      <c r="G720"/>
      <c r="H720"/>
      <c r="I720"/>
      <c r="J720"/>
      <c r="K720"/>
      <c r="L720"/>
    </row>
    <row r="721" spans="1:12">
      <c r="A721"/>
      <c r="B721"/>
      <c r="C721"/>
      <c r="D721"/>
      <c r="E721"/>
      <c r="F721"/>
      <c r="G721"/>
      <c r="H721"/>
      <c r="I721"/>
      <c r="J721"/>
      <c r="K721"/>
      <c r="L721"/>
    </row>
    <row r="722" spans="1:12">
      <c r="A722"/>
      <c r="B722"/>
      <c r="C722"/>
      <c r="D722"/>
      <c r="E722"/>
      <c r="F722"/>
      <c r="G722"/>
      <c r="H722"/>
      <c r="I722"/>
      <c r="J722"/>
      <c r="K722"/>
      <c r="L722"/>
    </row>
    <row r="723" spans="1:12">
      <c r="A723"/>
      <c r="B723"/>
      <c r="C723"/>
      <c r="D723"/>
      <c r="E723"/>
      <c r="F723"/>
      <c r="G723"/>
      <c r="H723"/>
      <c r="I723"/>
      <c r="J723"/>
      <c r="K723"/>
      <c r="L723"/>
    </row>
    <row r="724" spans="1:12">
      <c r="A724"/>
      <c r="B724"/>
      <c r="C724"/>
      <c r="D724"/>
      <c r="E724"/>
      <c r="F724"/>
      <c r="G724"/>
      <c r="H724"/>
      <c r="I724"/>
      <c r="J724"/>
      <c r="K724"/>
      <c r="L724"/>
    </row>
    <row r="725" spans="1:12">
      <c r="A725"/>
      <c r="B725"/>
      <c r="C725"/>
      <c r="D725"/>
      <c r="E725"/>
      <c r="F725"/>
      <c r="G725"/>
      <c r="H725"/>
      <c r="I725"/>
      <c r="J725"/>
      <c r="K725"/>
      <c r="L725"/>
    </row>
    <row r="726" spans="1:12">
      <c r="A726"/>
      <c r="B726"/>
      <c r="C726"/>
      <c r="D726"/>
      <c r="E726"/>
      <c r="F726"/>
      <c r="G726"/>
      <c r="H726"/>
      <c r="I726"/>
      <c r="J726"/>
      <c r="K726"/>
      <c r="L726"/>
    </row>
    <row r="727" spans="1:12">
      <c r="A727"/>
      <c r="B727"/>
      <c r="C727"/>
      <c r="D727"/>
      <c r="E727"/>
      <c r="F727"/>
      <c r="G727"/>
      <c r="H727"/>
      <c r="I727"/>
      <c r="J727"/>
      <c r="K727"/>
      <c r="L727"/>
    </row>
    <row r="728" spans="1:12">
      <c r="A728"/>
      <c r="B728"/>
      <c r="C728"/>
      <c r="D728"/>
      <c r="E728"/>
      <c r="F728"/>
      <c r="G728"/>
      <c r="H728"/>
      <c r="I728"/>
      <c r="J728"/>
      <c r="K728"/>
      <c r="L728"/>
    </row>
    <row r="729" spans="1:12">
      <c r="A729"/>
      <c r="B729"/>
      <c r="C729"/>
      <c r="D729"/>
      <c r="E729"/>
      <c r="F729"/>
      <c r="G729"/>
      <c r="H729"/>
      <c r="I729"/>
      <c r="J729"/>
      <c r="K729"/>
      <c r="L729"/>
    </row>
    <row r="730" spans="1:12">
      <c r="A730"/>
      <c r="B730"/>
      <c r="C730"/>
      <c r="D730"/>
      <c r="E730"/>
      <c r="F730"/>
      <c r="G730"/>
      <c r="H730"/>
      <c r="I730"/>
      <c r="J730"/>
      <c r="K730"/>
      <c r="L730"/>
    </row>
    <row r="731" spans="1:12">
      <c r="A731"/>
      <c r="B731"/>
      <c r="C731"/>
      <c r="D731"/>
      <c r="E731"/>
      <c r="F731"/>
      <c r="G731"/>
      <c r="H731"/>
      <c r="I731"/>
      <c r="J731"/>
      <c r="K731"/>
      <c r="L731"/>
    </row>
    <row r="732" spans="1:12">
      <c r="A732"/>
      <c r="B732"/>
      <c r="C732"/>
      <c r="D732"/>
      <c r="E732"/>
      <c r="F732"/>
      <c r="G732"/>
      <c r="H732"/>
      <c r="I732"/>
      <c r="J732"/>
      <c r="K732"/>
      <c r="L732"/>
    </row>
    <row r="733" spans="1:12">
      <c r="A733"/>
      <c r="B733"/>
      <c r="C733"/>
      <c r="D733"/>
      <c r="E733"/>
      <c r="F733"/>
      <c r="G733"/>
      <c r="H733"/>
      <c r="I733"/>
      <c r="J733"/>
      <c r="K733"/>
      <c r="L733"/>
    </row>
    <row r="734" spans="1:12">
      <c r="A734"/>
      <c r="B734"/>
      <c r="C734"/>
      <c r="D734"/>
      <c r="E734"/>
      <c r="F734"/>
      <c r="G734"/>
      <c r="H734"/>
      <c r="I734"/>
      <c r="J734"/>
      <c r="K734"/>
      <c r="L734"/>
    </row>
    <row r="735" spans="1:12">
      <c r="A735"/>
      <c r="B735"/>
      <c r="C735"/>
      <c r="D735"/>
      <c r="E735"/>
      <c r="F735"/>
      <c r="G735"/>
      <c r="H735"/>
      <c r="I735"/>
      <c r="J735"/>
      <c r="K735"/>
      <c r="L735"/>
    </row>
    <row r="736" spans="1:12">
      <c r="A736"/>
      <c r="B736"/>
      <c r="C736"/>
      <c r="D736"/>
      <c r="E736"/>
      <c r="F736"/>
      <c r="G736"/>
      <c r="H736"/>
      <c r="I736"/>
      <c r="J736"/>
      <c r="K736"/>
      <c r="L736"/>
    </row>
    <row r="737" spans="1:12">
      <c r="A737"/>
      <c r="B737"/>
      <c r="C737"/>
      <c r="D737"/>
      <c r="E737"/>
      <c r="F737"/>
      <c r="G737"/>
      <c r="H737"/>
      <c r="I737"/>
      <c r="J737"/>
      <c r="K737"/>
      <c r="L737"/>
    </row>
    <row r="738" spans="1:12">
      <c r="A738"/>
      <c r="B738"/>
      <c r="C738"/>
      <c r="D738"/>
      <c r="E738"/>
      <c r="F738"/>
      <c r="G738"/>
      <c r="H738"/>
      <c r="I738"/>
      <c r="J738"/>
      <c r="K738"/>
      <c r="L738"/>
    </row>
    <row r="739" spans="1:12">
      <c r="A739"/>
      <c r="B739"/>
      <c r="C739"/>
      <c r="D739"/>
      <c r="E739"/>
      <c r="F739"/>
      <c r="G739"/>
      <c r="H739"/>
      <c r="I739"/>
      <c r="J739"/>
      <c r="K739"/>
      <c r="L739"/>
    </row>
    <row r="740" spans="1:12">
      <c r="A740"/>
      <c r="B740"/>
      <c r="C740"/>
      <c r="D740"/>
      <c r="E740"/>
      <c r="F740"/>
      <c r="G740"/>
      <c r="H740"/>
      <c r="I740"/>
      <c r="J740"/>
      <c r="K740"/>
      <c r="L740"/>
    </row>
    <row r="741" spans="1:12">
      <c r="A741"/>
      <c r="B741"/>
      <c r="C741"/>
      <c r="D741"/>
      <c r="E741"/>
      <c r="F741"/>
      <c r="G741"/>
      <c r="H741"/>
      <c r="I741"/>
      <c r="J741"/>
      <c r="K741"/>
      <c r="L741"/>
    </row>
    <row r="742" spans="1:12">
      <c r="A742"/>
      <c r="B742"/>
      <c r="C742"/>
      <c r="D742"/>
      <c r="E742"/>
      <c r="F742"/>
      <c r="G742"/>
      <c r="H742"/>
      <c r="I742"/>
      <c r="J742"/>
      <c r="K742"/>
      <c r="L742"/>
    </row>
    <row r="743" spans="1:12">
      <c r="A743"/>
      <c r="B743"/>
      <c r="C743"/>
      <c r="D743"/>
      <c r="E743"/>
      <c r="F743"/>
      <c r="G743"/>
      <c r="H743"/>
      <c r="I743"/>
      <c r="J743"/>
      <c r="K743"/>
      <c r="L743"/>
    </row>
    <row r="744" spans="1:12">
      <c r="A744"/>
      <c r="B744"/>
      <c r="C744"/>
      <c r="D744"/>
      <c r="E744"/>
      <c r="F744"/>
      <c r="G744"/>
      <c r="H744"/>
      <c r="I744"/>
      <c r="J744"/>
      <c r="K744"/>
      <c r="L744"/>
    </row>
    <row r="745" spans="1:12">
      <c r="A745"/>
      <c r="B745"/>
      <c r="C745"/>
      <c r="D745"/>
      <c r="E745"/>
      <c r="F745"/>
      <c r="G745"/>
      <c r="H745"/>
      <c r="I745"/>
      <c r="J745"/>
      <c r="K745"/>
      <c r="L745"/>
    </row>
    <row r="746" spans="1:12">
      <c r="A746"/>
      <c r="B746"/>
      <c r="C746"/>
      <c r="D746"/>
      <c r="E746"/>
      <c r="F746"/>
      <c r="G746"/>
      <c r="H746"/>
      <c r="I746"/>
      <c r="J746"/>
      <c r="K746"/>
      <c r="L746"/>
    </row>
    <row r="747" spans="1:12">
      <c r="A747"/>
      <c r="B747"/>
      <c r="C747"/>
      <c r="D747"/>
      <c r="E747"/>
      <c r="F747"/>
      <c r="G747"/>
      <c r="H747"/>
      <c r="I747"/>
      <c r="J747"/>
      <c r="K747"/>
      <c r="L747"/>
    </row>
    <row r="748" spans="1:12">
      <c r="A748"/>
      <c r="B748"/>
      <c r="C748"/>
      <c r="D748"/>
      <c r="E748"/>
      <c r="F748"/>
      <c r="G748"/>
      <c r="H748"/>
      <c r="I748"/>
      <c r="J748"/>
      <c r="K748"/>
      <c r="L748"/>
    </row>
    <row r="749" spans="1:12">
      <c r="A749"/>
      <c r="B749"/>
      <c r="C749"/>
      <c r="D749"/>
      <c r="E749"/>
      <c r="F749"/>
      <c r="G749"/>
      <c r="H749"/>
      <c r="I749"/>
      <c r="J749"/>
      <c r="K749"/>
      <c r="L749"/>
    </row>
    <row r="750" spans="1:12">
      <c r="A750"/>
      <c r="B750"/>
      <c r="C750"/>
      <c r="D750"/>
      <c r="E750"/>
      <c r="F750"/>
      <c r="G750"/>
      <c r="H750"/>
      <c r="I750"/>
      <c r="J750"/>
      <c r="K750"/>
      <c r="L750"/>
    </row>
    <row r="751" spans="1:12">
      <c r="A751"/>
      <c r="B751"/>
      <c r="C751"/>
      <c r="D751"/>
      <c r="E751"/>
      <c r="F751"/>
      <c r="G751"/>
      <c r="H751"/>
      <c r="I751"/>
      <c r="J751"/>
      <c r="K751"/>
      <c r="L751"/>
    </row>
    <row r="752" spans="1:12">
      <c r="A752"/>
      <c r="B752"/>
      <c r="C752"/>
      <c r="D752"/>
      <c r="E752"/>
      <c r="F752"/>
      <c r="G752"/>
      <c r="H752"/>
      <c r="I752"/>
      <c r="J752"/>
      <c r="K752"/>
      <c r="L752"/>
    </row>
    <row r="753" spans="1:12">
      <c r="A753"/>
      <c r="B753"/>
      <c r="C753"/>
      <c r="D753"/>
      <c r="E753"/>
      <c r="F753"/>
      <c r="G753"/>
      <c r="H753"/>
      <c r="I753"/>
      <c r="J753"/>
      <c r="K753"/>
      <c r="L753"/>
    </row>
    <row r="754" spans="1:12">
      <c r="A754"/>
      <c r="B754"/>
      <c r="C754"/>
      <c r="D754"/>
      <c r="E754"/>
      <c r="F754"/>
      <c r="G754"/>
      <c r="H754"/>
      <c r="I754"/>
      <c r="J754"/>
      <c r="K754"/>
      <c r="L754"/>
    </row>
    <row r="755" spans="1:12">
      <c r="A755"/>
      <c r="B755"/>
      <c r="C755"/>
      <c r="D755"/>
      <c r="E755"/>
      <c r="F755"/>
      <c r="G755"/>
      <c r="H755"/>
      <c r="I755"/>
      <c r="J755"/>
      <c r="K755"/>
      <c r="L755"/>
    </row>
    <row r="756" spans="1:12">
      <c r="A756"/>
      <c r="B756"/>
      <c r="C756"/>
      <c r="D756"/>
      <c r="E756"/>
      <c r="F756"/>
      <c r="G756"/>
      <c r="H756"/>
      <c r="I756"/>
      <c r="J756"/>
      <c r="K756"/>
      <c r="L756"/>
    </row>
    <row r="757" spans="1:12">
      <c r="A757"/>
      <c r="B757"/>
      <c r="C757"/>
      <c r="D757"/>
      <c r="E757"/>
      <c r="F757"/>
      <c r="G757"/>
      <c r="H757"/>
      <c r="I757"/>
      <c r="J757"/>
      <c r="K757"/>
      <c r="L757"/>
    </row>
    <row r="758" spans="1:12">
      <c r="A758"/>
      <c r="B758"/>
      <c r="C758"/>
      <c r="D758"/>
      <c r="E758"/>
      <c r="F758"/>
      <c r="G758"/>
      <c r="H758"/>
      <c r="I758"/>
      <c r="J758"/>
      <c r="K758"/>
      <c r="L758"/>
    </row>
    <row r="759" spans="1:12">
      <c r="A759"/>
      <c r="B759"/>
      <c r="C759"/>
      <c r="D759"/>
      <c r="E759"/>
      <c r="F759"/>
      <c r="G759"/>
      <c r="H759"/>
      <c r="I759"/>
      <c r="J759"/>
      <c r="K759"/>
      <c r="L759"/>
    </row>
    <row r="760" spans="1:12">
      <c r="A760"/>
      <c r="B760"/>
      <c r="C760"/>
      <c r="D760"/>
      <c r="E760"/>
      <c r="F760"/>
      <c r="G760"/>
      <c r="H760"/>
      <c r="I760"/>
      <c r="J760"/>
      <c r="K760"/>
      <c r="L760"/>
    </row>
    <row r="761" spans="1:12">
      <c r="A761"/>
      <c r="B761"/>
      <c r="C761"/>
      <c r="D761"/>
      <c r="E761"/>
      <c r="F761"/>
      <c r="G761"/>
      <c r="H761"/>
      <c r="I761"/>
      <c r="J761"/>
      <c r="K761"/>
      <c r="L761"/>
    </row>
    <row r="762" spans="1:12">
      <c r="A762"/>
      <c r="B762"/>
      <c r="C762"/>
      <c r="D762"/>
      <c r="E762"/>
      <c r="F762"/>
      <c r="G762"/>
      <c r="H762"/>
      <c r="I762"/>
      <c r="J762"/>
      <c r="K762"/>
      <c r="L762"/>
    </row>
    <row r="763" spans="1:12">
      <c r="A763"/>
      <c r="B763"/>
      <c r="C763"/>
      <c r="D763"/>
      <c r="E763"/>
      <c r="F763"/>
      <c r="G763"/>
      <c r="H763"/>
      <c r="I763"/>
      <c r="J763"/>
      <c r="K763"/>
      <c r="L763"/>
    </row>
    <row r="764" spans="1:12">
      <c r="A764"/>
      <c r="B764"/>
      <c r="C764"/>
      <c r="D764"/>
      <c r="E764"/>
      <c r="F764"/>
      <c r="G764"/>
      <c r="H764"/>
      <c r="I764"/>
      <c r="J764"/>
      <c r="K764"/>
      <c r="L764"/>
    </row>
    <row r="765" spans="1:12">
      <c r="A765"/>
      <c r="B765"/>
      <c r="C765"/>
      <c r="D765"/>
      <c r="E765"/>
      <c r="F765"/>
      <c r="G765"/>
      <c r="H765"/>
      <c r="I765"/>
      <c r="J765"/>
      <c r="K765"/>
      <c r="L765"/>
    </row>
    <row r="766" spans="1:12">
      <c r="A766"/>
      <c r="B766"/>
      <c r="C766"/>
      <c r="D766"/>
      <c r="E766"/>
      <c r="F766"/>
      <c r="G766"/>
      <c r="H766"/>
      <c r="I766"/>
      <c r="J766"/>
      <c r="K766"/>
      <c r="L766"/>
    </row>
    <row r="767" spans="1:12">
      <c r="A767"/>
      <c r="B767"/>
      <c r="C767"/>
      <c r="D767"/>
      <c r="E767"/>
      <c r="F767"/>
      <c r="G767"/>
      <c r="H767"/>
      <c r="I767"/>
      <c r="J767"/>
      <c r="K767"/>
      <c r="L767"/>
    </row>
    <row r="768" spans="1:12">
      <c r="A768"/>
      <c r="B768"/>
      <c r="C768"/>
      <c r="D768"/>
      <c r="E768"/>
      <c r="F768"/>
      <c r="G768"/>
      <c r="H768"/>
      <c r="I768"/>
      <c r="J768"/>
      <c r="K768"/>
      <c r="L768"/>
    </row>
    <row r="769" spans="1:12">
      <c r="A769"/>
      <c r="B769"/>
      <c r="C769"/>
      <c r="D769"/>
      <c r="E769"/>
      <c r="F769"/>
      <c r="G769"/>
      <c r="H769"/>
      <c r="I769"/>
      <c r="J769"/>
      <c r="K769"/>
      <c r="L769"/>
    </row>
    <row r="770" spans="1:12">
      <c r="A770"/>
      <c r="B770"/>
      <c r="C770"/>
      <c r="D770"/>
      <c r="E770"/>
      <c r="F770"/>
      <c r="G770"/>
      <c r="H770"/>
      <c r="I770"/>
      <c r="J770"/>
      <c r="K770"/>
      <c r="L770"/>
    </row>
    <row r="771" spans="1:12">
      <c r="A771"/>
      <c r="B771"/>
      <c r="C771"/>
      <c r="D771"/>
      <c r="E771"/>
      <c r="F771"/>
      <c r="G771"/>
      <c r="H771"/>
      <c r="I771"/>
      <c r="J771"/>
      <c r="K771"/>
      <c r="L771"/>
    </row>
    <row r="772" spans="1:12">
      <c r="A772"/>
      <c r="B772"/>
      <c r="C772"/>
      <c r="D772"/>
      <c r="E772"/>
      <c r="F772"/>
      <c r="G772"/>
      <c r="H772"/>
      <c r="I772"/>
      <c r="J772"/>
      <c r="K772"/>
      <c r="L772"/>
    </row>
    <row r="773" spans="1:12">
      <c r="A773"/>
      <c r="B773"/>
      <c r="C773"/>
      <c r="D773"/>
      <c r="E773"/>
      <c r="F773"/>
      <c r="G773"/>
      <c r="H773"/>
      <c r="I773"/>
      <c r="J773"/>
      <c r="K773"/>
      <c r="L773"/>
    </row>
    <row r="774" spans="1:12">
      <c r="A774"/>
      <c r="B774"/>
      <c r="C774"/>
      <c r="D774"/>
      <c r="E774"/>
      <c r="F774"/>
      <c r="G774"/>
      <c r="H774"/>
      <c r="I774"/>
      <c r="J774"/>
      <c r="K774"/>
      <c r="L774"/>
    </row>
    <row r="775" spans="1:12">
      <c r="A775"/>
      <c r="B775"/>
      <c r="C775"/>
      <c r="D775"/>
      <c r="E775"/>
      <c r="F775"/>
      <c r="G775"/>
      <c r="H775"/>
      <c r="I775"/>
      <c r="J775"/>
      <c r="K775"/>
      <c r="L775"/>
    </row>
    <row r="776" spans="1:12">
      <c r="A776"/>
      <c r="B776"/>
      <c r="C776"/>
      <c r="D776"/>
      <c r="E776"/>
      <c r="F776"/>
      <c r="G776"/>
      <c r="H776"/>
      <c r="I776"/>
      <c r="J776"/>
      <c r="K776"/>
      <c r="L776"/>
    </row>
    <row r="777" spans="1:12">
      <c r="A777"/>
      <c r="B777"/>
      <c r="C777"/>
      <c r="D777"/>
      <c r="E777"/>
      <c r="F777"/>
      <c r="G777"/>
      <c r="H777"/>
      <c r="I777"/>
      <c r="J777"/>
      <c r="K777"/>
      <c r="L777"/>
    </row>
    <row r="778" spans="1:12">
      <c r="A778"/>
      <c r="B778"/>
      <c r="C778"/>
      <c r="D778"/>
      <c r="E778"/>
      <c r="F778"/>
      <c r="G778"/>
      <c r="H778"/>
      <c r="I778"/>
      <c r="J778"/>
      <c r="K778"/>
      <c r="L778"/>
    </row>
    <row r="779" spans="1:12">
      <c r="A779"/>
      <c r="B779"/>
      <c r="C779"/>
      <c r="D779"/>
      <c r="E779"/>
      <c r="F779"/>
      <c r="G779"/>
      <c r="H779"/>
      <c r="I779"/>
      <c r="J779"/>
      <c r="K779"/>
      <c r="L779"/>
    </row>
    <row r="780" spans="1:12">
      <c r="A780"/>
      <c r="B780"/>
      <c r="C780"/>
      <c r="D780"/>
      <c r="E780"/>
      <c r="F780"/>
      <c r="G780"/>
      <c r="H780"/>
      <c r="I780"/>
      <c r="J780"/>
      <c r="K780"/>
      <c r="L780"/>
    </row>
    <row r="781" spans="1:12">
      <c r="A781"/>
      <c r="B781"/>
      <c r="C781"/>
      <c r="D781"/>
      <c r="E781"/>
      <c r="F781"/>
      <c r="G781"/>
      <c r="H781"/>
      <c r="I781"/>
      <c r="J781"/>
      <c r="K781"/>
      <c r="L781"/>
    </row>
    <row r="782" spans="1:12">
      <c r="A782"/>
      <c r="B782"/>
      <c r="C782"/>
      <c r="D782"/>
      <c r="E782"/>
      <c r="F782"/>
      <c r="G782"/>
      <c r="H782"/>
      <c r="I782"/>
      <c r="J782"/>
      <c r="K782"/>
      <c r="L782"/>
    </row>
    <row r="783" spans="1:12">
      <c r="A783"/>
      <c r="B783"/>
      <c r="C783"/>
      <c r="D783"/>
      <c r="E783"/>
      <c r="F783"/>
      <c r="G783"/>
      <c r="H783"/>
      <c r="I783"/>
      <c r="J783"/>
      <c r="K783"/>
      <c r="L783"/>
    </row>
    <row r="784" spans="1:12">
      <c r="A784"/>
      <c r="B784"/>
      <c r="C784"/>
      <c r="D784"/>
      <c r="E784"/>
      <c r="F784"/>
      <c r="G784"/>
      <c r="H784"/>
      <c r="I784"/>
      <c r="J784"/>
      <c r="K784"/>
      <c r="L784"/>
    </row>
    <row r="785" spans="1:12">
      <c r="A785"/>
      <c r="B785"/>
      <c r="C785"/>
      <c r="D785"/>
      <c r="E785"/>
      <c r="F785"/>
      <c r="G785"/>
      <c r="H785"/>
      <c r="I785"/>
      <c r="J785"/>
      <c r="K785"/>
      <c r="L785"/>
    </row>
    <row r="786" spans="1:12">
      <c r="A786"/>
      <c r="B786"/>
      <c r="C786"/>
      <c r="D786"/>
      <c r="E786"/>
      <c r="F786"/>
      <c r="G786"/>
      <c r="H786"/>
      <c r="I786"/>
      <c r="J786"/>
      <c r="K786"/>
      <c r="L786"/>
    </row>
    <row r="787" spans="1:12">
      <c r="A787"/>
      <c r="B787"/>
      <c r="C787"/>
      <c r="D787"/>
      <c r="E787"/>
      <c r="F787"/>
      <c r="G787"/>
      <c r="H787"/>
      <c r="I787"/>
      <c r="J787"/>
      <c r="K787"/>
      <c r="L787"/>
    </row>
    <row r="788" spans="1:12">
      <c r="A788"/>
      <c r="B788"/>
      <c r="C788"/>
      <c r="D788"/>
      <c r="E788"/>
      <c r="F788"/>
      <c r="G788"/>
      <c r="H788"/>
      <c r="I788"/>
      <c r="J788"/>
      <c r="K788"/>
      <c r="L788"/>
    </row>
    <row r="789" spans="1:12">
      <c r="A789"/>
      <c r="B789"/>
      <c r="C789"/>
      <c r="D789"/>
      <c r="E789"/>
      <c r="F789"/>
      <c r="G789"/>
      <c r="H789"/>
      <c r="I789"/>
      <c r="J789"/>
      <c r="K789"/>
      <c r="L789"/>
    </row>
    <row r="790" spans="1:12">
      <c r="A790"/>
      <c r="B790"/>
      <c r="C790"/>
      <c r="D790"/>
      <c r="E790"/>
      <c r="F790"/>
      <c r="G790"/>
      <c r="H790"/>
      <c r="I790"/>
      <c r="J790"/>
      <c r="K790"/>
      <c r="L790"/>
    </row>
    <row r="791" spans="1:12">
      <c r="A791"/>
      <c r="B791"/>
      <c r="C791"/>
      <c r="D791"/>
      <c r="E791"/>
      <c r="F791"/>
      <c r="G791"/>
      <c r="H791"/>
      <c r="I791"/>
      <c r="J791"/>
      <c r="K791"/>
      <c r="L791"/>
    </row>
    <row r="792" spans="1:12">
      <c r="A792"/>
      <c r="B792"/>
      <c r="C792"/>
      <c r="D792"/>
      <c r="E792"/>
      <c r="F792"/>
      <c r="G792"/>
      <c r="H792"/>
      <c r="I792"/>
      <c r="J792"/>
      <c r="K792"/>
      <c r="L792"/>
    </row>
    <row r="793" spans="1:12">
      <c r="A793"/>
      <c r="B793"/>
      <c r="C793"/>
      <c r="D793"/>
      <c r="E793"/>
      <c r="F793"/>
      <c r="G793"/>
      <c r="H793"/>
      <c r="I793"/>
      <c r="J793"/>
      <c r="K793"/>
      <c r="L793"/>
    </row>
    <row r="794" spans="1:12">
      <c r="A794"/>
      <c r="B794"/>
      <c r="C794"/>
      <c r="D794"/>
      <c r="E794"/>
      <c r="F794"/>
      <c r="G794"/>
      <c r="H794"/>
      <c r="I794"/>
      <c r="J794"/>
      <c r="K794"/>
      <c r="L794"/>
    </row>
    <row r="795" spans="1:12">
      <c r="A795"/>
      <c r="B795"/>
      <c r="C795"/>
      <c r="D795"/>
      <c r="E795"/>
      <c r="F795"/>
      <c r="G795"/>
      <c r="H795"/>
      <c r="I795"/>
      <c r="J795"/>
      <c r="K795"/>
      <c r="L795"/>
    </row>
    <row r="796" spans="1:12">
      <c r="A796"/>
      <c r="B796"/>
      <c r="C796"/>
      <c r="D796"/>
      <c r="E796"/>
      <c r="F796"/>
      <c r="G796"/>
      <c r="H796"/>
      <c r="I796"/>
      <c r="J796"/>
      <c r="K796"/>
      <c r="L796"/>
    </row>
    <row r="797" spans="1:12">
      <c r="A797"/>
      <c r="B797"/>
      <c r="C797"/>
      <c r="D797"/>
      <c r="E797"/>
      <c r="F797"/>
      <c r="G797"/>
      <c r="H797"/>
      <c r="I797"/>
      <c r="J797"/>
      <c r="K797"/>
      <c r="L797"/>
    </row>
    <row r="798" spans="1:12">
      <c r="A798"/>
      <c r="B798"/>
      <c r="C798"/>
      <c r="D798"/>
      <c r="E798"/>
      <c r="F798"/>
      <c r="G798"/>
      <c r="H798"/>
      <c r="I798"/>
      <c r="J798"/>
      <c r="K798"/>
      <c r="L798"/>
    </row>
    <row r="799" spans="1:12">
      <c r="A799"/>
      <c r="B799"/>
      <c r="C799"/>
      <c r="D799"/>
      <c r="E799"/>
      <c r="F799"/>
      <c r="G799"/>
      <c r="H799"/>
      <c r="I799"/>
      <c r="J799"/>
      <c r="K799"/>
      <c r="L799"/>
    </row>
    <row r="800" spans="1:12">
      <c r="A800"/>
      <c r="B800"/>
      <c r="C800"/>
      <c r="D800"/>
      <c r="E800"/>
      <c r="F800"/>
      <c r="G800"/>
      <c r="H800"/>
      <c r="I800"/>
      <c r="J800"/>
      <c r="K800"/>
      <c r="L800"/>
    </row>
    <row r="801" spans="1:12">
      <c r="A801"/>
      <c r="B801"/>
      <c r="C801"/>
      <c r="D801"/>
      <c r="E801"/>
      <c r="F801"/>
      <c r="G801"/>
      <c r="H801"/>
      <c r="I801"/>
      <c r="J801"/>
      <c r="K801"/>
      <c r="L801"/>
    </row>
    <row r="802" spans="1:12">
      <c r="A802"/>
      <c r="B802"/>
      <c r="C802"/>
      <c r="D802"/>
      <c r="E802"/>
      <c r="F802"/>
      <c r="G802"/>
      <c r="H802"/>
      <c r="I802"/>
      <c r="J802"/>
      <c r="K802"/>
      <c r="L802"/>
    </row>
    <row r="803" spans="1:12">
      <c r="A803"/>
      <c r="B803"/>
      <c r="C803"/>
      <c r="D803"/>
      <c r="E803"/>
      <c r="F803"/>
      <c r="G803"/>
      <c r="H803"/>
      <c r="I803"/>
      <c r="J803"/>
      <c r="K803"/>
      <c r="L803"/>
    </row>
    <row r="804" spans="1:12">
      <c r="A804"/>
      <c r="B804"/>
      <c r="C804"/>
      <c r="D804"/>
      <c r="E804"/>
      <c r="F804"/>
      <c r="G804"/>
      <c r="H804"/>
      <c r="I804"/>
      <c r="J804"/>
      <c r="K804"/>
      <c r="L804"/>
    </row>
    <row r="805" spans="1:12">
      <c r="A805"/>
      <c r="B805"/>
      <c r="C805"/>
      <c r="D805"/>
      <c r="E805"/>
      <c r="F805"/>
      <c r="G805"/>
      <c r="H805"/>
      <c r="I805"/>
      <c r="J805"/>
      <c r="K805"/>
      <c r="L805"/>
    </row>
    <row r="806" spans="1:12">
      <c r="A806"/>
      <c r="B806"/>
      <c r="C806"/>
      <c r="D806"/>
      <c r="E806"/>
      <c r="F806"/>
      <c r="G806"/>
      <c r="H806"/>
      <c r="I806"/>
      <c r="J806"/>
      <c r="K806"/>
      <c r="L806"/>
    </row>
    <row r="807" spans="1:12">
      <c r="A807"/>
      <c r="B807"/>
      <c r="C807"/>
      <c r="D807"/>
      <c r="E807"/>
      <c r="F807"/>
      <c r="G807"/>
      <c r="H807"/>
      <c r="I807"/>
      <c r="J807"/>
      <c r="K807"/>
      <c r="L807"/>
    </row>
    <row r="808" spans="1:12">
      <c r="A808"/>
      <c r="B808"/>
      <c r="C808"/>
      <c r="D808"/>
      <c r="E808"/>
      <c r="F808"/>
      <c r="G808"/>
      <c r="H808"/>
      <c r="I808"/>
      <c r="J808"/>
      <c r="K808"/>
      <c r="L808"/>
    </row>
    <row r="809" spans="1:12">
      <c r="A809"/>
      <c r="B809"/>
      <c r="C809"/>
      <c r="D809"/>
      <c r="E809"/>
      <c r="F809"/>
      <c r="G809"/>
      <c r="H809"/>
      <c r="I809"/>
      <c r="J809"/>
      <c r="K809"/>
      <c r="L809"/>
    </row>
    <row r="810" spans="1:12">
      <c r="A810"/>
      <c r="B810"/>
      <c r="C810"/>
      <c r="D810"/>
      <c r="E810"/>
      <c r="F810"/>
      <c r="G810"/>
      <c r="H810"/>
      <c r="I810"/>
      <c r="J810"/>
      <c r="K810"/>
      <c r="L810"/>
    </row>
    <row r="811" spans="1:12">
      <c r="A811"/>
      <c r="B811"/>
      <c r="C811"/>
      <c r="D811"/>
      <c r="E811"/>
      <c r="F811"/>
      <c r="G811"/>
      <c r="H811"/>
      <c r="I811"/>
      <c r="J811"/>
      <c r="K811"/>
      <c r="L811"/>
    </row>
    <row r="812" spans="1:12">
      <c r="A812"/>
      <c r="B812"/>
      <c r="C812"/>
      <c r="D812"/>
      <c r="E812"/>
      <c r="F812"/>
      <c r="G812"/>
      <c r="H812"/>
      <c r="I812"/>
      <c r="J812"/>
      <c r="K812"/>
      <c r="L812"/>
    </row>
    <row r="813" spans="1:12">
      <c r="A813"/>
      <c r="B813"/>
      <c r="C813"/>
      <c r="D813"/>
      <c r="E813"/>
      <c r="F813"/>
      <c r="G813"/>
      <c r="H813"/>
      <c r="I813"/>
      <c r="J813"/>
      <c r="K813"/>
      <c r="L813"/>
    </row>
    <row r="814" spans="1:12">
      <c r="A814"/>
      <c r="B814"/>
      <c r="C814"/>
      <c r="D814"/>
      <c r="E814"/>
      <c r="F814"/>
      <c r="G814"/>
      <c r="H814"/>
      <c r="I814"/>
      <c r="J814"/>
      <c r="K814"/>
      <c r="L814"/>
    </row>
    <row r="815" spans="1:12">
      <c r="A815"/>
      <c r="B815"/>
      <c r="C815"/>
      <c r="D815"/>
      <c r="E815"/>
      <c r="F815"/>
      <c r="G815"/>
      <c r="H815"/>
      <c r="I815"/>
      <c r="J815"/>
      <c r="K815"/>
      <c r="L815"/>
    </row>
    <row r="816" spans="1:12">
      <c r="A816"/>
      <c r="B816"/>
      <c r="C816"/>
      <c r="D816"/>
      <c r="E816"/>
      <c r="F816"/>
      <c r="G816"/>
      <c r="H816"/>
      <c r="I816"/>
      <c r="J816"/>
      <c r="K816"/>
      <c r="L816"/>
    </row>
    <row r="817" spans="1:12">
      <c r="A817"/>
      <c r="B817"/>
      <c r="C817"/>
      <c r="D817"/>
      <c r="E817"/>
      <c r="F817"/>
      <c r="G817"/>
      <c r="H817"/>
      <c r="I817"/>
      <c r="J817"/>
      <c r="K817"/>
      <c r="L817"/>
    </row>
    <row r="818" spans="1:12">
      <c r="A818"/>
      <c r="B818"/>
      <c r="C818"/>
      <c r="D818"/>
      <c r="E818"/>
      <c r="F818"/>
      <c r="G818"/>
      <c r="H818"/>
      <c r="I818"/>
      <c r="J818"/>
      <c r="K818"/>
      <c r="L818"/>
    </row>
    <row r="819" spans="1:12">
      <c r="A819"/>
      <c r="B819"/>
      <c r="C819"/>
      <c r="D819"/>
      <c r="E819"/>
      <c r="F819"/>
      <c r="G819"/>
      <c r="H819"/>
      <c r="I819"/>
      <c r="J819"/>
      <c r="K819"/>
      <c r="L819"/>
    </row>
    <row r="820" spans="1:12">
      <c r="A820"/>
      <c r="B820"/>
      <c r="C820"/>
      <c r="D820"/>
      <c r="E820"/>
      <c r="F820"/>
      <c r="G820"/>
      <c r="H820"/>
      <c r="I820"/>
      <c r="J820"/>
      <c r="K820"/>
      <c r="L820"/>
    </row>
    <row r="821" spans="1:12">
      <c r="A821"/>
      <c r="B821"/>
      <c r="C821"/>
      <c r="D821"/>
      <c r="E821"/>
      <c r="F821"/>
      <c r="G821"/>
      <c r="H821"/>
      <c r="I821"/>
      <c r="J821"/>
      <c r="K821"/>
      <c r="L821"/>
    </row>
    <row r="822" spans="1:12">
      <c r="A822"/>
      <c r="B822"/>
      <c r="C822"/>
      <c r="D822"/>
      <c r="E822"/>
      <c r="F822"/>
      <c r="G822"/>
      <c r="H822"/>
      <c r="I822"/>
      <c r="J822"/>
      <c r="K822"/>
      <c r="L822"/>
    </row>
    <row r="823" spans="1:12">
      <c r="A823"/>
      <c r="B823"/>
      <c r="C823"/>
      <c r="D823"/>
      <c r="E823"/>
      <c r="F823"/>
      <c r="G823"/>
      <c r="H823"/>
      <c r="I823"/>
      <c r="J823"/>
      <c r="K823"/>
      <c r="L823"/>
    </row>
    <row r="824" spans="1:12">
      <c r="A824"/>
      <c r="B824"/>
      <c r="C824"/>
      <c r="D824"/>
      <c r="E824"/>
      <c r="F824"/>
      <c r="G824"/>
      <c r="H824"/>
      <c r="I824"/>
      <c r="J824"/>
      <c r="K824"/>
      <c r="L824"/>
    </row>
    <row r="825" spans="1:12">
      <c r="A825"/>
      <c r="B825"/>
      <c r="C825"/>
      <c r="D825"/>
      <c r="E825"/>
      <c r="F825"/>
      <c r="G825"/>
      <c r="H825"/>
      <c r="I825"/>
      <c r="J825"/>
      <c r="K825"/>
      <c r="L825"/>
    </row>
    <row r="826" spans="1:12">
      <c r="A826"/>
      <c r="B826"/>
      <c r="C826"/>
      <c r="D826"/>
      <c r="E826"/>
      <c r="F826"/>
      <c r="G826"/>
      <c r="H826"/>
      <c r="I826"/>
      <c r="J826"/>
      <c r="K826"/>
      <c r="L826"/>
    </row>
    <row r="827" spans="1:12">
      <c r="A827"/>
      <c r="B827"/>
      <c r="C827"/>
      <c r="D827"/>
      <c r="E827"/>
      <c r="F827"/>
      <c r="G827"/>
      <c r="H827"/>
      <c r="I827"/>
      <c r="J827"/>
      <c r="K827"/>
      <c r="L827"/>
    </row>
    <row r="828" spans="1:12">
      <c r="A828"/>
      <c r="B828"/>
      <c r="C828"/>
      <c r="D828"/>
      <c r="E828"/>
      <c r="F828"/>
      <c r="G828"/>
      <c r="H828"/>
      <c r="I828"/>
      <c r="J828"/>
      <c r="K828"/>
      <c r="L828"/>
    </row>
    <row r="829" spans="1:12">
      <c r="A829"/>
      <c r="B829"/>
      <c r="C829"/>
      <c r="D829"/>
      <c r="E829"/>
      <c r="F829"/>
      <c r="G829"/>
      <c r="H829"/>
      <c r="I829"/>
      <c r="J829"/>
      <c r="K829"/>
      <c r="L829"/>
    </row>
    <row r="830" spans="1:12">
      <c r="A830"/>
      <c r="B830"/>
      <c r="C830"/>
      <c r="D830"/>
      <c r="E830"/>
      <c r="F830"/>
      <c r="G830"/>
      <c r="H830"/>
      <c r="I830"/>
      <c r="J830"/>
      <c r="K830"/>
      <c r="L830"/>
    </row>
    <row r="831" spans="1:12">
      <c r="A831"/>
      <c r="B831"/>
      <c r="C831"/>
      <c r="D831"/>
      <c r="E831"/>
      <c r="F831"/>
      <c r="G831"/>
      <c r="H831"/>
      <c r="I831"/>
      <c r="J831"/>
      <c r="K831"/>
      <c r="L831"/>
    </row>
    <row r="832" spans="1:12">
      <c r="A832"/>
      <c r="B832"/>
      <c r="C832"/>
      <c r="D832"/>
      <c r="E832"/>
      <c r="F832"/>
      <c r="G832"/>
      <c r="H832"/>
      <c r="I832"/>
      <c r="J832"/>
      <c r="K832"/>
      <c r="L832"/>
    </row>
    <row r="833" spans="1:12">
      <c r="A833"/>
      <c r="B833"/>
      <c r="C833"/>
      <c r="D833"/>
      <c r="E833"/>
      <c r="F833"/>
      <c r="G833"/>
      <c r="H833"/>
      <c r="I833"/>
      <c r="J833"/>
      <c r="K833"/>
      <c r="L833"/>
    </row>
    <row r="834" spans="1:12">
      <c r="A834"/>
      <c r="B834"/>
      <c r="C834"/>
      <c r="D834"/>
      <c r="E834"/>
      <c r="F834"/>
      <c r="G834"/>
      <c r="H834"/>
      <c r="I834"/>
      <c r="J834"/>
      <c r="K834"/>
      <c r="L834"/>
    </row>
    <row r="835" spans="1:12">
      <c r="A835"/>
      <c r="B835"/>
      <c r="C835"/>
      <c r="D835"/>
      <c r="E835"/>
      <c r="F835"/>
      <c r="G835"/>
      <c r="H835"/>
      <c r="I835"/>
      <c r="J835"/>
      <c r="K835"/>
      <c r="L835"/>
    </row>
    <row r="836" spans="1:12">
      <c r="A836"/>
      <c r="B836"/>
      <c r="C836"/>
      <c r="D836"/>
      <c r="E836"/>
      <c r="F836"/>
      <c r="G836"/>
      <c r="H836"/>
      <c r="I836"/>
      <c r="J836"/>
      <c r="K836"/>
      <c r="L836"/>
    </row>
    <row r="837" spans="1:12">
      <c r="A837"/>
      <c r="B837"/>
      <c r="C837"/>
      <c r="D837"/>
      <c r="E837"/>
      <c r="F837"/>
      <c r="G837"/>
      <c r="H837"/>
      <c r="I837"/>
      <c r="J837"/>
      <c r="K837"/>
      <c r="L837"/>
    </row>
    <row r="838" spans="1:12">
      <c r="A838"/>
      <c r="B838"/>
      <c r="C838"/>
      <c r="D838"/>
      <c r="E838"/>
      <c r="F838"/>
      <c r="G838"/>
      <c r="H838"/>
      <c r="I838"/>
      <c r="J838"/>
      <c r="K838"/>
      <c r="L838"/>
    </row>
    <row r="839" spans="1:12">
      <c r="A839"/>
      <c r="B839"/>
      <c r="C839"/>
      <c r="D839"/>
      <c r="E839"/>
      <c r="F839"/>
      <c r="G839"/>
      <c r="H839"/>
      <c r="I839"/>
      <c r="J839"/>
      <c r="K839"/>
      <c r="L839"/>
    </row>
    <row r="840" spans="1:12">
      <c r="A840"/>
      <c r="B840"/>
      <c r="C840"/>
      <c r="D840"/>
      <c r="E840"/>
      <c r="F840"/>
      <c r="G840"/>
      <c r="H840"/>
      <c r="I840"/>
      <c r="J840"/>
      <c r="K840"/>
      <c r="L840"/>
    </row>
    <row r="841" spans="1:12">
      <c r="A841"/>
      <c r="B841"/>
      <c r="C841"/>
      <c r="D841"/>
      <c r="E841"/>
      <c r="F841"/>
      <c r="G841"/>
      <c r="H841"/>
      <c r="I841"/>
      <c r="J841"/>
      <c r="K841"/>
      <c r="L841"/>
    </row>
    <row r="842" spans="1:12">
      <c r="A842"/>
      <c r="B842"/>
      <c r="C842"/>
      <c r="D842"/>
      <c r="E842"/>
      <c r="F842"/>
      <c r="G842"/>
      <c r="H842"/>
      <c r="I842"/>
      <c r="J842"/>
      <c r="K842"/>
      <c r="L842"/>
    </row>
    <row r="843" spans="1:12">
      <c r="A843"/>
      <c r="B843"/>
      <c r="C843"/>
      <c r="D843"/>
      <c r="E843"/>
      <c r="F843"/>
      <c r="G843"/>
      <c r="H843"/>
      <c r="I843"/>
      <c r="J843"/>
      <c r="K843"/>
      <c r="L843"/>
    </row>
    <row r="844" spans="1:12">
      <c r="A844"/>
      <c r="B844"/>
      <c r="C844"/>
      <c r="D844"/>
      <c r="E844"/>
      <c r="F844"/>
      <c r="G844"/>
      <c r="H844"/>
      <c r="I844"/>
      <c r="J844"/>
      <c r="K844"/>
      <c r="L844"/>
    </row>
    <row r="845" spans="1:12">
      <c r="A845"/>
      <c r="B845"/>
      <c r="C845"/>
      <c r="D845"/>
      <c r="E845"/>
      <c r="F845"/>
      <c r="G845"/>
      <c r="H845"/>
      <c r="I845"/>
      <c r="J845"/>
      <c r="K845"/>
      <c r="L845"/>
    </row>
    <row r="846" spans="1:12">
      <c r="A846"/>
      <c r="B846"/>
      <c r="C846"/>
      <c r="D846"/>
      <c r="E846"/>
      <c r="F846"/>
      <c r="G846"/>
      <c r="H846"/>
      <c r="I846"/>
      <c r="J846"/>
      <c r="K846"/>
      <c r="L846"/>
    </row>
    <row r="847" spans="1:12">
      <c r="A847"/>
      <c r="B847"/>
      <c r="C847"/>
      <c r="D847"/>
      <c r="E847"/>
      <c r="F847"/>
      <c r="G847"/>
      <c r="H847"/>
      <c r="I847"/>
      <c r="J847"/>
      <c r="K847"/>
      <c r="L847"/>
    </row>
    <row r="848" spans="1:12">
      <c r="A848"/>
      <c r="B848"/>
      <c r="C848"/>
      <c r="D848"/>
      <c r="E848"/>
      <c r="F848"/>
      <c r="G848"/>
      <c r="H848"/>
      <c r="I848"/>
      <c r="J848"/>
      <c r="K848"/>
      <c r="L848"/>
    </row>
    <row r="849" spans="1:12">
      <c r="A849"/>
      <c r="B849"/>
      <c r="C849"/>
      <c r="D849"/>
      <c r="E849"/>
      <c r="F849"/>
      <c r="G849"/>
      <c r="H849"/>
      <c r="I849"/>
      <c r="J849"/>
      <c r="K849"/>
      <c r="L849"/>
    </row>
    <row r="850" spans="1:12">
      <c r="A850"/>
      <c r="B850"/>
      <c r="C850"/>
      <c r="D850"/>
      <c r="E850"/>
      <c r="F850"/>
      <c r="G850"/>
      <c r="H850"/>
      <c r="I850"/>
      <c r="J850"/>
      <c r="K850"/>
      <c r="L850"/>
    </row>
    <row r="851" spans="1:12">
      <c r="A851"/>
      <c r="B851"/>
      <c r="C851"/>
      <c r="D851"/>
      <c r="E851"/>
      <c r="F851"/>
      <c r="G851"/>
      <c r="H851"/>
      <c r="I851"/>
      <c r="J851"/>
      <c r="K851"/>
      <c r="L851"/>
    </row>
    <row r="852" spans="1:12">
      <c r="A852"/>
      <c r="B852"/>
      <c r="C852"/>
      <c r="D852"/>
      <c r="E852"/>
      <c r="F852"/>
      <c r="G852"/>
      <c r="H852"/>
      <c r="I852"/>
      <c r="J852"/>
      <c r="K852"/>
      <c r="L852"/>
    </row>
    <row r="853" spans="1:12">
      <c r="A853"/>
      <c r="B853"/>
      <c r="C853"/>
      <c r="D853"/>
      <c r="E853"/>
      <c r="F853"/>
      <c r="G853"/>
      <c r="H853"/>
      <c r="I853"/>
      <c r="J853"/>
      <c r="K853"/>
      <c r="L853"/>
    </row>
    <row r="854" spans="1:12">
      <c r="A854"/>
      <c r="B854"/>
      <c r="C854"/>
      <c r="D854"/>
      <c r="E854"/>
      <c r="F854"/>
      <c r="G854"/>
      <c r="H854"/>
      <c r="I854"/>
      <c r="J854"/>
      <c r="K854"/>
      <c r="L854"/>
    </row>
    <row r="855" spans="1:12">
      <c r="A855"/>
      <c r="B855"/>
      <c r="C855"/>
      <c r="D855"/>
      <c r="E855"/>
      <c r="F855"/>
      <c r="G855"/>
      <c r="H855"/>
      <c r="I855"/>
      <c r="J855"/>
      <c r="K855"/>
      <c r="L855"/>
    </row>
    <row r="856" spans="1:12">
      <c r="A856"/>
      <c r="B856"/>
      <c r="C856"/>
      <c r="D856"/>
      <c r="E856"/>
      <c r="F856"/>
      <c r="G856"/>
      <c r="H856"/>
      <c r="I856"/>
      <c r="J856"/>
      <c r="K856"/>
      <c r="L856"/>
    </row>
    <row r="857" spans="1:12">
      <c r="A857"/>
      <c r="B857"/>
      <c r="C857"/>
      <c r="D857"/>
      <c r="E857"/>
      <c r="F857"/>
      <c r="G857"/>
      <c r="H857"/>
      <c r="I857"/>
      <c r="J857"/>
      <c r="K857"/>
      <c r="L857"/>
    </row>
    <row r="858" spans="1:12">
      <c r="A858"/>
      <c r="B858"/>
      <c r="C858"/>
      <c r="D858"/>
      <c r="E858"/>
      <c r="F858"/>
      <c r="G858"/>
      <c r="H858"/>
      <c r="I858"/>
      <c r="J858"/>
      <c r="K858"/>
      <c r="L858"/>
    </row>
    <row r="859" spans="1:12">
      <c r="A859"/>
      <c r="B859"/>
      <c r="C859"/>
      <c r="D859"/>
      <c r="E859"/>
      <c r="F859"/>
      <c r="G859"/>
      <c r="H859"/>
      <c r="I859"/>
      <c r="J859"/>
      <c r="K859"/>
      <c r="L859"/>
    </row>
    <row r="860" spans="1:12">
      <c r="A860"/>
      <c r="B860"/>
      <c r="C860"/>
      <c r="D860"/>
      <c r="E860"/>
      <c r="F860"/>
      <c r="G860"/>
      <c r="H860"/>
      <c r="I860"/>
      <c r="J860"/>
      <c r="K860"/>
      <c r="L860"/>
    </row>
    <row r="861" spans="1:12">
      <c r="A861"/>
      <c r="B861"/>
      <c r="C861"/>
      <c r="D861"/>
      <c r="E861"/>
      <c r="F861"/>
      <c r="G861"/>
      <c r="H861"/>
      <c r="I861"/>
      <c r="J861"/>
      <c r="K861"/>
      <c r="L861"/>
    </row>
    <row r="862" spans="1:12">
      <c r="A862"/>
      <c r="B862"/>
      <c r="C862"/>
      <c r="D862"/>
      <c r="E862"/>
      <c r="F862"/>
      <c r="G862"/>
      <c r="H862"/>
      <c r="I862"/>
      <c r="J862"/>
      <c r="K862"/>
      <c r="L862"/>
    </row>
    <row r="863" spans="1:12">
      <c r="A863"/>
      <c r="B863"/>
      <c r="C863"/>
      <c r="D863"/>
      <c r="E863"/>
      <c r="F863"/>
      <c r="G863"/>
      <c r="H863"/>
      <c r="I863"/>
      <c r="J863"/>
      <c r="K863"/>
      <c r="L863"/>
    </row>
    <row r="864" spans="1:12">
      <c r="A864"/>
      <c r="B864"/>
      <c r="C864"/>
      <c r="D864"/>
      <c r="E864"/>
      <c r="F864"/>
      <c r="G864"/>
      <c r="H864"/>
      <c r="I864"/>
      <c r="J864"/>
      <c r="K864"/>
      <c r="L864"/>
    </row>
    <row r="865" spans="1:12">
      <c r="A865"/>
      <c r="B865"/>
      <c r="C865"/>
      <c r="D865"/>
      <c r="E865"/>
      <c r="F865"/>
      <c r="G865"/>
      <c r="H865"/>
      <c r="I865"/>
      <c r="J865"/>
      <c r="K865"/>
      <c r="L865"/>
    </row>
    <row r="866" spans="1:12">
      <c r="A866"/>
      <c r="B866"/>
      <c r="C866"/>
      <c r="D866"/>
      <c r="E866"/>
      <c r="F866"/>
      <c r="G866"/>
      <c r="H866"/>
      <c r="I866"/>
      <c r="J866"/>
      <c r="K866"/>
      <c r="L866"/>
    </row>
    <row r="867" spans="1:12">
      <c r="A867"/>
      <c r="B867"/>
      <c r="C867"/>
      <c r="D867"/>
      <c r="E867"/>
      <c r="F867"/>
      <c r="G867"/>
      <c r="H867"/>
      <c r="I867"/>
      <c r="J867"/>
      <c r="K867"/>
      <c r="L867"/>
    </row>
    <row r="868" spans="1:12">
      <c r="A868"/>
      <c r="B868"/>
      <c r="C868"/>
      <c r="D868"/>
      <c r="E868"/>
      <c r="F868"/>
      <c r="G868"/>
      <c r="H868"/>
      <c r="I868"/>
      <c r="J868"/>
      <c r="K868"/>
      <c r="L868"/>
    </row>
    <row r="869" spans="1:12">
      <c r="A869"/>
      <c r="B869"/>
      <c r="C869"/>
      <c r="D869"/>
      <c r="E869"/>
      <c r="F869"/>
      <c r="G869"/>
      <c r="H869"/>
      <c r="I869"/>
      <c r="J869"/>
      <c r="K869"/>
      <c r="L869"/>
    </row>
    <row r="870" spans="1:12">
      <c r="A870"/>
      <c r="B870"/>
      <c r="C870"/>
      <c r="D870"/>
      <c r="E870"/>
      <c r="F870"/>
      <c r="G870"/>
      <c r="H870"/>
      <c r="I870"/>
      <c r="J870"/>
      <c r="K870"/>
      <c r="L870"/>
    </row>
    <row r="871" spans="1:12">
      <c r="A871"/>
      <c r="B871"/>
      <c r="C871"/>
      <c r="D871"/>
      <c r="E871"/>
      <c r="F871"/>
      <c r="G871"/>
      <c r="H871"/>
      <c r="I871"/>
      <c r="J871"/>
      <c r="K871"/>
      <c r="L871"/>
    </row>
    <row r="872" spans="1:12">
      <c r="A872"/>
      <c r="B872"/>
      <c r="C872"/>
      <c r="D872"/>
      <c r="E872"/>
      <c r="F872"/>
      <c r="G872"/>
      <c r="H872"/>
      <c r="I872"/>
      <c r="J872"/>
      <c r="K872"/>
      <c r="L872"/>
    </row>
    <row r="873" spans="1:12">
      <c r="A873"/>
      <c r="B873"/>
      <c r="C873"/>
      <c r="D873"/>
      <c r="E873"/>
      <c r="F873"/>
      <c r="G873"/>
      <c r="H873"/>
      <c r="I873"/>
      <c r="J873"/>
      <c r="K873"/>
      <c r="L873"/>
    </row>
    <row r="874" spans="1:12">
      <c r="A874"/>
      <c r="B874"/>
      <c r="C874"/>
      <c r="D874"/>
      <c r="E874"/>
      <c r="F874"/>
      <c r="G874"/>
      <c r="H874"/>
      <c r="I874"/>
      <c r="J874"/>
      <c r="K874"/>
      <c r="L874"/>
    </row>
    <row r="875" spans="1:12">
      <c r="A875"/>
      <c r="B875"/>
      <c r="C875"/>
      <c r="D875"/>
      <c r="E875"/>
      <c r="F875"/>
      <c r="G875"/>
      <c r="H875"/>
      <c r="I875"/>
      <c r="J875"/>
      <c r="K875"/>
      <c r="L875"/>
    </row>
    <row r="876" spans="1:12">
      <c r="A876"/>
      <c r="B876"/>
      <c r="C876"/>
      <c r="D876"/>
      <c r="E876"/>
      <c r="F876"/>
      <c r="G876"/>
      <c r="H876"/>
      <c r="I876"/>
      <c r="J876"/>
      <c r="K876"/>
      <c r="L876"/>
    </row>
    <row r="877" spans="1:12">
      <c r="A877"/>
      <c r="B877"/>
      <c r="C877"/>
      <c r="D877"/>
      <c r="E877"/>
      <c r="F877"/>
      <c r="G877"/>
      <c r="H877"/>
      <c r="I877"/>
      <c r="J877"/>
      <c r="K877"/>
      <c r="L877"/>
    </row>
    <row r="878" spans="1:12">
      <c r="A878"/>
      <c r="B878"/>
      <c r="C878"/>
      <c r="D878"/>
      <c r="E878"/>
      <c r="F878"/>
      <c r="G878"/>
      <c r="H878"/>
      <c r="I878"/>
      <c r="J878"/>
      <c r="K878"/>
      <c r="L878"/>
    </row>
    <row r="879" spans="1:12">
      <c r="A879"/>
      <c r="B879"/>
      <c r="C879"/>
      <c r="D879"/>
      <c r="E879"/>
      <c r="F879"/>
      <c r="G879"/>
      <c r="H879"/>
      <c r="I879"/>
      <c r="J879"/>
      <c r="K879"/>
      <c r="L879"/>
    </row>
    <row r="880" spans="1:12">
      <c r="A880"/>
      <c r="B880"/>
      <c r="C880"/>
      <c r="D880"/>
      <c r="E880"/>
      <c r="F880"/>
      <c r="G880"/>
      <c r="H880"/>
      <c r="I880"/>
      <c r="J880"/>
      <c r="K880"/>
      <c r="L880"/>
    </row>
    <row r="881" spans="1:12">
      <c r="A881"/>
      <c r="B881"/>
      <c r="C881"/>
      <c r="D881"/>
      <c r="E881"/>
      <c r="F881"/>
      <c r="G881"/>
      <c r="H881"/>
      <c r="I881"/>
      <c r="J881"/>
      <c r="K881"/>
      <c r="L881"/>
    </row>
    <row r="882" spans="1:12">
      <c r="A882"/>
      <c r="B882"/>
      <c r="C882"/>
      <c r="D882"/>
      <c r="E882"/>
      <c r="F882"/>
      <c r="G882"/>
      <c r="H882"/>
      <c r="I882"/>
      <c r="J882"/>
      <c r="K882"/>
      <c r="L882"/>
    </row>
    <row r="883" spans="1:12">
      <c r="A883"/>
      <c r="B883"/>
      <c r="C883"/>
      <c r="D883"/>
      <c r="E883"/>
      <c r="F883"/>
      <c r="G883"/>
      <c r="H883"/>
      <c r="I883"/>
      <c r="J883"/>
      <c r="K883"/>
      <c r="L883"/>
    </row>
    <row r="884" spans="1:12">
      <c r="A884"/>
      <c r="B884"/>
      <c r="C884"/>
      <c r="D884"/>
      <c r="E884"/>
      <c r="F884"/>
      <c r="G884"/>
      <c r="H884"/>
      <c r="I884"/>
      <c r="J884"/>
      <c r="K884"/>
      <c r="L884"/>
    </row>
    <row r="885" spans="1:12">
      <c r="A885"/>
      <c r="B885"/>
      <c r="C885"/>
      <c r="D885"/>
      <c r="E885"/>
      <c r="F885"/>
      <c r="G885"/>
      <c r="H885"/>
      <c r="I885"/>
      <c r="J885"/>
      <c r="K885"/>
      <c r="L885"/>
    </row>
    <row r="886" spans="1:12">
      <c r="A886"/>
      <c r="B886"/>
      <c r="C886"/>
      <c r="D886"/>
      <c r="E886"/>
      <c r="F886"/>
      <c r="G886"/>
      <c r="H886"/>
      <c r="I886"/>
      <c r="J886"/>
      <c r="K886"/>
      <c r="L886"/>
    </row>
    <row r="887" spans="1:12">
      <c r="A887"/>
      <c r="B887"/>
      <c r="C887"/>
      <c r="D887"/>
      <c r="E887"/>
      <c r="F887"/>
      <c r="G887"/>
      <c r="H887"/>
      <c r="I887"/>
      <c r="J887"/>
      <c r="K887"/>
      <c r="L887"/>
    </row>
    <row r="888" spans="1:12">
      <c r="A888"/>
      <c r="B888"/>
      <c r="C888"/>
      <c r="D888"/>
      <c r="E888"/>
      <c r="F888"/>
      <c r="G888"/>
      <c r="H888"/>
      <c r="I888"/>
      <c r="J888"/>
      <c r="K888"/>
      <c r="L888"/>
    </row>
    <row r="889" spans="1:12">
      <c r="A889"/>
      <c r="B889"/>
      <c r="C889"/>
      <c r="D889"/>
      <c r="E889"/>
      <c r="F889"/>
      <c r="G889"/>
      <c r="H889"/>
      <c r="I889"/>
      <c r="J889"/>
      <c r="K889"/>
      <c r="L889"/>
    </row>
    <row r="890" spans="1:12">
      <c r="A890"/>
      <c r="B890"/>
      <c r="C890"/>
      <c r="D890"/>
      <c r="E890"/>
      <c r="F890"/>
      <c r="G890"/>
      <c r="H890"/>
      <c r="I890"/>
      <c r="J890"/>
      <c r="K890"/>
      <c r="L890"/>
    </row>
    <row r="891" spans="1:12">
      <c r="A891"/>
      <c r="B891"/>
      <c r="C891"/>
      <c r="D891"/>
      <c r="E891"/>
      <c r="F891"/>
      <c r="G891"/>
      <c r="H891"/>
      <c r="I891"/>
      <c r="J891"/>
      <c r="K891"/>
      <c r="L891"/>
    </row>
    <row r="892" spans="1:12">
      <c r="A892"/>
      <c r="B892"/>
      <c r="C892"/>
      <c r="D892"/>
      <c r="E892"/>
      <c r="F892"/>
      <c r="G892"/>
      <c r="H892"/>
      <c r="I892"/>
      <c r="J892"/>
      <c r="K892"/>
      <c r="L892"/>
    </row>
    <row r="893" spans="1:12">
      <c r="A893"/>
      <c r="B893"/>
      <c r="C893"/>
      <c r="D893"/>
      <c r="E893"/>
      <c r="F893"/>
      <c r="G893"/>
      <c r="H893"/>
      <c r="I893"/>
      <c r="J893"/>
      <c r="K893"/>
      <c r="L893"/>
    </row>
    <row r="894" spans="1:12">
      <c r="A894"/>
      <c r="B894"/>
      <c r="C894"/>
      <c r="D894"/>
      <c r="E894"/>
      <c r="F894"/>
      <c r="G894"/>
      <c r="H894"/>
      <c r="I894"/>
      <c r="J894"/>
      <c r="K894"/>
      <c r="L894"/>
    </row>
    <row r="895" spans="1:12">
      <c r="A895"/>
      <c r="B895"/>
      <c r="C895"/>
      <c r="D895"/>
      <c r="E895"/>
      <c r="F895"/>
      <c r="G895"/>
      <c r="H895"/>
      <c r="I895"/>
      <c r="J895"/>
      <c r="K895"/>
      <c r="L895"/>
    </row>
    <row r="896" spans="1:12">
      <c r="A896"/>
      <c r="B896"/>
      <c r="C896"/>
      <c r="D896"/>
      <c r="E896"/>
      <c r="F896"/>
      <c r="G896"/>
      <c r="H896"/>
      <c r="I896"/>
      <c r="J896"/>
      <c r="K896"/>
      <c r="L896"/>
    </row>
    <row r="897" spans="1:12">
      <c r="A897"/>
      <c r="B897"/>
      <c r="C897"/>
      <c r="D897"/>
      <c r="E897"/>
      <c r="F897"/>
      <c r="G897"/>
      <c r="H897"/>
      <c r="I897"/>
      <c r="J897"/>
      <c r="K897"/>
      <c r="L897"/>
    </row>
    <row r="898" spans="1:12">
      <c r="A898"/>
      <c r="B898"/>
      <c r="C898"/>
      <c r="D898"/>
      <c r="E898"/>
      <c r="F898"/>
      <c r="G898"/>
      <c r="H898"/>
      <c r="I898"/>
      <c r="J898"/>
      <c r="K898"/>
      <c r="L898"/>
    </row>
    <row r="899" spans="1:12">
      <c r="A899"/>
      <c r="B899"/>
      <c r="C899"/>
      <c r="D899"/>
      <c r="E899"/>
      <c r="F899"/>
      <c r="G899"/>
      <c r="H899"/>
      <c r="I899"/>
      <c r="J899"/>
      <c r="K899"/>
      <c r="L899"/>
    </row>
    <row r="900" spans="1:12">
      <c r="A900"/>
      <c r="B900"/>
      <c r="C900"/>
      <c r="D900"/>
      <c r="E900"/>
      <c r="F900"/>
      <c r="G900"/>
      <c r="H900"/>
      <c r="I900"/>
      <c r="J900"/>
      <c r="K900"/>
      <c r="L900"/>
    </row>
    <row r="901" spans="1:12">
      <c r="A901"/>
      <c r="B901"/>
      <c r="C901"/>
      <c r="D901"/>
      <c r="E901"/>
      <c r="F901"/>
      <c r="G901"/>
      <c r="H901"/>
      <c r="I901"/>
      <c r="J901"/>
      <c r="K901"/>
      <c r="L901"/>
    </row>
    <row r="902" spans="1:12">
      <c r="A902"/>
      <c r="B902"/>
      <c r="C902"/>
      <c r="D902"/>
      <c r="E902"/>
      <c r="F902"/>
      <c r="G902"/>
      <c r="H902"/>
      <c r="I902"/>
      <c r="J902"/>
      <c r="K902"/>
      <c r="L902"/>
    </row>
    <row r="903" spans="1:12">
      <c r="A903"/>
      <c r="B903"/>
      <c r="C903"/>
      <c r="D903"/>
      <c r="E903"/>
      <c r="F903"/>
      <c r="G903"/>
      <c r="H903"/>
      <c r="I903"/>
      <c r="J903"/>
      <c r="K903"/>
      <c r="L903"/>
    </row>
    <row r="904" spans="1:12">
      <c r="A904"/>
      <c r="B904"/>
      <c r="C904"/>
      <c r="D904"/>
      <c r="E904"/>
      <c r="F904"/>
      <c r="G904"/>
      <c r="H904"/>
      <c r="I904"/>
      <c r="J904"/>
      <c r="K904"/>
      <c r="L904"/>
    </row>
    <row r="905" spans="1:12">
      <c r="A905"/>
      <c r="B905"/>
      <c r="C905"/>
      <c r="D905"/>
      <c r="E905"/>
      <c r="F905"/>
      <c r="G905"/>
      <c r="H905"/>
      <c r="I905"/>
      <c r="J905"/>
      <c r="K905"/>
      <c r="L905"/>
    </row>
    <row r="906" spans="1:12">
      <c r="A906"/>
      <c r="B906"/>
      <c r="C906"/>
      <c r="D906"/>
      <c r="E906"/>
      <c r="F906"/>
      <c r="G906"/>
      <c r="H906"/>
      <c r="I906"/>
      <c r="J906"/>
      <c r="K906"/>
      <c r="L906"/>
    </row>
    <row r="907" spans="1:12">
      <c r="A907"/>
      <c r="B907"/>
      <c r="C907"/>
      <c r="D907"/>
      <c r="E907"/>
      <c r="F907"/>
      <c r="G907"/>
      <c r="H907"/>
      <c r="I907"/>
      <c r="J907"/>
      <c r="K907"/>
      <c r="L907"/>
    </row>
    <row r="908" spans="1:12">
      <c r="A908"/>
      <c r="B908"/>
      <c r="C908"/>
      <c r="D908"/>
      <c r="E908"/>
      <c r="F908"/>
      <c r="G908"/>
      <c r="H908"/>
      <c r="I908"/>
      <c r="J908"/>
      <c r="K908"/>
      <c r="L908"/>
    </row>
    <row r="909" spans="1:12">
      <c r="A909"/>
      <c r="B909"/>
      <c r="C909"/>
      <c r="D909"/>
      <c r="E909"/>
      <c r="F909"/>
      <c r="G909"/>
      <c r="H909"/>
      <c r="I909"/>
      <c r="J909"/>
      <c r="K909"/>
      <c r="L909"/>
    </row>
    <row r="910" spans="1:12">
      <c r="A910"/>
      <c r="B910"/>
      <c r="C910"/>
      <c r="D910"/>
      <c r="E910"/>
      <c r="F910"/>
      <c r="G910"/>
      <c r="H910"/>
      <c r="I910"/>
      <c r="J910"/>
      <c r="K910"/>
      <c r="L910"/>
    </row>
    <row r="911" spans="1:12">
      <c r="A911"/>
      <c r="B911"/>
      <c r="C911"/>
      <c r="D911"/>
      <c r="E911"/>
      <c r="F911"/>
      <c r="G911"/>
      <c r="H911"/>
      <c r="I911"/>
      <c r="J911"/>
      <c r="K911"/>
      <c r="L911"/>
    </row>
    <row r="912" spans="1:12">
      <c r="A912"/>
      <c r="B912"/>
      <c r="C912"/>
      <c r="D912"/>
      <c r="E912"/>
      <c r="F912"/>
      <c r="G912"/>
      <c r="H912"/>
      <c r="I912"/>
      <c r="J912"/>
      <c r="K912"/>
      <c r="L912"/>
    </row>
    <row r="913" spans="1:12">
      <c r="A913"/>
      <c r="B913"/>
      <c r="C913"/>
      <c r="D913"/>
      <c r="E913"/>
      <c r="F913"/>
      <c r="G913"/>
      <c r="H913"/>
      <c r="I913"/>
      <c r="J913"/>
      <c r="K913"/>
      <c r="L913"/>
    </row>
    <row r="914" spans="1:12">
      <c r="A914"/>
      <c r="B914"/>
      <c r="C914"/>
      <c r="D914"/>
      <c r="E914"/>
      <c r="F914"/>
      <c r="G914"/>
      <c r="H914"/>
      <c r="I914"/>
      <c r="J914"/>
      <c r="K914"/>
      <c r="L914"/>
    </row>
    <row r="915" spans="1:12">
      <c r="A915"/>
      <c r="B915"/>
      <c r="C915"/>
      <c r="D915"/>
      <c r="E915"/>
      <c r="F915"/>
      <c r="G915"/>
      <c r="H915"/>
      <c r="I915"/>
      <c r="J915"/>
      <c r="K915"/>
      <c r="L915"/>
    </row>
    <row r="916" spans="1:12">
      <c r="A916"/>
      <c r="B916"/>
      <c r="C916"/>
      <c r="D916"/>
      <c r="E916"/>
      <c r="F916"/>
      <c r="G916"/>
      <c r="H916"/>
      <c r="I916"/>
      <c r="J916"/>
      <c r="K916"/>
      <c r="L916"/>
    </row>
    <row r="917" spans="1:12">
      <c r="A917"/>
      <c r="B917"/>
      <c r="C917"/>
      <c r="D917"/>
      <c r="E917"/>
      <c r="F917"/>
      <c r="G917"/>
      <c r="H917"/>
      <c r="I917"/>
      <c r="J917"/>
      <c r="K917"/>
      <c r="L917"/>
    </row>
    <row r="918" spans="1:12">
      <c r="A918"/>
      <c r="B918"/>
      <c r="C918"/>
      <c r="D918"/>
      <c r="E918"/>
      <c r="F918"/>
      <c r="G918"/>
      <c r="H918"/>
      <c r="I918"/>
      <c r="J918"/>
      <c r="K918"/>
      <c r="L918"/>
    </row>
    <row r="919" spans="1:12">
      <c r="A919"/>
      <c r="B919"/>
      <c r="C919"/>
      <c r="D919"/>
      <c r="E919"/>
      <c r="F919"/>
      <c r="G919"/>
      <c r="H919"/>
      <c r="I919"/>
      <c r="J919"/>
      <c r="K919"/>
      <c r="L919"/>
    </row>
    <row r="920" spans="1:12">
      <c r="A920"/>
      <c r="B920"/>
      <c r="C920"/>
      <c r="D920"/>
      <c r="E920"/>
      <c r="F920"/>
      <c r="G920"/>
      <c r="H920"/>
      <c r="I920"/>
      <c r="J920"/>
      <c r="K920"/>
      <c r="L920"/>
    </row>
    <row r="921" spans="1:12">
      <c r="A921"/>
      <c r="B921"/>
      <c r="C921"/>
      <c r="D921"/>
      <c r="E921"/>
      <c r="F921"/>
      <c r="G921"/>
      <c r="H921"/>
      <c r="I921"/>
      <c r="J921"/>
      <c r="K921"/>
      <c r="L921"/>
    </row>
    <row r="922" spans="1:12">
      <c r="A922"/>
      <c r="B922"/>
      <c r="C922"/>
      <c r="D922"/>
      <c r="E922"/>
      <c r="F922"/>
      <c r="G922"/>
      <c r="H922"/>
      <c r="I922"/>
      <c r="J922"/>
      <c r="K922"/>
      <c r="L922"/>
    </row>
    <row r="923" spans="1:12">
      <c r="A923"/>
      <c r="B923"/>
      <c r="C923"/>
      <c r="D923"/>
      <c r="E923"/>
      <c r="F923"/>
      <c r="G923"/>
      <c r="H923"/>
      <c r="I923"/>
      <c r="J923"/>
      <c r="K923"/>
      <c r="L923"/>
    </row>
    <row r="924" spans="1:12">
      <c r="A924"/>
      <c r="B924"/>
      <c r="C924"/>
      <c r="D924"/>
      <c r="E924"/>
      <c r="F924"/>
      <c r="G924"/>
      <c r="H924"/>
      <c r="I924"/>
      <c r="J924"/>
      <c r="K924"/>
      <c r="L924"/>
    </row>
    <row r="925" spans="1:12">
      <c r="A925"/>
      <c r="B925"/>
      <c r="C925"/>
      <c r="D925"/>
      <c r="E925"/>
      <c r="F925"/>
      <c r="G925"/>
      <c r="H925"/>
      <c r="I925"/>
      <c r="J925"/>
      <c r="K925"/>
      <c r="L925"/>
    </row>
    <row r="926" spans="1:12">
      <c r="A926"/>
      <c r="B926"/>
      <c r="C926"/>
      <c r="D926"/>
      <c r="E926"/>
      <c r="F926"/>
      <c r="G926"/>
      <c r="H926"/>
      <c r="I926"/>
      <c r="J926"/>
      <c r="K926"/>
      <c r="L926"/>
    </row>
    <row r="927" spans="1:12">
      <c r="A927"/>
      <c r="B927"/>
      <c r="C927"/>
      <c r="D927"/>
      <c r="E927"/>
      <c r="F927"/>
      <c r="G927"/>
      <c r="H927"/>
      <c r="I927"/>
      <c r="J927"/>
      <c r="K927"/>
      <c r="L927"/>
    </row>
    <row r="928" spans="1:12">
      <c r="A928"/>
      <c r="B928"/>
      <c r="C928"/>
      <c r="D928"/>
      <c r="E928"/>
      <c r="F928"/>
      <c r="G928"/>
      <c r="H928"/>
      <c r="I928"/>
      <c r="J928"/>
      <c r="K928"/>
      <c r="L928"/>
    </row>
    <row r="929" spans="1:12">
      <c r="A929"/>
      <c r="B929"/>
      <c r="C929"/>
      <c r="D929"/>
      <c r="E929"/>
      <c r="F929"/>
      <c r="G929"/>
      <c r="H929"/>
      <c r="I929"/>
      <c r="J929"/>
      <c r="K929"/>
      <c r="L929"/>
    </row>
    <row r="930" spans="1:12">
      <c r="A930"/>
      <c r="B930"/>
      <c r="C930"/>
      <c r="D930"/>
      <c r="E930"/>
      <c r="F930"/>
      <c r="G930"/>
      <c r="H930"/>
      <c r="I930"/>
      <c r="J930"/>
      <c r="K930"/>
      <c r="L930"/>
    </row>
    <row r="931" spans="1:12">
      <c r="A931"/>
      <c r="B931"/>
      <c r="C931"/>
      <c r="D931"/>
      <c r="E931"/>
      <c r="F931"/>
      <c r="G931"/>
      <c r="H931"/>
      <c r="I931"/>
      <c r="J931"/>
      <c r="K931"/>
      <c r="L931"/>
    </row>
    <row r="932" spans="1:12">
      <c r="A932"/>
      <c r="B932"/>
      <c r="C932"/>
      <c r="D932"/>
      <c r="E932"/>
      <c r="F932"/>
      <c r="G932"/>
      <c r="H932"/>
      <c r="I932"/>
      <c r="J932"/>
      <c r="K932"/>
      <c r="L932"/>
    </row>
    <row r="933" spans="1:12">
      <c r="A933"/>
      <c r="B933"/>
      <c r="C933"/>
      <c r="D933"/>
      <c r="E933"/>
      <c r="F933"/>
      <c r="G933"/>
      <c r="H933"/>
      <c r="I933"/>
      <c r="J933"/>
      <c r="K933"/>
      <c r="L933"/>
    </row>
    <row r="934" spans="1:12">
      <c r="A934"/>
      <c r="B934"/>
      <c r="C934"/>
      <c r="D934"/>
      <c r="E934"/>
      <c r="F934"/>
      <c r="G934"/>
      <c r="H934"/>
      <c r="I934"/>
      <c r="J934"/>
      <c r="K934"/>
      <c r="L934"/>
    </row>
    <row r="935" spans="1:12">
      <c r="A935"/>
      <c r="B935"/>
      <c r="C935"/>
      <c r="D935"/>
      <c r="E935"/>
      <c r="F935"/>
      <c r="G935"/>
      <c r="H935"/>
      <c r="I935"/>
      <c r="J935"/>
      <c r="K935"/>
      <c r="L935"/>
    </row>
    <row r="936" spans="1:12">
      <c r="A936"/>
      <c r="B936"/>
      <c r="C936"/>
      <c r="D936"/>
      <c r="E936"/>
      <c r="F936"/>
      <c r="G936"/>
      <c r="H936"/>
      <c r="I936"/>
      <c r="J936"/>
      <c r="K936"/>
      <c r="L936"/>
    </row>
    <row r="937" spans="1:12">
      <c r="A937"/>
      <c r="B937"/>
      <c r="C937"/>
      <c r="D937"/>
      <c r="E937"/>
      <c r="F937"/>
      <c r="G937"/>
      <c r="H937"/>
      <c r="I937"/>
      <c r="J937"/>
      <c r="K937"/>
      <c r="L937"/>
    </row>
    <row r="938" spans="1:12">
      <c r="A938"/>
      <c r="B938"/>
      <c r="C938"/>
      <c r="D938"/>
      <c r="E938"/>
      <c r="F938"/>
      <c r="G938"/>
      <c r="H938"/>
      <c r="I938"/>
      <c r="J938"/>
      <c r="K938"/>
      <c r="L938"/>
    </row>
    <row r="939" spans="1:12">
      <c r="A939"/>
      <c r="B939"/>
      <c r="C939"/>
      <c r="D939"/>
      <c r="E939"/>
      <c r="F939"/>
      <c r="G939"/>
      <c r="H939"/>
      <c r="I939"/>
      <c r="J939"/>
      <c r="K939"/>
      <c r="L939"/>
    </row>
    <row r="940" spans="1:12">
      <c r="A940"/>
      <c r="B940"/>
      <c r="C940"/>
      <c r="D940"/>
      <c r="E940"/>
      <c r="F940"/>
      <c r="G940"/>
      <c r="H940"/>
      <c r="I940"/>
      <c r="J940"/>
      <c r="K940"/>
      <c r="L940"/>
    </row>
    <row r="941" spans="1:12">
      <c r="A941"/>
      <c r="B941"/>
      <c r="C941"/>
      <c r="D941"/>
      <c r="E941"/>
      <c r="F941"/>
      <c r="G941"/>
      <c r="H941"/>
      <c r="I941"/>
      <c r="J941"/>
      <c r="K941"/>
      <c r="L941"/>
    </row>
    <row r="942" spans="1:12">
      <c r="A942"/>
      <c r="B942"/>
      <c r="C942"/>
      <c r="D942"/>
      <c r="E942"/>
      <c r="F942"/>
      <c r="G942"/>
      <c r="H942"/>
      <c r="I942"/>
      <c r="J942"/>
      <c r="K942"/>
      <c r="L942"/>
    </row>
    <row r="943" spans="1:12">
      <c r="A943"/>
      <c r="B943"/>
      <c r="C943"/>
      <c r="D943"/>
      <c r="E943"/>
      <c r="F943"/>
      <c r="G943"/>
      <c r="H943"/>
      <c r="I943"/>
      <c r="J943"/>
      <c r="K943"/>
      <c r="L943"/>
    </row>
    <row r="944" spans="1:12">
      <c r="A944"/>
      <c r="B944"/>
      <c r="C944"/>
      <c r="D944"/>
      <c r="E944"/>
      <c r="F944"/>
      <c r="G944"/>
      <c r="H944"/>
      <c r="I944"/>
      <c r="J944"/>
      <c r="K944"/>
      <c r="L944"/>
    </row>
    <row r="945" spans="1:12">
      <c r="A945"/>
      <c r="B945"/>
      <c r="C945"/>
      <c r="D945"/>
      <c r="E945"/>
      <c r="F945"/>
      <c r="G945"/>
      <c r="H945"/>
      <c r="I945"/>
      <c r="J945"/>
      <c r="K945"/>
      <c r="L945"/>
    </row>
    <row r="946" spans="1:12">
      <c r="A946"/>
      <c r="B946"/>
      <c r="C946"/>
      <c r="D946"/>
      <c r="E946"/>
      <c r="F946"/>
      <c r="G946"/>
      <c r="H946"/>
      <c r="I946"/>
      <c r="J946"/>
      <c r="K946"/>
      <c r="L946"/>
    </row>
    <row r="947" spans="1:12">
      <c r="A947"/>
      <c r="B947"/>
      <c r="C947"/>
      <c r="D947"/>
      <c r="E947"/>
      <c r="F947"/>
      <c r="G947"/>
      <c r="H947"/>
      <c r="I947"/>
      <c r="J947"/>
      <c r="K947"/>
      <c r="L947"/>
    </row>
    <row r="948" spans="1:12">
      <c r="A948"/>
      <c r="B948"/>
      <c r="C948"/>
      <c r="D948"/>
      <c r="E948"/>
      <c r="F948"/>
      <c r="G948"/>
      <c r="H948"/>
      <c r="I948"/>
      <c r="J948"/>
      <c r="K948"/>
      <c r="L948"/>
    </row>
    <row r="949" spans="1:12">
      <c r="A949"/>
      <c r="B949"/>
      <c r="C949"/>
      <c r="D949"/>
      <c r="E949"/>
      <c r="F949"/>
      <c r="G949"/>
      <c r="H949"/>
      <c r="I949"/>
      <c r="J949"/>
      <c r="K949"/>
      <c r="L949"/>
    </row>
    <row r="950" spans="1:12">
      <c r="A950"/>
      <c r="B950"/>
      <c r="C950"/>
      <c r="D950"/>
      <c r="E950"/>
      <c r="F950"/>
      <c r="G950"/>
      <c r="H950"/>
      <c r="I950"/>
      <c r="J950"/>
      <c r="K950"/>
      <c r="L950"/>
    </row>
    <row r="951" spans="1:12">
      <c r="A951"/>
      <c r="B951"/>
      <c r="C951"/>
      <c r="D951"/>
      <c r="E951"/>
      <c r="F951"/>
      <c r="G951"/>
      <c r="H951"/>
      <c r="I951"/>
      <c r="J951"/>
      <c r="K951"/>
      <c r="L951"/>
    </row>
    <row r="952" spans="1:12">
      <c r="A952"/>
      <c r="B952"/>
      <c r="C952"/>
      <c r="D952"/>
      <c r="E952"/>
      <c r="F952"/>
      <c r="G952"/>
      <c r="H952"/>
      <c r="I952"/>
      <c r="J952"/>
      <c r="K952"/>
      <c r="L952"/>
    </row>
    <row r="953" spans="1:12">
      <c r="A953"/>
      <c r="B953"/>
      <c r="C953"/>
      <c r="D953"/>
      <c r="E953"/>
      <c r="F953"/>
      <c r="G953"/>
      <c r="H953"/>
      <c r="I953"/>
      <c r="J953"/>
      <c r="K953"/>
      <c r="L953"/>
    </row>
    <row r="954" spans="1:12">
      <c r="A954"/>
      <c r="B954"/>
      <c r="C954"/>
      <c r="D954"/>
      <c r="E954"/>
      <c r="F954"/>
      <c r="G954"/>
      <c r="H954"/>
      <c r="I954"/>
      <c r="J954"/>
      <c r="K954"/>
      <c r="L954"/>
    </row>
    <row r="955" spans="1:12">
      <c r="A955"/>
      <c r="B955"/>
      <c r="C955"/>
      <c r="D955"/>
      <c r="E955"/>
      <c r="F955"/>
      <c r="G955"/>
      <c r="H955"/>
      <c r="I955"/>
      <c r="J955"/>
      <c r="K955"/>
      <c r="L955"/>
    </row>
    <row r="956" spans="1:12">
      <c r="A956"/>
      <c r="B956"/>
      <c r="C956"/>
      <c r="D956"/>
      <c r="E956"/>
      <c r="F956"/>
      <c r="G956"/>
      <c r="H956"/>
      <c r="I956"/>
      <c r="J956"/>
      <c r="K956"/>
      <c r="L956"/>
    </row>
    <row r="957" spans="1:12">
      <c r="A957"/>
      <c r="B957"/>
      <c r="C957"/>
      <c r="D957"/>
      <c r="E957"/>
      <c r="F957"/>
      <c r="G957"/>
      <c r="H957"/>
      <c r="I957"/>
      <c r="J957"/>
      <c r="K957"/>
      <c r="L957"/>
    </row>
    <row r="958" spans="1:12">
      <c r="A958"/>
      <c r="B958"/>
      <c r="C958"/>
      <c r="D958"/>
      <c r="E958"/>
      <c r="F958"/>
      <c r="G958"/>
      <c r="H958"/>
      <c r="I958"/>
      <c r="J958"/>
      <c r="K958"/>
      <c r="L958"/>
    </row>
    <row r="959" spans="1:12">
      <c r="A959"/>
      <c r="B959"/>
      <c r="C959"/>
      <c r="D959"/>
      <c r="E959"/>
      <c r="F959"/>
      <c r="G959"/>
      <c r="H959"/>
      <c r="I959"/>
      <c r="J959"/>
      <c r="K959"/>
      <c r="L959"/>
    </row>
    <row r="960" spans="1:12">
      <c r="A960"/>
      <c r="B960"/>
      <c r="C960"/>
      <c r="D960"/>
      <c r="E960"/>
      <c r="F960"/>
      <c r="G960"/>
      <c r="H960"/>
      <c r="I960"/>
      <c r="J960"/>
      <c r="K960"/>
      <c r="L960"/>
    </row>
    <row r="961" spans="1:12">
      <c r="A961"/>
      <c r="B961"/>
      <c r="C961"/>
      <c r="D961"/>
      <c r="E961"/>
      <c r="F961"/>
      <c r="G961"/>
      <c r="H961"/>
      <c r="I961"/>
      <c r="J961"/>
      <c r="K961"/>
      <c r="L961"/>
    </row>
    <row r="962" spans="1:12">
      <c r="A962"/>
      <c r="B962"/>
      <c r="C962"/>
      <c r="D962"/>
      <c r="E962"/>
      <c r="F962"/>
      <c r="G962"/>
      <c r="H962"/>
      <c r="I962"/>
      <c r="J962"/>
      <c r="K962"/>
      <c r="L962"/>
    </row>
    <row r="963" spans="1:12">
      <c r="A963"/>
      <c r="B963"/>
      <c r="C963"/>
      <c r="D963"/>
      <c r="E963"/>
      <c r="F963"/>
      <c r="G963"/>
      <c r="H963"/>
      <c r="I963"/>
      <c r="J963"/>
      <c r="K963"/>
      <c r="L963"/>
    </row>
    <row r="964" spans="1:12">
      <c r="A964"/>
      <c r="B964"/>
      <c r="C964"/>
      <c r="D964"/>
      <c r="E964"/>
      <c r="F964"/>
      <c r="G964"/>
      <c r="H964"/>
      <c r="I964"/>
      <c r="J964"/>
      <c r="K964"/>
      <c r="L964"/>
    </row>
    <row r="965" spans="1:12">
      <c r="A965"/>
      <c r="B965"/>
      <c r="C965"/>
      <c r="D965"/>
      <c r="E965"/>
      <c r="F965"/>
      <c r="G965"/>
      <c r="H965"/>
      <c r="I965"/>
      <c r="J965"/>
      <c r="K965"/>
      <c r="L965"/>
    </row>
    <row r="966" spans="1:12">
      <c r="A966"/>
      <c r="B966"/>
      <c r="C966"/>
      <c r="D966"/>
      <c r="E966"/>
      <c r="F966"/>
      <c r="G966"/>
      <c r="H966"/>
      <c r="I966"/>
      <c r="J966"/>
      <c r="K966"/>
      <c r="L966"/>
    </row>
    <row r="967" spans="1:12">
      <c r="A967"/>
      <c r="B967"/>
      <c r="C967"/>
      <c r="D967"/>
      <c r="E967"/>
      <c r="F967"/>
      <c r="G967"/>
      <c r="H967"/>
      <c r="I967"/>
      <c r="J967"/>
      <c r="K967"/>
      <c r="L967"/>
    </row>
    <row r="968" spans="1:12">
      <c r="A968"/>
      <c r="B968"/>
      <c r="C968"/>
      <c r="D968"/>
      <c r="E968"/>
      <c r="F968"/>
      <c r="G968"/>
      <c r="H968"/>
      <c r="I968"/>
      <c r="J968"/>
      <c r="K968"/>
      <c r="L968"/>
    </row>
    <row r="969" spans="1:12">
      <c r="A969"/>
      <c r="B969"/>
      <c r="C969"/>
      <c r="D969"/>
      <c r="E969"/>
      <c r="F969"/>
      <c r="G969"/>
      <c r="H969"/>
      <c r="I969"/>
      <c r="J969"/>
      <c r="K969"/>
      <c r="L969"/>
    </row>
    <row r="970" spans="1:12">
      <c r="A970"/>
      <c r="B970"/>
      <c r="C970"/>
      <c r="D970"/>
      <c r="E970"/>
      <c r="F970"/>
      <c r="G970"/>
      <c r="H970"/>
      <c r="I970"/>
      <c r="J970"/>
      <c r="K970"/>
      <c r="L970"/>
    </row>
    <row r="971" spans="1:12">
      <c r="A971"/>
      <c r="B971"/>
      <c r="C971"/>
      <c r="D971"/>
      <c r="E971"/>
      <c r="F971"/>
      <c r="G971"/>
      <c r="H971"/>
      <c r="I971"/>
      <c r="J971"/>
      <c r="K971"/>
      <c r="L971"/>
    </row>
    <row r="972" spans="1:12">
      <c r="A972"/>
      <c r="B972"/>
      <c r="C972"/>
      <c r="D972"/>
      <c r="E972"/>
      <c r="F972"/>
      <c r="G972"/>
      <c r="H972"/>
      <c r="I972"/>
      <c r="J972"/>
      <c r="K972"/>
      <c r="L972"/>
    </row>
    <row r="973" spans="1:12">
      <c r="A973"/>
      <c r="B973"/>
      <c r="C973"/>
      <c r="D973"/>
      <c r="E973"/>
      <c r="F973"/>
      <c r="G973"/>
      <c r="H973"/>
      <c r="I973"/>
      <c r="J973"/>
      <c r="K973"/>
      <c r="L973"/>
    </row>
    <row r="974" spans="1:12">
      <c r="A974"/>
      <c r="B974"/>
      <c r="C974"/>
      <c r="D974"/>
      <c r="E974"/>
      <c r="F974"/>
      <c r="G974"/>
      <c r="H974"/>
      <c r="I974"/>
      <c r="J974"/>
      <c r="K974"/>
      <c r="L974"/>
    </row>
    <row r="975" spans="1:12">
      <c r="A975"/>
      <c r="B975"/>
      <c r="C975"/>
      <c r="D975"/>
      <c r="E975"/>
      <c r="F975"/>
      <c r="G975"/>
      <c r="H975"/>
      <c r="I975"/>
      <c r="J975"/>
      <c r="K975"/>
      <c r="L975"/>
    </row>
    <row r="976" spans="1:12">
      <c r="A976"/>
      <c r="B976"/>
      <c r="C976"/>
      <c r="D976"/>
      <c r="E976"/>
      <c r="F976"/>
      <c r="G976"/>
      <c r="H976"/>
      <c r="I976"/>
      <c r="J976"/>
      <c r="K976"/>
      <c r="L976"/>
    </row>
    <row r="977" spans="1:12">
      <c r="A977"/>
      <c r="B977"/>
      <c r="C977"/>
      <c r="D977"/>
      <c r="E977"/>
      <c r="F977"/>
      <c r="G977"/>
      <c r="H977"/>
      <c r="I977"/>
      <c r="J977"/>
      <c r="K977"/>
      <c r="L977"/>
    </row>
    <row r="978" spans="1:12">
      <c r="A978"/>
      <c r="B978"/>
      <c r="C978"/>
      <c r="D978"/>
      <c r="E978"/>
      <c r="F978"/>
      <c r="G978"/>
      <c r="H978"/>
      <c r="I978"/>
      <c r="J978"/>
      <c r="K978"/>
      <c r="L978"/>
    </row>
    <row r="979" spans="1:12">
      <c r="A979"/>
      <c r="B979"/>
      <c r="C979"/>
      <c r="D979"/>
      <c r="E979"/>
      <c r="F979"/>
      <c r="G979"/>
      <c r="H979"/>
      <c r="I979"/>
      <c r="J979"/>
      <c r="K979"/>
      <c r="L979"/>
    </row>
    <row r="980" spans="1:12">
      <c r="A980"/>
      <c r="B980"/>
      <c r="C980"/>
      <c r="D980"/>
      <c r="E980"/>
      <c r="F980"/>
      <c r="G980"/>
      <c r="H980"/>
      <c r="I980"/>
      <c r="J980"/>
      <c r="K980"/>
      <c r="L980"/>
    </row>
    <row r="981" spans="1:12">
      <c r="A981"/>
      <c r="B981"/>
      <c r="C981"/>
      <c r="D981"/>
      <c r="E981"/>
      <c r="F981"/>
      <c r="G981"/>
      <c r="H981"/>
      <c r="I981"/>
      <c r="J981"/>
      <c r="K981"/>
      <c r="L981"/>
    </row>
    <row r="982" spans="1:12">
      <c r="A982"/>
      <c r="B982"/>
      <c r="C982"/>
      <c r="D982"/>
      <c r="E982"/>
      <c r="F982"/>
      <c r="G982"/>
      <c r="H982"/>
      <c r="I982"/>
      <c r="J982"/>
      <c r="K982"/>
      <c r="L982"/>
    </row>
    <row r="983" spans="1:12">
      <c r="A983"/>
      <c r="B983"/>
      <c r="C983"/>
      <c r="D983"/>
      <c r="E983"/>
      <c r="F983"/>
      <c r="G983"/>
      <c r="H983"/>
      <c r="I983"/>
      <c r="J983"/>
      <c r="K983"/>
      <c r="L983"/>
    </row>
    <row r="984" spans="1:12">
      <c r="A984"/>
      <c r="B984"/>
      <c r="C984"/>
      <c r="D984"/>
      <c r="E984"/>
      <c r="F984"/>
      <c r="G984"/>
      <c r="H984"/>
      <c r="I984"/>
      <c r="J984"/>
      <c r="K984"/>
      <c r="L984"/>
    </row>
    <row r="985" spans="1:12">
      <c r="A985"/>
      <c r="B985"/>
      <c r="C985"/>
      <c r="D985"/>
      <c r="E985"/>
      <c r="F985"/>
      <c r="G985"/>
      <c r="H985"/>
      <c r="I985"/>
      <c r="J985"/>
      <c r="K985"/>
      <c r="L985"/>
    </row>
    <row r="986" spans="1:12">
      <c r="A986"/>
      <c r="B986"/>
      <c r="C986"/>
      <c r="D986"/>
      <c r="E986"/>
      <c r="F986"/>
      <c r="G986"/>
      <c r="H986"/>
      <c r="I986"/>
      <c r="J986"/>
      <c r="K986"/>
      <c r="L986"/>
    </row>
    <row r="987" spans="1:12">
      <c r="A987"/>
      <c r="B987"/>
      <c r="C987"/>
      <c r="D987"/>
      <c r="E987"/>
      <c r="F987"/>
      <c r="G987"/>
      <c r="H987"/>
      <c r="I987"/>
      <c r="J987"/>
      <c r="K987"/>
      <c r="L987"/>
    </row>
    <row r="988" spans="1:12">
      <c r="A988"/>
      <c r="B988"/>
      <c r="C988"/>
      <c r="D988"/>
      <c r="E988"/>
      <c r="F988"/>
      <c r="G988"/>
      <c r="H988"/>
      <c r="I988"/>
      <c r="J988"/>
      <c r="K988"/>
      <c r="L988"/>
    </row>
    <row r="989" spans="1:12">
      <c r="A989"/>
      <c r="B989"/>
      <c r="C989"/>
      <c r="D989"/>
      <c r="E989"/>
      <c r="F989"/>
      <c r="G989"/>
      <c r="H989"/>
      <c r="I989"/>
      <c r="J989"/>
      <c r="K989"/>
      <c r="L989"/>
    </row>
    <row r="990" spans="1:12">
      <c r="A990"/>
      <c r="B990"/>
      <c r="C990"/>
      <c r="D990"/>
      <c r="E990"/>
      <c r="F990"/>
      <c r="G990"/>
      <c r="H990"/>
      <c r="I990"/>
      <c r="J990"/>
      <c r="K990"/>
      <c r="L990"/>
    </row>
    <row r="991" spans="1:12">
      <c r="A991"/>
      <c r="B991"/>
      <c r="C991"/>
      <c r="D991"/>
      <c r="E991"/>
      <c r="F991"/>
      <c r="G991"/>
      <c r="H991"/>
      <c r="I991"/>
      <c r="J991"/>
      <c r="K991"/>
      <c r="L991"/>
    </row>
    <row r="992" spans="1:12">
      <c r="A992"/>
      <c r="B992"/>
      <c r="C992"/>
      <c r="D992"/>
      <c r="E992"/>
      <c r="F992"/>
      <c r="G992"/>
      <c r="H992"/>
      <c r="I992"/>
      <c r="J992"/>
      <c r="K992"/>
      <c r="L992"/>
    </row>
    <row r="993" spans="1:12">
      <c r="A993"/>
      <c r="B993"/>
      <c r="C993"/>
      <c r="D993"/>
      <c r="E993"/>
      <c r="F993"/>
      <c r="G993"/>
      <c r="H993"/>
      <c r="I993"/>
      <c r="J993"/>
      <c r="K993"/>
      <c r="L993"/>
    </row>
    <row r="994" spans="1:12">
      <c r="A994"/>
      <c r="B994"/>
      <c r="C994"/>
      <c r="D994"/>
      <c r="E994"/>
      <c r="F994"/>
      <c r="G994"/>
      <c r="H994"/>
      <c r="I994"/>
      <c r="J994"/>
      <c r="K994"/>
      <c r="L994"/>
    </row>
    <row r="995" spans="1:12">
      <c r="A995"/>
      <c r="B995"/>
      <c r="C995"/>
      <c r="D995"/>
      <c r="E995"/>
      <c r="F995"/>
      <c r="G995"/>
      <c r="H995"/>
      <c r="I995"/>
      <c r="J995"/>
      <c r="K995"/>
      <c r="L995"/>
    </row>
    <row r="996" spans="1:12">
      <c r="A996"/>
      <c r="B996"/>
      <c r="C996"/>
      <c r="D996"/>
      <c r="E996"/>
      <c r="F996"/>
      <c r="G996"/>
      <c r="H996"/>
      <c r="I996"/>
      <c r="J996"/>
      <c r="K996"/>
      <c r="L996"/>
    </row>
    <row r="997" spans="1:12">
      <c r="A997"/>
      <c r="B997"/>
      <c r="C997"/>
      <c r="D997"/>
      <c r="E997"/>
      <c r="F997"/>
      <c r="G997"/>
      <c r="H997"/>
      <c r="I997"/>
      <c r="J997"/>
      <c r="K997"/>
      <c r="L997"/>
    </row>
    <row r="998" spans="1:12">
      <c r="A998"/>
      <c r="B998"/>
      <c r="C998"/>
      <c r="D998"/>
      <c r="E998"/>
      <c r="F998"/>
      <c r="G998"/>
      <c r="H998"/>
      <c r="I998"/>
      <c r="J998"/>
      <c r="K998"/>
      <c r="L998"/>
    </row>
    <row r="999" spans="1:12">
      <c r="A999"/>
      <c r="B999"/>
      <c r="C999"/>
      <c r="D999"/>
      <c r="E999"/>
      <c r="F999"/>
      <c r="G999"/>
      <c r="H999"/>
      <c r="I999"/>
      <c r="J999"/>
      <c r="K999"/>
      <c r="L999"/>
    </row>
    <row r="1000" spans="1:12">
      <c r="A1000"/>
      <c r="B1000"/>
      <c r="C1000"/>
      <c r="D1000"/>
      <c r="E1000"/>
      <c r="F1000"/>
      <c r="G1000"/>
      <c r="H1000"/>
      <c r="I1000"/>
      <c r="J1000"/>
      <c r="K1000"/>
      <c r="L1000"/>
    </row>
    <row r="1001" spans="1:12">
      <c r="A1001"/>
      <c r="B1001"/>
      <c r="C1001"/>
      <c r="D1001"/>
      <c r="E1001"/>
      <c r="F1001"/>
      <c r="G1001"/>
      <c r="H1001"/>
      <c r="I1001"/>
      <c r="J1001"/>
      <c r="K1001"/>
      <c r="L1001"/>
    </row>
    <row r="1002" spans="1:12">
      <c r="A1002"/>
      <c r="B1002"/>
      <c r="C1002"/>
      <c r="D1002"/>
      <c r="E1002"/>
      <c r="F1002"/>
      <c r="G1002"/>
      <c r="H1002"/>
      <c r="I1002"/>
      <c r="J1002"/>
      <c r="K1002"/>
      <c r="L1002"/>
    </row>
    <row r="1003" spans="1:12">
      <c r="A1003"/>
      <c r="B1003"/>
      <c r="C1003"/>
      <c r="D1003"/>
      <c r="E1003"/>
      <c r="F1003"/>
      <c r="G1003"/>
      <c r="H1003"/>
      <c r="I1003"/>
      <c r="J1003"/>
      <c r="K1003"/>
      <c r="L1003"/>
    </row>
    <row r="1004" spans="1:12">
      <c r="A1004"/>
      <c r="B1004"/>
      <c r="C1004"/>
      <c r="D1004"/>
      <c r="E1004"/>
      <c r="F1004"/>
      <c r="G1004"/>
      <c r="H1004"/>
      <c r="I1004"/>
      <c r="J1004"/>
      <c r="K1004"/>
      <c r="L1004"/>
    </row>
    <row r="1005" spans="1:12">
      <c r="A1005"/>
      <c r="B1005"/>
      <c r="C1005"/>
      <c r="D1005"/>
      <c r="E1005"/>
      <c r="F1005"/>
      <c r="G1005"/>
      <c r="H1005"/>
      <c r="I1005"/>
      <c r="J1005"/>
      <c r="K1005"/>
      <c r="L1005"/>
    </row>
    <row r="1006" spans="1:12">
      <c r="A1006"/>
      <c r="B1006"/>
      <c r="C1006"/>
      <c r="D1006"/>
      <c r="E1006"/>
      <c r="F1006"/>
      <c r="G1006"/>
      <c r="H1006"/>
      <c r="I1006"/>
      <c r="J1006"/>
      <c r="K1006"/>
      <c r="L1006"/>
    </row>
    <row r="1007" spans="1:12">
      <c r="A1007"/>
      <c r="B1007"/>
      <c r="C1007"/>
      <c r="D1007"/>
      <c r="E1007"/>
      <c r="F1007"/>
      <c r="G1007"/>
      <c r="H1007"/>
      <c r="I1007"/>
      <c r="J1007"/>
      <c r="K1007"/>
      <c r="L1007"/>
    </row>
    <row r="1008" spans="1:12">
      <c r="A1008"/>
      <c r="B1008"/>
      <c r="C1008"/>
      <c r="D1008"/>
      <c r="E1008"/>
      <c r="F1008"/>
      <c r="G1008"/>
      <c r="H1008"/>
      <c r="I1008"/>
      <c r="J1008"/>
      <c r="K1008"/>
      <c r="L1008"/>
    </row>
    <row r="1009" spans="1:12">
      <c r="A1009"/>
      <c r="B1009"/>
      <c r="C1009"/>
      <c r="D1009"/>
      <c r="E1009"/>
      <c r="F1009"/>
      <c r="G1009"/>
      <c r="H1009"/>
      <c r="I1009"/>
      <c r="J1009"/>
      <c r="K1009"/>
      <c r="L1009"/>
    </row>
    <row r="1010" spans="1:12">
      <c r="A1010"/>
      <c r="B1010"/>
      <c r="C1010"/>
      <c r="D1010"/>
      <c r="E1010"/>
      <c r="F1010"/>
      <c r="G1010"/>
      <c r="H1010"/>
      <c r="I1010"/>
      <c r="J1010"/>
      <c r="K1010"/>
      <c r="L1010"/>
    </row>
    <row r="1011" spans="1:12">
      <c r="A1011"/>
      <c r="B1011"/>
      <c r="C1011"/>
      <c r="D1011"/>
      <c r="E1011"/>
      <c r="F1011"/>
      <c r="G1011"/>
      <c r="H1011"/>
      <c r="I1011"/>
      <c r="J1011"/>
      <c r="K1011"/>
      <c r="L1011"/>
    </row>
    <row r="1012" spans="1:12">
      <c r="A1012"/>
      <c r="B1012"/>
      <c r="C1012"/>
      <c r="D1012"/>
      <c r="E1012"/>
      <c r="F1012"/>
      <c r="G1012"/>
      <c r="H1012"/>
      <c r="I1012"/>
      <c r="J1012"/>
      <c r="K1012"/>
      <c r="L1012"/>
    </row>
    <row r="1013" spans="1:12">
      <c r="A1013"/>
      <c r="B1013"/>
      <c r="C1013"/>
      <c r="D1013"/>
      <c r="E1013"/>
      <c r="F1013"/>
      <c r="G1013"/>
      <c r="H1013"/>
      <c r="I1013"/>
      <c r="J1013"/>
      <c r="K1013"/>
      <c r="L1013"/>
    </row>
    <row r="1014" spans="1:12">
      <c r="A1014"/>
      <c r="B1014"/>
      <c r="C1014"/>
      <c r="D1014"/>
      <c r="E1014"/>
      <c r="F1014"/>
      <c r="G1014"/>
      <c r="H1014"/>
      <c r="I1014"/>
      <c r="J1014"/>
      <c r="K1014"/>
      <c r="L1014"/>
    </row>
    <row r="1015" spans="1:12">
      <c r="A1015"/>
      <c r="B1015"/>
      <c r="C1015"/>
      <c r="D1015"/>
      <c r="E1015"/>
      <c r="F1015"/>
      <c r="G1015"/>
      <c r="H1015"/>
      <c r="I1015"/>
      <c r="J1015"/>
      <c r="K1015"/>
      <c r="L1015"/>
    </row>
    <row r="1016" spans="1:12">
      <c r="A1016"/>
      <c r="B1016"/>
      <c r="C1016"/>
      <c r="D1016"/>
      <c r="E1016"/>
      <c r="F1016"/>
      <c r="G1016"/>
      <c r="H1016"/>
      <c r="I1016"/>
      <c r="J1016"/>
      <c r="K1016"/>
      <c r="L1016"/>
    </row>
    <row r="1017" spans="1:12">
      <c r="A1017"/>
      <c r="B1017"/>
      <c r="C1017"/>
      <c r="D1017"/>
      <c r="E1017"/>
      <c r="F1017"/>
      <c r="G1017"/>
      <c r="H1017"/>
      <c r="I1017"/>
      <c r="J1017"/>
      <c r="K1017"/>
      <c r="L1017"/>
    </row>
    <row r="1018" spans="1:12">
      <c r="A1018"/>
      <c r="B1018"/>
      <c r="C1018"/>
      <c r="D1018"/>
      <c r="E1018"/>
      <c r="F1018"/>
      <c r="G1018"/>
      <c r="H1018"/>
      <c r="I1018"/>
      <c r="J1018"/>
      <c r="K1018"/>
      <c r="L1018"/>
    </row>
    <row r="1019" spans="1:12">
      <c r="A1019"/>
      <c r="B1019"/>
      <c r="C1019"/>
      <c r="D1019"/>
      <c r="E1019"/>
      <c r="F1019"/>
      <c r="G1019"/>
      <c r="H1019"/>
      <c r="I1019"/>
      <c r="J1019"/>
      <c r="K1019"/>
      <c r="L1019"/>
    </row>
    <row r="1020" spans="1:12">
      <c r="A1020"/>
      <c r="B1020"/>
      <c r="C1020"/>
      <c r="D1020"/>
      <c r="E1020"/>
      <c r="F1020"/>
      <c r="G1020"/>
      <c r="H1020"/>
      <c r="I1020"/>
      <c r="J1020"/>
      <c r="K1020"/>
      <c r="L1020"/>
    </row>
    <row r="1021" spans="1:12">
      <c r="A1021"/>
      <c r="B1021"/>
      <c r="C1021"/>
      <c r="D1021"/>
      <c r="E1021"/>
      <c r="F1021"/>
      <c r="G1021"/>
      <c r="H1021"/>
      <c r="I1021"/>
      <c r="J1021"/>
      <c r="K1021"/>
      <c r="L1021"/>
    </row>
    <row r="1022" spans="1:12">
      <c r="A1022"/>
      <c r="B1022"/>
      <c r="C1022"/>
      <c r="D1022"/>
      <c r="E1022"/>
      <c r="F1022"/>
      <c r="G1022"/>
      <c r="H1022"/>
      <c r="I1022"/>
      <c r="J1022"/>
      <c r="K1022"/>
      <c r="L1022"/>
    </row>
    <row r="1023" spans="1:12">
      <c r="A1023"/>
      <c r="B1023"/>
      <c r="C1023"/>
      <c r="D1023"/>
      <c r="E1023"/>
      <c r="F1023"/>
      <c r="G1023"/>
      <c r="H1023"/>
      <c r="I1023"/>
      <c r="J1023"/>
      <c r="K1023"/>
      <c r="L1023"/>
    </row>
    <row r="1024" spans="1:12">
      <c r="A1024"/>
      <c r="B1024"/>
      <c r="C1024"/>
      <c r="D1024"/>
      <c r="E1024"/>
      <c r="F1024"/>
      <c r="G1024"/>
      <c r="H1024"/>
      <c r="I1024"/>
      <c r="J1024"/>
      <c r="K1024"/>
      <c r="L1024"/>
    </row>
    <row r="1025" spans="1:12">
      <c r="A1025"/>
      <c r="B1025"/>
      <c r="C1025"/>
      <c r="D1025"/>
      <c r="E1025"/>
      <c r="F1025"/>
      <c r="G1025"/>
      <c r="H1025"/>
      <c r="I1025"/>
      <c r="J1025"/>
      <c r="K1025"/>
      <c r="L1025"/>
    </row>
    <row r="1026" spans="1:12">
      <c r="A1026"/>
      <c r="B1026"/>
      <c r="C1026"/>
      <c r="D1026"/>
      <c r="E1026"/>
      <c r="F1026"/>
      <c r="G1026"/>
      <c r="H1026"/>
      <c r="I1026"/>
      <c r="J1026"/>
      <c r="K1026"/>
      <c r="L1026"/>
    </row>
    <row r="1027" spans="1:12">
      <c r="A1027"/>
      <c r="B1027"/>
      <c r="C1027"/>
      <c r="D1027"/>
      <c r="E1027"/>
      <c r="F1027"/>
      <c r="G1027"/>
      <c r="H1027"/>
      <c r="I1027"/>
      <c r="J1027"/>
      <c r="K1027"/>
      <c r="L1027"/>
    </row>
    <row r="1028" spans="1:12">
      <c r="A1028"/>
      <c r="B1028"/>
      <c r="C1028"/>
      <c r="D1028"/>
      <c r="E1028"/>
      <c r="F1028"/>
      <c r="G1028"/>
      <c r="H1028"/>
      <c r="I1028"/>
      <c r="J1028"/>
      <c r="K1028"/>
      <c r="L1028"/>
    </row>
    <row r="1029" spans="1:12">
      <c r="A1029"/>
      <c r="B1029"/>
      <c r="C1029"/>
      <c r="D1029"/>
      <c r="E1029"/>
      <c r="F1029"/>
      <c r="G1029"/>
      <c r="H1029"/>
      <c r="I1029"/>
      <c r="J1029"/>
      <c r="K1029"/>
      <c r="L1029"/>
    </row>
    <row r="1030" spans="1:12">
      <c r="A1030"/>
      <c r="B1030"/>
      <c r="C1030"/>
      <c r="D1030"/>
      <c r="E1030"/>
      <c r="F1030"/>
      <c r="G1030"/>
      <c r="H1030"/>
      <c r="I1030"/>
      <c r="J1030"/>
      <c r="K1030"/>
      <c r="L1030"/>
    </row>
    <row r="1031" spans="1:12">
      <c r="A1031"/>
      <c r="B1031"/>
      <c r="C1031"/>
      <c r="D1031"/>
      <c r="E1031"/>
      <c r="F1031"/>
      <c r="G1031"/>
      <c r="H1031"/>
      <c r="I1031"/>
      <c r="J1031"/>
      <c r="K1031"/>
      <c r="L1031"/>
    </row>
    <row r="1032" spans="1:12">
      <c r="A1032"/>
      <c r="B1032"/>
      <c r="C1032"/>
      <c r="D1032"/>
      <c r="E1032"/>
      <c r="F1032"/>
      <c r="G1032"/>
      <c r="H1032"/>
      <c r="I1032"/>
      <c r="J1032"/>
      <c r="K1032"/>
      <c r="L1032"/>
    </row>
    <row r="1033" spans="1:12">
      <c r="A1033"/>
      <c r="B1033"/>
      <c r="C1033"/>
      <c r="D1033"/>
      <c r="E1033"/>
      <c r="F1033"/>
      <c r="G1033"/>
      <c r="H1033"/>
      <c r="I1033"/>
      <c r="J1033"/>
      <c r="K1033"/>
      <c r="L1033"/>
    </row>
    <row r="1034" spans="1:12">
      <c r="A1034"/>
      <c r="B1034"/>
      <c r="C1034"/>
      <c r="D1034"/>
      <c r="E1034"/>
      <c r="F1034"/>
      <c r="G1034"/>
      <c r="H1034"/>
      <c r="I1034"/>
      <c r="J1034"/>
      <c r="K1034"/>
      <c r="L1034"/>
    </row>
    <row r="1035" spans="1:12">
      <c r="A1035"/>
      <c r="B1035"/>
      <c r="C1035"/>
      <c r="D1035"/>
      <c r="E1035"/>
      <c r="F1035"/>
      <c r="G1035"/>
      <c r="H1035"/>
      <c r="I1035"/>
      <c r="J1035"/>
      <c r="K1035"/>
      <c r="L1035"/>
    </row>
    <row r="1036" spans="1:12">
      <c r="A1036"/>
      <c r="B1036"/>
      <c r="C1036"/>
      <c r="D1036"/>
      <c r="E1036"/>
      <c r="F1036"/>
      <c r="G1036"/>
      <c r="H1036"/>
      <c r="I1036"/>
      <c r="J1036"/>
      <c r="K1036"/>
      <c r="L1036"/>
    </row>
    <row r="1037" spans="1:12">
      <c r="A1037"/>
      <c r="B1037"/>
      <c r="C1037"/>
      <c r="D1037"/>
      <c r="E1037"/>
      <c r="F1037"/>
      <c r="G1037"/>
      <c r="H1037"/>
      <c r="I1037"/>
      <c r="J1037"/>
      <c r="K1037"/>
      <c r="L1037"/>
    </row>
    <row r="1038" spans="1:12">
      <c r="A1038"/>
      <c r="B1038"/>
      <c r="C1038"/>
      <c r="D1038"/>
      <c r="E1038"/>
      <c r="F1038"/>
      <c r="G1038"/>
      <c r="H1038"/>
      <c r="I1038"/>
      <c r="J1038"/>
      <c r="K1038"/>
      <c r="L1038"/>
    </row>
    <row r="1039" spans="1:12">
      <c r="A1039"/>
      <c r="B1039"/>
      <c r="C1039"/>
      <c r="D1039"/>
      <c r="E1039"/>
      <c r="F1039"/>
      <c r="G1039"/>
      <c r="H1039"/>
      <c r="I1039"/>
      <c r="J1039"/>
      <c r="K1039"/>
      <c r="L1039"/>
    </row>
    <row r="1040" spans="1:12">
      <c r="A1040"/>
      <c r="B1040"/>
      <c r="C1040"/>
      <c r="D1040"/>
      <c r="E1040"/>
      <c r="F1040"/>
      <c r="G1040"/>
      <c r="H1040"/>
      <c r="I1040"/>
      <c r="J1040"/>
      <c r="K1040"/>
      <c r="L1040"/>
    </row>
    <row r="1041" spans="1:12">
      <c r="A1041"/>
      <c r="B1041"/>
      <c r="C1041"/>
      <c r="D1041"/>
      <c r="E1041"/>
      <c r="F1041"/>
      <c r="G1041"/>
      <c r="H1041"/>
      <c r="I1041"/>
      <c r="J1041"/>
      <c r="K1041"/>
      <c r="L1041"/>
    </row>
    <row r="1042" spans="1:12">
      <c r="A1042"/>
      <c r="B1042"/>
      <c r="C1042"/>
      <c r="D1042"/>
      <c r="E1042"/>
      <c r="F1042"/>
      <c r="G1042"/>
      <c r="H1042"/>
      <c r="I1042"/>
      <c r="J1042"/>
      <c r="K1042"/>
      <c r="L1042"/>
    </row>
    <row r="1043" spans="1:12">
      <c r="A1043"/>
      <c r="B1043"/>
      <c r="C1043"/>
      <c r="D1043"/>
      <c r="E1043"/>
      <c r="F1043"/>
      <c r="G1043"/>
      <c r="H1043"/>
      <c r="I1043"/>
      <c r="J1043"/>
      <c r="K1043"/>
      <c r="L1043"/>
    </row>
    <row r="1044" spans="1:12">
      <c r="A1044"/>
      <c r="B1044"/>
      <c r="C1044"/>
      <c r="D1044"/>
      <c r="E1044"/>
      <c r="F1044"/>
      <c r="G1044"/>
      <c r="H1044"/>
      <c r="I1044"/>
      <c r="J1044"/>
      <c r="K1044"/>
      <c r="L1044"/>
    </row>
    <row r="1045" spans="1:12">
      <c r="A1045"/>
      <c r="B1045"/>
      <c r="C1045"/>
      <c r="D1045"/>
      <c r="E1045"/>
      <c r="F1045"/>
      <c r="G1045"/>
      <c r="H1045"/>
      <c r="I1045"/>
      <c r="J1045"/>
      <c r="K1045"/>
      <c r="L1045"/>
    </row>
    <row r="1046" spans="1:12">
      <c r="A1046"/>
      <c r="B1046"/>
      <c r="C1046"/>
      <c r="D1046"/>
      <c r="E1046"/>
      <c r="F1046"/>
      <c r="G1046"/>
      <c r="H1046"/>
      <c r="I1046"/>
      <c r="J1046"/>
      <c r="K1046"/>
      <c r="L1046"/>
    </row>
    <row r="1047" spans="1:12">
      <c r="A1047"/>
      <c r="B1047"/>
      <c r="C1047"/>
      <c r="D1047"/>
      <c r="E1047"/>
      <c r="F1047"/>
      <c r="G1047"/>
      <c r="H1047"/>
      <c r="I1047"/>
      <c r="J1047"/>
      <c r="K1047"/>
      <c r="L1047"/>
    </row>
    <row r="1048" spans="1:12">
      <c r="A1048"/>
      <c r="B1048"/>
      <c r="C1048"/>
      <c r="D1048"/>
      <c r="E1048"/>
      <c r="F1048"/>
      <c r="G1048"/>
      <c r="H1048"/>
      <c r="I1048"/>
      <c r="J1048"/>
      <c r="K1048"/>
      <c r="L1048"/>
    </row>
    <row r="1049" spans="1:12">
      <c r="A1049"/>
      <c r="B1049"/>
      <c r="C1049"/>
      <c r="D1049"/>
      <c r="E1049"/>
      <c r="F1049"/>
      <c r="G1049"/>
      <c r="H1049"/>
      <c r="I1049"/>
      <c r="J1049"/>
      <c r="K1049"/>
      <c r="L1049"/>
    </row>
    <row r="1050" spans="1:12">
      <c r="A1050"/>
      <c r="B1050"/>
      <c r="C1050"/>
      <c r="D1050"/>
      <c r="E1050"/>
      <c r="F1050"/>
      <c r="G1050"/>
      <c r="H1050"/>
      <c r="I1050"/>
      <c r="J1050"/>
      <c r="K1050"/>
      <c r="L1050"/>
    </row>
    <row r="1051" spans="1:12">
      <c r="A1051"/>
      <c r="B1051"/>
      <c r="C1051"/>
      <c r="D1051"/>
      <c r="E1051"/>
      <c r="F1051"/>
      <c r="G1051"/>
      <c r="H1051"/>
      <c r="I1051"/>
      <c r="J1051"/>
      <c r="K1051"/>
      <c r="L1051"/>
    </row>
    <row r="1052" spans="1:12">
      <c r="A1052"/>
      <c r="B1052"/>
      <c r="C1052"/>
      <c r="D1052"/>
      <c r="E1052"/>
      <c r="F1052"/>
      <c r="G1052"/>
      <c r="H1052"/>
      <c r="I1052"/>
      <c r="J1052"/>
      <c r="K1052"/>
      <c r="L1052"/>
    </row>
    <row r="1053" spans="1:12">
      <c r="A1053"/>
      <c r="B1053"/>
      <c r="C1053"/>
      <c r="D1053"/>
      <c r="E1053"/>
      <c r="F1053"/>
      <c r="G1053"/>
      <c r="H1053"/>
      <c r="I1053"/>
      <c r="J1053"/>
      <c r="K1053"/>
      <c r="L1053"/>
    </row>
    <row r="1054" spans="1:12">
      <c r="A1054"/>
      <c r="B1054"/>
      <c r="C1054"/>
      <c r="D1054"/>
      <c r="E1054"/>
      <c r="F1054"/>
      <c r="G1054"/>
      <c r="H1054"/>
      <c r="I1054"/>
      <c r="J1054"/>
      <c r="K1054"/>
      <c r="L1054"/>
    </row>
    <row r="1055" spans="1:12">
      <c r="A1055"/>
      <c r="B1055"/>
      <c r="C1055"/>
      <c r="D1055"/>
      <c r="E1055"/>
      <c r="F1055"/>
      <c r="G1055"/>
      <c r="H1055"/>
      <c r="I1055"/>
      <c r="J1055"/>
      <c r="K1055"/>
      <c r="L1055"/>
    </row>
    <row r="1056" spans="1:12">
      <c r="A1056"/>
      <c r="B1056"/>
      <c r="C1056"/>
      <c r="D1056"/>
      <c r="E1056"/>
      <c r="F1056"/>
      <c r="G1056"/>
      <c r="H1056"/>
      <c r="I1056"/>
      <c r="J1056"/>
      <c r="K1056"/>
      <c r="L1056"/>
    </row>
    <row r="1057" spans="1:12">
      <c r="A1057"/>
      <c r="B1057"/>
      <c r="C1057"/>
      <c r="D1057"/>
      <c r="E1057"/>
      <c r="F1057"/>
      <c r="G1057"/>
      <c r="H1057"/>
      <c r="I1057"/>
      <c r="J1057"/>
      <c r="K1057"/>
      <c r="L1057"/>
    </row>
    <row r="1058" spans="1:12">
      <c r="A1058"/>
      <c r="B1058"/>
      <c r="C1058"/>
      <c r="D1058"/>
      <c r="E1058"/>
      <c r="F1058"/>
      <c r="G1058"/>
      <c r="H1058"/>
      <c r="I1058"/>
      <c r="J1058"/>
      <c r="K1058"/>
      <c r="L1058"/>
    </row>
    <row r="1059" spans="1:12">
      <c r="A1059"/>
      <c r="B1059"/>
      <c r="C1059"/>
      <c r="D1059"/>
      <c r="E1059"/>
      <c r="F1059"/>
      <c r="G1059"/>
      <c r="H1059"/>
      <c r="I1059"/>
      <c r="J1059"/>
      <c r="K1059"/>
      <c r="L1059"/>
    </row>
    <row r="1060" spans="1:12">
      <c r="A1060"/>
      <c r="B1060"/>
      <c r="C1060"/>
      <c r="D1060"/>
      <c r="E1060"/>
      <c r="F1060"/>
      <c r="G1060"/>
      <c r="H1060"/>
      <c r="I1060"/>
      <c r="J1060"/>
      <c r="K1060"/>
      <c r="L1060"/>
    </row>
    <row r="1061" spans="1:12">
      <c r="A1061"/>
      <c r="B1061"/>
      <c r="C1061"/>
      <c r="D1061"/>
      <c r="E1061"/>
      <c r="F1061"/>
      <c r="G1061"/>
      <c r="H1061"/>
      <c r="I1061"/>
      <c r="J1061"/>
      <c r="K1061"/>
      <c r="L1061"/>
    </row>
    <row r="1062" spans="1:12">
      <c r="A1062"/>
      <c r="B1062"/>
      <c r="C1062"/>
      <c r="D1062"/>
      <c r="E1062"/>
      <c r="F1062"/>
      <c r="G1062"/>
      <c r="H1062"/>
      <c r="I1062"/>
      <c r="J1062"/>
      <c r="K1062"/>
      <c r="L1062"/>
    </row>
    <row r="1063" spans="1:12">
      <c r="A1063"/>
      <c r="B1063"/>
      <c r="C1063"/>
      <c r="D1063"/>
      <c r="E1063"/>
      <c r="F1063"/>
      <c r="G1063"/>
      <c r="H1063"/>
      <c r="I1063"/>
      <c r="J1063"/>
      <c r="K1063"/>
      <c r="L1063"/>
    </row>
    <row r="1064" spans="1:12">
      <c r="A1064"/>
      <c r="B1064"/>
      <c r="C1064"/>
      <c r="D1064"/>
      <c r="E1064"/>
      <c r="F1064"/>
      <c r="G1064"/>
      <c r="H1064"/>
      <c r="I1064"/>
      <c r="J1064"/>
      <c r="K1064"/>
      <c r="L1064"/>
    </row>
    <row r="1065" spans="1:12">
      <c r="A1065"/>
      <c r="B1065"/>
      <c r="C1065"/>
      <c r="D1065"/>
      <c r="E1065"/>
      <c r="F1065"/>
      <c r="G1065"/>
      <c r="H1065"/>
      <c r="I1065"/>
      <c r="J1065"/>
      <c r="K1065"/>
      <c r="L1065"/>
    </row>
    <row r="1066" spans="1:12">
      <c r="A1066"/>
      <c r="B1066"/>
      <c r="C1066"/>
      <c r="D1066"/>
      <c r="E1066"/>
      <c r="F1066"/>
      <c r="G1066"/>
      <c r="H1066"/>
      <c r="I1066"/>
      <c r="J1066"/>
      <c r="K1066"/>
      <c r="L1066"/>
    </row>
    <row r="1067" spans="1:12">
      <c r="A1067"/>
      <c r="B1067"/>
      <c r="C1067"/>
      <c r="D1067"/>
      <c r="E1067"/>
      <c r="F1067"/>
      <c r="G1067"/>
      <c r="H1067"/>
      <c r="I1067"/>
      <c r="J1067"/>
      <c r="K1067"/>
      <c r="L1067"/>
    </row>
    <row r="1068" spans="1:12">
      <c r="A1068"/>
      <c r="B1068"/>
      <c r="C1068"/>
      <c r="D1068"/>
      <c r="E1068"/>
      <c r="F1068"/>
      <c r="G1068"/>
      <c r="H1068"/>
      <c r="I1068"/>
      <c r="J1068"/>
      <c r="K1068"/>
      <c r="L1068"/>
    </row>
    <row r="1069" spans="1:12">
      <c r="A1069"/>
      <c r="B1069"/>
      <c r="C1069"/>
      <c r="D1069"/>
      <c r="E1069"/>
      <c r="F1069"/>
      <c r="G1069"/>
      <c r="H1069"/>
      <c r="I1069"/>
      <c r="J1069"/>
      <c r="K1069"/>
      <c r="L1069"/>
    </row>
    <row r="1070" spans="1:12">
      <c r="A1070"/>
      <c r="B1070"/>
      <c r="C1070"/>
      <c r="D1070"/>
      <c r="E1070"/>
      <c r="F1070"/>
      <c r="G1070"/>
      <c r="H1070"/>
      <c r="I1070"/>
      <c r="J1070"/>
      <c r="K1070"/>
      <c r="L1070"/>
    </row>
    <row r="1071" spans="1:12">
      <c r="A1071"/>
      <c r="B1071"/>
      <c r="C1071"/>
      <c r="D1071"/>
      <c r="E1071"/>
      <c r="F1071"/>
      <c r="G1071"/>
      <c r="H1071"/>
      <c r="I1071"/>
      <c r="J1071"/>
      <c r="K1071"/>
      <c r="L1071"/>
    </row>
    <row r="1072" spans="1:12">
      <c r="A1072"/>
      <c r="B1072"/>
      <c r="C1072"/>
      <c r="D1072"/>
      <c r="E1072"/>
      <c r="F1072"/>
      <c r="G1072"/>
      <c r="H1072"/>
      <c r="I1072"/>
      <c r="J1072"/>
      <c r="K1072"/>
      <c r="L1072"/>
    </row>
    <row r="1073" spans="1:12">
      <c r="A1073"/>
      <c r="B1073"/>
      <c r="C1073"/>
      <c r="D1073"/>
      <c r="E1073"/>
      <c r="F1073"/>
      <c r="G1073"/>
      <c r="H1073"/>
      <c r="I1073"/>
      <c r="J1073"/>
      <c r="K1073"/>
      <c r="L1073"/>
    </row>
    <row r="1074" spans="1:12">
      <c r="A1074"/>
      <c r="B1074"/>
      <c r="C1074"/>
      <c r="D1074"/>
      <c r="E1074"/>
      <c r="F1074"/>
      <c r="G1074"/>
      <c r="H1074"/>
      <c r="I1074"/>
      <c r="J1074"/>
      <c r="K1074"/>
      <c r="L1074"/>
    </row>
    <row r="1075" spans="1:12">
      <c r="A1075"/>
      <c r="B1075"/>
      <c r="C1075"/>
      <c r="D1075"/>
      <c r="E1075"/>
      <c r="F1075"/>
      <c r="G1075"/>
      <c r="H1075"/>
      <c r="I1075"/>
      <c r="J1075"/>
      <c r="K1075"/>
      <c r="L1075"/>
    </row>
    <row r="1076" spans="1:12">
      <c r="A1076"/>
      <c r="B1076"/>
      <c r="C1076"/>
      <c r="D1076"/>
      <c r="E1076"/>
      <c r="F1076"/>
      <c r="G1076"/>
      <c r="H1076"/>
      <c r="I1076"/>
      <c r="J1076"/>
      <c r="K1076"/>
      <c r="L1076"/>
    </row>
    <row r="1077" spans="1:12">
      <c r="A1077"/>
      <c r="B1077"/>
      <c r="C1077"/>
      <c r="D1077"/>
      <c r="E1077"/>
      <c r="F1077"/>
      <c r="G1077"/>
      <c r="H1077"/>
      <c r="I1077"/>
      <c r="J1077"/>
      <c r="K1077"/>
      <c r="L1077"/>
    </row>
    <row r="1078" spans="1:12">
      <c r="A1078"/>
      <c r="B1078"/>
      <c r="C1078"/>
      <c r="D1078"/>
      <c r="E1078"/>
      <c r="F1078"/>
      <c r="G1078"/>
      <c r="H1078"/>
      <c r="I1078"/>
      <c r="J1078"/>
      <c r="K1078"/>
      <c r="L1078"/>
    </row>
    <row r="1079" spans="1:12">
      <c r="A1079"/>
      <c r="B1079"/>
      <c r="C1079"/>
      <c r="D1079"/>
      <c r="E1079"/>
      <c r="F1079"/>
      <c r="G1079"/>
      <c r="H1079"/>
      <c r="I1079"/>
      <c r="J1079"/>
      <c r="K1079"/>
      <c r="L1079"/>
    </row>
    <row r="1080" spans="1:12">
      <c r="A1080"/>
      <c r="B1080"/>
      <c r="C1080"/>
      <c r="D1080"/>
      <c r="E1080"/>
      <c r="F1080"/>
      <c r="G1080"/>
      <c r="H1080"/>
      <c r="I1080"/>
      <c r="J1080"/>
      <c r="K1080"/>
      <c r="L1080"/>
    </row>
    <row r="1081" spans="1:12">
      <c r="A1081"/>
      <c r="B1081"/>
      <c r="C1081"/>
      <c r="D1081"/>
      <c r="E1081"/>
      <c r="F1081"/>
      <c r="G1081"/>
      <c r="H1081"/>
      <c r="I1081"/>
      <c r="J1081"/>
      <c r="K1081"/>
      <c r="L1081"/>
    </row>
    <row r="1082" spans="1:12">
      <c r="A1082"/>
      <c r="B1082"/>
      <c r="C1082"/>
      <c r="D1082"/>
      <c r="E1082"/>
      <c r="F1082"/>
      <c r="G1082"/>
      <c r="H1082"/>
      <c r="I1082"/>
      <c r="J1082"/>
      <c r="K1082"/>
      <c r="L1082"/>
    </row>
    <row r="1083" spans="1:12">
      <c r="A1083"/>
      <c r="B1083"/>
      <c r="C1083"/>
      <c r="D1083"/>
      <c r="E1083"/>
      <c r="F1083"/>
      <c r="G1083"/>
      <c r="H1083"/>
      <c r="I1083"/>
      <c r="J1083"/>
      <c r="K1083"/>
      <c r="L1083"/>
    </row>
    <row r="1084" spans="1:12">
      <c r="A1084"/>
      <c r="B1084"/>
      <c r="C1084"/>
      <c r="D1084"/>
      <c r="E1084"/>
      <c r="F1084"/>
      <c r="G1084"/>
      <c r="H1084"/>
      <c r="I1084"/>
      <c r="J1084"/>
      <c r="K1084"/>
      <c r="L1084"/>
    </row>
    <row r="1085" spans="1:12">
      <c r="A1085"/>
      <c r="B1085"/>
      <c r="C1085"/>
      <c r="D1085"/>
      <c r="E1085"/>
      <c r="F1085"/>
      <c r="G1085"/>
      <c r="H1085"/>
      <c r="I1085"/>
      <c r="J1085"/>
      <c r="K1085"/>
      <c r="L1085"/>
    </row>
    <row r="1086" spans="1:12">
      <c r="A1086"/>
      <c r="B1086"/>
      <c r="C1086"/>
      <c r="D1086"/>
      <c r="E1086"/>
      <c r="F1086"/>
      <c r="G1086"/>
      <c r="H1086"/>
      <c r="I1086"/>
      <c r="J1086"/>
      <c r="K1086"/>
      <c r="L1086"/>
    </row>
    <row r="1087" spans="1:12">
      <c r="A1087"/>
      <c r="B1087"/>
      <c r="C1087"/>
      <c r="D1087"/>
      <c r="E1087"/>
      <c r="F1087"/>
      <c r="G1087"/>
      <c r="H1087"/>
      <c r="I1087"/>
      <c r="J1087"/>
      <c r="K1087"/>
      <c r="L1087"/>
    </row>
    <row r="1088" spans="1:12">
      <c r="A1088"/>
      <c r="B1088"/>
      <c r="C1088"/>
      <c r="D1088"/>
      <c r="E1088"/>
      <c r="F1088"/>
      <c r="G1088"/>
      <c r="H1088"/>
      <c r="I1088"/>
      <c r="J1088"/>
      <c r="K1088"/>
      <c r="L1088"/>
    </row>
    <row r="1089" spans="1:12">
      <c r="A1089"/>
      <c r="B1089"/>
      <c r="C1089"/>
      <c r="D1089"/>
      <c r="E1089"/>
      <c r="F1089"/>
      <c r="G1089"/>
      <c r="H1089"/>
      <c r="I1089"/>
      <c r="J1089"/>
      <c r="K1089"/>
      <c r="L1089"/>
    </row>
    <row r="1090" spans="1:12">
      <c r="A1090"/>
      <c r="B1090"/>
      <c r="C1090"/>
      <c r="D1090"/>
      <c r="E1090"/>
      <c r="F1090"/>
      <c r="G1090"/>
      <c r="H1090"/>
      <c r="I1090"/>
      <c r="J1090"/>
      <c r="K1090"/>
      <c r="L1090"/>
    </row>
    <row r="1091" spans="1:12">
      <c r="A1091"/>
      <c r="B1091"/>
      <c r="C1091"/>
      <c r="D1091"/>
      <c r="E1091"/>
      <c r="F1091"/>
      <c r="G1091"/>
      <c r="H1091"/>
      <c r="I1091"/>
      <c r="J1091"/>
      <c r="K1091"/>
      <c r="L1091"/>
    </row>
    <row r="1092" spans="1:12">
      <c r="A1092"/>
      <c r="B1092"/>
      <c r="C1092"/>
      <c r="D1092"/>
      <c r="E1092"/>
      <c r="F1092"/>
      <c r="G1092"/>
      <c r="H1092"/>
      <c r="I1092"/>
      <c r="J1092"/>
      <c r="K1092"/>
      <c r="L1092"/>
    </row>
    <row r="1093" spans="1:12">
      <c r="A1093"/>
      <c r="B1093"/>
      <c r="C1093"/>
      <c r="D1093"/>
      <c r="E1093"/>
      <c r="F1093"/>
      <c r="G1093"/>
      <c r="H1093"/>
      <c r="I1093"/>
      <c r="J1093"/>
      <c r="K1093"/>
      <c r="L1093"/>
    </row>
    <row r="1094" spans="1:12">
      <c r="A1094"/>
      <c r="B1094"/>
      <c r="C1094"/>
      <c r="D1094"/>
      <c r="E1094"/>
      <c r="F1094"/>
      <c r="G1094"/>
      <c r="H1094"/>
      <c r="I1094"/>
      <c r="J1094"/>
      <c r="K1094"/>
      <c r="L1094"/>
    </row>
    <row r="1095" spans="1:12">
      <c r="A1095"/>
      <c r="B1095"/>
      <c r="C1095"/>
      <c r="D1095"/>
      <c r="E1095"/>
      <c r="F1095"/>
      <c r="G1095"/>
      <c r="H1095"/>
      <c r="I1095"/>
      <c r="J1095"/>
      <c r="K1095"/>
      <c r="L1095"/>
    </row>
    <row r="1096" spans="1:12">
      <c r="A1096"/>
      <c r="B1096"/>
      <c r="C1096"/>
      <c r="D1096"/>
      <c r="E1096"/>
      <c r="F1096"/>
      <c r="G1096"/>
      <c r="H1096"/>
      <c r="I1096"/>
      <c r="J1096"/>
      <c r="K1096"/>
      <c r="L1096"/>
    </row>
    <row r="1097" spans="1:12">
      <c r="A1097"/>
      <c r="B1097"/>
      <c r="C1097"/>
      <c r="D1097"/>
      <c r="E1097"/>
      <c r="F1097"/>
      <c r="G1097"/>
      <c r="H1097"/>
      <c r="I1097"/>
      <c r="J1097"/>
      <c r="K1097"/>
      <c r="L1097"/>
    </row>
    <row r="1098" spans="1:12">
      <c r="A1098"/>
      <c r="B1098"/>
      <c r="C1098"/>
      <c r="D1098"/>
      <c r="E1098"/>
      <c r="F1098"/>
      <c r="G1098"/>
      <c r="H1098"/>
      <c r="I1098"/>
      <c r="J1098"/>
      <c r="K1098"/>
      <c r="L1098"/>
    </row>
    <row r="1099" spans="1:12">
      <c r="A1099"/>
      <c r="B1099"/>
      <c r="C1099"/>
      <c r="D1099"/>
      <c r="E1099"/>
      <c r="F1099"/>
      <c r="G1099"/>
      <c r="H1099"/>
      <c r="I1099"/>
      <c r="J1099"/>
      <c r="K1099"/>
      <c r="L1099"/>
    </row>
    <row r="1100" spans="1:12">
      <c r="A1100"/>
      <c r="B1100"/>
      <c r="C1100"/>
      <c r="D1100"/>
      <c r="E1100"/>
      <c r="F1100"/>
      <c r="G1100"/>
      <c r="H1100"/>
      <c r="I1100"/>
      <c r="J1100"/>
      <c r="K1100"/>
      <c r="L1100"/>
    </row>
    <row r="1101" spans="1:12">
      <c r="A1101"/>
      <c r="B1101"/>
      <c r="C1101"/>
      <c r="D1101"/>
      <c r="E1101"/>
      <c r="F1101"/>
      <c r="G1101"/>
      <c r="H1101"/>
      <c r="I1101"/>
      <c r="J1101"/>
      <c r="K1101"/>
      <c r="L1101"/>
    </row>
    <row r="1102" spans="1:12">
      <c r="A1102"/>
      <c r="B1102"/>
      <c r="C1102"/>
      <c r="D1102"/>
      <c r="E1102"/>
      <c r="F1102"/>
      <c r="G1102"/>
      <c r="H1102"/>
      <c r="I1102"/>
      <c r="J1102"/>
      <c r="K1102"/>
      <c r="L1102"/>
    </row>
    <row r="1103" spans="1:12">
      <c r="A1103"/>
      <c r="B1103"/>
      <c r="C1103"/>
      <c r="D1103"/>
      <c r="E1103"/>
      <c r="F1103"/>
      <c r="G1103"/>
      <c r="H1103"/>
      <c r="I1103"/>
      <c r="J1103"/>
      <c r="K1103"/>
      <c r="L1103"/>
    </row>
    <row r="1104" spans="1:12">
      <c r="A1104"/>
      <c r="B1104"/>
      <c r="C1104"/>
      <c r="D1104"/>
      <c r="E1104"/>
      <c r="F1104"/>
      <c r="G1104"/>
      <c r="H1104"/>
      <c r="I1104"/>
      <c r="J1104"/>
      <c r="K1104"/>
      <c r="L1104"/>
    </row>
    <row r="1105" spans="1:12">
      <c r="A1105"/>
      <c r="B1105"/>
      <c r="C1105"/>
      <c r="D1105"/>
      <c r="E1105"/>
      <c r="F1105"/>
      <c r="G1105"/>
      <c r="H1105"/>
      <c r="I1105"/>
      <c r="J1105"/>
      <c r="K1105"/>
      <c r="L1105"/>
    </row>
    <row r="1106" spans="1:12">
      <c r="A1106"/>
      <c r="B1106"/>
      <c r="C1106"/>
      <c r="D1106"/>
      <c r="E1106"/>
      <c r="F1106"/>
      <c r="G1106"/>
      <c r="H1106"/>
      <c r="I1106"/>
      <c r="J1106"/>
      <c r="K1106"/>
      <c r="L1106"/>
    </row>
    <row r="1107" spans="1:12">
      <c r="A1107"/>
      <c r="B1107"/>
      <c r="C1107"/>
      <c r="D1107"/>
      <c r="E1107"/>
      <c r="F1107"/>
      <c r="G1107"/>
      <c r="H1107"/>
      <c r="I1107"/>
      <c r="J1107"/>
      <c r="K1107"/>
      <c r="L1107"/>
    </row>
    <row r="1108" spans="1:12">
      <c r="A1108"/>
      <c r="B1108"/>
      <c r="C1108"/>
      <c r="D1108"/>
      <c r="E1108"/>
      <c r="F1108"/>
      <c r="G1108"/>
      <c r="H1108"/>
      <c r="I1108"/>
      <c r="J1108"/>
      <c r="K1108"/>
      <c r="L1108"/>
    </row>
    <row r="1109" spans="1:12">
      <c r="A1109"/>
      <c r="B1109"/>
      <c r="C1109"/>
      <c r="D1109"/>
      <c r="E1109"/>
      <c r="F1109"/>
      <c r="G1109"/>
      <c r="H1109"/>
      <c r="I1109"/>
      <c r="J1109"/>
      <c r="K1109"/>
      <c r="L1109"/>
    </row>
    <row r="1110" spans="1:12">
      <c r="A1110"/>
      <c r="B1110"/>
      <c r="C1110"/>
      <c r="D1110"/>
      <c r="E1110"/>
      <c r="F1110"/>
      <c r="G1110"/>
      <c r="H1110"/>
      <c r="I1110"/>
      <c r="J1110"/>
      <c r="K1110"/>
      <c r="L1110"/>
    </row>
    <row r="1111" spans="1:12">
      <c r="A1111"/>
      <c r="B1111"/>
      <c r="C1111"/>
      <c r="D1111"/>
      <c r="E1111"/>
      <c r="F1111"/>
      <c r="G1111"/>
      <c r="H1111"/>
      <c r="I1111"/>
      <c r="J1111"/>
      <c r="K1111"/>
      <c r="L1111"/>
    </row>
    <row r="1112" spans="1:12">
      <c r="A1112"/>
      <c r="B1112"/>
      <c r="C1112"/>
      <c r="D1112"/>
      <c r="E1112"/>
      <c r="F1112"/>
      <c r="G1112"/>
      <c r="H1112"/>
      <c r="I1112"/>
      <c r="J1112"/>
      <c r="K1112"/>
      <c r="L1112"/>
    </row>
    <row r="1113" spans="1:12">
      <c r="A1113"/>
      <c r="B1113"/>
      <c r="C1113"/>
      <c r="D1113"/>
      <c r="E1113"/>
      <c r="F1113"/>
      <c r="G1113"/>
      <c r="H1113"/>
      <c r="I1113"/>
      <c r="J1113"/>
      <c r="K1113"/>
      <c r="L1113"/>
    </row>
    <row r="1114" spans="1:12">
      <c r="A1114"/>
      <c r="B1114"/>
      <c r="C1114"/>
      <c r="D1114"/>
      <c r="E1114"/>
      <c r="F1114"/>
      <c r="G1114"/>
      <c r="H1114"/>
      <c r="I1114"/>
      <c r="J1114"/>
      <c r="K1114"/>
      <c r="L1114"/>
    </row>
    <row r="1115" spans="1:12">
      <c r="A1115"/>
      <c r="B1115"/>
      <c r="C1115"/>
      <c r="D1115"/>
      <c r="E1115"/>
      <c r="F1115"/>
      <c r="G1115"/>
      <c r="H1115"/>
      <c r="I1115"/>
      <c r="J1115"/>
      <c r="K1115"/>
      <c r="L1115"/>
    </row>
    <row r="1116" spans="1:12">
      <c r="A1116"/>
      <c r="B1116"/>
      <c r="C1116"/>
      <c r="D1116"/>
      <c r="E1116"/>
      <c r="F1116"/>
      <c r="G1116"/>
      <c r="H1116"/>
      <c r="I1116"/>
      <c r="J1116"/>
      <c r="K1116"/>
      <c r="L1116"/>
    </row>
    <row r="1117" spans="1:12">
      <c r="A1117"/>
      <c r="B1117"/>
      <c r="C1117"/>
      <c r="D1117"/>
      <c r="E1117"/>
      <c r="F1117"/>
      <c r="G1117"/>
      <c r="H1117"/>
      <c r="I1117"/>
      <c r="J1117"/>
      <c r="K1117"/>
      <c r="L1117"/>
    </row>
    <row r="1118" spans="1:12">
      <c r="A1118"/>
      <c r="B1118"/>
      <c r="C1118"/>
      <c r="D1118"/>
      <c r="E1118"/>
      <c r="F1118"/>
      <c r="G1118"/>
      <c r="H1118"/>
      <c r="I1118"/>
      <c r="J1118"/>
      <c r="K1118"/>
      <c r="L1118"/>
    </row>
    <row r="1119" spans="1:12">
      <c r="A1119"/>
      <c r="B1119"/>
      <c r="C1119"/>
      <c r="D1119"/>
      <c r="E1119"/>
      <c r="F1119"/>
      <c r="G1119"/>
      <c r="H1119"/>
      <c r="I1119"/>
      <c r="J1119"/>
      <c r="K1119"/>
      <c r="L1119"/>
    </row>
    <row r="1120" spans="1:12">
      <c r="A1120"/>
      <c r="B1120"/>
      <c r="C1120"/>
      <c r="D1120"/>
      <c r="E1120"/>
      <c r="F1120"/>
      <c r="G1120"/>
      <c r="H1120"/>
      <c r="I1120"/>
      <c r="J1120"/>
      <c r="K1120"/>
      <c r="L1120"/>
    </row>
    <row r="1121" spans="1:12">
      <c r="A1121"/>
      <c r="B1121"/>
      <c r="C1121"/>
      <c r="D1121"/>
      <c r="E1121"/>
      <c r="F1121"/>
      <c r="G1121"/>
      <c r="H1121"/>
      <c r="I1121"/>
      <c r="J1121"/>
      <c r="K1121"/>
      <c r="L1121"/>
    </row>
    <row r="1122" spans="1:12">
      <c r="A1122"/>
      <c r="B1122"/>
      <c r="C1122"/>
      <c r="D1122"/>
      <c r="E1122"/>
      <c r="F1122"/>
      <c r="G1122"/>
      <c r="H1122"/>
      <c r="I1122"/>
      <c r="J1122"/>
      <c r="K1122"/>
      <c r="L1122"/>
    </row>
    <row r="1123" spans="1:12">
      <c r="A1123"/>
      <c r="B1123"/>
      <c r="C1123"/>
      <c r="D1123"/>
      <c r="E1123"/>
      <c r="F1123"/>
      <c r="G1123"/>
      <c r="H1123"/>
      <c r="I1123"/>
      <c r="J1123"/>
      <c r="K1123"/>
      <c r="L1123"/>
    </row>
    <row r="1124" spans="1:12">
      <c r="A1124"/>
      <c r="B1124"/>
      <c r="C1124"/>
      <c r="D1124"/>
      <c r="E1124"/>
      <c r="F1124"/>
      <c r="G1124"/>
      <c r="H1124"/>
      <c r="I1124"/>
      <c r="J1124"/>
      <c r="K1124"/>
      <c r="L1124"/>
    </row>
    <row r="1125" spans="1:12">
      <c r="A1125"/>
      <c r="B1125"/>
      <c r="C1125"/>
      <c r="D1125"/>
      <c r="E1125"/>
      <c r="F1125"/>
      <c r="G1125"/>
      <c r="H1125"/>
      <c r="I1125"/>
      <c r="J1125"/>
      <c r="K1125"/>
      <c r="L1125"/>
    </row>
    <row r="1126" spans="1:12">
      <c r="A1126"/>
      <c r="B1126"/>
      <c r="C1126"/>
      <c r="D1126"/>
      <c r="E1126"/>
      <c r="F1126"/>
      <c r="G1126"/>
      <c r="H1126"/>
      <c r="I1126"/>
      <c r="J1126"/>
      <c r="K1126"/>
      <c r="L1126"/>
    </row>
    <row r="1127" spans="1:12">
      <c r="A1127"/>
      <c r="B1127"/>
      <c r="C1127"/>
      <c r="D1127"/>
      <c r="E1127"/>
      <c r="F1127"/>
      <c r="G1127"/>
      <c r="H1127"/>
      <c r="I1127"/>
      <c r="J1127"/>
      <c r="K1127"/>
      <c r="L1127"/>
    </row>
    <row r="1128" spans="1:12">
      <c r="A1128"/>
      <c r="B1128"/>
      <c r="C1128"/>
      <c r="D1128"/>
      <c r="E1128"/>
      <c r="F1128"/>
      <c r="G1128"/>
      <c r="H1128"/>
      <c r="I1128"/>
      <c r="J1128"/>
      <c r="K1128"/>
      <c r="L1128"/>
    </row>
    <row r="1129" spans="1:12">
      <c r="A1129"/>
      <c r="B1129"/>
      <c r="C1129"/>
      <c r="D1129"/>
      <c r="E1129"/>
      <c r="F1129"/>
      <c r="G1129"/>
      <c r="H1129"/>
      <c r="I1129"/>
      <c r="J1129"/>
      <c r="K1129"/>
      <c r="L1129"/>
    </row>
    <row r="1130" spans="1:12">
      <c r="A1130"/>
      <c r="B1130"/>
      <c r="C1130"/>
      <c r="D1130"/>
      <c r="E1130"/>
      <c r="F1130"/>
      <c r="G1130"/>
      <c r="H1130"/>
      <c r="I1130"/>
      <c r="J1130"/>
      <c r="K1130"/>
      <c r="L1130"/>
    </row>
    <row r="1131" spans="1:12">
      <c r="A1131"/>
      <c r="B1131"/>
      <c r="C1131"/>
      <c r="D1131"/>
      <c r="E1131"/>
      <c r="F1131"/>
      <c r="G1131"/>
      <c r="H1131"/>
      <c r="I1131"/>
      <c r="J1131"/>
      <c r="K1131"/>
      <c r="L1131"/>
    </row>
    <row r="1132" spans="1:12">
      <c r="A1132"/>
      <c r="B1132"/>
      <c r="C1132"/>
      <c r="D1132"/>
      <c r="E1132"/>
      <c r="F1132"/>
      <c r="G1132"/>
      <c r="H1132"/>
      <c r="I1132"/>
      <c r="J1132"/>
      <c r="K1132"/>
      <c r="L1132"/>
    </row>
    <row r="1133" spans="1:12">
      <c r="A1133"/>
      <c r="B1133"/>
      <c r="C1133"/>
      <c r="D1133"/>
      <c r="E1133"/>
      <c r="F1133"/>
      <c r="G1133"/>
      <c r="H1133"/>
      <c r="I1133"/>
      <c r="J1133"/>
      <c r="K1133"/>
      <c r="L1133"/>
    </row>
    <row r="1134" spans="1:12">
      <c r="A1134"/>
      <c r="B1134"/>
      <c r="C1134"/>
      <c r="D1134"/>
      <c r="E1134"/>
      <c r="F1134"/>
      <c r="G1134"/>
      <c r="H1134"/>
      <c r="I1134"/>
      <c r="J1134"/>
      <c r="K1134"/>
      <c r="L1134"/>
    </row>
    <row r="1135" spans="1:12">
      <c r="A1135"/>
      <c r="B1135"/>
      <c r="C1135"/>
      <c r="D1135"/>
      <c r="E1135"/>
      <c r="F1135"/>
      <c r="G1135"/>
      <c r="H1135"/>
      <c r="I1135"/>
      <c r="J1135"/>
      <c r="K1135"/>
      <c r="L1135"/>
    </row>
    <row r="1136" spans="1:12">
      <c r="A1136"/>
      <c r="B1136"/>
      <c r="C1136"/>
      <c r="D1136"/>
      <c r="E1136"/>
      <c r="F1136"/>
      <c r="G1136"/>
      <c r="H1136"/>
      <c r="I1136"/>
      <c r="J1136"/>
      <c r="K1136"/>
      <c r="L1136"/>
    </row>
    <row r="1137" spans="1:12">
      <c r="A1137"/>
      <c r="B1137"/>
      <c r="C1137"/>
      <c r="D1137"/>
      <c r="E1137"/>
      <c r="F1137"/>
      <c r="G1137"/>
      <c r="H1137"/>
      <c r="I1137"/>
      <c r="J1137"/>
      <c r="K1137"/>
      <c r="L1137"/>
    </row>
    <row r="1138" spans="1:12">
      <c r="A1138"/>
      <c r="B1138"/>
      <c r="C1138"/>
      <c r="D1138"/>
      <c r="E1138"/>
      <c r="F1138"/>
      <c r="G1138"/>
      <c r="H1138"/>
      <c r="I1138"/>
      <c r="J1138"/>
      <c r="K1138"/>
      <c r="L1138"/>
    </row>
    <row r="1139" spans="1:12">
      <c r="A1139"/>
      <c r="B1139"/>
      <c r="C1139"/>
      <c r="D1139"/>
      <c r="E1139"/>
      <c r="F1139"/>
      <c r="G1139"/>
      <c r="H1139"/>
      <c r="I1139"/>
      <c r="J1139"/>
      <c r="K1139"/>
      <c r="L1139"/>
    </row>
    <row r="1140" spans="1:12">
      <c r="A1140"/>
      <c r="B1140"/>
      <c r="C1140"/>
      <c r="D1140"/>
      <c r="E1140"/>
      <c r="F1140"/>
      <c r="G1140"/>
      <c r="H1140"/>
      <c r="I1140"/>
      <c r="J1140"/>
      <c r="K1140"/>
      <c r="L1140"/>
    </row>
    <row r="1141" spans="1:12">
      <c r="A1141"/>
      <c r="B1141"/>
      <c r="C1141"/>
      <c r="D1141"/>
      <c r="E1141"/>
      <c r="F1141"/>
      <c r="G1141"/>
      <c r="H1141"/>
      <c r="I1141"/>
      <c r="J1141"/>
      <c r="K1141"/>
      <c r="L1141"/>
    </row>
    <row r="1142" spans="1:12">
      <c r="A1142"/>
      <c r="B1142"/>
      <c r="C1142"/>
      <c r="D1142"/>
      <c r="E1142"/>
      <c r="F1142"/>
      <c r="G1142"/>
      <c r="H1142"/>
      <c r="I1142"/>
      <c r="J1142"/>
      <c r="K1142"/>
      <c r="L1142"/>
    </row>
    <row r="1143" spans="1:12">
      <c r="A1143"/>
      <c r="B1143"/>
      <c r="C1143"/>
      <c r="D1143"/>
      <c r="E1143"/>
      <c r="F1143"/>
      <c r="G1143"/>
      <c r="H1143"/>
      <c r="I1143"/>
      <c r="J1143"/>
      <c r="K1143"/>
      <c r="L1143"/>
    </row>
    <row r="1144" spans="1:12">
      <c r="A1144"/>
      <c r="B1144"/>
      <c r="C1144"/>
      <c r="D1144"/>
      <c r="E1144"/>
      <c r="F1144"/>
      <c r="G1144"/>
      <c r="H1144"/>
      <c r="I1144"/>
      <c r="J1144"/>
      <c r="K1144"/>
      <c r="L1144"/>
    </row>
    <row r="1145" spans="1:12">
      <c r="A1145"/>
      <c r="B1145"/>
      <c r="C1145"/>
      <c r="D1145"/>
      <c r="E1145"/>
      <c r="F1145"/>
      <c r="G1145"/>
      <c r="H1145"/>
      <c r="I1145"/>
      <c r="J1145"/>
      <c r="K1145"/>
      <c r="L1145"/>
    </row>
    <row r="1146" spans="1:12">
      <c r="A1146"/>
      <c r="B1146"/>
      <c r="C1146"/>
      <c r="D1146"/>
      <c r="E1146"/>
      <c r="F1146"/>
      <c r="G1146"/>
      <c r="H1146"/>
      <c r="I1146"/>
      <c r="J1146"/>
      <c r="K1146"/>
      <c r="L1146"/>
    </row>
    <row r="1147" spans="1:12">
      <c r="A1147"/>
      <c r="B1147"/>
      <c r="C1147"/>
      <c r="D1147"/>
      <c r="E1147"/>
      <c r="F1147"/>
      <c r="G1147"/>
      <c r="H1147"/>
      <c r="I1147"/>
      <c r="J1147"/>
      <c r="K1147"/>
      <c r="L1147"/>
    </row>
    <row r="1148" spans="1:12">
      <c r="A1148"/>
      <c r="B1148"/>
      <c r="C1148"/>
      <c r="D1148"/>
      <c r="E1148"/>
      <c r="F1148"/>
      <c r="G1148"/>
      <c r="H1148"/>
      <c r="I1148"/>
      <c r="J1148"/>
      <c r="K1148"/>
      <c r="L1148"/>
    </row>
    <row r="1149" spans="1:12">
      <c r="A1149"/>
      <c r="B1149"/>
      <c r="C1149"/>
      <c r="D1149"/>
      <c r="E1149"/>
      <c r="F1149"/>
      <c r="G1149"/>
      <c r="H1149"/>
      <c r="I1149"/>
      <c r="J1149"/>
      <c r="K1149"/>
      <c r="L1149"/>
    </row>
    <row r="1150" spans="1:12">
      <c r="A1150"/>
      <c r="B1150"/>
      <c r="C1150"/>
      <c r="D1150"/>
      <c r="E1150"/>
      <c r="F1150"/>
      <c r="G1150"/>
      <c r="H1150"/>
      <c r="I1150"/>
      <c r="J1150"/>
      <c r="K1150"/>
      <c r="L1150"/>
    </row>
    <row r="1151" spans="1:12">
      <c r="A1151"/>
      <c r="B1151"/>
      <c r="C1151"/>
      <c r="D1151"/>
      <c r="E1151"/>
      <c r="F1151"/>
      <c r="G1151"/>
      <c r="H1151"/>
      <c r="I1151"/>
      <c r="J1151"/>
      <c r="K1151"/>
      <c r="L1151"/>
    </row>
    <row r="1152" spans="1:12">
      <c r="A1152"/>
      <c r="B1152"/>
      <c r="C1152"/>
      <c r="D1152"/>
      <c r="E1152"/>
      <c r="F1152"/>
      <c r="G1152"/>
      <c r="H1152"/>
      <c r="I1152"/>
      <c r="J1152"/>
      <c r="K1152"/>
      <c r="L1152"/>
    </row>
    <row r="1153" spans="1:12">
      <c r="A1153"/>
      <c r="B1153"/>
      <c r="C1153"/>
      <c r="D1153"/>
      <c r="E1153"/>
      <c r="F1153"/>
      <c r="G1153"/>
      <c r="H1153"/>
      <c r="I1153"/>
      <c r="J1153"/>
      <c r="K1153"/>
      <c r="L1153"/>
    </row>
    <row r="1154" spans="1:12">
      <c r="A1154"/>
      <c r="B1154"/>
      <c r="C1154"/>
      <c r="D1154"/>
      <c r="E1154"/>
      <c r="F1154"/>
      <c r="G1154"/>
      <c r="H1154"/>
      <c r="I1154"/>
      <c r="J1154"/>
      <c r="K1154"/>
      <c r="L1154"/>
    </row>
    <row r="1155" spans="1:12">
      <c r="A1155"/>
      <c r="B1155"/>
      <c r="C1155"/>
      <c r="D1155"/>
      <c r="E1155"/>
      <c r="F1155"/>
      <c r="G1155"/>
      <c r="H1155"/>
      <c r="I1155"/>
      <c r="J1155"/>
      <c r="K1155"/>
      <c r="L1155"/>
    </row>
    <row r="1156" spans="1:12">
      <c r="A1156"/>
      <c r="B1156"/>
      <c r="C1156"/>
      <c r="D1156"/>
      <c r="E1156"/>
      <c r="F1156"/>
      <c r="G1156"/>
      <c r="H1156"/>
      <c r="I1156"/>
      <c r="J1156"/>
      <c r="K1156"/>
      <c r="L1156"/>
    </row>
    <row r="1157" spans="1:12">
      <c r="A1157"/>
      <c r="B1157"/>
      <c r="C1157"/>
      <c r="D1157"/>
      <c r="E1157"/>
      <c r="F1157"/>
      <c r="G1157"/>
      <c r="H1157"/>
      <c r="I1157"/>
      <c r="J1157"/>
      <c r="K1157"/>
      <c r="L1157"/>
    </row>
    <row r="1158" spans="1:12">
      <c r="A1158"/>
      <c r="B1158"/>
      <c r="C1158"/>
      <c r="D1158"/>
      <c r="E1158"/>
      <c r="F1158"/>
      <c r="G1158"/>
      <c r="H1158"/>
      <c r="I1158"/>
      <c r="J1158"/>
      <c r="K1158"/>
      <c r="L1158"/>
    </row>
    <row r="1159" spans="1:12">
      <c r="A1159"/>
      <c r="B1159"/>
      <c r="C1159"/>
      <c r="D1159"/>
      <c r="E1159"/>
      <c r="F1159"/>
      <c r="G1159"/>
      <c r="H1159"/>
      <c r="I1159"/>
      <c r="J1159"/>
      <c r="K1159"/>
      <c r="L1159"/>
    </row>
    <row r="1160" spans="1:12">
      <c r="A1160"/>
      <c r="B1160"/>
      <c r="C1160"/>
      <c r="D1160"/>
      <c r="E1160"/>
      <c r="F1160"/>
      <c r="G1160"/>
      <c r="H1160"/>
      <c r="I1160"/>
      <c r="J1160"/>
      <c r="K1160"/>
      <c r="L1160"/>
    </row>
    <row r="1161" spans="1:12">
      <c r="A1161"/>
      <c r="B1161"/>
      <c r="C1161"/>
      <c r="D1161"/>
      <c r="E1161"/>
      <c r="F1161"/>
      <c r="G1161"/>
      <c r="H1161"/>
      <c r="I1161"/>
      <c r="J1161"/>
      <c r="K1161"/>
      <c r="L1161"/>
    </row>
    <row r="1162" spans="1:12">
      <c r="A1162"/>
      <c r="B1162"/>
      <c r="C1162"/>
      <c r="D1162"/>
      <c r="E1162"/>
      <c r="F1162"/>
      <c r="G1162"/>
      <c r="H1162"/>
      <c r="I1162"/>
      <c r="J1162"/>
      <c r="K1162"/>
      <c r="L1162"/>
    </row>
    <row r="1163" spans="1:12">
      <c r="A1163"/>
      <c r="B1163"/>
      <c r="C1163"/>
      <c r="D1163"/>
      <c r="E1163"/>
      <c r="F1163"/>
      <c r="G1163"/>
      <c r="H1163"/>
      <c r="I1163"/>
      <c r="J1163"/>
      <c r="K1163"/>
      <c r="L1163"/>
    </row>
    <row r="1164" spans="1:12">
      <c r="A1164"/>
      <c r="B1164"/>
      <c r="C1164"/>
      <c r="D1164"/>
      <c r="E1164"/>
      <c r="F1164"/>
      <c r="G1164"/>
      <c r="H1164"/>
      <c r="I1164"/>
      <c r="J1164"/>
      <c r="K1164"/>
      <c r="L1164"/>
    </row>
    <row r="1165" spans="1:12">
      <c r="A1165"/>
      <c r="B1165"/>
      <c r="C1165"/>
      <c r="D1165"/>
      <c r="E1165"/>
      <c r="F1165"/>
      <c r="G1165"/>
      <c r="H1165"/>
      <c r="I1165"/>
      <c r="J1165"/>
      <c r="K1165"/>
      <c r="L1165"/>
    </row>
    <row r="1166" spans="1:12">
      <c r="A1166"/>
      <c r="B1166"/>
      <c r="C1166"/>
      <c r="D1166"/>
      <c r="E1166"/>
      <c r="F1166"/>
      <c r="G1166"/>
      <c r="H1166"/>
      <c r="I1166"/>
      <c r="J1166"/>
      <c r="K1166"/>
      <c r="L1166"/>
    </row>
    <row r="1167" spans="1:12">
      <c r="A1167"/>
      <c r="B1167"/>
      <c r="C1167"/>
      <c r="D1167"/>
      <c r="E1167"/>
      <c r="F1167"/>
      <c r="G1167"/>
      <c r="H1167"/>
      <c r="I1167"/>
      <c r="J1167"/>
      <c r="K1167"/>
      <c r="L1167"/>
    </row>
    <row r="1168" spans="1:12">
      <c r="A1168"/>
      <c r="B1168"/>
      <c r="C1168"/>
      <c r="D1168"/>
      <c r="E1168"/>
      <c r="F1168"/>
      <c r="G1168"/>
      <c r="H1168"/>
      <c r="I1168"/>
      <c r="J1168"/>
      <c r="K1168"/>
      <c r="L1168"/>
    </row>
    <row r="1169" spans="1:12">
      <c r="A1169"/>
      <c r="B1169"/>
      <c r="C1169"/>
      <c r="D1169"/>
      <c r="E1169"/>
      <c r="F1169"/>
      <c r="G1169"/>
      <c r="H1169"/>
      <c r="I1169"/>
      <c r="J1169"/>
      <c r="K1169"/>
      <c r="L1169"/>
    </row>
    <row r="1170" spans="1:12">
      <c r="A1170"/>
      <c r="B1170"/>
      <c r="C1170"/>
      <c r="D1170"/>
      <c r="E1170"/>
      <c r="F1170"/>
      <c r="G1170"/>
      <c r="H1170"/>
      <c r="I1170"/>
      <c r="J1170"/>
      <c r="K1170"/>
      <c r="L1170"/>
    </row>
    <row r="1171" spans="1:12">
      <c r="A1171"/>
      <c r="B1171"/>
      <c r="C1171"/>
      <c r="D1171"/>
      <c r="E1171"/>
      <c r="F1171"/>
      <c r="G1171"/>
      <c r="H1171"/>
      <c r="I1171"/>
      <c r="J1171"/>
      <c r="K1171"/>
      <c r="L1171"/>
    </row>
    <row r="1172" spans="1:12">
      <c r="A1172"/>
      <c r="B1172"/>
      <c r="C1172"/>
      <c r="D1172"/>
      <c r="E1172"/>
      <c r="F1172"/>
      <c r="G1172"/>
      <c r="H1172"/>
      <c r="I1172"/>
      <c r="J1172"/>
      <c r="K1172"/>
      <c r="L1172"/>
    </row>
    <row r="1173" spans="1:12">
      <c r="A1173"/>
      <c r="B1173"/>
      <c r="C1173"/>
      <c r="D1173"/>
      <c r="E1173"/>
      <c r="F1173"/>
      <c r="G1173"/>
      <c r="H1173"/>
      <c r="I1173"/>
      <c r="J1173"/>
      <c r="K1173"/>
      <c r="L1173"/>
    </row>
    <row r="1174" spans="1:12">
      <c r="A1174"/>
      <c r="B1174"/>
      <c r="C1174"/>
      <c r="D1174"/>
      <c r="E1174"/>
      <c r="F1174"/>
      <c r="G1174"/>
      <c r="H1174"/>
      <c r="I1174"/>
      <c r="J1174"/>
      <c r="K1174"/>
      <c r="L1174"/>
    </row>
    <row r="1175" spans="1:12">
      <c r="A1175"/>
      <c r="B1175"/>
      <c r="C1175"/>
      <c r="D1175"/>
      <c r="E1175"/>
      <c r="F1175"/>
      <c r="G1175"/>
      <c r="H1175"/>
      <c r="I1175"/>
      <c r="J1175"/>
      <c r="K1175"/>
      <c r="L1175"/>
    </row>
    <row r="1176" spans="1:12">
      <c r="A1176"/>
      <c r="B1176"/>
      <c r="C1176"/>
      <c r="D1176"/>
      <c r="E1176"/>
      <c r="F1176"/>
      <c r="G1176"/>
      <c r="H1176"/>
      <c r="I1176"/>
      <c r="J1176"/>
      <c r="K1176"/>
      <c r="L1176"/>
    </row>
    <row r="1177" spans="1:12">
      <c r="A1177"/>
      <c r="B1177"/>
      <c r="C1177"/>
      <c r="D1177"/>
      <c r="E1177"/>
      <c r="F1177"/>
      <c r="G1177"/>
      <c r="H1177"/>
      <c r="I1177"/>
      <c r="J1177"/>
      <c r="K1177"/>
      <c r="L1177"/>
    </row>
    <row r="1178" spans="1:12">
      <c r="A1178"/>
      <c r="B1178"/>
      <c r="C1178"/>
      <c r="D1178"/>
      <c r="E1178"/>
      <c r="F1178"/>
      <c r="G1178"/>
      <c r="H1178"/>
      <c r="I1178"/>
      <c r="J1178"/>
      <c r="K1178"/>
      <c r="L1178"/>
    </row>
    <row r="1179" spans="1:12">
      <c r="A1179"/>
      <c r="B1179"/>
      <c r="C1179"/>
      <c r="D1179"/>
      <c r="E1179"/>
      <c r="F1179"/>
      <c r="G1179"/>
      <c r="H1179"/>
      <c r="I1179"/>
      <c r="J1179"/>
      <c r="K1179"/>
      <c r="L1179"/>
    </row>
    <row r="1180" spans="1:12">
      <c r="A1180"/>
      <c r="B1180"/>
      <c r="C1180"/>
      <c r="D1180"/>
      <c r="E1180"/>
      <c r="F1180"/>
      <c r="G1180"/>
      <c r="H1180"/>
      <c r="I1180"/>
      <c r="J1180"/>
      <c r="K1180"/>
      <c r="L1180"/>
    </row>
    <row r="1181" spans="1:12">
      <c r="A1181"/>
      <c r="B1181"/>
      <c r="C1181"/>
      <c r="D1181"/>
      <c r="E1181"/>
      <c r="F1181"/>
      <c r="G1181"/>
      <c r="H1181"/>
      <c r="I1181"/>
      <c r="J1181"/>
      <c r="K1181"/>
      <c r="L1181"/>
    </row>
    <row r="1182" spans="1:12">
      <c r="A1182"/>
      <c r="B1182"/>
      <c r="C1182"/>
      <c r="D1182"/>
      <c r="E1182"/>
      <c r="F1182"/>
      <c r="G1182"/>
      <c r="H1182"/>
      <c r="I1182"/>
      <c r="J1182"/>
      <c r="K1182"/>
      <c r="L1182"/>
    </row>
    <row r="1183" spans="1:12">
      <c r="A1183"/>
      <c r="B1183"/>
      <c r="C1183"/>
      <c r="D1183"/>
      <c r="E1183"/>
      <c r="F1183"/>
      <c r="G1183"/>
      <c r="H1183"/>
      <c r="I1183"/>
      <c r="J1183"/>
      <c r="K1183"/>
      <c r="L1183"/>
    </row>
    <row r="1184" spans="1:12">
      <c r="A1184"/>
      <c r="B1184"/>
      <c r="C1184"/>
      <c r="D1184"/>
      <c r="E1184"/>
      <c r="F1184"/>
      <c r="G1184"/>
      <c r="H1184"/>
      <c r="I1184"/>
      <c r="J1184"/>
      <c r="K1184"/>
      <c r="L1184"/>
    </row>
    <row r="1185" spans="1:12">
      <c r="A1185"/>
      <c r="B1185"/>
      <c r="C1185"/>
      <c r="D1185"/>
      <c r="E1185"/>
      <c r="F1185"/>
      <c r="G1185"/>
      <c r="H1185"/>
      <c r="I1185"/>
      <c r="J1185"/>
      <c r="K1185"/>
      <c r="L1185"/>
    </row>
    <row r="1186" spans="1:12">
      <c r="A1186"/>
      <c r="B1186"/>
      <c r="C1186"/>
      <c r="D1186"/>
      <c r="E1186"/>
      <c r="F1186"/>
      <c r="G1186"/>
      <c r="H1186"/>
      <c r="I1186"/>
      <c r="J1186"/>
      <c r="K1186"/>
      <c r="L1186"/>
    </row>
    <row r="1187" spans="1:12">
      <c r="A1187"/>
      <c r="B1187"/>
      <c r="C1187"/>
      <c r="D1187"/>
      <c r="E1187"/>
      <c r="F1187"/>
      <c r="G1187"/>
      <c r="H1187"/>
      <c r="I1187"/>
      <c r="J1187"/>
      <c r="K1187"/>
      <c r="L1187"/>
    </row>
    <row r="1188" spans="1:12">
      <c r="A1188"/>
      <c r="B1188"/>
      <c r="C1188"/>
      <c r="D1188"/>
      <c r="E1188"/>
      <c r="F1188"/>
      <c r="G1188"/>
      <c r="H1188"/>
      <c r="I1188"/>
      <c r="J1188"/>
      <c r="K1188"/>
      <c r="L1188"/>
    </row>
    <row r="1189" spans="1:12">
      <c r="A1189"/>
      <c r="B1189"/>
      <c r="C1189"/>
      <c r="D1189"/>
      <c r="E1189"/>
      <c r="F1189"/>
      <c r="G1189"/>
      <c r="H1189"/>
      <c r="I1189"/>
      <c r="J1189"/>
      <c r="K1189"/>
      <c r="L1189"/>
    </row>
    <row r="1190" spans="1:12">
      <c r="A1190"/>
      <c r="B1190"/>
      <c r="C1190"/>
      <c r="D1190"/>
      <c r="E1190"/>
      <c r="F1190"/>
      <c r="G1190"/>
      <c r="H1190"/>
      <c r="I1190"/>
      <c r="J1190"/>
      <c r="K1190"/>
      <c r="L1190"/>
    </row>
    <row r="1191" spans="1:12">
      <c r="A1191"/>
      <c r="B1191"/>
      <c r="C1191"/>
      <c r="D1191"/>
      <c r="E1191"/>
      <c r="F1191"/>
      <c r="G1191"/>
      <c r="H1191"/>
      <c r="I1191"/>
      <c r="J1191"/>
      <c r="K1191"/>
      <c r="L1191"/>
    </row>
    <row r="1192" spans="1:12">
      <c r="A1192"/>
      <c r="B1192"/>
      <c r="C1192"/>
      <c r="D1192"/>
      <c r="E1192"/>
      <c r="F1192"/>
      <c r="G1192"/>
      <c r="H1192"/>
      <c r="I1192"/>
      <c r="J1192"/>
      <c r="K1192"/>
      <c r="L1192"/>
    </row>
    <row r="1193" spans="1:12">
      <c r="A1193"/>
      <c r="B1193"/>
      <c r="C1193"/>
      <c r="D1193"/>
      <c r="E1193"/>
      <c r="F1193"/>
      <c r="G1193"/>
      <c r="H1193"/>
      <c r="I1193"/>
      <c r="J1193"/>
      <c r="K1193"/>
      <c r="L1193"/>
    </row>
    <row r="1194" spans="1:12">
      <c r="A1194"/>
      <c r="B1194"/>
      <c r="C1194"/>
      <c r="D1194"/>
      <c r="E1194"/>
      <c r="F1194"/>
      <c r="G1194"/>
      <c r="H1194"/>
      <c r="I1194"/>
      <c r="J1194"/>
      <c r="K1194"/>
      <c r="L1194"/>
    </row>
    <row r="1195" spans="1:12">
      <c r="A1195"/>
      <c r="B1195"/>
      <c r="C1195"/>
      <c r="D1195"/>
      <c r="E1195"/>
      <c r="F1195"/>
      <c r="G1195"/>
      <c r="H1195"/>
      <c r="I1195"/>
      <c r="J1195"/>
      <c r="K1195"/>
      <c r="L1195"/>
    </row>
    <row r="1196" spans="1:12">
      <c r="A1196"/>
      <c r="B1196"/>
      <c r="C1196"/>
      <c r="D1196"/>
      <c r="E1196"/>
      <c r="F1196"/>
      <c r="G1196"/>
      <c r="H1196"/>
      <c r="I1196"/>
      <c r="J1196"/>
      <c r="K1196"/>
      <c r="L1196"/>
    </row>
    <row r="1197" spans="1:12">
      <c r="A1197"/>
      <c r="B1197"/>
      <c r="C1197"/>
      <c r="D1197"/>
      <c r="E1197"/>
      <c r="F1197"/>
      <c r="G1197"/>
      <c r="H1197"/>
      <c r="I1197"/>
      <c r="J1197"/>
      <c r="K1197"/>
      <c r="L1197"/>
    </row>
    <row r="1198" spans="1:12">
      <c r="A1198"/>
      <c r="B1198"/>
      <c r="C1198"/>
      <c r="D1198"/>
      <c r="E1198"/>
      <c r="F1198"/>
      <c r="G1198"/>
      <c r="H1198"/>
      <c r="I1198"/>
      <c r="J1198"/>
      <c r="K1198"/>
      <c r="L1198"/>
    </row>
    <row r="1199" spans="1:12">
      <c r="A1199"/>
      <c r="B1199"/>
      <c r="C1199"/>
      <c r="D1199"/>
      <c r="E1199"/>
      <c r="F1199"/>
      <c r="G1199"/>
      <c r="H1199"/>
      <c r="I1199"/>
      <c r="J1199"/>
      <c r="K1199"/>
      <c r="L1199"/>
    </row>
    <row r="1200" spans="1:12">
      <c r="A1200"/>
      <c r="B1200"/>
      <c r="C1200"/>
      <c r="D1200"/>
      <c r="E1200"/>
      <c r="F1200"/>
      <c r="G1200"/>
      <c r="H1200"/>
      <c r="I1200"/>
      <c r="J1200"/>
      <c r="K1200"/>
      <c r="L1200"/>
    </row>
    <row r="1201" spans="1:12">
      <c r="A1201"/>
      <c r="B1201"/>
      <c r="C1201"/>
      <c r="D1201"/>
      <c r="E1201"/>
      <c r="F1201"/>
      <c r="G1201"/>
      <c r="H1201"/>
      <c r="I1201"/>
      <c r="J1201"/>
      <c r="K1201"/>
      <c r="L1201"/>
    </row>
    <row r="1202" spans="1:12">
      <c r="A1202"/>
      <c r="B1202"/>
      <c r="C1202"/>
      <c r="D1202"/>
      <c r="E1202"/>
      <c r="F1202"/>
      <c r="G1202"/>
      <c r="H1202"/>
      <c r="I1202"/>
      <c r="J1202"/>
      <c r="K1202"/>
      <c r="L1202"/>
    </row>
    <row r="1203" spans="1:12">
      <c r="A1203"/>
      <c r="B1203"/>
      <c r="C1203"/>
      <c r="D1203"/>
      <c r="E1203"/>
      <c r="F1203"/>
      <c r="G1203"/>
      <c r="H1203"/>
      <c r="I1203"/>
      <c r="J1203"/>
      <c r="K1203"/>
      <c r="L1203"/>
    </row>
    <row r="1204" spans="1:12">
      <c r="A1204"/>
      <c r="B1204"/>
      <c r="C1204"/>
      <c r="D1204"/>
      <c r="E1204"/>
      <c r="F1204"/>
      <c r="G1204"/>
      <c r="H1204"/>
      <c r="I1204"/>
      <c r="J1204"/>
      <c r="K1204"/>
      <c r="L1204"/>
    </row>
    <row r="1205" spans="1:12">
      <c r="A1205"/>
      <c r="B1205"/>
      <c r="C1205"/>
      <c r="D1205"/>
      <c r="E1205"/>
      <c r="F1205"/>
      <c r="G1205"/>
      <c r="H1205"/>
      <c r="I1205"/>
      <c r="J1205"/>
      <c r="K1205"/>
      <c r="L1205"/>
    </row>
    <row r="1206" spans="1:12">
      <c r="A1206"/>
      <c r="B1206"/>
      <c r="C1206"/>
      <c r="D1206"/>
      <c r="E1206"/>
      <c r="F1206"/>
      <c r="G1206"/>
      <c r="H1206"/>
      <c r="I1206"/>
      <c r="J1206"/>
      <c r="K1206"/>
      <c r="L1206"/>
    </row>
    <row r="1207" spans="1:12">
      <c r="A1207"/>
      <c r="B1207"/>
      <c r="C1207"/>
      <c r="D1207"/>
      <c r="E1207"/>
      <c r="F1207"/>
      <c r="G1207"/>
      <c r="H1207"/>
      <c r="I1207"/>
      <c r="J1207"/>
      <c r="K1207"/>
      <c r="L1207"/>
    </row>
    <row r="1208" spans="1:12">
      <c r="A1208"/>
      <c r="B1208"/>
      <c r="C1208"/>
      <c r="D1208"/>
      <c r="E1208"/>
      <c r="F1208"/>
      <c r="G1208"/>
      <c r="H1208"/>
      <c r="I1208"/>
      <c r="J1208"/>
      <c r="K1208"/>
      <c r="L1208"/>
    </row>
    <row r="1209" spans="1:12">
      <c r="A1209"/>
      <c r="B1209"/>
      <c r="C1209"/>
      <c r="D1209"/>
      <c r="E1209"/>
      <c r="F1209"/>
      <c r="G1209"/>
      <c r="H1209"/>
      <c r="I1209"/>
      <c r="J1209"/>
      <c r="K1209"/>
      <c r="L1209"/>
    </row>
    <row r="1210" spans="1:12">
      <c r="A1210"/>
      <c r="B1210"/>
      <c r="C1210"/>
      <c r="D1210"/>
      <c r="E1210"/>
      <c r="F1210"/>
      <c r="G1210"/>
      <c r="H1210"/>
      <c r="I1210"/>
      <c r="J1210"/>
      <c r="K1210"/>
      <c r="L1210"/>
    </row>
    <row r="1211" spans="1:12">
      <c r="A1211"/>
      <c r="B1211"/>
      <c r="C1211"/>
      <c r="D1211"/>
      <c r="E1211"/>
      <c r="F1211"/>
      <c r="G1211"/>
      <c r="H1211"/>
      <c r="I1211"/>
      <c r="J1211"/>
      <c r="K1211"/>
      <c r="L1211"/>
    </row>
    <row r="1212" spans="1:12">
      <c r="A1212"/>
      <c r="B1212"/>
      <c r="C1212"/>
      <c r="D1212"/>
      <c r="E1212"/>
      <c r="F1212"/>
      <c r="G1212"/>
      <c r="H1212"/>
      <c r="I1212"/>
      <c r="J1212"/>
      <c r="K1212"/>
      <c r="L1212"/>
    </row>
    <row r="1213" spans="1:12">
      <c r="A1213"/>
      <c r="B1213"/>
      <c r="C1213"/>
      <c r="D1213"/>
      <c r="E1213"/>
      <c r="F1213"/>
      <c r="G1213"/>
      <c r="H1213"/>
      <c r="I1213"/>
      <c r="J1213"/>
      <c r="K1213"/>
      <c r="L1213"/>
    </row>
    <row r="1214" spans="1:12">
      <c r="A1214"/>
      <c r="B1214"/>
      <c r="C1214"/>
      <c r="D1214"/>
      <c r="E1214"/>
      <c r="F1214"/>
      <c r="G1214"/>
      <c r="H1214"/>
      <c r="I1214"/>
      <c r="J1214"/>
      <c r="K1214"/>
      <c r="L1214"/>
    </row>
    <row r="1215" spans="1:12">
      <c r="A1215"/>
      <c r="B1215"/>
      <c r="C1215"/>
      <c r="D1215"/>
      <c r="E1215"/>
      <c r="F1215"/>
      <c r="G1215"/>
      <c r="H1215"/>
      <c r="I1215"/>
      <c r="J1215"/>
      <c r="K1215"/>
      <c r="L1215"/>
    </row>
    <row r="1216" spans="1:12">
      <c r="A1216"/>
      <c r="B1216"/>
      <c r="C1216"/>
      <c r="D1216"/>
      <c r="E1216"/>
      <c r="F1216"/>
      <c r="G1216"/>
      <c r="H1216"/>
      <c r="I1216"/>
      <c r="J1216"/>
      <c r="K1216"/>
      <c r="L1216"/>
    </row>
    <row r="1217" spans="1:12">
      <c r="A1217"/>
      <c r="B1217"/>
      <c r="C1217"/>
      <c r="D1217"/>
      <c r="E1217"/>
      <c r="F1217"/>
      <c r="G1217"/>
      <c r="H1217"/>
      <c r="I1217"/>
      <c r="J1217"/>
      <c r="K1217"/>
      <c r="L1217"/>
    </row>
    <row r="1218" spans="1:12">
      <c r="A1218"/>
      <c r="B1218"/>
      <c r="C1218"/>
      <c r="D1218"/>
      <c r="E1218"/>
      <c r="F1218"/>
      <c r="G1218"/>
      <c r="H1218"/>
      <c r="I1218"/>
      <c r="J1218"/>
      <c r="K1218"/>
      <c r="L1218"/>
    </row>
    <row r="1219" spans="1:12">
      <c r="A1219"/>
      <c r="B1219"/>
      <c r="C1219"/>
      <c r="D1219"/>
      <c r="E1219"/>
      <c r="F1219"/>
      <c r="G1219"/>
      <c r="H1219"/>
      <c r="I1219"/>
      <c r="J1219"/>
      <c r="K1219"/>
      <c r="L1219"/>
    </row>
    <row r="1220" spans="1:12">
      <c r="A1220"/>
      <c r="B1220"/>
      <c r="C1220"/>
      <c r="D1220"/>
      <c r="E1220"/>
      <c r="F1220"/>
      <c r="G1220"/>
      <c r="H1220"/>
      <c r="I1220"/>
      <c r="J1220"/>
      <c r="K1220"/>
      <c r="L1220"/>
    </row>
    <row r="1221" spans="1:12">
      <c r="A1221"/>
      <c r="B1221"/>
      <c r="C1221"/>
      <c r="D1221"/>
      <c r="E1221"/>
      <c r="F1221"/>
      <c r="G1221"/>
      <c r="H1221"/>
      <c r="I1221"/>
      <c r="J1221"/>
      <c r="K1221"/>
      <c r="L1221"/>
    </row>
    <row r="1222" spans="1:12">
      <c r="A1222"/>
      <c r="B1222"/>
      <c r="C1222"/>
      <c r="D1222"/>
      <c r="E1222"/>
      <c r="F1222"/>
      <c r="G1222"/>
      <c r="H1222"/>
      <c r="I1222"/>
      <c r="J1222"/>
      <c r="K1222"/>
      <c r="L1222"/>
    </row>
    <row r="1223" spans="1:12">
      <c r="A1223"/>
      <c r="B1223"/>
      <c r="C1223"/>
      <c r="D1223"/>
      <c r="E1223"/>
      <c r="F1223"/>
      <c r="G1223"/>
      <c r="H1223"/>
      <c r="I1223"/>
      <c r="J1223"/>
      <c r="K1223"/>
      <c r="L1223"/>
    </row>
    <row r="1224" spans="1:12">
      <c r="A1224"/>
      <c r="B1224"/>
      <c r="C1224"/>
      <c r="D1224"/>
      <c r="E1224"/>
      <c r="F1224"/>
      <c r="G1224"/>
      <c r="H1224"/>
      <c r="I1224"/>
      <c r="J1224"/>
      <c r="K1224"/>
      <c r="L1224"/>
    </row>
    <row r="1225" spans="1:12">
      <c r="A1225"/>
      <c r="B1225"/>
      <c r="C1225"/>
      <c r="D1225"/>
      <c r="E1225"/>
      <c r="F1225"/>
      <c r="G1225"/>
      <c r="H1225"/>
      <c r="I1225"/>
      <c r="J1225"/>
      <c r="K1225"/>
      <c r="L1225"/>
    </row>
    <row r="1226" spans="1:12">
      <c r="A1226"/>
      <c r="B1226"/>
      <c r="C1226"/>
      <c r="D1226"/>
      <c r="E1226"/>
      <c r="F1226"/>
      <c r="G1226"/>
      <c r="H1226"/>
      <c r="I1226"/>
      <c r="J1226"/>
      <c r="K1226"/>
      <c r="L1226"/>
    </row>
    <row r="1227" spans="1:12">
      <c r="A1227"/>
      <c r="B1227"/>
      <c r="C1227"/>
      <c r="D1227"/>
      <c r="E1227"/>
      <c r="F1227"/>
      <c r="G1227"/>
      <c r="H1227"/>
      <c r="I1227"/>
      <c r="J1227"/>
      <c r="K1227"/>
      <c r="L1227"/>
    </row>
    <row r="1228" spans="1:12">
      <c r="A1228"/>
      <c r="B1228"/>
      <c r="C1228"/>
      <c r="D1228"/>
      <c r="E1228"/>
      <c r="F1228"/>
      <c r="G1228"/>
      <c r="H1228"/>
      <c r="I1228"/>
      <c r="J1228"/>
      <c r="K1228"/>
      <c r="L1228"/>
    </row>
    <row r="1229" spans="1:12">
      <c r="A1229"/>
      <c r="B1229"/>
      <c r="C1229"/>
      <c r="D1229"/>
      <c r="E1229"/>
      <c r="F1229"/>
      <c r="G1229"/>
      <c r="H1229"/>
      <c r="I1229"/>
      <c r="J1229"/>
      <c r="K1229"/>
      <c r="L1229"/>
    </row>
    <row r="1230" spans="1:12">
      <c r="A1230"/>
      <c r="B1230"/>
      <c r="C1230"/>
      <c r="D1230"/>
      <c r="E1230"/>
      <c r="F1230"/>
      <c r="G1230"/>
      <c r="H1230"/>
      <c r="I1230"/>
      <c r="J1230"/>
      <c r="K1230"/>
      <c r="L1230"/>
    </row>
    <row r="1231" spans="1:12">
      <c r="A1231"/>
      <c r="B1231"/>
      <c r="C1231"/>
      <c r="D1231"/>
      <c r="E1231"/>
      <c r="F1231"/>
      <c r="G1231"/>
      <c r="H1231"/>
      <c r="I1231"/>
      <c r="J1231"/>
      <c r="K1231"/>
      <c r="L1231"/>
    </row>
    <row r="1232" spans="1:12">
      <c r="A1232"/>
      <c r="B1232"/>
      <c r="C1232"/>
      <c r="D1232"/>
      <c r="E1232"/>
      <c r="F1232"/>
      <c r="G1232"/>
      <c r="H1232"/>
      <c r="I1232"/>
      <c r="J1232"/>
      <c r="K1232"/>
      <c r="L1232"/>
    </row>
    <row r="1233" spans="1:12">
      <c r="A1233"/>
      <c r="B1233"/>
      <c r="C1233"/>
      <c r="D1233"/>
      <c r="E1233"/>
      <c r="F1233"/>
      <c r="G1233"/>
      <c r="H1233"/>
      <c r="I1233"/>
      <c r="J1233"/>
      <c r="K1233"/>
      <c r="L1233"/>
    </row>
    <row r="1234" spans="1:12">
      <c r="A1234"/>
      <c r="B1234"/>
      <c r="C1234"/>
      <c r="D1234"/>
      <c r="E1234"/>
      <c r="F1234"/>
      <c r="G1234"/>
      <c r="H1234"/>
      <c r="I1234"/>
      <c r="J1234"/>
      <c r="K1234"/>
      <c r="L1234"/>
    </row>
    <row r="1235" spans="1:12">
      <c r="A1235"/>
      <c r="B1235"/>
      <c r="C1235"/>
      <c r="D1235"/>
      <c r="E1235"/>
      <c r="F1235"/>
      <c r="G1235"/>
      <c r="H1235"/>
      <c r="I1235"/>
      <c r="J1235"/>
      <c r="K1235"/>
      <c r="L1235"/>
    </row>
    <row r="1236" spans="1:12">
      <c r="A1236"/>
      <c r="B1236"/>
      <c r="C1236"/>
      <c r="D1236"/>
      <c r="E1236"/>
      <c r="F1236"/>
      <c r="G1236"/>
      <c r="H1236"/>
      <c r="I1236"/>
      <c r="J1236"/>
      <c r="K1236"/>
      <c r="L1236"/>
    </row>
    <row r="1237" spans="1:12">
      <c r="A1237"/>
      <c r="B1237"/>
      <c r="C1237"/>
      <c r="D1237"/>
      <c r="E1237"/>
      <c r="F1237"/>
      <c r="G1237"/>
      <c r="H1237"/>
      <c r="I1237"/>
      <c r="J1237"/>
      <c r="K1237"/>
      <c r="L1237"/>
    </row>
    <row r="1238" spans="1:12">
      <c r="A1238"/>
      <c r="B1238"/>
      <c r="C1238"/>
      <c r="D1238"/>
      <c r="E1238"/>
      <c r="F1238"/>
      <c r="G1238"/>
      <c r="H1238"/>
      <c r="I1238"/>
      <c r="J1238"/>
      <c r="K1238"/>
      <c r="L1238"/>
    </row>
    <row r="1239" spans="1:12">
      <c r="A1239"/>
      <c r="B1239"/>
      <c r="C1239"/>
      <c r="D1239"/>
      <c r="E1239"/>
      <c r="F1239"/>
      <c r="G1239"/>
      <c r="H1239"/>
      <c r="I1239"/>
      <c r="J1239"/>
      <c r="K1239"/>
      <c r="L1239"/>
    </row>
    <row r="1240" spans="1:12">
      <c r="A1240"/>
      <c r="B1240"/>
      <c r="C1240"/>
      <c r="D1240"/>
      <c r="E1240"/>
      <c r="F1240"/>
      <c r="G1240"/>
      <c r="H1240"/>
      <c r="I1240"/>
      <c r="J1240"/>
      <c r="K1240"/>
      <c r="L1240"/>
    </row>
    <row r="1241" spans="1:12">
      <c r="A1241"/>
      <c r="B1241"/>
      <c r="C1241"/>
      <c r="D1241"/>
      <c r="E1241"/>
      <c r="F1241"/>
      <c r="G1241"/>
      <c r="H1241"/>
      <c r="I1241"/>
      <c r="J1241"/>
      <c r="K1241"/>
      <c r="L1241"/>
    </row>
    <row r="1242" spans="1:12">
      <c r="A1242"/>
      <c r="B1242"/>
      <c r="C1242"/>
      <c r="D1242"/>
      <c r="E1242"/>
      <c r="F1242"/>
      <c r="G1242"/>
      <c r="H1242"/>
      <c r="I1242"/>
      <c r="J1242"/>
      <c r="K1242"/>
      <c r="L1242"/>
    </row>
    <row r="1243" spans="1:12">
      <c r="A1243"/>
      <c r="B1243"/>
      <c r="C1243"/>
      <c r="D1243"/>
      <c r="E1243"/>
      <c r="F1243"/>
      <c r="G1243"/>
      <c r="H1243"/>
      <c r="I1243"/>
      <c r="J1243"/>
      <c r="K1243"/>
      <c r="L1243"/>
    </row>
    <row r="1244" spans="1:12">
      <c r="A1244"/>
      <c r="B1244"/>
      <c r="C1244"/>
      <c r="D1244"/>
      <c r="E1244"/>
      <c r="F1244"/>
      <c r="G1244"/>
      <c r="H1244"/>
      <c r="I1244"/>
      <c r="J1244"/>
      <c r="K1244"/>
      <c r="L1244"/>
    </row>
    <row r="1245" spans="1:12">
      <c r="A1245"/>
      <c r="B1245"/>
      <c r="C1245"/>
      <c r="D1245"/>
      <c r="E1245"/>
      <c r="F1245"/>
      <c r="G1245"/>
      <c r="H1245"/>
      <c r="I1245"/>
      <c r="J1245"/>
      <c r="K1245"/>
      <c r="L1245"/>
    </row>
    <row r="1246" spans="1:12">
      <c r="A1246"/>
      <c r="B1246"/>
      <c r="C1246"/>
      <c r="D1246"/>
      <c r="E1246"/>
      <c r="F1246"/>
      <c r="G1246"/>
      <c r="H1246"/>
      <c r="I1246"/>
      <c r="J1246"/>
      <c r="K1246"/>
      <c r="L1246"/>
    </row>
    <row r="1247" spans="1:12">
      <c r="A1247"/>
      <c r="B1247"/>
      <c r="C1247"/>
      <c r="D1247"/>
      <c r="E1247"/>
      <c r="F1247"/>
      <c r="G1247"/>
      <c r="H1247"/>
      <c r="I1247"/>
      <c r="J1247"/>
      <c r="K1247"/>
      <c r="L1247"/>
    </row>
    <row r="1248" spans="1:12">
      <c r="A1248"/>
      <c r="B1248"/>
      <c r="C1248"/>
      <c r="D1248"/>
      <c r="E1248"/>
      <c r="F1248"/>
      <c r="G1248"/>
      <c r="H1248"/>
      <c r="I1248"/>
      <c r="J1248"/>
      <c r="K1248"/>
      <c r="L1248"/>
    </row>
    <row r="1249" spans="1:12">
      <c r="A1249"/>
      <c r="B1249"/>
      <c r="C1249"/>
      <c r="D1249"/>
      <c r="E1249"/>
      <c r="F1249"/>
      <c r="G1249"/>
      <c r="H1249"/>
      <c r="I1249"/>
      <c r="J1249"/>
      <c r="K1249"/>
      <c r="L1249"/>
    </row>
    <row r="1250" spans="1:12">
      <c r="A1250"/>
      <c r="B1250"/>
      <c r="C1250"/>
      <c r="D1250"/>
      <c r="E1250"/>
      <c r="F1250"/>
      <c r="G1250"/>
      <c r="H1250"/>
      <c r="I1250"/>
      <c r="J1250"/>
      <c r="K1250"/>
      <c r="L1250"/>
    </row>
    <row r="1251" spans="1:12">
      <c r="A1251"/>
      <c r="B1251"/>
      <c r="C1251"/>
      <c r="D1251"/>
      <c r="E1251"/>
      <c r="F1251"/>
      <c r="G1251"/>
      <c r="H1251"/>
      <c r="I1251"/>
      <c r="J1251"/>
      <c r="K1251"/>
      <c r="L1251"/>
    </row>
    <row r="1252" spans="1:12">
      <c r="A1252"/>
      <c r="B1252"/>
      <c r="C1252"/>
      <c r="D1252"/>
      <c r="E1252"/>
      <c r="F1252"/>
      <c r="G1252"/>
      <c r="H1252"/>
      <c r="I1252"/>
      <c r="J1252"/>
      <c r="K1252"/>
      <c r="L1252"/>
    </row>
    <row r="1253" spans="1:12">
      <c r="A1253"/>
      <c r="B1253"/>
      <c r="C1253"/>
      <c r="D1253"/>
      <c r="E1253"/>
      <c r="F1253"/>
      <c r="G1253"/>
      <c r="H1253"/>
      <c r="I1253"/>
      <c r="J1253"/>
      <c r="K1253"/>
      <c r="L1253"/>
    </row>
    <row r="1254" spans="1:12">
      <c r="A1254"/>
      <c r="B1254"/>
      <c r="C1254"/>
      <c r="D1254"/>
      <c r="E1254"/>
      <c r="F1254"/>
      <c r="G1254"/>
      <c r="H1254"/>
      <c r="I1254"/>
      <c r="J1254"/>
      <c r="K1254"/>
      <c r="L1254"/>
    </row>
    <row r="1255" spans="1:12">
      <c r="A1255"/>
      <c r="B1255"/>
      <c r="C1255"/>
      <c r="D1255"/>
      <c r="E1255"/>
      <c r="F1255"/>
      <c r="G1255"/>
      <c r="H1255"/>
      <c r="I1255"/>
      <c r="J1255"/>
      <c r="K1255"/>
      <c r="L1255"/>
    </row>
    <row r="1256" spans="1:12">
      <c r="A1256"/>
      <c r="B1256"/>
      <c r="C1256"/>
      <c r="D1256"/>
      <c r="E1256"/>
      <c r="F1256"/>
      <c r="G1256"/>
      <c r="H1256"/>
      <c r="I1256"/>
      <c r="J1256"/>
      <c r="K1256"/>
      <c r="L1256"/>
    </row>
    <row r="1257" spans="1:12">
      <c r="A1257"/>
      <c r="B1257"/>
      <c r="C1257"/>
      <c r="D1257"/>
      <c r="E1257"/>
      <c r="F1257"/>
      <c r="G1257"/>
      <c r="H1257"/>
      <c r="I1257"/>
      <c r="J1257"/>
      <c r="K1257"/>
      <c r="L1257"/>
    </row>
    <row r="1258" spans="1:12">
      <c r="A1258"/>
      <c r="B1258"/>
      <c r="C1258"/>
      <c r="D1258"/>
      <c r="E1258"/>
      <c r="F1258"/>
      <c r="G1258"/>
      <c r="H1258"/>
      <c r="I1258"/>
      <c r="J1258"/>
      <c r="K1258"/>
      <c r="L1258"/>
    </row>
    <row r="1259" spans="1:12">
      <c r="A1259"/>
      <c r="B1259"/>
      <c r="C1259"/>
      <c r="D1259"/>
      <c r="E1259"/>
      <c r="F1259"/>
      <c r="G1259"/>
      <c r="H1259"/>
      <c r="I1259"/>
      <c r="J1259"/>
      <c r="K1259"/>
      <c r="L1259"/>
    </row>
    <row r="1260" spans="1:12">
      <c r="A1260"/>
      <c r="B1260"/>
      <c r="C1260"/>
      <c r="D1260"/>
      <c r="E1260"/>
      <c r="F1260"/>
      <c r="G1260"/>
      <c r="H1260"/>
      <c r="I1260"/>
      <c r="J1260"/>
      <c r="K1260"/>
      <c r="L1260"/>
    </row>
    <row r="1261" spans="1:12">
      <c r="A1261"/>
      <c r="B1261"/>
      <c r="C1261"/>
      <c r="D1261"/>
      <c r="E1261"/>
      <c r="F1261"/>
      <c r="G1261"/>
      <c r="H1261"/>
      <c r="I1261"/>
      <c r="J1261"/>
      <c r="K1261"/>
      <c r="L1261"/>
    </row>
    <row r="1262" spans="1:12">
      <c r="A1262"/>
      <c r="B1262"/>
      <c r="C1262"/>
      <c r="D1262"/>
      <c r="E1262"/>
      <c r="F1262"/>
      <c r="G1262"/>
      <c r="H1262"/>
      <c r="I1262"/>
      <c r="J1262"/>
      <c r="K1262"/>
      <c r="L1262"/>
    </row>
    <row r="1263" spans="1:12">
      <c r="A1263"/>
      <c r="B1263"/>
      <c r="C1263"/>
      <c r="D1263"/>
      <c r="E1263"/>
      <c r="F1263"/>
      <c r="G1263"/>
      <c r="H1263"/>
      <c r="I1263"/>
      <c r="J1263"/>
      <c r="K1263"/>
      <c r="L1263"/>
    </row>
    <row r="1264" spans="1:12">
      <c r="A1264"/>
      <c r="B1264"/>
      <c r="C1264"/>
      <c r="D1264"/>
      <c r="E1264"/>
      <c r="F1264"/>
      <c r="G1264"/>
      <c r="H1264"/>
      <c r="I1264"/>
      <c r="J1264"/>
      <c r="K1264"/>
      <c r="L1264"/>
    </row>
    <row r="1265" spans="1:12">
      <c r="A1265"/>
      <c r="B1265"/>
      <c r="C1265"/>
      <c r="D1265"/>
      <c r="E1265"/>
      <c r="F1265"/>
      <c r="G1265"/>
      <c r="H1265"/>
      <c r="I1265"/>
      <c r="J1265"/>
      <c r="K1265"/>
      <c r="L1265"/>
    </row>
    <row r="1266" spans="1:12">
      <c r="A1266"/>
      <c r="B1266"/>
      <c r="C1266"/>
      <c r="D1266"/>
      <c r="E1266"/>
      <c r="F1266"/>
      <c r="G1266"/>
      <c r="H1266"/>
      <c r="I1266"/>
      <c r="J1266"/>
      <c r="K1266"/>
      <c r="L1266"/>
    </row>
    <row r="1267" spans="1:12">
      <c r="A1267"/>
      <c r="B1267"/>
      <c r="C1267"/>
      <c r="D1267"/>
      <c r="E1267"/>
      <c r="F1267"/>
      <c r="G1267"/>
      <c r="H1267"/>
      <c r="I1267"/>
      <c r="J1267"/>
      <c r="K1267"/>
      <c r="L1267"/>
    </row>
    <row r="1268" spans="1:12">
      <c r="A1268"/>
      <c r="B1268"/>
      <c r="C1268"/>
      <c r="D1268"/>
      <c r="E1268"/>
      <c r="F1268"/>
      <c r="G1268"/>
      <c r="H1268"/>
      <c r="I1268"/>
      <c r="J1268"/>
      <c r="K1268"/>
      <c r="L1268"/>
    </row>
    <row r="1269" spans="1:12">
      <c r="A1269"/>
      <c r="B1269"/>
      <c r="C1269"/>
      <c r="D1269"/>
      <c r="E1269"/>
      <c r="F1269"/>
      <c r="G1269"/>
      <c r="H1269"/>
      <c r="I1269"/>
      <c r="J1269"/>
      <c r="K1269"/>
      <c r="L1269"/>
    </row>
    <row r="1270" spans="1:12">
      <c r="A1270"/>
      <c r="B1270"/>
      <c r="C1270"/>
      <c r="D1270"/>
      <c r="E1270"/>
      <c r="F1270"/>
      <c r="G1270"/>
      <c r="H1270"/>
      <c r="I1270"/>
      <c r="J1270"/>
      <c r="K1270"/>
      <c r="L1270"/>
    </row>
    <row r="1271" spans="1:12">
      <c r="A1271"/>
      <c r="B1271"/>
      <c r="C1271"/>
      <c r="D1271"/>
      <c r="E1271"/>
      <c r="F1271"/>
      <c r="G1271"/>
      <c r="H1271"/>
      <c r="I1271"/>
      <c r="J1271"/>
      <c r="K1271"/>
      <c r="L1271"/>
    </row>
    <row r="1272" spans="1:12">
      <c r="A1272"/>
      <c r="B1272"/>
      <c r="C1272"/>
      <c r="D1272"/>
      <c r="E1272"/>
      <c r="F1272"/>
      <c r="G1272"/>
      <c r="H1272"/>
      <c r="I1272"/>
      <c r="J1272"/>
      <c r="K1272"/>
      <c r="L1272"/>
    </row>
    <row r="1273" spans="1:12">
      <c r="A1273"/>
      <c r="B1273"/>
      <c r="C1273"/>
      <c r="D1273"/>
      <c r="E1273"/>
      <c r="F1273"/>
      <c r="G1273"/>
      <c r="H1273"/>
      <c r="I1273"/>
      <c r="J1273"/>
      <c r="K1273"/>
      <c r="L1273"/>
    </row>
    <row r="1274" spans="1:12">
      <c r="A1274"/>
      <c r="B1274"/>
      <c r="C1274"/>
      <c r="D1274"/>
      <c r="E1274"/>
      <c r="F1274"/>
      <c r="G1274"/>
      <c r="H1274"/>
      <c r="I1274"/>
      <c r="J1274"/>
      <c r="K1274"/>
      <c r="L1274"/>
    </row>
    <row r="1275" spans="1:12">
      <c r="A1275"/>
      <c r="B1275"/>
      <c r="C1275"/>
      <c r="D1275"/>
      <c r="E1275"/>
      <c r="F1275"/>
      <c r="G1275"/>
      <c r="H1275"/>
      <c r="I1275"/>
      <c r="J1275"/>
      <c r="K1275"/>
      <c r="L1275"/>
    </row>
    <row r="1276" spans="1:12">
      <c r="A1276"/>
      <c r="B1276"/>
      <c r="C1276"/>
      <c r="D1276"/>
      <c r="E1276"/>
      <c r="F1276"/>
      <c r="G1276"/>
      <c r="H1276"/>
      <c r="I1276"/>
      <c r="J1276"/>
      <c r="K1276"/>
      <c r="L1276"/>
    </row>
    <row r="1277" spans="1:12">
      <c r="A1277"/>
      <c r="B1277"/>
      <c r="C1277"/>
      <c r="D1277"/>
      <c r="E1277"/>
      <c r="F1277"/>
      <c r="G1277"/>
      <c r="H1277"/>
      <c r="I1277"/>
      <c r="J1277"/>
      <c r="K1277"/>
      <c r="L1277"/>
    </row>
    <row r="1278" spans="1:12">
      <c r="A1278"/>
      <c r="B1278"/>
      <c r="C1278"/>
      <c r="D1278"/>
      <c r="E1278"/>
      <c r="F1278"/>
      <c r="G1278"/>
      <c r="H1278"/>
      <c r="I1278"/>
      <c r="J1278"/>
      <c r="K1278"/>
      <c r="L1278"/>
    </row>
    <row r="1279" spans="1:12">
      <c r="A1279"/>
      <c r="B1279"/>
      <c r="C1279"/>
      <c r="D1279"/>
      <c r="E1279"/>
      <c r="F1279"/>
      <c r="G1279"/>
      <c r="H1279"/>
      <c r="I1279"/>
      <c r="J1279"/>
      <c r="K1279"/>
      <c r="L1279"/>
    </row>
    <row r="1280" spans="1:12">
      <c r="A1280"/>
      <c r="B1280"/>
      <c r="C1280"/>
      <c r="D1280"/>
      <c r="E1280"/>
      <c r="F1280"/>
      <c r="G1280"/>
      <c r="H1280"/>
      <c r="I1280"/>
      <c r="J1280"/>
      <c r="K1280"/>
      <c r="L1280"/>
    </row>
    <row r="1281" spans="1:12">
      <c r="A1281"/>
      <c r="B1281"/>
      <c r="C1281"/>
      <c r="D1281"/>
      <c r="E1281"/>
      <c r="F1281"/>
      <c r="G1281"/>
      <c r="H1281"/>
      <c r="I1281"/>
      <c r="J1281"/>
      <c r="K1281"/>
      <c r="L1281"/>
    </row>
    <row r="1282" spans="1:12">
      <c r="A1282"/>
      <c r="B1282"/>
      <c r="C1282"/>
      <c r="D1282"/>
      <c r="E1282"/>
      <c r="F1282"/>
      <c r="G1282"/>
      <c r="H1282"/>
      <c r="I1282"/>
      <c r="J1282"/>
      <c r="K1282"/>
      <c r="L1282"/>
    </row>
    <row r="1283" spans="1:12">
      <c r="A1283"/>
      <c r="B1283"/>
      <c r="C1283"/>
      <c r="D1283"/>
      <c r="E1283"/>
      <c r="F1283"/>
      <c r="G1283"/>
      <c r="H1283"/>
      <c r="I1283"/>
      <c r="J1283"/>
      <c r="K1283"/>
      <c r="L1283"/>
    </row>
    <row r="1284" spans="1:12">
      <c r="A1284"/>
      <c r="B1284"/>
      <c r="C1284"/>
      <c r="D1284"/>
      <c r="E1284"/>
      <c r="F1284"/>
      <c r="G1284"/>
      <c r="H1284"/>
      <c r="I1284"/>
      <c r="J1284"/>
      <c r="K1284"/>
      <c r="L1284"/>
    </row>
    <row r="1285" spans="1:12">
      <c r="A1285"/>
      <c r="B1285"/>
      <c r="C1285"/>
      <c r="D1285"/>
      <c r="E1285"/>
      <c r="F1285"/>
      <c r="G1285"/>
      <c r="H1285"/>
      <c r="I1285"/>
      <c r="J1285"/>
      <c r="K1285"/>
      <c r="L1285"/>
    </row>
    <row r="1286" spans="1:12">
      <c r="A1286"/>
      <c r="B1286"/>
      <c r="C1286"/>
      <c r="D1286"/>
      <c r="E1286"/>
      <c r="F1286"/>
      <c r="G1286"/>
      <c r="H1286"/>
      <c r="I1286"/>
      <c r="J1286"/>
      <c r="K1286"/>
      <c r="L1286"/>
    </row>
    <row r="1287" spans="1:12">
      <c r="A1287"/>
      <c r="B1287"/>
      <c r="C1287"/>
      <c r="D1287"/>
      <c r="E1287"/>
      <c r="F1287"/>
      <c r="G1287"/>
      <c r="H1287"/>
      <c r="I1287"/>
      <c r="J1287"/>
      <c r="K1287"/>
      <c r="L1287"/>
    </row>
    <row r="1288" spans="1:12">
      <c r="A1288"/>
      <c r="B1288"/>
      <c r="C1288"/>
      <c r="D1288"/>
      <c r="E1288"/>
      <c r="F1288"/>
      <c r="G1288"/>
      <c r="H1288"/>
      <c r="I1288"/>
      <c r="J1288"/>
      <c r="K1288"/>
      <c r="L1288"/>
    </row>
    <row r="1289" spans="1:12">
      <c r="A1289"/>
      <c r="B1289"/>
      <c r="C1289"/>
      <c r="D1289"/>
      <c r="E1289"/>
      <c r="F1289"/>
      <c r="G1289"/>
      <c r="H1289"/>
      <c r="I1289"/>
      <c r="J1289"/>
      <c r="K1289"/>
      <c r="L1289"/>
    </row>
    <row r="1290" spans="1:12">
      <c r="A1290"/>
      <c r="B1290"/>
      <c r="C1290"/>
      <c r="D1290"/>
      <c r="E1290"/>
      <c r="F1290"/>
      <c r="G1290"/>
      <c r="H1290"/>
      <c r="I1290"/>
      <c r="J1290"/>
      <c r="K1290"/>
      <c r="L1290"/>
    </row>
    <row r="1291" spans="1:12">
      <c r="A1291"/>
      <c r="B1291"/>
      <c r="C1291"/>
      <c r="D1291"/>
      <c r="E1291"/>
      <c r="F1291"/>
      <c r="G1291"/>
      <c r="H1291"/>
      <c r="I1291"/>
      <c r="J1291"/>
      <c r="K1291"/>
      <c r="L1291"/>
    </row>
    <row r="1292" spans="1:12">
      <c r="A1292"/>
      <c r="B1292"/>
      <c r="C1292"/>
      <c r="D1292"/>
      <c r="E1292"/>
      <c r="F1292"/>
      <c r="G1292"/>
      <c r="H1292"/>
      <c r="I1292"/>
      <c r="J1292"/>
      <c r="K1292"/>
      <c r="L1292"/>
    </row>
    <row r="1293" spans="1:12">
      <c r="A1293"/>
      <c r="B1293"/>
      <c r="C1293"/>
      <c r="D1293"/>
      <c r="E1293"/>
      <c r="F1293"/>
      <c r="G1293"/>
      <c r="H1293"/>
      <c r="I1293"/>
      <c r="J1293"/>
      <c r="K1293"/>
      <c r="L1293"/>
    </row>
    <row r="1294" spans="1:12">
      <c r="A1294"/>
      <c r="B1294"/>
      <c r="C1294"/>
      <c r="D1294"/>
      <c r="E1294"/>
      <c r="F1294"/>
      <c r="G1294"/>
      <c r="H1294"/>
      <c r="I1294"/>
      <c r="J1294"/>
      <c r="K1294"/>
      <c r="L1294"/>
    </row>
    <row r="1295" spans="1:12">
      <c r="A1295"/>
      <c r="B1295"/>
      <c r="C1295"/>
      <c r="D1295"/>
      <c r="E1295"/>
      <c r="F1295"/>
      <c r="G1295"/>
      <c r="H1295"/>
      <c r="I1295"/>
      <c r="J1295"/>
      <c r="K1295"/>
      <c r="L1295"/>
    </row>
    <row r="1296" spans="1:12">
      <c r="A1296"/>
      <c r="B1296"/>
      <c r="C1296"/>
      <c r="D1296"/>
      <c r="E1296"/>
      <c r="F1296"/>
      <c r="G1296"/>
      <c r="H1296"/>
      <c r="I1296"/>
      <c r="J1296"/>
      <c r="K1296"/>
      <c r="L1296"/>
    </row>
    <row r="1297" spans="1:12">
      <c r="A1297"/>
      <c r="B1297"/>
      <c r="C1297"/>
      <c r="D1297"/>
      <c r="E1297"/>
      <c r="F1297"/>
      <c r="G1297"/>
      <c r="H1297"/>
      <c r="I1297"/>
      <c r="J1297"/>
      <c r="K1297"/>
      <c r="L1297"/>
    </row>
    <row r="1298" spans="1:12">
      <c r="A1298"/>
      <c r="B1298"/>
      <c r="C1298"/>
      <c r="D1298"/>
      <c r="E1298"/>
      <c r="F1298"/>
      <c r="G1298"/>
      <c r="H1298"/>
      <c r="I1298"/>
      <c r="J1298"/>
      <c r="K1298"/>
      <c r="L1298"/>
    </row>
    <row r="1299" spans="1:12">
      <c r="A1299"/>
      <c r="B1299"/>
      <c r="C1299"/>
      <c r="D1299"/>
      <c r="E1299"/>
      <c r="F1299"/>
      <c r="G1299"/>
      <c r="H1299"/>
      <c r="I1299"/>
      <c r="J1299"/>
      <c r="K1299"/>
      <c r="L1299"/>
    </row>
    <row r="1300" spans="1:12">
      <c r="A1300"/>
      <c r="B1300"/>
      <c r="C1300"/>
      <c r="D1300"/>
      <c r="E1300"/>
      <c r="F1300"/>
      <c r="G1300"/>
      <c r="H1300"/>
      <c r="I1300"/>
      <c r="J1300"/>
      <c r="K1300"/>
      <c r="L1300"/>
    </row>
    <row r="1301" spans="1:12">
      <c r="A1301"/>
      <c r="B1301"/>
      <c r="C1301"/>
      <c r="D1301"/>
      <c r="E1301"/>
      <c r="F1301"/>
      <c r="G1301"/>
      <c r="H1301"/>
      <c r="I1301"/>
      <c r="J1301"/>
      <c r="K1301"/>
      <c r="L1301"/>
    </row>
    <row r="1302" spans="1:12">
      <c r="A1302"/>
      <c r="B1302"/>
      <c r="C1302"/>
      <c r="D1302"/>
      <c r="E1302"/>
      <c r="F1302"/>
      <c r="G1302"/>
      <c r="H1302"/>
      <c r="I1302"/>
      <c r="J1302"/>
      <c r="K1302"/>
      <c r="L1302"/>
    </row>
    <row r="1303" spans="1:12">
      <c r="A1303"/>
      <c r="B1303"/>
      <c r="C1303"/>
      <c r="D1303"/>
      <c r="E1303"/>
      <c r="F1303"/>
      <c r="G1303"/>
      <c r="H1303"/>
      <c r="I1303"/>
      <c r="J1303"/>
      <c r="K1303"/>
      <c r="L1303"/>
    </row>
    <row r="1304" spans="1:12">
      <c r="A1304"/>
      <c r="B1304"/>
      <c r="C1304"/>
      <c r="D1304"/>
      <c r="E1304"/>
      <c r="F1304"/>
      <c r="G1304"/>
      <c r="H1304"/>
      <c r="I1304"/>
      <c r="J1304"/>
      <c r="K1304"/>
      <c r="L1304"/>
    </row>
    <row r="1305" spans="1:12">
      <c r="A1305"/>
      <c r="B1305"/>
      <c r="C1305"/>
      <c r="D1305"/>
      <c r="E1305"/>
      <c r="F1305"/>
      <c r="G1305"/>
      <c r="H1305"/>
      <c r="I1305"/>
      <c r="J1305"/>
      <c r="K1305"/>
      <c r="L1305"/>
    </row>
    <row r="1306" spans="1:12">
      <c r="A1306"/>
      <c r="B1306"/>
      <c r="C1306"/>
      <c r="D1306"/>
      <c r="E1306"/>
      <c r="F1306"/>
      <c r="G1306"/>
      <c r="H1306"/>
      <c r="I1306"/>
      <c r="J1306"/>
      <c r="K1306"/>
      <c r="L1306"/>
    </row>
    <row r="1307" spans="1:12">
      <c r="A1307"/>
      <c r="B1307"/>
      <c r="C1307"/>
      <c r="D1307"/>
      <c r="E1307"/>
      <c r="F1307"/>
      <c r="G1307"/>
      <c r="H1307"/>
      <c r="I1307"/>
      <c r="J1307"/>
      <c r="K1307"/>
      <c r="L1307"/>
    </row>
    <row r="1308" spans="1:12">
      <c r="A1308"/>
      <c r="B1308"/>
      <c r="C1308"/>
      <c r="D1308"/>
      <c r="E1308"/>
      <c r="F1308"/>
      <c r="G1308"/>
      <c r="H1308"/>
      <c r="I1308"/>
      <c r="J1308"/>
      <c r="K1308"/>
      <c r="L1308"/>
    </row>
    <row r="1309" spans="1:12">
      <c r="A1309"/>
      <c r="B1309"/>
      <c r="C1309"/>
      <c r="D1309"/>
      <c r="E1309"/>
      <c r="F1309"/>
      <c r="G1309"/>
      <c r="H1309"/>
      <c r="I1309"/>
      <c r="J1309"/>
      <c r="K1309"/>
      <c r="L1309"/>
    </row>
    <row r="1310" spans="1:12">
      <c r="A1310"/>
      <c r="B1310"/>
      <c r="C1310"/>
      <c r="D1310"/>
      <c r="E1310"/>
      <c r="F1310"/>
      <c r="G1310"/>
      <c r="H1310"/>
      <c r="I1310"/>
      <c r="J1310"/>
      <c r="K1310"/>
      <c r="L1310"/>
    </row>
    <row r="1311" spans="1:12">
      <c r="A1311"/>
      <c r="B1311"/>
      <c r="C1311"/>
      <c r="D1311"/>
      <c r="E1311"/>
      <c r="F1311"/>
      <c r="G1311"/>
      <c r="H1311"/>
      <c r="I1311"/>
      <c r="J1311"/>
      <c r="K1311"/>
      <c r="L1311"/>
    </row>
    <row r="1312" spans="1:12">
      <c r="A1312"/>
      <c r="B1312"/>
      <c r="C1312"/>
      <c r="D1312"/>
      <c r="E1312"/>
      <c r="F1312"/>
      <c r="G1312"/>
      <c r="H1312"/>
      <c r="I1312"/>
      <c r="J1312"/>
      <c r="K1312"/>
      <c r="L1312"/>
    </row>
    <row r="1313" spans="1:12">
      <c r="A1313"/>
      <c r="B1313"/>
      <c r="C1313"/>
      <c r="D1313"/>
      <c r="E1313"/>
      <c r="F1313"/>
      <c r="G1313"/>
      <c r="H1313"/>
      <c r="I1313"/>
      <c r="J1313"/>
      <c r="K1313"/>
      <c r="L1313"/>
    </row>
    <row r="1314" spans="1:12">
      <c r="A1314"/>
      <c r="B1314"/>
      <c r="C1314"/>
      <c r="D1314"/>
      <c r="E1314"/>
      <c r="F1314"/>
      <c r="G1314"/>
      <c r="H1314"/>
      <c r="I1314"/>
      <c r="J1314"/>
      <c r="K1314"/>
      <c r="L1314"/>
    </row>
    <row r="1315" spans="1:12">
      <c r="A1315"/>
      <c r="B1315"/>
      <c r="C1315"/>
      <c r="D1315"/>
      <c r="E1315"/>
      <c r="F1315"/>
      <c r="G1315"/>
      <c r="H1315"/>
      <c r="I1315"/>
      <c r="J1315"/>
      <c r="K1315"/>
      <c r="L1315"/>
    </row>
    <row r="1316" spans="1:12">
      <c r="A1316"/>
      <c r="B1316"/>
      <c r="C1316"/>
      <c r="D1316"/>
      <c r="E1316"/>
      <c r="F1316"/>
      <c r="G1316"/>
      <c r="H1316"/>
      <c r="I1316"/>
      <c r="J1316"/>
      <c r="K1316"/>
      <c r="L1316"/>
    </row>
    <row r="1317" spans="1:12">
      <c r="A1317"/>
      <c r="B1317"/>
      <c r="C1317"/>
      <c r="D1317"/>
      <c r="E1317"/>
      <c r="F1317"/>
      <c r="G1317"/>
      <c r="H1317"/>
      <c r="I1317"/>
      <c r="J1317"/>
      <c r="K1317"/>
      <c r="L1317"/>
    </row>
    <row r="1318" spans="1:12">
      <c r="A1318"/>
      <c r="B1318"/>
      <c r="C1318"/>
      <c r="D1318"/>
      <c r="E1318"/>
      <c r="F1318"/>
      <c r="G1318"/>
      <c r="H1318"/>
      <c r="I1318"/>
      <c r="J1318"/>
      <c r="K1318"/>
      <c r="L1318"/>
    </row>
    <row r="1319" spans="1:12">
      <c r="A1319"/>
      <c r="B1319"/>
      <c r="C1319"/>
      <c r="D1319"/>
      <c r="E1319"/>
      <c r="F1319"/>
      <c r="G1319"/>
      <c r="H1319"/>
      <c r="I1319"/>
      <c r="J1319"/>
      <c r="K1319"/>
      <c r="L1319"/>
    </row>
    <row r="1320" spans="1:12">
      <c r="A1320"/>
      <c r="B1320"/>
      <c r="C1320"/>
      <c r="D1320"/>
      <c r="E1320"/>
      <c r="F1320"/>
      <c r="G1320"/>
      <c r="H1320"/>
      <c r="I1320"/>
      <c r="J1320"/>
      <c r="K1320"/>
      <c r="L1320"/>
    </row>
    <row r="1321" spans="1:12">
      <c r="A1321"/>
      <c r="B1321"/>
      <c r="C1321"/>
      <c r="D1321"/>
      <c r="E1321"/>
      <c r="F1321"/>
      <c r="G1321"/>
      <c r="H1321"/>
      <c r="I1321"/>
      <c r="J1321"/>
      <c r="K1321"/>
      <c r="L1321"/>
    </row>
    <row r="1322" spans="1:12">
      <c r="A1322"/>
      <c r="B1322"/>
      <c r="C1322"/>
      <c r="D1322"/>
      <c r="E1322"/>
      <c r="F1322"/>
      <c r="G1322"/>
      <c r="H1322"/>
      <c r="I1322"/>
      <c r="J1322"/>
      <c r="K1322"/>
      <c r="L1322"/>
    </row>
    <row r="1323" spans="1:12">
      <c r="A1323"/>
      <c r="B1323"/>
      <c r="C1323"/>
      <c r="D1323"/>
      <c r="E1323"/>
      <c r="F1323"/>
      <c r="G1323"/>
      <c r="H1323"/>
      <c r="I1323"/>
      <c r="J1323"/>
      <c r="K1323"/>
      <c r="L1323"/>
    </row>
    <row r="1324" spans="1:12">
      <c r="A1324"/>
      <c r="B1324"/>
      <c r="C1324"/>
      <c r="D1324"/>
      <c r="E1324"/>
      <c r="F1324"/>
      <c r="G1324"/>
      <c r="H1324"/>
      <c r="I1324"/>
      <c r="J1324"/>
      <c r="K1324"/>
      <c r="L1324"/>
    </row>
    <row r="1325" spans="1:12">
      <c r="A1325"/>
      <c r="B1325"/>
      <c r="C1325"/>
      <c r="D1325"/>
      <c r="E1325"/>
      <c r="F1325"/>
      <c r="G1325"/>
      <c r="H1325"/>
      <c r="I1325"/>
      <c r="J1325"/>
      <c r="K1325"/>
      <c r="L1325"/>
    </row>
    <row r="1326" spans="1:12">
      <c r="A1326"/>
      <c r="B1326"/>
      <c r="C1326"/>
      <c r="D1326"/>
      <c r="E1326"/>
      <c r="F1326"/>
      <c r="G1326"/>
      <c r="H1326"/>
      <c r="I1326"/>
      <c r="J1326"/>
      <c r="K1326"/>
      <c r="L1326"/>
    </row>
    <row r="1327" spans="1:12">
      <c r="A1327"/>
      <c r="B1327"/>
      <c r="C1327"/>
      <c r="D1327"/>
      <c r="E1327"/>
      <c r="F1327"/>
      <c r="G1327"/>
      <c r="H1327"/>
      <c r="I1327"/>
      <c r="J1327"/>
      <c r="K1327"/>
      <c r="L1327"/>
    </row>
    <row r="1328" spans="1:12">
      <c r="A1328"/>
      <c r="B1328"/>
      <c r="C1328"/>
      <c r="D1328"/>
      <c r="E1328"/>
      <c r="F1328"/>
      <c r="G1328"/>
      <c r="H1328"/>
      <c r="I1328"/>
      <c r="J1328"/>
      <c r="K1328"/>
      <c r="L1328"/>
    </row>
    <row r="1329" spans="1:12">
      <c r="A1329"/>
      <c r="B1329"/>
      <c r="C1329"/>
      <c r="D1329"/>
      <c r="E1329"/>
      <c r="F1329"/>
      <c r="G1329"/>
      <c r="H1329"/>
      <c r="I1329"/>
      <c r="J1329"/>
      <c r="K1329"/>
      <c r="L1329"/>
    </row>
    <row r="1330" spans="1:12">
      <c r="A1330"/>
      <c r="B1330"/>
      <c r="C1330"/>
      <c r="D1330"/>
      <c r="E1330"/>
      <c r="F1330"/>
      <c r="G1330"/>
      <c r="H1330"/>
      <c r="I1330"/>
      <c r="J1330"/>
      <c r="K1330"/>
      <c r="L1330"/>
    </row>
    <row r="1331" spans="1:12">
      <c r="A1331"/>
      <c r="B1331"/>
      <c r="C1331"/>
      <c r="D1331"/>
      <c r="E1331"/>
      <c r="F1331"/>
      <c r="G1331"/>
      <c r="H1331"/>
      <c r="I1331"/>
      <c r="J1331"/>
      <c r="K1331"/>
      <c r="L1331"/>
    </row>
    <row r="1332" spans="1:12">
      <c r="A1332"/>
      <c r="B1332"/>
      <c r="C1332"/>
      <c r="D1332"/>
      <c r="E1332"/>
      <c r="F1332"/>
      <c r="G1332"/>
      <c r="H1332"/>
      <c r="I1332"/>
      <c r="J1332"/>
      <c r="K1332"/>
      <c r="L1332"/>
    </row>
    <row r="1333" spans="1:12">
      <c r="A1333"/>
      <c r="B1333"/>
      <c r="C1333"/>
      <c r="D1333"/>
      <c r="E1333"/>
      <c r="F1333"/>
      <c r="G1333"/>
      <c r="H1333"/>
      <c r="I1333"/>
      <c r="J1333"/>
      <c r="K1333"/>
      <c r="L1333"/>
    </row>
    <row r="1334" spans="1:12">
      <c r="A1334"/>
      <c r="B1334"/>
      <c r="C1334"/>
      <c r="D1334"/>
      <c r="E1334"/>
      <c r="F1334"/>
      <c r="G1334"/>
      <c r="H1334"/>
      <c r="I1334"/>
      <c r="J1334"/>
      <c r="K1334"/>
      <c r="L1334"/>
    </row>
    <row r="1335" spans="1:12">
      <c r="A1335"/>
      <c r="B1335"/>
      <c r="C1335"/>
      <c r="D1335"/>
      <c r="E1335"/>
      <c r="F1335"/>
      <c r="G1335"/>
      <c r="H1335"/>
      <c r="I1335"/>
      <c r="J1335"/>
      <c r="K1335"/>
      <c r="L1335"/>
    </row>
    <row r="1336" spans="1:12">
      <c r="A1336"/>
      <c r="B1336"/>
      <c r="C1336"/>
      <c r="D1336"/>
      <c r="E1336"/>
      <c r="F1336"/>
      <c r="G1336"/>
      <c r="H1336"/>
      <c r="I1336"/>
      <c r="J1336"/>
      <c r="K1336"/>
      <c r="L1336"/>
    </row>
    <row r="1337" spans="1:12">
      <c r="A1337"/>
      <c r="B1337"/>
      <c r="C1337"/>
      <c r="D1337"/>
      <c r="E1337"/>
      <c r="F1337"/>
      <c r="G1337"/>
      <c r="H1337"/>
      <c r="I1337"/>
      <c r="J1337"/>
      <c r="K1337"/>
      <c r="L1337"/>
    </row>
    <row r="1338" spans="1:12">
      <c r="A1338"/>
      <c r="B1338"/>
      <c r="C1338"/>
      <c r="D1338"/>
      <c r="E1338"/>
      <c r="F1338"/>
      <c r="G1338"/>
      <c r="H1338"/>
      <c r="I1338"/>
      <c r="J1338"/>
      <c r="K1338"/>
      <c r="L1338"/>
    </row>
    <row r="1339" spans="1:12">
      <c r="A1339"/>
      <c r="B1339"/>
      <c r="C1339"/>
      <c r="D1339"/>
      <c r="E1339"/>
      <c r="F1339"/>
      <c r="G1339"/>
      <c r="H1339"/>
      <c r="I1339"/>
      <c r="J1339"/>
      <c r="K1339"/>
      <c r="L1339"/>
    </row>
    <row r="1340" spans="1:12">
      <c r="A1340"/>
      <c r="B1340"/>
      <c r="C1340"/>
      <c r="D1340"/>
      <c r="E1340"/>
      <c r="F1340"/>
      <c r="G1340"/>
      <c r="H1340"/>
      <c r="I1340"/>
      <c r="J1340"/>
      <c r="K1340"/>
      <c r="L1340"/>
    </row>
    <row r="1341" spans="1:12">
      <c r="A1341"/>
      <c r="B1341"/>
      <c r="C1341"/>
      <c r="D1341"/>
      <c r="E1341"/>
      <c r="F1341"/>
      <c r="G1341"/>
      <c r="H1341"/>
      <c r="I1341"/>
      <c r="J1341"/>
      <c r="K1341"/>
      <c r="L1341"/>
    </row>
    <row r="1342" spans="1:12">
      <c r="A1342"/>
      <c r="B1342"/>
      <c r="C1342"/>
      <c r="D1342"/>
      <c r="E1342"/>
      <c r="F1342"/>
      <c r="G1342"/>
      <c r="H1342"/>
      <c r="I1342"/>
      <c r="J1342"/>
      <c r="K1342"/>
      <c r="L1342"/>
    </row>
    <row r="1343" spans="1:12">
      <c r="A1343"/>
      <c r="B1343"/>
      <c r="C1343"/>
      <c r="D1343"/>
      <c r="E1343"/>
      <c r="F1343"/>
      <c r="G1343"/>
      <c r="H1343"/>
      <c r="I1343"/>
      <c r="J1343"/>
      <c r="K1343"/>
      <c r="L1343"/>
    </row>
    <row r="1344" spans="1:12">
      <c r="A1344"/>
      <c r="B1344"/>
      <c r="C1344"/>
      <c r="D1344"/>
      <c r="E1344"/>
      <c r="F1344"/>
      <c r="G1344"/>
      <c r="H1344"/>
      <c r="I1344"/>
      <c r="J1344"/>
      <c r="K1344"/>
      <c r="L1344"/>
    </row>
    <row r="1345" spans="1:12">
      <c r="A1345"/>
      <c r="B1345"/>
      <c r="C1345"/>
      <c r="D1345"/>
      <c r="E1345"/>
      <c r="F1345"/>
      <c r="G1345"/>
      <c r="H1345"/>
      <c r="I1345"/>
      <c r="J1345"/>
      <c r="K1345"/>
      <c r="L1345"/>
    </row>
    <row r="1346" spans="1:12">
      <c r="A1346"/>
      <c r="B1346"/>
      <c r="C1346"/>
      <c r="D1346"/>
      <c r="E1346"/>
      <c r="F1346"/>
      <c r="G1346"/>
      <c r="H1346"/>
      <c r="I1346"/>
      <c r="J1346"/>
      <c r="K1346"/>
      <c r="L1346"/>
    </row>
    <row r="1347" spans="1:12">
      <c r="A1347"/>
      <c r="B1347"/>
      <c r="C1347"/>
      <c r="D1347"/>
      <c r="E1347"/>
      <c r="F1347"/>
      <c r="G1347"/>
      <c r="H1347"/>
      <c r="I1347"/>
      <c r="J1347"/>
      <c r="K1347"/>
      <c r="L1347"/>
    </row>
    <row r="1348" spans="1:12">
      <c r="A1348"/>
      <c r="B1348"/>
      <c r="C1348"/>
      <c r="D1348"/>
      <c r="E1348"/>
      <c r="F1348"/>
      <c r="G1348"/>
      <c r="H1348"/>
      <c r="I1348"/>
      <c r="J1348"/>
      <c r="K1348"/>
      <c r="L1348"/>
    </row>
    <row r="1349" spans="1:12">
      <c r="A1349"/>
      <c r="B1349"/>
      <c r="C1349"/>
      <c r="D1349"/>
      <c r="E1349"/>
      <c r="F1349"/>
      <c r="G1349"/>
      <c r="H1349"/>
      <c r="I1349"/>
      <c r="J1349"/>
      <c r="K1349"/>
      <c r="L1349"/>
    </row>
    <row r="1350" spans="1:12">
      <c r="A1350"/>
      <c r="B1350"/>
      <c r="C1350"/>
      <c r="D1350"/>
      <c r="E1350"/>
      <c r="F1350"/>
      <c r="G1350"/>
      <c r="H1350"/>
      <c r="I1350"/>
      <c r="J1350"/>
      <c r="K1350"/>
      <c r="L1350"/>
    </row>
    <row r="1351" spans="1:12">
      <c r="A1351"/>
      <c r="B1351"/>
      <c r="C1351"/>
      <c r="D1351"/>
      <c r="E1351"/>
      <c r="F1351"/>
      <c r="G1351"/>
      <c r="H1351"/>
      <c r="I1351"/>
      <c r="J1351"/>
      <c r="K1351"/>
      <c r="L1351"/>
    </row>
    <row r="1352" spans="1:12">
      <c r="A1352"/>
      <c r="B1352"/>
      <c r="C1352"/>
      <c r="D1352"/>
      <c r="E1352"/>
      <c r="F1352"/>
      <c r="G1352"/>
      <c r="H1352"/>
      <c r="I1352"/>
      <c r="J1352"/>
      <c r="K1352"/>
      <c r="L1352"/>
    </row>
    <row r="1353" spans="1:12">
      <c r="A1353"/>
      <c r="B1353"/>
      <c r="C1353"/>
      <c r="D1353"/>
      <c r="E1353"/>
      <c r="F1353"/>
      <c r="G1353"/>
      <c r="H1353"/>
      <c r="I1353"/>
      <c r="J1353"/>
      <c r="K1353"/>
      <c r="L1353"/>
    </row>
    <row r="1354" spans="1:12">
      <c r="A1354"/>
      <c r="B1354"/>
      <c r="C1354"/>
      <c r="D1354"/>
      <c r="E1354"/>
      <c r="F1354"/>
      <c r="G1354"/>
      <c r="H1354"/>
      <c r="I1354"/>
      <c r="J1354"/>
      <c r="K1354"/>
      <c r="L1354"/>
    </row>
    <row r="1355" spans="1:12">
      <c r="A1355"/>
      <c r="B1355"/>
      <c r="C1355"/>
      <c r="D1355"/>
      <c r="E1355"/>
      <c r="F1355"/>
      <c r="G1355"/>
      <c r="H1355"/>
      <c r="I1355"/>
      <c r="J1355"/>
      <c r="K1355"/>
      <c r="L1355"/>
    </row>
    <row r="1356" spans="1:12">
      <c r="A1356"/>
      <c r="B1356"/>
      <c r="C1356"/>
      <c r="D1356"/>
      <c r="E1356"/>
      <c r="F1356"/>
      <c r="G1356"/>
      <c r="H1356"/>
      <c r="I1356"/>
      <c r="J1356"/>
      <c r="K1356"/>
      <c r="L1356"/>
    </row>
    <row r="1357" spans="1:12">
      <c r="A1357"/>
      <c r="B1357"/>
      <c r="C1357"/>
      <c r="D1357"/>
      <c r="E1357"/>
      <c r="F1357"/>
      <c r="G1357"/>
      <c r="H1357"/>
      <c r="I1357"/>
      <c r="J1357"/>
      <c r="K1357"/>
      <c r="L1357"/>
    </row>
    <row r="1358" spans="1:12">
      <c r="A1358"/>
      <c r="B1358"/>
      <c r="C1358"/>
      <c r="D1358"/>
      <c r="E1358"/>
      <c r="F1358"/>
      <c r="G1358"/>
      <c r="H1358"/>
      <c r="I1358"/>
      <c r="J1358"/>
      <c r="K1358"/>
      <c r="L1358"/>
    </row>
    <row r="1359" spans="1:12">
      <c r="A1359"/>
      <c r="B1359"/>
      <c r="C1359"/>
      <c r="D1359"/>
      <c r="E1359"/>
      <c r="F1359"/>
      <c r="G1359"/>
      <c r="H1359"/>
      <c r="I1359"/>
      <c r="J1359"/>
      <c r="K1359"/>
      <c r="L1359"/>
    </row>
    <row r="1360" spans="1:12">
      <c r="A1360"/>
      <c r="B1360"/>
      <c r="C1360"/>
      <c r="D1360"/>
      <c r="E1360"/>
      <c r="F1360"/>
      <c r="G1360"/>
      <c r="H1360"/>
      <c r="I1360"/>
      <c r="J1360"/>
      <c r="K1360"/>
      <c r="L1360"/>
    </row>
    <row r="1361" spans="1:12">
      <c r="A1361"/>
      <c r="B1361"/>
      <c r="C1361"/>
      <c r="D1361"/>
      <c r="E1361"/>
      <c r="F1361"/>
      <c r="G1361"/>
      <c r="H1361"/>
      <c r="I1361"/>
      <c r="J1361"/>
      <c r="K1361"/>
      <c r="L1361"/>
    </row>
    <row r="1362" spans="1:12">
      <c r="A1362"/>
      <c r="B1362"/>
      <c r="C1362"/>
      <c r="D1362"/>
      <c r="E1362"/>
      <c r="F1362"/>
      <c r="G1362"/>
      <c r="H1362"/>
      <c r="I1362"/>
      <c r="J1362"/>
      <c r="K1362"/>
      <c r="L1362"/>
    </row>
    <row r="1363" spans="1:12">
      <c r="A1363"/>
      <c r="B1363"/>
      <c r="C1363"/>
      <c r="D1363"/>
      <c r="E1363"/>
      <c r="F1363"/>
      <c r="G1363"/>
      <c r="H1363"/>
      <c r="I1363"/>
      <c r="J1363"/>
      <c r="K1363"/>
      <c r="L1363"/>
    </row>
    <row r="1364" spans="1:12">
      <c r="A1364"/>
      <c r="B1364"/>
      <c r="C1364"/>
      <c r="D1364"/>
      <c r="E1364"/>
      <c r="F1364"/>
      <c r="G1364"/>
      <c r="H1364"/>
      <c r="I1364"/>
      <c r="J1364"/>
      <c r="K1364"/>
      <c r="L1364"/>
    </row>
    <row r="1365" spans="1:12">
      <c r="A1365"/>
      <c r="B1365"/>
      <c r="C1365"/>
      <c r="D1365"/>
      <c r="E1365"/>
      <c r="F1365"/>
      <c r="G1365"/>
      <c r="H1365"/>
      <c r="I1365"/>
      <c r="J1365"/>
      <c r="K1365"/>
      <c r="L1365"/>
    </row>
    <row r="1366" spans="1:12">
      <c r="A1366"/>
      <c r="B1366"/>
      <c r="C1366"/>
      <c r="D1366"/>
      <c r="E1366"/>
      <c r="F1366"/>
      <c r="G1366"/>
      <c r="H1366"/>
      <c r="I1366"/>
      <c r="J1366"/>
      <c r="K1366"/>
      <c r="L1366"/>
    </row>
    <row r="1367" spans="1:12">
      <c r="A1367"/>
      <c r="B1367"/>
      <c r="C1367"/>
      <c r="D1367"/>
      <c r="E1367"/>
      <c r="F1367"/>
      <c r="G1367"/>
      <c r="H1367"/>
      <c r="I1367"/>
      <c r="J1367"/>
      <c r="K1367"/>
      <c r="L1367"/>
    </row>
    <row r="1368" spans="1:12">
      <c r="A1368"/>
      <c r="B1368"/>
      <c r="C1368"/>
      <c r="D1368"/>
      <c r="E1368"/>
      <c r="F1368"/>
      <c r="G1368"/>
      <c r="H1368"/>
      <c r="I1368"/>
      <c r="J1368"/>
      <c r="K1368"/>
      <c r="L1368"/>
    </row>
    <row r="1369" spans="1:12">
      <c r="A1369"/>
      <c r="B1369"/>
      <c r="C1369"/>
      <c r="D1369"/>
      <c r="E1369"/>
      <c r="F1369"/>
      <c r="G1369"/>
      <c r="H1369"/>
      <c r="I1369"/>
      <c r="J1369"/>
      <c r="K1369"/>
      <c r="L1369"/>
    </row>
    <row r="1370" spans="1:12">
      <c r="A1370"/>
      <c r="B1370"/>
      <c r="C1370"/>
      <c r="D1370"/>
      <c r="E1370"/>
      <c r="F1370"/>
      <c r="G1370"/>
      <c r="H1370"/>
      <c r="I1370"/>
      <c r="J1370"/>
      <c r="K1370"/>
      <c r="L1370"/>
    </row>
    <row r="1371" spans="1:12">
      <c r="A1371"/>
      <c r="B1371"/>
      <c r="C1371"/>
      <c r="D1371"/>
      <c r="E1371"/>
      <c r="F1371"/>
      <c r="G1371"/>
      <c r="H1371"/>
      <c r="I1371"/>
      <c r="J1371"/>
      <c r="K1371"/>
      <c r="L1371"/>
    </row>
    <row r="1372" spans="1:12">
      <c r="A1372"/>
      <c r="B1372"/>
      <c r="C1372"/>
      <c r="D1372"/>
      <c r="E1372"/>
      <c r="F1372"/>
      <c r="G1372"/>
      <c r="H1372"/>
      <c r="I1372"/>
      <c r="J1372"/>
      <c r="K1372"/>
      <c r="L1372"/>
    </row>
    <row r="1373" spans="1:12">
      <c r="A1373"/>
      <c r="B1373"/>
      <c r="C1373"/>
      <c r="D1373"/>
      <c r="E1373"/>
      <c r="F1373"/>
      <c r="G1373"/>
      <c r="H1373"/>
      <c r="I1373"/>
      <c r="J1373"/>
      <c r="K1373"/>
      <c r="L1373"/>
    </row>
    <row r="1374" spans="1:12">
      <c r="A1374"/>
      <c r="B1374"/>
      <c r="C1374"/>
      <c r="D1374"/>
      <c r="E1374"/>
      <c r="F1374"/>
      <c r="G1374"/>
      <c r="H1374"/>
      <c r="I1374"/>
      <c r="J1374"/>
      <c r="K1374"/>
      <c r="L1374"/>
    </row>
    <row r="1375" spans="1:12">
      <c r="A1375"/>
      <c r="B1375"/>
      <c r="C1375"/>
      <c r="D1375"/>
      <c r="E1375"/>
      <c r="F1375"/>
      <c r="G1375"/>
      <c r="H1375"/>
      <c r="I1375"/>
      <c r="J1375"/>
      <c r="K1375"/>
      <c r="L1375"/>
    </row>
    <row r="1376" spans="1:12">
      <c r="A1376"/>
      <c r="B1376"/>
      <c r="C1376"/>
      <c r="D1376"/>
      <c r="E1376"/>
      <c r="F1376"/>
      <c r="G1376"/>
      <c r="H1376"/>
      <c r="I1376"/>
      <c r="J1376"/>
      <c r="K1376"/>
      <c r="L1376"/>
    </row>
    <row r="1377" spans="1:12">
      <c r="A1377"/>
      <c r="B1377"/>
      <c r="C1377"/>
      <c r="D1377"/>
      <c r="E1377"/>
      <c r="F1377"/>
      <c r="G1377"/>
      <c r="H1377"/>
      <c r="I1377"/>
      <c r="J1377"/>
      <c r="K1377"/>
      <c r="L1377"/>
    </row>
    <row r="1378" spans="1:12">
      <c r="A1378"/>
      <c r="B1378"/>
      <c r="C1378"/>
      <c r="D1378"/>
      <c r="E1378"/>
      <c r="F1378"/>
      <c r="G1378"/>
      <c r="H1378"/>
      <c r="I1378"/>
      <c r="J1378"/>
      <c r="K1378"/>
      <c r="L1378"/>
    </row>
    <row r="1379" spans="1:12">
      <c r="A1379"/>
      <c r="B1379"/>
      <c r="C1379"/>
      <c r="D1379"/>
      <c r="E1379"/>
      <c r="F1379"/>
      <c r="G1379"/>
      <c r="H1379"/>
      <c r="I1379"/>
      <c r="J1379"/>
      <c r="K1379"/>
      <c r="L1379"/>
    </row>
    <row r="1380" spans="1:12">
      <c r="A1380"/>
      <c r="B1380"/>
      <c r="C1380"/>
      <c r="D1380"/>
      <c r="E1380"/>
      <c r="F1380"/>
      <c r="G1380"/>
      <c r="H1380"/>
      <c r="I1380"/>
      <c r="J1380"/>
      <c r="K1380"/>
      <c r="L1380"/>
    </row>
    <row r="1381" spans="1:12">
      <c r="A1381"/>
      <c r="B1381"/>
      <c r="C1381"/>
      <c r="D1381"/>
      <c r="E1381"/>
      <c r="F1381"/>
      <c r="G1381"/>
      <c r="H1381"/>
      <c r="I1381"/>
      <c r="J1381"/>
      <c r="K1381"/>
      <c r="L1381"/>
    </row>
    <row r="1382" spans="1:12">
      <c r="A1382"/>
      <c r="B1382"/>
      <c r="C1382"/>
      <c r="D1382"/>
      <c r="E1382"/>
      <c r="F1382"/>
      <c r="G1382"/>
      <c r="H1382"/>
      <c r="I1382"/>
      <c r="J1382"/>
      <c r="K1382"/>
      <c r="L1382"/>
    </row>
    <row r="1383" spans="1:12">
      <c r="A1383"/>
      <c r="B1383"/>
      <c r="C1383"/>
      <c r="D1383"/>
      <c r="E1383"/>
      <c r="F1383"/>
      <c r="G1383"/>
      <c r="H1383"/>
      <c r="I1383"/>
      <c r="J1383"/>
      <c r="K1383"/>
      <c r="L1383"/>
    </row>
    <row r="1384" spans="1:12">
      <c r="A1384"/>
      <c r="B1384"/>
      <c r="C1384"/>
      <c r="D1384"/>
      <c r="E1384"/>
      <c r="F1384"/>
      <c r="G1384"/>
      <c r="H1384"/>
      <c r="I1384"/>
      <c r="J1384"/>
      <c r="K1384"/>
      <c r="L1384"/>
    </row>
    <row r="1385" spans="1:12">
      <c r="A1385"/>
      <c r="B1385"/>
      <c r="C1385"/>
      <c r="D1385"/>
      <c r="E1385"/>
      <c r="F1385"/>
      <c r="G1385"/>
      <c r="H1385"/>
      <c r="I1385"/>
      <c r="J1385"/>
      <c r="K1385"/>
      <c r="L1385"/>
    </row>
    <row r="1386" spans="1:12">
      <c r="A1386"/>
      <c r="B1386"/>
      <c r="C1386"/>
      <c r="D1386"/>
      <c r="E1386"/>
      <c r="F1386"/>
      <c r="G1386"/>
      <c r="H1386"/>
      <c r="I1386"/>
      <c r="J1386"/>
      <c r="K1386"/>
      <c r="L1386"/>
    </row>
    <row r="1387" spans="1:12">
      <c r="A1387"/>
      <c r="B1387"/>
      <c r="C1387"/>
      <c r="D1387"/>
      <c r="E1387"/>
      <c r="F1387"/>
      <c r="G1387"/>
      <c r="H1387"/>
      <c r="I1387"/>
      <c r="J1387"/>
      <c r="K1387"/>
      <c r="L1387"/>
    </row>
    <row r="1388" spans="1:12">
      <c r="A1388"/>
      <c r="B1388"/>
      <c r="C1388"/>
      <c r="D1388"/>
      <c r="E1388"/>
      <c r="F1388"/>
      <c r="G1388"/>
      <c r="H1388"/>
      <c r="I1388"/>
      <c r="J1388"/>
      <c r="K1388"/>
      <c r="L1388"/>
    </row>
    <row r="1389" spans="1:12">
      <c r="A1389"/>
      <c r="B1389"/>
      <c r="C1389"/>
      <c r="D1389"/>
      <c r="E1389"/>
      <c r="F1389"/>
      <c r="G1389"/>
      <c r="H1389"/>
      <c r="I1389"/>
      <c r="J1389"/>
      <c r="K1389"/>
      <c r="L1389"/>
    </row>
    <row r="1390" spans="1:12">
      <c r="A1390"/>
      <c r="B1390"/>
      <c r="C1390"/>
      <c r="D1390"/>
      <c r="E1390"/>
      <c r="F1390"/>
      <c r="G1390"/>
      <c r="H1390"/>
      <c r="I1390"/>
      <c r="J1390"/>
      <c r="K1390"/>
      <c r="L1390"/>
    </row>
    <row r="1391" spans="1:12">
      <c r="A1391"/>
      <c r="B1391"/>
      <c r="C1391"/>
      <c r="D1391"/>
      <c r="E1391"/>
      <c r="F1391"/>
      <c r="G1391"/>
      <c r="H1391"/>
      <c r="I1391"/>
      <c r="J1391"/>
      <c r="K1391"/>
      <c r="L1391"/>
    </row>
    <row r="1392" spans="1:12">
      <c r="A1392"/>
      <c r="B1392"/>
      <c r="C1392"/>
      <c r="D1392"/>
      <c r="E1392"/>
      <c r="F1392"/>
      <c r="G1392"/>
      <c r="H1392"/>
      <c r="I1392"/>
      <c r="J1392"/>
      <c r="K1392"/>
      <c r="L1392"/>
    </row>
    <row r="1393" spans="1:12">
      <c r="A1393"/>
      <c r="B1393"/>
      <c r="C1393"/>
      <c r="D1393"/>
      <c r="E1393"/>
      <c r="F1393"/>
      <c r="G1393"/>
      <c r="H1393"/>
      <c r="I1393"/>
      <c r="J1393"/>
      <c r="K1393"/>
      <c r="L1393"/>
    </row>
    <row r="1394" spans="1:12">
      <c r="A1394"/>
      <c r="B1394"/>
      <c r="C1394"/>
      <c r="D1394"/>
      <c r="E1394"/>
      <c r="F1394"/>
      <c r="G1394"/>
      <c r="H1394"/>
      <c r="I1394"/>
      <c r="J1394"/>
      <c r="K1394"/>
      <c r="L1394"/>
    </row>
    <row r="1395" spans="1:12">
      <c r="A1395"/>
      <c r="B1395"/>
      <c r="C1395"/>
      <c r="D1395"/>
      <c r="E1395"/>
      <c r="F1395"/>
      <c r="G1395"/>
      <c r="H1395"/>
      <c r="I1395"/>
      <c r="J1395"/>
      <c r="K1395"/>
      <c r="L1395"/>
    </row>
    <row r="1396" spans="1:12">
      <c r="A1396"/>
      <c r="B1396"/>
      <c r="C1396"/>
      <c r="D1396"/>
      <c r="E1396"/>
      <c r="F1396"/>
      <c r="G1396"/>
      <c r="H1396"/>
      <c r="I1396"/>
      <c r="J1396"/>
      <c r="K1396"/>
      <c r="L1396"/>
    </row>
    <row r="1397" spans="1:12">
      <c r="A1397"/>
      <c r="B1397"/>
      <c r="C1397"/>
      <c r="D1397"/>
      <c r="E1397"/>
      <c r="F1397"/>
      <c r="G1397"/>
      <c r="H1397"/>
      <c r="I1397"/>
      <c r="J1397"/>
      <c r="K1397"/>
      <c r="L1397"/>
    </row>
    <row r="1398" spans="1:12">
      <c r="A1398"/>
      <c r="B1398"/>
      <c r="C1398"/>
      <c r="D1398"/>
      <c r="E1398"/>
      <c r="F1398"/>
      <c r="G1398"/>
      <c r="H1398"/>
      <c r="I1398"/>
      <c r="J1398"/>
      <c r="K1398"/>
      <c r="L1398"/>
    </row>
    <row r="1399" spans="1:12">
      <c r="A1399"/>
      <c r="B1399"/>
      <c r="C1399"/>
      <c r="D1399"/>
      <c r="E1399"/>
      <c r="F1399"/>
      <c r="G1399"/>
      <c r="H1399"/>
      <c r="I1399"/>
      <c r="J1399"/>
      <c r="K1399"/>
      <c r="L1399"/>
    </row>
    <row r="1400" spans="1:12">
      <c r="A1400"/>
      <c r="B1400"/>
      <c r="C1400"/>
      <c r="D1400"/>
      <c r="E1400"/>
      <c r="F1400"/>
      <c r="G1400"/>
      <c r="H1400"/>
      <c r="I1400"/>
      <c r="J1400"/>
      <c r="K1400"/>
      <c r="L1400"/>
    </row>
    <row r="1401" spans="1:12">
      <c r="A1401"/>
      <c r="B1401"/>
      <c r="C1401"/>
      <c r="D1401"/>
      <c r="E1401"/>
      <c r="F1401"/>
      <c r="G1401"/>
      <c r="H1401"/>
      <c r="I1401"/>
      <c r="J1401"/>
      <c r="K1401"/>
      <c r="L1401"/>
    </row>
    <row r="1402" spans="1:12">
      <c r="A1402"/>
      <c r="B1402"/>
      <c r="C1402"/>
      <c r="D1402"/>
      <c r="E1402"/>
      <c r="F1402"/>
      <c r="G1402"/>
      <c r="H1402"/>
      <c r="I1402"/>
      <c r="J1402"/>
      <c r="K1402"/>
      <c r="L1402"/>
    </row>
    <row r="1403" spans="1:12">
      <c r="A1403"/>
      <c r="B1403"/>
      <c r="C1403"/>
      <c r="D1403"/>
      <c r="E1403"/>
      <c r="F1403"/>
      <c r="G1403"/>
      <c r="H1403"/>
      <c r="I1403"/>
      <c r="J1403"/>
      <c r="K1403"/>
      <c r="L1403"/>
    </row>
    <row r="1404" spans="1:12">
      <c r="A1404"/>
      <c r="B1404"/>
      <c r="C1404"/>
      <c r="D1404"/>
      <c r="E1404"/>
      <c r="F1404"/>
      <c r="G1404"/>
      <c r="H1404"/>
      <c r="I1404"/>
      <c r="J1404"/>
      <c r="K1404"/>
      <c r="L1404"/>
    </row>
    <row r="1405" spans="1:12">
      <c r="A1405"/>
      <c r="B1405"/>
      <c r="C1405"/>
      <c r="D1405"/>
      <c r="E1405"/>
      <c r="F1405"/>
      <c r="G1405"/>
      <c r="H1405"/>
      <c r="I1405"/>
      <c r="J1405"/>
      <c r="K1405"/>
      <c r="L1405"/>
    </row>
    <row r="1406" spans="1:12">
      <c r="A1406"/>
      <c r="B1406"/>
      <c r="C1406"/>
      <c r="D1406"/>
      <c r="E1406"/>
      <c r="F1406"/>
      <c r="G1406"/>
      <c r="H1406"/>
      <c r="I1406"/>
      <c r="J1406"/>
      <c r="K1406"/>
      <c r="L1406"/>
    </row>
    <row r="1407" spans="1:12">
      <c r="A1407"/>
      <c r="B1407"/>
      <c r="C1407"/>
      <c r="D1407"/>
      <c r="E1407"/>
      <c r="F1407"/>
      <c r="G1407"/>
      <c r="H1407"/>
      <c r="I1407"/>
      <c r="J1407"/>
      <c r="K1407"/>
      <c r="L1407"/>
    </row>
    <row r="1408" spans="1:12">
      <c r="A1408"/>
      <c r="B1408"/>
      <c r="C1408"/>
      <c r="D1408"/>
      <c r="E1408"/>
      <c r="F1408"/>
      <c r="G1408"/>
      <c r="H1408"/>
      <c r="I1408"/>
      <c r="J1408"/>
      <c r="K1408"/>
      <c r="L1408"/>
    </row>
    <row r="1409" spans="1:12">
      <c r="A1409"/>
      <c r="B1409"/>
      <c r="C1409"/>
      <c r="D1409"/>
      <c r="E1409"/>
      <c r="F1409"/>
      <c r="G1409"/>
      <c r="H1409"/>
      <c r="I1409"/>
      <c r="J1409"/>
      <c r="K1409"/>
      <c r="L1409"/>
    </row>
    <row r="1410" spans="1:12">
      <c r="A1410"/>
      <c r="B1410"/>
      <c r="C1410"/>
      <c r="D1410"/>
      <c r="E1410"/>
      <c r="F1410"/>
      <c r="G1410"/>
      <c r="H1410"/>
      <c r="I1410"/>
      <c r="J1410"/>
      <c r="K1410"/>
      <c r="L1410"/>
    </row>
    <row r="1411" spans="1:12">
      <c r="A1411"/>
      <c r="B1411"/>
      <c r="C1411"/>
      <c r="D1411"/>
      <c r="E1411"/>
      <c r="F1411"/>
      <c r="G1411"/>
      <c r="H1411"/>
      <c r="I1411"/>
      <c r="J1411"/>
      <c r="K1411"/>
      <c r="L1411"/>
    </row>
    <row r="1412" spans="1:12">
      <c r="A1412"/>
      <c r="B1412"/>
      <c r="C1412"/>
      <c r="D1412"/>
      <c r="E1412"/>
      <c r="F1412"/>
      <c r="G1412"/>
      <c r="H1412"/>
      <c r="I1412"/>
      <c r="J1412"/>
      <c r="K1412"/>
      <c r="L1412"/>
    </row>
    <row r="1413" spans="1:12">
      <c r="A1413"/>
      <c r="B1413"/>
      <c r="C1413"/>
      <c r="D1413"/>
      <c r="E1413"/>
      <c r="F1413"/>
      <c r="G1413"/>
      <c r="H1413"/>
      <c r="I1413"/>
      <c r="J1413"/>
      <c r="K1413"/>
      <c r="L1413"/>
    </row>
    <row r="1414" spans="1:12">
      <c r="A1414"/>
      <c r="B1414"/>
      <c r="C1414"/>
      <c r="D1414"/>
      <c r="E1414"/>
      <c r="F1414"/>
      <c r="G1414"/>
      <c r="H1414"/>
      <c r="I1414"/>
      <c r="J1414"/>
      <c r="K1414"/>
      <c r="L1414"/>
    </row>
    <row r="1415" spans="1:12">
      <c r="A1415"/>
      <c r="B1415"/>
      <c r="C1415"/>
      <c r="D1415"/>
      <c r="E1415"/>
      <c r="F1415"/>
      <c r="G1415"/>
      <c r="H1415"/>
      <c r="I1415"/>
      <c r="J1415"/>
      <c r="K1415"/>
      <c r="L1415"/>
    </row>
    <row r="1416" spans="1:12">
      <c r="A1416"/>
      <c r="B1416"/>
      <c r="C1416"/>
      <c r="D1416"/>
      <c r="E1416"/>
      <c r="F1416"/>
      <c r="G1416"/>
      <c r="H1416"/>
      <c r="I1416"/>
      <c r="J1416"/>
      <c r="K1416"/>
      <c r="L1416"/>
    </row>
    <row r="1417" spans="1:12">
      <c r="A1417"/>
      <c r="B1417"/>
      <c r="C1417"/>
      <c r="D1417"/>
      <c r="E1417"/>
      <c r="F1417"/>
      <c r="G1417"/>
      <c r="H1417"/>
      <c r="I1417"/>
      <c r="J1417"/>
      <c r="K1417"/>
      <c r="L1417"/>
    </row>
    <row r="1418" spans="1:12">
      <c r="A1418"/>
      <c r="B1418"/>
      <c r="C1418"/>
      <c r="D1418"/>
      <c r="E1418"/>
      <c r="F1418"/>
      <c r="G1418"/>
      <c r="H1418"/>
      <c r="I1418"/>
      <c r="J1418"/>
      <c r="K1418"/>
      <c r="L1418"/>
    </row>
    <row r="1419" spans="1:12">
      <c r="A1419"/>
      <c r="B1419"/>
      <c r="C1419"/>
      <c r="D1419"/>
      <c r="E1419"/>
      <c r="F1419"/>
      <c r="G1419"/>
      <c r="H1419"/>
      <c r="I1419"/>
      <c r="J1419"/>
      <c r="K1419"/>
      <c r="L1419"/>
    </row>
    <row r="1420" spans="1:12">
      <c r="A1420"/>
      <c r="B1420"/>
      <c r="C1420"/>
      <c r="D1420"/>
      <c r="E1420"/>
      <c r="F1420"/>
      <c r="G1420"/>
      <c r="H1420"/>
      <c r="I1420"/>
      <c r="J1420"/>
      <c r="K1420"/>
      <c r="L1420"/>
    </row>
    <row r="1421" spans="1:12">
      <c r="A1421"/>
      <c r="B1421"/>
      <c r="C1421"/>
      <c r="D1421"/>
      <c r="E1421"/>
      <c r="F1421"/>
      <c r="G1421"/>
      <c r="H1421"/>
      <c r="I1421"/>
      <c r="J1421"/>
      <c r="K1421"/>
      <c r="L1421"/>
    </row>
    <row r="1422" spans="1:12">
      <c r="A1422"/>
      <c r="B1422"/>
      <c r="C1422"/>
      <c r="D1422"/>
      <c r="E1422"/>
      <c r="F1422"/>
      <c r="G1422"/>
      <c r="H1422"/>
      <c r="I1422"/>
      <c r="J1422"/>
      <c r="K1422"/>
      <c r="L1422"/>
    </row>
    <row r="1423" spans="1:12">
      <c r="A1423"/>
      <c r="B1423"/>
      <c r="C1423"/>
      <c r="D1423"/>
      <c r="E1423"/>
      <c r="F1423"/>
      <c r="G1423"/>
      <c r="H1423"/>
      <c r="I1423"/>
      <c r="J1423"/>
      <c r="K1423"/>
      <c r="L1423"/>
    </row>
    <row r="1424" spans="1:12">
      <c r="A1424"/>
      <c r="B1424"/>
      <c r="C1424"/>
      <c r="D1424"/>
      <c r="E1424"/>
      <c r="F1424"/>
      <c r="G1424"/>
      <c r="H1424"/>
      <c r="I1424"/>
      <c r="J1424"/>
      <c r="K1424"/>
      <c r="L1424"/>
    </row>
    <row r="1425" spans="1:12">
      <c r="A1425"/>
      <c r="B1425"/>
      <c r="C1425"/>
      <c r="D1425"/>
      <c r="E1425"/>
      <c r="F1425"/>
      <c r="G1425"/>
      <c r="H1425"/>
      <c r="I1425"/>
      <c r="J1425"/>
      <c r="K1425"/>
      <c r="L1425"/>
    </row>
    <row r="1426" spans="1:12">
      <c r="A1426"/>
      <c r="B1426"/>
      <c r="C1426"/>
      <c r="D1426"/>
      <c r="E1426"/>
      <c r="F1426"/>
      <c r="G1426"/>
      <c r="H1426"/>
      <c r="I1426"/>
      <c r="J1426"/>
      <c r="K1426"/>
      <c r="L1426"/>
    </row>
    <row r="1427" spans="1:12">
      <c r="A1427"/>
      <c r="B1427"/>
      <c r="C1427"/>
      <c r="D1427"/>
      <c r="E1427"/>
      <c r="F1427"/>
      <c r="G1427"/>
      <c r="H1427"/>
      <c r="I1427"/>
      <c r="J1427"/>
      <c r="K1427"/>
      <c r="L1427"/>
    </row>
    <row r="1428" spans="1:12">
      <c r="A1428"/>
      <c r="B1428"/>
      <c r="C1428"/>
      <c r="D1428"/>
      <c r="E1428"/>
      <c r="F1428"/>
      <c r="G1428"/>
      <c r="H1428"/>
      <c r="I1428"/>
      <c r="J1428"/>
      <c r="K1428"/>
      <c r="L1428"/>
    </row>
    <row r="1429" spans="1:12">
      <c r="A1429"/>
      <c r="B1429"/>
      <c r="C1429"/>
      <c r="D1429"/>
      <c r="E1429"/>
      <c r="F1429"/>
      <c r="G1429"/>
      <c r="H1429"/>
      <c r="I1429"/>
      <c r="J1429"/>
      <c r="K1429"/>
      <c r="L1429"/>
    </row>
    <row r="1430" spans="1:12">
      <c r="A1430"/>
      <c r="B1430"/>
      <c r="C1430"/>
      <c r="D1430"/>
      <c r="E1430"/>
      <c r="F1430"/>
      <c r="G1430"/>
      <c r="H1430"/>
      <c r="I1430"/>
      <c r="J1430"/>
      <c r="K1430"/>
      <c r="L1430"/>
    </row>
    <row r="1431" spans="1:12">
      <c r="A1431"/>
      <c r="B1431"/>
      <c r="C1431"/>
      <c r="D1431"/>
      <c r="E1431"/>
      <c r="F1431"/>
      <c r="G1431"/>
      <c r="H1431"/>
      <c r="I1431"/>
      <c r="J1431"/>
      <c r="K1431"/>
      <c r="L1431"/>
    </row>
    <row r="1432" spans="1:12">
      <c r="A1432"/>
      <c r="B1432"/>
      <c r="C1432"/>
      <c r="D1432"/>
      <c r="E1432"/>
      <c r="F1432"/>
      <c r="G1432"/>
      <c r="H1432"/>
      <c r="I1432"/>
      <c r="J1432"/>
      <c r="K1432"/>
      <c r="L1432"/>
    </row>
    <row r="1433" spans="1:12">
      <c r="A1433"/>
      <c r="B1433"/>
      <c r="C1433"/>
      <c r="D1433"/>
      <c r="E1433"/>
      <c r="F1433"/>
      <c r="G1433"/>
      <c r="H1433"/>
      <c r="I1433"/>
      <c r="J1433"/>
      <c r="K1433"/>
      <c r="L1433"/>
    </row>
    <row r="1434" spans="1:12">
      <c r="A1434"/>
      <c r="B1434"/>
      <c r="C1434"/>
      <c r="D1434"/>
      <c r="E1434"/>
      <c r="F1434"/>
      <c r="G1434"/>
      <c r="H1434"/>
      <c r="I1434"/>
      <c r="J1434"/>
      <c r="K1434"/>
      <c r="L1434"/>
    </row>
    <row r="1435" spans="1:12">
      <c r="A1435"/>
      <c r="B1435"/>
      <c r="C1435"/>
      <c r="D1435"/>
      <c r="E1435"/>
      <c r="F1435"/>
      <c r="G1435"/>
      <c r="H1435"/>
      <c r="I1435"/>
      <c r="J1435"/>
      <c r="K1435"/>
      <c r="L1435"/>
    </row>
    <row r="1436" spans="1:12">
      <c r="A1436"/>
      <c r="B1436"/>
      <c r="C1436"/>
      <c r="D1436"/>
      <c r="E1436"/>
      <c r="F1436"/>
      <c r="G1436"/>
      <c r="H1436"/>
      <c r="I1436"/>
      <c r="J1436"/>
      <c r="K1436"/>
      <c r="L1436"/>
    </row>
    <row r="1437" spans="1:12">
      <c r="A1437"/>
      <c r="B1437"/>
      <c r="C1437"/>
      <c r="D1437"/>
      <c r="E1437"/>
      <c r="F1437"/>
      <c r="G1437"/>
      <c r="H1437"/>
      <c r="I1437"/>
      <c r="J1437"/>
      <c r="K1437"/>
      <c r="L1437"/>
    </row>
    <row r="1438" spans="1:12">
      <c r="A1438"/>
      <c r="B1438"/>
      <c r="C1438"/>
      <c r="D1438"/>
      <c r="E1438"/>
      <c r="F1438"/>
      <c r="G1438"/>
      <c r="H1438"/>
      <c r="I1438"/>
      <c r="J1438"/>
      <c r="K1438"/>
      <c r="L1438"/>
    </row>
    <row r="1439" spans="1:12">
      <c r="A1439"/>
      <c r="B1439"/>
      <c r="C1439"/>
      <c r="D1439"/>
      <c r="E1439"/>
      <c r="F1439"/>
      <c r="G1439"/>
      <c r="H1439"/>
      <c r="I1439"/>
      <c r="J1439"/>
      <c r="K1439"/>
      <c r="L1439"/>
    </row>
    <row r="1440" spans="1:12">
      <c r="A1440"/>
      <c r="B1440"/>
      <c r="C1440"/>
      <c r="D1440"/>
      <c r="E1440"/>
      <c r="F1440"/>
      <c r="G1440"/>
      <c r="H1440"/>
      <c r="I1440"/>
      <c r="J1440"/>
      <c r="K1440"/>
      <c r="L1440"/>
    </row>
    <row r="1441" spans="1:12">
      <c r="A1441"/>
      <c r="B1441"/>
      <c r="C1441"/>
      <c r="D1441"/>
      <c r="E1441"/>
      <c r="F1441"/>
      <c r="G1441"/>
      <c r="H1441"/>
      <c r="I1441"/>
      <c r="J1441"/>
      <c r="K1441"/>
      <c r="L1441"/>
    </row>
    <row r="1442" spans="1:12">
      <c r="A1442"/>
      <c r="B1442"/>
      <c r="C1442"/>
      <c r="D1442"/>
      <c r="E1442"/>
      <c r="F1442"/>
      <c r="G1442"/>
      <c r="H1442"/>
      <c r="I1442"/>
      <c r="J1442"/>
      <c r="K1442"/>
      <c r="L1442"/>
    </row>
    <row r="1443" spans="1:12">
      <c r="A1443"/>
      <c r="B1443"/>
      <c r="C1443"/>
      <c r="D1443"/>
      <c r="E1443"/>
      <c r="F1443"/>
      <c r="G1443"/>
      <c r="H1443"/>
      <c r="I1443"/>
      <c r="J1443"/>
      <c r="K1443"/>
      <c r="L1443"/>
    </row>
    <row r="1444" spans="1:12">
      <c r="A1444"/>
      <c r="B1444"/>
      <c r="C1444"/>
      <c r="D1444"/>
      <c r="E1444"/>
      <c r="F1444"/>
      <c r="G1444"/>
      <c r="H1444"/>
      <c r="I1444"/>
      <c r="J1444"/>
      <c r="K1444"/>
      <c r="L1444"/>
    </row>
    <row r="1445" spans="1:12">
      <c r="A1445"/>
      <c r="B1445"/>
      <c r="C1445"/>
      <c r="D1445"/>
      <c r="E1445"/>
      <c r="F1445"/>
      <c r="G1445"/>
      <c r="H1445"/>
      <c r="I1445"/>
      <c r="J1445"/>
      <c r="K1445"/>
      <c r="L1445"/>
    </row>
    <row r="1446" spans="1:12">
      <c r="A1446"/>
      <c r="B1446"/>
      <c r="C1446"/>
      <c r="D1446"/>
      <c r="E1446"/>
      <c r="F1446"/>
      <c r="G1446"/>
      <c r="H1446"/>
      <c r="I1446"/>
      <c r="J1446"/>
      <c r="K1446"/>
      <c r="L1446"/>
    </row>
    <row r="1447" spans="1:12">
      <c r="A1447"/>
      <c r="B1447"/>
      <c r="C1447"/>
      <c r="D1447"/>
      <c r="E1447"/>
      <c r="F1447"/>
      <c r="G1447"/>
      <c r="H1447"/>
      <c r="I1447"/>
      <c r="J1447"/>
      <c r="K1447"/>
      <c r="L1447"/>
    </row>
    <row r="1448" spans="1:12">
      <c r="A1448"/>
      <c r="B1448"/>
      <c r="C1448"/>
      <c r="D1448"/>
      <c r="E1448"/>
      <c r="F1448"/>
      <c r="G1448"/>
      <c r="H1448"/>
      <c r="I1448"/>
      <c r="J1448"/>
      <c r="K1448"/>
      <c r="L1448"/>
    </row>
    <row r="1449" spans="1:12">
      <c r="A1449"/>
      <c r="B1449"/>
      <c r="C1449"/>
      <c r="D1449"/>
      <c r="E1449"/>
      <c r="F1449"/>
      <c r="G1449"/>
      <c r="H1449"/>
      <c r="I1449"/>
      <c r="J1449"/>
      <c r="K1449"/>
      <c r="L1449"/>
    </row>
    <row r="1450" spans="1:12">
      <c r="A1450"/>
      <c r="B1450"/>
      <c r="C1450"/>
      <c r="D1450"/>
      <c r="E1450"/>
      <c r="F1450"/>
      <c r="G1450"/>
      <c r="H1450"/>
      <c r="I1450"/>
      <c r="J1450"/>
      <c r="K1450"/>
      <c r="L1450"/>
    </row>
    <row r="1451" spans="1:12">
      <c r="A1451"/>
      <c r="B1451"/>
      <c r="C1451"/>
      <c r="D1451"/>
      <c r="E1451"/>
      <c r="F1451"/>
      <c r="G1451"/>
      <c r="H1451"/>
      <c r="I1451"/>
      <c r="J1451"/>
      <c r="K1451"/>
      <c r="L1451"/>
    </row>
    <row r="1452" spans="1:12">
      <c r="A1452"/>
      <c r="B1452"/>
      <c r="C1452"/>
      <c r="D1452"/>
      <c r="E1452"/>
      <c r="F1452"/>
      <c r="G1452"/>
      <c r="H1452"/>
      <c r="I1452"/>
      <c r="J1452"/>
      <c r="K1452"/>
      <c r="L1452"/>
    </row>
    <row r="1453" spans="1:12">
      <c r="A1453"/>
      <c r="B1453"/>
      <c r="C1453"/>
      <c r="D1453"/>
      <c r="E1453"/>
      <c r="F1453"/>
      <c r="G1453"/>
      <c r="H1453"/>
      <c r="I1453"/>
      <c r="J1453"/>
      <c r="K1453"/>
      <c r="L1453"/>
    </row>
    <row r="1454" spans="1:12">
      <c r="A1454"/>
      <c r="B1454"/>
      <c r="C1454"/>
      <c r="D1454"/>
      <c r="E1454"/>
      <c r="F1454"/>
      <c r="G1454"/>
      <c r="H1454"/>
      <c r="I1454"/>
      <c r="J1454"/>
      <c r="K1454"/>
      <c r="L1454"/>
    </row>
    <row r="1455" spans="1:12">
      <c r="A1455"/>
      <c r="B1455"/>
      <c r="C1455"/>
      <c r="D1455"/>
      <c r="E1455"/>
      <c r="F1455"/>
      <c r="G1455"/>
      <c r="H1455"/>
      <c r="I1455"/>
      <c r="J1455"/>
      <c r="K1455"/>
      <c r="L1455"/>
    </row>
    <row r="1456" spans="1:12">
      <c r="A1456"/>
      <c r="B1456"/>
      <c r="C1456"/>
      <c r="D1456"/>
      <c r="E1456"/>
      <c r="F1456"/>
      <c r="G1456"/>
      <c r="H1456"/>
      <c r="I1456"/>
      <c r="J1456"/>
      <c r="K1456"/>
      <c r="L1456"/>
    </row>
    <row r="1457" spans="1:12">
      <c r="A1457"/>
      <c r="B1457"/>
      <c r="C1457"/>
      <c r="D1457"/>
      <c r="E1457"/>
      <c r="F1457"/>
      <c r="G1457"/>
      <c r="H1457"/>
      <c r="I1457"/>
      <c r="J1457"/>
      <c r="K1457"/>
      <c r="L1457"/>
    </row>
    <row r="1458" spans="1:12">
      <c r="A1458"/>
      <c r="B1458"/>
      <c r="C1458"/>
      <c r="D1458"/>
      <c r="E1458"/>
      <c r="F1458"/>
      <c r="G1458"/>
      <c r="H1458"/>
      <c r="I1458"/>
      <c r="J1458"/>
      <c r="K1458"/>
      <c r="L1458"/>
    </row>
    <row r="1459" spans="1:12">
      <c r="A1459"/>
      <c r="B1459"/>
      <c r="C1459"/>
      <c r="D1459"/>
      <c r="E1459"/>
      <c r="F1459"/>
      <c r="G1459"/>
      <c r="H1459"/>
      <c r="I1459"/>
      <c r="J1459"/>
      <c r="K1459"/>
      <c r="L1459"/>
    </row>
    <row r="1460" spans="1:12">
      <c r="A1460"/>
      <c r="B1460"/>
      <c r="C1460"/>
      <c r="D1460"/>
      <c r="E1460"/>
      <c r="F1460"/>
      <c r="G1460"/>
      <c r="H1460"/>
      <c r="I1460"/>
      <c r="J1460"/>
      <c r="K1460"/>
      <c r="L1460"/>
    </row>
    <row r="1461" spans="1:12">
      <c r="A1461"/>
      <c r="B1461"/>
      <c r="C1461"/>
      <c r="D1461"/>
      <c r="E1461"/>
      <c r="F1461"/>
      <c r="G1461"/>
      <c r="H1461"/>
      <c r="I1461"/>
      <c r="J1461"/>
      <c r="K1461"/>
      <c r="L1461"/>
    </row>
    <row r="1462" spans="1:12">
      <c r="A1462"/>
      <c r="B1462"/>
      <c r="C1462"/>
      <c r="D1462"/>
      <c r="E1462"/>
      <c r="F1462"/>
      <c r="G1462"/>
      <c r="H1462"/>
      <c r="I1462"/>
      <c r="J1462"/>
      <c r="K1462"/>
      <c r="L1462"/>
    </row>
    <row r="1463" spans="1:12">
      <c r="A1463"/>
      <c r="B1463"/>
      <c r="C1463"/>
      <c r="D1463"/>
      <c r="E1463"/>
      <c r="F1463"/>
      <c r="G1463"/>
      <c r="H1463"/>
      <c r="I1463"/>
      <c r="J1463"/>
      <c r="K1463"/>
      <c r="L1463"/>
    </row>
    <row r="1464" spans="1:12">
      <c r="A1464"/>
      <c r="B1464"/>
      <c r="C1464"/>
      <c r="D1464"/>
      <c r="E1464"/>
      <c r="F1464"/>
      <c r="G1464"/>
      <c r="H1464"/>
      <c r="I1464"/>
      <c r="J1464"/>
      <c r="K1464"/>
      <c r="L1464"/>
    </row>
    <row r="1465" spans="1:12">
      <c r="A1465"/>
      <c r="B1465"/>
      <c r="C1465"/>
      <c r="D1465"/>
      <c r="E1465"/>
      <c r="F1465"/>
      <c r="G1465"/>
      <c r="H1465"/>
      <c r="I1465"/>
      <c r="J1465"/>
      <c r="K1465"/>
      <c r="L1465"/>
    </row>
    <row r="1466" spans="1:12">
      <c r="A1466"/>
      <c r="B1466"/>
      <c r="C1466"/>
      <c r="D1466"/>
      <c r="E1466"/>
      <c r="F1466"/>
      <c r="G1466"/>
      <c r="H1466"/>
      <c r="I1466"/>
      <c r="J1466"/>
      <c r="K1466"/>
      <c r="L1466"/>
    </row>
    <row r="1467" spans="1:12">
      <c r="A1467"/>
      <c r="B1467"/>
      <c r="C1467"/>
      <c r="D1467"/>
      <c r="E1467"/>
      <c r="F1467"/>
      <c r="G1467"/>
      <c r="H1467"/>
      <c r="I1467"/>
      <c r="J1467"/>
      <c r="K1467"/>
      <c r="L1467"/>
    </row>
    <row r="1468" spans="1:12">
      <c r="A1468"/>
      <c r="B1468"/>
      <c r="C1468"/>
      <c r="D1468"/>
      <c r="E1468"/>
      <c r="F1468"/>
      <c r="G1468"/>
      <c r="H1468"/>
      <c r="I1468"/>
      <c r="J1468"/>
      <c r="K1468"/>
      <c r="L1468"/>
    </row>
    <row r="1469" spans="1:12">
      <c r="A1469"/>
      <c r="B1469"/>
      <c r="C1469"/>
      <c r="D1469"/>
      <c r="E1469"/>
      <c r="F1469"/>
      <c r="G1469"/>
      <c r="H1469"/>
      <c r="I1469"/>
      <c r="J1469"/>
      <c r="K1469"/>
      <c r="L1469"/>
    </row>
    <row r="1470" spans="1:12">
      <c r="A1470"/>
      <c r="B1470"/>
      <c r="C1470"/>
      <c r="D1470"/>
      <c r="E1470"/>
      <c r="F1470"/>
      <c r="G1470"/>
      <c r="H1470"/>
      <c r="I1470"/>
      <c r="J1470"/>
      <c r="K1470"/>
      <c r="L1470"/>
    </row>
    <row r="1471" spans="1:12">
      <c r="A1471"/>
      <c r="B1471"/>
      <c r="C1471"/>
      <c r="D1471"/>
      <c r="E1471"/>
      <c r="F1471"/>
      <c r="G1471"/>
      <c r="H1471"/>
      <c r="I1471"/>
      <c r="J1471"/>
      <c r="K1471"/>
      <c r="L1471"/>
    </row>
    <row r="1472" spans="1:12">
      <c r="A1472"/>
      <c r="B1472"/>
      <c r="C1472"/>
      <c r="D1472"/>
      <c r="E1472"/>
      <c r="F1472"/>
      <c r="G1472"/>
      <c r="H1472"/>
      <c r="I1472"/>
      <c r="J1472"/>
      <c r="K1472"/>
      <c r="L1472"/>
    </row>
    <row r="1473" spans="1:12">
      <c r="A1473"/>
      <c r="B1473"/>
      <c r="C1473"/>
      <c r="D1473"/>
      <c r="E1473"/>
      <c r="F1473"/>
      <c r="G1473"/>
      <c r="H1473"/>
      <c r="I1473"/>
      <c r="J1473"/>
      <c r="K1473"/>
      <c r="L1473"/>
    </row>
    <row r="1474" spans="1:12">
      <c r="A1474"/>
      <c r="B1474"/>
      <c r="C1474"/>
      <c r="D1474"/>
      <c r="E1474"/>
      <c r="F1474"/>
      <c r="G1474"/>
      <c r="H1474"/>
      <c r="I1474"/>
      <c r="J1474"/>
      <c r="K1474"/>
      <c r="L1474"/>
    </row>
    <row r="1475" spans="1:12">
      <c r="A1475"/>
      <c r="B1475"/>
      <c r="C1475"/>
      <c r="D1475"/>
      <c r="E1475"/>
      <c r="F1475"/>
      <c r="G1475"/>
      <c r="H1475"/>
      <c r="I1475"/>
      <c r="J1475"/>
      <c r="K1475"/>
      <c r="L1475"/>
    </row>
    <row r="1476" spans="1:12">
      <c r="A1476"/>
      <c r="B1476"/>
      <c r="C1476"/>
      <c r="D1476"/>
      <c r="E1476"/>
      <c r="F1476"/>
      <c r="G1476"/>
      <c r="H1476"/>
      <c r="I1476"/>
      <c r="J1476"/>
      <c r="K1476"/>
      <c r="L1476"/>
    </row>
    <row r="1477" spans="1:12">
      <c r="A1477"/>
      <c r="B1477"/>
      <c r="C1477"/>
      <c r="D1477"/>
      <c r="E1477"/>
      <c r="F1477"/>
      <c r="G1477"/>
      <c r="H1477"/>
      <c r="I1477"/>
      <c r="J1477"/>
      <c r="K1477"/>
      <c r="L1477"/>
    </row>
    <row r="1478" spans="1:12">
      <c r="A1478"/>
      <c r="B1478"/>
      <c r="C1478"/>
      <c r="D1478"/>
      <c r="E1478"/>
      <c r="F1478"/>
      <c r="G1478"/>
      <c r="H1478"/>
      <c r="I1478"/>
      <c r="J1478"/>
      <c r="K1478"/>
      <c r="L1478"/>
    </row>
    <row r="1479" spans="1:12">
      <c r="A1479"/>
      <c r="B1479"/>
      <c r="C1479"/>
      <c r="D1479"/>
      <c r="E1479"/>
      <c r="F1479"/>
      <c r="G1479"/>
      <c r="H1479"/>
      <c r="I1479"/>
      <c r="J1479"/>
      <c r="K1479"/>
      <c r="L1479"/>
    </row>
    <row r="1480" spans="1:12">
      <c r="A1480"/>
      <c r="B1480"/>
      <c r="C1480"/>
      <c r="D1480"/>
      <c r="E1480"/>
      <c r="F1480"/>
      <c r="G1480"/>
      <c r="H1480"/>
      <c r="I1480"/>
      <c r="J1480"/>
      <c r="K1480"/>
      <c r="L1480"/>
    </row>
    <row r="1481" spans="1:12">
      <c r="A1481"/>
      <c r="B1481"/>
      <c r="C1481"/>
      <c r="D1481"/>
      <c r="E1481"/>
      <c r="F1481"/>
      <c r="G1481"/>
      <c r="H1481"/>
      <c r="I1481"/>
      <c r="J1481"/>
      <c r="K1481"/>
      <c r="L1481"/>
    </row>
    <row r="1482" spans="1:12">
      <c r="A1482"/>
      <c r="B1482"/>
      <c r="C1482"/>
      <c r="D1482"/>
      <c r="E1482"/>
      <c r="F1482"/>
      <c r="G1482"/>
      <c r="H1482"/>
      <c r="I1482"/>
      <c r="J1482"/>
      <c r="K1482"/>
      <c r="L1482"/>
    </row>
    <row r="1483" spans="1:12">
      <c r="A1483"/>
      <c r="B1483"/>
      <c r="C1483"/>
      <c r="D1483"/>
      <c r="E1483"/>
      <c r="F1483"/>
      <c r="G1483"/>
      <c r="H1483"/>
      <c r="I1483"/>
      <c r="J1483"/>
      <c r="K1483"/>
      <c r="L1483"/>
    </row>
    <row r="1484" spans="1:12">
      <c r="A1484"/>
      <c r="B1484"/>
      <c r="C1484"/>
      <c r="D1484"/>
      <c r="E1484"/>
      <c r="F1484"/>
      <c r="G1484"/>
      <c r="H1484"/>
      <c r="I1484"/>
      <c r="J1484"/>
      <c r="K1484"/>
      <c r="L1484"/>
    </row>
    <row r="1485" spans="1:12">
      <c r="A1485"/>
      <c r="B1485"/>
      <c r="C1485"/>
      <c r="D1485"/>
      <c r="E1485"/>
      <c r="F1485"/>
      <c r="G1485"/>
      <c r="H1485"/>
      <c r="I1485"/>
      <c r="J1485"/>
      <c r="K1485"/>
      <c r="L1485"/>
    </row>
    <row r="1486" spans="1:12">
      <c r="A1486"/>
      <c r="B1486"/>
      <c r="C1486"/>
      <c r="D1486"/>
      <c r="E1486"/>
      <c r="F1486"/>
      <c r="G1486"/>
      <c r="H1486"/>
      <c r="I1486"/>
      <c r="J1486"/>
      <c r="K1486"/>
      <c r="L1486"/>
    </row>
    <row r="1487" spans="1:12">
      <c r="A1487"/>
      <c r="B1487"/>
      <c r="C1487"/>
      <c r="D1487"/>
      <c r="E1487"/>
      <c r="F1487"/>
      <c r="G1487"/>
      <c r="H1487"/>
      <c r="I1487"/>
      <c r="J1487"/>
      <c r="K1487"/>
      <c r="L1487"/>
    </row>
    <row r="1488" spans="1:12">
      <c r="A1488"/>
      <c r="B1488"/>
      <c r="C1488"/>
      <c r="D1488"/>
      <c r="E1488"/>
      <c r="F1488"/>
      <c r="G1488"/>
      <c r="H1488"/>
      <c r="I1488"/>
      <c r="J1488"/>
      <c r="K1488"/>
      <c r="L1488"/>
    </row>
    <row r="1489" spans="1:12">
      <c r="A1489"/>
      <c r="B1489"/>
      <c r="C1489"/>
      <c r="D1489"/>
      <c r="E1489"/>
      <c r="F1489"/>
      <c r="G1489"/>
      <c r="H1489"/>
      <c r="I1489"/>
      <c r="J1489"/>
      <c r="K1489"/>
      <c r="L1489"/>
    </row>
    <row r="1490" spans="1:12">
      <c r="A1490"/>
      <c r="B1490"/>
      <c r="C1490"/>
      <c r="D1490"/>
      <c r="E1490"/>
      <c r="F1490"/>
      <c r="G1490"/>
      <c r="H1490"/>
      <c r="I1490"/>
      <c r="J1490"/>
      <c r="K1490"/>
      <c r="L1490"/>
    </row>
    <row r="1491" spans="1:12">
      <c r="A1491"/>
      <c r="B1491"/>
      <c r="C1491"/>
      <c r="D1491"/>
      <c r="E1491"/>
      <c r="F1491"/>
      <c r="G1491"/>
      <c r="H1491"/>
      <c r="I1491"/>
      <c r="J1491"/>
      <c r="K1491"/>
      <c r="L1491"/>
    </row>
    <row r="1492" spans="1:12">
      <c r="A1492"/>
      <c r="B1492"/>
      <c r="C1492"/>
      <c r="D1492"/>
      <c r="E1492"/>
      <c r="F1492"/>
      <c r="G1492"/>
      <c r="H1492"/>
      <c r="I1492"/>
      <c r="J1492"/>
      <c r="K1492"/>
      <c r="L1492"/>
    </row>
    <row r="1493" spans="1:12">
      <c r="A1493"/>
      <c r="B1493"/>
      <c r="C1493"/>
      <c r="D1493"/>
      <c r="E1493"/>
      <c r="F1493"/>
      <c r="G1493"/>
      <c r="H1493"/>
      <c r="I1493"/>
      <c r="J1493"/>
      <c r="K1493"/>
      <c r="L1493"/>
    </row>
    <row r="1494" spans="1:12">
      <c r="A1494"/>
      <c r="B1494"/>
      <c r="C1494"/>
      <c r="D1494"/>
      <c r="E1494"/>
      <c r="F1494"/>
      <c r="G1494"/>
      <c r="H1494"/>
      <c r="I1494"/>
      <c r="J1494"/>
      <c r="K1494"/>
      <c r="L1494"/>
    </row>
    <row r="1495" spans="1:12">
      <c r="A1495"/>
      <c r="B1495"/>
      <c r="C1495"/>
      <c r="D1495"/>
      <c r="E1495"/>
      <c r="F1495"/>
      <c r="G1495"/>
      <c r="H1495"/>
      <c r="I1495"/>
      <c r="J1495"/>
      <c r="K1495"/>
      <c r="L1495"/>
    </row>
    <row r="1496" spans="1:12">
      <c r="A1496"/>
      <c r="B1496"/>
      <c r="C1496"/>
      <c r="D1496"/>
      <c r="E1496"/>
      <c r="F1496"/>
      <c r="G1496"/>
      <c r="H1496"/>
      <c r="I1496"/>
      <c r="J1496"/>
      <c r="K1496"/>
      <c r="L1496"/>
    </row>
    <row r="1497" spans="1:12">
      <c r="A1497"/>
      <c r="B1497"/>
      <c r="C1497"/>
      <c r="D1497"/>
      <c r="E1497"/>
      <c r="F1497"/>
      <c r="G1497"/>
      <c r="H1497"/>
      <c r="I1497"/>
      <c r="J1497"/>
      <c r="K1497"/>
      <c r="L1497"/>
    </row>
    <row r="1498" spans="1:12">
      <c r="A1498"/>
      <c r="B1498"/>
      <c r="C1498"/>
      <c r="D1498"/>
      <c r="E1498"/>
      <c r="F1498"/>
      <c r="G1498"/>
      <c r="H1498"/>
      <c r="I1498"/>
      <c r="J1498"/>
      <c r="K1498"/>
      <c r="L1498"/>
    </row>
    <row r="1499" spans="1:12">
      <c r="A1499"/>
      <c r="B1499"/>
      <c r="C1499"/>
      <c r="D1499"/>
      <c r="E1499"/>
      <c r="F1499"/>
      <c r="G1499"/>
      <c r="H1499"/>
      <c r="I1499"/>
      <c r="J1499"/>
      <c r="K1499"/>
      <c r="L1499"/>
    </row>
    <row r="1500" spans="1:12">
      <c r="A1500"/>
      <c r="B1500"/>
      <c r="C1500"/>
      <c r="D1500"/>
      <c r="E1500"/>
      <c r="F1500"/>
      <c r="G1500"/>
      <c r="H1500"/>
      <c r="I1500"/>
      <c r="J1500"/>
      <c r="K1500"/>
      <c r="L1500"/>
    </row>
    <row r="1501" spans="1:12">
      <c r="A1501"/>
      <c r="B1501"/>
      <c r="C1501"/>
      <c r="D1501"/>
      <c r="E1501"/>
      <c r="F1501"/>
      <c r="G1501"/>
      <c r="H1501"/>
      <c r="I1501"/>
      <c r="J1501"/>
      <c r="K1501"/>
      <c r="L1501"/>
    </row>
    <row r="1502" spans="1:12">
      <c r="A1502"/>
      <c r="B1502"/>
      <c r="C1502"/>
      <c r="D1502"/>
      <c r="E1502"/>
      <c r="F1502"/>
      <c r="G1502"/>
      <c r="H1502"/>
      <c r="I1502"/>
      <c r="J1502"/>
      <c r="K1502"/>
      <c r="L1502"/>
    </row>
    <row r="1503" spans="1:12">
      <c r="A1503"/>
      <c r="B1503"/>
      <c r="C1503"/>
      <c r="D1503"/>
      <c r="E1503"/>
      <c r="F1503"/>
      <c r="G1503"/>
      <c r="H1503"/>
      <c r="I1503"/>
      <c r="J1503"/>
      <c r="K1503"/>
      <c r="L1503"/>
    </row>
    <row r="1504" spans="1:12">
      <c r="A1504"/>
      <c r="B1504"/>
      <c r="C1504"/>
      <c r="D1504"/>
      <c r="E1504"/>
      <c r="F1504"/>
      <c r="G1504"/>
      <c r="H1504"/>
      <c r="I1504"/>
      <c r="J1504"/>
      <c r="K1504"/>
      <c r="L1504"/>
    </row>
    <row r="1505" spans="1:12">
      <c r="A1505"/>
      <c r="B1505"/>
      <c r="C1505"/>
      <c r="D1505"/>
      <c r="E1505"/>
      <c r="F1505"/>
      <c r="G1505"/>
      <c r="H1505"/>
      <c r="I1505"/>
      <c r="J1505"/>
      <c r="K1505"/>
      <c r="L1505"/>
    </row>
    <row r="1506" spans="1:12">
      <c r="A1506"/>
      <c r="B1506"/>
      <c r="C1506"/>
      <c r="D1506"/>
      <c r="E1506"/>
      <c r="F1506"/>
      <c r="G1506"/>
      <c r="H1506"/>
      <c r="I1506"/>
      <c r="J1506"/>
      <c r="K1506"/>
      <c r="L1506"/>
    </row>
    <row r="1507" spans="1:12">
      <c r="A1507"/>
      <c r="B1507"/>
      <c r="C1507"/>
      <c r="D1507"/>
      <c r="E1507"/>
      <c r="F1507"/>
      <c r="G1507"/>
      <c r="H1507"/>
      <c r="I1507"/>
      <c r="J1507"/>
      <c r="K1507"/>
      <c r="L1507"/>
    </row>
    <row r="1508" spans="1:12">
      <c r="A1508"/>
      <c r="B1508"/>
      <c r="C1508"/>
      <c r="D1508"/>
      <c r="E1508"/>
      <c r="F1508"/>
      <c r="G1508"/>
      <c r="H1508"/>
      <c r="I1508"/>
      <c r="J1508"/>
      <c r="K1508"/>
      <c r="L1508"/>
    </row>
    <row r="1509" spans="1:12">
      <c r="A1509"/>
      <c r="B1509"/>
      <c r="C1509"/>
      <c r="D1509"/>
      <c r="E1509"/>
      <c r="F1509"/>
      <c r="G1509"/>
      <c r="H1509"/>
      <c r="I1509"/>
      <c r="J1509"/>
      <c r="K1509"/>
      <c r="L1509"/>
    </row>
    <row r="1510" spans="1:12">
      <c r="A1510"/>
      <c r="B1510"/>
      <c r="C1510"/>
      <c r="D1510"/>
      <c r="E1510"/>
      <c r="F1510"/>
      <c r="G1510"/>
      <c r="H1510"/>
      <c r="I1510"/>
      <c r="J1510"/>
      <c r="K1510"/>
      <c r="L1510"/>
    </row>
    <row r="1511" spans="1:12">
      <c r="A1511"/>
      <c r="B1511"/>
      <c r="C1511"/>
      <c r="D1511"/>
      <c r="E1511"/>
      <c r="F1511"/>
      <c r="G1511"/>
      <c r="H1511"/>
      <c r="I1511"/>
      <c r="J1511"/>
      <c r="K1511"/>
      <c r="L1511"/>
    </row>
    <row r="1512" spans="1:12">
      <c r="A1512"/>
      <c r="B1512"/>
      <c r="C1512"/>
      <c r="D1512"/>
      <c r="E1512"/>
      <c r="F1512"/>
      <c r="G1512"/>
      <c r="H1512"/>
      <c r="I1512"/>
      <c r="J1512"/>
      <c r="K1512"/>
      <c r="L1512"/>
    </row>
    <row r="1513" spans="1:12">
      <c r="A1513"/>
      <c r="B1513"/>
      <c r="C1513"/>
      <c r="D1513"/>
      <c r="E1513"/>
      <c r="F1513"/>
      <c r="G1513"/>
      <c r="H1513"/>
      <c r="I1513"/>
      <c r="J1513"/>
      <c r="K1513"/>
      <c r="L1513"/>
    </row>
    <row r="1514" spans="1:12">
      <c r="A1514"/>
      <c r="B1514"/>
      <c r="C1514"/>
      <c r="D1514"/>
      <c r="E1514"/>
      <c r="F1514"/>
      <c r="G1514"/>
      <c r="H1514"/>
      <c r="I1514"/>
      <c r="J1514"/>
      <c r="K1514"/>
      <c r="L1514"/>
    </row>
    <row r="1515" spans="1:12">
      <c r="A1515"/>
      <c r="B1515"/>
      <c r="C1515"/>
      <c r="D1515"/>
      <c r="E1515"/>
      <c r="F1515"/>
      <c r="G1515"/>
      <c r="H1515"/>
      <c r="I1515"/>
      <c r="J1515"/>
      <c r="K1515"/>
      <c r="L1515"/>
    </row>
    <row r="1516" spans="1:12">
      <c r="A1516"/>
      <c r="B1516"/>
      <c r="C1516"/>
      <c r="D1516"/>
      <c r="E1516"/>
      <c r="F1516"/>
      <c r="G1516"/>
      <c r="H1516"/>
      <c r="I1516"/>
      <c r="J1516"/>
      <c r="K1516"/>
      <c r="L1516"/>
    </row>
    <row r="1517" spans="1:12">
      <c r="A1517"/>
      <c r="B1517"/>
      <c r="C1517"/>
      <c r="D1517"/>
      <c r="E1517"/>
      <c r="F1517"/>
      <c r="G1517"/>
      <c r="H1517"/>
      <c r="I1517"/>
      <c r="J1517"/>
      <c r="K1517"/>
      <c r="L1517"/>
    </row>
    <row r="1518" spans="1:12">
      <c r="A1518"/>
      <c r="B1518"/>
      <c r="C1518"/>
      <c r="D1518"/>
      <c r="E1518"/>
      <c r="F1518"/>
      <c r="G1518"/>
      <c r="H1518"/>
      <c r="I1518"/>
      <c r="J1518"/>
      <c r="K1518"/>
      <c r="L1518"/>
    </row>
    <row r="1519" spans="1:12">
      <c r="A1519"/>
      <c r="B1519"/>
      <c r="C1519"/>
      <c r="D1519"/>
      <c r="E1519"/>
      <c r="F1519"/>
      <c r="G1519"/>
      <c r="H1519"/>
      <c r="I1519"/>
      <c r="J1519"/>
      <c r="K1519"/>
      <c r="L1519"/>
    </row>
    <row r="1520" spans="1:12">
      <c r="A1520"/>
      <c r="B1520"/>
      <c r="C1520"/>
      <c r="D1520"/>
      <c r="E1520"/>
      <c r="F1520"/>
      <c r="G1520"/>
      <c r="H1520"/>
      <c r="I1520"/>
      <c r="J1520"/>
      <c r="K1520"/>
      <c r="L1520"/>
    </row>
    <row r="1521" spans="1:12">
      <c r="A1521"/>
      <c r="B1521"/>
      <c r="C1521"/>
      <c r="D1521"/>
      <c r="E1521"/>
      <c r="F1521"/>
      <c r="G1521"/>
      <c r="H1521"/>
      <c r="I1521"/>
      <c r="J1521"/>
      <c r="K1521"/>
      <c r="L1521"/>
    </row>
    <row r="1522" spans="1:12">
      <c r="A1522"/>
      <c r="B1522"/>
      <c r="C1522"/>
      <c r="D1522"/>
      <c r="E1522"/>
      <c r="F1522"/>
      <c r="G1522"/>
      <c r="H1522"/>
      <c r="I1522"/>
      <c r="J1522"/>
      <c r="K1522"/>
      <c r="L1522"/>
    </row>
    <row r="1523" spans="1:12">
      <c r="A1523"/>
      <c r="B1523"/>
      <c r="C1523"/>
      <c r="D1523"/>
      <c r="E1523"/>
      <c r="F1523"/>
      <c r="G1523"/>
      <c r="H1523"/>
      <c r="I1523"/>
      <c r="J1523"/>
      <c r="K1523"/>
      <c r="L1523"/>
    </row>
    <row r="1524" spans="1:12">
      <c r="A1524"/>
      <c r="B1524"/>
      <c r="C1524"/>
      <c r="D1524"/>
      <c r="E1524"/>
      <c r="F1524"/>
      <c r="G1524"/>
      <c r="H1524"/>
      <c r="I1524"/>
      <c r="J1524"/>
      <c r="K1524"/>
      <c r="L1524"/>
    </row>
    <row r="1525" spans="1:12">
      <c r="A1525"/>
      <c r="B1525"/>
      <c r="C1525"/>
      <c r="D1525"/>
      <c r="E1525"/>
      <c r="F1525"/>
      <c r="G1525"/>
      <c r="H1525"/>
      <c r="I1525"/>
      <c r="J1525"/>
      <c r="K1525"/>
      <c r="L1525"/>
    </row>
    <row r="1526" spans="1:12">
      <c r="A1526"/>
      <c r="B1526"/>
      <c r="C1526"/>
      <c r="D1526"/>
      <c r="E1526"/>
      <c r="F1526"/>
      <c r="G1526"/>
      <c r="H1526"/>
      <c r="I1526"/>
      <c r="J1526"/>
      <c r="K1526"/>
      <c r="L1526"/>
    </row>
    <row r="1527" spans="1:12">
      <c r="A1527"/>
      <c r="B1527"/>
      <c r="C1527"/>
      <c r="D1527"/>
      <c r="E1527"/>
      <c r="F1527"/>
      <c r="G1527"/>
      <c r="H1527"/>
      <c r="I1527"/>
      <c r="J1527"/>
      <c r="K1527"/>
      <c r="L1527"/>
    </row>
    <row r="1528" spans="1:12">
      <c r="A1528"/>
      <c r="B1528"/>
      <c r="C1528"/>
      <c r="D1528"/>
      <c r="E1528"/>
      <c r="F1528"/>
      <c r="G1528"/>
      <c r="H1528"/>
      <c r="I1528"/>
      <c r="J1528"/>
      <c r="K1528"/>
      <c r="L1528"/>
    </row>
    <row r="1529" spans="1:12">
      <c r="A1529"/>
      <c r="B1529"/>
      <c r="C1529"/>
      <c r="D1529"/>
      <c r="E1529"/>
      <c r="F1529"/>
      <c r="G1529"/>
      <c r="H1529"/>
      <c r="I1529"/>
      <c r="J1529"/>
      <c r="K1529"/>
      <c r="L1529"/>
    </row>
    <row r="1530" spans="1:12">
      <c r="A1530"/>
      <c r="B1530"/>
      <c r="C1530"/>
      <c r="D1530"/>
      <c r="E1530"/>
      <c r="F1530"/>
      <c r="G1530"/>
      <c r="H1530"/>
      <c r="I1530"/>
      <c r="J1530"/>
      <c r="K1530"/>
      <c r="L1530"/>
    </row>
    <row r="1531" spans="1:12">
      <c r="A1531"/>
      <c r="B1531"/>
      <c r="C1531"/>
      <c r="D1531"/>
      <c r="E1531"/>
      <c r="F1531"/>
      <c r="G1531"/>
      <c r="H1531"/>
      <c r="I1531"/>
      <c r="J1531"/>
      <c r="K1531"/>
      <c r="L1531"/>
    </row>
    <row r="1532" spans="1:12">
      <c r="A1532"/>
      <c r="B1532"/>
      <c r="C1532"/>
      <c r="D1532"/>
      <c r="E1532"/>
      <c r="F1532"/>
      <c r="G1532"/>
      <c r="H1532"/>
      <c r="I1532"/>
      <c r="J1532"/>
      <c r="K1532"/>
      <c r="L1532"/>
    </row>
    <row r="1533" spans="1:12">
      <c r="A1533"/>
      <c r="B1533"/>
      <c r="C1533"/>
      <c r="D1533"/>
      <c r="E1533"/>
      <c r="F1533"/>
      <c r="G1533"/>
      <c r="H1533"/>
      <c r="I1533"/>
      <c r="J1533"/>
      <c r="K1533"/>
      <c r="L1533"/>
    </row>
    <row r="1534" spans="1:12">
      <c r="A1534"/>
      <c r="B1534"/>
      <c r="C1534"/>
      <c r="D1534"/>
      <c r="E1534"/>
      <c r="F1534"/>
      <c r="G1534"/>
      <c r="H1534"/>
      <c r="I1534"/>
      <c r="J1534"/>
      <c r="K1534"/>
      <c r="L1534"/>
    </row>
    <row r="1535" spans="1:12">
      <c r="A1535"/>
      <c r="B1535"/>
      <c r="C1535"/>
      <c r="D1535"/>
      <c r="E1535"/>
      <c r="F1535"/>
      <c r="G1535"/>
      <c r="H1535"/>
      <c r="I1535"/>
      <c r="J1535"/>
      <c r="K1535"/>
      <c r="L1535"/>
    </row>
    <row r="1536" spans="1:12">
      <c r="A1536"/>
      <c r="B1536"/>
      <c r="C1536"/>
      <c r="D1536"/>
      <c r="E1536"/>
      <c r="F1536"/>
      <c r="G1536"/>
      <c r="H1536"/>
      <c r="I1536"/>
      <c r="J1536"/>
      <c r="K1536"/>
      <c r="L1536"/>
    </row>
    <row r="1537" spans="1:12">
      <c r="A1537"/>
      <c r="B1537"/>
      <c r="C1537"/>
      <c r="D1537"/>
      <c r="E1537"/>
      <c r="F1537"/>
      <c r="G1537"/>
      <c r="H1537"/>
      <c r="I1537"/>
      <c r="J1537"/>
      <c r="K1537"/>
      <c r="L1537"/>
    </row>
    <row r="1538" spans="1:12">
      <c r="A1538"/>
      <c r="B1538"/>
      <c r="C1538"/>
      <c r="D1538"/>
      <c r="E1538"/>
      <c r="F1538"/>
      <c r="G1538"/>
      <c r="H1538"/>
      <c r="I1538"/>
      <c r="J1538"/>
      <c r="K1538"/>
      <c r="L1538"/>
    </row>
    <row r="1539" spans="1:12">
      <c r="A1539"/>
      <c r="B1539"/>
      <c r="C1539"/>
      <c r="D1539"/>
      <c r="E1539"/>
      <c r="F1539"/>
      <c r="G1539"/>
      <c r="H1539"/>
      <c r="I1539"/>
      <c r="J1539"/>
      <c r="K1539"/>
      <c r="L1539"/>
    </row>
    <row r="1540" spans="1:12">
      <c r="A1540"/>
      <c r="B1540"/>
      <c r="C1540"/>
      <c r="D1540"/>
      <c r="E1540"/>
      <c r="F1540"/>
      <c r="G1540"/>
      <c r="H1540"/>
      <c r="I1540"/>
      <c r="J1540"/>
      <c r="K1540"/>
      <c r="L1540"/>
    </row>
    <row r="1541" spans="1:12">
      <c r="A1541"/>
      <c r="B1541"/>
      <c r="C1541"/>
      <c r="D1541"/>
      <c r="E1541"/>
      <c r="F1541"/>
      <c r="G1541"/>
      <c r="H1541"/>
      <c r="I1541"/>
      <c r="J1541"/>
      <c r="K1541"/>
      <c r="L1541"/>
    </row>
    <row r="1542" spans="1:12">
      <c r="A1542"/>
      <c r="B1542"/>
      <c r="C1542"/>
      <c r="D1542"/>
      <c r="E1542"/>
      <c r="F1542"/>
      <c r="G1542"/>
      <c r="H1542"/>
      <c r="I1542"/>
      <c r="J1542"/>
      <c r="K1542"/>
      <c r="L1542"/>
    </row>
    <row r="1543" spans="1:12">
      <c r="A1543"/>
      <c r="B1543"/>
      <c r="C1543"/>
      <c r="D1543"/>
      <c r="E1543"/>
      <c r="F1543"/>
      <c r="G1543"/>
      <c r="H1543"/>
      <c r="I1543"/>
      <c r="J1543"/>
      <c r="K1543"/>
      <c r="L1543"/>
    </row>
    <row r="1544" spans="1:12">
      <c r="A1544"/>
      <c r="B1544"/>
      <c r="C1544"/>
      <c r="D1544"/>
      <c r="E1544"/>
      <c r="F1544"/>
      <c r="G1544"/>
      <c r="H1544"/>
      <c r="I1544"/>
      <c r="J1544"/>
      <c r="K1544"/>
      <c r="L1544"/>
    </row>
    <row r="1545" spans="1:12">
      <c r="A1545"/>
      <c r="B1545"/>
      <c r="C1545"/>
      <c r="D1545"/>
      <c r="E1545"/>
      <c r="F1545"/>
      <c r="G1545"/>
      <c r="H1545"/>
      <c r="I1545"/>
      <c r="J1545"/>
      <c r="K1545"/>
      <c r="L1545"/>
    </row>
    <row r="1546" spans="1:12">
      <c r="A1546"/>
      <c r="B1546"/>
      <c r="C1546"/>
      <c r="D1546"/>
      <c r="E1546"/>
      <c r="F1546"/>
      <c r="G1546"/>
      <c r="H1546"/>
      <c r="I1546"/>
      <c r="J1546"/>
      <c r="K1546"/>
      <c r="L1546"/>
    </row>
    <row r="1547" spans="1:12">
      <c r="A1547"/>
      <c r="B1547"/>
      <c r="C1547"/>
      <c r="D1547"/>
      <c r="E1547"/>
      <c r="F1547"/>
      <c r="G1547"/>
      <c r="H1547"/>
      <c r="I1547"/>
      <c r="J1547"/>
      <c r="K1547"/>
      <c r="L1547"/>
    </row>
    <row r="1548" spans="1:12">
      <c r="A1548"/>
      <c r="B1548"/>
      <c r="C1548"/>
      <c r="D1548"/>
      <c r="E1548"/>
      <c r="F1548"/>
      <c r="G1548"/>
      <c r="H1548"/>
      <c r="I1548"/>
      <c r="J1548"/>
      <c r="K1548"/>
      <c r="L1548"/>
    </row>
    <row r="1549" spans="1:12">
      <c r="A1549"/>
      <c r="B1549"/>
      <c r="C1549"/>
      <c r="D1549"/>
      <c r="E1549"/>
      <c r="F1549"/>
      <c r="G1549"/>
      <c r="H1549"/>
      <c r="I1549"/>
      <c r="J1549"/>
      <c r="K1549"/>
      <c r="L1549"/>
    </row>
    <row r="1550" spans="1:12">
      <c r="A1550"/>
      <c r="B1550"/>
      <c r="C1550"/>
      <c r="D1550"/>
      <c r="E1550"/>
      <c r="F1550"/>
      <c r="G1550"/>
      <c r="H1550"/>
      <c r="I1550"/>
      <c r="J1550"/>
      <c r="K1550"/>
      <c r="L1550"/>
    </row>
    <row r="1551" spans="1:12">
      <c r="A1551"/>
      <c r="B1551"/>
      <c r="C1551"/>
      <c r="D1551"/>
      <c r="E1551"/>
      <c r="F1551"/>
      <c r="G1551"/>
      <c r="H1551"/>
      <c r="I1551"/>
      <c r="J1551"/>
      <c r="K1551"/>
      <c r="L1551"/>
    </row>
    <row r="1552" spans="1:12">
      <c r="A1552"/>
      <c r="B1552"/>
      <c r="C1552"/>
      <c r="D1552"/>
      <c r="E1552"/>
      <c r="F1552"/>
      <c r="G1552"/>
      <c r="H1552"/>
      <c r="I1552"/>
      <c r="J1552"/>
      <c r="K1552"/>
      <c r="L1552"/>
    </row>
    <row r="1553" spans="1:12">
      <c r="A1553"/>
      <c r="B1553"/>
      <c r="C1553"/>
      <c r="D1553"/>
      <c r="E1553"/>
      <c r="F1553"/>
      <c r="G1553"/>
      <c r="H1553"/>
      <c r="I1553"/>
      <c r="J1553"/>
      <c r="K1553"/>
      <c r="L1553"/>
    </row>
    <row r="1554" spans="1:12">
      <c r="A1554"/>
      <c r="B1554"/>
      <c r="C1554"/>
      <c r="D1554"/>
      <c r="E1554"/>
      <c r="F1554"/>
      <c r="G1554"/>
      <c r="H1554"/>
      <c r="I1554"/>
      <c r="J1554"/>
      <c r="K1554"/>
      <c r="L1554"/>
    </row>
    <row r="1555" spans="1:12">
      <c r="A1555"/>
      <c r="B1555"/>
      <c r="C1555"/>
      <c r="D1555"/>
      <c r="E1555"/>
      <c r="F1555"/>
      <c r="G1555"/>
      <c r="H1555"/>
      <c r="I1555"/>
      <c r="J1555"/>
      <c r="K1555"/>
      <c r="L1555"/>
    </row>
    <row r="1556" spans="1:12">
      <c r="A1556"/>
      <c r="B1556"/>
      <c r="C1556"/>
      <c r="D1556"/>
      <c r="E1556"/>
      <c r="F1556"/>
      <c r="G1556"/>
      <c r="H1556"/>
      <c r="I1556"/>
      <c r="J1556"/>
      <c r="K1556"/>
      <c r="L1556"/>
    </row>
    <row r="1557" spans="1:12">
      <c r="A1557"/>
      <c r="B1557"/>
      <c r="C1557"/>
      <c r="D1557"/>
      <c r="E1557"/>
      <c r="F1557"/>
      <c r="G1557"/>
      <c r="H1557"/>
      <c r="I1557"/>
      <c r="J1557"/>
      <c r="K1557"/>
      <c r="L1557"/>
    </row>
    <row r="1558" spans="1:12">
      <c r="A1558"/>
      <c r="B1558"/>
      <c r="C1558"/>
      <c r="D1558"/>
      <c r="E1558"/>
      <c r="F1558"/>
      <c r="G1558"/>
      <c r="H1558"/>
      <c r="I1558"/>
      <c r="J1558"/>
      <c r="K1558"/>
      <c r="L1558"/>
    </row>
    <row r="1559" spans="1:12">
      <c r="A1559"/>
      <c r="B1559"/>
      <c r="C1559"/>
      <c r="D1559"/>
      <c r="E1559"/>
      <c r="F1559"/>
      <c r="G1559"/>
      <c r="H1559"/>
      <c r="I1559"/>
      <c r="J1559"/>
      <c r="K1559"/>
      <c r="L1559"/>
    </row>
    <row r="1560" spans="1:12">
      <c r="A1560"/>
      <c r="B1560"/>
      <c r="C1560"/>
      <c r="D1560"/>
      <c r="E1560"/>
      <c r="F1560"/>
      <c r="G1560"/>
      <c r="H1560"/>
      <c r="I1560"/>
      <c r="J1560"/>
      <c r="K1560"/>
      <c r="L1560"/>
    </row>
    <row r="1561" spans="1:12">
      <c r="A1561"/>
      <c r="B1561"/>
      <c r="C1561"/>
      <c r="D1561"/>
      <c r="E1561"/>
      <c r="F1561"/>
      <c r="G1561"/>
      <c r="H1561"/>
      <c r="I1561"/>
      <c r="J1561"/>
      <c r="K1561"/>
      <c r="L1561"/>
    </row>
    <row r="1562" spans="1:12">
      <c r="A1562"/>
      <c r="B1562"/>
      <c r="C1562"/>
      <c r="D1562"/>
      <c r="E1562"/>
      <c r="F1562"/>
      <c r="G1562"/>
      <c r="H1562"/>
      <c r="I1562"/>
      <c r="J1562"/>
      <c r="K1562"/>
      <c r="L1562"/>
    </row>
    <row r="1563" spans="1:12">
      <c r="A1563"/>
      <c r="B1563"/>
      <c r="C1563"/>
      <c r="D1563"/>
      <c r="E1563"/>
      <c r="F1563"/>
      <c r="G1563"/>
      <c r="H1563"/>
      <c r="I1563"/>
      <c r="J1563"/>
      <c r="K1563"/>
      <c r="L1563"/>
    </row>
    <row r="1564" spans="1:12">
      <c r="A1564"/>
      <c r="B1564"/>
      <c r="C1564"/>
      <c r="D1564"/>
      <c r="E1564"/>
      <c r="F1564"/>
      <c r="G1564"/>
      <c r="H1564"/>
      <c r="I1564"/>
      <c r="J1564"/>
      <c r="K1564"/>
      <c r="L1564"/>
    </row>
    <row r="1565" spans="1:12">
      <c r="A1565"/>
      <c r="B1565"/>
      <c r="C1565"/>
      <c r="D1565"/>
      <c r="E1565"/>
      <c r="F1565"/>
      <c r="G1565"/>
      <c r="H1565"/>
      <c r="I1565"/>
      <c r="J1565"/>
      <c r="K1565"/>
      <c r="L1565"/>
    </row>
    <row r="1566" spans="1:12">
      <c r="A1566"/>
      <c r="B1566"/>
      <c r="C1566"/>
      <c r="D1566"/>
      <c r="E1566"/>
      <c r="F1566"/>
      <c r="G1566"/>
      <c r="H1566"/>
      <c r="I1566"/>
      <c r="J1566"/>
      <c r="K1566"/>
      <c r="L1566"/>
    </row>
    <row r="1567" spans="1:12">
      <c r="A1567"/>
      <c r="B1567"/>
      <c r="C1567"/>
      <c r="D1567"/>
      <c r="E1567"/>
      <c r="F1567"/>
      <c r="G1567"/>
      <c r="H1567"/>
      <c r="I1567"/>
      <c r="J1567"/>
      <c r="K1567"/>
      <c r="L1567"/>
    </row>
    <row r="1568" spans="1:12">
      <c r="A1568"/>
      <c r="B1568"/>
      <c r="C1568"/>
      <c r="D1568"/>
      <c r="E1568"/>
      <c r="F1568"/>
      <c r="G1568"/>
      <c r="H1568"/>
      <c r="I1568"/>
      <c r="J1568"/>
      <c r="K1568"/>
      <c r="L1568"/>
    </row>
    <row r="1569" spans="1:12">
      <c r="A1569"/>
      <c r="B1569"/>
      <c r="C1569"/>
      <c r="D1569"/>
      <c r="E1569"/>
      <c r="F1569"/>
      <c r="G1569"/>
      <c r="H1569"/>
      <c r="I1569"/>
      <c r="J1569"/>
      <c r="K1569"/>
      <c r="L1569"/>
    </row>
    <row r="1570" spans="1:12">
      <c r="A1570"/>
      <c r="B1570"/>
      <c r="C1570"/>
      <c r="D1570"/>
      <c r="E1570"/>
      <c r="F1570"/>
      <c r="G1570"/>
      <c r="H1570"/>
      <c r="I1570"/>
      <c r="J1570"/>
      <c r="K1570"/>
      <c r="L1570"/>
    </row>
    <row r="1571" spans="1:12">
      <c r="A1571"/>
      <c r="B1571"/>
      <c r="C1571"/>
      <c r="D1571"/>
      <c r="E1571"/>
      <c r="F1571"/>
      <c r="G1571"/>
      <c r="H1571"/>
      <c r="I1571"/>
      <c r="J1571"/>
      <c r="K1571"/>
      <c r="L1571"/>
    </row>
    <row r="1572" spans="1:12">
      <c r="A1572"/>
      <c r="B1572"/>
      <c r="C1572"/>
      <c r="D1572"/>
      <c r="E1572"/>
      <c r="F1572"/>
      <c r="G1572"/>
      <c r="H1572"/>
      <c r="I1572"/>
      <c r="J1572"/>
      <c r="K1572"/>
      <c r="L1572"/>
    </row>
    <row r="1573" spans="1:12">
      <c r="A1573"/>
      <c r="B1573"/>
      <c r="C1573"/>
      <c r="D1573"/>
      <c r="E1573"/>
      <c r="F1573"/>
      <c r="G1573"/>
      <c r="H1573"/>
      <c r="I1573"/>
      <c r="J1573"/>
      <c r="K1573"/>
      <c r="L1573"/>
    </row>
    <row r="1574" spans="1:12">
      <c r="A1574"/>
      <c r="B1574"/>
      <c r="C1574"/>
      <c r="D1574"/>
      <c r="E1574"/>
      <c r="F1574"/>
      <c r="G1574"/>
      <c r="H1574"/>
      <c r="I1574"/>
      <c r="J1574"/>
      <c r="K1574"/>
      <c r="L1574"/>
    </row>
    <row r="1575" spans="1:12">
      <c r="A1575"/>
      <c r="B1575"/>
      <c r="C1575"/>
      <c r="D1575"/>
      <c r="E1575"/>
      <c r="F1575"/>
      <c r="G1575"/>
      <c r="H1575"/>
      <c r="I1575"/>
      <c r="J1575"/>
      <c r="K1575"/>
      <c r="L1575"/>
    </row>
    <row r="1576" spans="1:12">
      <c r="A1576"/>
      <c r="B1576"/>
      <c r="C1576"/>
      <c r="D1576"/>
      <c r="E1576"/>
      <c r="F1576"/>
      <c r="G1576"/>
      <c r="H1576"/>
      <c r="I1576"/>
      <c r="J1576"/>
      <c r="K1576"/>
      <c r="L1576"/>
    </row>
    <row r="1577" spans="1:12">
      <c r="A1577"/>
      <c r="B1577"/>
      <c r="C1577"/>
      <c r="D1577"/>
      <c r="E1577"/>
      <c r="F1577"/>
      <c r="G1577"/>
      <c r="H1577"/>
      <c r="I1577"/>
      <c r="J1577"/>
      <c r="K1577"/>
      <c r="L1577"/>
    </row>
    <row r="1578" spans="1:12">
      <c r="A1578"/>
      <c r="B1578"/>
      <c r="C1578"/>
      <c r="D1578"/>
      <c r="E1578"/>
      <c r="F1578"/>
      <c r="G1578"/>
      <c r="H1578"/>
      <c r="I1578"/>
      <c r="J1578"/>
      <c r="K1578"/>
      <c r="L1578"/>
    </row>
    <row r="1579" spans="1:12">
      <c r="A1579"/>
      <c r="B1579"/>
      <c r="C1579"/>
      <c r="D1579"/>
      <c r="E1579"/>
      <c r="F1579"/>
      <c r="G1579"/>
      <c r="H1579"/>
      <c r="I1579"/>
      <c r="J1579"/>
      <c r="K1579"/>
      <c r="L1579"/>
    </row>
    <row r="1580" spans="1:12">
      <c r="A1580"/>
      <c r="B1580"/>
      <c r="C1580"/>
      <c r="D1580"/>
      <c r="E1580"/>
      <c r="F1580"/>
      <c r="G1580"/>
      <c r="H1580"/>
      <c r="I1580"/>
      <c r="J1580"/>
      <c r="K1580"/>
      <c r="L1580"/>
    </row>
    <row r="1581" spans="1:12">
      <c r="A1581"/>
      <c r="B1581"/>
      <c r="C1581"/>
      <c r="D1581"/>
      <c r="E1581"/>
      <c r="F1581"/>
      <c r="G1581"/>
      <c r="H1581"/>
      <c r="I1581"/>
      <c r="J1581"/>
      <c r="K1581"/>
      <c r="L1581"/>
    </row>
    <row r="1582" spans="1:12">
      <c r="A1582"/>
      <c r="B1582"/>
      <c r="C1582"/>
      <c r="D1582"/>
      <c r="E1582"/>
      <c r="F1582"/>
      <c r="G1582"/>
      <c r="H1582"/>
      <c r="I1582"/>
      <c r="J1582"/>
      <c r="K1582"/>
      <c r="L1582"/>
    </row>
    <row r="1583" spans="1:12">
      <c r="A1583"/>
      <c r="B1583"/>
      <c r="C1583"/>
      <c r="D1583"/>
      <c r="E1583"/>
      <c r="F1583"/>
      <c r="G1583"/>
      <c r="H1583"/>
      <c r="I1583"/>
      <c r="J1583"/>
      <c r="K1583"/>
      <c r="L1583"/>
    </row>
    <row r="1584" spans="1:12">
      <c r="A1584"/>
      <c r="B1584"/>
      <c r="C1584"/>
      <c r="D1584"/>
      <c r="E1584"/>
      <c r="F1584"/>
      <c r="G1584"/>
      <c r="H1584"/>
      <c r="I1584"/>
      <c r="J1584"/>
      <c r="K1584"/>
      <c r="L1584"/>
    </row>
    <row r="1585" spans="1:12">
      <c r="A1585"/>
      <c r="B1585"/>
      <c r="C1585"/>
      <c r="D1585"/>
      <c r="E1585"/>
      <c r="F1585"/>
      <c r="G1585"/>
      <c r="H1585"/>
      <c r="I1585"/>
      <c r="J1585"/>
      <c r="K1585"/>
      <c r="L1585"/>
    </row>
    <row r="1586" spans="1:12">
      <c r="A1586"/>
      <c r="B1586"/>
      <c r="C1586"/>
      <c r="D1586"/>
      <c r="E1586"/>
      <c r="F1586"/>
      <c r="G1586"/>
      <c r="H1586"/>
      <c r="I1586"/>
      <c r="J1586"/>
      <c r="K1586"/>
      <c r="L1586"/>
    </row>
    <row r="1587" spans="1:12">
      <c r="A1587"/>
      <c r="B1587"/>
      <c r="C1587"/>
      <c r="D1587"/>
      <c r="E1587"/>
      <c r="F1587"/>
      <c r="G1587"/>
      <c r="H1587"/>
      <c r="I1587"/>
      <c r="J1587"/>
      <c r="K1587"/>
      <c r="L1587"/>
    </row>
    <row r="1588" spans="1:12">
      <c r="A1588"/>
      <c r="B1588"/>
      <c r="C1588"/>
      <c r="D1588"/>
      <c r="E1588"/>
      <c r="F1588"/>
      <c r="G1588"/>
      <c r="H1588"/>
      <c r="I1588"/>
      <c r="J1588"/>
      <c r="K1588"/>
      <c r="L1588"/>
    </row>
    <row r="1589" spans="1:12">
      <c r="A1589"/>
      <c r="B1589"/>
      <c r="C1589"/>
      <c r="D1589"/>
      <c r="E1589"/>
      <c r="F1589"/>
      <c r="G1589"/>
      <c r="H1589"/>
      <c r="I1589"/>
      <c r="J1589"/>
      <c r="K1589"/>
      <c r="L1589"/>
    </row>
    <row r="1590" spans="1:12">
      <c r="A1590"/>
      <c r="B1590"/>
      <c r="C1590"/>
      <c r="D1590"/>
      <c r="E1590"/>
      <c r="F1590"/>
      <c r="G1590"/>
      <c r="H1590"/>
      <c r="I1590"/>
      <c r="J1590"/>
      <c r="K1590"/>
      <c r="L1590"/>
    </row>
    <row r="1591" spans="1:12">
      <c r="A1591"/>
      <c r="B1591"/>
      <c r="C1591"/>
      <c r="D1591"/>
      <c r="E1591"/>
      <c r="F1591"/>
      <c r="G1591"/>
      <c r="H1591"/>
      <c r="I1591"/>
      <c r="J1591"/>
      <c r="K1591"/>
      <c r="L1591"/>
    </row>
    <row r="1592" spans="1:12">
      <c r="A1592"/>
      <c r="B1592"/>
      <c r="C1592"/>
      <c r="D1592"/>
      <c r="E1592"/>
      <c r="F1592"/>
      <c r="G1592"/>
      <c r="H1592"/>
      <c r="I1592"/>
      <c r="J1592"/>
      <c r="K1592"/>
      <c r="L1592"/>
    </row>
    <row r="1593" spans="1:12">
      <c r="A1593"/>
      <c r="B1593"/>
      <c r="C1593"/>
      <c r="D1593"/>
      <c r="E1593"/>
      <c r="F1593"/>
      <c r="G1593"/>
      <c r="H1593"/>
      <c r="I1593"/>
      <c r="J1593"/>
      <c r="K1593"/>
      <c r="L1593"/>
    </row>
    <row r="1594" spans="1:12">
      <c r="A1594"/>
      <c r="B1594"/>
      <c r="C1594"/>
      <c r="D1594"/>
      <c r="E1594"/>
      <c r="F1594"/>
      <c r="G1594"/>
      <c r="H1594"/>
      <c r="I1594"/>
      <c r="J1594"/>
      <c r="K1594"/>
      <c r="L1594"/>
    </row>
    <row r="1595" spans="1:12">
      <c r="A1595"/>
      <c r="B1595"/>
      <c r="C1595"/>
      <c r="D1595"/>
      <c r="E1595"/>
      <c r="F1595"/>
      <c r="G1595"/>
      <c r="H1595"/>
      <c r="I1595"/>
      <c r="J1595"/>
      <c r="K1595"/>
      <c r="L1595"/>
    </row>
    <row r="1596" spans="1:12">
      <c r="A1596"/>
      <c r="B1596"/>
      <c r="C1596"/>
      <c r="D1596"/>
      <c r="E1596"/>
      <c r="F1596"/>
      <c r="G1596"/>
      <c r="H1596"/>
      <c r="I1596"/>
      <c r="J1596"/>
      <c r="K1596"/>
      <c r="L1596"/>
    </row>
    <row r="1597" spans="1:12">
      <c r="A1597"/>
      <c r="B1597"/>
      <c r="C1597"/>
      <c r="D1597"/>
      <c r="E1597"/>
      <c r="F1597"/>
      <c r="G1597"/>
      <c r="H1597"/>
      <c r="I1597"/>
      <c r="J1597"/>
      <c r="K1597"/>
      <c r="L1597"/>
    </row>
    <row r="1598" spans="1:12">
      <c r="A1598"/>
      <c r="B1598"/>
      <c r="C1598"/>
      <c r="D1598"/>
      <c r="E1598"/>
      <c r="F1598"/>
      <c r="G1598"/>
      <c r="H1598"/>
      <c r="I1598"/>
      <c r="J1598"/>
      <c r="K1598"/>
      <c r="L1598"/>
    </row>
    <row r="1599" spans="1:12">
      <c r="A1599"/>
      <c r="B1599"/>
      <c r="C1599"/>
      <c r="D1599"/>
      <c r="E1599"/>
      <c r="F1599"/>
      <c r="G1599"/>
      <c r="H1599"/>
      <c r="I1599"/>
      <c r="J1599"/>
      <c r="K1599"/>
      <c r="L1599"/>
    </row>
    <row r="1600" spans="1:12">
      <c r="A1600"/>
      <c r="B1600"/>
      <c r="C1600"/>
      <c r="D1600"/>
      <c r="E1600"/>
      <c r="F1600"/>
      <c r="G1600"/>
      <c r="H1600"/>
      <c r="I1600"/>
      <c r="J1600"/>
      <c r="K1600"/>
      <c r="L1600"/>
    </row>
    <row r="1601" spans="1:12">
      <c r="A1601"/>
      <c r="B1601"/>
      <c r="C1601"/>
      <c r="D1601"/>
      <c r="E1601"/>
      <c r="F1601"/>
      <c r="G1601"/>
      <c r="H1601"/>
      <c r="I1601"/>
      <c r="J1601"/>
      <c r="K1601"/>
      <c r="L1601"/>
    </row>
    <row r="1602" spans="1:12">
      <c r="A1602"/>
      <c r="B1602"/>
      <c r="C1602"/>
      <c r="D1602"/>
      <c r="E1602"/>
      <c r="F1602"/>
      <c r="G1602"/>
      <c r="H1602"/>
      <c r="I1602"/>
      <c r="J1602"/>
      <c r="K1602"/>
      <c r="L1602"/>
    </row>
    <row r="1603" spans="1:12">
      <c r="A1603"/>
      <c r="B1603"/>
      <c r="C1603"/>
      <c r="D1603"/>
      <c r="E1603"/>
      <c r="F1603"/>
      <c r="G1603"/>
      <c r="H1603"/>
      <c r="I1603"/>
      <c r="J1603"/>
      <c r="K1603"/>
      <c r="L1603"/>
    </row>
    <row r="1604" spans="1:12">
      <c r="A1604"/>
      <c r="B1604"/>
      <c r="C1604"/>
      <c r="D1604"/>
      <c r="E1604"/>
      <c r="F1604"/>
      <c r="G1604"/>
      <c r="H1604"/>
      <c r="I1604"/>
      <c r="J1604"/>
      <c r="K1604"/>
      <c r="L1604"/>
    </row>
    <row r="1605" spans="1:12">
      <c r="A1605"/>
      <c r="B1605"/>
      <c r="C1605"/>
      <c r="D1605"/>
      <c r="E1605"/>
      <c r="F1605"/>
      <c r="G1605"/>
      <c r="H1605"/>
      <c r="I1605"/>
      <c r="J1605"/>
      <c r="K1605"/>
      <c r="L1605"/>
    </row>
    <row r="1606" spans="1:12">
      <c r="A1606"/>
      <c r="B1606"/>
      <c r="C1606"/>
      <c r="D1606"/>
      <c r="E1606"/>
      <c r="F1606"/>
      <c r="G1606"/>
      <c r="H1606"/>
      <c r="I1606"/>
      <c r="J1606"/>
      <c r="K1606"/>
      <c r="L1606"/>
    </row>
    <row r="1607" spans="1:12">
      <c r="A1607"/>
      <c r="B1607"/>
      <c r="C1607"/>
      <c r="D1607"/>
      <c r="E1607"/>
      <c r="F1607"/>
      <c r="G1607"/>
      <c r="H1607"/>
      <c r="I1607"/>
      <c r="J1607"/>
      <c r="K1607"/>
      <c r="L1607"/>
    </row>
    <row r="1608" spans="1:12">
      <c r="A1608"/>
      <c r="B1608"/>
      <c r="C1608"/>
      <c r="D1608"/>
      <c r="E1608"/>
      <c r="F1608"/>
      <c r="G1608"/>
      <c r="H1608"/>
      <c r="I1608"/>
      <c r="J1608"/>
      <c r="K1608"/>
      <c r="L1608"/>
    </row>
    <row r="1609" spans="1:12">
      <c r="A1609"/>
      <c r="B1609"/>
      <c r="C1609"/>
      <c r="D1609"/>
      <c r="E1609"/>
      <c r="F1609"/>
      <c r="G1609"/>
      <c r="H1609"/>
      <c r="I1609"/>
      <c r="J1609"/>
      <c r="K1609"/>
      <c r="L1609"/>
    </row>
    <row r="1610" spans="1:12">
      <c r="A1610"/>
      <c r="B1610"/>
      <c r="C1610"/>
      <c r="D1610"/>
      <c r="E1610"/>
      <c r="F1610"/>
      <c r="G1610"/>
      <c r="H1610"/>
      <c r="I1610"/>
      <c r="J1610"/>
      <c r="K1610"/>
      <c r="L1610"/>
    </row>
    <row r="1611" spans="1:12">
      <c r="A1611"/>
      <c r="B1611"/>
      <c r="C1611"/>
      <c r="D1611"/>
      <c r="E1611"/>
      <c r="F1611"/>
      <c r="G1611"/>
      <c r="H1611"/>
      <c r="I1611"/>
      <c r="J1611"/>
      <c r="K1611"/>
      <c r="L1611"/>
    </row>
    <row r="1612" spans="1:12">
      <c r="A1612"/>
      <c r="B1612"/>
      <c r="C1612"/>
      <c r="D1612"/>
      <c r="E1612"/>
      <c r="F1612"/>
      <c r="G1612"/>
      <c r="H1612"/>
      <c r="I1612"/>
      <c r="J1612"/>
      <c r="K1612"/>
      <c r="L1612"/>
    </row>
    <row r="1613" spans="1:12">
      <c r="A1613"/>
      <c r="B1613"/>
      <c r="C1613"/>
      <c r="D1613"/>
      <c r="E1613"/>
      <c r="F1613"/>
      <c r="G1613"/>
      <c r="H1613"/>
      <c r="I1613"/>
      <c r="J1613"/>
      <c r="K1613"/>
      <c r="L1613"/>
    </row>
    <row r="1614" spans="1:12">
      <c r="A1614"/>
      <c r="B1614"/>
      <c r="C1614"/>
      <c r="D1614"/>
      <c r="E1614"/>
      <c r="F1614"/>
      <c r="G1614"/>
      <c r="H1614"/>
      <c r="I1614"/>
      <c r="J1614"/>
      <c r="K1614"/>
      <c r="L1614"/>
    </row>
    <row r="1615" spans="1:12">
      <c r="A1615"/>
      <c r="B1615"/>
      <c r="C1615"/>
      <c r="D1615"/>
      <c r="E1615"/>
      <c r="F1615"/>
      <c r="G1615"/>
      <c r="H1615"/>
      <c r="I1615"/>
      <c r="J1615"/>
      <c r="K1615"/>
      <c r="L1615"/>
    </row>
    <row r="1616" spans="1:12">
      <c r="A1616"/>
      <c r="B1616"/>
      <c r="C1616"/>
      <c r="D1616"/>
      <c r="E1616"/>
      <c r="F1616"/>
      <c r="G1616"/>
      <c r="H1616"/>
      <c r="I1616"/>
      <c r="J1616"/>
      <c r="K1616"/>
      <c r="L1616"/>
    </row>
    <row r="1617" spans="1:12">
      <c r="A1617"/>
      <c r="B1617"/>
      <c r="C1617"/>
      <c r="D1617"/>
      <c r="E1617"/>
      <c r="F1617"/>
      <c r="G1617"/>
      <c r="H1617"/>
      <c r="I1617"/>
      <c r="J1617"/>
      <c r="K1617"/>
      <c r="L1617"/>
    </row>
    <row r="1618" spans="1:12">
      <c r="A1618"/>
      <c r="B1618"/>
      <c r="C1618"/>
      <c r="D1618"/>
      <c r="E1618"/>
      <c r="F1618"/>
      <c r="G1618"/>
      <c r="H1618"/>
      <c r="I1618"/>
      <c r="J1618"/>
      <c r="K1618"/>
      <c r="L1618"/>
    </row>
    <row r="1619" spans="1:12">
      <c r="A1619"/>
      <c r="B1619"/>
      <c r="C1619"/>
      <c r="D1619"/>
      <c r="E1619"/>
      <c r="F1619"/>
      <c r="G1619"/>
      <c r="H1619"/>
      <c r="I1619"/>
      <c r="J1619"/>
      <c r="K1619"/>
      <c r="L1619"/>
    </row>
    <row r="1620" spans="1:12">
      <c r="A1620"/>
      <c r="B1620"/>
      <c r="C1620"/>
      <c r="D1620"/>
      <c r="E1620"/>
      <c r="F1620"/>
      <c r="G1620"/>
      <c r="H1620"/>
      <c r="I1620"/>
      <c r="J1620"/>
      <c r="K1620"/>
      <c r="L1620"/>
    </row>
    <row r="1621" spans="1:12">
      <c r="A1621"/>
      <c r="B1621"/>
      <c r="C1621"/>
      <c r="D1621"/>
      <c r="E1621"/>
      <c r="F1621"/>
      <c r="G1621"/>
      <c r="H1621"/>
      <c r="I1621"/>
      <c r="J1621"/>
      <c r="K1621"/>
      <c r="L1621"/>
    </row>
    <row r="1622" spans="1:12">
      <c r="A1622"/>
      <c r="B1622"/>
      <c r="C1622"/>
      <c r="D1622"/>
      <c r="E1622"/>
      <c r="F1622"/>
      <c r="G1622"/>
      <c r="H1622"/>
      <c r="I1622"/>
      <c r="J1622"/>
      <c r="K1622"/>
      <c r="L1622"/>
    </row>
    <row r="1623" spans="1:12">
      <c r="A1623"/>
      <c r="B1623"/>
      <c r="C1623"/>
      <c r="D1623"/>
      <c r="E1623"/>
      <c r="F1623"/>
      <c r="G1623"/>
      <c r="H1623"/>
      <c r="I1623"/>
      <c r="J1623"/>
      <c r="K1623"/>
      <c r="L1623"/>
    </row>
    <row r="1624" spans="1:12">
      <c r="A1624"/>
      <c r="B1624"/>
      <c r="C1624"/>
      <c r="D1624"/>
      <c r="E1624"/>
      <c r="F1624"/>
      <c r="G1624"/>
      <c r="H1624"/>
      <c r="I1624"/>
      <c r="J1624"/>
      <c r="K1624"/>
      <c r="L1624"/>
    </row>
    <row r="1625" spans="1:12">
      <c r="A1625"/>
      <c r="B1625"/>
      <c r="C1625"/>
      <c r="D1625"/>
      <c r="E1625"/>
      <c r="F1625"/>
      <c r="G1625"/>
      <c r="H1625"/>
      <c r="I1625"/>
      <c r="J1625"/>
      <c r="K1625"/>
      <c r="L1625"/>
    </row>
    <row r="1626" spans="1:12">
      <c r="A1626"/>
      <c r="B1626"/>
      <c r="C1626"/>
      <c r="D1626"/>
      <c r="E1626"/>
      <c r="F1626"/>
      <c r="G1626"/>
      <c r="H1626"/>
      <c r="I1626"/>
      <c r="J1626"/>
      <c r="K1626"/>
      <c r="L1626"/>
    </row>
    <row r="1627" spans="1:12">
      <c r="A1627"/>
      <c r="B1627"/>
      <c r="C1627"/>
      <c r="D1627"/>
      <c r="E1627"/>
      <c r="F1627"/>
      <c r="G1627"/>
      <c r="H1627"/>
      <c r="I1627"/>
      <c r="J1627"/>
      <c r="K1627"/>
      <c r="L1627"/>
    </row>
    <row r="1628" spans="1:12">
      <c r="A1628"/>
      <c r="B1628"/>
      <c r="C1628"/>
      <c r="D1628"/>
      <c r="E1628"/>
      <c r="F1628"/>
      <c r="G1628"/>
      <c r="H1628"/>
      <c r="I1628"/>
      <c r="J1628"/>
      <c r="K1628"/>
      <c r="L1628"/>
    </row>
    <row r="1629" spans="1:12">
      <c r="A1629"/>
      <c r="B1629"/>
      <c r="C1629"/>
      <c r="D1629"/>
      <c r="E1629"/>
      <c r="F1629"/>
      <c r="G1629"/>
      <c r="H1629"/>
      <c r="I1629"/>
      <c r="J1629"/>
      <c r="K1629"/>
      <c r="L1629"/>
    </row>
    <row r="1630" spans="1:12">
      <c r="A1630"/>
      <c r="B1630"/>
      <c r="C1630"/>
      <c r="D1630"/>
      <c r="E1630"/>
      <c r="F1630"/>
      <c r="G1630"/>
      <c r="H1630"/>
      <c r="I1630"/>
      <c r="J1630"/>
      <c r="K1630"/>
      <c r="L1630"/>
    </row>
    <row r="1631" spans="1:12">
      <c r="A1631"/>
      <c r="B1631"/>
      <c r="C1631"/>
      <c r="D1631"/>
      <c r="E1631"/>
      <c r="F1631"/>
      <c r="G1631"/>
      <c r="H1631"/>
      <c r="I1631"/>
      <c r="J1631"/>
      <c r="K1631"/>
      <c r="L1631"/>
    </row>
    <row r="1632" spans="1:12">
      <c r="A1632"/>
      <c r="B1632"/>
      <c r="C1632"/>
      <c r="D1632"/>
      <c r="E1632"/>
      <c r="F1632"/>
      <c r="G1632"/>
      <c r="H1632"/>
      <c r="I1632"/>
      <c r="J1632"/>
      <c r="K1632"/>
      <c r="L1632"/>
    </row>
    <row r="1633" spans="1:12">
      <c r="A1633"/>
      <c r="B1633"/>
      <c r="C1633"/>
      <c r="D1633"/>
      <c r="E1633"/>
      <c r="F1633"/>
      <c r="G1633"/>
      <c r="H1633"/>
      <c r="I1633"/>
      <c r="J1633"/>
      <c r="K1633"/>
      <c r="L1633"/>
    </row>
    <row r="1634" spans="1:12">
      <c r="A1634"/>
      <c r="B1634"/>
      <c r="C1634"/>
      <c r="D1634"/>
      <c r="E1634"/>
      <c r="F1634"/>
      <c r="G1634"/>
      <c r="H1634"/>
      <c r="I1634"/>
      <c r="J1634"/>
      <c r="K1634"/>
      <c r="L1634"/>
    </row>
    <row r="1635" spans="1:12">
      <c r="A1635"/>
      <c r="B1635"/>
      <c r="C1635"/>
      <c r="D1635"/>
      <c r="E1635"/>
      <c r="F1635"/>
      <c r="G1635"/>
      <c r="H1635"/>
      <c r="I1635"/>
      <c r="J1635"/>
      <c r="K1635"/>
      <c r="L1635"/>
    </row>
    <row r="1636" spans="1:12">
      <c r="A1636"/>
      <c r="B1636"/>
      <c r="C1636"/>
      <c r="D1636"/>
      <c r="E1636"/>
      <c r="F1636"/>
      <c r="G1636"/>
      <c r="H1636"/>
      <c r="I1636"/>
      <c r="J1636"/>
      <c r="K1636"/>
      <c r="L1636"/>
    </row>
    <row r="1637" spans="1:12">
      <c r="A1637"/>
      <c r="B1637"/>
      <c r="C1637"/>
      <c r="D1637"/>
      <c r="E1637"/>
      <c r="F1637"/>
      <c r="G1637"/>
      <c r="H1637"/>
      <c r="I1637"/>
      <c r="J1637"/>
      <c r="K1637"/>
      <c r="L1637"/>
    </row>
    <row r="1638" spans="1:12">
      <c r="A1638"/>
      <c r="B1638"/>
      <c r="C1638"/>
      <c r="D1638"/>
      <c r="E1638"/>
      <c r="F1638"/>
      <c r="G1638"/>
      <c r="H1638"/>
      <c r="I1638"/>
      <c r="J1638"/>
      <c r="K1638"/>
      <c r="L1638"/>
    </row>
    <row r="1639" spans="1:12">
      <c r="A1639"/>
      <c r="B1639"/>
      <c r="C1639"/>
      <c r="D1639"/>
      <c r="E1639"/>
      <c r="F1639"/>
      <c r="G1639"/>
      <c r="H1639"/>
      <c r="I1639"/>
      <c r="J1639"/>
      <c r="K1639"/>
      <c r="L1639"/>
    </row>
    <row r="1640" spans="1:12">
      <c r="A1640"/>
      <c r="B1640"/>
      <c r="C1640"/>
      <c r="D1640"/>
      <c r="E1640"/>
      <c r="F1640"/>
      <c r="G1640"/>
      <c r="H1640"/>
      <c r="I1640"/>
      <c r="J1640"/>
      <c r="K1640"/>
      <c r="L1640"/>
    </row>
    <row r="1641" spans="1:12">
      <c r="A1641"/>
      <c r="B1641"/>
      <c r="C1641"/>
      <c r="D1641"/>
      <c r="E1641"/>
      <c r="F1641"/>
      <c r="G1641"/>
      <c r="H1641"/>
      <c r="I1641"/>
      <c r="J1641"/>
      <c r="K1641"/>
      <c r="L1641"/>
    </row>
    <row r="1642" spans="1:12">
      <c r="A1642"/>
      <c r="B1642"/>
      <c r="C1642"/>
      <c r="D1642"/>
      <c r="E1642"/>
      <c r="F1642"/>
      <c r="G1642"/>
      <c r="H1642"/>
      <c r="I1642"/>
      <c r="J1642"/>
      <c r="K1642"/>
      <c r="L1642"/>
    </row>
    <row r="1643" spans="1:12">
      <c r="A1643"/>
      <c r="B1643"/>
      <c r="C1643"/>
      <c r="D1643"/>
      <c r="E1643"/>
      <c r="F1643"/>
      <c r="G1643"/>
      <c r="H1643"/>
      <c r="I1643"/>
      <c r="J1643"/>
      <c r="K1643"/>
      <c r="L1643"/>
    </row>
    <row r="1644" spans="1:12">
      <c r="A1644"/>
      <c r="B1644"/>
      <c r="C1644"/>
      <c r="D1644"/>
      <c r="E1644"/>
      <c r="F1644"/>
      <c r="G1644"/>
      <c r="H1644"/>
      <c r="I1644"/>
      <c r="J1644"/>
      <c r="K1644"/>
      <c r="L1644"/>
    </row>
    <row r="1645" spans="1:12">
      <c r="A1645"/>
      <c r="B1645"/>
      <c r="C1645"/>
      <c r="D1645"/>
      <c r="E1645"/>
      <c r="F1645"/>
      <c r="G1645"/>
      <c r="H1645"/>
      <c r="I1645"/>
      <c r="J1645"/>
      <c r="K1645"/>
      <c r="L1645"/>
    </row>
    <row r="1646" spans="1:12">
      <c r="A1646"/>
      <c r="B1646"/>
      <c r="C1646"/>
      <c r="D1646"/>
      <c r="E1646"/>
      <c r="F1646"/>
      <c r="G1646"/>
      <c r="H1646"/>
      <c r="I1646"/>
      <c r="J1646"/>
      <c r="K1646"/>
      <c r="L1646"/>
    </row>
    <row r="1647" spans="1:12">
      <c r="A1647"/>
      <c r="B1647"/>
      <c r="C1647"/>
      <c r="D1647"/>
      <c r="E1647"/>
      <c r="F1647"/>
      <c r="G1647"/>
      <c r="H1647"/>
      <c r="I1647"/>
      <c r="J1647"/>
      <c r="K1647"/>
      <c r="L1647"/>
    </row>
    <row r="1648" spans="1:12">
      <c r="A1648"/>
      <c r="B1648"/>
      <c r="C1648"/>
      <c r="D1648"/>
      <c r="E1648"/>
      <c r="F1648"/>
      <c r="G1648"/>
      <c r="H1648"/>
      <c r="I1648"/>
      <c r="J1648"/>
      <c r="K1648"/>
      <c r="L1648"/>
    </row>
    <row r="1649" spans="1:12">
      <c r="A1649"/>
      <c r="B1649"/>
      <c r="C1649"/>
      <c r="D1649"/>
      <c r="E1649"/>
      <c r="F1649"/>
      <c r="G1649"/>
      <c r="H1649"/>
      <c r="I1649"/>
      <c r="J1649"/>
      <c r="K1649"/>
      <c r="L1649"/>
    </row>
    <row r="1650" spans="1:12">
      <c r="A1650"/>
      <c r="B1650"/>
      <c r="C1650"/>
      <c r="D1650"/>
      <c r="E1650"/>
      <c r="F1650"/>
      <c r="G1650"/>
      <c r="H1650"/>
      <c r="I1650"/>
      <c r="J1650"/>
      <c r="K1650"/>
      <c r="L1650"/>
    </row>
    <row r="1651" spans="1:12">
      <c r="A1651"/>
      <c r="B1651"/>
      <c r="C1651"/>
      <c r="D1651"/>
      <c r="E1651"/>
      <c r="F1651"/>
      <c r="G1651"/>
      <c r="H1651"/>
      <c r="I1651"/>
      <c r="J1651"/>
      <c r="K1651"/>
      <c r="L1651"/>
    </row>
    <row r="1652" spans="1:12">
      <c r="A1652"/>
      <c r="B1652"/>
      <c r="C1652"/>
      <c r="D1652"/>
      <c r="E1652"/>
      <c r="F1652"/>
      <c r="G1652"/>
      <c r="H1652"/>
      <c r="I1652"/>
      <c r="J1652"/>
      <c r="K1652"/>
      <c r="L1652"/>
    </row>
    <row r="1653" spans="1:12">
      <c r="A1653"/>
      <c r="B1653"/>
      <c r="C1653"/>
      <c r="D1653"/>
      <c r="E1653"/>
      <c r="F1653"/>
      <c r="G1653"/>
      <c r="H1653"/>
      <c r="I1653"/>
      <c r="J1653"/>
      <c r="K1653"/>
      <c r="L1653"/>
    </row>
    <row r="1654" spans="1:12">
      <c r="A1654"/>
      <c r="B1654"/>
      <c r="C1654"/>
      <c r="D1654"/>
      <c r="E1654"/>
      <c r="F1654"/>
      <c r="G1654"/>
      <c r="H1654"/>
      <c r="I1654"/>
      <c r="J1654"/>
      <c r="K1654"/>
      <c r="L1654"/>
    </row>
    <row r="1655" spans="1:12">
      <c r="A1655"/>
      <c r="B1655"/>
      <c r="C1655"/>
      <c r="D1655"/>
      <c r="E1655"/>
      <c r="F1655"/>
      <c r="G1655"/>
      <c r="H1655"/>
      <c r="I1655"/>
      <c r="J1655"/>
      <c r="K1655"/>
      <c r="L1655"/>
    </row>
    <row r="1656" spans="1:12">
      <c r="A1656"/>
      <c r="B1656"/>
      <c r="C1656"/>
      <c r="D1656"/>
      <c r="E1656"/>
      <c r="F1656"/>
      <c r="G1656"/>
      <c r="H1656"/>
      <c r="I1656"/>
      <c r="J1656"/>
      <c r="K1656"/>
      <c r="L1656"/>
    </row>
    <row r="1657" spans="1:12">
      <c r="A1657"/>
      <c r="B1657"/>
      <c r="C1657"/>
      <c r="D1657"/>
      <c r="E1657"/>
      <c r="F1657"/>
      <c r="G1657"/>
      <c r="H1657"/>
      <c r="I1657"/>
      <c r="J1657"/>
      <c r="K1657"/>
      <c r="L1657"/>
    </row>
    <row r="1658" spans="1:12">
      <c r="A1658"/>
      <c r="B1658"/>
      <c r="C1658"/>
      <c r="D1658"/>
      <c r="E1658"/>
      <c r="F1658"/>
      <c r="G1658"/>
      <c r="H1658"/>
      <c r="I1658"/>
      <c r="J1658"/>
      <c r="K1658"/>
      <c r="L1658"/>
    </row>
    <row r="1659" spans="1:12">
      <c r="A1659"/>
      <c r="B1659"/>
      <c r="C1659"/>
      <c r="D1659"/>
      <c r="E1659"/>
      <c r="F1659"/>
      <c r="G1659"/>
      <c r="H1659"/>
      <c r="I1659"/>
      <c r="J1659"/>
      <c r="K1659"/>
      <c r="L1659"/>
    </row>
    <row r="1660" spans="1:12">
      <c r="A1660"/>
      <c r="B1660"/>
      <c r="C1660"/>
      <c r="D1660"/>
      <c r="E1660"/>
      <c r="F1660"/>
      <c r="G1660"/>
      <c r="H1660"/>
      <c r="I1660"/>
      <c r="J1660"/>
      <c r="K1660"/>
      <c r="L1660"/>
    </row>
    <row r="1661" spans="1:12">
      <c r="A1661"/>
      <c r="B1661"/>
      <c r="C1661"/>
      <c r="D1661"/>
      <c r="E1661"/>
      <c r="F1661"/>
      <c r="G1661"/>
      <c r="H1661"/>
      <c r="I1661"/>
      <c r="J1661"/>
      <c r="K1661"/>
      <c r="L1661"/>
    </row>
    <row r="1662" spans="1:12">
      <c r="A1662"/>
      <c r="B1662"/>
      <c r="C1662"/>
      <c r="D1662"/>
      <c r="E1662"/>
      <c r="F1662"/>
      <c r="G1662"/>
      <c r="H1662"/>
      <c r="I1662"/>
      <c r="J1662"/>
      <c r="K1662"/>
      <c r="L1662"/>
    </row>
    <row r="1663" spans="1:12">
      <c r="A1663"/>
      <c r="B1663"/>
      <c r="C1663"/>
      <c r="D1663"/>
      <c r="E1663"/>
      <c r="F1663"/>
      <c r="G1663"/>
      <c r="H1663"/>
      <c r="I1663"/>
      <c r="J1663"/>
      <c r="K1663"/>
      <c r="L1663"/>
    </row>
    <row r="1664" spans="1:12">
      <c r="A1664"/>
      <c r="B1664"/>
      <c r="C1664"/>
      <c r="D1664"/>
      <c r="E1664"/>
      <c r="F1664"/>
      <c r="G1664"/>
      <c r="H1664"/>
      <c r="I1664"/>
      <c r="J1664"/>
      <c r="K1664"/>
      <c r="L1664"/>
    </row>
    <row r="1665" spans="1:12">
      <c r="A1665"/>
      <c r="B1665"/>
      <c r="C1665"/>
      <c r="D1665"/>
      <c r="E1665"/>
      <c r="F1665"/>
      <c r="G1665"/>
      <c r="H1665"/>
      <c r="I1665"/>
      <c r="J1665"/>
      <c r="K1665"/>
      <c r="L1665"/>
    </row>
    <row r="1666" spans="1:12">
      <c r="A1666"/>
      <c r="B1666"/>
      <c r="C1666"/>
      <c r="D1666"/>
      <c r="E1666"/>
      <c r="F1666"/>
      <c r="G1666"/>
      <c r="H1666"/>
      <c r="I1666"/>
      <c r="J1666"/>
      <c r="K1666"/>
      <c r="L1666"/>
    </row>
    <row r="1667" spans="1:12">
      <c r="A1667"/>
      <c r="B1667"/>
      <c r="C1667"/>
      <c r="D1667"/>
      <c r="E1667"/>
      <c r="F1667"/>
      <c r="G1667"/>
      <c r="H1667"/>
      <c r="I1667"/>
      <c r="J1667"/>
      <c r="K1667"/>
      <c r="L1667"/>
    </row>
    <row r="1668" spans="1:12">
      <c r="A1668"/>
      <c r="B1668"/>
      <c r="C1668"/>
      <c r="D1668"/>
      <c r="E1668"/>
      <c r="F1668"/>
      <c r="G1668"/>
      <c r="H1668"/>
      <c r="I1668"/>
      <c r="J1668"/>
      <c r="K1668"/>
      <c r="L1668"/>
    </row>
    <row r="1669" spans="1:12">
      <c r="A1669"/>
      <c r="B1669"/>
      <c r="C1669"/>
      <c r="D1669"/>
      <c r="E1669"/>
      <c r="F1669"/>
      <c r="G1669"/>
      <c r="H1669"/>
      <c r="I1669"/>
      <c r="J1669"/>
      <c r="K1669"/>
      <c r="L1669"/>
    </row>
    <row r="1670" spans="1:12">
      <c r="A1670"/>
      <c r="B1670"/>
      <c r="C1670"/>
      <c r="D1670"/>
      <c r="E1670"/>
      <c r="F1670"/>
      <c r="G1670"/>
      <c r="H1670"/>
      <c r="I1670"/>
      <c r="J1670"/>
      <c r="K1670"/>
      <c r="L1670"/>
    </row>
    <row r="1671" spans="1:12">
      <c r="A1671"/>
      <c r="B1671"/>
      <c r="C1671"/>
      <c r="D1671"/>
      <c r="E1671"/>
      <c r="F1671"/>
      <c r="G1671"/>
      <c r="H1671"/>
      <c r="I1671"/>
      <c r="J1671"/>
      <c r="K1671"/>
      <c r="L1671"/>
    </row>
    <row r="1672" spans="1:12">
      <c r="A1672"/>
      <c r="B1672"/>
      <c r="C1672"/>
      <c r="D1672"/>
      <c r="E1672"/>
      <c r="F1672"/>
      <c r="G1672"/>
      <c r="H1672"/>
      <c r="I1672"/>
      <c r="J1672"/>
      <c r="K1672"/>
      <c r="L1672"/>
    </row>
    <row r="1673" spans="1:12">
      <c r="A1673"/>
      <c r="B1673"/>
      <c r="C1673"/>
      <c r="D1673"/>
      <c r="E1673"/>
      <c r="F1673"/>
      <c r="G1673"/>
      <c r="H1673"/>
      <c r="I1673"/>
      <c r="J1673"/>
      <c r="K1673"/>
      <c r="L1673"/>
    </row>
    <row r="1674" spans="1:12">
      <c r="A1674"/>
      <c r="B1674"/>
      <c r="C1674"/>
      <c r="D1674"/>
      <c r="E1674"/>
      <c r="F1674"/>
      <c r="G1674"/>
      <c r="H1674"/>
      <c r="I1674"/>
      <c r="J1674"/>
      <c r="K1674"/>
      <c r="L1674"/>
    </row>
    <row r="1675" spans="1:12">
      <c r="A1675"/>
      <c r="B1675"/>
      <c r="C1675"/>
      <c r="D1675"/>
      <c r="E1675"/>
      <c r="F1675"/>
      <c r="G1675"/>
      <c r="H1675"/>
      <c r="I1675"/>
      <c r="J1675"/>
      <c r="K1675"/>
      <c r="L1675"/>
    </row>
    <row r="1676" spans="1:12">
      <c r="A1676"/>
      <c r="B1676"/>
      <c r="C1676"/>
      <c r="D1676"/>
      <c r="E1676"/>
      <c r="F1676"/>
      <c r="G1676"/>
      <c r="H1676"/>
      <c r="I1676"/>
      <c r="J1676"/>
      <c r="K1676"/>
      <c r="L1676"/>
    </row>
    <row r="1677" spans="1:12">
      <c r="A1677"/>
      <c r="B1677"/>
      <c r="C1677"/>
      <c r="D1677"/>
      <c r="E1677"/>
      <c r="F1677"/>
      <c r="G1677"/>
      <c r="H1677"/>
      <c r="I1677"/>
      <c r="J1677"/>
      <c r="K1677"/>
      <c r="L1677"/>
    </row>
    <row r="1678" spans="1:12">
      <c r="A1678"/>
      <c r="B1678"/>
      <c r="C1678"/>
      <c r="D1678"/>
      <c r="E1678"/>
      <c r="F1678"/>
      <c r="G1678"/>
      <c r="H1678"/>
      <c r="I1678"/>
      <c r="J1678"/>
      <c r="K1678"/>
      <c r="L1678"/>
    </row>
    <row r="1679" spans="1:12">
      <c r="A1679"/>
      <c r="B1679"/>
      <c r="C1679"/>
      <c r="D1679"/>
      <c r="E1679"/>
      <c r="F1679"/>
      <c r="G1679"/>
      <c r="H1679"/>
      <c r="I1679"/>
      <c r="J1679"/>
      <c r="K1679"/>
      <c r="L1679"/>
    </row>
    <row r="1680" spans="1:12">
      <c r="A1680"/>
      <c r="B1680"/>
      <c r="C1680"/>
      <c r="D1680"/>
      <c r="E1680"/>
      <c r="F1680"/>
      <c r="G1680"/>
      <c r="H1680"/>
      <c r="I1680"/>
      <c r="J1680"/>
      <c r="K1680"/>
      <c r="L1680"/>
    </row>
    <row r="1681" spans="1:12">
      <c r="A1681"/>
      <c r="B1681"/>
      <c r="C1681"/>
      <c r="D1681"/>
      <c r="E1681"/>
      <c r="F1681"/>
      <c r="G1681"/>
      <c r="H1681"/>
      <c r="I1681"/>
      <c r="J1681"/>
      <c r="K1681"/>
      <c r="L1681"/>
    </row>
    <row r="1682" spans="1:12">
      <c r="A1682"/>
      <c r="B1682"/>
      <c r="C1682"/>
      <c r="D1682"/>
      <c r="E1682"/>
      <c r="F1682"/>
      <c r="G1682"/>
      <c r="H1682"/>
      <c r="I1682"/>
      <c r="J1682"/>
      <c r="K1682"/>
      <c r="L1682"/>
    </row>
    <row r="1683" spans="1:12">
      <c r="A1683"/>
      <c r="B1683"/>
      <c r="C1683"/>
      <c r="D1683"/>
      <c r="E1683"/>
      <c r="F1683"/>
      <c r="G1683"/>
      <c r="H1683"/>
      <c r="I1683"/>
      <c r="J1683"/>
      <c r="K1683"/>
      <c r="L1683"/>
    </row>
    <row r="1684" spans="1:12">
      <c r="A1684"/>
      <c r="B1684"/>
      <c r="C1684"/>
      <c r="D1684"/>
      <c r="E1684"/>
      <c r="F1684"/>
      <c r="G1684"/>
      <c r="H1684"/>
      <c r="I1684"/>
      <c r="J1684"/>
      <c r="K1684"/>
      <c r="L1684"/>
    </row>
    <row r="1685" spans="1:12">
      <c r="A1685"/>
      <c r="B1685"/>
      <c r="C1685"/>
      <c r="D1685"/>
      <c r="E1685"/>
      <c r="F1685"/>
      <c r="G1685"/>
      <c r="H1685"/>
      <c r="I1685"/>
      <c r="J1685"/>
      <c r="K1685"/>
      <c r="L1685"/>
    </row>
    <row r="1686" spans="1:12">
      <c r="A1686"/>
      <c r="B1686"/>
      <c r="C1686"/>
      <c r="D1686"/>
      <c r="E1686"/>
      <c r="F1686"/>
      <c r="G1686"/>
      <c r="H1686"/>
      <c r="I1686"/>
      <c r="J1686"/>
      <c r="K1686"/>
      <c r="L1686"/>
    </row>
    <row r="1687" spans="1:12">
      <c r="A1687"/>
      <c r="B1687"/>
      <c r="C1687"/>
      <c r="D1687"/>
      <c r="E1687"/>
      <c r="F1687"/>
      <c r="G1687"/>
      <c r="H1687"/>
      <c r="I1687"/>
      <c r="J1687"/>
      <c r="K1687"/>
      <c r="L1687"/>
    </row>
    <row r="1688" spans="1:12">
      <c r="A1688"/>
      <c r="B1688"/>
      <c r="C1688"/>
      <c r="D1688"/>
      <c r="E1688"/>
      <c r="F1688"/>
      <c r="G1688"/>
      <c r="H1688"/>
      <c r="I1688"/>
      <c r="J1688"/>
      <c r="K1688"/>
      <c r="L1688"/>
    </row>
    <row r="1689" spans="1:12">
      <c r="A1689"/>
      <c r="B1689"/>
      <c r="C1689"/>
      <c r="D1689"/>
      <c r="E1689"/>
      <c r="F1689"/>
      <c r="G1689"/>
      <c r="H1689"/>
      <c r="I1689"/>
      <c r="J1689"/>
      <c r="K1689"/>
      <c r="L1689"/>
    </row>
    <row r="1690" spans="1:12">
      <c r="A1690"/>
      <c r="B1690"/>
      <c r="C1690"/>
      <c r="D1690"/>
      <c r="E1690"/>
      <c r="F1690"/>
      <c r="G1690"/>
      <c r="H1690"/>
      <c r="I1690"/>
      <c r="J1690"/>
      <c r="K1690"/>
      <c r="L1690"/>
    </row>
    <row r="1691" spans="1:12">
      <c r="A1691"/>
      <c r="B1691"/>
      <c r="C1691"/>
      <c r="D1691"/>
      <c r="E1691"/>
      <c r="F1691"/>
      <c r="G1691"/>
      <c r="H1691"/>
      <c r="I1691"/>
      <c r="J1691"/>
      <c r="K1691"/>
      <c r="L1691"/>
    </row>
    <row r="1692" spans="1:12">
      <c r="A1692"/>
      <c r="B1692"/>
      <c r="C1692"/>
      <c r="D1692"/>
      <c r="E1692"/>
      <c r="F1692"/>
      <c r="G1692"/>
      <c r="H1692"/>
      <c r="I1692"/>
      <c r="J1692"/>
      <c r="K1692"/>
      <c r="L1692"/>
    </row>
    <row r="1693" spans="1:12">
      <c r="A1693"/>
      <c r="B1693"/>
      <c r="C1693"/>
      <c r="D1693"/>
      <c r="E1693"/>
      <c r="F1693"/>
      <c r="G1693"/>
      <c r="H1693"/>
      <c r="I1693"/>
      <c r="J1693"/>
      <c r="K1693"/>
      <c r="L1693"/>
    </row>
    <row r="1694" spans="1:12">
      <c r="A1694"/>
      <c r="B1694"/>
      <c r="C1694"/>
      <c r="D1694"/>
      <c r="E1694"/>
      <c r="F1694"/>
      <c r="G1694"/>
      <c r="H1694"/>
      <c r="I1694"/>
      <c r="J1694"/>
      <c r="K1694"/>
      <c r="L1694"/>
    </row>
    <row r="1695" spans="1:12">
      <c r="A1695"/>
      <c r="B1695"/>
      <c r="C1695"/>
      <c r="D1695"/>
      <c r="E1695"/>
      <c r="F1695"/>
      <c r="G1695"/>
      <c r="H1695"/>
      <c r="I1695"/>
      <c r="J1695"/>
      <c r="K1695"/>
      <c r="L1695"/>
    </row>
    <row r="1696" spans="1:12">
      <c r="A1696"/>
      <c r="B1696"/>
      <c r="C1696"/>
      <c r="D1696"/>
      <c r="E1696"/>
      <c r="F1696"/>
      <c r="G1696"/>
      <c r="H1696"/>
      <c r="I1696"/>
      <c r="J1696"/>
      <c r="K1696"/>
      <c r="L1696"/>
    </row>
    <row r="1697" spans="1:12">
      <c r="A1697"/>
      <c r="B1697"/>
      <c r="C1697"/>
      <c r="D1697"/>
      <c r="E1697"/>
      <c r="F1697"/>
      <c r="G1697"/>
      <c r="H1697"/>
      <c r="I1697"/>
      <c r="J1697"/>
      <c r="K1697"/>
      <c r="L1697"/>
    </row>
    <row r="1698" spans="1:12">
      <c r="A1698"/>
      <c r="B1698"/>
      <c r="C1698"/>
      <c r="D1698"/>
      <c r="E1698"/>
      <c r="F1698"/>
      <c r="G1698"/>
      <c r="H1698"/>
      <c r="I1698"/>
      <c r="J1698"/>
      <c r="K1698"/>
      <c r="L1698"/>
    </row>
    <row r="1699" spans="1:12">
      <c r="A1699"/>
      <c r="B1699"/>
      <c r="C1699"/>
      <c r="D1699"/>
      <c r="E1699"/>
      <c r="F1699"/>
      <c r="G1699"/>
      <c r="H1699"/>
      <c r="I1699"/>
      <c r="J1699"/>
      <c r="K1699"/>
      <c r="L1699"/>
    </row>
    <row r="1700" spans="1:12">
      <c r="A1700"/>
      <c r="B1700"/>
      <c r="C1700"/>
      <c r="D1700"/>
      <c r="E1700"/>
      <c r="F1700"/>
      <c r="G1700"/>
      <c r="H1700"/>
      <c r="I1700"/>
      <c r="J1700"/>
      <c r="K1700"/>
      <c r="L1700"/>
    </row>
    <row r="1701" spans="1:12">
      <c r="A1701"/>
      <c r="B1701"/>
      <c r="C1701"/>
      <c r="D1701"/>
      <c r="E1701"/>
      <c r="F1701"/>
      <c r="G1701"/>
      <c r="H1701"/>
      <c r="I1701"/>
      <c r="J1701"/>
      <c r="K1701"/>
      <c r="L1701"/>
    </row>
    <row r="1702" spans="1:12">
      <c r="A1702"/>
      <c r="B1702"/>
      <c r="C1702"/>
      <c r="D1702"/>
      <c r="E1702"/>
      <c r="F1702"/>
      <c r="G1702"/>
      <c r="H1702"/>
      <c r="I1702"/>
      <c r="J1702"/>
      <c r="K1702"/>
      <c r="L1702"/>
    </row>
    <row r="1703" spans="1:12">
      <c r="A1703"/>
      <c r="B1703"/>
      <c r="C1703"/>
      <c r="D1703"/>
      <c r="E1703"/>
      <c r="F1703"/>
      <c r="G1703"/>
      <c r="H1703"/>
      <c r="I1703"/>
      <c r="J1703"/>
      <c r="K1703"/>
      <c r="L1703"/>
    </row>
    <row r="1704" spans="1:12">
      <c r="A1704"/>
      <c r="B1704"/>
      <c r="C1704"/>
      <c r="D1704"/>
      <c r="E1704"/>
      <c r="F1704"/>
      <c r="G1704"/>
      <c r="H1704"/>
      <c r="I1704"/>
      <c r="J1704"/>
      <c r="K1704"/>
      <c r="L1704"/>
    </row>
    <row r="1705" spans="1:12">
      <c r="A1705"/>
      <c r="B1705"/>
      <c r="C1705"/>
      <c r="D1705"/>
      <c r="E1705"/>
      <c r="F1705"/>
      <c r="G1705"/>
      <c r="H1705"/>
      <c r="I1705"/>
      <c r="J1705"/>
      <c r="K1705"/>
      <c r="L1705"/>
    </row>
    <row r="1706" spans="1:12">
      <c r="A1706"/>
      <c r="B1706"/>
      <c r="C1706"/>
      <c r="D1706"/>
      <c r="E1706"/>
      <c r="F1706"/>
      <c r="G1706"/>
      <c r="H1706"/>
      <c r="I1706"/>
      <c r="J1706"/>
      <c r="K1706"/>
      <c r="L1706"/>
    </row>
    <row r="1707" spans="1:12">
      <c r="A1707"/>
      <c r="B1707"/>
      <c r="C1707"/>
      <c r="D1707"/>
      <c r="E1707"/>
      <c r="F1707"/>
      <c r="G1707"/>
      <c r="H1707"/>
      <c r="I1707"/>
      <c r="J1707"/>
      <c r="K1707"/>
      <c r="L1707"/>
    </row>
    <row r="1708" spans="1:12">
      <c r="A1708"/>
      <c r="B1708"/>
      <c r="C1708"/>
      <c r="D1708"/>
      <c r="E1708"/>
      <c r="F1708"/>
      <c r="G1708"/>
      <c r="H1708"/>
      <c r="I1708"/>
      <c r="J1708"/>
      <c r="K1708"/>
      <c r="L1708"/>
    </row>
    <row r="1709" spans="1:12">
      <c r="A1709"/>
      <c r="B1709"/>
      <c r="C1709"/>
      <c r="D1709"/>
      <c r="E1709"/>
      <c r="F1709"/>
      <c r="G1709"/>
      <c r="H1709"/>
      <c r="I1709"/>
      <c r="J1709"/>
      <c r="K1709"/>
      <c r="L1709"/>
    </row>
    <row r="1710" spans="1:12">
      <c r="A1710"/>
      <c r="B1710"/>
      <c r="C1710"/>
      <c r="D1710"/>
      <c r="E1710"/>
      <c r="F1710"/>
      <c r="G1710"/>
      <c r="H1710"/>
      <c r="I1710"/>
      <c r="J1710"/>
      <c r="K1710"/>
      <c r="L1710"/>
    </row>
    <row r="1711" spans="1:12">
      <c r="A1711"/>
      <c r="B1711"/>
      <c r="C1711"/>
      <c r="D1711"/>
      <c r="E1711"/>
      <c r="F1711"/>
      <c r="G1711"/>
      <c r="H1711"/>
      <c r="I1711"/>
      <c r="J1711"/>
      <c r="K1711"/>
      <c r="L1711"/>
    </row>
    <row r="1712" spans="1:12">
      <c r="A1712"/>
      <c r="B1712"/>
      <c r="C1712"/>
      <c r="D1712"/>
      <c r="E1712"/>
      <c r="F1712"/>
      <c r="G1712"/>
      <c r="H1712"/>
      <c r="I1712"/>
      <c r="J1712"/>
      <c r="K1712"/>
      <c r="L1712"/>
    </row>
    <row r="1713" spans="1:12">
      <c r="A1713"/>
      <c r="B1713"/>
      <c r="C1713"/>
      <c r="D1713"/>
      <c r="E1713"/>
      <c r="F1713"/>
      <c r="G1713"/>
      <c r="H1713"/>
      <c r="I1713"/>
      <c r="J1713"/>
      <c r="K1713"/>
      <c r="L1713"/>
    </row>
    <row r="1714" spans="1:12">
      <c r="A1714"/>
      <c r="B1714"/>
      <c r="C1714"/>
      <c r="D1714"/>
      <c r="E1714"/>
      <c r="F1714"/>
      <c r="G1714"/>
      <c r="H1714"/>
      <c r="I1714"/>
      <c r="J1714"/>
      <c r="K1714"/>
      <c r="L1714"/>
    </row>
    <row r="1715" spans="1:12">
      <c r="A1715"/>
      <c r="B1715"/>
      <c r="C1715"/>
      <c r="D1715"/>
      <c r="E1715"/>
      <c r="F1715"/>
      <c r="G1715"/>
      <c r="H1715"/>
      <c r="I1715"/>
      <c r="J1715"/>
      <c r="K1715"/>
      <c r="L1715"/>
    </row>
    <row r="1716" spans="1:12">
      <c r="A1716"/>
      <c r="B1716"/>
      <c r="C1716"/>
      <c r="D1716"/>
      <c r="E1716"/>
      <c r="F1716"/>
      <c r="G1716"/>
      <c r="H1716"/>
      <c r="I1716"/>
      <c r="J1716"/>
      <c r="K1716"/>
      <c r="L1716"/>
    </row>
    <row r="1717" spans="1:12">
      <c r="A1717"/>
      <c r="B1717"/>
      <c r="C1717"/>
      <c r="D1717"/>
      <c r="E1717"/>
      <c r="F1717"/>
      <c r="G1717"/>
      <c r="H1717"/>
      <c r="I1717"/>
      <c r="J1717"/>
      <c r="K1717"/>
      <c r="L1717"/>
    </row>
    <row r="1718" spans="1:12">
      <c r="A1718"/>
      <c r="B1718"/>
      <c r="C1718"/>
      <c r="D1718"/>
      <c r="E1718"/>
      <c r="F1718"/>
      <c r="G1718"/>
      <c r="H1718"/>
      <c r="I1718"/>
      <c r="J1718"/>
      <c r="K1718"/>
      <c r="L1718"/>
    </row>
    <row r="1719" spans="1:12">
      <c r="A1719"/>
      <c r="B1719"/>
      <c r="C1719"/>
      <c r="D1719"/>
      <c r="E1719"/>
      <c r="F1719"/>
      <c r="G1719"/>
      <c r="H1719"/>
      <c r="I1719"/>
      <c r="J1719"/>
      <c r="K1719"/>
      <c r="L1719"/>
    </row>
    <row r="1720" spans="1:12">
      <c r="A1720"/>
      <c r="B1720"/>
      <c r="C1720"/>
      <c r="D1720"/>
      <c r="E1720"/>
      <c r="F1720"/>
      <c r="G1720"/>
      <c r="H1720"/>
      <c r="I1720"/>
      <c r="J1720"/>
      <c r="K1720"/>
      <c r="L1720"/>
    </row>
    <row r="1721" spans="1:12">
      <c r="A1721"/>
      <c r="B1721"/>
      <c r="C1721"/>
      <c r="D1721"/>
      <c r="E1721"/>
      <c r="F1721"/>
      <c r="G1721"/>
      <c r="H1721"/>
      <c r="I1721"/>
      <c r="J1721"/>
      <c r="K1721"/>
      <c r="L1721"/>
    </row>
    <row r="1722" spans="1:12">
      <c r="A1722"/>
      <c r="B1722"/>
      <c r="C1722"/>
      <c r="D1722"/>
      <c r="E1722"/>
      <c r="F1722"/>
      <c r="G1722"/>
      <c r="H1722"/>
      <c r="I1722"/>
      <c r="J1722"/>
      <c r="K1722"/>
      <c r="L1722"/>
    </row>
    <row r="1723" spans="1:12">
      <c r="A1723"/>
      <c r="B1723"/>
      <c r="C1723"/>
      <c r="D1723"/>
      <c r="E1723"/>
      <c r="F1723"/>
      <c r="G1723"/>
      <c r="H1723"/>
      <c r="I1723"/>
      <c r="J1723"/>
      <c r="K1723"/>
      <c r="L1723"/>
    </row>
    <row r="1724" spans="1:12">
      <c r="A1724"/>
      <c r="B1724"/>
      <c r="C1724"/>
      <c r="D1724"/>
      <c r="E1724"/>
      <c r="F1724"/>
      <c r="G1724"/>
      <c r="H1724"/>
      <c r="I1724"/>
      <c r="J1724"/>
      <c r="K1724"/>
      <c r="L1724"/>
    </row>
    <row r="1725" spans="1:12">
      <c r="A1725"/>
      <c r="B1725"/>
      <c r="C1725"/>
      <c r="D1725"/>
      <c r="E1725"/>
      <c r="F1725"/>
      <c r="G1725"/>
      <c r="H1725"/>
      <c r="I1725"/>
      <c r="J1725"/>
      <c r="K1725"/>
      <c r="L1725"/>
    </row>
    <row r="1726" spans="1:12">
      <c r="A1726"/>
      <c r="B1726"/>
      <c r="C1726"/>
      <c r="D1726"/>
      <c r="E1726"/>
      <c r="F1726"/>
      <c r="G1726"/>
      <c r="H1726"/>
      <c r="I1726"/>
      <c r="J1726"/>
      <c r="K1726"/>
      <c r="L1726"/>
    </row>
    <row r="1727" spans="1:12">
      <c r="A1727"/>
      <c r="B1727"/>
      <c r="C1727"/>
      <c r="D1727"/>
      <c r="E1727"/>
      <c r="F1727"/>
      <c r="G1727"/>
      <c r="H1727"/>
      <c r="I1727"/>
      <c r="J1727"/>
      <c r="K1727"/>
      <c r="L1727"/>
    </row>
    <row r="1728" spans="1:12">
      <c r="A1728"/>
      <c r="B1728"/>
      <c r="C1728"/>
      <c r="D1728"/>
      <c r="E1728"/>
      <c r="F1728"/>
      <c r="G1728"/>
      <c r="H1728"/>
      <c r="I1728"/>
      <c r="J1728"/>
      <c r="K1728"/>
      <c r="L1728"/>
    </row>
    <row r="1729" spans="1:12">
      <c r="A1729"/>
      <c r="B1729"/>
      <c r="C1729"/>
      <c r="D1729"/>
      <c r="E1729"/>
      <c r="F1729"/>
      <c r="G1729"/>
      <c r="H1729"/>
      <c r="I1729"/>
      <c r="J1729"/>
      <c r="K1729"/>
      <c r="L1729"/>
    </row>
    <row r="1730" spans="1:12">
      <c r="A1730"/>
      <c r="B1730"/>
      <c r="C1730"/>
      <c r="D1730"/>
      <c r="E1730"/>
      <c r="F1730"/>
      <c r="G1730"/>
      <c r="H1730"/>
      <c r="I1730"/>
      <c r="J1730"/>
      <c r="K1730"/>
      <c r="L1730"/>
    </row>
    <row r="1731" spans="1:12">
      <c r="A1731"/>
      <c r="B1731"/>
      <c r="C1731"/>
      <c r="D1731"/>
      <c r="E1731"/>
      <c r="F1731"/>
      <c r="G1731"/>
      <c r="H1731"/>
      <c r="I1731"/>
      <c r="J1731"/>
      <c r="K1731"/>
      <c r="L1731"/>
    </row>
    <row r="1732" spans="1:12">
      <c r="A1732"/>
      <c r="B1732"/>
      <c r="C1732"/>
      <c r="D1732"/>
      <c r="E1732"/>
      <c r="F1732"/>
      <c r="G1732"/>
      <c r="H1732"/>
      <c r="I1732"/>
      <c r="J1732"/>
      <c r="K1732"/>
      <c r="L1732"/>
    </row>
    <row r="1733" spans="1:12">
      <c r="A1733"/>
      <c r="B1733"/>
      <c r="C1733"/>
      <c r="D1733"/>
      <c r="E1733"/>
      <c r="F1733"/>
      <c r="G1733"/>
      <c r="H1733"/>
      <c r="I1733"/>
      <c r="J1733"/>
      <c r="K1733"/>
      <c r="L1733"/>
    </row>
    <row r="1734" spans="1:12">
      <c r="A1734"/>
      <c r="B1734"/>
      <c r="C1734"/>
      <c r="D1734"/>
      <c r="E1734"/>
      <c r="F1734"/>
      <c r="G1734"/>
      <c r="H1734"/>
      <c r="I1734"/>
      <c r="J1734"/>
      <c r="K1734"/>
      <c r="L1734"/>
    </row>
    <row r="1735" spans="1:12">
      <c r="A1735"/>
      <c r="B1735"/>
      <c r="C1735"/>
      <c r="D1735"/>
      <c r="E1735"/>
      <c r="F1735"/>
      <c r="G1735"/>
      <c r="H1735"/>
      <c r="I1735"/>
      <c r="J1735"/>
      <c r="K1735"/>
      <c r="L1735"/>
    </row>
    <row r="1736" spans="1:12">
      <c r="A1736"/>
      <c r="B1736"/>
      <c r="C1736"/>
      <c r="D1736"/>
      <c r="E1736"/>
      <c r="F1736"/>
      <c r="G1736"/>
      <c r="H1736"/>
      <c r="I1736"/>
      <c r="J1736"/>
      <c r="K1736"/>
      <c r="L1736"/>
    </row>
    <row r="1737" spans="1:12">
      <c r="A1737"/>
      <c r="B1737"/>
      <c r="C1737"/>
      <c r="D1737"/>
      <c r="E1737"/>
      <c r="F1737"/>
      <c r="G1737"/>
      <c r="H1737"/>
      <c r="I1737"/>
      <c r="J1737"/>
      <c r="K1737"/>
      <c r="L1737"/>
    </row>
    <row r="1738" spans="1:12">
      <c r="A1738"/>
      <c r="B1738"/>
      <c r="C1738"/>
      <c r="D1738"/>
      <c r="E1738"/>
      <c r="F1738"/>
      <c r="G1738"/>
      <c r="H1738"/>
      <c r="I1738"/>
      <c r="J1738"/>
      <c r="K1738"/>
      <c r="L1738"/>
    </row>
    <row r="1739" spans="1:12">
      <c r="A1739"/>
      <c r="B1739"/>
      <c r="C1739"/>
      <c r="D1739"/>
      <c r="E1739"/>
      <c r="F1739"/>
      <c r="G1739"/>
      <c r="H1739"/>
      <c r="I1739"/>
      <c r="J1739"/>
      <c r="K1739"/>
      <c r="L1739"/>
    </row>
    <row r="1740" spans="1:12">
      <c r="A1740"/>
      <c r="B1740"/>
      <c r="C1740"/>
      <c r="D1740"/>
      <c r="E1740"/>
      <c r="F1740"/>
      <c r="G1740"/>
      <c r="H1740"/>
      <c r="I1740"/>
      <c r="J1740"/>
      <c r="K1740"/>
      <c r="L1740"/>
    </row>
    <row r="1741" spans="1:12">
      <c r="A1741"/>
      <c r="B1741"/>
      <c r="C1741"/>
      <c r="D1741"/>
      <c r="E1741"/>
      <c r="F1741"/>
      <c r="G1741"/>
      <c r="H1741"/>
      <c r="I1741"/>
      <c r="J1741"/>
      <c r="K1741"/>
      <c r="L1741"/>
    </row>
    <row r="1742" spans="1:12">
      <c r="A1742"/>
      <c r="B1742"/>
      <c r="C1742"/>
      <c r="D1742"/>
      <c r="E1742"/>
      <c r="F1742"/>
      <c r="G1742"/>
      <c r="H1742"/>
      <c r="I1742"/>
      <c r="J1742"/>
      <c r="K1742"/>
      <c r="L1742"/>
    </row>
    <row r="1743" spans="1:12">
      <c r="A1743"/>
      <c r="B1743"/>
      <c r="C1743"/>
      <c r="D1743"/>
      <c r="E1743"/>
      <c r="F1743"/>
      <c r="G1743"/>
      <c r="H1743"/>
      <c r="I1743"/>
      <c r="J1743"/>
      <c r="K1743"/>
      <c r="L1743"/>
    </row>
    <row r="1744" spans="1:12">
      <c r="A1744"/>
      <c r="B1744"/>
      <c r="C1744"/>
      <c r="D1744"/>
      <c r="E1744"/>
      <c r="F1744"/>
      <c r="G1744"/>
      <c r="H1744"/>
      <c r="I1744"/>
      <c r="J1744"/>
      <c r="K1744"/>
      <c r="L1744"/>
    </row>
    <row r="1745" spans="1:12">
      <c r="A1745"/>
      <c r="B1745"/>
      <c r="C1745"/>
      <c r="D1745"/>
      <c r="E1745"/>
      <c r="F1745"/>
      <c r="G1745"/>
      <c r="H1745"/>
      <c r="I1745"/>
      <c r="J1745"/>
      <c r="K1745"/>
      <c r="L1745"/>
    </row>
    <row r="1746" spans="1:12">
      <c r="A1746"/>
      <c r="B1746"/>
      <c r="C1746"/>
      <c r="D1746"/>
      <c r="E1746"/>
      <c r="F1746"/>
      <c r="G1746"/>
      <c r="H1746"/>
      <c r="I1746"/>
      <c r="J1746"/>
      <c r="K1746"/>
      <c r="L1746"/>
    </row>
    <row r="1747" spans="1:12">
      <c r="A1747"/>
      <c r="B1747"/>
      <c r="C1747"/>
      <c r="D1747"/>
      <c r="E1747"/>
      <c r="F1747"/>
      <c r="G1747"/>
      <c r="H1747"/>
      <c r="I1747"/>
      <c r="J1747"/>
      <c r="K1747"/>
      <c r="L1747"/>
    </row>
    <row r="1748" spans="1:12">
      <c r="A1748"/>
      <c r="B1748"/>
      <c r="C1748"/>
      <c r="D1748"/>
      <c r="E1748"/>
      <c r="F1748"/>
      <c r="G1748"/>
      <c r="H1748"/>
      <c r="I1748"/>
      <c r="J1748"/>
      <c r="K1748"/>
      <c r="L1748"/>
    </row>
    <row r="1749" spans="1:12">
      <c r="A1749"/>
      <c r="B1749"/>
      <c r="C1749"/>
      <c r="D1749"/>
      <c r="E1749"/>
      <c r="F1749"/>
      <c r="G1749"/>
      <c r="H1749"/>
      <c r="I1749"/>
      <c r="J1749"/>
      <c r="K1749"/>
      <c r="L1749"/>
    </row>
    <row r="1750" spans="1:12">
      <c r="A1750"/>
      <c r="B1750"/>
      <c r="C1750"/>
      <c r="D1750"/>
      <c r="E1750"/>
      <c r="F1750"/>
      <c r="G1750"/>
      <c r="H1750"/>
      <c r="I1750"/>
      <c r="J1750"/>
      <c r="K1750"/>
      <c r="L1750"/>
    </row>
    <row r="1751" spans="1:12">
      <c r="A1751"/>
      <c r="B1751"/>
      <c r="C1751"/>
      <c r="D1751"/>
      <c r="E1751"/>
      <c r="F1751"/>
      <c r="G1751"/>
      <c r="H1751"/>
      <c r="I1751"/>
      <c r="J1751"/>
      <c r="K1751"/>
      <c r="L1751"/>
    </row>
    <row r="1752" spans="1:12">
      <c r="A1752"/>
      <c r="B1752"/>
      <c r="C1752"/>
      <c r="D1752"/>
      <c r="E1752"/>
      <c r="F1752"/>
      <c r="G1752"/>
      <c r="H1752"/>
      <c r="I1752"/>
      <c r="J1752"/>
      <c r="K1752"/>
      <c r="L1752"/>
    </row>
    <row r="1753" spans="1:12">
      <c r="A1753"/>
      <c r="B1753"/>
      <c r="C1753"/>
      <c r="D1753"/>
      <c r="E1753"/>
      <c r="F1753"/>
      <c r="G1753"/>
      <c r="H1753"/>
      <c r="I1753"/>
      <c r="J1753"/>
      <c r="K1753"/>
      <c r="L1753"/>
    </row>
    <row r="1754" spans="1:12">
      <c r="A1754"/>
      <c r="B1754"/>
      <c r="C1754"/>
      <c r="D1754"/>
      <c r="E1754"/>
      <c r="F1754"/>
      <c r="G1754"/>
      <c r="H1754"/>
      <c r="I1754"/>
      <c r="J1754"/>
      <c r="K1754"/>
      <c r="L1754"/>
    </row>
    <row r="1755" spans="1:12">
      <c r="A1755"/>
      <c r="B1755"/>
      <c r="C1755"/>
      <c r="D1755"/>
      <c r="E1755"/>
      <c r="F1755"/>
      <c r="G1755"/>
      <c r="H1755"/>
      <c r="I1755"/>
      <c r="J1755"/>
      <c r="K1755"/>
      <c r="L1755"/>
    </row>
    <row r="1756" spans="1:12">
      <c r="A1756"/>
      <c r="B1756"/>
      <c r="C1756"/>
      <c r="D1756"/>
      <c r="E1756"/>
      <c r="F1756"/>
      <c r="G1756"/>
      <c r="H1756"/>
      <c r="I1756"/>
      <c r="J1756"/>
      <c r="K1756"/>
      <c r="L1756"/>
    </row>
    <row r="1757" spans="1:12">
      <c r="A1757"/>
      <c r="B1757"/>
      <c r="C1757"/>
      <c r="D1757"/>
      <c r="E1757"/>
      <c r="F1757"/>
      <c r="G1757"/>
      <c r="H1757"/>
      <c r="I1757"/>
      <c r="J1757"/>
      <c r="K1757"/>
      <c r="L1757"/>
    </row>
    <row r="1758" spans="1:12">
      <c r="A1758"/>
      <c r="B1758"/>
      <c r="C1758"/>
      <c r="D1758"/>
      <c r="E1758"/>
      <c r="F1758"/>
      <c r="G1758"/>
      <c r="H1758"/>
      <c r="I1758"/>
      <c r="J1758"/>
      <c r="K1758"/>
      <c r="L1758"/>
    </row>
    <row r="1759" spans="1:12">
      <c r="A1759"/>
      <c r="B1759"/>
      <c r="C1759"/>
      <c r="D1759"/>
      <c r="E1759"/>
      <c r="F1759"/>
      <c r="G1759"/>
      <c r="H1759"/>
      <c r="I1759"/>
      <c r="J1759"/>
      <c r="K1759"/>
      <c r="L1759"/>
    </row>
    <row r="1760" spans="1:12">
      <c r="A1760"/>
      <c r="B1760"/>
      <c r="C1760"/>
      <c r="D1760"/>
      <c r="E1760"/>
      <c r="F1760"/>
      <c r="G1760"/>
      <c r="H1760"/>
      <c r="I1760"/>
      <c r="J1760"/>
      <c r="K1760"/>
      <c r="L1760"/>
    </row>
    <row r="1761" spans="1:12">
      <c r="A1761"/>
      <c r="B1761"/>
      <c r="C1761"/>
      <c r="D1761"/>
      <c r="E1761"/>
      <c r="F1761"/>
      <c r="G1761"/>
      <c r="H1761"/>
      <c r="I1761"/>
      <c r="J1761"/>
      <c r="K1761"/>
      <c r="L1761"/>
    </row>
    <row r="1762" spans="1:12">
      <c r="A1762"/>
      <c r="B1762"/>
      <c r="C1762"/>
      <c r="D1762"/>
      <c r="E1762"/>
      <c r="F1762"/>
      <c r="G1762"/>
      <c r="H1762"/>
      <c r="I1762"/>
      <c r="J1762"/>
      <c r="K1762"/>
      <c r="L1762"/>
    </row>
    <row r="1763" spans="1:12">
      <c r="A1763"/>
      <c r="B1763"/>
      <c r="C1763"/>
      <c r="D1763"/>
      <c r="E1763"/>
      <c r="F1763"/>
      <c r="G1763"/>
      <c r="H1763"/>
      <c r="I1763"/>
      <c r="J1763"/>
      <c r="K1763"/>
      <c r="L1763"/>
    </row>
    <row r="1764" spans="1:12">
      <c r="A1764"/>
      <c r="B1764"/>
      <c r="C1764"/>
      <c r="D1764"/>
      <c r="E1764"/>
      <c r="F1764"/>
      <c r="G1764"/>
      <c r="H1764"/>
      <c r="I1764"/>
      <c r="J1764"/>
      <c r="K1764"/>
      <c r="L1764"/>
    </row>
    <row r="1765" spans="1:12">
      <c r="A1765"/>
      <c r="B1765"/>
      <c r="C1765"/>
      <c r="D1765"/>
      <c r="E1765"/>
      <c r="F1765"/>
      <c r="G1765"/>
      <c r="H1765"/>
      <c r="I1765"/>
      <c r="J1765"/>
      <c r="K1765"/>
      <c r="L1765"/>
    </row>
    <row r="1766" spans="1:12">
      <c r="A1766"/>
      <c r="B1766"/>
      <c r="C1766"/>
      <c r="D1766"/>
      <c r="E1766"/>
      <c r="F1766"/>
      <c r="G1766"/>
      <c r="H1766"/>
      <c r="I1766"/>
      <c r="J1766"/>
      <c r="K1766"/>
      <c r="L1766"/>
    </row>
    <row r="1767" spans="1:12">
      <c r="A1767"/>
      <c r="B1767"/>
      <c r="C1767"/>
      <c r="D1767"/>
      <c r="E1767"/>
      <c r="F1767"/>
      <c r="G1767"/>
      <c r="H1767"/>
      <c r="I1767"/>
      <c r="J1767"/>
      <c r="K1767"/>
      <c r="L1767"/>
    </row>
    <row r="1768" spans="1:12">
      <c r="A1768"/>
      <c r="B1768"/>
      <c r="C1768"/>
      <c r="D1768"/>
      <c r="E1768"/>
      <c r="F1768"/>
      <c r="G1768"/>
      <c r="H1768"/>
      <c r="I1768"/>
      <c r="J1768"/>
      <c r="K1768"/>
      <c r="L1768"/>
    </row>
    <row r="1769" spans="1:12">
      <c r="A1769"/>
      <c r="B1769"/>
      <c r="C1769"/>
      <c r="D1769"/>
      <c r="E1769"/>
      <c r="F1769"/>
      <c r="G1769"/>
      <c r="H1769"/>
      <c r="I1769"/>
      <c r="J1769"/>
      <c r="K1769"/>
      <c r="L1769"/>
    </row>
    <row r="1770" spans="1:12">
      <c r="A1770"/>
      <c r="B1770"/>
      <c r="C1770"/>
      <c r="D1770"/>
      <c r="E1770"/>
      <c r="F1770"/>
      <c r="G1770"/>
      <c r="H1770"/>
      <c r="I1770"/>
      <c r="J1770"/>
      <c r="K1770"/>
      <c r="L1770"/>
    </row>
    <row r="1771" spans="1:12">
      <c r="A1771"/>
      <c r="B1771"/>
      <c r="C1771"/>
      <c r="D1771"/>
      <c r="E1771"/>
      <c r="F1771"/>
      <c r="G1771"/>
      <c r="H1771"/>
      <c r="I1771"/>
      <c r="J1771"/>
      <c r="K1771"/>
      <c r="L1771"/>
    </row>
    <row r="1772" spans="1:12">
      <c r="A1772"/>
      <c r="B1772"/>
      <c r="C1772"/>
      <c r="D1772"/>
      <c r="E1772"/>
      <c r="F1772"/>
      <c r="G1772"/>
      <c r="H1772"/>
      <c r="I1772"/>
      <c r="J1772"/>
      <c r="K1772"/>
      <c r="L1772"/>
    </row>
    <row r="1773" spans="1:12">
      <c r="A1773"/>
      <c r="B1773"/>
      <c r="C1773"/>
      <c r="D1773"/>
      <c r="E1773"/>
      <c r="F1773"/>
      <c r="G1773"/>
      <c r="H1773"/>
      <c r="I1773"/>
      <c r="J1773"/>
      <c r="K1773"/>
      <c r="L1773"/>
    </row>
    <row r="1774" spans="1:12">
      <c r="A1774"/>
      <c r="B1774"/>
      <c r="C1774"/>
      <c r="D1774"/>
      <c r="E1774"/>
      <c r="F1774"/>
      <c r="G1774"/>
      <c r="H1774"/>
      <c r="I1774"/>
      <c r="J1774"/>
      <c r="K1774"/>
      <c r="L1774"/>
    </row>
    <row r="1775" spans="1:12">
      <c r="A1775"/>
      <c r="B1775"/>
      <c r="C1775"/>
      <c r="D1775"/>
      <c r="E1775"/>
      <c r="F1775"/>
      <c r="G1775"/>
      <c r="H1775"/>
      <c r="I1775"/>
      <c r="J1775"/>
      <c r="K1775"/>
      <c r="L1775"/>
    </row>
    <row r="1776" spans="1:12">
      <c r="A1776"/>
      <c r="B1776"/>
      <c r="C1776"/>
      <c r="D1776"/>
      <c r="E1776"/>
      <c r="F1776"/>
      <c r="G1776"/>
      <c r="H1776"/>
      <c r="I1776"/>
      <c r="J1776"/>
      <c r="K1776"/>
      <c r="L1776"/>
    </row>
    <row r="1777" spans="1:12">
      <c r="A1777"/>
      <c r="B1777"/>
      <c r="C1777"/>
      <c r="D1777"/>
      <c r="E1777"/>
      <c r="F1777"/>
      <c r="G1777"/>
      <c r="H1777"/>
      <c r="I1777"/>
      <c r="J1777"/>
      <c r="K1777"/>
      <c r="L1777"/>
    </row>
    <row r="1778" spans="1:12">
      <c r="A1778"/>
      <c r="B1778"/>
      <c r="C1778"/>
      <c r="D1778"/>
      <c r="E1778"/>
      <c r="F1778"/>
      <c r="G1778"/>
      <c r="H1778"/>
      <c r="I1778"/>
      <c r="J1778"/>
      <c r="K1778"/>
      <c r="L1778"/>
    </row>
    <row r="1779" spans="1:12">
      <c r="A1779"/>
      <c r="B1779"/>
      <c r="C1779"/>
      <c r="D1779"/>
      <c r="E1779"/>
      <c r="F1779"/>
      <c r="G1779"/>
      <c r="H1779"/>
      <c r="I1779"/>
      <c r="J1779"/>
      <c r="K1779"/>
      <c r="L1779"/>
    </row>
    <row r="1780" spans="1:12">
      <c r="A1780"/>
      <c r="B1780"/>
      <c r="C1780"/>
      <c r="D1780"/>
      <c r="E1780"/>
      <c r="F1780"/>
      <c r="G1780"/>
      <c r="H1780"/>
      <c r="I1780"/>
      <c r="J1780"/>
      <c r="K1780"/>
      <c r="L1780"/>
    </row>
    <row r="1781" spans="1:12">
      <c r="A1781"/>
      <c r="B1781"/>
      <c r="C1781"/>
      <c r="D1781"/>
      <c r="E1781"/>
      <c r="F1781"/>
      <c r="G1781"/>
      <c r="H1781"/>
      <c r="I1781"/>
      <c r="J1781"/>
      <c r="K1781"/>
      <c r="L1781"/>
    </row>
    <row r="1782" spans="1:12">
      <c r="A1782"/>
      <c r="B1782"/>
      <c r="C1782"/>
      <c r="D1782"/>
      <c r="E1782"/>
      <c r="F1782"/>
      <c r="G1782"/>
      <c r="H1782"/>
      <c r="I1782"/>
      <c r="J1782"/>
      <c r="K1782"/>
      <c r="L1782"/>
    </row>
    <row r="1783" spans="1:12">
      <c r="A1783"/>
      <c r="B1783"/>
      <c r="C1783"/>
      <c r="D1783"/>
      <c r="E1783"/>
      <c r="F1783"/>
      <c r="G1783"/>
      <c r="H1783"/>
      <c r="I1783"/>
      <c r="J1783"/>
      <c r="K1783"/>
      <c r="L1783"/>
    </row>
    <row r="1784" spans="1:12">
      <c r="A1784"/>
      <c r="B1784"/>
      <c r="C1784"/>
      <c r="D1784"/>
      <c r="E1784"/>
      <c r="F1784"/>
      <c r="G1784"/>
      <c r="H1784"/>
      <c r="I1784"/>
      <c r="J1784"/>
      <c r="K1784"/>
      <c r="L1784"/>
    </row>
    <row r="1785" spans="1:12">
      <c r="A1785"/>
      <c r="B1785"/>
      <c r="C1785"/>
      <c r="D1785"/>
      <c r="E1785"/>
      <c r="F1785"/>
      <c r="G1785"/>
      <c r="H1785"/>
      <c r="I1785"/>
      <c r="J1785"/>
      <c r="K1785"/>
      <c r="L1785"/>
    </row>
    <row r="1786" spans="1:12">
      <c r="A1786"/>
      <c r="B1786"/>
      <c r="C1786"/>
      <c r="D1786"/>
      <c r="E1786"/>
      <c r="F1786"/>
      <c r="G1786"/>
      <c r="H1786"/>
      <c r="I1786"/>
      <c r="J1786"/>
      <c r="K1786"/>
      <c r="L1786"/>
    </row>
    <row r="1787" spans="1:12">
      <c r="A1787"/>
      <c r="B1787"/>
      <c r="C1787"/>
      <c r="D1787"/>
      <c r="E1787"/>
      <c r="F1787"/>
      <c r="G1787"/>
      <c r="H1787"/>
      <c r="I1787"/>
      <c r="J1787"/>
      <c r="K1787"/>
      <c r="L1787"/>
    </row>
    <row r="1788" spans="1:12">
      <c r="A1788"/>
      <c r="B1788"/>
      <c r="C1788"/>
      <c r="D1788"/>
      <c r="E1788"/>
      <c r="F1788"/>
      <c r="G1788"/>
      <c r="H1788"/>
      <c r="I1788"/>
      <c r="J1788"/>
      <c r="K1788"/>
      <c r="L1788"/>
    </row>
    <row r="1789" spans="1:12">
      <c r="A1789"/>
      <c r="B1789"/>
      <c r="C1789"/>
      <c r="D1789"/>
      <c r="E1789"/>
      <c r="F1789"/>
      <c r="G1789"/>
      <c r="H1789"/>
      <c r="I1789"/>
      <c r="J1789"/>
      <c r="K1789"/>
      <c r="L1789"/>
    </row>
    <row r="1790" spans="1:12">
      <c r="A1790"/>
      <c r="B1790"/>
      <c r="C1790"/>
      <c r="D1790"/>
      <c r="E1790"/>
      <c r="F1790"/>
      <c r="G1790"/>
      <c r="H1790"/>
      <c r="I1790"/>
      <c r="J1790"/>
      <c r="K1790"/>
      <c r="L1790"/>
    </row>
    <row r="1791" spans="1:12">
      <c r="A1791"/>
      <c r="B1791"/>
      <c r="C1791"/>
      <c r="D1791"/>
      <c r="E1791"/>
      <c r="F1791"/>
      <c r="G1791"/>
      <c r="H1791"/>
      <c r="I1791"/>
      <c r="J1791"/>
      <c r="K1791"/>
      <c r="L1791"/>
    </row>
    <row r="1792" spans="1:12">
      <c r="A1792"/>
      <c r="B1792"/>
      <c r="C1792"/>
      <c r="D1792"/>
      <c r="E1792"/>
      <c r="F1792"/>
      <c r="G1792"/>
      <c r="H1792"/>
      <c r="I1792"/>
      <c r="J1792"/>
      <c r="K1792"/>
      <c r="L1792"/>
    </row>
    <row r="1793" spans="1:12">
      <c r="A1793"/>
      <c r="B1793"/>
      <c r="C1793"/>
      <c r="D1793"/>
      <c r="E1793"/>
      <c r="F1793"/>
      <c r="G1793"/>
      <c r="H1793"/>
      <c r="I1793"/>
      <c r="J1793"/>
      <c r="K1793"/>
      <c r="L1793"/>
    </row>
    <row r="1794" spans="1:12">
      <c r="A1794"/>
      <c r="B1794"/>
      <c r="C1794"/>
      <c r="D1794"/>
      <c r="E1794"/>
      <c r="F1794"/>
      <c r="G1794"/>
      <c r="H1794"/>
      <c r="I1794"/>
      <c r="J1794"/>
      <c r="K1794"/>
      <c r="L1794"/>
    </row>
    <row r="1795" spans="1:12">
      <c r="A1795"/>
      <c r="B1795"/>
      <c r="C1795"/>
      <c r="D1795"/>
      <c r="E1795"/>
      <c r="F1795"/>
      <c r="G1795"/>
      <c r="H1795"/>
      <c r="I1795"/>
      <c r="J1795"/>
      <c r="K1795"/>
      <c r="L1795"/>
    </row>
    <row r="1796" spans="1:12">
      <c r="A1796"/>
      <c r="B1796"/>
      <c r="C1796"/>
      <c r="D1796"/>
      <c r="E1796"/>
      <c r="F1796"/>
      <c r="G1796"/>
      <c r="H1796"/>
      <c r="I1796"/>
      <c r="J1796"/>
      <c r="K1796"/>
      <c r="L1796"/>
    </row>
    <row r="1797" spans="1:12">
      <c r="A1797"/>
      <c r="B1797"/>
      <c r="C1797"/>
      <c r="D1797"/>
      <c r="E1797"/>
      <c r="F1797"/>
      <c r="G1797"/>
      <c r="H1797"/>
      <c r="I1797"/>
      <c r="J1797"/>
      <c r="K1797"/>
      <c r="L1797"/>
    </row>
    <row r="1798" spans="1:12">
      <c r="A1798"/>
      <c r="B1798"/>
      <c r="C1798"/>
      <c r="D1798"/>
      <c r="E1798"/>
      <c r="F1798"/>
      <c r="G1798"/>
      <c r="H1798"/>
      <c r="I1798"/>
      <c r="J1798"/>
      <c r="K1798"/>
      <c r="L1798"/>
    </row>
    <row r="1799" spans="1:12">
      <c r="A1799"/>
      <c r="B1799"/>
      <c r="C1799"/>
      <c r="D1799"/>
      <c r="E1799"/>
      <c r="F1799"/>
      <c r="G1799"/>
      <c r="H1799"/>
      <c r="I1799"/>
      <c r="J1799"/>
      <c r="K1799"/>
      <c r="L1799"/>
    </row>
    <row r="1800" spans="1:12">
      <c r="A1800"/>
      <c r="B1800"/>
      <c r="C1800"/>
      <c r="D1800"/>
      <c r="E1800"/>
      <c r="F1800"/>
      <c r="G1800"/>
      <c r="H1800"/>
      <c r="I1800"/>
      <c r="J1800"/>
      <c r="K1800"/>
      <c r="L1800"/>
    </row>
    <row r="1801" spans="1:12">
      <c r="A1801"/>
      <c r="B1801"/>
      <c r="C1801"/>
      <c r="D1801"/>
      <c r="E1801"/>
      <c r="F1801"/>
      <c r="G1801"/>
      <c r="H1801"/>
      <c r="I1801"/>
      <c r="J1801"/>
      <c r="K1801"/>
      <c r="L1801"/>
    </row>
    <row r="1802" spans="1:12">
      <c r="A1802"/>
      <c r="B1802"/>
      <c r="C1802"/>
      <c r="D1802"/>
      <c r="E1802"/>
      <c r="F1802"/>
      <c r="G1802"/>
      <c r="H1802"/>
      <c r="I1802"/>
      <c r="J1802"/>
      <c r="K1802"/>
      <c r="L1802"/>
    </row>
    <row r="1803" spans="1:12">
      <c r="A1803"/>
      <c r="B1803"/>
      <c r="C1803"/>
      <c r="D1803"/>
      <c r="E1803"/>
      <c r="F1803"/>
      <c r="G1803"/>
      <c r="H1803"/>
      <c r="I1803"/>
      <c r="J1803"/>
      <c r="K1803"/>
      <c r="L1803"/>
    </row>
    <row r="1804" spans="1:12">
      <c r="A1804"/>
      <c r="B1804"/>
      <c r="C1804"/>
      <c r="D1804"/>
      <c r="E1804"/>
      <c r="F1804"/>
      <c r="G1804"/>
      <c r="H1804"/>
      <c r="I1804"/>
      <c r="J1804"/>
      <c r="K1804"/>
      <c r="L1804"/>
    </row>
    <row r="1805" spans="1:12">
      <c r="A1805"/>
      <c r="B1805"/>
      <c r="C1805"/>
      <c r="D1805"/>
      <c r="E1805"/>
      <c r="F1805"/>
      <c r="G1805"/>
      <c r="H1805"/>
      <c r="I1805"/>
      <c r="J1805"/>
      <c r="K1805"/>
      <c r="L1805"/>
    </row>
    <row r="1806" spans="1:12">
      <c r="A1806"/>
      <c r="B1806"/>
      <c r="C1806"/>
      <c r="D1806"/>
      <c r="E1806"/>
      <c r="F1806"/>
      <c r="G1806"/>
      <c r="H1806"/>
      <c r="I1806"/>
      <c r="J1806"/>
      <c r="K1806"/>
      <c r="L1806"/>
    </row>
    <row r="1807" spans="1:12">
      <c r="A1807"/>
      <c r="B1807"/>
      <c r="C1807"/>
      <c r="D1807"/>
      <c r="E1807"/>
      <c r="F1807"/>
      <c r="G1807"/>
      <c r="H1807"/>
      <c r="I1807"/>
      <c r="J1807"/>
      <c r="K1807"/>
      <c r="L1807"/>
    </row>
    <row r="1808" spans="1:12">
      <c r="A1808"/>
      <c r="B1808"/>
      <c r="C1808"/>
      <c r="D1808"/>
      <c r="E1808"/>
      <c r="F1808"/>
      <c r="G1808"/>
      <c r="H1808"/>
      <c r="I1808"/>
      <c r="J1808"/>
      <c r="K1808"/>
      <c r="L1808"/>
    </row>
    <row r="1809" spans="1:12">
      <c r="A1809"/>
      <c r="B1809"/>
      <c r="C1809"/>
      <c r="D1809"/>
      <c r="E1809"/>
      <c r="F1809"/>
      <c r="G1809"/>
      <c r="H1809"/>
      <c r="I1809"/>
      <c r="J1809"/>
      <c r="K1809"/>
      <c r="L1809"/>
    </row>
    <row r="1810" spans="1:12">
      <c r="A1810"/>
      <c r="B1810"/>
      <c r="C1810"/>
      <c r="D1810"/>
      <c r="E1810"/>
      <c r="F1810"/>
      <c r="G1810"/>
      <c r="H1810"/>
      <c r="I1810"/>
      <c r="J1810"/>
      <c r="K1810"/>
      <c r="L1810"/>
    </row>
    <row r="1811" spans="1:12">
      <c r="A1811"/>
      <c r="B1811"/>
      <c r="C1811"/>
      <c r="D1811"/>
      <c r="E1811"/>
      <c r="F1811"/>
      <c r="G1811"/>
      <c r="H1811"/>
      <c r="I1811"/>
      <c r="J1811"/>
      <c r="K1811"/>
      <c r="L1811"/>
    </row>
    <row r="1812" spans="1:12">
      <c r="A1812"/>
      <c r="B1812"/>
      <c r="C1812"/>
      <c r="D1812"/>
      <c r="E1812"/>
      <c r="F1812"/>
      <c r="G1812"/>
      <c r="H1812"/>
      <c r="I1812"/>
      <c r="J1812"/>
      <c r="K1812"/>
      <c r="L1812"/>
    </row>
    <row r="1813" spans="1:12">
      <c r="A1813"/>
      <c r="B1813"/>
      <c r="C1813"/>
      <c r="D1813"/>
      <c r="E1813"/>
      <c r="F1813"/>
      <c r="G1813"/>
      <c r="H1813"/>
      <c r="I1813"/>
      <c r="J1813"/>
      <c r="K1813"/>
      <c r="L1813"/>
    </row>
    <row r="1814" spans="1:12">
      <c r="A1814"/>
      <c r="B1814"/>
      <c r="C1814"/>
      <c r="D1814"/>
      <c r="E1814"/>
      <c r="F1814"/>
      <c r="G1814"/>
      <c r="H1814"/>
      <c r="I1814"/>
      <c r="J1814"/>
      <c r="K1814"/>
      <c r="L1814"/>
    </row>
    <row r="1815" spans="1:12">
      <c r="A1815"/>
      <c r="B1815"/>
      <c r="C1815"/>
      <c r="D1815"/>
      <c r="E1815"/>
      <c r="F1815"/>
      <c r="G1815"/>
      <c r="H1815"/>
      <c r="I1815"/>
      <c r="J1815"/>
      <c r="K1815"/>
      <c r="L1815"/>
    </row>
    <row r="1816" spans="1:12">
      <c r="A1816"/>
      <c r="B1816"/>
      <c r="C1816"/>
      <c r="D1816"/>
      <c r="E1816"/>
      <c r="F1816"/>
      <c r="G1816"/>
      <c r="H1816"/>
      <c r="I1816"/>
      <c r="J1816"/>
      <c r="K1816"/>
      <c r="L1816"/>
    </row>
    <row r="1817" spans="1:12">
      <c r="A1817"/>
      <c r="B1817"/>
      <c r="C1817"/>
      <c r="D1817"/>
      <c r="E1817"/>
      <c r="F1817"/>
      <c r="G1817"/>
      <c r="H1817"/>
      <c r="I1817"/>
      <c r="J1817"/>
      <c r="K1817"/>
      <c r="L1817"/>
    </row>
    <row r="1818" spans="1:12">
      <c r="A1818"/>
      <c r="B1818"/>
      <c r="C1818"/>
      <c r="D1818"/>
      <c r="E1818"/>
      <c r="F1818"/>
      <c r="G1818"/>
      <c r="H1818"/>
      <c r="I1818"/>
      <c r="J1818"/>
      <c r="K1818"/>
      <c r="L1818"/>
    </row>
    <row r="1819" spans="1:12">
      <c r="A1819"/>
      <c r="B1819"/>
      <c r="C1819"/>
      <c r="D1819"/>
      <c r="E1819"/>
      <c r="F1819"/>
      <c r="G1819"/>
      <c r="H1819"/>
      <c r="I1819"/>
      <c r="J1819"/>
      <c r="K1819"/>
      <c r="L1819"/>
    </row>
    <row r="1820" spans="1:12">
      <c r="A1820"/>
      <c r="B1820"/>
      <c r="C1820"/>
      <c r="D1820"/>
      <c r="E1820"/>
      <c r="F1820"/>
      <c r="G1820"/>
      <c r="H1820"/>
      <c r="I1820"/>
      <c r="J1820"/>
      <c r="K1820"/>
      <c r="L1820"/>
    </row>
    <row r="1821" spans="1:12">
      <c r="A1821"/>
      <c r="B1821"/>
      <c r="C1821"/>
      <c r="D1821"/>
      <c r="E1821"/>
      <c r="F1821"/>
      <c r="G1821"/>
      <c r="H1821"/>
      <c r="I1821"/>
      <c r="J1821"/>
      <c r="K1821"/>
      <c r="L1821"/>
    </row>
    <row r="1822" spans="1:12">
      <c r="A1822"/>
      <c r="B1822"/>
      <c r="C1822"/>
      <c r="D1822"/>
      <c r="E1822"/>
      <c r="F1822"/>
      <c r="G1822"/>
      <c r="H1822"/>
      <c r="I1822"/>
      <c r="J1822"/>
      <c r="K1822"/>
      <c r="L1822"/>
    </row>
    <row r="1823" spans="1:12">
      <c r="A1823"/>
      <c r="B1823"/>
      <c r="C1823"/>
      <c r="D1823"/>
      <c r="E1823"/>
      <c r="F1823"/>
      <c r="G1823"/>
      <c r="H1823"/>
      <c r="I1823"/>
      <c r="J1823"/>
      <c r="K1823"/>
      <c r="L1823"/>
    </row>
    <row r="1824" spans="1:12">
      <c r="A1824"/>
      <c r="B1824"/>
      <c r="C1824"/>
      <c r="D1824"/>
      <c r="E1824"/>
      <c r="F1824"/>
      <c r="G1824"/>
      <c r="H1824"/>
      <c r="I1824"/>
      <c r="J1824"/>
      <c r="K1824"/>
      <c r="L1824"/>
    </row>
    <row r="1825" spans="1:12">
      <c r="A1825"/>
      <c r="B1825"/>
      <c r="C1825"/>
      <c r="D1825"/>
      <c r="E1825"/>
      <c r="F1825"/>
      <c r="G1825"/>
      <c r="H1825"/>
      <c r="I1825"/>
      <c r="J1825"/>
      <c r="K1825"/>
      <c r="L1825"/>
    </row>
    <row r="1826" spans="1:12">
      <c r="A1826"/>
      <c r="B1826"/>
      <c r="C1826"/>
      <c r="D1826"/>
      <c r="E1826"/>
      <c r="F1826"/>
      <c r="G1826"/>
      <c r="H1826"/>
      <c r="I1826"/>
      <c r="J1826"/>
      <c r="K1826"/>
      <c r="L1826"/>
    </row>
    <row r="1827" spans="1:12">
      <c r="A1827"/>
      <c r="B1827"/>
      <c r="C1827"/>
      <c r="D1827"/>
      <c r="E1827"/>
      <c r="F1827"/>
      <c r="G1827"/>
      <c r="H1827"/>
      <c r="I1827"/>
      <c r="J1827"/>
      <c r="K1827"/>
      <c r="L1827"/>
    </row>
    <row r="1828" spans="1:12">
      <c r="A1828"/>
      <c r="B1828"/>
      <c r="C1828"/>
      <c r="D1828"/>
      <c r="E1828"/>
      <c r="F1828"/>
      <c r="G1828"/>
      <c r="H1828"/>
      <c r="I1828"/>
      <c r="J1828"/>
      <c r="K1828"/>
      <c r="L1828"/>
    </row>
    <row r="1829" spans="1:12">
      <c r="A1829"/>
      <c r="B1829"/>
      <c r="C1829"/>
      <c r="D1829"/>
      <c r="E1829"/>
      <c r="F1829"/>
      <c r="G1829"/>
      <c r="H1829"/>
      <c r="I1829"/>
      <c r="J1829"/>
      <c r="K1829"/>
      <c r="L1829"/>
    </row>
    <row r="1830" spans="1:12">
      <c r="A1830"/>
      <c r="B1830"/>
      <c r="C1830"/>
      <c r="D1830"/>
      <c r="E1830"/>
      <c r="F1830"/>
      <c r="G1830"/>
      <c r="H1830"/>
      <c r="I1830"/>
      <c r="J1830"/>
      <c r="K1830"/>
      <c r="L1830"/>
    </row>
    <row r="1831" spans="1:12">
      <c r="A1831"/>
      <c r="B1831"/>
      <c r="C1831"/>
      <c r="D1831"/>
      <c r="E1831"/>
      <c r="F1831"/>
      <c r="G1831"/>
      <c r="H1831"/>
      <c r="I1831"/>
      <c r="J1831"/>
      <c r="K1831"/>
      <c r="L1831"/>
    </row>
    <row r="1832" spans="1:12">
      <c r="A1832"/>
      <c r="B1832"/>
      <c r="C1832"/>
      <c r="D1832"/>
      <c r="E1832"/>
      <c r="F1832"/>
      <c r="G1832"/>
      <c r="H1832"/>
      <c r="I1832"/>
      <c r="J1832"/>
      <c r="K1832"/>
      <c r="L1832"/>
    </row>
    <row r="1833" spans="1:12">
      <c r="A1833"/>
      <c r="B1833"/>
      <c r="C1833"/>
      <c r="D1833"/>
      <c r="E1833"/>
      <c r="F1833"/>
      <c r="G1833"/>
      <c r="H1833"/>
      <c r="I1833"/>
      <c r="J1833"/>
      <c r="K1833"/>
      <c r="L1833"/>
    </row>
    <row r="1834" spans="1:12">
      <c r="A1834"/>
      <c r="B1834"/>
      <c r="C1834"/>
      <c r="D1834"/>
      <c r="E1834"/>
      <c r="F1834"/>
      <c r="G1834"/>
      <c r="H1834"/>
      <c r="I1834"/>
      <c r="J1834"/>
      <c r="K1834"/>
      <c r="L1834"/>
    </row>
    <row r="1835" spans="1:12">
      <c r="A1835"/>
      <c r="B1835"/>
      <c r="C1835"/>
      <c r="D1835"/>
      <c r="E1835"/>
      <c r="F1835"/>
      <c r="G1835"/>
      <c r="H1835"/>
      <c r="I1835"/>
      <c r="J1835"/>
      <c r="K1835"/>
      <c r="L1835"/>
    </row>
    <row r="1836" spans="1:12">
      <c r="A1836"/>
      <c r="B1836"/>
      <c r="C1836"/>
      <c r="D1836"/>
      <c r="E1836"/>
      <c r="F1836"/>
      <c r="G1836"/>
      <c r="H1836"/>
      <c r="I1836"/>
      <c r="J1836"/>
      <c r="K1836"/>
      <c r="L1836"/>
    </row>
    <row r="1837" spans="1:12">
      <c r="A1837"/>
      <c r="B1837"/>
      <c r="C1837"/>
      <c r="D1837"/>
      <c r="E1837"/>
      <c r="F1837"/>
      <c r="G1837"/>
      <c r="H1837"/>
      <c r="I1837"/>
      <c r="J1837"/>
      <c r="K1837"/>
      <c r="L1837"/>
    </row>
    <row r="1838" spans="1:12">
      <c r="A1838"/>
      <c r="B1838"/>
      <c r="C1838"/>
      <c r="D1838"/>
      <c r="E1838"/>
      <c r="F1838"/>
      <c r="G1838"/>
      <c r="H1838"/>
      <c r="I1838"/>
      <c r="J1838"/>
      <c r="K1838"/>
      <c r="L1838"/>
    </row>
    <row r="1839" spans="1:12">
      <c r="A1839"/>
      <c r="B1839"/>
      <c r="C1839"/>
      <c r="D1839"/>
      <c r="E1839"/>
      <c r="F1839"/>
      <c r="G1839"/>
      <c r="H1839"/>
      <c r="I1839"/>
      <c r="J1839"/>
      <c r="K1839"/>
      <c r="L1839"/>
    </row>
    <row r="1840" spans="1:12">
      <c r="A1840"/>
      <c r="B1840"/>
      <c r="C1840"/>
      <c r="D1840"/>
      <c r="E1840"/>
      <c r="F1840"/>
      <c r="G1840"/>
      <c r="H1840"/>
      <c r="I1840"/>
      <c r="J1840"/>
      <c r="K1840"/>
      <c r="L1840"/>
    </row>
    <row r="1841" spans="1:12">
      <c r="A1841"/>
      <c r="B1841"/>
      <c r="C1841"/>
      <c r="D1841"/>
      <c r="E1841"/>
      <c r="F1841"/>
      <c r="G1841"/>
      <c r="H1841"/>
      <c r="I1841"/>
      <c r="J1841"/>
      <c r="K1841"/>
      <c r="L1841"/>
    </row>
    <row r="1842" spans="1:12">
      <c r="A1842"/>
      <c r="B1842"/>
      <c r="C1842"/>
      <c r="D1842"/>
      <c r="E1842"/>
      <c r="F1842"/>
      <c r="G1842"/>
      <c r="H1842"/>
      <c r="I1842"/>
      <c r="J1842"/>
      <c r="K1842"/>
      <c r="L1842"/>
    </row>
    <row r="1843" spans="1:12">
      <c r="A1843"/>
      <c r="B1843"/>
      <c r="C1843"/>
      <c r="D1843"/>
      <c r="E1843"/>
      <c r="F1843"/>
      <c r="G1843"/>
      <c r="H1843"/>
      <c r="I1843"/>
      <c r="J1843"/>
      <c r="K1843"/>
      <c r="L1843"/>
    </row>
    <row r="1844" spans="1:12">
      <c r="A1844"/>
      <c r="B1844"/>
      <c r="C1844"/>
      <c r="D1844"/>
      <c r="E1844"/>
      <c r="F1844"/>
      <c r="G1844"/>
      <c r="H1844"/>
      <c r="I1844"/>
      <c r="J1844"/>
      <c r="K1844"/>
      <c r="L1844"/>
    </row>
    <row r="1845" spans="1:12">
      <c r="A1845"/>
      <c r="B1845"/>
      <c r="C1845"/>
      <c r="D1845"/>
      <c r="E1845"/>
      <c r="F1845"/>
      <c r="G1845"/>
      <c r="H1845"/>
      <c r="I1845"/>
      <c r="J1845"/>
      <c r="K1845"/>
      <c r="L1845"/>
    </row>
    <row r="1846" spans="1:12">
      <c r="A1846"/>
      <c r="B1846"/>
      <c r="C1846"/>
      <c r="D1846"/>
      <c r="E1846"/>
      <c r="F1846"/>
      <c r="G1846"/>
      <c r="H1846"/>
      <c r="I1846"/>
      <c r="J1846"/>
      <c r="K1846"/>
      <c r="L1846"/>
    </row>
    <row r="1847" spans="1:12">
      <c r="A1847"/>
      <c r="B1847"/>
      <c r="C1847"/>
      <c r="D1847"/>
      <c r="E1847"/>
      <c r="F1847"/>
      <c r="G1847"/>
      <c r="H1847"/>
      <c r="I1847"/>
      <c r="J1847"/>
      <c r="K1847"/>
      <c r="L1847"/>
    </row>
    <row r="1848" spans="1:12">
      <c r="A1848"/>
      <c r="B1848"/>
      <c r="C1848"/>
      <c r="D1848"/>
      <c r="E1848"/>
      <c r="F1848"/>
      <c r="G1848"/>
      <c r="H1848"/>
      <c r="I1848"/>
      <c r="J1848"/>
      <c r="K1848"/>
      <c r="L1848"/>
    </row>
    <row r="1849" spans="1:12">
      <c r="A1849"/>
      <c r="B1849"/>
      <c r="C1849"/>
      <c r="D1849"/>
      <c r="E1849"/>
      <c r="F1849"/>
      <c r="G1849"/>
      <c r="H1849"/>
      <c r="I1849"/>
      <c r="J1849"/>
      <c r="K1849"/>
      <c r="L1849"/>
    </row>
    <row r="1850" spans="1:12">
      <c r="A1850"/>
      <c r="B1850"/>
      <c r="C1850"/>
      <c r="D1850"/>
      <c r="E1850"/>
      <c r="F1850"/>
      <c r="G1850"/>
      <c r="H1850"/>
      <c r="I1850"/>
      <c r="J1850"/>
      <c r="K1850"/>
      <c r="L1850"/>
    </row>
    <row r="1851" spans="1:12">
      <c r="A1851"/>
      <c r="B1851"/>
      <c r="C1851"/>
      <c r="D1851"/>
      <c r="E1851"/>
      <c r="F1851"/>
      <c r="G1851"/>
      <c r="H1851"/>
      <c r="I1851"/>
      <c r="J1851"/>
      <c r="K1851"/>
      <c r="L1851"/>
    </row>
    <row r="1852" spans="1:12">
      <c r="A1852"/>
      <c r="B1852"/>
      <c r="C1852"/>
      <c r="D1852"/>
      <c r="E1852"/>
      <c r="F1852"/>
      <c r="G1852"/>
      <c r="H1852"/>
      <c r="I1852"/>
      <c r="J1852"/>
      <c r="K1852"/>
      <c r="L1852"/>
    </row>
    <row r="1853" spans="1:12">
      <c r="A1853"/>
      <c r="B1853"/>
      <c r="C1853"/>
      <c r="D1853"/>
      <c r="E1853"/>
      <c r="F1853"/>
      <c r="G1853"/>
      <c r="H1853"/>
      <c r="I1853"/>
      <c r="J1853"/>
      <c r="K1853"/>
      <c r="L1853"/>
    </row>
    <row r="1854" spans="1:12">
      <c r="A1854"/>
      <c r="B1854"/>
      <c r="C1854"/>
      <c r="D1854"/>
      <c r="E1854"/>
      <c r="F1854"/>
      <c r="G1854"/>
      <c r="H1854"/>
      <c r="I1854"/>
      <c r="J1854"/>
      <c r="K1854"/>
      <c r="L1854"/>
    </row>
    <row r="1855" spans="1:12">
      <c r="A1855"/>
      <c r="B1855"/>
      <c r="C1855"/>
      <c r="D1855"/>
      <c r="E1855"/>
      <c r="F1855"/>
      <c r="G1855"/>
      <c r="H1855"/>
      <c r="I1855"/>
      <c r="J1855"/>
      <c r="K1855"/>
      <c r="L1855"/>
    </row>
    <row r="1856" spans="1:12">
      <c r="A1856"/>
      <c r="B1856"/>
      <c r="C1856"/>
      <c r="D1856"/>
      <c r="E1856"/>
      <c r="F1856"/>
      <c r="G1856"/>
      <c r="H1856"/>
      <c r="I1856"/>
      <c r="J1856"/>
      <c r="K1856"/>
      <c r="L1856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sheetPr codeName="Sheet1"/>
  <dimension ref="A1:J18"/>
  <sheetViews>
    <sheetView showGridLines="0" zoomScale="85" zoomScaleNormal="85" workbookViewId="0">
      <pane ySplit="5" topLeftCell="A6" activePane="bottomLeft" state="frozen"/>
      <selection pane="bottomLeft" activeCell="A6" sqref="A6"/>
    </sheetView>
  </sheetViews>
  <sheetFormatPr defaultRowHeight="13.2"/>
  <cols>
    <col min="1" max="1" width="11.6640625" customWidth="1"/>
    <col min="2" max="2" width="29.109375" customWidth="1"/>
    <col min="3" max="3" width="16.33203125" customWidth="1"/>
    <col min="4" max="4" width="39.109375" customWidth="1"/>
    <col min="5" max="6" width="13.6640625" bestFit="1" customWidth="1"/>
    <col min="7" max="7" width="14" customWidth="1"/>
    <col min="8" max="8" width="11.109375" customWidth="1"/>
    <col min="9" max="9" width="15" customWidth="1"/>
    <col min="10" max="10" width="7" customWidth="1"/>
    <col min="11" max="12" width="10.44140625" bestFit="1" customWidth="1"/>
    <col min="13" max="13" width="11.5546875" bestFit="1" customWidth="1"/>
  </cols>
  <sheetData>
    <row r="1" spans="1:10">
      <c r="A1" s="1" t="s">
        <v>55</v>
      </c>
      <c r="B1" s="24" t="s">
        <v>661</v>
      </c>
    </row>
    <row r="2" spans="1:10">
      <c r="A2" s="1" t="s">
        <v>46</v>
      </c>
      <c r="B2" s="24" t="s">
        <v>661</v>
      </c>
    </row>
    <row r="4" spans="1:10">
      <c r="A4" s="1" t="s">
        <v>660</v>
      </c>
      <c r="I4" s="1" t="s">
        <v>47</v>
      </c>
    </row>
    <row r="5" spans="1:10">
      <c r="A5" s="1" t="s">
        <v>3844</v>
      </c>
      <c r="B5" s="1" t="s">
        <v>3840</v>
      </c>
      <c r="C5" s="1" t="s">
        <v>0</v>
      </c>
      <c r="D5" s="1" t="s">
        <v>8</v>
      </c>
      <c r="E5" s="1" t="s">
        <v>3841</v>
      </c>
      <c r="F5" s="1" t="s">
        <v>3842</v>
      </c>
      <c r="G5" s="1" t="s">
        <v>45</v>
      </c>
      <c r="H5" s="1" t="s">
        <v>3843</v>
      </c>
      <c r="I5" s="24" t="s">
        <v>109</v>
      </c>
      <c r="J5" s="24" t="s">
        <v>391</v>
      </c>
    </row>
    <row r="6" spans="1:10">
      <c r="A6" s="24" t="s">
        <v>746</v>
      </c>
      <c r="B6" s="24" t="s">
        <v>3148</v>
      </c>
      <c r="C6" s="24" t="s">
        <v>264</v>
      </c>
      <c r="D6" s="24" t="s">
        <v>266</v>
      </c>
      <c r="E6" s="24" t="s">
        <v>3833</v>
      </c>
      <c r="F6" s="24" t="s">
        <v>195</v>
      </c>
      <c r="G6" s="55">
        <v>42153</v>
      </c>
      <c r="H6" s="24" t="s">
        <v>241</v>
      </c>
      <c r="I6" s="54">
        <v>9.3000179999999997</v>
      </c>
      <c r="J6" s="54"/>
    </row>
    <row r="7" spans="1:10">
      <c r="B7" s="24" t="s">
        <v>1068</v>
      </c>
      <c r="C7" s="24" t="s">
        <v>210</v>
      </c>
      <c r="D7" s="24" t="s">
        <v>213</v>
      </c>
      <c r="E7" s="24" t="s">
        <v>3835</v>
      </c>
      <c r="F7" s="24" t="s">
        <v>345</v>
      </c>
      <c r="G7" s="55">
        <v>42153</v>
      </c>
      <c r="H7" s="24" t="s">
        <v>123</v>
      </c>
      <c r="I7" s="54">
        <v>15.1</v>
      </c>
      <c r="J7" s="54"/>
    </row>
    <row r="8" spans="1:10">
      <c r="B8" s="24" t="s">
        <v>436</v>
      </c>
      <c r="C8" s="24" t="s">
        <v>243</v>
      </c>
      <c r="D8" s="24" t="s">
        <v>246</v>
      </c>
      <c r="E8" s="24" t="s">
        <v>3836</v>
      </c>
      <c r="F8" s="24" t="s">
        <v>195</v>
      </c>
      <c r="G8" s="55">
        <v>42153</v>
      </c>
      <c r="H8" s="24" t="s">
        <v>123</v>
      </c>
      <c r="I8" s="54">
        <v>12.400024999999999</v>
      </c>
      <c r="J8" s="54"/>
    </row>
    <row r="9" spans="1:10">
      <c r="B9" s="24" t="s">
        <v>2244</v>
      </c>
      <c r="C9" s="24" t="s">
        <v>686</v>
      </c>
      <c r="D9" s="24" t="s">
        <v>688</v>
      </c>
      <c r="E9" s="24" t="s">
        <v>3832</v>
      </c>
      <c r="F9" s="24" t="s">
        <v>195</v>
      </c>
      <c r="G9" s="55">
        <v>42139</v>
      </c>
      <c r="H9" s="24" t="s">
        <v>257</v>
      </c>
      <c r="I9" s="54">
        <v>22</v>
      </c>
      <c r="J9" s="54"/>
    </row>
    <row r="10" spans="1:10">
      <c r="A10" s="24" t="s">
        <v>3837</v>
      </c>
      <c r="B10" s="24"/>
      <c r="C10" s="24"/>
      <c r="D10" s="24"/>
      <c r="E10" s="24"/>
      <c r="F10" s="24"/>
      <c r="G10" s="24"/>
      <c r="H10" s="24"/>
      <c r="I10" s="54">
        <v>58.800043000000002</v>
      </c>
      <c r="J10" s="54"/>
    </row>
    <row r="11" spans="1:10">
      <c r="A11" s="24" t="s">
        <v>747</v>
      </c>
      <c r="B11" s="24" t="s">
        <v>490</v>
      </c>
      <c r="C11" s="24" t="s">
        <v>158</v>
      </c>
      <c r="D11" s="24" t="s">
        <v>3901</v>
      </c>
      <c r="E11" s="24" t="s">
        <v>3830</v>
      </c>
      <c r="F11" s="24" t="s">
        <v>292</v>
      </c>
      <c r="G11" s="55">
        <v>42174</v>
      </c>
      <c r="H11" s="24" t="s">
        <v>90</v>
      </c>
      <c r="I11" s="54">
        <v>113.200226</v>
      </c>
      <c r="J11" s="54"/>
    </row>
    <row r="12" spans="1:10">
      <c r="A12" s="24" t="s">
        <v>3838</v>
      </c>
      <c r="B12" s="24"/>
      <c r="C12" s="24"/>
      <c r="D12" s="24"/>
      <c r="E12" s="24"/>
      <c r="F12" s="24"/>
      <c r="G12" s="24"/>
      <c r="H12" s="24"/>
      <c r="I12" s="54">
        <v>113.200226</v>
      </c>
      <c r="J12" s="54"/>
    </row>
    <row r="13" spans="1:10">
      <c r="A13" s="24" t="s">
        <v>748</v>
      </c>
      <c r="B13" s="24" t="s">
        <v>1176</v>
      </c>
      <c r="C13" s="24" t="s">
        <v>191</v>
      </c>
      <c r="D13" s="24" t="s">
        <v>193</v>
      </c>
      <c r="E13" s="24" t="s">
        <v>3831</v>
      </c>
      <c r="F13" s="24" t="s">
        <v>195</v>
      </c>
      <c r="G13" s="55">
        <v>42181</v>
      </c>
      <c r="H13" s="24" t="s">
        <v>90</v>
      </c>
      <c r="I13" s="54">
        <v>19.5</v>
      </c>
      <c r="J13" s="54"/>
    </row>
    <row r="14" spans="1:10">
      <c r="B14" s="24" t="s">
        <v>2208</v>
      </c>
      <c r="C14" s="24" t="s">
        <v>162</v>
      </c>
      <c r="D14" s="24" t="s">
        <v>163</v>
      </c>
      <c r="E14" s="24" t="s">
        <v>3834</v>
      </c>
      <c r="F14" s="24" t="s">
        <v>195</v>
      </c>
      <c r="G14" s="55">
        <v>42184</v>
      </c>
      <c r="H14" s="24" t="s">
        <v>123</v>
      </c>
      <c r="I14" s="54">
        <v>50</v>
      </c>
      <c r="J14" s="54"/>
    </row>
    <row r="15" spans="1:10">
      <c r="A15" s="24" t="s">
        <v>3839</v>
      </c>
      <c r="B15" s="24"/>
      <c r="C15" s="24"/>
      <c r="D15" s="24"/>
      <c r="E15" s="24"/>
      <c r="F15" s="24"/>
      <c r="G15" s="24"/>
      <c r="H15" s="24"/>
      <c r="I15" s="54">
        <v>69.5</v>
      </c>
      <c r="J15" s="54"/>
    </row>
    <row r="16" spans="1:10">
      <c r="A16" s="24" t="s">
        <v>3850</v>
      </c>
      <c r="B16" s="24" t="s">
        <v>1068</v>
      </c>
      <c r="C16" s="24" t="s">
        <v>353</v>
      </c>
      <c r="D16" s="24" t="s">
        <v>3939</v>
      </c>
      <c r="E16" s="24" t="s">
        <v>3829</v>
      </c>
      <c r="F16" s="24" t="s">
        <v>155</v>
      </c>
      <c r="G16" s="55">
        <v>42200</v>
      </c>
      <c r="H16" s="24" t="s">
        <v>255</v>
      </c>
      <c r="I16" s="54"/>
      <c r="J16" s="54">
        <v>0.120085</v>
      </c>
    </row>
    <row r="17" spans="1:10">
      <c r="A17" s="24" t="s">
        <v>3851</v>
      </c>
      <c r="B17" s="24"/>
      <c r="C17" s="24"/>
      <c r="D17" s="24"/>
      <c r="E17" s="24"/>
      <c r="F17" s="24"/>
      <c r="G17" s="24"/>
      <c r="H17" s="24"/>
      <c r="I17" s="54"/>
      <c r="J17" s="54">
        <v>0.120085</v>
      </c>
    </row>
    <row r="18" spans="1:10">
      <c r="A18" s="24" t="s">
        <v>659</v>
      </c>
      <c r="I18" s="54">
        <v>241.500269</v>
      </c>
      <c r="J18" s="54">
        <v>0.120085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sheetPr codeName="Sheet20">
    <tabColor rgb="FFFF0000"/>
  </sheetPr>
  <dimension ref="A1:J41"/>
  <sheetViews>
    <sheetView showGridLines="0" zoomScale="80" zoomScaleNormal="80" workbookViewId="0">
      <pane ySplit="5" topLeftCell="A6" activePane="bottomLeft" state="frozen"/>
      <selection activeCell="A7" sqref="A7"/>
      <selection pane="bottomLeft" activeCell="A7" sqref="A7"/>
    </sheetView>
  </sheetViews>
  <sheetFormatPr defaultColWidth="9.109375" defaultRowHeight="13.2"/>
  <cols>
    <col min="1" max="1" width="10.6640625" style="24" customWidth="1"/>
    <col min="2" max="2" width="22.6640625" style="24" customWidth="1"/>
    <col min="3" max="3" width="31.33203125" style="24" customWidth="1"/>
    <col min="4" max="4" width="39.109375" style="24" customWidth="1"/>
    <col min="5" max="5" width="16.33203125" style="24" customWidth="1"/>
    <col min="6" max="6" width="13.6640625" style="24" bestFit="1" customWidth="1"/>
    <col min="7" max="7" width="11.109375" style="24" customWidth="1"/>
    <col min="8" max="8" width="14.88671875" style="24" customWidth="1"/>
    <col min="9" max="9" width="9.6640625" style="24" customWidth="1"/>
    <col min="10" max="10" width="17.6640625" style="24" customWidth="1"/>
    <col min="11" max="12" width="9.33203125" style="24" customWidth="1"/>
    <col min="13" max="13" width="11.5546875" style="24" bestFit="1" customWidth="1"/>
    <col min="14" max="16384" width="9.109375" style="24"/>
  </cols>
  <sheetData>
    <row r="1" spans="1:10">
      <c r="A1" s="1" t="s">
        <v>55</v>
      </c>
      <c r="B1" s="24" t="s">
        <v>145</v>
      </c>
    </row>
    <row r="2" spans="1:10">
      <c r="A2" s="1" t="s">
        <v>46</v>
      </c>
      <c r="B2" s="24" t="s">
        <v>108</v>
      </c>
    </row>
    <row r="4" spans="1:10">
      <c r="A4"/>
      <c r="B4"/>
      <c r="C4"/>
      <c r="D4"/>
      <c r="E4"/>
      <c r="F4"/>
      <c r="G4"/>
      <c r="H4" s="1" t="s">
        <v>47</v>
      </c>
      <c r="I4" s="1" t="s">
        <v>3872</v>
      </c>
      <c r="J4"/>
    </row>
    <row r="5" spans="1:10">
      <c r="A5"/>
      <c r="B5"/>
      <c r="C5"/>
      <c r="D5"/>
      <c r="E5"/>
      <c r="F5"/>
      <c r="G5"/>
      <c r="H5"/>
      <c r="I5"/>
      <c r="J5"/>
    </row>
    <row r="6" spans="1:10">
      <c r="A6" s="1" t="s">
        <v>3840</v>
      </c>
      <c r="B6" s="1" t="s">
        <v>0</v>
      </c>
      <c r="C6" s="1" t="s">
        <v>8</v>
      </c>
      <c r="D6" s="1" t="s">
        <v>3841</v>
      </c>
      <c r="E6" s="1" t="s">
        <v>3842</v>
      </c>
      <c r="F6" s="1" t="s">
        <v>45</v>
      </c>
      <c r="G6" s="1" t="s">
        <v>3843</v>
      </c>
      <c r="H6"/>
      <c r="I6"/>
      <c r="J6"/>
    </row>
    <row r="7" spans="1:10">
      <c r="A7" s="24" t="s">
        <v>659</v>
      </c>
      <c r="B7"/>
      <c r="C7"/>
      <c r="D7"/>
      <c r="E7"/>
      <c r="F7"/>
      <c r="G7"/>
      <c r="H7" s="54"/>
      <c r="I7" s="54"/>
      <c r="J7"/>
    </row>
    <row r="8" spans="1:10">
      <c r="A8"/>
      <c r="B8"/>
      <c r="C8"/>
      <c r="D8"/>
      <c r="E8"/>
      <c r="F8"/>
      <c r="G8"/>
      <c r="H8"/>
      <c r="I8"/>
      <c r="J8"/>
    </row>
    <row r="9" spans="1:10">
      <c r="A9"/>
      <c r="B9"/>
      <c r="C9"/>
      <c r="D9"/>
      <c r="E9"/>
      <c r="F9"/>
      <c r="G9"/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/>
      <c r="B11"/>
      <c r="C11"/>
      <c r="D11"/>
      <c r="E11"/>
      <c r="F11"/>
      <c r="G11"/>
      <c r="H11"/>
      <c r="I11"/>
      <c r="J11"/>
    </row>
    <row r="12" spans="1:10">
      <c r="A12"/>
      <c r="B12"/>
      <c r="C12"/>
      <c r="D12"/>
      <c r="E12"/>
      <c r="F12"/>
      <c r="G12"/>
      <c r="H12"/>
      <c r="I12"/>
      <c r="J12"/>
    </row>
    <row r="13" spans="1:10">
      <c r="A13"/>
      <c r="B13"/>
      <c r="C13"/>
      <c r="D13"/>
      <c r="E13"/>
      <c r="F13"/>
      <c r="G13"/>
      <c r="H13"/>
      <c r="I13"/>
      <c r="J13"/>
    </row>
    <row r="14" spans="1:10">
      <c r="A14"/>
      <c r="B14"/>
      <c r="C14"/>
      <c r="D14"/>
      <c r="E14"/>
      <c r="F14"/>
      <c r="G14"/>
      <c r="H14"/>
      <c r="I14"/>
      <c r="J14"/>
    </row>
    <row r="15" spans="1:10">
      <c r="A15"/>
      <c r="B15"/>
      <c r="C15"/>
      <c r="D15"/>
      <c r="E15"/>
      <c r="F15"/>
      <c r="G15"/>
      <c r="H15"/>
      <c r="I15"/>
      <c r="J15"/>
    </row>
    <row r="16" spans="1:10">
      <c r="A16"/>
      <c r="B16"/>
      <c r="C16"/>
      <c r="D16"/>
      <c r="E16"/>
      <c r="F16"/>
      <c r="G16"/>
      <c r="H16"/>
      <c r="I16"/>
      <c r="J16"/>
    </row>
    <row r="17" spans="1:10">
      <c r="A17"/>
      <c r="B17"/>
      <c r="C17"/>
      <c r="D17"/>
      <c r="E17"/>
      <c r="F17"/>
      <c r="G17"/>
      <c r="H17"/>
      <c r="I17"/>
      <c r="J17"/>
    </row>
    <row r="18" spans="1:10">
      <c r="A18"/>
      <c r="B18"/>
      <c r="C18"/>
      <c r="D18"/>
      <c r="E18"/>
      <c r="F18"/>
      <c r="G18"/>
      <c r="H18"/>
      <c r="I18"/>
      <c r="J18"/>
    </row>
    <row r="19" spans="1:10">
      <c r="A19"/>
      <c r="B19"/>
      <c r="C19"/>
      <c r="D19"/>
      <c r="E19"/>
      <c r="F19"/>
      <c r="G19"/>
      <c r="H19"/>
      <c r="I19"/>
      <c r="J19"/>
    </row>
    <row r="20" spans="1:10">
      <c r="A20"/>
      <c r="B20"/>
      <c r="C20"/>
      <c r="D20"/>
      <c r="E20"/>
      <c r="F20"/>
      <c r="G20"/>
      <c r="H20"/>
      <c r="I20"/>
      <c r="J20"/>
    </row>
    <row r="21" spans="1:10">
      <c r="A21"/>
      <c r="B21"/>
      <c r="C21"/>
      <c r="D21"/>
      <c r="E21"/>
      <c r="F21"/>
      <c r="G21"/>
      <c r="H21"/>
      <c r="I21"/>
      <c r="J21"/>
    </row>
    <row r="22" spans="1:10">
      <c r="A22"/>
      <c r="B22"/>
      <c r="C22"/>
      <c r="D22"/>
      <c r="E22"/>
      <c r="F22"/>
      <c r="G22"/>
      <c r="H22"/>
      <c r="I22"/>
      <c r="J22"/>
    </row>
    <row r="23" spans="1:10">
      <c r="A23"/>
      <c r="B23"/>
      <c r="C23"/>
      <c r="D23"/>
      <c r="E23"/>
      <c r="F23"/>
      <c r="G23"/>
      <c r="H23"/>
      <c r="I23"/>
      <c r="J23"/>
    </row>
    <row r="24" spans="1:10">
      <c r="A24"/>
      <c r="B24"/>
      <c r="C24"/>
      <c r="D24"/>
      <c r="E24"/>
      <c r="F24"/>
      <c r="G24"/>
      <c r="H24"/>
      <c r="I24"/>
      <c r="J24"/>
    </row>
    <row r="25" spans="1:10">
      <c r="A25"/>
      <c r="B25"/>
      <c r="C25"/>
      <c r="D25"/>
      <c r="E25"/>
      <c r="F25"/>
      <c r="G25"/>
      <c r="H25"/>
      <c r="I25"/>
      <c r="J25"/>
    </row>
    <row r="26" spans="1:10">
      <c r="A26"/>
      <c r="B26"/>
      <c r="C26"/>
      <c r="D26"/>
      <c r="E26"/>
      <c r="F26"/>
      <c r="G26"/>
      <c r="H26"/>
      <c r="I26"/>
      <c r="J26"/>
    </row>
    <row r="27" spans="1:10">
      <c r="A27"/>
      <c r="B27"/>
      <c r="C27"/>
      <c r="D27"/>
      <c r="E27"/>
      <c r="F27"/>
      <c r="G27"/>
      <c r="H27"/>
      <c r="I27"/>
      <c r="J27"/>
    </row>
    <row r="28" spans="1:10">
      <c r="A28"/>
      <c r="B28"/>
      <c r="C28"/>
      <c r="D28"/>
      <c r="E28"/>
      <c r="F28"/>
      <c r="G28"/>
      <c r="H28"/>
      <c r="I28"/>
      <c r="J28"/>
    </row>
    <row r="29" spans="1:10">
      <c r="A29"/>
      <c r="B29"/>
      <c r="C29"/>
      <c r="D29"/>
      <c r="E29"/>
      <c r="F29"/>
      <c r="G29"/>
      <c r="H29"/>
      <c r="I29"/>
      <c r="J29"/>
    </row>
    <row r="30" spans="1:10">
      <c r="A30"/>
      <c r="B30"/>
      <c r="C30"/>
      <c r="D30"/>
      <c r="E30"/>
      <c r="F30"/>
      <c r="G30"/>
      <c r="H30"/>
      <c r="I30"/>
      <c r="J30"/>
    </row>
    <row r="31" spans="1:10">
      <c r="A31"/>
      <c r="B31"/>
      <c r="C31"/>
      <c r="D31"/>
      <c r="E31"/>
      <c r="F31"/>
      <c r="G31"/>
      <c r="H31"/>
      <c r="I31"/>
      <c r="J31"/>
    </row>
    <row r="32" spans="1:10">
      <c r="A32"/>
      <c r="B32"/>
      <c r="C32"/>
      <c r="D32"/>
      <c r="E32"/>
      <c r="F32"/>
      <c r="G32"/>
      <c r="H32"/>
      <c r="I32"/>
      <c r="J32"/>
    </row>
    <row r="33" spans="1:10">
      <c r="A33"/>
      <c r="B33"/>
      <c r="C33"/>
      <c r="D33"/>
      <c r="E33"/>
      <c r="F33"/>
      <c r="G33"/>
      <c r="H33"/>
      <c r="I33"/>
      <c r="J33"/>
    </row>
    <row r="34" spans="1:10">
      <c r="A34"/>
      <c r="B34"/>
      <c r="C34"/>
      <c r="D34"/>
      <c r="E34"/>
      <c r="F34"/>
      <c r="G34"/>
      <c r="H34"/>
      <c r="I34"/>
      <c r="J34"/>
    </row>
    <row r="35" spans="1:10">
      <c r="A35"/>
      <c r="B35"/>
      <c r="C35"/>
      <c r="D35"/>
      <c r="E35"/>
      <c r="F35"/>
      <c r="G35"/>
      <c r="H35"/>
      <c r="I35"/>
      <c r="J35"/>
    </row>
    <row r="36" spans="1:10">
      <c r="A36"/>
      <c r="B36"/>
      <c r="C36"/>
      <c r="D36"/>
      <c r="E36"/>
      <c r="F36"/>
      <c r="G36"/>
      <c r="H36"/>
      <c r="I36"/>
      <c r="J36"/>
    </row>
    <row r="37" spans="1:10">
      <c r="A37"/>
      <c r="B37"/>
      <c r="C37"/>
      <c r="D37"/>
      <c r="E37"/>
      <c r="F37"/>
      <c r="G37"/>
      <c r="H37"/>
      <c r="I37"/>
      <c r="J37"/>
    </row>
    <row r="38" spans="1:10">
      <c r="A38"/>
      <c r="B38"/>
      <c r="C38"/>
      <c r="D38"/>
      <c r="E38"/>
      <c r="F38"/>
      <c r="G38"/>
      <c r="H38"/>
      <c r="I38"/>
    </row>
    <row r="39" spans="1:10">
      <c r="A39"/>
      <c r="B39"/>
      <c r="C39"/>
      <c r="D39"/>
      <c r="E39"/>
      <c r="F39"/>
      <c r="G39"/>
      <c r="H39"/>
      <c r="I39"/>
    </row>
    <row r="40" spans="1:10">
      <c r="A40"/>
      <c r="B40"/>
      <c r="C40"/>
      <c r="D40"/>
      <c r="E40"/>
      <c r="F40"/>
      <c r="G40"/>
      <c r="H40"/>
      <c r="I40"/>
    </row>
    <row r="41" spans="1:10">
      <c r="A41"/>
      <c r="B41"/>
      <c r="C41"/>
      <c r="D41"/>
      <c r="E41"/>
      <c r="F41"/>
      <c r="G41"/>
      <c r="H41"/>
      <c r="I41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sheetPr codeName="Sheet4">
    <tabColor rgb="FF00B050"/>
  </sheetPr>
  <dimension ref="A1:J128"/>
  <sheetViews>
    <sheetView showGridLines="0" zoomScale="80" zoomScaleNormal="80" workbookViewId="0">
      <pane ySplit="6" topLeftCell="A7" activePane="bottomLeft" state="frozen"/>
      <selection activeCell="A7" sqref="A7"/>
      <selection pane="bottomLeft" activeCell="A7" sqref="A7"/>
    </sheetView>
  </sheetViews>
  <sheetFormatPr defaultColWidth="9.109375" defaultRowHeight="13.2"/>
  <cols>
    <col min="1" max="1" width="21.109375" style="24" customWidth="1"/>
    <col min="2" max="2" width="17.6640625" style="24" customWidth="1"/>
    <col min="3" max="3" width="27.5546875" style="24" customWidth="1"/>
    <col min="4" max="4" width="18.5546875" style="24" customWidth="1"/>
    <col min="5" max="5" width="13.6640625" style="24" bestFit="1" customWidth="1"/>
    <col min="6" max="6" width="14" style="24" customWidth="1"/>
    <col min="7" max="7" width="11.109375" style="24" customWidth="1"/>
    <col min="8" max="8" width="14.88671875" style="24" customWidth="1"/>
    <col min="9" max="9" width="9.6640625" style="24" customWidth="1"/>
    <col min="10" max="10" width="17.6640625" style="24" customWidth="1"/>
    <col min="11" max="12" width="10.109375" style="24" bestFit="1" customWidth="1"/>
    <col min="13" max="13" width="11.5546875" style="24" bestFit="1" customWidth="1"/>
    <col min="14" max="16384" width="9.109375" style="24"/>
  </cols>
  <sheetData>
    <row r="1" spans="1:10">
      <c r="A1" s="1" t="s">
        <v>55</v>
      </c>
      <c r="B1" s="24" t="s">
        <v>110</v>
      </c>
    </row>
    <row r="2" spans="1:10">
      <c r="A2" s="1" t="s">
        <v>46</v>
      </c>
      <c r="B2" s="24" t="s">
        <v>108</v>
      </c>
    </row>
    <row r="3" spans="1:10">
      <c r="A3" s="1" t="s">
        <v>749</v>
      </c>
      <c r="B3" s="24" t="s">
        <v>3852</v>
      </c>
    </row>
    <row r="5" spans="1:10">
      <c r="A5"/>
      <c r="B5"/>
      <c r="C5"/>
      <c r="D5"/>
      <c r="E5"/>
      <c r="F5"/>
      <c r="G5"/>
      <c r="H5" s="1" t="s">
        <v>47</v>
      </c>
      <c r="I5" s="1" t="s">
        <v>3872</v>
      </c>
      <c r="J5"/>
    </row>
    <row r="6" spans="1:10">
      <c r="A6"/>
      <c r="B6"/>
      <c r="C6"/>
      <c r="D6"/>
      <c r="E6"/>
      <c r="F6"/>
      <c r="G6"/>
      <c r="H6"/>
      <c r="I6"/>
      <c r="J6"/>
    </row>
    <row r="7" spans="1:10">
      <c r="A7" s="1" t="s">
        <v>3840</v>
      </c>
      <c r="B7" s="1" t="s">
        <v>0</v>
      </c>
      <c r="C7" s="1" t="s">
        <v>8</v>
      </c>
      <c r="D7" s="1" t="s">
        <v>3841</v>
      </c>
      <c r="E7" s="1" t="s">
        <v>3842</v>
      </c>
      <c r="F7" s="1" t="s">
        <v>45</v>
      </c>
      <c r="G7" s="1" t="s">
        <v>3843</v>
      </c>
      <c r="H7"/>
      <c r="I7"/>
      <c r="J7"/>
    </row>
    <row r="8" spans="1:10">
      <c r="A8" s="24" t="s">
        <v>659</v>
      </c>
      <c r="B8"/>
      <c r="C8"/>
      <c r="D8"/>
      <c r="E8"/>
      <c r="F8"/>
      <c r="G8"/>
      <c r="H8" s="54"/>
      <c r="I8" s="54"/>
      <c r="J8"/>
    </row>
    <row r="9" spans="1:10">
      <c r="A9"/>
      <c r="B9"/>
      <c r="C9"/>
      <c r="D9"/>
      <c r="E9"/>
      <c r="F9"/>
      <c r="G9"/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/>
      <c r="B11"/>
      <c r="C11"/>
      <c r="D11"/>
      <c r="E11"/>
      <c r="F11"/>
      <c r="G11"/>
      <c r="H11"/>
      <c r="I11"/>
      <c r="J11"/>
    </row>
    <row r="12" spans="1:10">
      <c r="A12"/>
      <c r="B12"/>
      <c r="C12"/>
      <c r="D12"/>
      <c r="E12"/>
      <c r="F12"/>
      <c r="G12"/>
      <c r="H12"/>
      <c r="I12"/>
      <c r="J12"/>
    </row>
    <row r="13" spans="1:10">
      <c r="A13"/>
      <c r="B13"/>
      <c r="C13"/>
      <c r="D13"/>
      <c r="E13"/>
      <c r="F13"/>
      <c r="G13"/>
      <c r="H13"/>
      <c r="I13"/>
      <c r="J13"/>
    </row>
    <row r="14" spans="1:10">
      <c r="A14"/>
      <c r="B14"/>
      <c r="C14"/>
      <c r="D14"/>
      <c r="E14"/>
      <c r="F14"/>
      <c r="G14"/>
      <c r="H14"/>
      <c r="I14"/>
      <c r="J14"/>
    </row>
    <row r="15" spans="1:10">
      <c r="A15"/>
      <c r="B15"/>
      <c r="C15"/>
      <c r="D15"/>
      <c r="E15"/>
      <c r="F15"/>
      <c r="G15"/>
      <c r="H15"/>
      <c r="I15"/>
      <c r="J15"/>
    </row>
    <row r="16" spans="1:10">
      <c r="A16"/>
      <c r="B16"/>
      <c r="C16"/>
      <c r="D16"/>
      <c r="E16"/>
      <c r="F16"/>
      <c r="G16"/>
      <c r="H16"/>
      <c r="I16"/>
      <c r="J16"/>
    </row>
    <row r="17" spans="1:10">
      <c r="A17"/>
      <c r="B17"/>
      <c r="C17"/>
      <c r="D17"/>
      <c r="E17"/>
      <c r="F17"/>
      <c r="G17"/>
      <c r="H17"/>
      <c r="I17"/>
      <c r="J17"/>
    </row>
    <row r="18" spans="1:10">
      <c r="A18"/>
      <c r="B18"/>
      <c r="C18"/>
      <c r="D18"/>
      <c r="E18"/>
      <c r="F18"/>
      <c r="G18"/>
      <c r="H18"/>
      <c r="I18"/>
      <c r="J18"/>
    </row>
    <row r="19" spans="1:10">
      <c r="A19"/>
      <c r="B19"/>
      <c r="C19"/>
      <c r="D19"/>
      <c r="E19"/>
      <c r="F19"/>
      <c r="G19"/>
      <c r="H19"/>
      <c r="I19"/>
      <c r="J19"/>
    </row>
    <row r="20" spans="1:10">
      <c r="A20"/>
      <c r="B20"/>
      <c r="C20"/>
      <c r="D20"/>
      <c r="E20"/>
      <c r="F20"/>
      <c r="G20"/>
      <c r="H20"/>
      <c r="I20"/>
      <c r="J20"/>
    </row>
    <row r="21" spans="1:10">
      <c r="A21"/>
      <c r="B21"/>
      <c r="C21"/>
      <c r="D21"/>
      <c r="E21"/>
      <c r="F21"/>
      <c r="G21"/>
      <c r="H21"/>
      <c r="I21"/>
      <c r="J21"/>
    </row>
    <row r="22" spans="1:10">
      <c r="A22"/>
      <c r="B22"/>
      <c r="C22"/>
      <c r="D22"/>
      <c r="E22"/>
      <c r="F22"/>
      <c r="G22"/>
      <c r="H22"/>
      <c r="I22"/>
      <c r="J22"/>
    </row>
    <row r="23" spans="1:10">
      <c r="A23"/>
      <c r="B23"/>
      <c r="C23"/>
      <c r="D23"/>
      <c r="E23"/>
      <c r="F23"/>
      <c r="G23"/>
      <c r="H23"/>
      <c r="I23"/>
      <c r="J23"/>
    </row>
    <row r="24" spans="1:10">
      <c r="A24"/>
      <c r="B24"/>
      <c r="C24"/>
      <c r="D24"/>
      <c r="E24"/>
      <c r="F24"/>
      <c r="G24"/>
      <c r="H24"/>
      <c r="I24"/>
      <c r="J24"/>
    </row>
    <row r="25" spans="1:10">
      <c r="A25"/>
      <c r="B25"/>
      <c r="C25"/>
      <c r="D25"/>
      <c r="E25"/>
      <c r="F25"/>
      <c r="G25"/>
      <c r="H25"/>
      <c r="I25"/>
      <c r="J25"/>
    </row>
    <row r="26" spans="1:10">
      <c r="A26"/>
      <c r="B26"/>
      <c r="C26"/>
      <c r="D26"/>
      <c r="E26"/>
      <c r="F26"/>
      <c r="G26"/>
      <c r="H26"/>
      <c r="I26"/>
      <c r="J26"/>
    </row>
    <row r="27" spans="1:10">
      <c r="A27"/>
      <c r="B27"/>
      <c r="C27"/>
      <c r="D27"/>
      <c r="E27"/>
      <c r="F27"/>
      <c r="G27"/>
      <c r="H27"/>
      <c r="I27"/>
      <c r="J27"/>
    </row>
    <row r="28" spans="1:10">
      <c r="A28"/>
      <c r="B28"/>
      <c r="C28"/>
      <c r="D28"/>
      <c r="E28"/>
      <c r="F28"/>
      <c r="G28"/>
      <c r="H28"/>
      <c r="I28"/>
      <c r="J28"/>
    </row>
    <row r="29" spans="1:10">
      <c r="A29"/>
      <c r="B29"/>
      <c r="C29"/>
      <c r="D29"/>
      <c r="E29"/>
      <c r="F29"/>
      <c r="G29"/>
      <c r="H29"/>
      <c r="I29"/>
      <c r="J29"/>
    </row>
    <row r="30" spans="1:10">
      <c r="A30"/>
      <c r="B30"/>
      <c r="C30"/>
      <c r="D30"/>
      <c r="E30"/>
      <c r="F30"/>
      <c r="G30"/>
      <c r="H30"/>
      <c r="I30"/>
      <c r="J30"/>
    </row>
    <row r="31" spans="1:10">
      <c r="A31"/>
      <c r="B31"/>
      <c r="C31"/>
      <c r="D31"/>
      <c r="E31"/>
      <c r="F31"/>
      <c r="G31"/>
      <c r="H31"/>
      <c r="I31"/>
      <c r="J31"/>
    </row>
    <row r="32" spans="1:10">
      <c r="A32"/>
      <c r="B32"/>
      <c r="C32"/>
      <c r="D32"/>
      <c r="E32"/>
      <c r="F32"/>
      <c r="G32"/>
      <c r="H32"/>
      <c r="I32"/>
      <c r="J32"/>
    </row>
    <row r="33" spans="1:10">
      <c r="A33"/>
      <c r="B33"/>
      <c r="C33"/>
      <c r="D33"/>
      <c r="E33"/>
      <c r="F33"/>
      <c r="G33"/>
      <c r="H33"/>
      <c r="I33"/>
      <c r="J33"/>
    </row>
    <row r="34" spans="1:10">
      <c r="A34"/>
      <c r="B34"/>
      <c r="C34"/>
      <c r="D34"/>
      <c r="E34"/>
      <c r="F34"/>
      <c r="G34"/>
      <c r="H34"/>
      <c r="I34"/>
      <c r="J34"/>
    </row>
    <row r="35" spans="1:10">
      <c r="A35"/>
      <c r="B35"/>
      <c r="C35"/>
      <c r="D35"/>
      <c r="E35"/>
      <c r="F35"/>
      <c r="G35"/>
      <c r="H35"/>
      <c r="I35"/>
      <c r="J35"/>
    </row>
    <row r="36" spans="1:10">
      <c r="A36"/>
      <c r="B36"/>
      <c r="C36"/>
      <c r="D36"/>
      <c r="E36"/>
      <c r="F36"/>
      <c r="G36"/>
      <c r="H36"/>
      <c r="I36"/>
      <c r="J36"/>
    </row>
    <row r="37" spans="1:10">
      <c r="A37"/>
      <c r="B37"/>
      <c r="C37"/>
      <c r="D37"/>
      <c r="E37"/>
      <c r="F37"/>
      <c r="G37"/>
      <c r="H37"/>
      <c r="I37"/>
      <c r="J37"/>
    </row>
    <row r="38" spans="1:10">
      <c r="A38"/>
      <c r="B38"/>
      <c r="C38"/>
      <c r="D38"/>
      <c r="E38"/>
      <c r="F38"/>
      <c r="G38"/>
      <c r="H38"/>
      <c r="I38"/>
      <c r="J38"/>
    </row>
    <row r="39" spans="1:10">
      <c r="A39"/>
      <c r="B39"/>
      <c r="C39"/>
      <c r="D39"/>
      <c r="E39"/>
      <c r="F39"/>
      <c r="G39"/>
      <c r="H39"/>
      <c r="I39"/>
      <c r="J39"/>
    </row>
    <row r="40" spans="1:10">
      <c r="A40"/>
      <c r="B40"/>
      <c r="C40"/>
      <c r="D40"/>
      <c r="E40"/>
      <c r="F40"/>
      <c r="G40"/>
      <c r="H40"/>
      <c r="I40"/>
      <c r="J40"/>
    </row>
    <row r="41" spans="1:10">
      <c r="A41"/>
      <c r="B41"/>
      <c r="C41"/>
      <c r="D41"/>
      <c r="E41"/>
      <c r="F41"/>
      <c r="G41"/>
      <c r="H41"/>
      <c r="I41"/>
    </row>
    <row r="42" spans="1:10">
      <c r="A42"/>
      <c r="B42"/>
      <c r="C42"/>
      <c r="D42"/>
      <c r="E42"/>
      <c r="F42"/>
      <c r="G42"/>
      <c r="H42"/>
      <c r="I42"/>
    </row>
    <row r="43" spans="1:10">
      <c r="A43"/>
      <c r="B43"/>
      <c r="C43"/>
      <c r="D43"/>
      <c r="E43"/>
      <c r="F43"/>
      <c r="G43"/>
      <c r="H43"/>
      <c r="I43"/>
    </row>
    <row r="44" spans="1:10">
      <c r="A44"/>
      <c r="B44"/>
      <c r="C44"/>
      <c r="D44"/>
      <c r="E44"/>
      <c r="F44"/>
      <c r="G44"/>
      <c r="H44"/>
      <c r="I44"/>
    </row>
    <row r="45" spans="1:10">
      <c r="A45"/>
      <c r="B45"/>
      <c r="C45"/>
      <c r="D45"/>
      <c r="E45"/>
      <c r="F45"/>
      <c r="G45"/>
      <c r="H45"/>
      <c r="I45"/>
    </row>
    <row r="46" spans="1:10">
      <c r="A46"/>
      <c r="B46"/>
      <c r="C46"/>
      <c r="D46"/>
      <c r="E46"/>
      <c r="F46"/>
      <c r="G46"/>
      <c r="H46"/>
      <c r="I46"/>
    </row>
    <row r="47" spans="1:10">
      <c r="A47"/>
      <c r="B47"/>
      <c r="C47"/>
      <c r="D47"/>
      <c r="E47"/>
      <c r="F47"/>
      <c r="G47"/>
      <c r="H47"/>
      <c r="I47"/>
    </row>
    <row r="48" spans="1:10">
      <c r="A48"/>
      <c r="B48"/>
      <c r="C48"/>
      <c r="D48"/>
      <c r="E48"/>
      <c r="F48"/>
      <c r="G48"/>
      <c r="H48"/>
      <c r="I48"/>
    </row>
    <row r="49" spans="1:9">
      <c r="A49"/>
      <c r="B49"/>
      <c r="C49"/>
      <c r="D49"/>
      <c r="E49"/>
      <c r="F49"/>
      <c r="G49"/>
      <c r="H49"/>
      <c r="I49"/>
    </row>
    <row r="50" spans="1:9">
      <c r="A50"/>
      <c r="B50"/>
      <c r="C50"/>
      <c r="D50"/>
      <c r="E50"/>
      <c r="F50"/>
      <c r="G50"/>
      <c r="H50"/>
      <c r="I50"/>
    </row>
    <row r="51" spans="1:9">
      <c r="A51"/>
      <c r="B51"/>
      <c r="C51"/>
      <c r="D51"/>
      <c r="E51"/>
      <c r="F51"/>
      <c r="G51"/>
      <c r="H51"/>
      <c r="I51"/>
    </row>
    <row r="52" spans="1:9">
      <c r="A52"/>
      <c r="B52"/>
      <c r="C52"/>
      <c r="D52"/>
      <c r="E52"/>
      <c r="F52"/>
      <c r="G52"/>
      <c r="H52"/>
      <c r="I52"/>
    </row>
    <row r="53" spans="1:9">
      <c r="A53"/>
      <c r="B53"/>
      <c r="C53"/>
      <c r="D53"/>
      <c r="E53"/>
      <c r="F53"/>
      <c r="G53"/>
      <c r="H53"/>
      <c r="I53"/>
    </row>
    <row r="54" spans="1:9">
      <c r="A54"/>
      <c r="B54"/>
      <c r="C54"/>
      <c r="D54"/>
      <c r="E54"/>
      <c r="F54"/>
      <c r="G54"/>
      <c r="H54"/>
      <c r="I54"/>
    </row>
    <row r="55" spans="1:9">
      <c r="A55"/>
      <c r="B55"/>
      <c r="C55"/>
      <c r="D55"/>
      <c r="E55"/>
      <c r="F55"/>
      <c r="G55"/>
      <c r="H55"/>
      <c r="I55"/>
    </row>
    <row r="56" spans="1:9">
      <c r="A56"/>
      <c r="B56"/>
      <c r="C56"/>
      <c r="D56"/>
      <c r="E56"/>
      <c r="F56"/>
      <c r="G56"/>
      <c r="H56"/>
      <c r="I56"/>
    </row>
    <row r="57" spans="1:9">
      <c r="A57"/>
      <c r="B57"/>
      <c r="C57"/>
      <c r="D57"/>
      <c r="E57"/>
      <c r="F57"/>
      <c r="G57"/>
      <c r="H57"/>
      <c r="I57"/>
    </row>
    <row r="58" spans="1:9">
      <c r="A58"/>
      <c r="B58"/>
      <c r="C58"/>
      <c r="D58"/>
      <c r="E58"/>
      <c r="F58"/>
      <c r="G58"/>
      <c r="H58"/>
      <c r="I58"/>
    </row>
    <row r="59" spans="1:9">
      <c r="A59"/>
      <c r="B59"/>
      <c r="C59"/>
      <c r="D59"/>
      <c r="E59"/>
      <c r="F59"/>
      <c r="G59"/>
      <c r="H59"/>
      <c r="I59"/>
    </row>
    <row r="60" spans="1:9">
      <c r="A60"/>
      <c r="B60"/>
      <c r="C60"/>
      <c r="D60"/>
      <c r="E60"/>
      <c r="F60"/>
      <c r="G60"/>
      <c r="H60"/>
      <c r="I60"/>
    </row>
    <row r="61" spans="1:9">
      <c r="A61"/>
      <c r="B61"/>
      <c r="C61"/>
      <c r="D61"/>
      <c r="E61"/>
      <c r="F61"/>
      <c r="G61"/>
      <c r="H61"/>
      <c r="I61"/>
    </row>
    <row r="62" spans="1:9">
      <c r="A62"/>
      <c r="B62"/>
      <c r="C62"/>
      <c r="D62"/>
      <c r="E62"/>
      <c r="F62"/>
      <c r="G62"/>
      <c r="H62"/>
      <c r="I62"/>
    </row>
    <row r="63" spans="1:9">
      <c r="A63"/>
      <c r="B63"/>
      <c r="C63"/>
      <c r="D63"/>
      <c r="E63"/>
      <c r="F63"/>
      <c r="G63"/>
      <c r="H63"/>
      <c r="I63"/>
    </row>
    <row r="64" spans="1:9">
      <c r="A64"/>
      <c r="B64"/>
      <c r="C64"/>
      <c r="D64"/>
      <c r="E64"/>
      <c r="F64"/>
      <c r="G64"/>
      <c r="H64"/>
      <c r="I64"/>
    </row>
    <row r="65" spans="1:9">
      <c r="A65"/>
      <c r="B65"/>
      <c r="C65"/>
      <c r="D65"/>
      <c r="E65"/>
      <c r="F65"/>
      <c r="G65"/>
      <c r="H65"/>
      <c r="I65"/>
    </row>
    <row r="66" spans="1:9">
      <c r="A66"/>
      <c r="B66"/>
      <c r="C66"/>
      <c r="D66"/>
      <c r="E66"/>
      <c r="F66"/>
      <c r="G66"/>
      <c r="H66"/>
      <c r="I66"/>
    </row>
    <row r="67" spans="1:9">
      <c r="A67"/>
      <c r="B67"/>
      <c r="C67"/>
      <c r="D67"/>
      <c r="E67"/>
      <c r="F67"/>
      <c r="G67"/>
      <c r="H67"/>
      <c r="I67"/>
    </row>
    <row r="68" spans="1:9">
      <c r="A68"/>
      <c r="B68"/>
      <c r="C68"/>
      <c r="D68"/>
      <c r="E68"/>
      <c r="F68"/>
      <c r="G68"/>
      <c r="H68"/>
      <c r="I68"/>
    </row>
    <row r="69" spans="1:9">
      <c r="A69"/>
      <c r="B69"/>
      <c r="C69"/>
      <c r="D69"/>
      <c r="E69"/>
      <c r="F69"/>
      <c r="G69"/>
      <c r="H69"/>
      <c r="I69"/>
    </row>
    <row r="70" spans="1:9">
      <c r="A70"/>
      <c r="B70"/>
      <c r="C70"/>
      <c r="D70"/>
      <c r="E70"/>
      <c r="F70"/>
      <c r="G70"/>
      <c r="H70"/>
      <c r="I70"/>
    </row>
    <row r="71" spans="1:9">
      <c r="A71"/>
      <c r="B71"/>
      <c r="C71"/>
      <c r="D71"/>
      <c r="E71"/>
      <c r="F71"/>
      <c r="G71"/>
      <c r="H71"/>
      <c r="I71"/>
    </row>
    <row r="72" spans="1:9">
      <c r="A72"/>
      <c r="B72"/>
      <c r="C72"/>
      <c r="D72"/>
      <c r="E72"/>
      <c r="F72"/>
      <c r="G72"/>
      <c r="H72"/>
      <c r="I72"/>
    </row>
    <row r="73" spans="1:9">
      <c r="A73"/>
      <c r="B73"/>
      <c r="C73"/>
      <c r="D73"/>
      <c r="E73"/>
      <c r="F73"/>
      <c r="G73"/>
      <c r="H73"/>
      <c r="I73"/>
    </row>
    <row r="74" spans="1:9">
      <c r="A74"/>
      <c r="B74"/>
      <c r="C74"/>
      <c r="D74"/>
      <c r="E74"/>
      <c r="F74"/>
      <c r="G74"/>
      <c r="H74"/>
      <c r="I74"/>
    </row>
    <row r="75" spans="1:9">
      <c r="A75"/>
      <c r="B75"/>
      <c r="C75"/>
      <c r="D75"/>
      <c r="E75"/>
      <c r="F75"/>
      <c r="G75"/>
      <c r="H75"/>
      <c r="I75"/>
    </row>
    <row r="76" spans="1:9">
      <c r="A76"/>
      <c r="B76"/>
      <c r="C76"/>
      <c r="D76"/>
      <c r="E76"/>
      <c r="F76"/>
      <c r="G76"/>
      <c r="H76"/>
      <c r="I76"/>
    </row>
    <row r="77" spans="1:9">
      <c r="A77"/>
      <c r="B77"/>
      <c r="C77"/>
      <c r="D77"/>
      <c r="E77"/>
      <c r="F77"/>
      <c r="G77"/>
      <c r="H77"/>
      <c r="I77"/>
    </row>
    <row r="78" spans="1:9">
      <c r="A78"/>
      <c r="B78"/>
      <c r="C78"/>
      <c r="D78"/>
      <c r="E78"/>
      <c r="F78"/>
      <c r="G78"/>
      <c r="H78"/>
      <c r="I78"/>
    </row>
    <row r="79" spans="1:9">
      <c r="A79"/>
      <c r="B79"/>
      <c r="C79"/>
      <c r="D79"/>
      <c r="E79"/>
      <c r="F79"/>
      <c r="G79"/>
      <c r="H79"/>
      <c r="I79"/>
    </row>
    <row r="80" spans="1:9">
      <c r="A80"/>
      <c r="B80"/>
      <c r="C80"/>
      <c r="D80"/>
      <c r="E80"/>
      <c r="F80"/>
      <c r="G80"/>
      <c r="H80"/>
      <c r="I80"/>
    </row>
    <row r="81" spans="1:9">
      <c r="A81"/>
      <c r="B81"/>
      <c r="C81"/>
      <c r="D81"/>
      <c r="E81"/>
      <c r="F81"/>
      <c r="G81"/>
      <c r="H81"/>
      <c r="I81"/>
    </row>
    <row r="82" spans="1:9">
      <c r="A82"/>
      <c r="B82"/>
      <c r="C82"/>
      <c r="D82"/>
      <c r="E82"/>
      <c r="F82"/>
      <c r="G82"/>
      <c r="H82"/>
      <c r="I82"/>
    </row>
    <row r="83" spans="1:9">
      <c r="A83"/>
      <c r="B83"/>
      <c r="C83"/>
      <c r="D83"/>
      <c r="E83"/>
      <c r="F83"/>
      <c r="G83"/>
      <c r="H83"/>
      <c r="I83"/>
    </row>
    <row r="84" spans="1:9">
      <c r="A84"/>
      <c r="B84"/>
      <c r="C84"/>
      <c r="D84"/>
      <c r="E84"/>
      <c r="F84"/>
      <c r="G84"/>
      <c r="H84"/>
      <c r="I84"/>
    </row>
    <row r="85" spans="1:9">
      <c r="A85"/>
      <c r="B85"/>
      <c r="C85"/>
      <c r="D85"/>
      <c r="E85"/>
      <c r="F85"/>
      <c r="G85"/>
      <c r="H85"/>
      <c r="I85"/>
    </row>
    <row r="86" spans="1:9">
      <c r="A86"/>
      <c r="B86"/>
      <c r="C86"/>
      <c r="D86"/>
      <c r="E86"/>
      <c r="F86"/>
      <c r="G86"/>
      <c r="H86"/>
      <c r="I86"/>
    </row>
    <row r="87" spans="1:9">
      <c r="A87"/>
      <c r="B87"/>
      <c r="C87"/>
      <c r="D87"/>
      <c r="E87"/>
      <c r="F87"/>
      <c r="G87"/>
      <c r="H87"/>
      <c r="I87"/>
    </row>
    <row r="88" spans="1:9">
      <c r="A88"/>
      <c r="B88"/>
      <c r="C88"/>
      <c r="D88"/>
      <c r="E88"/>
      <c r="F88"/>
      <c r="G88"/>
      <c r="H88"/>
      <c r="I88"/>
    </row>
    <row r="89" spans="1:9">
      <c r="A89"/>
      <c r="B89"/>
      <c r="C89"/>
      <c r="D89"/>
      <c r="E89"/>
      <c r="F89"/>
      <c r="G89"/>
      <c r="H89"/>
      <c r="I89"/>
    </row>
    <row r="90" spans="1:9">
      <c r="A90"/>
      <c r="B90"/>
      <c r="C90"/>
      <c r="D90"/>
      <c r="E90"/>
      <c r="F90"/>
      <c r="G90"/>
      <c r="H90"/>
      <c r="I90"/>
    </row>
    <row r="91" spans="1:9">
      <c r="A91"/>
      <c r="B91"/>
      <c r="C91"/>
      <c r="D91"/>
      <c r="E91"/>
      <c r="F91"/>
      <c r="G91"/>
      <c r="H91"/>
      <c r="I91"/>
    </row>
    <row r="92" spans="1:9">
      <c r="A92"/>
      <c r="B92"/>
      <c r="C92"/>
      <c r="D92"/>
      <c r="E92"/>
      <c r="F92"/>
      <c r="G92"/>
      <c r="H92"/>
      <c r="I92"/>
    </row>
    <row r="93" spans="1:9">
      <c r="A93"/>
      <c r="B93"/>
      <c r="C93"/>
      <c r="D93"/>
      <c r="E93"/>
      <c r="F93"/>
      <c r="G93"/>
      <c r="H93"/>
      <c r="I93"/>
    </row>
    <row r="94" spans="1:9">
      <c r="A94"/>
      <c r="B94"/>
      <c r="C94"/>
      <c r="D94"/>
      <c r="E94"/>
      <c r="F94"/>
      <c r="G94"/>
      <c r="H94"/>
      <c r="I94"/>
    </row>
    <row r="95" spans="1:9">
      <c r="A95"/>
      <c r="B95"/>
      <c r="C95"/>
      <c r="D95"/>
      <c r="E95"/>
      <c r="F95"/>
      <c r="G95"/>
      <c r="H95"/>
      <c r="I95"/>
    </row>
    <row r="96" spans="1:9">
      <c r="A96"/>
      <c r="B96"/>
      <c r="C96"/>
      <c r="D96"/>
      <c r="E96"/>
      <c r="F96"/>
      <c r="G96"/>
      <c r="H96"/>
      <c r="I96"/>
    </row>
    <row r="97" spans="1:9">
      <c r="A97"/>
      <c r="B97"/>
      <c r="C97"/>
      <c r="D97"/>
      <c r="E97"/>
      <c r="F97"/>
      <c r="G97"/>
      <c r="H97"/>
      <c r="I97"/>
    </row>
    <row r="98" spans="1:9">
      <c r="A98"/>
      <c r="B98"/>
      <c r="C98"/>
      <c r="D98"/>
      <c r="E98"/>
      <c r="F98"/>
      <c r="G98"/>
      <c r="H98"/>
      <c r="I98"/>
    </row>
    <row r="99" spans="1:9">
      <c r="A99"/>
      <c r="B99"/>
      <c r="C99"/>
      <c r="D99"/>
      <c r="E99"/>
      <c r="F99"/>
      <c r="G99"/>
      <c r="H99"/>
      <c r="I99"/>
    </row>
    <row r="100" spans="1:9">
      <c r="A100"/>
      <c r="B100"/>
      <c r="C100"/>
      <c r="D100"/>
      <c r="E100"/>
      <c r="F100"/>
      <c r="G100"/>
      <c r="H100"/>
      <c r="I100"/>
    </row>
    <row r="101" spans="1:9">
      <c r="A101"/>
      <c r="B101"/>
      <c r="C101"/>
      <c r="D101"/>
      <c r="E101"/>
      <c r="F101"/>
      <c r="G101"/>
      <c r="H101"/>
      <c r="I101"/>
    </row>
    <row r="102" spans="1:9">
      <c r="A102"/>
      <c r="B102"/>
      <c r="C102"/>
      <c r="D102"/>
      <c r="E102"/>
      <c r="F102"/>
      <c r="G102"/>
      <c r="H102"/>
      <c r="I102"/>
    </row>
    <row r="103" spans="1:9">
      <c r="A103"/>
      <c r="B103"/>
      <c r="C103"/>
      <c r="D103"/>
      <c r="E103"/>
      <c r="F103"/>
      <c r="G103"/>
      <c r="H103"/>
      <c r="I103"/>
    </row>
    <row r="104" spans="1:9">
      <c r="A104"/>
      <c r="B104"/>
      <c r="C104"/>
      <c r="D104"/>
      <c r="E104"/>
      <c r="F104"/>
      <c r="G104"/>
      <c r="H104"/>
      <c r="I104"/>
    </row>
    <row r="105" spans="1:9">
      <c r="A105"/>
      <c r="B105"/>
      <c r="C105"/>
      <c r="D105"/>
      <c r="E105"/>
      <c r="F105"/>
      <c r="G105"/>
      <c r="H105"/>
      <c r="I105"/>
    </row>
    <row r="106" spans="1:9">
      <c r="A106"/>
      <c r="B106"/>
      <c r="C106"/>
      <c r="D106"/>
      <c r="E106"/>
      <c r="F106"/>
      <c r="G106"/>
      <c r="H106"/>
      <c r="I106"/>
    </row>
    <row r="107" spans="1:9">
      <c r="A107"/>
      <c r="B107"/>
      <c r="C107"/>
      <c r="D107"/>
      <c r="E107"/>
      <c r="F107"/>
      <c r="G107"/>
      <c r="H107"/>
      <c r="I107"/>
    </row>
    <row r="108" spans="1:9">
      <c r="A108"/>
      <c r="B108"/>
      <c r="C108"/>
      <c r="D108"/>
      <c r="E108"/>
      <c r="F108"/>
      <c r="G108"/>
      <c r="H108"/>
      <c r="I108"/>
    </row>
    <row r="109" spans="1:9">
      <c r="A109"/>
      <c r="B109"/>
      <c r="C109"/>
      <c r="D109"/>
      <c r="E109"/>
      <c r="F109"/>
      <c r="G109"/>
      <c r="H109"/>
      <c r="I109"/>
    </row>
    <row r="110" spans="1:9">
      <c r="A110"/>
      <c r="B110"/>
      <c r="C110"/>
      <c r="D110"/>
      <c r="E110"/>
      <c r="F110"/>
      <c r="G110"/>
      <c r="H110"/>
      <c r="I110"/>
    </row>
    <row r="111" spans="1:9">
      <c r="A111"/>
      <c r="B111"/>
      <c r="C111"/>
      <c r="D111"/>
      <c r="E111"/>
      <c r="F111"/>
      <c r="G111"/>
      <c r="H111"/>
      <c r="I111"/>
    </row>
    <row r="112" spans="1:9">
      <c r="A112"/>
      <c r="B112"/>
      <c r="C112"/>
      <c r="D112"/>
      <c r="E112"/>
      <c r="F112"/>
      <c r="G112"/>
      <c r="H112"/>
      <c r="I112"/>
    </row>
    <row r="113" spans="1:9">
      <c r="A113"/>
      <c r="B113"/>
      <c r="C113"/>
      <c r="D113"/>
      <c r="E113"/>
      <c r="F113"/>
      <c r="G113"/>
      <c r="H113"/>
      <c r="I113"/>
    </row>
    <row r="114" spans="1:9">
      <c r="A114"/>
      <c r="B114"/>
      <c r="C114"/>
      <c r="D114"/>
      <c r="E114"/>
      <c r="F114"/>
      <c r="G114"/>
      <c r="H114"/>
      <c r="I114"/>
    </row>
    <row r="115" spans="1:9">
      <c r="A115"/>
      <c r="B115"/>
      <c r="C115"/>
      <c r="D115"/>
      <c r="E115"/>
      <c r="F115"/>
      <c r="G115"/>
      <c r="H115"/>
      <c r="I115"/>
    </row>
    <row r="116" spans="1:9">
      <c r="A116"/>
      <c r="B116"/>
      <c r="C116"/>
      <c r="D116"/>
      <c r="E116"/>
      <c r="F116"/>
      <c r="G116"/>
      <c r="H116"/>
      <c r="I116"/>
    </row>
    <row r="117" spans="1:9">
      <c r="A117"/>
      <c r="B117"/>
      <c r="C117"/>
      <c r="D117"/>
      <c r="E117"/>
      <c r="F117"/>
      <c r="G117"/>
      <c r="H117"/>
      <c r="I117"/>
    </row>
    <row r="118" spans="1:9">
      <c r="A118"/>
      <c r="B118"/>
      <c r="C118"/>
      <c r="D118"/>
      <c r="E118"/>
      <c r="F118"/>
      <c r="G118"/>
      <c r="H118"/>
      <c r="I118"/>
    </row>
    <row r="119" spans="1:9">
      <c r="A119"/>
      <c r="B119"/>
      <c r="C119"/>
      <c r="D119"/>
      <c r="E119"/>
      <c r="F119"/>
      <c r="G119"/>
      <c r="H119"/>
      <c r="I119"/>
    </row>
    <row r="120" spans="1:9">
      <c r="A120"/>
      <c r="B120"/>
      <c r="C120"/>
      <c r="D120"/>
      <c r="E120"/>
      <c r="F120"/>
      <c r="G120"/>
      <c r="H120"/>
      <c r="I120"/>
    </row>
    <row r="121" spans="1:9">
      <c r="A121"/>
      <c r="B121"/>
      <c r="C121"/>
      <c r="D121"/>
      <c r="E121"/>
      <c r="F121"/>
      <c r="G121"/>
      <c r="H121"/>
      <c r="I121"/>
    </row>
    <row r="122" spans="1:9">
      <c r="A122"/>
      <c r="B122"/>
      <c r="C122"/>
      <c r="D122"/>
      <c r="E122"/>
      <c r="F122"/>
      <c r="G122"/>
      <c r="H122"/>
      <c r="I122"/>
    </row>
    <row r="123" spans="1:9">
      <c r="A123"/>
      <c r="B123"/>
      <c r="C123"/>
      <c r="D123"/>
      <c r="E123"/>
      <c r="F123"/>
      <c r="G123"/>
      <c r="H123"/>
      <c r="I123"/>
    </row>
    <row r="124" spans="1:9">
      <c r="A124"/>
      <c r="B124"/>
      <c r="C124"/>
      <c r="D124"/>
      <c r="E124"/>
      <c r="F124"/>
      <c r="G124"/>
      <c r="H124"/>
      <c r="I124"/>
    </row>
    <row r="125" spans="1:9">
      <c r="A125"/>
      <c r="B125"/>
      <c r="C125"/>
      <c r="D125"/>
      <c r="E125"/>
      <c r="F125"/>
      <c r="G125"/>
      <c r="H125"/>
      <c r="I125"/>
    </row>
    <row r="126" spans="1:9">
      <c r="A126"/>
      <c r="B126"/>
      <c r="C126"/>
      <c r="D126"/>
      <c r="E126"/>
      <c r="F126"/>
      <c r="G126"/>
      <c r="H126"/>
      <c r="I126"/>
    </row>
    <row r="127" spans="1:9">
      <c r="A127"/>
      <c r="B127"/>
      <c r="C127"/>
      <c r="D127"/>
      <c r="E127"/>
      <c r="F127"/>
      <c r="G127"/>
      <c r="H127"/>
      <c r="I127"/>
    </row>
    <row r="128" spans="1:9">
      <c r="A128"/>
      <c r="B128"/>
      <c r="C128"/>
      <c r="D128"/>
      <c r="E128"/>
      <c r="F128"/>
      <c r="G128"/>
      <c r="H128"/>
      <c r="I128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sheetPr codeName="Sheet7">
    <tabColor rgb="FF00B050"/>
  </sheetPr>
  <dimension ref="A1:L1856"/>
  <sheetViews>
    <sheetView showGridLines="0" zoomScale="80" zoomScaleNormal="80" workbookViewId="0">
      <pane ySplit="6" topLeftCell="A7" activePane="bottomLeft" state="frozen"/>
      <selection activeCell="A7" sqref="A7"/>
      <selection pane="bottomLeft" activeCell="A7" sqref="A7"/>
    </sheetView>
  </sheetViews>
  <sheetFormatPr defaultColWidth="9.109375" defaultRowHeight="13.2"/>
  <cols>
    <col min="1" max="1" width="21.109375" style="24" customWidth="1"/>
    <col min="2" max="2" width="17.6640625" style="24" customWidth="1"/>
    <col min="3" max="3" width="27.5546875" style="24" customWidth="1"/>
    <col min="4" max="4" width="18.5546875" style="24" customWidth="1"/>
    <col min="5" max="5" width="13.6640625" style="24" bestFit="1" customWidth="1"/>
    <col min="6" max="6" width="14" style="24" customWidth="1"/>
    <col min="7" max="7" width="11.109375" style="24" customWidth="1"/>
    <col min="8" max="8" width="14.88671875" style="24" customWidth="1"/>
    <col min="9" max="9" width="9.6640625" style="24" customWidth="1"/>
    <col min="10" max="10" width="17.6640625" style="24" customWidth="1"/>
    <col min="11" max="12" width="10.109375" style="24" bestFit="1" customWidth="1"/>
    <col min="13" max="13" width="11.5546875" style="24" bestFit="1" customWidth="1"/>
    <col min="14" max="16384" width="9.109375" style="24"/>
  </cols>
  <sheetData>
    <row r="1" spans="1:12">
      <c r="A1" s="1" t="s">
        <v>55</v>
      </c>
      <c r="B1" s="24" t="s">
        <v>110</v>
      </c>
    </row>
    <row r="2" spans="1:12">
      <c r="A2" s="1" t="s">
        <v>46</v>
      </c>
      <c r="B2" s="24" t="s">
        <v>108</v>
      </c>
    </row>
    <row r="3" spans="1:12">
      <c r="A3" s="1" t="s">
        <v>3844</v>
      </c>
      <c r="B3" s="24" t="s">
        <v>3852</v>
      </c>
    </row>
    <row r="5" spans="1:12">
      <c r="A5"/>
      <c r="B5"/>
      <c r="C5"/>
      <c r="D5"/>
      <c r="E5"/>
      <c r="F5"/>
      <c r="G5"/>
      <c r="H5" s="1" t="s">
        <v>47</v>
      </c>
      <c r="I5" s="1" t="s">
        <v>3872</v>
      </c>
      <c r="J5"/>
      <c r="K5"/>
      <c r="L5"/>
    </row>
    <row r="6" spans="1:12">
      <c r="A6"/>
      <c r="B6"/>
      <c r="C6"/>
      <c r="D6"/>
      <c r="E6"/>
      <c r="F6"/>
      <c r="G6"/>
      <c r="H6"/>
      <c r="I6"/>
      <c r="J6"/>
      <c r="K6"/>
      <c r="L6"/>
    </row>
    <row r="7" spans="1:12">
      <c r="A7" s="1" t="s">
        <v>3840</v>
      </c>
      <c r="B7" s="1" t="s">
        <v>0</v>
      </c>
      <c r="C7" s="1" t="s">
        <v>8</v>
      </c>
      <c r="D7" s="1" t="s">
        <v>3841</v>
      </c>
      <c r="E7" s="1" t="s">
        <v>3842</v>
      </c>
      <c r="F7" s="1" t="s">
        <v>45</v>
      </c>
      <c r="G7" s="1" t="s">
        <v>3843</v>
      </c>
      <c r="H7"/>
      <c r="I7"/>
      <c r="J7"/>
      <c r="K7"/>
      <c r="L7"/>
    </row>
    <row r="8" spans="1:12">
      <c r="A8" s="24" t="s">
        <v>659</v>
      </c>
      <c r="B8"/>
      <c r="C8"/>
      <c r="D8"/>
      <c r="E8"/>
      <c r="F8"/>
      <c r="G8"/>
      <c r="H8" s="54"/>
      <c r="I8" s="54"/>
      <c r="J8"/>
      <c r="K8"/>
      <c r="L8"/>
    </row>
    <row r="9" spans="1:12">
      <c r="A9"/>
      <c r="B9"/>
      <c r="C9"/>
      <c r="D9"/>
      <c r="E9"/>
      <c r="F9"/>
      <c r="G9"/>
      <c r="H9"/>
      <c r="I9"/>
      <c r="J9"/>
      <c r="K9"/>
      <c r="L9"/>
    </row>
    <row r="10" spans="1:12">
      <c r="A10"/>
      <c r="B10"/>
      <c r="C10"/>
      <c r="D10"/>
      <c r="E10"/>
      <c r="F10"/>
      <c r="G10"/>
      <c r="H10"/>
      <c r="I10"/>
      <c r="J10"/>
      <c r="K10"/>
      <c r="L10"/>
    </row>
    <row r="11" spans="1:12">
      <c r="A11"/>
      <c r="B11"/>
      <c r="C11"/>
      <c r="D11"/>
      <c r="E11"/>
      <c r="F11"/>
      <c r="G11"/>
      <c r="H11"/>
      <c r="I11"/>
      <c r="J11"/>
      <c r="K11"/>
      <c r="L11"/>
    </row>
    <row r="12" spans="1:12">
      <c r="A12"/>
      <c r="B12"/>
      <c r="C12"/>
      <c r="D12"/>
      <c r="E12"/>
      <c r="F12"/>
      <c r="G12"/>
      <c r="H12"/>
      <c r="I12"/>
      <c r="J12"/>
      <c r="K12"/>
      <c r="L12"/>
    </row>
    <row r="13" spans="1:12">
      <c r="A13"/>
      <c r="B13"/>
      <c r="C13"/>
      <c r="D13"/>
      <c r="E13"/>
      <c r="F13"/>
      <c r="G13"/>
      <c r="H13"/>
      <c r="I13"/>
      <c r="J13"/>
      <c r="K13"/>
      <c r="L13"/>
    </row>
    <row r="14" spans="1:12">
      <c r="A14"/>
      <c r="B14"/>
      <c r="C14"/>
      <c r="D14"/>
      <c r="E14"/>
      <c r="F14"/>
      <c r="G14"/>
      <c r="H14"/>
      <c r="I14"/>
      <c r="J14"/>
      <c r="K14"/>
      <c r="L14"/>
    </row>
    <row r="15" spans="1:12">
      <c r="A15"/>
      <c r="B15"/>
      <c r="C15"/>
      <c r="D15"/>
      <c r="E15"/>
      <c r="F15"/>
      <c r="G15"/>
      <c r="H15"/>
      <c r="I15"/>
      <c r="J15"/>
      <c r="K15"/>
      <c r="L15"/>
    </row>
    <row r="16" spans="1:12">
      <c r="A16"/>
      <c r="B16"/>
      <c r="C16"/>
      <c r="D16"/>
      <c r="E16"/>
      <c r="F16"/>
      <c r="G16"/>
      <c r="H16"/>
      <c r="I16"/>
      <c r="J16"/>
      <c r="K16"/>
      <c r="L16"/>
    </row>
    <row r="17" spans="1:12">
      <c r="A17"/>
      <c r="B17"/>
      <c r="C17"/>
      <c r="D17"/>
      <c r="E17"/>
      <c r="F17"/>
      <c r="G17"/>
      <c r="H17"/>
      <c r="I17"/>
      <c r="J17"/>
      <c r="K17"/>
      <c r="L17"/>
    </row>
    <row r="18" spans="1:12">
      <c r="A18"/>
      <c r="B18"/>
      <c r="C18"/>
      <c r="D18"/>
      <c r="E18"/>
      <c r="F18"/>
      <c r="G18"/>
      <c r="H18"/>
      <c r="I18"/>
      <c r="J18"/>
      <c r="K18"/>
      <c r="L18"/>
    </row>
    <row r="19" spans="1:12">
      <c r="A19"/>
      <c r="B19"/>
      <c r="C19"/>
      <c r="D19"/>
      <c r="E19"/>
      <c r="F19"/>
      <c r="G19"/>
      <c r="H19"/>
      <c r="I19"/>
      <c r="J19"/>
      <c r="K19"/>
      <c r="L19"/>
    </row>
    <row r="20" spans="1:12">
      <c r="A20"/>
      <c r="B20"/>
      <c r="C20"/>
      <c r="D20"/>
      <c r="E20"/>
      <c r="F20"/>
      <c r="G20"/>
      <c r="H20"/>
      <c r="I20"/>
      <c r="J20"/>
      <c r="K20"/>
      <c r="L20"/>
    </row>
    <row r="21" spans="1:12">
      <c r="A21"/>
      <c r="B21"/>
      <c r="C21"/>
      <c r="D21"/>
      <c r="E21"/>
      <c r="F21"/>
      <c r="G21"/>
      <c r="H21"/>
      <c r="I21"/>
      <c r="J21"/>
      <c r="K21"/>
      <c r="L21"/>
    </row>
    <row r="22" spans="1:12">
      <c r="A22"/>
      <c r="B22"/>
      <c r="C22"/>
      <c r="D22"/>
      <c r="E22"/>
      <c r="F22"/>
      <c r="G22"/>
      <c r="H22"/>
      <c r="I22"/>
      <c r="J22"/>
      <c r="K22"/>
      <c r="L22"/>
    </row>
    <row r="23" spans="1:12">
      <c r="A23"/>
      <c r="B23"/>
      <c r="C23"/>
      <c r="D23"/>
      <c r="E23"/>
      <c r="F23"/>
      <c r="G23"/>
      <c r="H23"/>
      <c r="I23"/>
      <c r="J23"/>
      <c r="K23"/>
      <c r="L23"/>
    </row>
    <row r="24" spans="1:12">
      <c r="A24"/>
      <c r="B24"/>
      <c r="C24"/>
      <c r="D24"/>
      <c r="E24"/>
      <c r="F24"/>
      <c r="G24"/>
      <c r="H24"/>
      <c r="I24"/>
      <c r="J24"/>
      <c r="K24"/>
      <c r="L24"/>
    </row>
    <row r="25" spans="1:12">
      <c r="A25"/>
      <c r="B25"/>
      <c r="C25"/>
      <c r="D25"/>
      <c r="E25"/>
      <c r="F25"/>
      <c r="G25"/>
      <c r="H25"/>
      <c r="I25"/>
      <c r="J25"/>
      <c r="K25"/>
      <c r="L25"/>
    </row>
    <row r="26" spans="1:12">
      <c r="A26"/>
      <c r="B26"/>
      <c r="C26"/>
      <c r="D26"/>
      <c r="E26"/>
      <c r="F26"/>
      <c r="G26"/>
      <c r="H26"/>
      <c r="I26"/>
      <c r="J26"/>
      <c r="K26"/>
      <c r="L26"/>
    </row>
    <row r="27" spans="1:12">
      <c r="A27"/>
      <c r="B27"/>
      <c r="C27"/>
      <c r="D27"/>
      <c r="E27"/>
      <c r="F27"/>
      <c r="G27"/>
      <c r="H27"/>
      <c r="I27"/>
      <c r="J27"/>
      <c r="K27"/>
      <c r="L27"/>
    </row>
    <row r="28" spans="1:12">
      <c r="A28"/>
      <c r="B28"/>
      <c r="C28"/>
      <c r="D28"/>
      <c r="E28"/>
      <c r="F28"/>
      <c r="G28"/>
      <c r="H28"/>
      <c r="I28"/>
      <c r="J28"/>
      <c r="K28"/>
      <c r="L28"/>
    </row>
    <row r="29" spans="1:12">
      <c r="A29"/>
      <c r="B29"/>
      <c r="C29"/>
      <c r="D29"/>
      <c r="E29"/>
      <c r="F29"/>
      <c r="G29"/>
      <c r="H29"/>
      <c r="I29"/>
      <c r="J29"/>
      <c r="K29"/>
      <c r="L29"/>
    </row>
    <row r="30" spans="1:12">
      <c r="A30"/>
      <c r="B30"/>
      <c r="C30"/>
      <c r="D30"/>
      <c r="E30"/>
      <c r="F30"/>
      <c r="G30"/>
      <c r="H30"/>
      <c r="I30"/>
      <c r="J30"/>
      <c r="K30"/>
      <c r="L30"/>
    </row>
    <row r="31" spans="1:12">
      <c r="A31"/>
      <c r="B31"/>
      <c r="C31"/>
      <c r="D31"/>
      <c r="E31"/>
      <c r="F31"/>
      <c r="G31"/>
      <c r="H31"/>
      <c r="I31"/>
      <c r="J31"/>
      <c r="K31"/>
      <c r="L31"/>
    </row>
    <row r="32" spans="1:12">
      <c r="A32"/>
      <c r="B32"/>
      <c r="C32"/>
      <c r="D32"/>
      <c r="E32"/>
      <c r="F32"/>
      <c r="G32"/>
      <c r="H32"/>
      <c r="I32"/>
      <c r="J32"/>
      <c r="K32"/>
      <c r="L32"/>
    </row>
    <row r="33" spans="1:12">
      <c r="A33"/>
      <c r="B33"/>
      <c r="C33"/>
      <c r="D33"/>
      <c r="E33"/>
      <c r="F33"/>
      <c r="G33"/>
      <c r="H33"/>
      <c r="I33"/>
      <c r="J33"/>
      <c r="K33"/>
      <c r="L33"/>
    </row>
    <row r="34" spans="1:12">
      <c r="A34"/>
      <c r="B34"/>
      <c r="C34"/>
      <c r="D34"/>
      <c r="E34"/>
      <c r="F34"/>
      <c r="G34"/>
      <c r="H34"/>
      <c r="I34"/>
      <c r="J34"/>
      <c r="K34"/>
      <c r="L34"/>
    </row>
    <row r="35" spans="1:12">
      <c r="A35"/>
      <c r="B35"/>
      <c r="C35"/>
      <c r="D35"/>
      <c r="E35"/>
      <c r="F35"/>
      <c r="G35"/>
      <c r="H35"/>
      <c r="I35"/>
      <c r="J35"/>
      <c r="K35"/>
      <c r="L35"/>
    </row>
    <row r="36" spans="1:12">
      <c r="A36"/>
      <c r="B36"/>
      <c r="C36"/>
      <c r="D36"/>
      <c r="E36"/>
      <c r="F36"/>
      <c r="G36"/>
      <c r="H36"/>
      <c r="I36"/>
      <c r="J36"/>
      <c r="K36"/>
      <c r="L36"/>
    </row>
    <row r="37" spans="1:12">
      <c r="A37"/>
      <c r="B37"/>
      <c r="C37"/>
      <c r="D37"/>
      <c r="E37"/>
      <c r="F37"/>
      <c r="G37"/>
      <c r="H37"/>
      <c r="I37"/>
      <c r="J37"/>
      <c r="K37"/>
      <c r="L37"/>
    </row>
    <row r="38" spans="1:12">
      <c r="A38"/>
      <c r="B38"/>
      <c r="C38"/>
      <c r="D38"/>
      <c r="E38"/>
      <c r="F38"/>
      <c r="G38"/>
      <c r="H38"/>
      <c r="I38"/>
      <c r="J38"/>
      <c r="K38"/>
      <c r="L38"/>
    </row>
    <row r="39" spans="1:12">
      <c r="A39"/>
      <c r="B39"/>
      <c r="C39"/>
      <c r="D39"/>
      <c r="E39"/>
      <c r="F39"/>
      <c r="G39"/>
      <c r="H39"/>
      <c r="I39"/>
      <c r="J39"/>
      <c r="K39"/>
      <c r="L39"/>
    </row>
    <row r="40" spans="1:12">
      <c r="A40"/>
      <c r="B40"/>
      <c r="C40"/>
      <c r="D40"/>
      <c r="E40"/>
      <c r="F40"/>
      <c r="G40"/>
      <c r="H40"/>
      <c r="I40"/>
      <c r="J40"/>
      <c r="K40"/>
      <c r="L40"/>
    </row>
    <row r="41" spans="1:12">
      <c r="A41"/>
      <c r="B41"/>
      <c r="C41"/>
      <c r="D41"/>
      <c r="E41"/>
      <c r="F41"/>
      <c r="G41"/>
      <c r="H41"/>
      <c r="I41"/>
      <c r="J41"/>
      <c r="K41"/>
      <c r="L41"/>
    </row>
    <row r="42" spans="1:12">
      <c r="A42"/>
      <c r="B42"/>
      <c r="C42"/>
      <c r="D42"/>
      <c r="E42"/>
      <c r="F42"/>
      <c r="G42"/>
      <c r="H42"/>
      <c r="I42"/>
      <c r="J42"/>
      <c r="K42"/>
      <c r="L42"/>
    </row>
    <row r="43" spans="1:12">
      <c r="A43"/>
      <c r="B43"/>
      <c r="C43"/>
      <c r="D43"/>
      <c r="E43"/>
      <c r="F43"/>
      <c r="G43"/>
      <c r="H43"/>
      <c r="I43"/>
      <c r="J43"/>
      <c r="K43"/>
      <c r="L43"/>
    </row>
    <row r="44" spans="1:12">
      <c r="A44"/>
      <c r="B44"/>
      <c r="C44"/>
      <c r="D44"/>
      <c r="E44"/>
      <c r="F44"/>
      <c r="G44"/>
      <c r="H44"/>
      <c r="I44"/>
      <c r="J44"/>
      <c r="K44"/>
      <c r="L44"/>
    </row>
    <row r="45" spans="1:12">
      <c r="A45"/>
      <c r="B45"/>
      <c r="C45"/>
      <c r="D45"/>
      <c r="E45"/>
      <c r="F45"/>
      <c r="G45"/>
      <c r="H45"/>
      <c r="I45"/>
      <c r="J45"/>
      <c r="K45"/>
      <c r="L45"/>
    </row>
    <row r="46" spans="1:12">
      <c r="A46"/>
      <c r="B46"/>
      <c r="C46"/>
      <c r="D46"/>
      <c r="E46"/>
      <c r="F46"/>
      <c r="G46"/>
      <c r="H46"/>
      <c r="I46"/>
      <c r="J46"/>
      <c r="K46"/>
      <c r="L46"/>
    </row>
    <row r="47" spans="1:12">
      <c r="A47"/>
      <c r="B47"/>
      <c r="C47"/>
      <c r="D47"/>
      <c r="E47"/>
      <c r="F47"/>
      <c r="G47"/>
      <c r="H47"/>
      <c r="I47"/>
      <c r="J47"/>
      <c r="K47"/>
      <c r="L47"/>
    </row>
    <row r="48" spans="1:12">
      <c r="A48"/>
      <c r="B48"/>
      <c r="C48"/>
      <c r="D48"/>
      <c r="E48"/>
      <c r="F48"/>
      <c r="G48"/>
      <c r="H48"/>
      <c r="I48"/>
      <c r="J48"/>
      <c r="K48"/>
      <c r="L48"/>
    </row>
    <row r="49" spans="1:12">
      <c r="A49"/>
      <c r="B49"/>
      <c r="C49"/>
      <c r="D49"/>
      <c r="E49"/>
      <c r="F49"/>
      <c r="G49"/>
      <c r="H49"/>
      <c r="I49"/>
      <c r="J49"/>
      <c r="K49"/>
      <c r="L49"/>
    </row>
    <row r="50" spans="1:12">
      <c r="A50"/>
      <c r="B50"/>
      <c r="C50"/>
      <c r="D50"/>
      <c r="E50"/>
      <c r="F50"/>
      <c r="G50"/>
      <c r="H50"/>
      <c r="I50"/>
      <c r="J50"/>
      <c r="K50"/>
      <c r="L50"/>
    </row>
    <row r="51" spans="1:12">
      <c r="A51"/>
      <c r="B51"/>
      <c r="C51"/>
      <c r="D51"/>
      <c r="E51"/>
      <c r="F51"/>
      <c r="G51"/>
      <c r="H51"/>
      <c r="I51"/>
      <c r="J51"/>
      <c r="K51"/>
      <c r="L51"/>
    </row>
    <row r="52" spans="1:12">
      <c r="A52"/>
      <c r="B52"/>
      <c r="C52"/>
      <c r="D52"/>
      <c r="E52"/>
      <c r="F52"/>
      <c r="G52"/>
      <c r="H52"/>
      <c r="I52"/>
      <c r="J52"/>
      <c r="K52"/>
      <c r="L52"/>
    </row>
    <row r="53" spans="1:12">
      <c r="A53"/>
      <c r="B53"/>
      <c r="C53"/>
      <c r="D53"/>
      <c r="E53"/>
      <c r="F53"/>
      <c r="G53"/>
      <c r="H53"/>
      <c r="I53"/>
      <c r="J53"/>
      <c r="K53"/>
      <c r="L53"/>
    </row>
    <row r="54" spans="1:12">
      <c r="A54"/>
      <c r="B54"/>
      <c r="C54"/>
      <c r="D54"/>
      <c r="E54"/>
      <c r="F54"/>
      <c r="G54"/>
      <c r="H54"/>
      <c r="I54"/>
      <c r="J54"/>
      <c r="K54"/>
      <c r="L54"/>
    </row>
    <row r="55" spans="1:12">
      <c r="A55"/>
      <c r="B55"/>
      <c r="C55"/>
      <c r="D55"/>
      <c r="E55"/>
      <c r="F55"/>
      <c r="G55"/>
      <c r="H55"/>
      <c r="I55"/>
      <c r="J55"/>
      <c r="K55"/>
      <c r="L55"/>
    </row>
    <row r="56" spans="1:12">
      <c r="A56"/>
      <c r="B56"/>
      <c r="C56"/>
      <c r="D56"/>
      <c r="E56"/>
      <c r="F56"/>
      <c r="G56"/>
      <c r="H56"/>
      <c r="I56"/>
      <c r="J56"/>
      <c r="K56"/>
      <c r="L56"/>
    </row>
    <row r="57" spans="1:12">
      <c r="A57"/>
      <c r="B57"/>
      <c r="C57"/>
      <c r="D57"/>
      <c r="E57"/>
      <c r="F57"/>
      <c r="G57"/>
      <c r="H57"/>
      <c r="I57"/>
      <c r="J57"/>
      <c r="K57"/>
      <c r="L57"/>
    </row>
    <row r="58" spans="1:12">
      <c r="A58"/>
      <c r="B58"/>
      <c r="C58"/>
      <c r="D58"/>
      <c r="E58"/>
      <c r="F58"/>
      <c r="G58"/>
      <c r="H58"/>
      <c r="I58"/>
      <c r="J58"/>
      <c r="K58"/>
      <c r="L58"/>
    </row>
    <row r="59" spans="1:12">
      <c r="A59"/>
      <c r="B59"/>
      <c r="C59"/>
      <c r="D59"/>
      <c r="E59"/>
      <c r="F59"/>
      <c r="G59"/>
      <c r="H59"/>
      <c r="I59"/>
      <c r="J59"/>
      <c r="K59"/>
      <c r="L59"/>
    </row>
    <row r="60" spans="1:12">
      <c r="A60"/>
      <c r="B60"/>
      <c r="C60"/>
      <c r="D60"/>
      <c r="E60"/>
      <c r="F60"/>
      <c r="G60"/>
      <c r="H60"/>
      <c r="I60"/>
      <c r="J60"/>
      <c r="K60"/>
      <c r="L60"/>
    </row>
    <row r="61" spans="1:12">
      <c r="A61"/>
      <c r="B61"/>
      <c r="C61"/>
      <c r="D61"/>
      <c r="E61"/>
      <c r="F61"/>
      <c r="G61"/>
      <c r="H61"/>
      <c r="I61"/>
      <c r="J61"/>
      <c r="K61"/>
      <c r="L61"/>
    </row>
    <row r="62" spans="1:12">
      <c r="A62"/>
      <c r="B62"/>
      <c r="C62"/>
      <c r="D62"/>
      <c r="E62"/>
      <c r="F62"/>
      <c r="G62"/>
      <c r="H62"/>
      <c r="I62"/>
      <c r="J62"/>
      <c r="K62"/>
      <c r="L62"/>
    </row>
    <row r="63" spans="1:12">
      <c r="A63"/>
      <c r="B63"/>
      <c r="C63"/>
      <c r="D63"/>
      <c r="E63"/>
      <c r="F63"/>
      <c r="G63"/>
      <c r="H63"/>
      <c r="I63"/>
      <c r="J63"/>
      <c r="K63"/>
      <c r="L63"/>
    </row>
    <row r="64" spans="1:12">
      <c r="A64"/>
      <c r="B64"/>
      <c r="C64"/>
      <c r="D64"/>
      <c r="E64"/>
      <c r="F64"/>
      <c r="G64"/>
      <c r="H64"/>
      <c r="I64"/>
      <c r="J64"/>
      <c r="K64"/>
      <c r="L64"/>
    </row>
    <row r="65" spans="1:12">
      <c r="A65"/>
      <c r="B65"/>
      <c r="C65"/>
      <c r="D65"/>
      <c r="E65"/>
      <c r="F65"/>
      <c r="G65"/>
      <c r="H65"/>
      <c r="I65"/>
      <c r="J65"/>
      <c r="K65"/>
      <c r="L65"/>
    </row>
    <row r="66" spans="1:12">
      <c r="A66"/>
      <c r="B66"/>
      <c r="C66"/>
      <c r="D66"/>
      <c r="E66"/>
      <c r="F66"/>
      <c r="G66"/>
      <c r="H66"/>
      <c r="I66"/>
      <c r="J66"/>
      <c r="K66"/>
      <c r="L66"/>
    </row>
    <row r="67" spans="1:12">
      <c r="A67"/>
      <c r="B67"/>
      <c r="C67"/>
      <c r="D67"/>
      <c r="E67"/>
      <c r="F67"/>
      <c r="G67"/>
      <c r="H67"/>
      <c r="I67"/>
      <c r="J67"/>
      <c r="K67"/>
      <c r="L67"/>
    </row>
    <row r="68" spans="1:12">
      <c r="A68"/>
      <c r="B68"/>
      <c r="C68"/>
      <c r="D68"/>
      <c r="E68"/>
      <c r="F68"/>
      <c r="G68"/>
      <c r="H68"/>
      <c r="I68"/>
      <c r="J68"/>
      <c r="K68"/>
      <c r="L68"/>
    </row>
    <row r="69" spans="1:12">
      <c r="A69"/>
      <c r="B69"/>
      <c r="C69"/>
      <c r="D69"/>
      <c r="E69"/>
      <c r="F69"/>
      <c r="G69"/>
      <c r="H69"/>
      <c r="I69"/>
      <c r="J69"/>
      <c r="K69"/>
      <c r="L69"/>
    </row>
    <row r="70" spans="1:12">
      <c r="A70"/>
      <c r="B70"/>
      <c r="C70"/>
      <c r="D70"/>
      <c r="E70"/>
      <c r="F70"/>
      <c r="G70"/>
      <c r="H70"/>
      <c r="I70"/>
      <c r="J70"/>
      <c r="K70"/>
      <c r="L70"/>
    </row>
    <row r="71" spans="1:12">
      <c r="A71"/>
      <c r="B71"/>
      <c r="C71"/>
      <c r="D71"/>
      <c r="E71"/>
      <c r="F71"/>
      <c r="G71"/>
      <c r="H71"/>
      <c r="I71"/>
      <c r="J71"/>
      <c r="K71"/>
      <c r="L71"/>
    </row>
    <row r="72" spans="1:12">
      <c r="A72"/>
      <c r="B72"/>
      <c r="C72"/>
      <c r="D72"/>
      <c r="E72"/>
      <c r="F72"/>
      <c r="G72"/>
      <c r="H72"/>
      <c r="I72"/>
      <c r="J72"/>
      <c r="K72"/>
      <c r="L72"/>
    </row>
    <row r="73" spans="1:12">
      <c r="A73"/>
      <c r="B73"/>
      <c r="C73"/>
      <c r="D73"/>
      <c r="E73"/>
      <c r="F73"/>
      <c r="G73"/>
      <c r="H73"/>
      <c r="I73"/>
      <c r="J73"/>
      <c r="K73"/>
      <c r="L73"/>
    </row>
    <row r="74" spans="1:12">
      <c r="A74"/>
      <c r="B74"/>
      <c r="C74"/>
      <c r="D74"/>
      <c r="E74"/>
      <c r="F74"/>
      <c r="G74"/>
      <c r="H74"/>
      <c r="I74"/>
      <c r="J74"/>
      <c r="K74"/>
      <c r="L74"/>
    </row>
    <row r="75" spans="1:12">
      <c r="A75"/>
      <c r="B75"/>
      <c r="C75"/>
      <c r="D75"/>
      <c r="E75"/>
      <c r="F75"/>
      <c r="G75"/>
      <c r="H75"/>
      <c r="I75"/>
      <c r="J75"/>
      <c r="K75"/>
      <c r="L75"/>
    </row>
    <row r="76" spans="1:12">
      <c r="A76"/>
      <c r="B76"/>
      <c r="C76"/>
      <c r="D76"/>
      <c r="E76"/>
      <c r="F76"/>
      <c r="G76"/>
      <c r="H76"/>
      <c r="I76"/>
      <c r="J76"/>
      <c r="K76"/>
      <c r="L76"/>
    </row>
    <row r="77" spans="1:12">
      <c r="A77"/>
      <c r="B77"/>
      <c r="C77"/>
      <c r="D77"/>
      <c r="E77"/>
      <c r="F77"/>
      <c r="G77"/>
      <c r="H77"/>
      <c r="I77"/>
      <c r="J77"/>
      <c r="K77"/>
      <c r="L77"/>
    </row>
    <row r="78" spans="1:12">
      <c r="A78"/>
      <c r="B78"/>
      <c r="C78"/>
      <c r="D78"/>
      <c r="E78"/>
      <c r="F78"/>
      <c r="G78"/>
      <c r="H78"/>
      <c r="I78"/>
      <c r="J78"/>
      <c r="K78"/>
      <c r="L78"/>
    </row>
    <row r="79" spans="1:12">
      <c r="A79"/>
      <c r="B79"/>
      <c r="C79"/>
      <c r="D79"/>
      <c r="E79"/>
      <c r="F79"/>
      <c r="G79"/>
      <c r="H79"/>
      <c r="I79"/>
      <c r="J79"/>
      <c r="K79"/>
      <c r="L79"/>
    </row>
    <row r="80" spans="1:12">
      <c r="A80"/>
      <c r="B80"/>
      <c r="C80"/>
      <c r="D80"/>
      <c r="E80"/>
      <c r="F80"/>
      <c r="G80"/>
      <c r="H80"/>
      <c r="I80"/>
      <c r="J80"/>
      <c r="K80"/>
      <c r="L80"/>
    </row>
    <row r="81" spans="1:12">
      <c r="A81"/>
      <c r="B81"/>
      <c r="C81"/>
      <c r="D81"/>
      <c r="E81"/>
      <c r="F81"/>
      <c r="G81"/>
      <c r="H81"/>
      <c r="I81"/>
      <c r="J81"/>
      <c r="K81"/>
      <c r="L81"/>
    </row>
    <row r="82" spans="1:12">
      <c r="A82"/>
      <c r="B82"/>
      <c r="C82"/>
      <c r="D82"/>
      <c r="E82"/>
      <c r="F82"/>
      <c r="G82"/>
      <c r="H82"/>
      <c r="I82"/>
      <c r="J82"/>
      <c r="K82"/>
      <c r="L82"/>
    </row>
    <row r="83" spans="1:12">
      <c r="A83"/>
      <c r="B83"/>
      <c r="C83"/>
      <c r="D83"/>
      <c r="E83"/>
      <c r="F83"/>
      <c r="G83"/>
      <c r="H83"/>
      <c r="I83"/>
      <c r="J83"/>
      <c r="K83"/>
      <c r="L83"/>
    </row>
    <row r="84" spans="1:12">
      <c r="A84"/>
      <c r="B84"/>
      <c r="C84"/>
      <c r="D84"/>
      <c r="E84"/>
      <c r="F84"/>
      <c r="G84"/>
      <c r="H84"/>
      <c r="I84"/>
      <c r="J84"/>
      <c r="K84"/>
      <c r="L84"/>
    </row>
    <row r="85" spans="1:12">
      <c r="A85"/>
      <c r="B85"/>
      <c r="C85"/>
      <c r="D85"/>
      <c r="E85"/>
      <c r="F85"/>
      <c r="G85"/>
      <c r="H85"/>
      <c r="I85"/>
      <c r="J85"/>
      <c r="K85"/>
      <c r="L85"/>
    </row>
    <row r="86" spans="1:12">
      <c r="A86"/>
      <c r="B86"/>
      <c r="C86"/>
      <c r="D86"/>
      <c r="E86"/>
      <c r="F86"/>
      <c r="G86"/>
      <c r="H86"/>
      <c r="I86"/>
      <c r="J86"/>
      <c r="K86"/>
      <c r="L86"/>
    </row>
    <row r="87" spans="1:12">
      <c r="A87"/>
      <c r="B87"/>
      <c r="C87"/>
      <c r="D87"/>
      <c r="E87"/>
      <c r="F87"/>
      <c r="G87"/>
      <c r="H87"/>
      <c r="I87"/>
      <c r="J87"/>
      <c r="K87"/>
      <c r="L87"/>
    </row>
    <row r="88" spans="1:12">
      <c r="A88"/>
      <c r="B88"/>
      <c r="C88"/>
      <c r="D88"/>
      <c r="E88"/>
      <c r="F88"/>
      <c r="G88"/>
      <c r="H88"/>
      <c r="I88"/>
      <c r="J88"/>
      <c r="K88"/>
      <c r="L88"/>
    </row>
    <row r="89" spans="1:12">
      <c r="A89"/>
      <c r="B89"/>
      <c r="C89"/>
      <c r="D89"/>
      <c r="E89"/>
      <c r="F89"/>
      <c r="G89"/>
      <c r="H89"/>
      <c r="I89"/>
      <c r="J89"/>
      <c r="K89"/>
      <c r="L89"/>
    </row>
    <row r="90" spans="1:12">
      <c r="A90"/>
      <c r="B90"/>
      <c r="C90"/>
      <c r="D90"/>
      <c r="E90"/>
      <c r="F90"/>
      <c r="G90"/>
      <c r="H90"/>
      <c r="I90"/>
      <c r="J90"/>
      <c r="K90"/>
      <c r="L90"/>
    </row>
    <row r="91" spans="1:12">
      <c r="A91"/>
      <c r="B91"/>
      <c r="C91"/>
      <c r="D91"/>
      <c r="E91"/>
      <c r="F91"/>
      <c r="G91"/>
      <c r="H91"/>
      <c r="I91"/>
      <c r="J91"/>
      <c r="K91"/>
      <c r="L91"/>
    </row>
    <row r="92" spans="1:12">
      <c r="A92"/>
      <c r="B92"/>
      <c r="C92"/>
      <c r="D92"/>
      <c r="E92"/>
      <c r="F92"/>
      <c r="G92"/>
      <c r="H92"/>
      <c r="I92"/>
      <c r="J92"/>
      <c r="K92"/>
      <c r="L92"/>
    </row>
    <row r="93" spans="1:12">
      <c r="A93"/>
      <c r="B93"/>
      <c r="C93"/>
      <c r="D93"/>
      <c r="E93"/>
      <c r="F93"/>
      <c r="G93"/>
      <c r="H93"/>
      <c r="I93"/>
      <c r="J93"/>
      <c r="K93"/>
      <c r="L93"/>
    </row>
    <row r="94" spans="1:12">
      <c r="A94"/>
      <c r="B94"/>
      <c r="C94"/>
      <c r="D94"/>
      <c r="E94"/>
      <c r="F94"/>
      <c r="G94"/>
      <c r="H94"/>
      <c r="I94"/>
      <c r="J94"/>
      <c r="K94"/>
      <c r="L94"/>
    </row>
    <row r="95" spans="1:12">
      <c r="A95"/>
      <c r="B95"/>
      <c r="C95"/>
      <c r="D95"/>
      <c r="E95"/>
      <c r="F95"/>
      <c r="G95"/>
      <c r="H95"/>
      <c r="I95"/>
      <c r="J95"/>
      <c r="K95"/>
      <c r="L95"/>
    </row>
    <row r="96" spans="1:12">
      <c r="A96"/>
      <c r="B96"/>
      <c r="C96"/>
      <c r="D96"/>
      <c r="E96"/>
      <c r="F96"/>
      <c r="G96"/>
      <c r="H96"/>
      <c r="I96"/>
      <c r="J96"/>
      <c r="K96"/>
      <c r="L96"/>
    </row>
    <row r="97" spans="1:12">
      <c r="A97"/>
      <c r="B97"/>
      <c r="C97"/>
      <c r="D97"/>
      <c r="E97"/>
      <c r="F97"/>
      <c r="G97"/>
      <c r="H97"/>
      <c r="I97"/>
      <c r="J97"/>
      <c r="K97"/>
      <c r="L97"/>
    </row>
    <row r="98" spans="1:12">
      <c r="A98"/>
      <c r="B98"/>
      <c r="C98"/>
      <c r="D98"/>
      <c r="E98"/>
      <c r="F98"/>
      <c r="G98"/>
      <c r="H98"/>
      <c r="I98"/>
      <c r="J98"/>
      <c r="K98"/>
      <c r="L98"/>
    </row>
    <row r="99" spans="1:12">
      <c r="A99"/>
      <c r="B99"/>
      <c r="C99"/>
      <c r="D99"/>
      <c r="E99"/>
      <c r="F99"/>
      <c r="G99"/>
      <c r="H99"/>
      <c r="I99"/>
      <c r="J99"/>
      <c r="K99"/>
      <c r="L99"/>
    </row>
    <row r="100" spans="1:12">
      <c r="A100"/>
      <c r="B100"/>
      <c r="C100"/>
      <c r="D100"/>
      <c r="E100"/>
      <c r="F100"/>
      <c r="G100"/>
      <c r="H100"/>
      <c r="I100"/>
      <c r="J100"/>
      <c r="K100"/>
      <c r="L100"/>
    </row>
    <row r="101" spans="1:12">
      <c r="A101"/>
      <c r="B101"/>
      <c r="C101"/>
      <c r="D101"/>
      <c r="E101"/>
      <c r="F101"/>
      <c r="G101"/>
      <c r="H101"/>
      <c r="I101"/>
      <c r="J101"/>
      <c r="K101"/>
      <c r="L101"/>
    </row>
    <row r="102" spans="1:12">
      <c r="A102"/>
      <c r="B102"/>
      <c r="C102"/>
      <c r="D102"/>
      <c r="E102"/>
      <c r="F102"/>
      <c r="G102"/>
      <c r="H102"/>
      <c r="I102"/>
      <c r="J102"/>
      <c r="K102"/>
      <c r="L102"/>
    </row>
    <row r="103" spans="1:12">
      <c r="A103"/>
      <c r="B103"/>
      <c r="C103"/>
      <c r="D103"/>
      <c r="E103"/>
      <c r="F103"/>
      <c r="G103"/>
      <c r="H103"/>
      <c r="I103"/>
      <c r="J103"/>
      <c r="K103"/>
      <c r="L103"/>
    </row>
    <row r="104" spans="1:12">
      <c r="A104"/>
      <c r="B104"/>
      <c r="C104"/>
      <c r="D104"/>
      <c r="E104"/>
      <c r="F104"/>
      <c r="G104"/>
      <c r="H104"/>
      <c r="I104"/>
      <c r="J104"/>
      <c r="K104"/>
      <c r="L104"/>
    </row>
    <row r="105" spans="1:12">
      <c r="A105"/>
      <c r="B105"/>
      <c r="C105"/>
      <c r="D105"/>
      <c r="E105"/>
      <c r="F105"/>
      <c r="G105"/>
      <c r="H105"/>
      <c r="I105"/>
      <c r="J105"/>
      <c r="K105"/>
      <c r="L105"/>
    </row>
    <row r="106" spans="1:12">
      <c r="A106"/>
      <c r="B106"/>
      <c r="C106"/>
      <c r="D106"/>
      <c r="E106"/>
      <c r="F106"/>
      <c r="G106"/>
      <c r="H106"/>
      <c r="I106"/>
      <c r="J106"/>
      <c r="K106"/>
      <c r="L106"/>
    </row>
    <row r="107" spans="1:12">
      <c r="A107"/>
      <c r="B107"/>
      <c r="C107"/>
      <c r="D107"/>
      <c r="E107"/>
      <c r="F107"/>
      <c r="G107"/>
      <c r="H107"/>
      <c r="I107"/>
      <c r="J107"/>
      <c r="K107"/>
      <c r="L107"/>
    </row>
    <row r="108" spans="1:12">
      <c r="A108"/>
      <c r="B108"/>
      <c r="C108"/>
      <c r="D108"/>
      <c r="E108"/>
      <c r="F108"/>
      <c r="G108"/>
      <c r="H108"/>
      <c r="I108"/>
      <c r="J108"/>
      <c r="K108"/>
      <c r="L108"/>
    </row>
    <row r="109" spans="1:12">
      <c r="A109"/>
      <c r="B109"/>
      <c r="C109"/>
      <c r="D109"/>
      <c r="E109"/>
      <c r="F109"/>
      <c r="G109"/>
      <c r="H109"/>
      <c r="I109"/>
      <c r="J109"/>
      <c r="K109"/>
      <c r="L109"/>
    </row>
    <row r="110" spans="1:12">
      <c r="A110"/>
      <c r="B110"/>
      <c r="C110"/>
      <c r="D110"/>
      <c r="E110"/>
      <c r="F110"/>
      <c r="G110"/>
      <c r="H110"/>
      <c r="I110"/>
      <c r="J110"/>
      <c r="K110"/>
      <c r="L110"/>
    </row>
    <row r="111" spans="1:12">
      <c r="A111"/>
      <c r="B111"/>
      <c r="C111"/>
      <c r="D111"/>
      <c r="E111"/>
      <c r="F111"/>
      <c r="G111"/>
      <c r="H111"/>
      <c r="I111"/>
      <c r="J111"/>
      <c r="K111"/>
      <c r="L111"/>
    </row>
    <row r="112" spans="1:12">
      <c r="A112"/>
      <c r="B112"/>
      <c r="C112"/>
      <c r="D112"/>
      <c r="E112"/>
      <c r="F112"/>
      <c r="G112"/>
      <c r="H112"/>
      <c r="I112"/>
      <c r="J112"/>
      <c r="K112"/>
      <c r="L112"/>
    </row>
    <row r="113" spans="1:12">
      <c r="A113"/>
      <c r="B113"/>
      <c r="C113"/>
      <c r="D113"/>
      <c r="E113"/>
      <c r="F113"/>
      <c r="G113"/>
      <c r="H113"/>
      <c r="I113"/>
      <c r="J113"/>
      <c r="K113"/>
      <c r="L113"/>
    </row>
    <row r="114" spans="1:12">
      <c r="A114"/>
      <c r="B114"/>
      <c r="C114"/>
      <c r="D114"/>
      <c r="E114"/>
      <c r="F114"/>
      <c r="G114"/>
      <c r="H114"/>
      <c r="I114"/>
      <c r="J114"/>
      <c r="K114"/>
      <c r="L114"/>
    </row>
    <row r="115" spans="1:12">
      <c r="A115"/>
      <c r="B115"/>
      <c r="C115"/>
      <c r="D115"/>
      <c r="E115"/>
      <c r="F115"/>
      <c r="G115"/>
      <c r="H115"/>
      <c r="I115"/>
      <c r="J115"/>
      <c r="K115"/>
      <c r="L115"/>
    </row>
    <row r="116" spans="1:12">
      <c r="A116"/>
      <c r="B116"/>
      <c r="C116"/>
      <c r="D116"/>
      <c r="E116"/>
      <c r="F116"/>
      <c r="G116"/>
      <c r="H116"/>
      <c r="I116"/>
      <c r="J116"/>
      <c r="K116"/>
      <c r="L116"/>
    </row>
    <row r="117" spans="1:12">
      <c r="A117"/>
      <c r="B117"/>
      <c r="C117"/>
      <c r="D117"/>
      <c r="E117"/>
      <c r="F117"/>
      <c r="G117"/>
      <c r="H117"/>
      <c r="I117"/>
      <c r="J117"/>
      <c r="K117"/>
      <c r="L117"/>
    </row>
    <row r="118" spans="1:12">
      <c r="A118"/>
      <c r="B118"/>
      <c r="C118"/>
      <c r="D118"/>
      <c r="E118"/>
      <c r="F118"/>
      <c r="G118"/>
      <c r="H118"/>
      <c r="I118"/>
      <c r="J118"/>
      <c r="K118"/>
      <c r="L118"/>
    </row>
    <row r="119" spans="1:12">
      <c r="A119"/>
      <c r="B119"/>
      <c r="C119"/>
      <c r="D119"/>
      <c r="E119"/>
      <c r="F119"/>
      <c r="G119"/>
      <c r="H119"/>
      <c r="I119"/>
      <c r="J119"/>
      <c r="K119"/>
      <c r="L119"/>
    </row>
    <row r="120" spans="1:12">
      <c r="A120"/>
      <c r="B120"/>
      <c r="C120"/>
      <c r="D120"/>
      <c r="E120"/>
      <c r="F120"/>
      <c r="G120"/>
      <c r="H120"/>
      <c r="I120"/>
      <c r="J120"/>
      <c r="K120"/>
      <c r="L120"/>
    </row>
    <row r="121" spans="1:12">
      <c r="A121"/>
      <c r="B121"/>
      <c r="C121"/>
      <c r="D121"/>
      <c r="E121"/>
      <c r="F121"/>
      <c r="G121"/>
      <c r="H121"/>
      <c r="I121"/>
      <c r="J121"/>
      <c r="K121"/>
      <c r="L121"/>
    </row>
    <row r="122" spans="1:12">
      <c r="A122"/>
      <c r="B122"/>
      <c r="C122"/>
      <c r="D122"/>
      <c r="E122"/>
      <c r="F122"/>
      <c r="G122"/>
      <c r="H122"/>
      <c r="I122"/>
      <c r="J122"/>
      <c r="K122"/>
      <c r="L122"/>
    </row>
    <row r="123" spans="1:12">
      <c r="A123"/>
      <c r="B123"/>
      <c r="C123"/>
      <c r="D123"/>
      <c r="E123"/>
      <c r="F123"/>
      <c r="G123"/>
      <c r="H123"/>
      <c r="I123"/>
      <c r="J123"/>
      <c r="K123"/>
      <c r="L123"/>
    </row>
    <row r="124" spans="1:12">
      <c r="A124"/>
      <c r="B124"/>
      <c r="C124"/>
      <c r="D124"/>
      <c r="E124"/>
      <c r="F124"/>
      <c r="G124"/>
      <c r="H124"/>
      <c r="I124"/>
      <c r="J124"/>
      <c r="K124"/>
      <c r="L124"/>
    </row>
    <row r="125" spans="1:12">
      <c r="A125"/>
      <c r="B125"/>
      <c r="C125"/>
      <c r="D125"/>
      <c r="E125"/>
      <c r="F125"/>
      <c r="G125"/>
      <c r="H125"/>
      <c r="I125"/>
      <c r="J125"/>
      <c r="K125"/>
      <c r="L125"/>
    </row>
    <row r="126" spans="1:12">
      <c r="A126"/>
      <c r="B126"/>
      <c r="C126"/>
      <c r="D126"/>
      <c r="E126"/>
      <c r="F126"/>
      <c r="G126"/>
      <c r="H126"/>
      <c r="I126"/>
      <c r="J126"/>
      <c r="K126"/>
      <c r="L126"/>
    </row>
    <row r="127" spans="1:12">
      <c r="A127"/>
      <c r="B127"/>
      <c r="C127"/>
      <c r="D127"/>
      <c r="E127"/>
      <c r="F127"/>
      <c r="G127"/>
      <c r="H127"/>
      <c r="I127"/>
      <c r="J127"/>
      <c r="K127"/>
      <c r="L127"/>
    </row>
    <row r="128" spans="1:12">
      <c r="A128"/>
      <c r="B128"/>
      <c r="C128"/>
      <c r="D128"/>
      <c r="E128"/>
      <c r="F128"/>
      <c r="G128"/>
      <c r="H128"/>
      <c r="I128"/>
      <c r="J128"/>
      <c r="K128"/>
      <c r="L128"/>
    </row>
    <row r="129" spans="1:12">
      <c r="A129"/>
      <c r="B129"/>
      <c r="C129"/>
      <c r="D129"/>
      <c r="E129"/>
      <c r="F129"/>
      <c r="G129"/>
      <c r="H129"/>
      <c r="I129"/>
      <c r="J129"/>
      <c r="K129"/>
      <c r="L129"/>
    </row>
    <row r="130" spans="1:12">
      <c r="A130"/>
      <c r="B130"/>
      <c r="C130"/>
      <c r="D130"/>
      <c r="E130"/>
      <c r="F130"/>
      <c r="G130"/>
      <c r="H130"/>
      <c r="I130"/>
      <c r="J130"/>
      <c r="K130"/>
      <c r="L130"/>
    </row>
    <row r="131" spans="1:12">
      <c r="A131"/>
      <c r="B131"/>
      <c r="C131"/>
      <c r="D131"/>
      <c r="E131"/>
      <c r="F131"/>
      <c r="G131"/>
      <c r="H131"/>
      <c r="I131"/>
      <c r="J131"/>
      <c r="K131"/>
      <c r="L131"/>
    </row>
    <row r="132" spans="1:12">
      <c r="A132"/>
      <c r="B132"/>
      <c r="C132"/>
      <c r="D132"/>
      <c r="E132"/>
      <c r="F132"/>
      <c r="G132"/>
      <c r="H132"/>
      <c r="I132"/>
      <c r="J132"/>
      <c r="K132"/>
      <c r="L132"/>
    </row>
    <row r="133" spans="1:12">
      <c r="A133"/>
      <c r="B133"/>
      <c r="C133"/>
      <c r="D133"/>
      <c r="E133"/>
      <c r="F133"/>
      <c r="G133"/>
      <c r="H133"/>
      <c r="I133"/>
      <c r="J133"/>
      <c r="K133"/>
      <c r="L133"/>
    </row>
    <row r="134" spans="1:12">
      <c r="A134"/>
      <c r="B134"/>
      <c r="C134"/>
      <c r="D134"/>
      <c r="E134"/>
      <c r="F134"/>
      <c r="G134"/>
      <c r="H134"/>
      <c r="I134"/>
      <c r="J134"/>
      <c r="K134"/>
      <c r="L134"/>
    </row>
    <row r="135" spans="1:12">
      <c r="A135"/>
      <c r="B135"/>
      <c r="C135"/>
      <c r="D135"/>
      <c r="E135"/>
      <c r="F135"/>
      <c r="G135"/>
      <c r="H135"/>
      <c r="I135"/>
      <c r="J135"/>
      <c r="K135"/>
      <c r="L135"/>
    </row>
    <row r="136" spans="1:12">
      <c r="A136"/>
      <c r="B136"/>
      <c r="C136"/>
      <c r="D136"/>
      <c r="E136"/>
      <c r="F136"/>
      <c r="G136"/>
      <c r="H136"/>
      <c r="I136"/>
      <c r="J136"/>
      <c r="K136"/>
      <c r="L136"/>
    </row>
    <row r="137" spans="1:12">
      <c r="A137"/>
      <c r="B137"/>
      <c r="C137"/>
      <c r="D137"/>
      <c r="E137"/>
      <c r="F137"/>
      <c r="G137"/>
      <c r="H137"/>
      <c r="I137"/>
      <c r="J137"/>
      <c r="K137"/>
      <c r="L137"/>
    </row>
    <row r="138" spans="1:12">
      <c r="A138"/>
      <c r="B138"/>
      <c r="C138"/>
      <c r="D138"/>
      <c r="E138"/>
      <c r="F138"/>
      <c r="G138"/>
      <c r="H138"/>
      <c r="I138"/>
      <c r="J138"/>
      <c r="K138"/>
      <c r="L138"/>
    </row>
    <row r="139" spans="1:12">
      <c r="A139"/>
      <c r="B139"/>
      <c r="C139"/>
      <c r="D139"/>
      <c r="E139"/>
      <c r="F139"/>
      <c r="G139"/>
      <c r="H139"/>
      <c r="I139"/>
      <c r="J139"/>
      <c r="K139"/>
      <c r="L139"/>
    </row>
    <row r="140" spans="1:12">
      <c r="A140"/>
      <c r="B140"/>
      <c r="C140"/>
      <c r="D140"/>
      <c r="E140"/>
      <c r="F140"/>
      <c r="G140"/>
      <c r="H140"/>
      <c r="I140"/>
      <c r="J140"/>
      <c r="K140"/>
      <c r="L140"/>
    </row>
    <row r="141" spans="1:12">
      <c r="A141"/>
      <c r="B141"/>
      <c r="C141"/>
      <c r="D141"/>
      <c r="E141"/>
      <c r="F141"/>
      <c r="G141"/>
      <c r="H141"/>
      <c r="I141"/>
      <c r="J141"/>
      <c r="K141"/>
      <c r="L141"/>
    </row>
    <row r="142" spans="1:12">
      <c r="A142"/>
      <c r="B142"/>
      <c r="C142"/>
      <c r="D142"/>
      <c r="E142"/>
      <c r="F142"/>
      <c r="G142"/>
      <c r="H142"/>
      <c r="I142"/>
      <c r="J142"/>
      <c r="K142"/>
      <c r="L142"/>
    </row>
    <row r="143" spans="1:12">
      <c r="A143"/>
      <c r="B143"/>
      <c r="C143"/>
      <c r="D143"/>
      <c r="E143"/>
      <c r="F143"/>
      <c r="G143"/>
      <c r="H143"/>
      <c r="I143"/>
      <c r="J143"/>
      <c r="K143"/>
      <c r="L143"/>
    </row>
    <row r="144" spans="1:12">
      <c r="A144"/>
      <c r="B144"/>
      <c r="C144"/>
      <c r="D144"/>
      <c r="E144"/>
      <c r="F144"/>
      <c r="G144"/>
      <c r="H144"/>
      <c r="I144"/>
      <c r="J144"/>
      <c r="K144"/>
      <c r="L144"/>
    </row>
    <row r="145" spans="1:12">
      <c r="A145"/>
      <c r="B145"/>
      <c r="C145"/>
      <c r="D145"/>
      <c r="E145"/>
      <c r="F145"/>
      <c r="G145"/>
      <c r="H145"/>
      <c r="I145"/>
      <c r="J145"/>
      <c r="K145"/>
      <c r="L145"/>
    </row>
    <row r="146" spans="1:12">
      <c r="A146"/>
      <c r="B146"/>
      <c r="C146"/>
      <c r="D146"/>
      <c r="E146"/>
      <c r="F146"/>
      <c r="G146"/>
      <c r="H146"/>
      <c r="I146"/>
      <c r="J146"/>
      <c r="K146"/>
      <c r="L146"/>
    </row>
    <row r="147" spans="1:12">
      <c r="A147"/>
      <c r="B147"/>
      <c r="C147"/>
      <c r="D147"/>
      <c r="E147"/>
      <c r="F147"/>
      <c r="G147"/>
      <c r="H147"/>
      <c r="I147"/>
      <c r="J147"/>
      <c r="K147"/>
      <c r="L147"/>
    </row>
    <row r="148" spans="1:12">
      <c r="A148"/>
      <c r="B148"/>
      <c r="C148"/>
      <c r="D148"/>
      <c r="E148"/>
      <c r="F148"/>
      <c r="G148"/>
      <c r="H148"/>
      <c r="I148"/>
      <c r="J148"/>
      <c r="K148"/>
      <c r="L148"/>
    </row>
    <row r="149" spans="1:12">
      <c r="A149"/>
      <c r="B149"/>
      <c r="C149"/>
      <c r="D149"/>
      <c r="E149"/>
      <c r="F149"/>
      <c r="G149"/>
      <c r="H149"/>
      <c r="I149"/>
      <c r="J149"/>
      <c r="K149"/>
      <c r="L149"/>
    </row>
    <row r="150" spans="1:12">
      <c r="A150"/>
      <c r="B150"/>
      <c r="C150"/>
      <c r="D150"/>
      <c r="E150"/>
      <c r="F150"/>
      <c r="G150"/>
      <c r="H150"/>
      <c r="I150"/>
      <c r="J150"/>
      <c r="K150"/>
      <c r="L150"/>
    </row>
    <row r="151" spans="1:12">
      <c r="A151"/>
      <c r="B151"/>
      <c r="C151"/>
      <c r="D151"/>
      <c r="E151"/>
      <c r="F151"/>
      <c r="G151"/>
      <c r="H151"/>
      <c r="I151"/>
      <c r="J151"/>
      <c r="K151"/>
      <c r="L151"/>
    </row>
    <row r="152" spans="1:12">
      <c r="A152"/>
      <c r="B152"/>
      <c r="C152"/>
      <c r="D152"/>
      <c r="E152"/>
      <c r="F152"/>
      <c r="G152"/>
      <c r="H152"/>
      <c r="I152"/>
      <c r="J152"/>
      <c r="K152"/>
      <c r="L152"/>
    </row>
    <row r="153" spans="1:12">
      <c r="A153"/>
      <c r="B153"/>
      <c r="C153"/>
      <c r="D153"/>
      <c r="E153"/>
      <c r="F153"/>
      <c r="G153"/>
      <c r="H153"/>
      <c r="I153"/>
      <c r="J153"/>
      <c r="K153"/>
      <c r="L153"/>
    </row>
    <row r="154" spans="1:12">
      <c r="A154"/>
      <c r="B154"/>
      <c r="C154"/>
      <c r="D154"/>
      <c r="E154"/>
      <c r="F154"/>
      <c r="G154"/>
      <c r="H154"/>
      <c r="I154"/>
      <c r="J154"/>
      <c r="K154"/>
      <c r="L154"/>
    </row>
    <row r="155" spans="1:12">
      <c r="A155"/>
      <c r="B155"/>
      <c r="C155"/>
      <c r="D155"/>
      <c r="E155"/>
      <c r="F155"/>
      <c r="G155"/>
      <c r="H155"/>
      <c r="I155"/>
      <c r="J155"/>
      <c r="K155"/>
      <c r="L155"/>
    </row>
    <row r="156" spans="1:12">
      <c r="A156"/>
      <c r="B156"/>
      <c r="C156"/>
      <c r="D156"/>
      <c r="E156"/>
      <c r="F156"/>
      <c r="G156"/>
      <c r="H156"/>
      <c r="I156"/>
      <c r="J156"/>
      <c r="K156"/>
      <c r="L156"/>
    </row>
    <row r="157" spans="1:12">
      <c r="A157"/>
      <c r="B157"/>
      <c r="C157"/>
      <c r="D157"/>
      <c r="E157"/>
      <c r="F157"/>
      <c r="G157"/>
      <c r="H157"/>
      <c r="I157"/>
      <c r="J157"/>
      <c r="K157"/>
      <c r="L157"/>
    </row>
    <row r="158" spans="1:12">
      <c r="A158"/>
      <c r="B158"/>
      <c r="C158"/>
      <c r="D158"/>
      <c r="E158"/>
      <c r="F158"/>
      <c r="G158"/>
      <c r="H158"/>
      <c r="I158"/>
      <c r="J158"/>
      <c r="K158"/>
      <c r="L158"/>
    </row>
    <row r="159" spans="1:12">
      <c r="A159"/>
      <c r="B159"/>
      <c r="C159"/>
      <c r="D159"/>
      <c r="E159"/>
      <c r="F159"/>
      <c r="G159"/>
      <c r="H159"/>
      <c r="I159"/>
      <c r="J159"/>
      <c r="K159"/>
      <c r="L159"/>
    </row>
    <row r="160" spans="1:12">
      <c r="A160"/>
      <c r="B160"/>
      <c r="C160"/>
      <c r="D160"/>
      <c r="E160"/>
      <c r="F160"/>
      <c r="G160"/>
      <c r="H160"/>
      <c r="I160"/>
      <c r="J160"/>
      <c r="K160"/>
      <c r="L160"/>
    </row>
    <row r="161" spans="1:12">
      <c r="A161"/>
      <c r="B161"/>
      <c r="C161"/>
      <c r="D161"/>
      <c r="E161"/>
      <c r="F161"/>
      <c r="G161"/>
      <c r="H161"/>
      <c r="I161"/>
      <c r="J161"/>
      <c r="K161"/>
      <c r="L161"/>
    </row>
    <row r="162" spans="1:12">
      <c r="A162"/>
      <c r="B162"/>
      <c r="C162"/>
      <c r="D162"/>
      <c r="E162"/>
      <c r="F162"/>
      <c r="G162"/>
      <c r="H162"/>
      <c r="I162"/>
      <c r="J162"/>
      <c r="K162"/>
      <c r="L162"/>
    </row>
    <row r="163" spans="1:12">
      <c r="A163"/>
      <c r="B163"/>
      <c r="C163"/>
      <c r="D163"/>
      <c r="E163"/>
      <c r="F163"/>
      <c r="G163"/>
      <c r="H163"/>
      <c r="I163"/>
      <c r="J163"/>
      <c r="K163"/>
      <c r="L163"/>
    </row>
    <row r="164" spans="1:12">
      <c r="A164"/>
      <c r="B164"/>
      <c r="C164"/>
      <c r="D164"/>
      <c r="E164"/>
      <c r="F164"/>
      <c r="G164"/>
      <c r="H164"/>
      <c r="I164"/>
      <c r="J164"/>
      <c r="K164"/>
      <c r="L164"/>
    </row>
    <row r="165" spans="1:12">
      <c r="A165"/>
      <c r="B165"/>
      <c r="C165"/>
      <c r="D165"/>
      <c r="E165"/>
      <c r="F165"/>
      <c r="G165"/>
      <c r="H165"/>
      <c r="I165"/>
      <c r="J165"/>
      <c r="K165"/>
      <c r="L165"/>
    </row>
    <row r="166" spans="1:12">
      <c r="A166"/>
      <c r="B166"/>
      <c r="C166"/>
      <c r="D166"/>
      <c r="E166"/>
      <c r="F166"/>
      <c r="G166"/>
      <c r="H166"/>
      <c r="I166"/>
      <c r="J166"/>
      <c r="K166"/>
      <c r="L166"/>
    </row>
    <row r="167" spans="1:12">
      <c r="A167"/>
      <c r="B167"/>
      <c r="C167"/>
      <c r="D167"/>
      <c r="E167"/>
      <c r="F167"/>
      <c r="G167"/>
      <c r="H167"/>
      <c r="I167"/>
      <c r="J167"/>
      <c r="K167"/>
      <c r="L167"/>
    </row>
    <row r="168" spans="1:12">
      <c r="A168"/>
      <c r="B168"/>
      <c r="C168"/>
      <c r="D168"/>
      <c r="E168"/>
      <c r="F168"/>
      <c r="G168"/>
      <c r="H168"/>
      <c r="I168"/>
      <c r="J168"/>
      <c r="K168"/>
      <c r="L168"/>
    </row>
    <row r="169" spans="1:12">
      <c r="A169"/>
      <c r="B169"/>
      <c r="C169"/>
      <c r="D169"/>
      <c r="E169"/>
      <c r="F169"/>
      <c r="G169"/>
      <c r="H169"/>
      <c r="I169"/>
      <c r="J169"/>
      <c r="K169"/>
      <c r="L169"/>
    </row>
    <row r="170" spans="1:12">
      <c r="A170"/>
      <c r="B170"/>
      <c r="C170"/>
      <c r="D170"/>
      <c r="E170"/>
      <c r="F170"/>
      <c r="G170"/>
      <c r="H170"/>
      <c r="I170"/>
      <c r="J170"/>
      <c r="K170"/>
      <c r="L170"/>
    </row>
    <row r="171" spans="1:12">
      <c r="A171"/>
      <c r="B171"/>
      <c r="C171"/>
      <c r="D171"/>
      <c r="E171"/>
      <c r="F171"/>
      <c r="G171"/>
      <c r="H171"/>
      <c r="I171"/>
      <c r="J171"/>
      <c r="K171"/>
      <c r="L171"/>
    </row>
    <row r="172" spans="1:12">
      <c r="A172"/>
      <c r="B172"/>
      <c r="C172"/>
      <c r="D172"/>
      <c r="E172"/>
      <c r="F172"/>
      <c r="G172"/>
      <c r="H172"/>
      <c r="I172"/>
      <c r="J172"/>
      <c r="K172"/>
      <c r="L172"/>
    </row>
    <row r="173" spans="1:12">
      <c r="A173"/>
      <c r="B173"/>
      <c r="C173"/>
      <c r="D173"/>
      <c r="E173"/>
      <c r="F173"/>
      <c r="G173"/>
      <c r="H173"/>
      <c r="I173"/>
      <c r="J173"/>
      <c r="K173"/>
      <c r="L173"/>
    </row>
    <row r="174" spans="1:12">
      <c r="A174"/>
      <c r="B174"/>
      <c r="C174"/>
      <c r="D174"/>
      <c r="E174"/>
      <c r="F174"/>
      <c r="G174"/>
      <c r="H174"/>
      <c r="I174"/>
      <c r="J174"/>
      <c r="K174"/>
      <c r="L174"/>
    </row>
    <row r="175" spans="1:12">
      <c r="A175"/>
      <c r="B175"/>
      <c r="C175"/>
      <c r="D175"/>
      <c r="E175"/>
      <c r="F175"/>
      <c r="G175"/>
      <c r="H175"/>
      <c r="I175"/>
      <c r="J175"/>
      <c r="K175"/>
      <c r="L175"/>
    </row>
    <row r="176" spans="1:12">
      <c r="A176"/>
      <c r="B176"/>
      <c r="C176"/>
      <c r="D176"/>
      <c r="E176"/>
      <c r="F176"/>
      <c r="G176"/>
      <c r="H176"/>
      <c r="I176"/>
      <c r="J176"/>
      <c r="K176"/>
      <c r="L176"/>
    </row>
    <row r="177" spans="1:12">
      <c r="A177"/>
      <c r="B177"/>
      <c r="C177"/>
      <c r="D177"/>
      <c r="E177"/>
      <c r="F177"/>
      <c r="G177"/>
      <c r="H177"/>
      <c r="I177"/>
      <c r="J177"/>
      <c r="K177"/>
      <c r="L177"/>
    </row>
    <row r="178" spans="1:12">
      <c r="A178"/>
      <c r="B178"/>
      <c r="C178"/>
      <c r="D178"/>
      <c r="E178"/>
      <c r="F178"/>
      <c r="G178"/>
      <c r="H178"/>
      <c r="I178"/>
      <c r="J178"/>
      <c r="K178"/>
      <c r="L178"/>
    </row>
    <row r="179" spans="1:12">
      <c r="A179"/>
      <c r="B179"/>
      <c r="C179"/>
      <c r="D179"/>
      <c r="E179"/>
      <c r="F179"/>
      <c r="G179"/>
      <c r="H179"/>
      <c r="I179"/>
      <c r="J179"/>
      <c r="K179"/>
      <c r="L179"/>
    </row>
    <row r="180" spans="1:12">
      <c r="A180"/>
      <c r="B180"/>
      <c r="C180"/>
      <c r="D180"/>
      <c r="E180"/>
      <c r="F180"/>
      <c r="G180"/>
      <c r="H180"/>
      <c r="I180"/>
      <c r="J180"/>
      <c r="K180"/>
      <c r="L180"/>
    </row>
    <row r="181" spans="1:12">
      <c r="A181"/>
      <c r="B181"/>
      <c r="C181"/>
      <c r="D181"/>
      <c r="E181"/>
      <c r="F181"/>
      <c r="G181"/>
      <c r="H181"/>
      <c r="I181"/>
      <c r="J181"/>
      <c r="K181"/>
      <c r="L181"/>
    </row>
    <row r="182" spans="1:12">
      <c r="A182"/>
      <c r="B182"/>
      <c r="C182"/>
      <c r="D182"/>
      <c r="E182"/>
      <c r="F182"/>
      <c r="G182"/>
      <c r="H182"/>
      <c r="I182"/>
      <c r="J182"/>
      <c r="K182"/>
      <c r="L182"/>
    </row>
    <row r="183" spans="1:12">
      <c r="A183"/>
      <c r="B183"/>
      <c r="C183"/>
      <c r="D183"/>
      <c r="E183"/>
      <c r="F183"/>
      <c r="G183"/>
      <c r="H183"/>
      <c r="I183"/>
      <c r="J183"/>
      <c r="K183"/>
      <c r="L183"/>
    </row>
    <row r="184" spans="1:12">
      <c r="A184"/>
      <c r="B184"/>
      <c r="C184"/>
      <c r="D184"/>
      <c r="E184"/>
      <c r="F184"/>
      <c r="G184"/>
      <c r="H184"/>
      <c r="I184"/>
      <c r="J184"/>
      <c r="K184"/>
      <c r="L184"/>
    </row>
    <row r="185" spans="1:12">
      <c r="A185"/>
      <c r="B185"/>
      <c r="C185"/>
      <c r="D185"/>
      <c r="E185"/>
      <c r="F185"/>
      <c r="G185"/>
      <c r="H185"/>
      <c r="I185"/>
      <c r="J185"/>
      <c r="K185"/>
      <c r="L185"/>
    </row>
    <row r="186" spans="1:12">
      <c r="A186"/>
      <c r="B186"/>
      <c r="C186"/>
      <c r="D186"/>
      <c r="E186"/>
      <c r="F186"/>
      <c r="G186"/>
      <c r="H186"/>
      <c r="I186"/>
      <c r="J186"/>
      <c r="K186"/>
      <c r="L186"/>
    </row>
    <row r="187" spans="1:12">
      <c r="A187"/>
      <c r="B187"/>
      <c r="C187"/>
      <c r="D187"/>
      <c r="E187"/>
      <c r="F187"/>
      <c r="G187"/>
      <c r="H187"/>
      <c r="I187"/>
      <c r="J187"/>
      <c r="K187"/>
      <c r="L187"/>
    </row>
    <row r="188" spans="1:12">
      <c r="A188"/>
      <c r="B188"/>
      <c r="C188"/>
      <c r="D188"/>
      <c r="E188"/>
      <c r="F188"/>
      <c r="G188"/>
      <c r="H188"/>
      <c r="I188"/>
      <c r="J188"/>
      <c r="K188"/>
      <c r="L188"/>
    </row>
    <row r="189" spans="1:12">
      <c r="A189"/>
      <c r="B189"/>
      <c r="C189"/>
      <c r="D189"/>
      <c r="E189"/>
      <c r="F189"/>
      <c r="G189"/>
      <c r="H189"/>
      <c r="I189"/>
      <c r="J189"/>
      <c r="K189"/>
      <c r="L189"/>
    </row>
    <row r="190" spans="1:12">
      <c r="A190"/>
      <c r="B190"/>
      <c r="C190"/>
      <c r="D190"/>
      <c r="E190"/>
      <c r="F190"/>
      <c r="G190"/>
      <c r="H190"/>
      <c r="I190"/>
      <c r="J190"/>
      <c r="K190"/>
      <c r="L190"/>
    </row>
    <row r="191" spans="1:12">
      <c r="A191"/>
      <c r="B191"/>
      <c r="C191"/>
      <c r="D191"/>
      <c r="E191"/>
      <c r="F191"/>
      <c r="G191"/>
      <c r="H191"/>
      <c r="I191"/>
      <c r="J191"/>
      <c r="K191"/>
      <c r="L191"/>
    </row>
    <row r="192" spans="1:12">
      <c r="A192"/>
      <c r="B192"/>
      <c r="C192"/>
      <c r="D192"/>
      <c r="E192"/>
      <c r="F192"/>
      <c r="G192"/>
      <c r="H192"/>
      <c r="I192"/>
      <c r="J192"/>
      <c r="K192"/>
      <c r="L192"/>
    </row>
    <row r="193" spans="1:12">
      <c r="A193"/>
      <c r="B193"/>
      <c r="C193"/>
      <c r="D193"/>
      <c r="E193"/>
      <c r="F193"/>
      <c r="G193"/>
      <c r="H193"/>
      <c r="I193"/>
      <c r="J193"/>
      <c r="K193"/>
      <c r="L193"/>
    </row>
    <row r="194" spans="1:12">
      <c r="A194"/>
      <c r="B194"/>
      <c r="C194"/>
      <c r="D194"/>
      <c r="E194"/>
      <c r="F194"/>
      <c r="G194"/>
      <c r="H194"/>
      <c r="I194"/>
      <c r="J194"/>
      <c r="K194"/>
      <c r="L194"/>
    </row>
    <row r="195" spans="1:12">
      <c r="A195"/>
      <c r="B195"/>
      <c r="C195"/>
      <c r="D195"/>
      <c r="E195"/>
      <c r="F195"/>
      <c r="G195"/>
      <c r="H195"/>
      <c r="I195"/>
      <c r="J195"/>
      <c r="K195"/>
      <c r="L195"/>
    </row>
    <row r="196" spans="1:12">
      <c r="A196"/>
      <c r="B196"/>
      <c r="C196"/>
      <c r="D196"/>
      <c r="E196"/>
      <c r="F196"/>
      <c r="G196"/>
      <c r="H196"/>
      <c r="I196"/>
      <c r="J196"/>
      <c r="K196"/>
      <c r="L196"/>
    </row>
    <row r="197" spans="1:12">
      <c r="A197"/>
      <c r="B197"/>
      <c r="C197"/>
      <c r="D197"/>
      <c r="E197"/>
      <c r="F197"/>
      <c r="G197"/>
      <c r="H197"/>
      <c r="I197"/>
      <c r="J197"/>
      <c r="K197"/>
      <c r="L197"/>
    </row>
    <row r="198" spans="1:12">
      <c r="A198"/>
      <c r="B198"/>
      <c r="C198"/>
      <c r="D198"/>
      <c r="E198"/>
      <c r="F198"/>
      <c r="G198"/>
      <c r="H198"/>
      <c r="I198"/>
      <c r="J198"/>
      <c r="K198"/>
      <c r="L198"/>
    </row>
    <row r="199" spans="1:12">
      <c r="A199"/>
      <c r="B199"/>
      <c r="C199"/>
      <c r="D199"/>
      <c r="E199"/>
      <c r="F199"/>
      <c r="G199"/>
      <c r="H199"/>
      <c r="I199"/>
      <c r="J199"/>
      <c r="K199"/>
      <c r="L199"/>
    </row>
    <row r="200" spans="1:12">
      <c r="A200"/>
      <c r="B200"/>
      <c r="C200"/>
      <c r="D200"/>
      <c r="E200"/>
      <c r="F200"/>
      <c r="G200"/>
      <c r="H200"/>
      <c r="I200"/>
      <c r="J200"/>
      <c r="K200"/>
      <c r="L200"/>
    </row>
    <row r="201" spans="1:12">
      <c r="A201"/>
      <c r="B201"/>
      <c r="C201"/>
      <c r="D201"/>
      <c r="E201"/>
      <c r="F201"/>
      <c r="G201"/>
      <c r="H201"/>
      <c r="I201"/>
      <c r="J201"/>
      <c r="K201"/>
      <c r="L201"/>
    </row>
    <row r="202" spans="1:12">
      <c r="A202"/>
      <c r="B202"/>
      <c r="C202"/>
      <c r="D202"/>
      <c r="E202"/>
      <c r="F202"/>
      <c r="G202"/>
      <c r="H202"/>
      <c r="I202"/>
      <c r="J202"/>
      <c r="K202"/>
      <c r="L202"/>
    </row>
    <row r="203" spans="1:12">
      <c r="A203"/>
      <c r="B203"/>
      <c r="C203"/>
      <c r="D203"/>
      <c r="E203"/>
      <c r="F203"/>
      <c r="G203"/>
      <c r="H203"/>
      <c r="I203"/>
      <c r="J203"/>
      <c r="K203"/>
      <c r="L203"/>
    </row>
    <row r="204" spans="1:12">
      <c r="A204"/>
      <c r="B204"/>
      <c r="C204"/>
      <c r="D204"/>
      <c r="E204"/>
      <c r="F204"/>
      <c r="G204"/>
      <c r="H204"/>
      <c r="I204"/>
      <c r="J204"/>
      <c r="K204"/>
      <c r="L204"/>
    </row>
    <row r="205" spans="1:12">
      <c r="A205"/>
      <c r="B205"/>
      <c r="C205"/>
      <c r="D205"/>
      <c r="E205"/>
      <c r="F205"/>
      <c r="G205"/>
      <c r="H205"/>
      <c r="I205"/>
      <c r="J205"/>
      <c r="K205"/>
      <c r="L205"/>
    </row>
    <row r="206" spans="1:12">
      <c r="A206"/>
      <c r="B206"/>
      <c r="C206"/>
      <c r="D206"/>
      <c r="E206"/>
      <c r="F206"/>
      <c r="G206"/>
      <c r="H206"/>
      <c r="I206"/>
      <c r="J206"/>
      <c r="K206"/>
      <c r="L206"/>
    </row>
    <row r="207" spans="1:12">
      <c r="A207"/>
      <c r="B207"/>
      <c r="C207"/>
      <c r="D207"/>
      <c r="E207"/>
      <c r="F207"/>
      <c r="G207"/>
      <c r="H207"/>
      <c r="I207"/>
      <c r="J207"/>
      <c r="K207"/>
      <c r="L207"/>
    </row>
    <row r="208" spans="1:12">
      <c r="A208"/>
      <c r="B208"/>
      <c r="C208"/>
      <c r="D208"/>
      <c r="E208"/>
      <c r="F208"/>
      <c r="G208"/>
      <c r="H208"/>
      <c r="I208"/>
      <c r="J208"/>
      <c r="K208"/>
      <c r="L208"/>
    </row>
    <row r="209" spans="1:12">
      <c r="A209"/>
      <c r="B209"/>
      <c r="C209"/>
      <c r="D209"/>
      <c r="E209"/>
      <c r="F209"/>
      <c r="G209"/>
      <c r="H209"/>
      <c r="I209"/>
      <c r="J209"/>
      <c r="K209"/>
      <c r="L209"/>
    </row>
    <row r="210" spans="1:12">
      <c r="A210"/>
      <c r="B210"/>
      <c r="C210"/>
      <c r="D210"/>
      <c r="E210"/>
      <c r="F210"/>
      <c r="G210"/>
      <c r="H210"/>
      <c r="I210"/>
      <c r="J210"/>
      <c r="K210"/>
      <c r="L210"/>
    </row>
    <row r="211" spans="1:12">
      <c r="A211"/>
      <c r="B211"/>
      <c r="C211"/>
      <c r="D211"/>
      <c r="E211"/>
      <c r="F211"/>
      <c r="G211"/>
      <c r="H211"/>
      <c r="I211"/>
      <c r="J211"/>
      <c r="K211"/>
      <c r="L211"/>
    </row>
    <row r="212" spans="1:12">
      <c r="A212"/>
      <c r="B212"/>
      <c r="C212"/>
      <c r="D212"/>
      <c r="E212"/>
      <c r="F212"/>
      <c r="G212"/>
      <c r="H212"/>
      <c r="I212"/>
      <c r="J212"/>
      <c r="K212"/>
      <c r="L212"/>
    </row>
    <row r="213" spans="1:12">
      <c r="A213"/>
      <c r="B213"/>
      <c r="C213"/>
      <c r="D213"/>
      <c r="E213"/>
      <c r="F213"/>
      <c r="G213"/>
      <c r="H213"/>
      <c r="I213"/>
      <c r="J213"/>
      <c r="K213"/>
      <c r="L213"/>
    </row>
    <row r="214" spans="1:12">
      <c r="A214"/>
      <c r="B214"/>
      <c r="C214"/>
      <c r="D214"/>
      <c r="E214"/>
      <c r="F214"/>
      <c r="G214"/>
      <c r="H214"/>
      <c r="I214"/>
      <c r="J214"/>
      <c r="K214"/>
      <c r="L214"/>
    </row>
    <row r="215" spans="1:12">
      <c r="A215"/>
      <c r="B215"/>
      <c r="C215"/>
      <c r="D215"/>
      <c r="E215"/>
      <c r="F215"/>
      <c r="G215"/>
      <c r="H215"/>
      <c r="I215"/>
      <c r="J215"/>
      <c r="K215"/>
      <c r="L215"/>
    </row>
    <row r="216" spans="1:12">
      <c r="A216"/>
      <c r="B216"/>
      <c r="C216"/>
      <c r="D216"/>
      <c r="E216"/>
      <c r="F216"/>
      <c r="G216"/>
      <c r="H216"/>
      <c r="I216"/>
      <c r="J216"/>
      <c r="K216"/>
      <c r="L216"/>
    </row>
    <row r="217" spans="1:12">
      <c r="A217"/>
      <c r="B217"/>
      <c r="C217"/>
      <c r="D217"/>
      <c r="E217"/>
      <c r="F217"/>
      <c r="G217"/>
      <c r="H217"/>
      <c r="I217"/>
      <c r="J217"/>
      <c r="K217"/>
      <c r="L217"/>
    </row>
    <row r="218" spans="1:12">
      <c r="A218"/>
      <c r="B218"/>
      <c r="C218"/>
      <c r="D218"/>
      <c r="E218"/>
      <c r="F218"/>
      <c r="G218"/>
      <c r="H218"/>
      <c r="I218"/>
      <c r="J218"/>
      <c r="K218"/>
      <c r="L218"/>
    </row>
    <row r="219" spans="1:12">
      <c r="A219"/>
      <c r="B219"/>
      <c r="C219"/>
      <c r="D219"/>
      <c r="E219"/>
      <c r="F219"/>
      <c r="G219"/>
      <c r="H219"/>
      <c r="I219"/>
      <c r="J219"/>
      <c r="K219"/>
      <c r="L219"/>
    </row>
    <row r="220" spans="1:12">
      <c r="A220"/>
      <c r="B220"/>
      <c r="C220"/>
      <c r="D220"/>
      <c r="E220"/>
      <c r="F220"/>
      <c r="G220"/>
      <c r="H220"/>
      <c r="I220"/>
      <c r="J220"/>
      <c r="K220"/>
      <c r="L220"/>
    </row>
    <row r="221" spans="1:12">
      <c r="A221"/>
      <c r="B221"/>
      <c r="C221"/>
      <c r="D221"/>
      <c r="E221"/>
      <c r="F221"/>
      <c r="G221"/>
      <c r="H221"/>
      <c r="I221"/>
      <c r="J221"/>
      <c r="K221"/>
      <c r="L221"/>
    </row>
    <row r="222" spans="1:12">
      <c r="A222"/>
      <c r="B222"/>
      <c r="C222"/>
      <c r="D222"/>
      <c r="E222"/>
      <c r="F222"/>
      <c r="G222"/>
      <c r="H222"/>
      <c r="I222"/>
      <c r="J222"/>
      <c r="K222"/>
      <c r="L222"/>
    </row>
    <row r="223" spans="1:12">
      <c r="A223"/>
      <c r="B223"/>
      <c r="C223"/>
      <c r="D223"/>
      <c r="E223"/>
      <c r="F223"/>
      <c r="G223"/>
      <c r="H223"/>
      <c r="I223"/>
      <c r="J223"/>
      <c r="K223"/>
      <c r="L223"/>
    </row>
    <row r="224" spans="1:12">
      <c r="A224"/>
      <c r="B224"/>
      <c r="C224"/>
      <c r="D224"/>
      <c r="E224"/>
      <c r="F224"/>
      <c r="G224"/>
      <c r="H224"/>
      <c r="I224"/>
      <c r="J224"/>
      <c r="K224"/>
      <c r="L224"/>
    </row>
    <row r="225" spans="1:12">
      <c r="A225"/>
      <c r="B225"/>
      <c r="C225"/>
      <c r="D225"/>
      <c r="E225"/>
      <c r="F225"/>
      <c r="G225"/>
      <c r="H225"/>
      <c r="I225"/>
      <c r="J225"/>
      <c r="K225"/>
      <c r="L225"/>
    </row>
    <row r="226" spans="1:12">
      <c r="A226"/>
      <c r="B226"/>
      <c r="C226"/>
      <c r="D226"/>
      <c r="E226"/>
      <c r="F226"/>
      <c r="G226"/>
      <c r="H226"/>
      <c r="I226"/>
      <c r="J226"/>
      <c r="K226"/>
      <c r="L226"/>
    </row>
    <row r="227" spans="1:12">
      <c r="A227"/>
      <c r="B227"/>
      <c r="C227"/>
      <c r="D227"/>
      <c r="E227"/>
      <c r="F227"/>
      <c r="G227"/>
      <c r="H227"/>
      <c r="I227"/>
      <c r="J227"/>
      <c r="K227"/>
      <c r="L227"/>
    </row>
    <row r="228" spans="1:12">
      <c r="A228"/>
      <c r="B228"/>
      <c r="C228"/>
      <c r="D228"/>
      <c r="E228"/>
      <c r="F228"/>
      <c r="G228"/>
      <c r="H228"/>
      <c r="I228"/>
      <c r="J228"/>
      <c r="K228"/>
      <c r="L228"/>
    </row>
    <row r="229" spans="1:12">
      <c r="A229"/>
      <c r="B229"/>
      <c r="C229"/>
      <c r="D229"/>
      <c r="E229"/>
      <c r="F229"/>
      <c r="G229"/>
      <c r="H229"/>
      <c r="I229"/>
      <c r="J229"/>
      <c r="K229"/>
      <c r="L229"/>
    </row>
    <row r="230" spans="1:12">
      <c r="A230"/>
      <c r="B230"/>
      <c r="C230"/>
      <c r="D230"/>
      <c r="E230"/>
      <c r="F230"/>
      <c r="G230"/>
      <c r="H230"/>
      <c r="I230"/>
      <c r="J230"/>
      <c r="K230"/>
      <c r="L230"/>
    </row>
    <row r="231" spans="1:12">
      <c r="A231"/>
      <c r="B231"/>
      <c r="C231"/>
      <c r="D231"/>
      <c r="E231"/>
      <c r="F231"/>
      <c r="G231"/>
      <c r="H231"/>
      <c r="I231"/>
      <c r="J231"/>
      <c r="K231"/>
      <c r="L231"/>
    </row>
    <row r="232" spans="1:12">
      <c r="A232"/>
      <c r="B232"/>
      <c r="C232"/>
      <c r="D232"/>
      <c r="E232"/>
      <c r="F232"/>
      <c r="G232"/>
      <c r="H232"/>
      <c r="I232"/>
      <c r="J232"/>
      <c r="K232"/>
      <c r="L232"/>
    </row>
    <row r="233" spans="1:12">
      <c r="A233"/>
      <c r="B233"/>
      <c r="C233"/>
      <c r="D233"/>
      <c r="E233"/>
      <c r="F233"/>
      <c r="G233"/>
      <c r="H233"/>
      <c r="I233"/>
      <c r="J233"/>
      <c r="K233"/>
      <c r="L233"/>
    </row>
    <row r="234" spans="1:12">
      <c r="A234"/>
      <c r="B234"/>
      <c r="C234"/>
      <c r="D234"/>
      <c r="E234"/>
      <c r="F234"/>
      <c r="G234"/>
      <c r="H234"/>
      <c r="I234"/>
      <c r="J234"/>
      <c r="K234"/>
      <c r="L234"/>
    </row>
    <row r="235" spans="1:12">
      <c r="A235"/>
      <c r="B235"/>
      <c r="C235"/>
      <c r="D235"/>
      <c r="E235"/>
      <c r="F235"/>
      <c r="G235"/>
      <c r="H235"/>
      <c r="I235"/>
      <c r="J235"/>
      <c r="K235"/>
      <c r="L235"/>
    </row>
    <row r="236" spans="1:12">
      <c r="A236"/>
      <c r="B236"/>
      <c r="C236"/>
      <c r="D236"/>
      <c r="E236"/>
      <c r="F236"/>
      <c r="G236"/>
      <c r="H236"/>
      <c r="I236"/>
      <c r="J236"/>
      <c r="K236"/>
      <c r="L236"/>
    </row>
    <row r="237" spans="1:12">
      <c r="A237"/>
      <c r="B237"/>
      <c r="C237"/>
      <c r="D237"/>
      <c r="E237"/>
      <c r="F237"/>
      <c r="G237"/>
      <c r="H237"/>
      <c r="I237"/>
      <c r="J237"/>
      <c r="K237"/>
      <c r="L237"/>
    </row>
    <row r="238" spans="1:12">
      <c r="A238"/>
      <c r="B238"/>
      <c r="C238"/>
      <c r="D238"/>
      <c r="E238"/>
      <c r="F238"/>
      <c r="G238"/>
      <c r="H238"/>
      <c r="I238"/>
      <c r="J238"/>
      <c r="K238"/>
      <c r="L238"/>
    </row>
    <row r="239" spans="1:12">
      <c r="A239"/>
      <c r="B239"/>
      <c r="C239"/>
      <c r="D239"/>
      <c r="E239"/>
      <c r="F239"/>
      <c r="G239"/>
      <c r="H239"/>
      <c r="I239"/>
      <c r="J239"/>
      <c r="K239"/>
      <c r="L239"/>
    </row>
    <row r="240" spans="1:12">
      <c r="A240"/>
      <c r="B240"/>
      <c r="C240"/>
      <c r="D240"/>
      <c r="E240"/>
      <c r="F240"/>
      <c r="G240"/>
      <c r="H240"/>
      <c r="I240"/>
      <c r="J240"/>
      <c r="K240"/>
      <c r="L240"/>
    </row>
    <row r="241" spans="1:12">
      <c r="A241"/>
      <c r="B241"/>
      <c r="C241"/>
      <c r="D241"/>
      <c r="E241"/>
      <c r="F241"/>
      <c r="G241"/>
      <c r="H241"/>
      <c r="I241"/>
      <c r="J241"/>
      <c r="K241"/>
      <c r="L241"/>
    </row>
    <row r="242" spans="1:12">
      <c r="A242"/>
      <c r="B242"/>
      <c r="C242"/>
      <c r="D242"/>
      <c r="E242"/>
      <c r="F242"/>
      <c r="G242"/>
      <c r="H242"/>
      <c r="I242"/>
      <c r="J242"/>
      <c r="K242"/>
      <c r="L242"/>
    </row>
    <row r="243" spans="1:12">
      <c r="A243"/>
      <c r="B243"/>
      <c r="C243"/>
      <c r="D243"/>
      <c r="E243"/>
      <c r="F243"/>
      <c r="G243"/>
      <c r="H243"/>
      <c r="I243"/>
      <c r="J243"/>
      <c r="K243"/>
      <c r="L243"/>
    </row>
    <row r="244" spans="1:12">
      <c r="A244"/>
      <c r="B244"/>
      <c r="C244"/>
      <c r="D244"/>
      <c r="E244"/>
      <c r="F244"/>
      <c r="G244"/>
      <c r="H244"/>
      <c r="I244"/>
      <c r="J244"/>
      <c r="K244"/>
      <c r="L244"/>
    </row>
    <row r="245" spans="1:12">
      <c r="A245"/>
      <c r="B245"/>
      <c r="C245"/>
      <c r="D245"/>
      <c r="E245"/>
      <c r="F245"/>
      <c r="G245"/>
      <c r="H245"/>
      <c r="I245"/>
      <c r="J245"/>
      <c r="K245"/>
      <c r="L245"/>
    </row>
    <row r="246" spans="1:12">
      <c r="A246"/>
      <c r="B246"/>
      <c r="C246"/>
      <c r="D246"/>
      <c r="E246"/>
      <c r="F246"/>
      <c r="G246"/>
      <c r="H246"/>
      <c r="I246"/>
      <c r="J246"/>
      <c r="K246"/>
      <c r="L246"/>
    </row>
    <row r="247" spans="1:12">
      <c r="A247"/>
      <c r="B247"/>
      <c r="C247"/>
      <c r="D247"/>
      <c r="E247"/>
      <c r="F247"/>
      <c r="G247"/>
      <c r="H247"/>
      <c r="I247"/>
      <c r="J247"/>
      <c r="K247"/>
      <c r="L247"/>
    </row>
    <row r="248" spans="1:12">
      <c r="A248"/>
      <c r="B248"/>
      <c r="C248"/>
      <c r="D248"/>
      <c r="E248"/>
      <c r="F248"/>
      <c r="G248"/>
      <c r="H248"/>
      <c r="I248"/>
      <c r="J248"/>
      <c r="K248"/>
      <c r="L248"/>
    </row>
    <row r="249" spans="1:12">
      <c r="A249"/>
      <c r="B249"/>
      <c r="C249"/>
      <c r="D249"/>
      <c r="E249"/>
      <c r="F249"/>
      <c r="G249"/>
      <c r="H249"/>
      <c r="I249"/>
      <c r="J249"/>
      <c r="K249"/>
      <c r="L249"/>
    </row>
    <row r="250" spans="1:12">
      <c r="A250"/>
      <c r="B250"/>
      <c r="C250"/>
      <c r="D250"/>
      <c r="E250"/>
      <c r="F250"/>
      <c r="G250"/>
      <c r="H250"/>
      <c r="I250"/>
      <c r="J250"/>
      <c r="K250"/>
      <c r="L250"/>
    </row>
    <row r="251" spans="1:12">
      <c r="A251"/>
      <c r="B251"/>
      <c r="C251"/>
      <c r="D251"/>
      <c r="E251"/>
      <c r="F251"/>
      <c r="G251"/>
      <c r="H251"/>
      <c r="I251"/>
      <c r="J251"/>
      <c r="K251"/>
      <c r="L251"/>
    </row>
    <row r="252" spans="1:12">
      <c r="A252"/>
      <c r="B252"/>
      <c r="C252"/>
      <c r="D252"/>
      <c r="E252"/>
      <c r="F252"/>
      <c r="G252"/>
      <c r="H252"/>
      <c r="I252"/>
      <c r="J252"/>
      <c r="K252"/>
      <c r="L252"/>
    </row>
    <row r="253" spans="1:12">
      <c r="A253"/>
      <c r="B253"/>
      <c r="C253"/>
      <c r="D253"/>
      <c r="E253"/>
      <c r="F253"/>
      <c r="G253"/>
      <c r="H253"/>
      <c r="I253"/>
      <c r="J253"/>
      <c r="K253"/>
      <c r="L253"/>
    </row>
    <row r="254" spans="1:12">
      <c r="A254"/>
      <c r="B254"/>
      <c r="C254"/>
      <c r="D254"/>
      <c r="E254"/>
      <c r="F254"/>
      <c r="G254"/>
      <c r="H254"/>
      <c r="I254"/>
      <c r="J254"/>
      <c r="K254"/>
      <c r="L254"/>
    </row>
    <row r="255" spans="1:12">
      <c r="A255"/>
      <c r="B255"/>
      <c r="C255"/>
      <c r="D255"/>
      <c r="E255"/>
      <c r="F255"/>
      <c r="G255"/>
      <c r="H255"/>
      <c r="I255"/>
      <c r="J255"/>
      <c r="K255"/>
      <c r="L255"/>
    </row>
    <row r="256" spans="1:12">
      <c r="A256"/>
      <c r="B256"/>
      <c r="C256"/>
      <c r="D256"/>
      <c r="E256"/>
      <c r="F256"/>
      <c r="G256"/>
      <c r="H256"/>
      <c r="I256"/>
      <c r="J256"/>
      <c r="K256"/>
      <c r="L256"/>
    </row>
    <row r="257" spans="1:12">
      <c r="A257"/>
      <c r="B257"/>
      <c r="C257"/>
      <c r="D257"/>
      <c r="E257"/>
      <c r="F257"/>
      <c r="G257"/>
      <c r="H257"/>
      <c r="I257"/>
      <c r="J257"/>
      <c r="K257"/>
      <c r="L257"/>
    </row>
    <row r="258" spans="1:12">
      <c r="A258"/>
      <c r="B258"/>
      <c r="C258"/>
      <c r="D258"/>
      <c r="E258"/>
      <c r="F258"/>
      <c r="G258"/>
      <c r="H258"/>
      <c r="I258"/>
      <c r="J258"/>
      <c r="K258"/>
      <c r="L258"/>
    </row>
    <row r="259" spans="1:12">
      <c r="A259"/>
      <c r="B259"/>
      <c r="C259"/>
      <c r="D259"/>
      <c r="E259"/>
      <c r="F259"/>
      <c r="G259"/>
      <c r="H259"/>
      <c r="I259"/>
      <c r="J259"/>
      <c r="K259"/>
      <c r="L259"/>
    </row>
    <row r="260" spans="1:12">
      <c r="A260"/>
      <c r="B260"/>
      <c r="C260"/>
      <c r="D260"/>
      <c r="E260"/>
      <c r="F260"/>
      <c r="G260"/>
      <c r="H260"/>
      <c r="I260"/>
      <c r="J260"/>
      <c r="K260"/>
      <c r="L260"/>
    </row>
    <row r="261" spans="1:12">
      <c r="A261"/>
      <c r="B261"/>
      <c r="C261"/>
      <c r="D261"/>
      <c r="E261"/>
      <c r="F261"/>
      <c r="G261"/>
      <c r="H261"/>
      <c r="I261"/>
      <c r="J261"/>
      <c r="K261"/>
      <c r="L261"/>
    </row>
    <row r="262" spans="1:12">
      <c r="A262"/>
      <c r="B262"/>
      <c r="C262"/>
      <c r="D262"/>
      <c r="E262"/>
      <c r="F262"/>
      <c r="G262"/>
      <c r="H262"/>
      <c r="I262"/>
      <c r="J262"/>
      <c r="K262"/>
      <c r="L262"/>
    </row>
    <row r="263" spans="1:12">
      <c r="A263"/>
      <c r="B263"/>
      <c r="C263"/>
      <c r="D263"/>
      <c r="E263"/>
      <c r="F263"/>
      <c r="G263"/>
      <c r="H263"/>
      <c r="I263"/>
      <c r="J263"/>
      <c r="K263"/>
      <c r="L263"/>
    </row>
    <row r="264" spans="1:12">
      <c r="A264"/>
      <c r="B264"/>
      <c r="C264"/>
      <c r="D264"/>
      <c r="E264"/>
      <c r="F264"/>
      <c r="G264"/>
      <c r="H264"/>
      <c r="I264"/>
      <c r="J264"/>
      <c r="K264"/>
      <c r="L264"/>
    </row>
    <row r="265" spans="1:12">
      <c r="A265"/>
      <c r="B265"/>
      <c r="C265"/>
      <c r="D265"/>
      <c r="E265"/>
      <c r="F265"/>
      <c r="G265"/>
      <c r="H265"/>
      <c r="I265"/>
      <c r="J265"/>
      <c r="K265"/>
      <c r="L265"/>
    </row>
    <row r="266" spans="1:12">
      <c r="A266"/>
      <c r="B266"/>
      <c r="C266"/>
      <c r="D266"/>
      <c r="E266"/>
      <c r="F266"/>
      <c r="G266"/>
      <c r="H266"/>
      <c r="I266"/>
      <c r="J266"/>
      <c r="K266"/>
      <c r="L266"/>
    </row>
    <row r="267" spans="1:12">
      <c r="A267"/>
      <c r="B267"/>
      <c r="C267"/>
      <c r="D267"/>
      <c r="E267"/>
      <c r="F267"/>
      <c r="G267"/>
      <c r="H267"/>
      <c r="I267"/>
      <c r="J267"/>
      <c r="K267"/>
      <c r="L267"/>
    </row>
    <row r="268" spans="1:12">
      <c r="A268"/>
      <c r="B268"/>
      <c r="C268"/>
      <c r="D268"/>
      <c r="E268"/>
      <c r="F268"/>
      <c r="G268"/>
      <c r="H268"/>
      <c r="I268"/>
      <c r="J268"/>
      <c r="K268"/>
      <c r="L268"/>
    </row>
    <row r="269" spans="1:12">
      <c r="A269"/>
      <c r="B269"/>
      <c r="C269"/>
      <c r="D269"/>
      <c r="E269"/>
      <c r="F269"/>
      <c r="G269"/>
      <c r="H269"/>
      <c r="I269"/>
      <c r="J269"/>
      <c r="K269"/>
      <c r="L269"/>
    </row>
    <row r="270" spans="1:12">
      <c r="A270"/>
      <c r="B270"/>
      <c r="C270"/>
      <c r="D270"/>
      <c r="E270"/>
      <c r="F270"/>
      <c r="G270"/>
      <c r="H270"/>
      <c r="I270"/>
      <c r="J270"/>
      <c r="K270"/>
      <c r="L270"/>
    </row>
    <row r="271" spans="1:12">
      <c r="A271"/>
      <c r="B271"/>
      <c r="C271"/>
      <c r="D271"/>
      <c r="E271"/>
      <c r="F271"/>
      <c r="G271"/>
      <c r="H271"/>
      <c r="I271"/>
      <c r="J271"/>
      <c r="K271"/>
      <c r="L271"/>
    </row>
    <row r="272" spans="1:12">
      <c r="A272"/>
      <c r="B272"/>
      <c r="C272"/>
      <c r="D272"/>
      <c r="E272"/>
      <c r="F272"/>
      <c r="G272"/>
      <c r="H272"/>
      <c r="I272"/>
      <c r="J272"/>
      <c r="K272"/>
      <c r="L272"/>
    </row>
    <row r="273" spans="1:12">
      <c r="A273"/>
      <c r="B273"/>
      <c r="C273"/>
      <c r="D273"/>
      <c r="E273"/>
      <c r="F273"/>
      <c r="G273"/>
      <c r="H273"/>
      <c r="I273"/>
      <c r="J273"/>
      <c r="K273"/>
      <c r="L273"/>
    </row>
    <row r="274" spans="1:12">
      <c r="A274"/>
      <c r="B274"/>
      <c r="C274"/>
      <c r="D274"/>
      <c r="E274"/>
      <c r="F274"/>
      <c r="G274"/>
      <c r="H274"/>
      <c r="I274"/>
      <c r="J274"/>
      <c r="K274"/>
      <c r="L274"/>
    </row>
    <row r="275" spans="1:12">
      <c r="A275"/>
      <c r="B275"/>
      <c r="C275"/>
      <c r="D275"/>
      <c r="E275"/>
      <c r="F275"/>
      <c r="G275"/>
      <c r="H275"/>
      <c r="I275"/>
      <c r="J275"/>
      <c r="K275"/>
      <c r="L275"/>
    </row>
    <row r="276" spans="1:12">
      <c r="A276"/>
      <c r="B276"/>
      <c r="C276"/>
      <c r="D276"/>
      <c r="E276"/>
      <c r="F276"/>
      <c r="G276"/>
      <c r="H276"/>
      <c r="I276"/>
      <c r="J276"/>
      <c r="K276"/>
      <c r="L276"/>
    </row>
    <row r="277" spans="1:12">
      <c r="A277"/>
      <c r="B277"/>
      <c r="C277"/>
      <c r="D277"/>
      <c r="E277"/>
      <c r="F277"/>
      <c r="G277"/>
      <c r="H277"/>
      <c r="I277"/>
      <c r="J277"/>
      <c r="K277"/>
      <c r="L277"/>
    </row>
    <row r="278" spans="1:12">
      <c r="A278"/>
      <c r="B278"/>
      <c r="C278"/>
      <c r="D278"/>
      <c r="E278"/>
      <c r="F278"/>
      <c r="G278"/>
      <c r="H278"/>
      <c r="I278"/>
      <c r="J278"/>
      <c r="K278"/>
      <c r="L278"/>
    </row>
    <row r="279" spans="1:12">
      <c r="A279"/>
      <c r="B279"/>
      <c r="C279"/>
      <c r="D279"/>
      <c r="E279"/>
      <c r="F279"/>
      <c r="G279"/>
      <c r="H279"/>
      <c r="I279"/>
      <c r="J279"/>
      <c r="K279"/>
      <c r="L279"/>
    </row>
    <row r="280" spans="1:12">
      <c r="A280"/>
      <c r="B280"/>
      <c r="C280"/>
      <c r="D280"/>
      <c r="E280"/>
      <c r="F280"/>
      <c r="G280"/>
      <c r="H280"/>
      <c r="I280"/>
      <c r="J280"/>
      <c r="K280"/>
      <c r="L280"/>
    </row>
    <row r="281" spans="1:12">
      <c r="A281"/>
      <c r="B281"/>
      <c r="C281"/>
      <c r="D281"/>
      <c r="E281"/>
      <c r="F281"/>
      <c r="G281"/>
      <c r="H281"/>
      <c r="I281"/>
      <c r="J281"/>
      <c r="K281"/>
      <c r="L281"/>
    </row>
    <row r="282" spans="1:12">
      <c r="A282"/>
      <c r="B282"/>
      <c r="C282"/>
      <c r="D282"/>
      <c r="E282"/>
      <c r="F282"/>
      <c r="G282"/>
      <c r="H282"/>
      <c r="I282"/>
      <c r="J282"/>
      <c r="K282"/>
      <c r="L282"/>
    </row>
    <row r="283" spans="1:12">
      <c r="A283"/>
      <c r="B283"/>
      <c r="C283"/>
      <c r="D283"/>
      <c r="E283"/>
      <c r="F283"/>
      <c r="G283"/>
      <c r="H283"/>
      <c r="I283"/>
      <c r="J283"/>
      <c r="K283"/>
      <c r="L283"/>
    </row>
    <row r="284" spans="1:12">
      <c r="A284"/>
      <c r="B284"/>
      <c r="C284"/>
      <c r="D284"/>
      <c r="E284"/>
      <c r="F284"/>
      <c r="G284"/>
      <c r="H284"/>
      <c r="I284"/>
      <c r="J284"/>
      <c r="K284"/>
      <c r="L284"/>
    </row>
    <row r="285" spans="1:12">
      <c r="A285"/>
      <c r="B285"/>
      <c r="C285"/>
      <c r="D285"/>
      <c r="E285"/>
      <c r="F285"/>
      <c r="G285"/>
      <c r="H285"/>
      <c r="I285"/>
      <c r="J285"/>
      <c r="K285"/>
      <c r="L285"/>
    </row>
    <row r="286" spans="1:12">
      <c r="A286"/>
      <c r="B286"/>
      <c r="C286"/>
      <c r="D286"/>
      <c r="E286"/>
      <c r="F286"/>
      <c r="G286"/>
      <c r="H286"/>
      <c r="I286"/>
      <c r="J286"/>
      <c r="K286"/>
      <c r="L286"/>
    </row>
    <row r="287" spans="1:12">
      <c r="A287"/>
      <c r="B287"/>
      <c r="C287"/>
      <c r="D287"/>
      <c r="E287"/>
      <c r="F287"/>
      <c r="G287"/>
      <c r="H287"/>
      <c r="I287"/>
      <c r="J287"/>
      <c r="K287"/>
      <c r="L287"/>
    </row>
    <row r="288" spans="1:12">
      <c r="A288"/>
      <c r="B288"/>
      <c r="C288"/>
      <c r="D288"/>
      <c r="E288"/>
      <c r="F288"/>
      <c r="G288"/>
      <c r="H288"/>
      <c r="I288"/>
      <c r="J288"/>
      <c r="K288"/>
      <c r="L288"/>
    </row>
    <row r="289" spans="1:12">
      <c r="A289"/>
      <c r="B289"/>
      <c r="C289"/>
      <c r="D289"/>
      <c r="E289"/>
      <c r="F289"/>
      <c r="G289"/>
      <c r="H289"/>
      <c r="I289"/>
      <c r="J289"/>
      <c r="K289"/>
      <c r="L289"/>
    </row>
    <row r="290" spans="1:12">
      <c r="A290"/>
      <c r="B290"/>
      <c r="C290"/>
      <c r="D290"/>
      <c r="E290"/>
      <c r="F290"/>
      <c r="G290"/>
      <c r="H290"/>
      <c r="I290"/>
      <c r="J290"/>
      <c r="K290"/>
      <c r="L290"/>
    </row>
    <row r="291" spans="1:12">
      <c r="A291"/>
      <c r="B291"/>
      <c r="C291"/>
      <c r="D291"/>
      <c r="E291"/>
      <c r="F291"/>
      <c r="G291"/>
      <c r="H291"/>
      <c r="I291"/>
      <c r="J291"/>
      <c r="K291"/>
      <c r="L291"/>
    </row>
    <row r="292" spans="1:12">
      <c r="A292"/>
      <c r="B292"/>
      <c r="C292"/>
      <c r="D292"/>
      <c r="E292"/>
      <c r="F292"/>
      <c r="G292"/>
      <c r="H292"/>
      <c r="I292"/>
      <c r="J292"/>
      <c r="K292"/>
      <c r="L292"/>
    </row>
    <row r="293" spans="1:12">
      <c r="A293"/>
      <c r="B293"/>
      <c r="C293"/>
      <c r="D293"/>
      <c r="E293"/>
      <c r="F293"/>
      <c r="G293"/>
      <c r="H293"/>
      <c r="I293"/>
      <c r="J293"/>
      <c r="K293"/>
      <c r="L293"/>
    </row>
    <row r="294" spans="1:12">
      <c r="A294"/>
      <c r="B294"/>
      <c r="C294"/>
      <c r="D294"/>
      <c r="E294"/>
      <c r="F294"/>
      <c r="G294"/>
      <c r="H294"/>
      <c r="I294"/>
      <c r="J294"/>
      <c r="K294"/>
      <c r="L294"/>
    </row>
    <row r="295" spans="1:12">
      <c r="A295"/>
      <c r="B295"/>
      <c r="C295"/>
      <c r="D295"/>
      <c r="E295"/>
      <c r="F295"/>
      <c r="G295"/>
      <c r="H295"/>
      <c r="I295"/>
      <c r="J295"/>
      <c r="K295"/>
      <c r="L295"/>
    </row>
    <row r="296" spans="1:12">
      <c r="A296"/>
      <c r="B296"/>
      <c r="C296"/>
      <c r="D296"/>
      <c r="E296"/>
      <c r="F296"/>
      <c r="G296"/>
      <c r="H296"/>
      <c r="I296"/>
      <c r="J296"/>
      <c r="K296"/>
      <c r="L296"/>
    </row>
    <row r="297" spans="1:12">
      <c r="A297"/>
      <c r="B297"/>
      <c r="C297"/>
      <c r="D297"/>
      <c r="E297"/>
      <c r="F297"/>
      <c r="G297"/>
      <c r="H297"/>
      <c r="I297"/>
      <c r="J297"/>
      <c r="K297"/>
      <c r="L297"/>
    </row>
    <row r="298" spans="1:12">
      <c r="A298"/>
      <c r="B298"/>
      <c r="C298"/>
      <c r="D298"/>
      <c r="E298"/>
      <c r="F298"/>
      <c r="G298"/>
      <c r="H298"/>
      <c r="I298"/>
      <c r="J298"/>
      <c r="K298"/>
      <c r="L298"/>
    </row>
    <row r="299" spans="1:12">
      <c r="A299"/>
      <c r="B299"/>
      <c r="C299"/>
      <c r="D299"/>
      <c r="E299"/>
      <c r="F299"/>
      <c r="G299"/>
      <c r="H299"/>
      <c r="I299"/>
      <c r="J299"/>
      <c r="K299"/>
      <c r="L299"/>
    </row>
    <row r="300" spans="1:12">
      <c r="A300"/>
      <c r="B300"/>
      <c r="C300"/>
      <c r="D300"/>
      <c r="E300"/>
      <c r="F300"/>
      <c r="G300"/>
      <c r="H300"/>
      <c r="I300"/>
      <c r="J300"/>
      <c r="K300"/>
      <c r="L300"/>
    </row>
    <row r="301" spans="1:12">
      <c r="A301"/>
      <c r="B301"/>
      <c r="C301"/>
      <c r="D301"/>
      <c r="E301"/>
      <c r="F301"/>
      <c r="G301"/>
      <c r="H301"/>
      <c r="I301"/>
      <c r="J301"/>
      <c r="K301"/>
      <c r="L301"/>
    </row>
    <row r="302" spans="1:12">
      <c r="A302"/>
      <c r="B302"/>
      <c r="C302"/>
      <c r="D302"/>
      <c r="E302"/>
      <c r="F302"/>
      <c r="G302"/>
      <c r="H302"/>
      <c r="I302"/>
      <c r="J302"/>
      <c r="K302"/>
      <c r="L302"/>
    </row>
    <row r="303" spans="1:12">
      <c r="A303"/>
      <c r="B303"/>
      <c r="C303"/>
      <c r="D303"/>
      <c r="E303"/>
      <c r="F303"/>
      <c r="G303"/>
      <c r="H303"/>
      <c r="I303"/>
      <c r="J303"/>
      <c r="K303"/>
      <c r="L303"/>
    </row>
    <row r="304" spans="1:12">
      <c r="A304"/>
      <c r="B304"/>
      <c r="C304"/>
      <c r="D304"/>
      <c r="E304"/>
      <c r="F304"/>
      <c r="G304"/>
      <c r="H304"/>
      <c r="I304"/>
      <c r="J304"/>
      <c r="K304"/>
      <c r="L304"/>
    </row>
    <row r="305" spans="1:12">
      <c r="A305"/>
      <c r="B305"/>
      <c r="C305"/>
      <c r="D305"/>
      <c r="E305"/>
      <c r="F305"/>
      <c r="G305"/>
      <c r="H305"/>
      <c r="I305"/>
      <c r="J305"/>
      <c r="K305"/>
      <c r="L305"/>
    </row>
    <row r="306" spans="1:12">
      <c r="A306"/>
      <c r="B306"/>
      <c r="C306"/>
      <c r="D306"/>
      <c r="E306"/>
      <c r="F306"/>
      <c r="G306"/>
      <c r="H306"/>
      <c r="I306"/>
      <c r="J306"/>
      <c r="K306"/>
      <c r="L306"/>
    </row>
    <row r="307" spans="1:12">
      <c r="A307"/>
      <c r="B307"/>
      <c r="C307"/>
      <c r="D307"/>
      <c r="E307"/>
      <c r="F307"/>
      <c r="G307"/>
      <c r="H307"/>
      <c r="I307"/>
      <c r="J307"/>
      <c r="K307"/>
      <c r="L307"/>
    </row>
    <row r="308" spans="1:12">
      <c r="A308"/>
      <c r="B308"/>
      <c r="C308"/>
      <c r="D308"/>
      <c r="E308"/>
      <c r="F308"/>
      <c r="G308"/>
      <c r="H308"/>
      <c r="I308"/>
      <c r="J308"/>
      <c r="K308"/>
      <c r="L308"/>
    </row>
    <row r="309" spans="1:12">
      <c r="A309"/>
      <c r="B309"/>
      <c r="C309"/>
      <c r="D309"/>
      <c r="E309"/>
      <c r="F309"/>
      <c r="G309"/>
      <c r="H309"/>
      <c r="I309"/>
      <c r="J309"/>
      <c r="K309"/>
      <c r="L309"/>
    </row>
    <row r="310" spans="1:12">
      <c r="A310"/>
      <c r="B310"/>
      <c r="C310"/>
      <c r="D310"/>
      <c r="E310"/>
      <c r="F310"/>
      <c r="G310"/>
      <c r="H310"/>
      <c r="I310"/>
      <c r="J310"/>
      <c r="K310"/>
      <c r="L310"/>
    </row>
    <row r="311" spans="1:12">
      <c r="A311"/>
      <c r="B311"/>
      <c r="C311"/>
      <c r="D311"/>
      <c r="E311"/>
      <c r="F311"/>
      <c r="G311"/>
      <c r="H311"/>
      <c r="I311"/>
      <c r="J311"/>
      <c r="K311"/>
      <c r="L311"/>
    </row>
    <row r="312" spans="1:12">
      <c r="A312"/>
      <c r="B312"/>
      <c r="C312"/>
      <c r="D312"/>
      <c r="E312"/>
      <c r="F312"/>
      <c r="G312"/>
      <c r="H312"/>
      <c r="I312"/>
      <c r="J312"/>
      <c r="K312"/>
      <c r="L312"/>
    </row>
    <row r="313" spans="1:12">
      <c r="A313"/>
      <c r="B313"/>
      <c r="C313"/>
      <c r="D313"/>
      <c r="E313"/>
      <c r="F313"/>
      <c r="G313"/>
      <c r="H313"/>
      <c r="I313"/>
      <c r="J313"/>
      <c r="K313"/>
      <c r="L313"/>
    </row>
    <row r="314" spans="1:12">
      <c r="A314"/>
      <c r="B314"/>
      <c r="C314"/>
      <c r="D314"/>
      <c r="E314"/>
      <c r="F314"/>
      <c r="G314"/>
      <c r="H314"/>
      <c r="I314"/>
      <c r="J314"/>
      <c r="K314"/>
      <c r="L314"/>
    </row>
    <row r="315" spans="1:12">
      <c r="A315"/>
      <c r="B315"/>
      <c r="C315"/>
      <c r="D315"/>
      <c r="E315"/>
      <c r="F315"/>
      <c r="G315"/>
      <c r="H315"/>
      <c r="I315"/>
      <c r="J315"/>
      <c r="K315"/>
      <c r="L315"/>
    </row>
    <row r="316" spans="1:12">
      <c r="A316"/>
      <c r="B316"/>
      <c r="C316"/>
      <c r="D316"/>
      <c r="E316"/>
      <c r="F316"/>
      <c r="G316"/>
      <c r="H316"/>
      <c r="I316"/>
      <c r="J316"/>
      <c r="K316"/>
      <c r="L316"/>
    </row>
    <row r="317" spans="1:12">
      <c r="A317"/>
      <c r="B317"/>
      <c r="C317"/>
      <c r="D317"/>
      <c r="E317"/>
      <c r="F317"/>
      <c r="G317"/>
      <c r="H317"/>
      <c r="I317"/>
      <c r="J317"/>
      <c r="K317"/>
      <c r="L317"/>
    </row>
    <row r="318" spans="1:12">
      <c r="A318"/>
      <c r="B318"/>
      <c r="C318"/>
      <c r="D318"/>
      <c r="E318"/>
      <c r="F318"/>
      <c r="G318"/>
      <c r="H318"/>
      <c r="I318"/>
      <c r="J318"/>
      <c r="K318"/>
      <c r="L318"/>
    </row>
    <row r="319" spans="1:12">
      <c r="A319"/>
      <c r="B319"/>
      <c r="C319"/>
      <c r="D319"/>
      <c r="E319"/>
      <c r="F319"/>
      <c r="G319"/>
      <c r="H319"/>
      <c r="I319"/>
      <c r="J319"/>
      <c r="K319"/>
      <c r="L319"/>
    </row>
    <row r="320" spans="1:12">
      <c r="A320"/>
      <c r="B320"/>
      <c r="C320"/>
      <c r="D320"/>
      <c r="E320"/>
      <c r="F320"/>
      <c r="G320"/>
      <c r="H320"/>
      <c r="I320"/>
      <c r="J320"/>
      <c r="K320"/>
      <c r="L320"/>
    </row>
    <row r="321" spans="1:12">
      <c r="A321"/>
      <c r="B321"/>
      <c r="C321"/>
      <c r="D321"/>
      <c r="E321"/>
      <c r="F321"/>
      <c r="G321"/>
      <c r="H321"/>
      <c r="I321"/>
      <c r="J321"/>
      <c r="K321"/>
      <c r="L321"/>
    </row>
    <row r="322" spans="1:12">
      <c r="A322"/>
      <c r="B322"/>
      <c r="C322"/>
      <c r="D322"/>
      <c r="E322"/>
      <c r="F322"/>
      <c r="G322"/>
      <c r="H322"/>
      <c r="I322"/>
      <c r="J322"/>
      <c r="K322"/>
      <c r="L322"/>
    </row>
    <row r="323" spans="1:12">
      <c r="A323"/>
      <c r="B323"/>
      <c r="C323"/>
      <c r="D323"/>
      <c r="E323"/>
      <c r="F323"/>
      <c r="G323"/>
      <c r="H323"/>
      <c r="I323"/>
      <c r="J323"/>
      <c r="K323"/>
      <c r="L323"/>
    </row>
    <row r="324" spans="1:12">
      <c r="A324"/>
      <c r="B324"/>
      <c r="C324"/>
      <c r="D324"/>
      <c r="E324"/>
      <c r="F324"/>
      <c r="G324"/>
      <c r="H324"/>
      <c r="I324"/>
      <c r="J324"/>
      <c r="K324"/>
      <c r="L324"/>
    </row>
    <row r="325" spans="1:12">
      <c r="A325"/>
      <c r="B325"/>
      <c r="C325"/>
      <c r="D325"/>
      <c r="E325"/>
      <c r="F325"/>
      <c r="G325"/>
      <c r="H325"/>
      <c r="I325"/>
      <c r="J325"/>
      <c r="K325"/>
      <c r="L325"/>
    </row>
    <row r="326" spans="1:12">
      <c r="A326"/>
      <c r="B326"/>
      <c r="C326"/>
      <c r="D326"/>
      <c r="E326"/>
      <c r="F326"/>
      <c r="G326"/>
      <c r="H326"/>
      <c r="I326"/>
      <c r="J326"/>
      <c r="K326"/>
      <c r="L326"/>
    </row>
    <row r="327" spans="1:12">
      <c r="A327"/>
      <c r="B327"/>
      <c r="C327"/>
      <c r="D327"/>
      <c r="E327"/>
      <c r="F327"/>
      <c r="G327"/>
      <c r="H327"/>
      <c r="I327"/>
      <c r="J327"/>
      <c r="K327"/>
      <c r="L327"/>
    </row>
    <row r="328" spans="1:12">
      <c r="A328"/>
      <c r="B328"/>
      <c r="C328"/>
      <c r="D328"/>
      <c r="E328"/>
      <c r="F328"/>
      <c r="G328"/>
      <c r="H328"/>
      <c r="I328"/>
      <c r="J328"/>
      <c r="K328"/>
      <c r="L328"/>
    </row>
    <row r="329" spans="1:12">
      <c r="A329"/>
      <c r="B329"/>
      <c r="C329"/>
      <c r="D329"/>
      <c r="E329"/>
      <c r="F329"/>
      <c r="G329"/>
      <c r="H329"/>
      <c r="I329"/>
      <c r="J329"/>
      <c r="K329"/>
      <c r="L329"/>
    </row>
    <row r="330" spans="1:12">
      <c r="A330"/>
      <c r="B330"/>
      <c r="C330"/>
      <c r="D330"/>
      <c r="E330"/>
      <c r="F330"/>
      <c r="G330"/>
      <c r="H330"/>
      <c r="I330"/>
      <c r="J330"/>
      <c r="K330"/>
      <c r="L330"/>
    </row>
    <row r="331" spans="1:12">
      <c r="A331"/>
      <c r="B331"/>
      <c r="C331"/>
      <c r="D331"/>
      <c r="E331"/>
      <c r="F331"/>
      <c r="G331"/>
      <c r="H331"/>
      <c r="I331"/>
      <c r="J331"/>
      <c r="K331"/>
      <c r="L331"/>
    </row>
    <row r="332" spans="1:12">
      <c r="A332"/>
      <c r="B332"/>
      <c r="C332"/>
      <c r="D332"/>
      <c r="E332"/>
      <c r="F332"/>
      <c r="G332"/>
      <c r="H332"/>
      <c r="I332"/>
      <c r="J332"/>
      <c r="K332"/>
      <c r="L332"/>
    </row>
    <row r="333" spans="1:12">
      <c r="A333"/>
      <c r="B333"/>
      <c r="C333"/>
      <c r="D333"/>
      <c r="E333"/>
      <c r="F333"/>
      <c r="G333"/>
      <c r="H333"/>
      <c r="I333"/>
      <c r="J333"/>
      <c r="K333"/>
      <c r="L333"/>
    </row>
    <row r="334" spans="1:12">
      <c r="A334"/>
      <c r="B334"/>
      <c r="C334"/>
      <c r="D334"/>
      <c r="E334"/>
      <c r="F334"/>
      <c r="G334"/>
      <c r="H334"/>
      <c r="I334"/>
      <c r="J334"/>
      <c r="K334"/>
      <c r="L334"/>
    </row>
    <row r="335" spans="1:12">
      <c r="A335"/>
      <c r="B335"/>
      <c r="C335"/>
      <c r="D335"/>
      <c r="E335"/>
      <c r="F335"/>
      <c r="G335"/>
      <c r="H335"/>
      <c r="I335"/>
      <c r="J335"/>
      <c r="K335"/>
      <c r="L335"/>
    </row>
    <row r="336" spans="1:12">
      <c r="A336"/>
      <c r="B336"/>
      <c r="C336"/>
      <c r="D336"/>
      <c r="E336"/>
      <c r="F336"/>
      <c r="G336"/>
      <c r="H336"/>
      <c r="I336"/>
      <c r="J336"/>
      <c r="K336"/>
      <c r="L336"/>
    </row>
    <row r="337" spans="1:12">
      <c r="A337"/>
      <c r="B337"/>
      <c r="C337"/>
      <c r="D337"/>
      <c r="E337"/>
      <c r="F337"/>
      <c r="G337"/>
      <c r="H337"/>
      <c r="I337"/>
      <c r="J337"/>
      <c r="K337"/>
      <c r="L337"/>
    </row>
    <row r="338" spans="1:12">
      <c r="A338"/>
      <c r="B338"/>
      <c r="C338"/>
      <c r="D338"/>
      <c r="E338"/>
      <c r="F338"/>
      <c r="G338"/>
      <c r="H338"/>
      <c r="I338"/>
      <c r="J338"/>
      <c r="K338"/>
      <c r="L338"/>
    </row>
    <row r="339" spans="1:12">
      <c r="A339"/>
      <c r="B339"/>
      <c r="C339"/>
      <c r="D339"/>
      <c r="E339"/>
      <c r="F339"/>
      <c r="G339"/>
      <c r="H339"/>
      <c r="I339"/>
      <c r="J339"/>
      <c r="K339"/>
      <c r="L339"/>
    </row>
    <row r="340" spans="1:12">
      <c r="A340"/>
      <c r="B340"/>
      <c r="C340"/>
      <c r="D340"/>
      <c r="E340"/>
      <c r="F340"/>
      <c r="G340"/>
      <c r="H340"/>
      <c r="I340"/>
      <c r="J340"/>
      <c r="K340"/>
      <c r="L340"/>
    </row>
    <row r="341" spans="1:12">
      <c r="A341"/>
      <c r="B341"/>
      <c r="C341"/>
      <c r="D341"/>
      <c r="E341"/>
      <c r="F341"/>
      <c r="G341"/>
      <c r="H341"/>
      <c r="I341"/>
      <c r="J341"/>
      <c r="K341"/>
      <c r="L341"/>
    </row>
    <row r="342" spans="1:12">
      <c r="A342"/>
      <c r="B342"/>
      <c r="C342"/>
      <c r="D342"/>
      <c r="E342"/>
      <c r="F342"/>
      <c r="G342"/>
      <c r="H342"/>
      <c r="I342"/>
      <c r="J342"/>
      <c r="K342"/>
      <c r="L342"/>
    </row>
    <row r="343" spans="1:12">
      <c r="A343"/>
      <c r="B343"/>
      <c r="C343"/>
      <c r="D343"/>
      <c r="E343"/>
      <c r="F343"/>
      <c r="G343"/>
      <c r="H343"/>
      <c r="I343"/>
      <c r="J343"/>
      <c r="K343"/>
      <c r="L343"/>
    </row>
    <row r="344" spans="1:12">
      <c r="A344"/>
      <c r="B344"/>
      <c r="C344"/>
      <c r="D344"/>
      <c r="E344"/>
      <c r="F344"/>
      <c r="G344"/>
      <c r="H344"/>
      <c r="I344"/>
      <c r="J344"/>
      <c r="K344"/>
      <c r="L344"/>
    </row>
    <row r="345" spans="1:12">
      <c r="A345"/>
      <c r="B345"/>
      <c r="C345"/>
      <c r="D345"/>
      <c r="E345"/>
      <c r="F345"/>
      <c r="G345"/>
      <c r="H345"/>
      <c r="I345"/>
      <c r="J345"/>
      <c r="K345"/>
      <c r="L345"/>
    </row>
    <row r="346" spans="1:12">
      <c r="A346"/>
      <c r="B346"/>
      <c r="C346"/>
      <c r="D346"/>
      <c r="E346"/>
      <c r="F346"/>
      <c r="G346"/>
      <c r="H346"/>
      <c r="I346"/>
      <c r="J346"/>
      <c r="K346"/>
      <c r="L346"/>
    </row>
    <row r="347" spans="1:12">
      <c r="A347"/>
      <c r="B347"/>
      <c r="C347"/>
      <c r="D347"/>
      <c r="E347"/>
      <c r="F347"/>
      <c r="G347"/>
      <c r="H347"/>
      <c r="I347"/>
      <c r="J347"/>
      <c r="K347"/>
      <c r="L347"/>
    </row>
    <row r="348" spans="1:12">
      <c r="A348"/>
      <c r="B348"/>
      <c r="C348"/>
      <c r="D348"/>
      <c r="E348"/>
      <c r="F348"/>
      <c r="G348"/>
      <c r="H348"/>
      <c r="I348"/>
      <c r="J348"/>
      <c r="K348"/>
      <c r="L348"/>
    </row>
    <row r="349" spans="1:12">
      <c r="A349"/>
      <c r="B349"/>
      <c r="C349"/>
      <c r="D349"/>
      <c r="E349"/>
      <c r="F349"/>
      <c r="G349"/>
      <c r="H349"/>
      <c r="I349"/>
      <c r="J349"/>
      <c r="K349"/>
      <c r="L349"/>
    </row>
    <row r="350" spans="1:12">
      <c r="A350"/>
      <c r="B350"/>
      <c r="C350"/>
      <c r="D350"/>
      <c r="E350"/>
      <c r="F350"/>
      <c r="G350"/>
      <c r="H350"/>
      <c r="I350"/>
      <c r="J350"/>
      <c r="K350"/>
      <c r="L350"/>
    </row>
    <row r="351" spans="1:12">
      <c r="A351"/>
      <c r="B351"/>
      <c r="C351"/>
      <c r="D351"/>
      <c r="E351"/>
      <c r="F351"/>
      <c r="G351"/>
      <c r="H351"/>
      <c r="I351"/>
      <c r="J351"/>
      <c r="K351"/>
      <c r="L351"/>
    </row>
    <row r="352" spans="1:12">
      <c r="A352"/>
      <c r="B352"/>
      <c r="C352"/>
      <c r="D352"/>
      <c r="E352"/>
      <c r="F352"/>
      <c r="G352"/>
      <c r="H352"/>
      <c r="I352"/>
      <c r="J352"/>
      <c r="K352"/>
      <c r="L352"/>
    </row>
    <row r="353" spans="1:12">
      <c r="A353"/>
      <c r="B353"/>
      <c r="C353"/>
      <c r="D353"/>
      <c r="E353"/>
      <c r="F353"/>
      <c r="G353"/>
      <c r="H353"/>
      <c r="I353"/>
      <c r="J353"/>
      <c r="K353"/>
      <c r="L353"/>
    </row>
    <row r="354" spans="1:12">
      <c r="A354"/>
      <c r="B354"/>
      <c r="C354"/>
      <c r="D354"/>
      <c r="E354"/>
      <c r="F354"/>
      <c r="G354"/>
      <c r="H354"/>
      <c r="I354"/>
      <c r="J354"/>
      <c r="K354"/>
      <c r="L354"/>
    </row>
    <row r="355" spans="1:12">
      <c r="A355"/>
      <c r="B355"/>
      <c r="C355"/>
      <c r="D355"/>
      <c r="E355"/>
      <c r="F355"/>
      <c r="G355"/>
      <c r="H355"/>
      <c r="I355"/>
      <c r="J355"/>
      <c r="K355"/>
      <c r="L355"/>
    </row>
    <row r="356" spans="1:12">
      <c r="A356"/>
      <c r="B356"/>
      <c r="C356"/>
      <c r="D356"/>
      <c r="E356"/>
      <c r="F356"/>
      <c r="G356"/>
      <c r="H356"/>
      <c r="I356"/>
      <c r="J356"/>
      <c r="K356"/>
      <c r="L356"/>
    </row>
    <row r="357" spans="1:12">
      <c r="A357"/>
      <c r="B357"/>
      <c r="C357"/>
      <c r="D357"/>
      <c r="E357"/>
      <c r="F357"/>
      <c r="G357"/>
      <c r="H357"/>
      <c r="I357"/>
      <c r="J357"/>
      <c r="K357"/>
      <c r="L357"/>
    </row>
    <row r="358" spans="1:12">
      <c r="A358"/>
      <c r="B358"/>
      <c r="C358"/>
      <c r="D358"/>
      <c r="E358"/>
      <c r="F358"/>
      <c r="G358"/>
      <c r="H358"/>
      <c r="I358"/>
      <c r="J358"/>
      <c r="K358"/>
      <c r="L358"/>
    </row>
    <row r="359" spans="1:12">
      <c r="A359"/>
      <c r="B359"/>
      <c r="C359"/>
      <c r="D359"/>
      <c r="E359"/>
      <c r="F359"/>
      <c r="G359"/>
      <c r="H359"/>
      <c r="I359"/>
      <c r="J359"/>
      <c r="K359"/>
      <c r="L359"/>
    </row>
    <row r="360" spans="1:12">
      <c r="A360"/>
      <c r="B360"/>
      <c r="C360"/>
      <c r="D360"/>
      <c r="E360"/>
      <c r="F360"/>
      <c r="G360"/>
      <c r="H360"/>
      <c r="I360"/>
      <c r="J360"/>
      <c r="K360"/>
      <c r="L360"/>
    </row>
    <row r="361" spans="1:12">
      <c r="A361"/>
      <c r="B361"/>
      <c r="C361"/>
      <c r="D361"/>
      <c r="E361"/>
      <c r="F361"/>
      <c r="G361"/>
      <c r="H361"/>
      <c r="I361"/>
      <c r="J361"/>
      <c r="K361"/>
      <c r="L361"/>
    </row>
    <row r="362" spans="1:12">
      <c r="A362"/>
      <c r="B362"/>
      <c r="C362"/>
      <c r="D362"/>
      <c r="E362"/>
      <c r="F362"/>
      <c r="G362"/>
      <c r="H362"/>
      <c r="I362"/>
      <c r="J362"/>
      <c r="K362"/>
      <c r="L362"/>
    </row>
    <row r="363" spans="1:12">
      <c r="A363"/>
      <c r="B363"/>
      <c r="C363"/>
      <c r="D363"/>
      <c r="E363"/>
      <c r="F363"/>
      <c r="G363"/>
      <c r="H363"/>
      <c r="I363"/>
      <c r="J363"/>
      <c r="K363"/>
      <c r="L363"/>
    </row>
    <row r="364" spans="1:12">
      <c r="A364"/>
      <c r="B364"/>
      <c r="C364"/>
      <c r="D364"/>
      <c r="E364"/>
      <c r="F364"/>
      <c r="G364"/>
      <c r="H364"/>
      <c r="I364"/>
      <c r="J364"/>
      <c r="K364"/>
      <c r="L364"/>
    </row>
    <row r="365" spans="1:12">
      <c r="A365"/>
      <c r="B365"/>
      <c r="C365"/>
      <c r="D365"/>
      <c r="E365"/>
      <c r="F365"/>
      <c r="G365"/>
      <c r="H365"/>
      <c r="I365"/>
      <c r="J365"/>
      <c r="K365"/>
      <c r="L365"/>
    </row>
    <row r="366" spans="1:12">
      <c r="A366"/>
      <c r="B366"/>
      <c r="C366"/>
      <c r="D366"/>
      <c r="E366"/>
      <c r="F366"/>
      <c r="G366"/>
      <c r="H366"/>
      <c r="I366"/>
      <c r="J366"/>
      <c r="K366"/>
      <c r="L366"/>
    </row>
    <row r="367" spans="1:12">
      <c r="A367"/>
      <c r="B367"/>
      <c r="C367"/>
      <c r="D367"/>
      <c r="E367"/>
      <c r="F367"/>
      <c r="G367"/>
      <c r="H367"/>
      <c r="I367"/>
      <c r="J367"/>
      <c r="K367"/>
      <c r="L367"/>
    </row>
    <row r="368" spans="1:12">
      <c r="A368"/>
      <c r="B368"/>
      <c r="C368"/>
      <c r="D368"/>
      <c r="E368"/>
      <c r="F368"/>
      <c r="G368"/>
      <c r="H368"/>
      <c r="I368"/>
      <c r="J368"/>
      <c r="K368"/>
      <c r="L368"/>
    </row>
    <row r="369" spans="1:12">
      <c r="A369"/>
      <c r="B369"/>
      <c r="C369"/>
      <c r="D369"/>
      <c r="E369"/>
      <c r="F369"/>
      <c r="G369"/>
      <c r="H369"/>
      <c r="I369"/>
      <c r="J369"/>
      <c r="K369"/>
      <c r="L369"/>
    </row>
    <row r="370" spans="1:12">
      <c r="A370"/>
      <c r="B370"/>
      <c r="C370"/>
      <c r="D370"/>
      <c r="E370"/>
      <c r="F370"/>
      <c r="G370"/>
      <c r="H370"/>
      <c r="I370"/>
      <c r="J370"/>
      <c r="K370"/>
      <c r="L370"/>
    </row>
    <row r="371" spans="1:12">
      <c r="A371"/>
      <c r="B371"/>
      <c r="C371"/>
      <c r="D371"/>
      <c r="E371"/>
      <c r="F371"/>
      <c r="G371"/>
      <c r="H371"/>
      <c r="I371"/>
      <c r="J371"/>
      <c r="K371"/>
      <c r="L371"/>
    </row>
    <row r="372" spans="1:12">
      <c r="A372"/>
      <c r="B372"/>
      <c r="C372"/>
      <c r="D372"/>
      <c r="E372"/>
      <c r="F372"/>
      <c r="G372"/>
      <c r="H372"/>
      <c r="I372"/>
      <c r="J372"/>
      <c r="K372"/>
      <c r="L372"/>
    </row>
    <row r="373" spans="1:12">
      <c r="A373"/>
      <c r="B373"/>
      <c r="C373"/>
      <c r="D373"/>
      <c r="E373"/>
      <c r="F373"/>
      <c r="G373"/>
      <c r="H373"/>
      <c r="I373"/>
      <c r="J373"/>
      <c r="K373"/>
      <c r="L373"/>
    </row>
    <row r="374" spans="1:12">
      <c r="A374"/>
      <c r="B374"/>
      <c r="C374"/>
      <c r="D374"/>
      <c r="E374"/>
      <c r="F374"/>
      <c r="G374"/>
      <c r="H374"/>
      <c r="I374"/>
      <c r="J374"/>
      <c r="K374"/>
      <c r="L374"/>
    </row>
    <row r="375" spans="1:12">
      <c r="A375"/>
      <c r="B375"/>
      <c r="C375"/>
      <c r="D375"/>
      <c r="E375"/>
      <c r="F375"/>
      <c r="G375"/>
      <c r="H375"/>
      <c r="I375"/>
      <c r="J375"/>
      <c r="K375"/>
      <c r="L375"/>
    </row>
    <row r="376" spans="1:12">
      <c r="A376"/>
      <c r="B376"/>
      <c r="C376"/>
      <c r="D376"/>
      <c r="E376"/>
      <c r="F376"/>
      <c r="G376"/>
      <c r="H376"/>
      <c r="I376"/>
      <c r="J376"/>
      <c r="K376"/>
      <c r="L376"/>
    </row>
    <row r="377" spans="1:12">
      <c r="A377"/>
      <c r="B377"/>
      <c r="C377"/>
      <c r="D377"/>
      <c r="E377"/>
      <c r="F377"/>
      <c r="G377"/>
      <c r="H377"/>
      <c r="I377"/>
      <c r="J377"/>
      <c r="K377"/>
      <c r="L377"/>
    </row>
    <row r="378" spans="1:12">
      <c r="A378"/>
      <c r="B378"/>
      <c r="C378"/>
      <c r="D378"/>
      <c r="E378"/>
      <c r="F378"/>
      <c r="G378"/>
      <c r="H378"/>
      <c r="I378"/>
      <c r="J378"/>
      <c r="K378"/>
      <c r="L378"/>
    </row>
    <row r="379" spans="1:12">
      <c r="A379"/>
      <c r="B379"/>
      <c r="C379"/>
      <c r="D379"/>
      <c r="E379"/>
      <c r="F379"/>
      <c r="G379"/>
      <c r="H379"/>
      <c r="I379"/>
      <c r="J379"/>
      <c r="K379"/>
      <c r="L379"/>
    </row>
    <row r="380" spans="1:12">
      <c r="A380"/>
      <c r="B380"/>
      <c r="C380"/>
      <c r="D380"/>
      <c r="E380"/>
      <c r="F380"/>
      <c r="G380"/>
      <c r="H380"/>
      <c r="I380"/>
      <c r="J380"/>
      <c r="K380"/>
      <c r="L380"/>
    </row>
    <row r="381" spans="1:12">
      <c r="A381"/>
      <c r="B381"/>
      <c r="C381"/>
      <c r="D381"/>
      <c r="E381"/>
      <c r="F381"/>
      <c r="G381"/>
      <c r="H381"/>
      <c r="I381"/>
      <c r="J381"/>
      <c r="K381"/>
      <c r="L381"/>
    </row>
    <row r="382" spans="1:12">
      <c r="A382"/>
      <c r="B382"/>
      <c r="C382"/>
      <c r="D382"/>
      <c r="E382"/>
      <c r="F382"/>
      <c r="G382"/>
      <c r="H382"/>
      <c r="I382"/>
      <c r="J382"/>
      <c r="K382"/>
      <c r="L382"/>
    </row>
    <row r="383" spans="1:12">
      <c r="A383"/>
      <c r="B383"/>
      <c r="C383"/>
      <c r="D383"/>
      <c r="E383"/>
      <c r="F383"/>
      <c r="G383"/>
      <c r="H383"/>
      <c r="I383"/>
      <c r="J383"/>
      <c r="K383"/>
      <c r="L383"/>
    </row>
    <row r="384" spans="1:12">
      <c r="A384"/>
      <c r="B384"/>
      <c r="C384"/>
      <c r="D384"/>
      <c r="E384"/>
      <c r="F384"/>
      <c r="G384"/>
      <c r="H384"/>
      <c r="I384"/>
      <c r="J384"/>
      <c r="K384"/>
      <c r="L384"/>
    </row>
    <row r="385" spans="1:12">
      <c r="A385"/>
      <c r="B385"/>
      <c r="C385"/>
      <c r="D385"/>
      <c r="E385"/>
      <c r="F385"/>
      <c r="G385"/>
      <c r="H385"/>
      <c r="I385"/>
      <c r="J385"/>
      <c r="K385"/>
      <c r="L385"/>
    </row>
    <row r="386" spans="1:12">
      <c r="A386"/>
      <c r="B386"/>
      <c r="C386"/>
      <c r="D386"/>
      <c r="E386"/>
      <c r="F386"/>
      <c r="G386"/>
      <c r="H386"/>
      <c r="I386"/>
      <c r="J386"/>
      <c r="K386"/>
      <c r="L386"/>
    </row>
    <row r="387" spans="1:12">
      <c r="A387"/>
      <c r="B387"/>
      <c r="C387"/>
      <c r="D387"/>
      <c r="E387"/>
      <c r="F387"/>
      <c r="G387"/>
      <c r="H387"/>
      <c r="I387"/>
      <c r="J387"/>
      <c r="K387"/>
      <c r="L387"/>
    </row>
    <row r="388" spans="1:12">
      <c r="A388"/>
      <c r="B388"/>
      <c r="C388"/>
      <c r="D388"/>
      <c r="E388"/>
      <c r="F388"/>
      <c r="G388"/>
      <c r="H388"/>
      <c r="I388"/>
      <c r="J388"/>
      <c r="K388"/>
      <c r="L388"/>
    </row>
    <row r="389" spans="1:12">
      <c r="A389"/>
      <c r="B389"/>
      <c r="C389"/>
      <c r="D389"/>
      <c r="E389"/>
      <c r="F389"/>
      <c r="G389"/>
      <c r="H389"/>
      <c r="I389"/>
      <c r="J389"/>
      <c r="K389"/>
      <c r="L389"/>
    </row>
    <row r="390" spans="1:12">
      <c r="A390"/>
      <c r="B390"/>
      <c r="C390"/>
      <c r="D390"/>
      <c r="E390"/>
      <c r="F390"/>
      <c r="G390"/>
      <c r="H390"/>
      <c r="I390"/>
      <c r="J390"/>
      <c r="K390"/>
      <c r="L390"/>
    </row>
    <row r="391" spans="1:12">
      <c r="A391"/>
      <c r="B391"/>
      <c r="C391"/>
      <c r="D391"/>
      <c r="E391"/>
      <c r="F391"/>
      <c r="G391"/>
      <c r="H391"/>
      <c r="I391"/>
      <c r="J391"/>
      <c r="K391"/>
      <c r="L391"/>
    </row>
    <row r="392" spans="1:12">
      <c r="A392"/>
      <c r="B392"/>
      <c r="C392"/>
      <c r="D392"/>
      <c r="E392"/>
      <c r="F392"/>
      <c r="G392"/>
      <c r="H392"/>
      <c r="I392"/>
      <c r="J392"/>
      <c r="K392"/>
      <c r="L392"/>
    </row>
    <row r="393" spans="1:12">
      <c r="A393"/>
      <c r="B393"/>
      <c r="C393"/>
      <c r="D393"/>
      <c r="E393"/>
      <c r="F393"/>
      <c r="G393"/>
      <c r="H393"/>
      <c r="I393"/>
      <c r="J393"/>
      <c r="K393"/>
      <c r="L393"/>
    </row>
    <row r="394" spans="1:12">
      <c r="A394"/>
      <c r="B394"/>
      <c r="C394"/>
      <c r="D394"/>
      <c r="E394"/>
      <c r="F394"/>
      <c r="G394"/>
      <c r="H394"/>
      <c r="I394"/>
      <c r="J394"/>
      <c r="K394"/>
      <c r="L394"/>
    </row>
    <row r="395" spans="1:12">
      <c r="A395"/>
      <c r="B395"/>
      <c r="C395"/>
      <c r="D395"/>
      <c r="E395"/>
      <c r="F395"/>
      <c r="G395"/>
      <c r="H395"/>
      <c r="I395"/>
      <c r="J395"/>
      <c r="K395"/>
      <c r="L395"/>
    </row>
    <row r="396" spans="1:12">
      <c r="A396"/>
      <c r="B396"/>
      <c r="C396"/>
      <c r="D396"/>
      <c r="E396"/>
      <c r="F396"/>
      <c r="G396"/>
      <c r="H396"/>
      <c r="I396"/>
      <c r="J396"/>
      <c r="K396"/>
      <c r="L396"/>
    </row>
    <row r="397" spans="1:12">
      <c r="A397"/>
      <c r="B397"/>
      <c r="C397"/>
      <c r="D397"/>
      <c r="E397"/>
      <c r="F397"/>
      <c r="G397"/>
      <c r="H397"/>
      <c r="I397"/>
      <c r="J397"/>
      <c r="K397"/>
      <c r="L397"/>
    </row>
    <row r="398" spans="1:12">
      <c r="A398"/>
      <c r="B398"/>
      <c r="C398"/>
      <c r="D398"/>
      <c r="E398"/>
      <c r="F398"/>
      <c r="G398"/>
      <c r="H398"/>
      <c r="I398"/>
      <c r="J398"/>
      <c r="K398"/>
      <c r="L398"/>
    </row>
    <row r="399" spans="1:12">
      <c r="A399"/>
      <c r="B399"/>
      <c r="C399"/>
      <c r="D399"/>
      <c r="E399"/>
      <c r="F399"/>
      <c r="G399"/>
      <c r="H399"/>
      <c r="I399"/>
      <c r="J399"/>
      <c r="K399"/>
      <c r="L399"/>
    </row>
    <row r="400" spans="1:12">
      <c r="A400"/>
      <c r="B400"/>
      <c r="C400"/>
      <c r="D400"/>
      <c r="E400"/>
      <c r="F400"/>
      <c r="G400"/>
      <c r="H400"/>
      <c r="I400"/>
      <c r="J400"/>
      <c r="K400"/>
      <c r="L400"/>
    </row>
    <row r="401" spans="1:12">
      <c r="A401"/>
      <c r="B401"/>
      <c r="C401"/>
      <c r="D401"/>
      <c r="E401"/>
      <c r="F401"/>
      <c r="G401"/>
      <c r="H401"/>
      <c r="I401"/>
      <c r="J401"/>
      <c r="K401"/>
      <c r="L401"/>
    </row>
    <row r="402" spans="1:12">
      <c r="A402"/>
      <c r="B402"/>
      <c r="C402"/>
      <c r="D402"/>
      <c r="E402"/>
      <c r="F402"/>
      <c r="G402"/>
      <c r="H402"/>
      <c r="I402"/>
      <c r="J402"/>
      <c r="K402"/>
      <c r="L402"/>
    </row>
    <row r="403" spans="1:12">
      <c r="A403"/>
      <c r="B403"/>
      <c r="C403"/>
      <c r="D403"/>
      <c r="E403"/>
      <c r="F403"/>
      <c r="G403"/>
      <c r="H403"/>
      <c r="I403"/>
      <c r="J403"/>
      <c r="K403"/>
      <c r="L403"/>
    </row>
    <row r="404" spans="1:12">
      <c r="A404"/>
      <c r="B404"/>
      <c r="C404"/>
      <c r="D404"/>
      <c r="E404"/>
      <c r="F404"/>
      <c r="G404"/>
      <c r="H404"/>
      <c r="I404"/>
      <c r="J404"/>
      <c r="K404"/>
      <c r="L404"/>
    </row>
    <row r="405" spans="1:12">
      <c r="A405"/>
      <c r="B405"/>
      <c r="C405"/>
      <c r="D405"/>
      <c r="E405"/>
      <c r="F405"/>
      <c r="G405"/>
      <c r="H405"/>
      <c r="I405"/>
      <c r="J405"/>
      <c r="K405"/>
      <c r="L405"/>
    </row>
    <row r="406" spans="1:12">
      <c r="A406"/>
      <c r="B406"/>
      <c r="C406"/>
      <c r="D406"/>
      <c r="E406"/>
      <c r="F406"/>
      <c r="G406"/>
      <c r="H406"/>
      <c r="I406"/>
      <c r="J406"/>
      <c r="K406"/>
      <c r="L406"/>
    </row>
    <row r="407" spans="1:12">
      <c r="A407"/>
      <c r="B407"/>
      <c r="C407"/>
      <c r="D407"/>
      <c r="E407"/>
      <c r="F407"/>
      <c r="G407"/>
      <c r="H407"/>
      <c r="I407"/>
      <c r="J407"/>
      <c r="K407"/>
      <c r="L407"/>
    </row>
    <row r="408" spans="1:12">
      <c r="A408"/>
      <c r="B408"/>
      <c r="C408"/>
      <c r="D408"/>
      <c r="E408"/>
      <c r="F408"/>
      <c r="G408"/>
      <c r="H408"/>
      <c r="I408"/>
      <c r="J408"/>
      <c r="K408"/>
      <c r="L408"/>
    </row>
    <row r="409" spans="1:12">
      <c r="A409"/>
      <c r="B409"/>
      <c r="C409"/>
      <c r="D409"/>
      <c r="E409"/>
      <c r="F409"/>
      <c r="G409"/>
      <c r="H409"/>
      <c r="I409"/>
      <c r="J409"/>
      <c r="K409"/>
      <c r="L409"/>
    </row>
    <row r="410" spans="1:12">
      <c r="A410"/>
      <c r="B410"/>
      <c r="C410"/>
      <c r="D410"/>
      <c r="E410"/>
      <c r="F410"/>
      <c r="G410"/>
      <c r="H410"/>
      <c r="I410"/>
      <c r="J410"/>
      <c r="K410"/>
      <c r="L410"/>
    </row>
    <row r="411" spans="1:12">
      <c r="A411"/>
      <c r="B411"/>
      <c r="C411"/>
      <c r="D411"/>
      <c r="E411"/>
      <c r="F411"/>
      <c r="G411"/>
      <c r="H411"/>
      <c r="I411"/>
      <c r="J411"/>
      <c r="K411"/>
      <c r="L411"/>
    </row>
    <row r="412" spans="1:12">
      <c r="A412"/>
      <c r="B412"/>
      <c r="C412"/>
      <c r="D412"/>
      <c r="E412"/>
      <c r="F412"/>
      <c r="G412"/>
      <c r="H412"/>
      <c r="I412"/>
      <c r="J412"/>
      <c r="K412"/>
      <c r="L412"/>
    </row>
    <row r="413" spans="1:12">
      <c r="A413"/>
      <c r="B413"/>
      <c r="C413"/>
      <c r="D413"/>
      <c r="E413"/>
      <c r="F413"/>
      <c r="G413"/>
      <c r="H413"/>
      <c r="I413"/>
      <c r="J413"/>
      <c r="K413"/>
      <c r="L413"/>
    </row>
    <row r="414" spans="1:12">
      <c r="A414"/>
      <c r="B414"/>
      <c r="C414"/>
      <c r="D414"/>
      <c r="E414"/>
      <c r="F414"/>
      <c r="G414"/>
      <c r="H414"/>
      <c r="I414"/>
      <c r="J414"/>
      <c r="K414"/>
      <c r="L414"/>
    </row>
    <row r="415" spans="1:12">
      <c r="A415"/>
      <c r="B415"/>
      <c r="C415"/>
      <c r="D415"/>
      <c r="E415"/>
      <c r="F415"/>
      <c r="G415"/>
      <c r="H415"/>
      <c r="I415"/>
      <c r="J415"/>
      <c r="K415"/>
      <c r="L415"/>
    </row>
    <row r="416" spans="1:12">
      <c r="A416"/>
      <c r="B416"/>
      <c r="C416"/>
      <c r="D416"/>
      <c r="E416"/>
      <c r="F416"/>
      <c r="G416"/>
      <c r="H416"/>
      <c r="I416"/>
      <c r="J416"/>
      <c r="K416"/>
      <c r="L416"/>
    </row>
    <row r="417" spans="1:12">
      <c r="A417"/>
      <c r="B417"/>
      <c r="C417"/>
      <c r="D417"/>
      <c r="E417"/>
      <c r="F417"/>
      <c r="G417"/>
      <c r="H417"/>
      <c r="I417"/>
      <c r="J417"/>
      <c r="K417"/>
      <c r="L417"/>
    </row>
    <row r="418" spans="1:12">
      <c r="A418"/>
      <c r="B418"/>
      <c r="C418"/>
      <c r="D418"/>
      <c r="E418"/>
      <c r="F418"/>
      <c r="G418"/>
      <c r="H418"/>
      <c r="I418"/>
      <c r="J418"/>
      <c r="K418"/>
      <c r="L418"/>
    </row>
    <row r="419" spans="1:12">
      <c r="A419"/>
      <c r="B419"/>
      <c r="C419"/>
      <c r="D419"/>
      <c r="E419"/>
      <c r="F419"/>
      <c r="G419"/>
      <c r="H419"/>
      <c r="I419"/>
      <c r="J419"/>
      <c r="K419"/>
      <c r="L419"/>
    </row>
    <row r="420" spans="1:12">
      <c r="A420"/>
      <c r="B420"/>
      <c r="C420"/>
      <c r="D420"/>
      <c r="E420"/>
      <c r="F420"/>
      <c r="G420"/>
      <c r="H420"/>
      <c r="I420"/>
      <c r="J420"/>
      <c r="K420"/>
      <c r="L420"/>
    </row>
    <row r="421" spans="1:12">
      <c r="A421"/>
      <c r="B421"/>
      <c r="C421"/>
      <c r="D421"/>
      <c r="E421"/>
      <c r="F421"/>
      <c r="G421"/>
      <c r="H421"/>
      <c r="I421"/>
      <c r="J421"/>
      <c r="K421"/>
      <c r="L421"/>
    </row>
    <row r="422" spans="1:12">
      <c r="A422"/>
      <c r="B422"/>
      <c r="C422"/>
      <c r="D422"/>
      <c r="E422"/>
      <c r="F422"/>
      <c r="G422"/>
      <c r="H422"/>
      <c r="I422"/>
      <c r="J422"/>
      <c r="K422"/>
      <c r="L422"/>
    </row>
    <row r="423" spans="1:12">
      <c r="A423"/>
      <c r="B423"/>
      <c r="C423"/>
      <c r="D423"/>
      <c r="E423"/>
      <c r="F423"/>
      <c r="G423"/>
      <c r="H423"/>
      <c r="I423"/>
      <c r="J423"/>
      <c r="K423"/>
      <c r="L423"/>
    </row>
    <row r="424" spans="1:12">
      <c r="A424"/>
      <c r="B424"/>
      <c r="C424"/>
      <c r="D424"/>
      <c r="E424"/>
      <c r="F424"/>
      <c r="G424"/>
      <c r="H424"/>
      <c r="I424"/>
      <c r="J424"/>
      <c r="K424"/>
      <c r="L424"/>
    </row>
    <row r="425" spans="1:12">
      <c r="A425"/>
      <c r="B425"/>
      <c r="C425"/>
      <c r="D425"/>
      <c r="E425"/>
      <c r="F425"/>
      <c r="G425"/>
      <c r="H425"/>
      <c r="I425"/>
      <c r="J425"/>
      <c r="K425"/>
      <c r="L425"/>
    </row>
    <row r="426" spans="1:12">
      <c r="A426"/>
      <c r="B426"/>
      <c r="C426"/>
      <c r="D426"/>
      <c r="E426"/>
      <c r="F426"/>
      <c r="G426"/>
      <c r="H426"/>
      <c r="I426"/>
      <c r="J426"/>
      <c r="K426"/>
      <c r="L426"/>
    </row>
    <row r="427" spans="1:12">
      <c r="A427"/>
      <c r="B427"/>
      <c r="C427"/>
      <c r="D427"/>
      <c r="E427"/>
      <c r="F427"/>
      <c r="G427"/>
      <c r="H427"/>
      <c r="I427"/>
      <c r="J427"/>
      <c r="K427"/>
      <c r="L427"/>
    </row>
    <row r="428" spans="1:12">
      <c r="A428"/>
      <c r="B428"/>
      <c r="C428"/>
      <c r="D428"/>
      <c r="E428"/>
      <c r="F428"/>
      <c r="G428"/>
      <c r="H428"/>
      <c r="I428"/>
      <c r="J428"/>
      <c r="K428"/>
      <c r="L428"/>
    </row>
    <row r="429" spans="1:12">
      <c r="A429"/>
      <c r="B429"/>
      <c r="C429"/>
      <c r="D429"/>
      <c r="E429"/>
      <c r="F429"/>
      <c r="G429"/>
      <c r="H429"/>
      <c r="I429"/>
      <c r="J429"/>
      <c r="K429"/>
      <c r="L429"/>
    </row>
    <row r="430" spans="1:12">
      <c r="A430"/>
      <c r="B430"/>
      <c r="C430"/>
      <c r="D430"/>
      <c r="E430"/>
      <c r="F430"/>
      <c r="G430"/>
      <c r="H430"/>
      <c r="I430"/>
      <c r="J430"/>
      <c r="K430"/>
      <c r="L430"/>
    </row>
    <row r="431" spans="1:12">
      <c r="A431"/>
      <c r="B431"/>
      <c r="C431"/>
      <c r="D431"/>
      <c r="E431"/>
      <c r="F431"/>
      <c r="G431"/>
      <c r="H431"/>
      <c r="I431"/>
      <c r="J431"/>
      <c r="K431"/>
      <c r="L431"/>
    </row>
    <row r="432" spans="1:12">
      <c r="A432"/>
      <c r="B432"/>
      <c r="C432"/>
      <c r="D432"/>
      <c r="E432"/>
      <c r="F432"/>
      <c r="G432"/>
      <c r="H432"/>
      <c r="I432"/>
      <c r="J432"/>
      <c r="K432"/>
      <c r="L432"/>
    </row>
    <row r="433" spans="1:12">
      <c r="A433"/>
      <c r="B433"/>
      <c r="C433"/>
      <c r="D433"/>
      <c r="E433"/>
      <c r="F433"/>
      <c r="G433"/>
      <c r="H433"/>
      <c r="I433"/>
      <c r="J433"/>
      <c r="K433"/>
      <c r="L433"/>
    </row>
    <row r="434" spans="1:12">
      <c r="A434"/>
      <c r="B434"/>
      <c r="C434"/>
      <c r="D434"/>
      <c r="E434"/>
      <c r="F434"/>
      <c r="G434"/>
      <c r="H434"/>
      <c r="I434"/>
      <c r="J434"/>
      <c r="K434"/>
      <c r="L434"/>
    </row>
    <row r="435" spans="1:12">
      <c r="A435"/>
      <c r="B435"/>
      <c r="C435"/>
      <c r="D435"/>
      <c r="E435"/>
      <c r="F435"/>
      <c r="G435"/>
      <c r="H435"/>
      <c r="I435"/>
      <c r="J435"/>
      <c r="K435"/>
      <c r="L435"/>
    </row>
    <row r="436" spans="1:12">
      <c r="A436"/>
      <c r="B436"/>
      <c r="C436"/>
      <c r="D436"/>
      <c r="E436"/>
      <c r="F436"/>
      <c r="G436"/>
      <c r="H436"/>
      <c r="I436"/>
      <c r="J436"/>
      <c r="K436"/>
      <c r="L436"/>
    </row>
    <row r="437" spans="1:12">
      <c r="A437"/>
      <c r="B437"/>
      <c r="C437"/>
      <c r="D437"/>
      <c r="E437"/>
      <c r="F437"/>
      <c r="G437"/>
      <c r="H437"/>
      <c r="I437"/>
      <c r="J437"/>
      <c r="K437"/>
      <c r="L437"/>
    </row>
    <row r="438" spans="1:12">
      <c r="A438"/>
      <c r="B438"/>
      <c r="C438"/>
      <c r="D438"/>
      <c r="E438"/>
      <c r="F438"/>
      <c r="G438"/>
      <c r="H438"/>
      <c r="I438"/>
      <c r="J438"/>
      <c r="K438"/>
      <c r="L438"/>
    </row>
    <row r="439" spans="1:12">
      <c r="A439"/>
      <c r="B439"/>
      <c r="C439"/>
      <c r="D439"/>
      <c r="E439"/>
      <c r="F439"/>
      <c r="G439"/>
      <c r="H439"/>
      <c r="I439"/>
      <c r="J439"/>
      <c r="K439"/>
      <c r="L439"/>
    </row>
    <row r="440" spans="1:12">
      <c r="A440"/>
      <c r="B440"/>
      <c r="C440"/>
      <c r="D440"/>
      <c r="E440"/>
      <c r="F440"/>
      <c r="G440"/>
      <c r="H440"/>
      <c r="I440"/>
      <c r="J440"/>
      <c r="K440"/>
      <c r="L440"/>
    </row>
    <row r="441" spans="1:12">
      <c r="A441"/>
      <c r="B441"/>
      <c r="C441"/>
      <c r="D441"/>
      <c r="E441"/>
      <c r="F441"/>
      <c r="G441"/>
      <c r="H441"/>
      <c r="I441"/>
      <c r="J441"/>
      <c r="K441"/>
      <c r="L441"/>
    </row>
    <row r="442" spans="1:12">
      <c r="A442"/>
      <c r="B442"/>
      <c r="C442"/>
      <c r="D442"/>
      <c r="E442"/>
      <c r="F442"/>
      <c r="G442"/>
      <c r="H442"/>
      <c r="I442"/>
      <c r="J442"/>
      <c r="K442"/>
      <c r="L442"/>
    </row>
    <row r="443" spans="1:12">
      <c r="A443"/>
      <c r="B443"/>
      <c r="C443"/>
      <c r="D443"/>
      <c r="E443"/>
      <c r="F443"/>
      <c r="G443"/>
      <c r="H443"/>
      <c r="I443"/>
      <c r="J443"/>
      <c r="K443"/>
      <c r="L443"/>
    </row>
    <row r="444" spans="1:12">
      <c r="A444"/>
      <c r="B444"/>
      <c r="C444"/>
      <c r="D444"/>
      <c r="E444"/>
      <c r="F444"/>
      <c r="G444"/>
      <c r="H444"/>
      <c r="I444"/>
      <c r="J444"/>
      <c r="K444"/>
      <c r="L444"/>
    </row>
    <row r="445" spans="1:12">
      <c r="A445"/>
      <c r="B445"/>
      <c r="C445"/>
      <c r="D445"/>
      <c r="E445"/>
      <c r="F445"/>
      <c r="G445"/>
      <c r="H445"/>
      <c r="I445"/>
      <c r="J445"/>
      <c r="K445"/>
      <c r="L445"/>
    </row>
    <row r="446" spans="1:12">
      <c r="A446"/>
      <c r="B446"/>
      <c r="C446"/>
      <c r="D446"/>
      <c r="E446"/>
      <c r="F446"/>
      <c r="G446"/>
      <c r="H446"/>
      <c r="I446"/>
      <c r="J446"/>
      <c r="K446"/>
      <c r="L446"/>
    </row>
    <row r="447" spans="1:12">
      <c r="A447"/>
      <c r="B447"/>
      <c r="C447"/>
      <c r="D447"/>
      <c r="E447"/>
      <c r="F447"/>
      <c r="G447"/>
      <c r="H447"/>
      <c r="I447"/>
      <c r="J447"/>
      <c r="K447"/>
      <c r="L447"/>
    </row>
    <row r="448" spans="1:12">
      <c r="A448"/>
      <c r="B448"/>
      <c r="C448"/>
      <c r="D448"/>
      <c r="E448"/>
      <c r="F448"/>
      <c r="G448"/>
      <c r="H448"/>
      <c r="I448"/>
      <c r="J448"/>
      <c r="K448"/>
      <c r="L448"/>
    </row>
    <row r="449" spans="1:12">
      <c r="A449"/>
      <c r="B449"/>
      <c r="C449"/>
      <c r="D449"/>
      <c r="E449"/>
      <c r="F449"/>
      <c r="G449"/>
      <c r="H449"/>
      <c r="I449"/>
      <c r="J449"/>
      <c r="K449"/>
      <c r="L449"/>
    </row>
    <row r="450" spans="1:12">
      <c r="A450"/>
      <c r="B450"/>
      <c r="C450"/>
      <c r="D450"/>
      <c r="E450"/>
      <c r="F450"/>
      <c r="G450"/>
      <c r="H450"/>
      <c r="I450"/>
      <c r="J450"/>
      <c r="K450"/>
      <c r="L450"/>
    </row>
    <row r="451" spans="1:12">
      <c r="A451"/>
      <c r="B451"/>
      <c r="C451"/>
      <c r="D451"/>
      <c r="E451"/>
      <c r="F451"/>
      <c r="G451"/>
      <c r="H451"/>
      <c r="I451"/>
      <c r="J451"/>
      <c r="K451"/>
      <c r="L451"/>
    </row>
    <row r="452" spans="1:12">
      <c r="A452"/>
      <c r="B452"/>
      <c r="C452"/>
      <c r="D452"/>
      <c r="E452"/>
      <c r="F452"/>
      <c r="G452"/>
      <c r="H452"/>
      <c r="I452"/>
      <c r="J452"/>
      <c r="K452"/>
      <c r="L452"/>
    </row>
    <row r="453" spans="1:12">
      <c r="A453"/>
      <c r="B453"/>
      <c r="C453"/>
      <c r="D453"/>
      <c r="E453"/>
      <c r="F453"/>
      <c r="G453"/>
      <c r="H453"/>
      <c r="I453"/>
      <c r="J453"/>
      <c r="K453"/>
      <c r="L453"/>
    </row>
    <row r="454" spans="1:12">
      <c r="A454"/>
      <c r="B454"/>
      <c r="C454"/>
      <c r="D454"/>
      <c r="E454"/>
      <c r="F454"/>
      <c r="G454"/>
      <c r="H454"/>
      <c r="I454"/>
      <c r="J454"/>
      <c r="K454"/>
      <c r="L454"/>
    </row>
    <row r="455" spans="1:12">
      <c r="A455"/>
      <c r="B455"/>
      <c r="C455"/>
      <c r="D455"/>
      <c r="E455"/>
      <c r="F455"/>
      <c r="G455"/>
      <c r="H455"/>
      <c r="I455"/>
      <c r="J455"/>
      <c r="K455"/>
      <c r="L455"/>
    </row>
    <row r="456" spans="1:12">
      <c r="A456"/>
      <c r="B456"/>
      <c r="C456"/>
      <c r="D456"/>
      <c r="E456"/>
      <c r="F456"/>
      <c r="G456"/>
      <c r="H456"/>
      <c r="I456"/>
      <c r="J456"/>
      <c r="K456"/>
      <c r="L456"/>
    </row>
    <row r="457" spans="1:12">
      <c r="A457"/>
      <c r="B457"/>
      <c r="C457"/>
      <c r="D457"/>
      <c r="E457"/>
      <c r="F457"/>
      <c r="G457"/>
      <c r="H457"/>
      <c r="I457"/>
      <c r="J457"/>
      <c r="K457"/>
      <c r="L457"/>
    </row>
    <row r="458" spans="1:12">
      <c r="A458"/>
      <c r="B458"/>
      <c r="C458"/>
      <c r="D458"/>
      <c r="E458"/>
      <c r="F458"/>
      <c r="G458"/>
      <c r="H458"/>
      <c r="I458"/>
      <c r="J458"/>
      <c r="K458"/>
      <c r="L458"/>
    </row>
    <row r="459" spans="1:12">
      <c r="A459"/>
      <c r="B459"/>
      <c r="C459"/>
      <c r="D459"/>
      <c r="E459"/>
      <c r="F459"/>
      <c r="G459"/>
      <c r="H459"/>
      <c r="I459"/>
      <c r="J459"/>
      <c r="K459"/>
      <c r="L459"/>
    </row>
    <row r="460" spans="1:12">
      <c r="A460"/>
      <c r="B460"/>
      <c r="C460"/>
      <c r="D460"/>
      <c r="E460"/>
      <c r="F460"/>
      <c r="G460"/>
      <c r="H460"/>
      <c r="I460"/>
      <c r="J460"/>
      <c r="K460"/>
      <c r="L460"/>
    </row>
    <row r="461" spans="1:12">
      <c r="A461"/>
      <c r="B461"/>
      <c r="C461"/>
      <c r="D461"/>
      <c r="E461"/>
      <c r="F461"/>
      <c r="G461"/>
      <c r="H461"/>
      <c r="I461"/>
      <c r="J461"/>
      <c r="K461"/>
      <c r="L461"/>
    </row>
    <row r="462" spans="1:12">
      <c r="A462"/>
      <c r="B462"/>
      <c r="C462"/>
      <c r="D462"/>
      <c r="E462"/>
      <c r="F462"/>
      <c r="G462"/>
      <c r="H462"/>
      <c r="I462"/>
      <c r="J462"/>
      <c r="K462"/>
      <c r="L462"/>
    </row>
    <row r="463" spans="1:12">
      <c r="A463"/>
      <c r="B463"/>
      <c r="C463"/>
      <c r="D463"/>
      <c r="E463"/>
      <c r="F463"/>
      <c r="G463"/>
      <c r="H463"/>
      <c r="I463"/>
      <c r="J463"/>
      <c r="K463"/>
      <c r="L463"/>
    </row>
    <row r="464" spans="1:12">
      <c r="A464"/>
      <c r="B464"/>
      <c r="C464"/>
      <c r="D464"/>
      <c r="E464"/>
      <c r="F464"/>
      <c r="G464"/>
      <c r="H464"/>
      <c r="I464"/>
      <c r="J464"/>
      <c r="K464"/>
      <c r="L464"/>
    </row>
    <row r="465" spans="1:12">
      <c r="A465"/>
      <c r="B465"/>
      <c r="C465"/>
      <c r="D465"/>
      <c r="E465"/>
      <c r="F465"/>
      <c r="G465"/>
      <c r="H465"/>
      <c r="I465"/>
      <c r="J465"/>
      <c r="K465"/>
      <c r="L465"/>
    </row>
    <row r="466" spans="1:12">
      <c r="A466"/>
      <c r="B466"/>
      <c r="C466"/>
      <c r="D466"/>
      <c r="E466"/>
      <c r="F466"/>
      <c r="G466"/>
      <c r="H466"/>
      <c r="I466"/>
      <c r="J466"/>
      <c r="K466"/>
      <c r="L466"/>
    </row>
    <row r="467" spans="1:12">
      <c r="A467"/>
      <c r="B467"/>
      <c r="C467"/>
      <c r="D467"/>
      <c r="E467"/>
      <c r="F467"/>
      <c r="G467"/>
      <c r="H467"/>
      <c r="I467"/>
      <c r="J467"/>
      <c r="K467"/>
      <c r="L467"/>
    </row>
    <row r="468" spans="1:12">
      <c r="A468"/>
      <c r="B468"/>
      <c r="C468"/>
      <c r="D468"/>
      <c r="E468"/>
      <c r="F468"/>
      <c r="G468"/>
      <c r="H468"/>
      <c r="I468"/>
      <c r="J468"/>
      <c r="K468"/>
      <c r="L468"/>
    </row>
    <row r="469" spans="1:12">
      <c r="A469"/>
      <c r="B469"/>
      <c r="C469"/>
      <c r="D469"/>
      <c r="E469"/>
      <c r="F469"/>
      <c r="G469"/>
      <c r="H469"/>
      <c r="I469"/>
      <c r="J469"/>
      <c r="K469"/>
      <c r="L469"/>
    </row>
    <row r="470" spans="1:12">
      <c r="A470"/>
      <c r="B470"/>
      <c r="C470"/>
      <c r="D470"/>
      <c r="E470"/>
      <c r="F470"/>
      <c r="G470"/>
      <c r="H470"/>
      <c r="I470"/>
      <c r="J470"/>
      <c r="K470"/>
      <c r="L470"/>
    </row>
    <row r="471" spans="1:12">
      <c r="A471"/>
      <c r="B471"/>
      <c r="C471"/>
      <c r="D471"/>
      <c r="E471"/>
      <c r="F471"/>
      <c r="G471"/>
      <c r="H471"/>
      <c r="I471"/>
      <c r="J471"/>
      <c r="K471"/>
      <c r="L471"/>
    </row>
    <row r="472" spans="1:12">
      <c r="A472"/>
      <c r="B472"/>
      <c r="C472"/>
      <c r="D472"/>
      <c r="E472"/>
      <c r="F472"/>
      <c r="G472"/>
      <c r="H472"/>
      <c r="I472"/>
      <c r="J472"/>
      <c r="K472"/>
      <c r="L472"/>
    </row>
    <row r="473" spans="1:12">
      <c r="A473"/>
      <c r="B473"/>
      <c r="C473"/>
      <c r="D473"/>
      <c r="E473"/>
      <c r="F473"/>
      <c r="G473"/>
      <c r="H473"/>
      <c r="I473"/>
      <c r="J473"/>
      <c r="K473"/>
      <c r="L473"/>
    </row>
    <row r="474" spans="1:12">
      <c r="A474"/>
      <c r="B474"/>
      <c r="C474"/>
      <c r="D474"/>
      <c r="E474"/>
      <c r="F474"/>
      <c r="G474"/>
      <c r="H474"/>
      <c r="I474"/>
      <c r="J474"/>
      <c r="K474"/>
      <c r="L474"/>
    </row>
    <row r="475" spans="1:12">
      <c r="A475"/>
      <c r="B475"/>
      <c r="C475"/>
      <c r="D475"/>
      <c r="E475"/>
      <c r="F475"/>
      <c r="G475"/>
      <c r="H475"/>
      <c r="I475"/>
      <c r="J475"/>
      <c r="K475"/>
      <c r="L475"/>
    </row>
    <row r="476" spans="1:12">
      <c r="A476"/>
      <c r="B476"/>
      <c r="C476"/>
      <c r="D476"/>
      <c r="E476"/>
      <c r="F476"/>
      <c r="G476"/>
      <c r="H476"/>
      <c r="I476"/>
      <c r="J476"/>
      <c r="K476"/>
      <c r="L476"/>
    </row>
    <row r="477" spans="1:12">
      <c r="A477"/>
      <c r="B477"/>
      <c r="C477"/>
      <c r="D477"/>
      <c r="E477"/>
      <c r="F477"/>
      <c r="G477"/>
      <c r="H477"/>
      <c r="I477"/>
      <c r="J477"/>
      <c r="K477"/>
      <c r="L477"/>
    </row>
    <row r="478" spans="1:12">
      <c r="A478"/>
      <c r="B478"/>
      <c r="C478"/>
      <c r="D478"/>
      <c r="E478"/>
      <c r="F478"/>
      <c r="G478"/>
      <c r="H478"/>
      <c r="I478"/>
      <c r="J478"/>
      <c r="K478"/>
      <c r="L478"/>
    </row>
    <row r="479" spans="1:12">
      <c r="A479"/>
      <c r="B479"/>
      <c r="C479"/>
      <c r="D479"/>
      <c r="E479"/>
      <c r="F479"/>
      <c r="G479"/>
      <c r="H479"/>
      <c r="I479"/>
      <c r="J479"/>
      <c r="K479"/>
      <c r="L479"/>
    </row>
    <row r="480" spans="1:12">
      <c r="A480"/>
      <c r="B480"/>
      <c r="C480"/>
      <c r="D480"/>
      <c r="E480"/>
      <c r="F480"/>
      <c r="G480"/>
      <c r="H480"/>
      <c r="I480"/>
      <c r="J480"/>
      <c r="K480"/>
      <c r="L480"/>
    </row>
    <row r="481" spans="1:12">
      <c r="A481"/>
      <c r="B481"/>
      <c r="C481"/>
      <c r="D481"/>
      <c r="E481"/>
      <c r="F481"/>
      <c r="G481"/>
      <c r="H481"/>
      <c r="I481"/>
      <c r="J481"/>
      <c r="K481"/>
      <c r="L481"/>
    </row>
    <row r="482" spans="1:12">
      <c r="A482"/>
      <c r="B482"/>
      <c r="C482"/>
      <c r="D482"/>
      <c r="E482"/>
      <c r="F482"/>
      <c r="G482"/>
      <c r="H482"/>
      <c r="I482"/>
      <c r="J482"/>
      <c r="K482"/>
      <c r="L482"/>
    </row>
    <row r="483" spans="1:12">
      <c r="A483"/>
      <c r="B483"/>
      <c r="C483"/>
      <c r="D483"/>
      <c r="E483"/>
      <c r="F483"/>
      <c r="G483"/>
      <c r="H483"/>
      <c r="I483"/>
      <c r="J483"/>
      <c r="K483"/>
      <c r="L483"/>
    </row>
    <row r="484" spans="1:12">
      <c r="A484"/>
      <c r="B484"/>
      <c r="C484"/>
      <c r="D484"/>
      <c r="E484"/>
      <c r="F484"/>
      <c r="G484"/>
      <c r="H484"/>
      <c r="I484"/>
      <c r="J484"/>
      <c r="K484"/>
      <c r="L484"/>
    </row>
    <row r="485" spans="1:12">
      <c r="A485"/>
      <c r="B485"/>
      <c r="C485"/>
      <c r="D485"/>
      <c r="E485"/>
      <c r="F485"/>
      <c r="G485"/>
      <c r="H485"/>
      <c r="I485"/>
      <c r="J485"/>
      <c r="K485"/>
      <c r="L485"/>
    </row>
    <row r="486" spans="1:12">
      <c r="A486"/>
      <c r="B486"/>
      <c r="C486"/>
      <c r="D486"/>
      <c r="E486"/>
      <c r="F486"/>
      <c r="G486"/>
      <c r="H486"/>
      <c r="I486"/>
      <c r="J486"/>
      <c r="K486"/>
      <c r="L486"/>
    </row>
    <row r="487" spans="1:12">
      <c r="A487"/>
      <c r="B487"/>
      <c r="C487"/>
      <c r="D487"/>
      <c r="E487"/>
      <c r="F487"/>
      <c r="G487"/>
      <c r="H487"/>
      <c r="I487"/>
      <c r="J487"/>
      <c r="K487"/>
      <c r="L487"/>
    </row>
    <row r="488" spans="1:12">
      <c r="A488"/>
      <c r="B488"/>
      <c r="C488"/>
      <c r="D488"/>
      <c r="E488"/>
      <c r="F488"/>
      <c r="G488"/>
      <c r="H488"/>
      <c r="I488"/>
      <c r="J488"/>
      <c r="K488"/>
      <c r="L488"/>
    </row>
    <row r="489" spans="1:12">
      <c r="A489"/>
      <c r="B489"/>
      <c r="C489"/>
      <c r="D489"/>
      <c r="E489"/>
      <c r="F489"/>
      <c r="G489"/>
      <c r="H489"/>
      <c r="I489"/>
      <c r="J489"/>
      <c r="K489"/>
      <c r="L489"/>
    </row>
    <row r="490" spans="1:12">
      <c r="A490"/>
      <c r="B490"/>
      <c r="C490"/>
      <c r="D490"/>
      <c r="E490"/>
      <c r="F490"/>
      <c r="G490"/>
      <c r="H490"/>
      <c r="I490"/>
      <c r="J490"/>
      <c r="K490"/>
      <c r="L490"/>
    </row>
    <row r="491" spans="1:12">
      <c r="A491"/>
      <c r="B491"/>
      <c r="C491"/>
      <c r="D491"/>
      <c r="E491"/>
      <c r="F491"/>
      <c r="G491"/>
      <c r="H491"/>
      <c r="I491"/>
      <c r="J491"/>
      <c r="K491"/>
      <c r="L491"/>
    </row>
    <row r="492" spans="1:12">
      <c r="A492"/>
      <c r="B492"/>
      <c r="C492"/>
      <c r="D492"/>
      <c r="E492"/>
      <c r="F492"/>
      <c r="G492"/>
      <c r="H492"/>
      <c r="I492"/>
      <c r="J492"/>
      <c r="K492"/>
      <c r="L492"/>
    </row>
    <row r="493" spans="1:12">
      <c r="A493"/>
      <c r="B493"/>
      <c r="C493"/>
      <c r="D493"/>
      <c r="E493"/>
      <c r="F493"/>
      <c r="G493"/>
      <c r="H493"/>
      <c r="I493"/>
      <c r="J493"/>
      <c r="K493"/>
      <c r="L493"/>
    </row>
    <row r="494" spans="1:12">
      <c r="A494"/>
      <c r="B494"/>
      <c r="C494"/>
      <c r="D494"/>
      <c r="E494"/>
      <c r="F494"/>
      <c r="G494"/>
      <c r="H494"/>
      <c r="I494"/>
      <c r="J494"/>
      <c r="K494"/>
      <c r="L494"/>
    </row>
    <row r="495" spans="1:12">
      <c r="A495"/>
      <c r="B495"/>
      <c r="C495"/>
      <c r="D495"/>
      <c r="E495"/>
      <c r="F495"/>
      <c r="G495"/>
      <c r="H495"/>
      <c r="I495"/>
      <c r="J495"/>
      <c r="K495"/>
      <c r="L495"/>
    </row>
    <row r="496" spans="1:12">
      <c r="A496"/>
      <c r="B496"/>
      <c r="C496"/>
      <c r="D496"/>
      <c r="E496"/>
      <c r="F496"/>
      <c r="G496"/>
      <c r="H496"/>
      <c r="I496"/>
      <c r="J496"/>
      <c r="K496"/>
      <c r="L496"/>
    </row>
    <row r="497" spans="1:12">
      <c r="A497"/>
      <c r="B497"/>
      <c r="C497"/>
      <c r="D497"/>
      <c r="E497"/>
      <c r="F497"/>
      <c r="G497"/>
      <c r="H497"/>
      <c r="I497"/>
      <c r="J497"/>
      <c r="K497"/>
      <c r="L497"/>
    </row>
    <row r="498" spans="1:12">
      <c r="A498"/>
      <c r="B498"/>
      <c r="C498"/>
      <c r="D498"/>
      <c r="E498"/>
      <c r="F498"/>
      <c r="G498"/>
      <c r="H498"/>
      <c r="I498"/>
      <c r="J498"/>
      <c r="K498"/>
      <c r="L498"/>
    </row>
    <row r="499" spans="1:12">
      <c r="A499"/>
      <c r="B499"/>
      <c r="C499"/>
      <c r="D499"/>
      <c r="E499"/>
      <c r="F499"/>
      <c r="G499"/>
      <c r="H499"/>
      <c r="I499"/>
      <c r="J499"/>
      <c r="K499"/>
      <c r="L499"/>
    </row>
    <row r="500" spans="1:12">
      <c r="A500"/>
      <c r="B500"/>
      <c r="C500"/>
      <c r="D500"/>
      <c r="E500"/>
      <c r="F500"/>
      <c r="G500"/>
      <c r="H500"/>
      <c r="I500"/>
      <c r="J500"/>
      <c r="K500"/>
      <c r="L500"/>
    </row>
    <row r="501" spans="1:12">
      <c r="A501"/>
      <c r="B501"/>
      <c r="C501"/>
      <c r="D501"/>
      <c r="E501"/>
      <c r="F501"/>
      <c r="G501"/>
      <c r="H501"/>
      <c r="I501"/>
      <c r="J501"/>
      <c r="K501"/>
      <c r="L501"/>
    </row>
    <row r="502" spans="1:12">
      <c r="A502"/>
      <c r="B502"/>
      <c r="C502"/>
      <c r="D502"/>
      <c r="E502"/>
      <c r="F502"/>
      <c r="G502"/>
      <c r="H502"/>
      <c r="I502"/>
      <c r="J502"/>
      <c r="K502"/>
      <c r="L502"/>
    </row>
    <row r="503" spans="1:12">
      <c r="A503"/>
      <c r="B503"/>
      <c r="C503"/>
      <c r="D503"/>
      <c r="E503"/>
      <c r="F503"/>
      <c r="G503"/>
      <c r="H503"/>
      <c r="I503"/>
      <c r="J503"/>
      <c r="K503"/>
      <c r="L503"/>
    </row>
    <row r="504" spans="1:12">
      <c r="A504"/>
      <c r="B504"/>
      <c r="C504"/>
      <c r="D504"/>
      <c r="E504"/>
      <c r="F504"/>
      <c r="G504"/>
      <c r="H504"/>
      <c r="I504"/>
      <c r="J504"/>
      <c r="K504"/>
      <c r="L504"/>
    </row>
    <row r="505" spans="1:12">
      <c r="A505"/>
      <c r="B505"/>
      <c r="C505"/>
      <c r="D505"/>
      <c r="E505"/>
      <c r="F505"/>
      <c r="G505"/>
      <c r="H505"/>
      <c r="I505"/>
      <c r="J505"/>
      <c r="K505"/>
      <c r="L505"/>
    </row>
    <row r="506" spans="1:12">
      <c r="A506"/>
      <c r="B506"/>
      <c r="C506"/>
      <c r="D506"/>
      <c r="E506"/>
      <c r="F506"/>
      <c r="G506"/>
      <c r="H506"/>
      <c r="I506"/>
      <c r="J506"/>
      <c r="K506"/>
      <c r="L506"/>
    </row>
    <row r="507" spans="1:12">
      <c r="A507"/>
      <c r="B507"/>
      <c r="C507"/>
      <c r="D507"/>
      <c r="E507"/>
      <c r="F507"/>
      <c r="G507"/>
      <c r="H507"/>
      <c r="I507"/>
      <c r="J507"/>
      <c r="K507"/>
      <c r="L507"/>
    </row>
    <row r="508" spans="1:12">
      <c r="A508"/>
      <c r="B508"/>
      <c r="C508"/>
      <c r="D508"/>
      <c r="E508"/>
      <c r="F508"/>
      <c r="G508"/>
      <c r="H508"/>
      <c r="I508"/>
      <c r="J508"/>
      <c r="K508"/>
      <c r="L508"/>
    </row>
    <row r="509" spans="1:12">
      <c r="A509"/>
      <c r="B509"/>
      <c r="C509"/>
      <c r="D509"/>
      <c r="E509"/>
      <c r="F509"/>
      <c r="G509"/>
      <c r="H509"/>
      <c r="I509"/>
      <c r="J509"/>
      <c r="K509"/>
      <c r="L509"/>
    </row>
    <row r="510" spans="1:12">
      <c r="A510"/>
      <c r="B510"/>
      <c r="C510"/>
      <c r="D510"/>
      <c r="E510"/>
      <c r="F510"/>
      <c r="G510"/>
      <c r="H510"/>
      <c r="I510"/>
      <c r="J510"/>
      <c r="K510"/>
      <c r="L510"/>
    </row>
    <row r="511" spans="1:12">
      <c r="A511"/>
      <c r="B511"/>
      <c r="C511"/>
      <c r="D511"/>
      <c r="E511"/>
      <c r="F511"/>
      <c r="G511"/>
      <c r="H511"/>
      <c r="I511"/>
      <c r="J511"/>
      <c r="K511"/>
      <c r="L511"/>
    </row>
    <row r="512" spans="1:12">
      <c r="A512"/>
      <c r="B512"/>
      <c r="C512"/>
      <c r="D512"/>
      <c r="E512"/>
      <c r="F512"/>
      <c r="G512"/>
      <c r="H512"/>
      <c r="I512"/>
      <c r="J512"/>
      <c r="K512"/>
      <c r="L512"/>
    </row>
    <row r="513" spans="1:12">
      <c r="A513"/>
      <c r="B513"/>
      <c r="C513"/>
      <c r="D513"/>
      <c r="E513"/>
      <c r="F513"/>
      <c r="G513"/>
      <c r="H513"/>
      <c r="I513"/>
      <c r="J513"/>
      <c r="K513"/>
      <c r="L513"/>
    </row>
    <row r="514" spans="1:12">
      <c r="A514"/>
      <c r="B514"/>
      <c r="C514"/>
      <c r="D514"/>
      <c r="E514"/>
      <c r="F514"/>
      <c r="G514"/>
      <c r="H514"/>
      <c r="I514"/>
      <c r="J514"/>
      <c r="K514"/>
      <c r="L514"/>
    </row>
    <row r="515" spans="1:12">
      <c r="A515"/>
      <c r="B515"/>
      <c r="C515"/>
      <c r="D515"/>
      <c r="E515"/>
      <c r="F515"/>
      <c r="G515"/>
      <c r="H515"/>
      <c r="I515"/>
      <c r="J515"/>
      <c r="K515"/>
      <c r="L515"/>
    </row>
    <row r="516" spans="1:12">
      <c r="A516"/>
      <c r="B516"/>
      <c r="C516"/>
      <c r="D516"/>
      <c r="E516"/>
      <c r="F516"/>
      <c r="G516"/>
      <c r="H516"/>
      <c r="I516"/>
      <c r="J516"/>
      <c r="K516"/>
      <c r="L516"/>
    </row>
    <row r="517" spans="1:12">
      <c r="A517"/>
      <c r="B517"/>
      <c r="C517"/>
      <c r="D517"/>
      <c r="E517"/>
      <c r="F517"/>
      <c r="G517"/>
      <c r="H517"/>
      <c r="I517"/>
      <c r="J517"/>
      <c r="K517"/>
      <c r="L517"/>
    </row>
    <row r="518" spans="1:12">
      <c r="A518"/>
      <c r="B518"/>
      <c r="C518"/>
      <c r="D518"/>
      <c r="E518"/>
      <c r="F518"/>
      <c r="G518"/>
      <c r="H518"/>
      <c r="I518"/>
      <c r="J518"/>
      <c r="K518"/>
      <c r="L518"/>
    </row>
    <row r="519" spans="1:12">
      <c r="A519"/>
      <c r="B519"/>
      <c r="C519"/>
      <c r="D519"/>
      <c r="E519"/>
      <c r="F519"/>
      <c r="G519"/>
      <c r="H519"/>
      <c r="I519"/>
      <c r="J519"/>
      <c r="K519"/>
      <c r="L519"/>
    </row>
    <row r="520" spans="1:12">
      <c r="A520"/>
      <c r="B520"/>
      <c r="C520"/>
      <c r="D520"/>
      <c r="E520"/>
      <c r="F520"/>
      <c r="G520"/>
      <c r="H520"/>
      <c r="I520"/>
      <c r="J520"/>
      <c r="K520"/>
      <c r="L520"/>
    </row>
    <row r="521" spans="1:12">
      <c r="A521"/>
      <c r="B521"/>
      <c r="C521"/>
      <c r="D521"/>
      <c r="E521"/>
      <c r="F521"/>
      <c r="G521"/>
      <c r="H521"/>
      <c r="I521"/>
      <c r="J521"/>
      <c r="K521"/>
      <c r="L521"/>
    </row>
    <row r="522" spans="1:12">
      <c r="A522"/>
      <c r="B522"/>
      <c r="C522"/>
      <c r="D522"/>
      <c r="E522"/>
      <c r="F522"/>
      <c r="G522"/>
      <c r="H522"/>
      <c r="I522"/>
      <c r="J522"/>
      <c r="K522"/>
      <c r="L522"/>
    </row>
    <row r="523" spans="1:12">
      <c r="A523"/>
      <c r="B523"/>
      <c r="C523"/>
      <c r="D523"/>
      <c r="E523"/>
      <c r="F523"/>
      <c r="G523"/>
      <c r="H523"/>
      <c r="I523"/>
      <c r="J523"/>
      <c r="K523"/>
      <c r="L523"/>
    </row>
    <row r="524" spans="1:12">
      <c r="A524"/>
      <c r="B524"/>
      <c r="C524"/>
      <c r="D524"/>
      <c r="E524"/>
      <c r="F524"/>
      <c r="G524"/>
      <c r="H524"/>
      <c r="I524"/>
      <c r="J524"/>
      <c r="K524"/>
      <c r="L524"/>
    </row>
    <row r="525" spans="1:12">
      <c r="A525"/>
      <c r="B525"/>
      <c r="C525"/>
      <c r="D525"/>
      <c r="E525"/>
      <c r="F525"/>
      <c r="G525"/>
      <c r="H525"/>
      <c r="I525"/>
      <c r="J525"/>
      <c r="K525"/>
      <c r="L525"/>
    </row>
    <row r="526" spans="1:12">
      <c r="A526"/>
      <c r="B526"/>
      <c r="C526"/>
      <c r="D526"/>
      <c r="E526"/>
      <c r="F526"/>
      <c r="G526"/>
      <c r="H526"/>
      <c r="I526"/>
      <c r="J526"/>
      <c r="K526"/>
      <c r="L526"/>
    </row>
    <row r="527" spans="1:12">
      <c r="A527"/>
      <c r="B527"/>
      <c r="C527"/>
      <c r="D527"/>
      <c r="E527"/>
      <c r="F527"/>
      <c r="G527"/>
      <c r="H527"/>
      <c r="I527"/>
      <c r="J527"/>
      <c r="K527"/>
      <c r="L527"/>
    </row>
    <row r="528" spans="1:12">
      <c r="A528"/>
      <c r="B528"/>
      <c r="C528"/>
      <c r="D528"/>
      <c r="E528"/>
      <c r="F528"/>
      <c r="G528"/>
      <c r="H528"/>
      <c r="I528"/>
      <c r="J528"/>
      <c r="K528"/>
      <c r="L528"/>
    </row>
    <row r="529" spans="1:12">
      <c r="A529"/>
      <c r="B529"/>
      <c r="C529"/>
      <c r="D529"/>
      <c r="E529"/>
      <c r="F529"/>
      <c r="G529"/>
      <c r="H529"/>
      <c r="I529"/>
      <c r="J529"/>
      <c r="K529"/>
      <c r="L529"/>
    </row>
    <row r="530" spans="1:12">
      <c r="A530"/>
      <c r="B530"/>
      <c r="C530"/>
      <c r="D530"/>
      <c r="E530"/>
      <c r="F530"/>
      <c r="G530"/>
      <c r="H530"/>
      <c r="I530"/>
      <c r="J530"/>
      <c r="K530"/>
      <c r="L530"/>
    </row>
    <row r="531" spans="1:12">
      <c r="A531"/>
      <c r="B531"/>
      <c r="C531"/>
      <c r="D531"/>
      <c r="E531"/>
      <c r="F531"/>
      <c r="G531"/>
      <c r="H531"/>
      <c r="I531"/>
      <c r="J531"/>
      <c r="K531"/>
      <c r="L531"/>
    </row>
    <row r="532" spans="1:12">
      <c r="A532"/>
      <c r="B532"/>
      <c r="C532"/>
      <c r="D532"/>
      <c r="E532"/>
      <c r="F532"/>
      <c r="G532"/>
      <c r="H532"/>
      <c r="I532"/>
      <c r="J532"/>
      <c r="K532"/>
      <c r="L532"/>
    </row>
    <row r="533" spans="1:12">
      <c r="A533"/>
      <c r="B533"/>
      <c r="C533"/>
      <c r="D533"/>
      <c r="E533"/>
      <c r="F533"/>
      <c r="G533"/>
      <c r="H533"/>
      <c r="I533"/>
      <c r="J533"/>
      <c r="K533"/>
      <c r="L533"/>
    </row>
    <row r="534" spans="1:12">
      <c r="A534"/>
      <c r="B534"/>
      <c r="C534"/>
      <c r="D534"/>
      <c r="E534"/>
      <c r="F534"/>
      <c r="G534"/>
      <c r="H534"/>
      <c r="I534"/>
      <c r="J534"/>
      <c r="K534"/>
      <c r="L534"/>
    </row>
    <row r="535" spans="1:12">
      <c r="A535"/>
      <c r="B535"/>
      <c r="C535"/>
      <c r="D535"/>
      <c r="E535"/>
      <c r="F535"/>
      <c r="G535"/>
      <c r="H535"/>
      <c r="I535"/>
      <c r="J535"/>
      <c r="K535"/>
      <c r="L535"/>
    </row>
    <row r="536" spans="1:12">
      <c r="A536"/>
      <c r="B536"/>
      <c r="C536"/>
      <c r="D536"/>
      <c r="E536"/>
      <c r="F536"/>
      <c r="G536"/>
      <c r="H536"/>
      <c r="I536"/>
      <c r="J536"/>
      <c r="K536"/>
      <c r="L536"/>
    </row>
    <row r="537" spans="1:12">
      <c r="A537"/>
      <c r="B537"/>
      <c r="C537"/>
      <c r="D537"/>
      <c r="E537"/>
      <c r="F537"/>
      <c r="G537"/>
      <c r="H537"/>
      <c r="I537"/>
      <c r="J537"/>
      <c r="K537"/>
      <c r="L537"/>
    </row>
    <row r="538" spans="1:12">
      <c r="A538"/>
      <c r="B538"/>
      <c r="C538"/>
      <c r="D538"/>
      <c r="E538"/>
      <c r="F538"/>
      <c r="G538"/>
      <c r="H538"/>
      <c r="I538"/>
      <c r="J538"/>
      <c r="K538"/>
      <c r="L538"/>
    </row>
    <row r="539" spans="1:12">
      <c r="A539"/>
      <c r="B539"/>
      <c r="C539"/>
      <c r="D539"/>
      <c r="E539"/>
      <c r="F539"/>
      <c r="G539"/>
      <c r="H539"/>
      <c r="I539"/>
      <c r="J539"/>
      <c r="K539"/>
      <c r="L539"/>
    </row>
    <row r="540" spans="1:12">
      <c r="A540"/>
      <c r="B540"/>
      <c r="C540"/>
      <c r="D540"/>
      <c r="E540"/>
      <c r="F540"/>
      <c r="G540"/>
      <c r="H540"/>
      <c r="I540"/>
      <c r="J540"/>
      <c r="K540"/>
      <c r="L540"/>
    </row>
    <row r="541" spans="1:12">
      <c r="A541"/>
      <c r="B541"/>
      <c r="C541"/>
      <c r="D541"/>
      <c r="E541"/>
      <c r="F541"/>
      <c r="G541"/>
      <c r="H541"/>
      <c r="I541"/>
      <c r="J541"/>
      <c r="K541"/>
      <c r="L541"/>
    </row>
    <row r="542" spans="1:12">
      <c r="A542"/>
      <c r="B542"/>
      <c r="C542"/>
      <c r="D542"/>
      <c r="E542"/>
      <c r="F542"/>
      <c r="G542"/>
      <c r="H542"/>
      <c r="I542"/>
      <c r="J542"/>
      <c r="K542"/>
      <c r="L542"/>
    </row>
    <row r="543" spans="1:12">
      <c r="A543"/>
      <c r="B543"/>
      <c r="C543"/>
      <c r="D543"/>
      <c r="E543"/>
      <c r="F543"/>
      <c r="G543"/>
      <c r="H543"/>
      <c r="I543"/>
      <c r="J543"/>
      <c r="K543"/>
      <c r="L543"/>
    </row>
    <row r="544" spans="1:12">
      <c r="A544"/>
      <c r="B544"/>
      <c r="C544"/>
      <c r="D544"/>
      <c r="E544"/>
      <c r="F544"/>
      <c r="G544"/>
      <c r="H544"/>
      <c r="I544"/>
      <c r="J544"/>
      <c r="K544"/>
      <c r="L544"/>
    </row>
    <row r="545" spans="1:12">
      <c r="A545"/>
      <c r="B545"/>
      <c r="C545"/>
      <c r="D545"/>
      <c r="E545"/>
      <c r="F545"/>
      <c r="G545"/>
      <c r="H545"/>
      <c r="I545"/>
      <c r="J545"/>
      <c r="K545"/>
      <c r="L545"/>
    </row>
    <row r="546" spans="1:12">
      <c r="A546"/>
      <c r="B546"/>
      <c r="C546"/>
      <c r="D546"/>
      <c r="E546"/>
      <c r="F546"/>
      <c r="G546"/>
      <c r="H546"/>
      <c r="I546"/>
      <c r="J546"/>
      <c r="K546"/>
      <c r="L546"/>
    </row>
    <row r="547" spans="1:12">
      <c r="A547"/>
      <c r="B547"/>
      <c r="C547"/>
      <c r="D547"/>
      <c r="E547"/>
      <c r="F547"/>
      <c r="G547"/>
      <c r="H547"/>
      <c r="I547"/>
      <c r="J547"/>
      <c r="K547"/>
      <c r="L547"/>
    </row>
    <row r="548" spans="1:12">
      <c r="A548"/>
      <c r="B548"/>
      <c r="C548"/>
      <c r="D548"/>
      <c r="E548"/>
      <c r="F548"/>
      <c r="G548"/>
      <c r="H548"/>
      <c r="I548"/>
      <c r="J548"/>
      <c r="K548"/>
      <c r="L548"/>
    </row>
    <row r="549" spans="1:12">
      <c r="A549"/>
      <c r="B549"/>
      <c r="C549"/>
      <c r="D549"/>
      <c r="E549"/>
      <c r="F549"/>
      <c r="G549"/>
      <c r="H549"/>
      <c r="I549"/>
      <c r="J549"/>
      <c r="K549"/>
      <c r="L549"/>
    </row>
    <row r="550" spans="1:12">
      <c r="A550"/>
      <c r="B550"/>
      <c r="C550"/>
      <c r="D550"/>
      <c r="E550"/>
      <c r="F550"/>
      <c r="G550"/>
      <c r="H550"/>
      <c r="I550"/>
      <c r="J550"/>
      <c r="K550"/>
      <c r="L550"/>
    </row>
    <row r="551" spans="1:12">
      <c r="A551"/>
      <c r="B551"/>
      <c r="C551"/>
      <c r="D551"/>
      <c r="E551"/>
      <c r="F551"/>
      <c r="G551"/>
      <c r="H551"/>
      <c r="I551"/>
      <c r="J551"/>
      <c r="K551"/>
      <c r="L551"/>
    </row>
    <row r="552" spans="1:12">
      <c r="A552"/>
      <c r="B552"/>
      <c r="C552"/>
      <c r="D552"/>
      <c r="E552"/>
      <c r="F552"/>
      <c r="G552"/>
      <c r="H552"/>
      <c r="I552"/>
      <c r="J552"/>
      <c r="K552"/>
      <c r="L552"/>
    </row>
    <row r="553" spans="1:12">
      <c r="A553"/>
      <c r="B553"/>
      <c r="C553"/>
      <c r="D553"/>
      <c r="E553"/>
      <c r="F553"/>
      <c r="G553"/>
      <c r="H553"/>
      <c r="I553"/>
      <c r="J553"/>
      <c r="K553"/>
      <c r="L553"/>
    </row>
    <row r="554" spans="1:12">
      <c r="A554"/>
      <c r="B554"/>
      <c r="C554"/>
      <c r="D554"/>
      <c r="E554"/>
      <c r="F554"/>
      <c r="G554"/>
      <c r="H554"/>
      <c r="I554"/>
      <c r="J554"/>
      <c r="K554"/>
      <c r="L554"/>
    </row>
    <row r="555" spans="1:12">
      <c r="A555"/>
      <c r="B555"/>
      <c r="C555"/>
      <c r="D555"/>
      <c r="E555"/>
      <c r="F555"/>
      <c r="G555"/>
      <c r="H555"/>
      <c r="I555"/>
      <c r="J555"/>
      <c r="K555"/>
      <c r="L555"/>
    </row>
    <row r="556" spans="1:12">
      <c r="A556"/>
      <c r="B556"/>
      <c r="C556"/>
      <c r="D556"/>
      <c r="E556"/>
      <c r="F556"/>
      <c r="G556"/>
      <c r="H556"/>
      <c r="I556"/>
      <c r="J556"/>
      <c r="K556"/>
      <c r="L556"/>
    </row>
    <row r="557" spans="1:12">
      <c r="A557"/>
      <c r="B557"/>
      <c r="C557"/>
      <c r="D557"/>
      <c r="E557"/>
      <c r="F557"/>
      <c r="G557"/>
      <c r="H557"/>
      <c r="I557"/>
      <c r="J557"/>
      <c r="K557"/>
      <c r="L557"/>
    </row>
    <row r="558" spans="1:12">
      <c r="A558"/>
      <c r="B558"/>
      <c r="C558"/>
      <c r="D558"/>
      <c r="E558"/>
      <c r="F558"/>
      <c r="G558"/>
      <c r="H558"/>
      <c r="I558"/>
      <c r="J558"/>
      <c r="K558"/>
      <c r="L558"/>
    </row>
    <row r="559" spans="1:12">
      <c r="A559"/>
      <c r="B559"/>
      <c r="C559"/>
      <c r="D559"/>
      <c r="E559"/>
      <c r="F559"/>
      <c r="G559"/>
      <c r="H559"/>
      <c r="I559"/>
      <c r="J559"/>
      <c r="K559"/>
      <c r="L559"/>
    </row>
    <row r="560" spans="1:12">
      <c r="A560"/>
      <c r="B560"/>
      <c r="C560"/>
      <c r="D560"/>
      <c r="E560"/>
      <c r="F560"/>
      <c r="G560"/>
      <c r="H560"/>
      <c r="I560"/>
      <c r="J560"/>
      <c r="K560"/>
      <c r="L560"/>
    </row>
    <row r="561" spans="1:12">
      <c r="A561"/>
      <c r="B561"/>
      <c r="C561"/>
      <c r="D561"/>
      <c r="E561"/>
      <c r="F561"/>
      <c r="G561"/>
      <c r="H561"/>
      <c r="I561"/>
      <c r="J561"/>
      <c r="K561"/>
      <c r="L561"/>
    </row>
    <row r="562" spans="1:12">
      <c r="A562"/>
      <c r="B562"/>
      <c r="C562"/>
      <c r="D562"/>
      <c r="E562"/>
      <c r="F562"/>
      <c r="G562"/>
      <c r="H562"/>
      <c r="I562"/>
      <c r="J562"/>
      <c r="K562"/>
      <c r="L562"/>
    </row>
    <row r="563" spans="1:12">
      <c r="A563"/>
      <c r="B563"/>
      <c r="C563"/>
      <c r="D563"/>
      <c r="E563"/>
      <c r="F563"/>
      <c r="G563"/>
      <c r="H563"/>
      <c r="I563"/>
      <c r="J563"/>
      <c r="K563"/>
      <c r="L563"/>
    </row>
    <row r="564" spans="1:12">
      <c r="A564"/>
      <c r="B564"/>
      <c r="C564"/>
      <c r="D564"/>
      <c r="E564"/>
      <c r="F564"/>
      <c r="G564"/>
      <c r="H564"/>
      <c r="I564"/>
      <c r="J564"/>
      <c r="K564"/>
      <c r="L564"/>
    </row>
    <row r="565" spans="1:12">
      <c r="A565"/>
      <c r="B565"/>
      <c r="C565"/>
      <c r="D565"/>
      <c r="E565"/>
      <c r="F565"/>
      <c r="G565"/>
      <c r="H565"/>
      <c r="I565"/>
      <c r="J565"/>
      <c r="K565"/>
      <c r="L565"/>
    </row>
    <row r="566" spans="1:12">
      <c r="A566"/>
      <c r="B566"/>
      <c r="C566"/>
      <c r="D566"/>
      <c r="E566"/>
      <c r="F566"/>
      <c r="G566"/>
      <c r="H566"/>
      <c r="I566"/>
      <c r="J566"/>
      <c r="K566"/>
      <c r="L566"/>
    </row>
    <row r="567" spans="1:12">
      <c r="A567"/>
      <c r="B567"/>
      <c r="C567"/>
      <c r="D567"/>
      <c r="E567"/>
      <c r="F567"/>
      <c r="G567"/>
      <c r="H567"/>
      <c r="I567"/>
      <c r="J567"/>
      <c r="K567"/>
      <c r="L567"/>
    </row>
    <row r="568" spans="1:12">
      <c r="A568"/>
      <c r="B568"/>
      <c r="C568"/>
      <c r="D568"/>
      <c r="E568"/>
      <c r="F568"/>
      <c r="G568"/>
      <c r="H568"/>
      <c r="I568"/>
      <c r="J568"/>
      <c r="K568"/>
      <c r="L568"/>
    </row>
    <row r="569" spans="1:12">
      <c r="A569"/>
      <c r="B569"/>
      <c r="C569"/>
      <c r="D569"/>
      <c r="E569"/>
      <c r="F569"/>
      <c r="G569"/>
      <c r="H569"/>
      <c r="I569"/>
      <c r="J569"/>
      <c r="K569"/>
      <c r="L569"/>
    </row>
    <row r="570" spans="1:12">
      <c r="A570"/>
      <c r="B570"/>
      <c r="C570"/>
      <c r="D570"/>
      <c r="E570"/>
      <c r="F570"/>
      <c r="G570"/>
      <c r="H570"/>
      <c r="I570"/>
      <c r="J570"/>
      <c r="K570"/>
      <c r="L570"/>
    </row>
    <row r="571" spans="1:12">
      <c r="A571"/>
      <c r="B571"/>
      <c r="C571"/>
      <c r="D571"/>
      <c r="E571"/>
      <c r="F571"/>
      <c r="G571"/>
      <c r="H571"/>
      <c r="I571"/>
      <c r="J571"/>
      <c r="K571"/>
      <c r="L571"/>
    </row>
    <row r="572" spans="1:12">
      <c r="A572"/>
      <c r="B572"/>
      <c r="C572"/>
      <c r="D572"/>
      <c r="E572"/>
      <c r="F572"/>
      <c r="G572"/>
      <c r="H572"/>
      <c r="I572"/>
      <c r="J572"/>
      <c r="K572"/>
      <c r="L572"/>
    </row>
    <row r="573" spans="1:12">
      <c r="A573"/>
      <c r="B573"/>
      <c r="C573"/>
      <c r="D573"/>
      <c r="E573"/>
      <c r="F573"/>
      <c r="G573"/>
      <c r="H573"/>
      <c r="I573"/>
      <c r="J573"/>
      <c r="K573"/>
      <c r="L573"/>
    </row>
    <row r="574" spans="1:12">
      <c r="A574"/>
      <c r="B574"/>
      <c r="C574"/>
      <c r="D574"/>
      <c r="E574"/>
      <c r="F574"/>
      <c r="G574"/>
      <c r="H574"/>
      <c r="I574"/>
      <c r="J574"/>
      <c r="K574"/>
      <c r="L574"/>
    </row>
    <row r="575" spans="1:12">
      <c r="A575"/>
      <c r="B575"/>
      <c r="C575"/>
      <c r="D575"/>
      <c r="E575"/>
      <c r="F575"/>
      <c r="G575"/>
      <c r="H575"/>
      <c r="I575"/>
      <c r="J575"/>
      <c r="K575"/>
      <c r="L575"/>
    </row>
    <row r="576" spans="1:12">
      <c r="A576"/>
      <c r="B576"/>
      <c r="C576"/>
      <c r="D576"/>
      <c r="E576"/>
      <c r="F576"/>
      <c r="G576"/>
      <c r="H576"/>
      <c r="I576"/>
      <c r="J576"/>
      <c r="K576"/>
      <c r="L576"/>
    </row>
    <row r="577" spans="1:12">
      <c r="A577"/>
      <c r="B577"/>
      <c r="C577"/>
      <c r="D577"/>
      <c r="E577"/>
      <c r="F577"/>
      <c r="G577"/>
      <c r="H577"/>
      <c r="I577"/>
      <c r="J577"/>
      <c r="K577"/>
      <c r="L577"/>
    </row>
    <row r="578" spans="1:12">
      <c r="A578"/>
      <c r="B578"/>
      <c r="C578"/>
      <c r="D578"/>
      <c r="E578"/>
      <c r="F578"/>
      <c r="G578"/>
      <c r="H578"/>
      <c r="I578"/>
      <c r="J578"/>
      <c r="K578"/>
      <c r="L578"/>
    </row>
    <row r="579" spans="1:12">
      <c r="A579"/>
      <c r="B579"/>
      <c r="C579"/>
      <c r="D579"/>
      <c r="E579"/>
      <c r="F579"/>
      <c r="G579"/>
      <c r="H579"/>
      <c r="I579"/>
      <c r="J579"/>
      <c r="K579"/>
      <c r="L579"/>
    </row>
    <row r="580" spans="1:12">
      <c r="A580"/>
      <c r="B580"/>
      <c r="C580"/>
      <c r="D580"/>
      <c r="E580"/>
      <c r="F580"/>
      <c r="G580"/>
      <c r="H580"/>
      <c r="I580"/>
      <c r="J580"/>
      <c r="K580"/>
      <c r="L580"/>
    </row>
    <row r="581" spans="1:12">
      <c r="A581"/>
      <c r="B581"/>
      <c r="C581"/>
      <c r="D581"/>
      <c r="E581"/>
      <c r="F581"/>
      <c r="G581"/>
      <c r="H581"/>
      <c r="I581"/>
      <c r="J581"/>
      <c r="K581"/>
      <c r="L581"/>
    </row>
    <row r="582" spans="1:12">
      <c r="A582"/>
      <c r="B582"/>
      <c r="C582"/>
      <c r="D582"/>
      <c r="E582"/>
      <c r="F582"/>
      <c r="G582"/>
      <c r="H582"/>
      <c r="I582"/>
      <c r="J582"/>
      <c r="K582"/>
      <c r="L582"/>
    </row>
    <row r="583" spans="1:12">
      <c r="A583"/>
      <c r="B583"/>
      <c r="C583"/>
      <c r="D583"/>
      <c r="E583"/>
      <c r="F583"/>
      <c r="G583"/>
      <c r="H583"/>
      <c r="I583"/>
      <c r="J583"/>
      <c r="K583"/>
      <c r="L583"/>
    </row>
    <row r="584" spans="1:12">
      <c r="A584"/>
      <c r="B584"/>
      <c r="C584"/>
      <c r="D584"/>
      <c r="E584"/>
      <c r="F584"/>
      <c r="G584"/>
      <c r="H584"/>
      <c r="I584"/>
      <c r="J584"/>
      <c r="K584"/>
      <c r="L584"/>
    </row>
    <row r="585" spans="1:12">
      <c r="A585"/>
      <c r="B585"/>
      <c r="C585"/>
      <c r="D585"/>
      <c r="E585"/>
      <c r="F585"/>
      <c r="G585"/>
      <c r="H585"/>
      <c r="I585"/>
      <c r="J585"/>
      <c r="K585"/>
      <c r="L585"/>
    </row>
    <row r="586" spans="1:12">
      <c r="A586"/>
      <c r="B586"/>
      <c r="C586"/>
      <c r="D586"/>
      <c r="E586"/>
      <c r="F586"/>
      <c r="G586"/>
      <c r="H586"/>
      <c r="I586"/>
      <c r="J586"/>
      <c r="K586"/>
      <c r="L586"/>
    </row>
    <row r="587" spans="1:12">
      <c r="A587"/>
      <c r="B587"/>
      <c r="C587"/>
      <c r="D587"/>
      <c r="E587"/>
      <c r="F587"/>
      <c r="G587"/>
      <c r="H587"/>
      <c r="I587"/>
      <c r="J587"/>
      <c r="K587"/>
      <c r="L587"/>
    </row>
    <row r="588" spans="1:12">
      <c r="A588"/>
      <c r="B588"/>
      <c r="C588"/>
      <c r="D588"/>
      <c r="E588"/>
      <c r="F588"/>
      <c r="G588"/>
      <c r="H588"/>
      <c r="I588"/>
      <c r="J588"/>
      <c r="K588"/>
      <c r="L588"/>
    </row>
    <row r="589" spans="1:12">
      <c r="A589"/>
      <c r="B589"/>
      <c r="C589"/>
      <c r="D589"/>
      <c r="E589"/>
      <c r="F589"/>
      <c r="G589"/>
      <c r="H589"/>
      <c r="I589"/>
      <c r="J589"/>
      <c r="K589"/>
      <c r="L589"/>
    </row>
    <row r="590" spans="1:12">
      <c r="A590"/>
      <c r="B590"/>
      <c r="C590"/>
      <c r="D590"/>
      <c r="E590"/>
      <c r="F590"/>
      <c r="G590"/>
      <c r="H590"/>
      <c r="I590"/>
      <c r="J590"/>
      <c r="K590"/>
      <c r="L590"/>
    </row>
    <row r="591" spans="1:12">
      <c r="A591"/>
      <c r="B591"/>
      <c r="C591"/>
      <c r="D591"/>
      <c r="E591"/>
      <c r="F591"/>
      <c r="G591"/>
      <c r="H591"/>
      <c r="I591"/>
      <c r="J591"/>
      <c r="K591"/>
      <c r="L591"/>
    </row>
    <row r="592" spans="1:12">
      <c r="A592"/>
      <c r="B592"/>
      <c r="C592"/>
      <c r="D592"/>
      <c r="E592"/>
      <c r="F592"/>
      <c r="G592"/>
      <c r="H592"/>
      <c r="I592"/>
      <c r="J592"/>
      <c r="K592"/>
      <c r="L592"/>
    </row>
    <row r="593" spans="1:12">
      <c r="A593"/>
      <c r="B593"/>
      <c r="C593"/>
      <c r="D593"/>
      <c r="E593"/>
      <c r="F593"/>
      <c r="G593"/>
      <c r="H593"/>
      <c r="I593"/>
      <c r="J593"/>
      <c r="K593"/>
      <c r="L593"/>
    </row>
    <row r="594" spans="1:12">
      <c r="A594"/>
      <c r="B594"/>
      <c r="C594"/>
      <c r="D594"/>
      <c r="E594"/>
      <c r="F594"/>
      <c r="G594"/>
      <c r="H594"/>
      <c r="I594"/>
      <c r="J594"/>
      <c r="K594"/>
      <c r="L594"/>
    </row>
    <row r="595" spans="1:12">
      <c r="A595"/>
      <c r="B595"/>
      <c r="C595"/>
      <c r="D595"/>
      <c r="E595"/>
      <c r="F595"/>
      <c r="G595"/>
      <c r="H595"/>
      <c r="I595"/>
      <c r="J595"/>
      <c r="K595"/>
      <c r="L595"/>
    </row>
    <row r="596" spans="1:12">
      <c r="A596"/>
      <c r="B596"/>
      <c r="C596"/>
      <c r="D596"/>
      <c r="E596"/>
      <c r="F596"/>
      <c r="G596"/>
      <c r="H596"/>
      <c r="I596"/>
      <c r="J596"/>
      <c r="K596"/>
      <c r="L596"/>
    </row>
    <row r="597" spans="1:12">
      <c r="A597"/>
      <c r="B597"/>
      <c r="C597"/>
      <c r="D597"/>
      <c r="E597"/>
      <c r="F597"/>
      <c r="G597"/>
      <c r="H597"/>
      <c r="I597"/>
      <c r="J597"/>
      <c r="K597"/>
      <c r="L597"/>
    </row>
    <row r="598" spans="1:12">
      <c r="A598"/>
      <c r="B598"/>
      <c r="C598"/>
      <c r="D598"/>
      <c r="E598"/>
      <c r="F598"/>
      <c r="G598"/>
      <c r="H598"/>
      <c r="I598"/>
      <c r="J598"/>
      <c r="K598"/>
      <c r="L598"/>
    </row>
    <row r="599" spans="1:12">
      <c r="A599"/>
      <c r="B599"/>
      <c r="C599"/>
      <c r="D599"/>
      <c r="E599"/>
      <c r="F599"/>
      <c r="G599"/>
      <c r="H599"/>
      <c r="I599"/>
      <c r="J599"/>
      <c r="K599"/>
      <c r="L599"/>
    </row>
    <row r="600" spans="1:12">
      <c r="A600"/>
      <c r="B600"/>
      <c r="C600"/>
      <c r="D600"/>
      <c r="E600"/>
      <c r="F600"/>
      <c r="G600"/>
      <c r="H600"/>
      <c r="I600"/>
      <c r="J600"/>
      <c r="K600"/>
      <c r="L600"/>
    </row>
    <row r="601" spans="1:12">
      <c r="A601"/>
      <c r="B601"/>
      <c r="C601"/>
      <c r="D601"/>
      <c r="E601"/>
      <c r="F601"/>
      <c r="G601"/>
      <c r="H601"/>
      <c r="I601"/>
      <c r="J601"/>
      <c r="K601"/>
      <c r="L601"/>
    </row>
    <row r="602" spans="1:12">
      <c r="A602"/>
      <c r="B602"/>
      <c r="C602"/>
      <c r="D602"/>
      <c r="E602"/>
      <c r="F602"/>
      <c r="G602"/>
      <c r="H602"/>
      <c r="I602"/>
      <c r="J602"/>
      <c r="K602"/>
      <c r="L602"/>
    </row>
    <row r="603" spans="1:12">
      <c r="A603"/>
      <c r="B603"/>
      <c r="C603"/>
      <c r="D603"/>
      <c r="E603"/>
      <c r="F603"/>
      <c r="G603"/>
      <c r="H603"/>
      <c r="I603"/>
      <c r="J603"/>
      <c r="K603"/>
      <c r="L603"/>
    </row>
    <row r="604" spans="1:12">
      <c r="A604"/>
      <c r="B604"/>
      <c r="C604"/>
      <c r="D604"/>
      <c r="E604"/>
      <c r="F604"/>
      <c r="G604"/>
      <c r="H604"/>
      <c r="I604"/>
      <c r="J604"/>
      <c r="K604"/>
      <c r="L604"/>
    </row>
    <row r="605" spans="1:12">
      <c r="A605"/>
      <c r="B605"/>
      <c r="C605"/>
      <c r="D605"/>
      <c r="E605"/>
      <c r="F605"/>
      <c r="G605"/>
      <c r="H605"/>
      <c r="I605"/>
      <c r="J605"/>
      <c r="K605"/>
      <c r="L605"/>
    </row>
    <row r="606" spans="1:12">
      <c r="A606"/>
      <c r="B606"/>
      <c r="C606"/>
      <c r="D606"/>
      <c r="E606"/>
      <c r="F606"/>
      <c r="G606"/>
      <c r="H606"/>
      <c r="I606"/>
      <c r="J606"/>
      <c r="K606"/>
      <c r="L606"/>
    </row>
    <row r="607" spans="1:12">
      <c r="A607"/>
      <c r="B607"/>
      <c r="C607"/>
      <c r="D607"/>
      <c r="E607"/>
      <c r="F607"/>
      <c r="G607"/>
      <c r="H607"/>
      <c r="I607"/>
      <c r="J607"/>
      <c r="K607"/>
      <c r="L607"/>
    </row>
    <row r="608" spans="1:12">
      <c r="A608"/>
      <c r="B608"/>
      <c r="C608"/>
      <c r="D608"/>
      <c r="E608"/>
      <c r="F608"/>
      <c r="G608"/>
      <c r="H608"/>
      <c r="I608"/>
      <c r="J608"/>
      <c r="K608"/>
      <c r="L608"/>
    </row>
    <row r="609" spans="1:12">
      <c r="A609"/>
      <c r="B609"/>
      <c r="C609"/>
      <c r="D609"/>
      <c r="E609"/>
      <c r="F609"/>
      <c r="G609"/>
      <c r="H609"/>
      <c r="I609"/>
      <c r="J609"/>
      <c r="K609"/>
      <c r="L609"/>
    </row>
    <row r="610" spans="1:12">
      <c r="A610"/>
      <c r="B610"/>
      <c r="C610"/>
      <c r="D610"/>
      <c r="E610"/>
      <c r="F610"/>
      <c r="G610"/>
      <c r="H610"/>
      <c r="I610"/>
      <c r="J610"/>
      <c r="K610"/>
      <c r="L610"/>
    </row>
    <row r="611" spans="1:12">
      <c r="A611"/>
      <c r="B611"/>
      <c r="C611"/>
      <c r="D611"/>
      <c r="E611"/>
      <c r="F611"/>
      <c r="G611"/>
      <c r="H611"/>
      <c r="I611"/>
      <c r="J611"/>
      <c r="K611"/>
      <c r="L611"/>
    </row>
    <row r="612" spans="1:12">
      <c r="A612"/>
      <c r="B612"/>
      <c r="C612"/>
      <c r="D612"/>
      <c r="E612"/>
      <c r="F612"/>
      <c r="G612"/>
      <c r="H612"/>
      <c r="I612"/>
      <c r="J612"/>
      <c r="K612"/>
      <c r="L612"/>
    </row>
    <row r="613" spans="1:12">
      <c r="A613"/>
      <c r="B613"/>
      <c r="C613"/>
      <c r="D613"/>
      <c r="E613"/>
      <c r="F613"/>
      <c r="G613"/>
      <c r="H613"/>
      <c r="I613"/>
      <c r="J613"/>
      <c r="K613"/>
      <c r="L613"/>
    </row>
    <row r="614" spans="1:12">
      <c r="A614"/>
      <c r="B614"/>
      <c r="C614"/>
      <c r="D614"/>
      <c r="E614"/>
      <c r="F614"/>
      <c r="G614"/>
      <c r="H614"/>
      <c r="I614"/>
      <c r="J614"/>
      <c r="K614"/>
      <c r="L614"/>
    </row>
    <row r="615" spans="1:12">
      <c r="A615"/>
      <c r="B615"/>
      <c r="C615"/>
      <c r="D615"/>
      <c r="E615"/>
      <c r="F615"/>
      <c r="G615"/>
      <c r="H615"/>
      <c r="I615"/>
      <c r="J615"/>
      <c r="K615"/>
      <c r="L615"/>
    </row>
    <row r="616" spans="1:12">
      <c r="A616"/>
      <c r="B616"/>
      <c r="C616"/>
      <c r="D616"/>
      <c r="E616"/>
      <c r="F616"/>
      <c r="G616"/>
      <c r="H616"/>
      <c r="I616"/>
      <c r="J616"/>
      <c r="K616"/>
      <c r="L616"/>
    </row>
    <row r="617" spans="1:12">
      <c r="A617"/>
      <c r="B617"/>
      <c r="C617"/>
      <c r="D617"/>
      <c r="E617"/>
      <c r="F617"/>
      <c r="G617"/>
      <c r="H617"/>
      <c r="I617"/>
      <c r="J617"/>
      <c r="K617"/>
      <c r="L617"/>
    </row>
    <row r="618" spans="1:12">
      <c r="A618"/>
      <c r="B618"/>
      <c r="C618"/>
      <c r="D618"/>
      <c r="E618"/>
      <c r="F618"/>
      <c r="G618"/>
      <c r="H618"/>
      <c r="I618"/>
      <c r="J618"/>
      <c r="K618"/>
      <c r="L618"/>
    </row>
    <row r="619" spans="1:12">
      <c r="A619"/>
      <c r="B619"/>
      <c r="C619"/>
      <c r="D619"/>
      <c r="E619"/>
      <c r="F619"/>
      <c r="G619"/>
      <c r="H619"/>
      <c r="I619"/>
      <c r="J619"/>
      <c r="K619"/>
      <c r="L619"/>
    </row>
    <row r="620" spans="1:12">
      <c r="A620"/>
      <c r="B620"/>
      <c r="C620"/>
      <c r="D620"/>
      <c r="E620"/>
      <c r="F620"/>
      <c r="G620"/>
      <c r="H620"/>
      <c r="I620"/>
      <c r="J620"/>
      <c r="K620"/>
      <c r="L620"/>
    </row>
    <row r="621" spans="1:12">
      <c r="A621"/>
      <c r="B621"/>
      <c r="C621"/>
      <c r="D621"/>
      <c r="E621"/>
      <c r="F621"/>
      <c r="G621"/>
      <c r="H621"/>
      <c r="I621"/>
      <c r="J621"/>
      <c r="K621"/>
      <c r="L621"/>
    </row>
    <row r="622" spans="1:12">
      <c r="A622"/>
      <c r="B622"/>
      <c r="C622"/>
      <c r="D622"/>
      <c r="E622"/>
      <c r="F622"/>
      <c r="G622"/>
      <c r="H622"/>
      <c r="I622"/>
      <c r="J622"/>
      <c r="K622"/>
      <c r="L622"/>
    </row>
    <row r="623" spans="1:12">
      <c r="A623"/>
      <c r="B623"/>
      <c r="C623"/>
      <c r="D623"/>
      <c r="E623"/>
      <c r="F623"/>
      <c r="G623"/>
      <c r="H623"/>
      <c r="I623"/>
      <c r="J623"/>
      <c r="K623"/>
      <c r="L623"/>
    </row>
    <row r="624" spans="1:12">
      <c r="A624"/>
      <c r="B624"/>
      <c r="C624"/>
      <c r="D624"/>
      <c r="E624"/>
      <c r="F624"/>
      <c r="G624"/>
      <c r="H624"/>
      <c r="I624"/>
      <c r="J624"/>
      <c r="K624"/>
      <c r="L624"/>
    </row>
    <row r="625" spans="1:12">
      <c r="A625"/>
      <c r="B625"/>
      <c r="C625"/>
      <c r="D625"/>
      <c r="E625"/>
      <c r="F625"/>
      <c r="G625"/>
      <c r="H625"/>
      <c r="I625"/>
      <c r="J625"/>
      <c r="K625"/>
      <c r="L625"/>
    </row>
    <row r="626" spans="1:12">
      <c r="A626"/>
      <c r="B626"/>
      <c r="C626"/>
      <c r="D626"/>
      <c r="E626"/>
      <c r="F626"/>
      <c r="G626"/>
      <c r="H626"/>
      <c r="I626"/>
      <c r="J626"/>
      <c r="K626"/>
      <c r="L626"/>
    </row>
    <row r="627" spans="1:12">
      <c r="A627"/>
      <c r="B627"/>
      <c r="C627"/>
      <c r="D627"/>
      <c r="E627"/>
      <c r="F627"/>
      <c r="G627"/>
      <c r="H627"/>
      <c r="I627"/>
      <c r="J627"/>
      <c r="K627"/>
      <c r="L627"/>
    </row>
    <row r="628" spans="1:12">
      <c r="A628"/>
      <c r="B628"/>
      <c r="C628"/>
      <c r="D628"/>
      <c r="E628"/>
      <c r="F628"/>
      <c r="G628"/>
      <c r="H628"/>
      <c r="I628"/>
      <c r="J628"/>
      <c r="K628"/>
      <c r="L628"/>
    </row>
    <row r="629" spans="1:12">
      <c r="A629"/>
      <c r="B629"/>
      <c r="C629"/>
      <c r="D629"/>
      <c r="E629"/>
      <c r="F629"/>
      <c r="G629"/>
      <c r="H629"/>
      <c r="I629"/>
      <c r="J629"/>
      <c r="K629"/>
      <c r="L629"/>
    </row>
    <row r="630" spans="1:12">
      <c r="A630"/>
      <c r="B630"/>
      <c r="C630"/>
      <c r="D630"/>
      <c r="E630"/>
      <c r="F630"/>
      <c r="G630"/>
      <c r="H630"/>
      <c r="I630"/>
      <c r="J630"/>
      <c r="K630"/>
      <c r="L630"/>
    </row>
    <row r="631" spans="1:12">
      <c r="A631"/>
      <c r="B631"/>
      <c r="C631"/>
      <c r="D631"/>
      <c r="E631"/>
      <c r="F631"/>
      <c r="G631"/>
      <c r="H631"/>
      <c r="I631"/>
      <c r="J631"/>
      <c r="K631"/>
      <c r="L631"/>
    </row>
    <row r="632" spans="1:12">
      <c r="A632"/>
      <c r="B632"/>
      <c r="C632"/>
      <c r="D632"/>
      <c r="E632"/>
      <c r="F632"/>
      <c r="G632"/>
      <c r="H632"/>
      <c r="I632"/>
      <c r="J632"/>
      <c r="K632"/>
      <c r="L632"/>
    </row>
    <row r="633" spans="1:12">
      <c r="A633"/>
      <c r="B633"/>
      <c r="C633"/>
      <c r="D633"/>
      <c r="E633"/>
      <c r="F633"/>
      <c r="G633"/>
      <c r="H633"/>
      <c r="I633"/>
      <c r="J633"/>
      <c r="K633"/>
      <c r="L633"/>
    </row>
    <row r="634" spans="1:12">
      <c r="A634"/>
      <c r="B634"/>
      <c r="C634"/>
      <c r="D634"/>
      <c r="E634"/>
      <c r="F634"/>
      <c r="G634"/>
      <c r="H634"/>
      <c r="I634"/>
      <c r="J634"/>
      <c r="K634"/>
      <c r="L634"/>
    </row>
    <row r="635" spans="1:12">
      <c r="A635"/>
      <c r="B635"/>
      <c r="C635"/>
      <c r="D635"/>
      <c r="E635"/>
      <c r="F635"/>
      <c r="G635"/>
      <c r="H635"/>
      <c r="I635"/>
      <c r="J635"/>
      <c r="K635"/>
      <c r="L635"/>
    </row>
    <row r="636" spans="1:12">
      <c r="A636"/>
      <c r="B636"/>
      <c r="C636"/>
      <c r="D636"/>
      <c r="E636"/>
      <c r="F636"/>
      <c r="G636"/>
      <c r="H636"/>
      <c r="I636"/>
      <c r="J636"/>
      <c r="K636"/>
      <c r="L636"/>
    </row>
    <row r="637" spans="1:12">
      <c r="A637"/>
      <c r="B637"/>
      <c r="C637"/>
      <c r="D637"/>
      <c r="E637"/>
      <c r="F637"/>
      <c r="G637"/>
      <c r="H637"/>
      <c r="I637"/>
      <c r="J637"/>
      <c r="K637"/>
      <c r="L637"/>
    </row>
    <row r="638" spans="1:12">
      <c r="A638"/>
      <c r="B638"/>
      <c r="C638"/>
      <c r="D638"/>
      <c r="E638"/>
      <c r="F638"/>
      <c r="G638"/>
      <c r="H638"/>
      <c r="I638"/>
      <c r="J638"/>
      <c r="K638"/>
      <c r="L638"/>
    </row>
    <row r="639" spans="1:12">
      <c r="A639"/>
      <c r="B639"/>
      <c r="C639"/>
      <c r="D639"/>
      <c r="E639"/>
      <c r="F639"/>
      <c r="G639"/>
      <c r="H639"/>
      <c r="I639"/>
      <c r="J639"/>
      <c r="K639"/>
      <c r="L639"/>
    </row>
    <row r="640" spans="1:12">
      <c r="A640"/>
      <c r="B640"/>
      <c r="C640"/>
      <c r="D640"/>
      <c r="E640"/>
      <c r="F640"/>
      <c r="G640"/>
      <c r="H640"/>
      <c r="I640"/>
      <c r="J640"/>
      <c r="K640"/>
      <c r="L640"/>
    </row>
    <row r="641" spans="1:12">
      <c r="A641"/>
      <c r="B641"/>
      <c r="C641"/>
      <c r="D641"/>
      <c r="E641"/>
      <c r="F641"/>
      <c r="G641"/>
      <c r="H641"/>
      <c r="I641"/>
      <c r="J641"/>
      <c r="K641"/>
      <c r="L641"/>
    </row>
    <row r="642" spans="1:12">
      <c r="A642"/>
      <c r="B642"/>
      <c r="C642"/>
      <c r="D642"/>
      <c r="E642"/>
      <c r="F642"/>
      <c r="G642"/>
      <c r="H642"/>
      <c r="I642"/>
      <c r="J642"/>
      <c r="K642"/>
      <c r="L642"/>
    </row>
    <row r="643" spans="1:12">
      <c r="A643"/>
      <c r="B643"/>
      <c r="C643"/>
      <c r="D643"/>
      <c r="E643"/>
      <c r="F643"/>
      <c r="G643"/>
      <c r="H643"/>
      <c r="I643"/>
      <c r="J643"/>
      <c r="K643"/>
      <c r="L643"/>
    </row>
    <row r="644" spans="1:12">
      <c r="A644"/>
      <c r="B644"/>
      <c r="C644"/>
      <c r="D644"/>
      <c r="E644"/>
      <c r="F644"/>
      <c r="G644"/>
      <c r="H644"/>
      <c r="I644"/>
      <c r="J644"/>
      <c r="K644"/>
      <c r="L644"/>
    </row>
    <row r="645" spans="1:12">
      <c r="A645"/>
      <c r="B645"/>
      <c r="C645"/>
      <c r="D645"/>
      <c r="E645"/>
      <c r="F645"/>
      <c r="G645"/>
      <c r="H645"/>
      <c r="I645"/>
      <c r="J645"/>
      <c r="K645"/>
      <c r="L645"/>
    </row>
    <row r="646" spans="1:12">
      <c r="A646"/>
      <c r="B646"/>
      <c r="C646"/>
      <c r="D646"/>
      <c r="E646"/>
      <c r="F646"/>
      <c r="G646"/>
      <c r="H646"/>
      <c r="I646"/>
      <c r="J646"/>
      <c r="K646"/>
      <c r="L646"/>
    </row>
    <row r="647" spans="1:12">
      <c r="A647"/>
      <c r="B647"/>
      <c r="C647"/>
      <c r="D647"/>
      <c r="E647"/>
      <c r="F647"/>
      <c r="G647"/>
      <c r="H647"/>
      <c r="I647"/>
      <c r="J647"/>
      <c r="K647"/>
      <c r="L647"/>
    </row>
    <row r="648" spans="1:12">
      <c r="A648"/>
      <c r="B648"/>
      <c r="C648"/>
      <c r="D648"/>
      <c r="E648"/>
      <c r="F648"/>
      <c r="G648"/>
      <c r="H648"/>
      <c r="I648"/>
      <c r="J648"/>
      <c r="K648"/>
      <c r="L648"/>
    </row>
    <row r="649" spans="1:12">
      <c r="A649"/>
      <c r="B649"/>
      <c r="C649"/>
      <c r="D649"/>
      <c r="E649"/>
      <c r="F649"/>
      <c r="G649"/>
      <c r="H649"/>
      <c r="I649"/>
      <c r="J649"/>
      <c r="K649"/>
      <c r="L649"/>
    </row>
    <row r="650" spans="1:12">
      <c r="A650"/>
      <c r="B650"/>
      <c r="C650"/>
      <c r="D650"/>
      <c r="E650"/>
      <c r="F650"/>
      <c r="G650"/>
      <c r="H650"/>
      <c r="I650"/>
      <c r="J650"/>
      <c r="K650"/>
      <c r="L650"/>
    </row>
    <row r="651" spans="1:12">
      <c r="A651"/>
      <c r="B651"/>
      <c r="C651"/>
      <c r="D651"/>
      <c r="E651"/>
      <c r="F651"/>
      <c r="G651"/>
      <c r="H651"/>
      <c r="I651"/>
      <c r="J651"/>
      <c r="K651"/>
      <c r="L651"/>
    </row>
    <row r="652" spans="1:12">
      <c r="A652"/>
      <c r="B652"/>
      <c r="C652"/>
      <c r="D652"/>
      <c r="E652"/>
      <c r="F652"/>
      <c r="G652"/>
      <c r="H652"/>
      <c r="I652"/>
      <c r="J652"/>
      <c r="K652"/>
      <c r="L652"/>
    </row>
    <row r="653" spans="1:12">
      <c r="A653"/>
      <c r="B653"/>
      <c r="C653"/>
      <c r="D653"/>
      <c r="E653"/>
      <c r="F653"/>
      <c r="G653"/>
      <c r="H653"/>
      <c r="I653"/>
      <c r="J653"/>
      <c r="K653"/>
      <c r="L653"/>
    </row>
    <row r="654" spans="1:12">
      <c r="A654"/>
      <c r="B654"/>
      <c r="C654"/>
      <c r="D654"/>
      <c r="E654"/>
      <c r="F654"/>
      <c r="G654"/>
      <c r="H654"/>
      <c r="I654"/>
      <c r="J654"/>
      <c r="K654"/>
      <c r="L654"/>
    </row>
    <row r="655" spans="1:12">
      <c r="A655"/>
      <c r="B655"/>
      <c r="C655"/>
      <c r="D655"/>
      <c r="E655"/>
      <c r="F655"/>
      <c r="G655"/>
      <c r="H655"/>
      <c r="I655"/>
      <c r="J655"/>
      <c r="K655"/>
      <c r="L655"/>
    </row>
    <row r="656" spans="1:12">
      <c r="A656"/>
      <c r="B656"/>
      <c r="C656"/>
      <c r="D656"/>
      <c r="E656"/>
      <c r="F656"/>
      <c r="G656"/>
      <c r="H656"/>
      <c r="I656"/>
      <c r="J656"/>
      <c r="K656"/>
      <c r="L656"/>
    </row>
    <row r="657" spans="1:12">
      <c r="A657"/>
      <c r="B657"/>
      <c r="C657"/>
      <c r="D657"/>
      <c r="E657"/>
      <c r="F657"/>
      <c r="G657"/>
      <c r="H657"/>
      <c r="I657"/>
      <c r="J657"/>
      <c r="K657"/>
      <c r="L657"/>
    </row>
    <row r="658" spans="1:12">
      <c r="A658"/>
      <c r="B658"/>
      <c r="C658"/>
      <c r="D658"/>
      <c r="E658"/>
      <c r="F658"/>
      <c r="G658"/>
      <c r="H658"/>
      <c r="I658"/>
      <c r="J658"/>
      <c r="K658"/>
      <c r="L658"/>
    </row>
    <row r="659" spans="1:12">
      <c r="A659"/>
      <c r="B659"/>
      <c r="C659"/>
      <c r="D659"/>
      <c r="E659"/>
      <c r="F659"/>
      <c r="G659"/>
      <c r="H659"/>
      <c r="I659"/>
      <c r="J659"/>
      <c r="K659"/>
      <c r="L659"/>
    </row>
    <row r="660" spans="1:12">
      <c r="A660"/>
      <c r="B660"/>
      <c r="C660"/>
      <c r="D660"/>
      <c r="E660"/>
      <c r="F660"/>
      <c r="G660"/>
      <c r="H660"/>
      <c r="I660"/>
      <c r="J660"/>
      <c r="K660"/>
      <c r="L660"/>
    </row>
    <row r="661" spans="1:12">
      <c r="A661"/>
      <c r="B661"/>
      <c r="C661"/>
      <c r="D661"/>
      <c r="E661"/>
      <c r="F661"/>
      <c r="G661"/>
      <c r="H661"/>
      <c r="I661"/>
      <c r="J661"/>
      <c r="K661"/>
      <c r="L661"/>
    </row>
    <row r="662" spans="1:12">
      <c r="A662"/>
      <c r="B662"/>
      <c r="C662"/>
      <c r="D662"/>
      <c r="E662"/>
      <c r="F662"/>
      <c r="G662"/>
      <c r="H662"/>
      <c r="I662"/>
      <c r="J662"/>
      <c r="K662"/>
      <c r="L662"/>
    </row>
    <row r="663" spans="1:12">
      <c r="A663"/>
      <c r="B663"/>
      <c r="C663"/>
      <c r="D663"/>
      <c r="E663"/>
      <c r="F663"/>
      <c r="G663"/>
      <c r="H663"/>
      <c r="I663"/>
      <c r="J663"/>
      <c r="K663"/>
      <c r="L663"/>
    </row>
    <row r="664" spans="1:12">
      <c r="A664"/>
      <c r="B664"/>
      <c r="C664"/>
      <c r="D664"/>
      <c r="E664"/>
      <c r="F664"/>
      <c r="G664"/>
      <c r="H664"/>
      <c r="I664"/>
      <c r="J664"/>
      <c r="K664"/>
      <c r="L664"/>
    </row>
    <row r="665" spans="1:12">
      <c r="A665"/>
      <c r="B665"/>
      <c r="C665"/>
      <c r="D665"/>
      <c r="E665"/>
      <c r="F665"/>
      <c r="G665"/>
      <c r="H665"/>
      <c r="I665"/>
      <c r="J665"/>
      <c r="K665"/>
      <c r="L665"/>
    </row>
    <row r="666" spans="1:12">
      <c r="A666"/>
      <c r="B666"/>
      <c r="C666"/>
      <c r="D666"/>
      <c r="E666"/>
      <c r="F666"/>
      <c r="G666"/>
      <c r="H666"/>
      <c r="I666"/>
      <c r="J666"/>
      <c r="K666"/>
      <c r="L666"/>
    </row>
    <row r="667" spans="1:12">
      <c r="A667"/>
      <c r="B667"/>
      <c r="C667"/>
      <c r="D667"/>
      <c r="E667"/>
      <c r="F667"/>
      <c r="G667"/>
      <c r="H667"/>
      <c r="I667"/>
      <c r="J667"/>
      <c r="K667"/>
      <c r="L667"/>
    </row>
    <row r="668" spans="1:12">
      <c r="A668"/>
      <c r="B668"/>
      <c r="C668"/>
      <c r="D668"/>
      <c r="E668"/>
      <c r="F668"/>
      <c r="G668"/>
      <c r="H668"/>
      <c r="I668"/>
      <c r="J668"/>
      <c r="K668"/>
      <c r="L668"/>
    </row>
    <row r="669" spans="1:12">
      <c r="A669"/>
      <c r="B669"/>
      <c r="C669"/>
      <c r="D669"/>
      <c r="E669"/>
      <c r="F669"/>
      <c r="G669"/>
      <c r="H669"/>
      <c r="I669"/>
      <c r="J669"/>
      <c r="K669"/>
      <c r="L669"/>
    </row>
    <row r="670" spans="1:12">
      <c r="A670"/>
      <c r="B670"/>
      <c r="C670"/>
      <c r="D670"/>
      <c r="E670"/>
      <c r="F670"/>
      <c r="G670"/>
      <c r="H670"/>
      <c r="I670"/>
      <c r="J670"/>
      <c r="K670"/>
      <c r="L670"/>
    </row>
    <row r="671" spans="1:12">
      <c r="A671"/>
      <c r="B671"/>
      <c r="C671"/>
      <c r="D671"/>
      <c r="E671"/>
      <c r="F671"/>
      <c r="G671"/>
      <c r="H671"/>
      <c r="I671"/>
      <c r="J671"/>
      <c r="K671"/>
      <c r="L671"/>
    </row>
    <row r="672" spans="1:12">
      <c r="A672"/>
      <c r="B672"/>
      <c r="C672"/>
      <c r="D672"/>
      <c r="E672"/>
      <c r="F672"/>
      <c r="G672"/>
      <c r="H672"/>
      <c r="I672"/>
      <c r="J672"/>
      <c r="K672"/>
      <c r="L672"/>
    </row>
    <row r="673" spans="1:12">
      <c r="A673"/>
      <c r="B673"/>
      <c r="C673"/>
      <c r="D673"/>
      <c r="E673"/>
      <c r="F673"/>
      <c r="G673"/>
      <c r="H673"/>
      <c r="I673"/>
      <c r="J673"/>
      <c r="K673"/>
      <c r="L673"/>
    </row>
    <row r="674" spans="1:12">
      <c r="A674"/>
      <c r="B674"/>
      <c r="C674"/>
      <c r="D674"/>
      <c r="E674"/>
      <c r="F674"/>
      <c r="G674"/>
      <c r="H674"/>
      <c r="I674"/>
      <c r="J674"/>
      <c r="K674"/>
      <c r="L674"/>
    </row>
    <row r="675" spans="1:12">
      <c r="A675"/>
      <c r="B675"/>
      <c r="C675"/>
      <c r="D675"/>
      <c r="E675"/>
      <c r="F675"/>
      <c r="G675"/>
      <c r="H675"/>
      <c r="I675"/>
      <c r="J675"/>
      <c r="K675"/>
      <c r="L675"/>
    </row>
    <row r="676" spans="1:12">
      <c r="A676"/>
      <c r="B676"/>
      <c r="C676"/>
      <c r="D676"/>
      <c r="E676"/>
      <c r="F676"/>
      <c r="G676"/>
      <c r="H676"/>
      <c r="I676"/>
      <c r="J676"/>
      <c r="K676"/>
      <c r="L676"/>
    </row>
    <row r="677" spans="1:12">
      <c r="A677"/>
      <c r="B677"/>
      <c r="C677"/>
      <c r="D677"/>
      <c r="E677"/>
      <c r="F677"/>
      <c r="G677"/>
      <c r="H677"/>
      <c r="I677"/>
      <c r="J677"/>
      <c r="K677"/>
      <c r="L677"/>
    </row>
    <row r="678" spans="1:12">
      <c r="A678"/>
      <c r="B678"/>
      <c r="C678"/>
      <c r="D678"/>
      <c r="E678"/>
      <c r="F678"/>
      <c r="G678"/>
      <c r="H678"/>
      <c r="I678"/>
      <c r="J678"/>
      <c r="K678"/>
      <c r="L678"/>
    </row>
    <row r="679" spans="1:12">
      <c r="A679"/>
      <c r="B679"/>
      <c r="C679"/>
      <c r="D679"/>
      <c r="E679"/>
      <c r="F679"/>
      <c r="G679"/>
      <c r="H679"/>
      <c r="I679"/>
      <c r="J679"/>
      <c r="K679"/>
      <c r="L679"/>
    </row>
    <row r="680" spans="1:12">
      <c r="A680"/>
      <c r="B680"/>
      <c r="C680"/>
      <c r="D680"/>
      <c r="E680"/>
      <c r="F680"/>
      <c r="G680"/>
      <c r="H680"/>
      <c r="I680"/>
      <c r="J680"/>
      <c r="K680"/>
      <c r="L680"/>
    </row>
    <row r="681" spans="1:12">
      <c r="A681"/>
      <c r="B681"/>
      <c r="C681"/>
      <c r="D681"/>
      <c r="E681"/>
      <c r="F681"/>
      <c r="G681"/>
      <c r="H681"/>
      <c r="I681"/>
      <c r="J681"/>
      <c r="K681"/>
      <c r="L681"/>
    </row>
    <row r="682" spans="1:12">
      <c r="A682"/>
      <c r="B682"/>
      <c r="C682"/>
      <c r="D682"/>
      <c r="E682"/>
      <c r="F682"/>
      <c r="G682"/>
      <c r="H682"/>
      <c r="I682"/>
      <c r="J682"/>
      <c r="K682"/>
      <c r="L682"/>
    </row>
    <row r="683" spans="1:12">
      <c r="A683"/>
      <c r="B683"/>
      <c r="C683"/>
      <c r="D683"/>
      <c r="E683"/>
      <c r="F683"/>
      <c r="G683"/>
      <c r="H683"/>
      <c r="I683"/>
      <c r="J683"/>
      <c r="K683"/>
      <c r="L683"/>
    </row>
    <row r="684" spans="1:12">
      <c r="A684"/>
      <c r="B684"/>
      <c r="C684"/>
      <c r="D684"/>
      <c r="E684"/>
      <c r="F684"/>
      <c r="G684"/>
      <c r="H684"/>
      <c r="I684"/>
      <c r="J684"/>
      <c r="K684"/>
      <c r="L684"/>
    </row>
    <row r="685" spans="1:12">
      <c r="A685"/>
      <c r="B685"/>
      <c r="C685"/>
      <c r="D685"/>
      <c r="E685"/>
      <c r="F685"/>
      <c r="G685"/>
      <c r="H685"/>
      <c r="I685"/>
      <c r="J685"/>
      <c r="K685"/>
      <c r="L685"/>
    </row>
    <row r="686" spans="1:12">
      <c r="A686"/>
      <c r="B686"/>
      <c r="C686"/>
      <c r="D686"/>
      <c r="E686"/>
      <c r="F686"/>
      <c r="G686"/>
      <c r="H686"/>
      <c r="I686"/>
      <c r="J686"/>
      <c r="K686"/>
      <c r="L686"/>
    </row>
    <row r="687" spans="1:12">
      <c r="A687"/>
      <c r="B687"/>
      <c r="C687"/>
      <c r="D687"/>
      <c r="E687"/>
      <c r="F687"/>
      <c r="G687"/>
      <c r="H687"/>
      <c r="I687"/>
      <c r="J687"/>
      <c r="K687"/>
      <c r="L687"/>
    </row>
    <row r="688" spans="1:12">
      <c r="A688"/>
      <c r="B688"/>
      <c r="C688"/>
      <c r="D688"/>
      <c r="E688"/>
      <c r="F688"/>
      <c r="G688"/>
      <c r="H688"/>
      <c r="I688"/>
      <c r="J688"/>
      <c r="K688"/>
      <c r="L688"/>
    </row>
    <row r="689" spans="1:12">
      <c r="A689"/>
      <c r="B689"/>
      <c r="C689"/>
      <c r="D689"/>
      <c r="E689"/>
      <c r="F689"/>
      <c r="G689"/>
      <c r="H689"/>
      <c r="I689"/>
      <c r="J689"/>
      <c r="K689"/>
      <c r="L689"/>
    </row>
    <row r="690" spans="1:12">
      <c r="A690"/>
      <c r="B690"/>
      <c r="C690"/>
      <c r="D690"/>
      <c r="E690"/>
      <c r="F690"/>
      <c r="G690"/>
      <c r="H690"/>
      <c r="I690"/>
      <c r="J690"/>
      <c r="K690"/>
      <c r="L690"/>
    </row>
    <row r="691" spans="1:12">
      <c r="A691"/>
      <c r="B691"/>
      <c r="C691"/>
      <c r="D691"/>
      <c r="E691"/>
      <c r="F691"/>
      <c r="G691"/>
      <c r="H691"/>
      <c r="I691"/>
      <c r="J691"/>
      <c r="K691"/>
      <c r="L691"/>
    </row>
    <row r="692" spans="1:12">
      <c r="A692"/>
      <c r="B692"/>
      <c r="C692"/>
      <c r="D692"/>
      <c r="E692"/>
      <c r="F692"/>
      <c r="G692"/>
      <c r="H692"/>
      <c r="I692"/>
      <c r="J692"/>
      <c r="K692"/>
      <c r="L692"/>
    </row>
    <row r="693" spans="1:12">
      <c r="A693"/>
      <c r="B693"/>
      <c r="C693"/>
      <c r="D693"/>
      <c r="E693"/>
      <c r="F693"/>
      <c r="G693"/>
      <c r="H693"/>
      <c r="I693"/>
      <c r="J693"/>
      <c r="K693"/>
      <c r="L693"/>
    </row>
    <row r="694" spans="1:12">
      <c r="A694"/>
      <c r="B694"/>
      <c r="C694"/>
      <c r="D694"/>
      <c r="E694"/>
      <c r="F694"/>
      <c r="G694"/>
      <c r="H694"/>
      <c r="I694"/>
      <c r="J694"/>
      <c r="K694"/>
      <c r="L694"/>
    </row>
    <row r="695" spans="1:12">
      <c r="A695"/>
      <c r="B695"/>
      <c r="C695"/>
      <c r="D695"/>
      <c r="E695"/>
      <c r="F695"/>
      <c r="G695"/>
      <c r="H695"/>
      <c r="I695"/>
      <c r="J695"/>
      <c r="K695"/>
      <c r="L695"/>
    </row>
    <row r="696" spans="1:12">
      <c r="A696"/>
      <c r="B696"/>
      <c r="C696"/>
      <c r="D696"/>
      <c r="E696"/>
      <c r="F696"/>
      <c r="G696"/>
      <c r="H696"/>
      <c r="I696"/>
      <c r="J696"/>
      <c r="K696"/>
      <c r="L696"/>
    </row>
    <row r="697" spans="1:12">
      <c r="A697"/>
      <c r="B697"/>
      <c r="C697"/>
      <c r="D697"/>
      <c r="E697"/>
      <c r="F697"/>
      <c r="G697"/>
      <c r="H697"/>
      <c r="I697"/>
      <c r="J697"/>
      <c r="K697"/>
      <c r="L697"/>
    </row>
    <row r="698" spans="1:12">
      <c r="A698"/>
      <c r="B698"/>
      <c r="C698"/>
      <c r="D698"/>
      <c r="E698"/>
      <c r="F698"/>
      <c r="G698"/>
      <c r="H698"/>
      <c r="I698"/>
      <c r="J698"/>
      <c r="K698"/>
      <c r="L698"/>
    </row>
    <row r="699" spans="1:12">
      <c r="A699"/>
      <c r="B699"/>
      <c r="C699"/>
      <c r="D699"/>
      <c r="E699"/>
      <c r="F699"/>
      <c r="G699"/>
      <c r="H699"/>
      <c r="I699"/>
      <c r="J699"/>
      <c r="K699"/>
      <c r="L699"/>
    </row>
    <row r="700" spans="1:12">
      <c r="A700"/>
      <c r="B700"/>
      <c r="C700"/>
      <c r="D700"/>
      <c r="E700"/>
      <c r="F700"/>
      <c r="G700"/>
      <c r="H700"/>
      <c r="I700"/>
      <c r="J700"/>
      <c r="K700"/>
      <c r="L700"/>
    </row>
    <row r="701" spans="1:12">
      <c r="A701"/>
      <c r="B701"/>
      <c r="C701"/>
      <c r="D701"/>
      <c r="E701"/>
      <c r="F701"/>
      <c r="G701"/>
      <c r="H701"/>
      <c r="I701"/>
      <c r="J701"/>
      <c r="K701"/>
      <c r="L701"/>
    </row>
    <row r="702" spans="1:12">
      <c r="A702"/>
      <c r="B702"/>
      <c r="C702"/>
      <c r="D702"/>
      <c r="E702"/>
      <c r="F702"/>
      <c r="G702"/>
      <c r="H702"/>
      <c r="I702"/>
      <c r="J702"/>
      <c r="K702"/>
      <c r="L702"/>
    </row>
    <row r="703" spans="1:12">
      <c r="A703"/>
      <c r="B703"/>
      <c r="C703"/>
      <c r="D703"/>
      <c r="E703"/>
      <c r="F703"/>
      <c r="G703"/>
      <c r="H703"/>
      <c r="I703"/>
      <c r="J703"/>
      <c r="K703"/>
      <c r="L703"/>
    </row>
    <row r="704" spans="1:12">
      <c r="A704"/>
      <c r="B704"/>
      <c r="C704"/>
      <c r="D704"/>
      <c r="E704"/>
      <c r="F704"/>
      <c r="G704"/>
      <c r="H704"/>
      <c r="I704"/>
      <c r="J704"/>
      <c r="K704"/>
      <c r="L704"/>
    </row>
    <row r="705" spans="1:12">
      <c r="A705"/>
      <c r="B705"/>
      <c r="C705"/>
      <c r="D705"/>
      <c r="E705"/>
      <c r="F705"/>
      <c r="G705"/>
      <c r="H705"/>
      <c r="I705"/>
      <c r="J705"/>
      <c r="K705"/>
      <c r="L705"/>
    </row>
    <row r="706" spans="1:12">
      <c r="A706"/>
      <c r="B706"/>
      <c r="C706"/>
      <c r="D706"/>
      <c r="E706"/>
      <c r="F706"/>
      <c r="G706"/>
      <c r="H706"/>
      <c r="I706"/>
      <c r="J706"/>
      <c r="K706"/>
      <c r="L706"/>
    </row>
    <row r="707" spans="1:12">
      <c r="A707"/>
      <c r="B707"/>
      <c r="C707"/>
      <c r="D707"/>
      <c r="E707"/>
      <c r="F707"/>
      <c r="G707"/>
      <c r="H707"/>
      <c r="I707"/>
      <c r="J707"/>
      <c r="K707"/>
      <c r="L707"/>
    </row>
    <row r="708" spans="1:12">
      <c r="A708"/>
      <c r="B708"/>
      <c r="C708"/>
      <c r="D708"/>
      <c r="E708"/>
      <c r="F708"/>
      <c r="G708"/>
      <c r="H708"/>
      <c r="I708"/>
      <c r="J708"/>
      <c r="K708"/>
      <c r="L708"/>
    </row>
    <row r="709" spans="1:12">
      <c r="A709"/>
      <c r="B709"/>
      <c r="C709"/>
      <c r="D709"/>
      <c r="E709"/>
      <c r="F709"/>
      <c r="G709"/>
      <c r="H709"/>
      <c r="I709"/>
      <c r="J709"/>
      <c r="K709"/>
      <c r="L709"/>
    </row>
    <row r="710" spans="1:12">
      <c r="A710"/>
      <c r="B710"/>
      <c r="C710"/>
      <c r="D710"/>
      <c r="E710"/>
      <c r="F710"/>
      <c r="G710"/>
      <c r="H710"/>
      <c r="I710"/>
      <c r="J710"/>
      <c r="K710"/>
      <c r="L710"/>
    </row>
    <row r="711" spans="1:12">
      <c r="A711"/>
      <c r="B711"/>
      <c r="C711"/>
      <c r="D711"/>
      <c r="E711"/>
      <c r="F711"/>
      <c r="G711"/>
      <c r="H711"/>
      <c r="I711"/>
      <c r="J711"/>
      <c r="K711"/>
      <c r="L711"/>
    </row>
    <row r="712" spans="1:12">
      <c r="A712"/>
      <c r="B712"/>
      <c r="C712"/>
      <c r="D712"/>
      <c r="E712"/>
      <c r="F712"/>
      <c r="G712"/>
      <c r="H712"/>
      <c r="I712"/>
      <c r="J712"/>
      <c r="K712"/>
      <c r="L712"/>
    </row>
    <row r="713" spans="1:12">
      <c r="A713"/>
      <c r="B713"/>
      <c r="C713"/>
      <c r="D713"/>
      <c r="E713"/>
      <c r="F713"/>
      <c r="G713"/>
      <c r="H713"/>
      <c r="I713"/>
      <c r="J713"/>
      <c r="K713"/>
      <c r="L713"/>
    </row>
    <row r="714" spans="1:12">
      <c r="A714"/>
      <c r="B714"/>
      <c r="C714"/>
      <c r="D714"/>
      <c r="E714"/>
      <c r="F714"/>
      <c r="G714"/>
      <c r="H714"/>
      <c r="I714"/>
      <c r="J714"/>
      <c r="K714"/>
      <c r="L714"/>
    </row>
    <row r="715" spans="1:12">
      <c r="A715"/>
      <c r="B715"/>
      <c r="C715"/>
      <c r="D715"/>
      <c r="E715"/>
      <c r="F715"/>
      <c r="G715"/>
      <c r="H715"/>
      <c r="I715"/>
      <c r="J715"/>
      <c r="K715"/>
      <c r="L715"/>
    </row>
    <row r="716" spans="1:12">
      <c r="A716"/>
      <c r="B716"/>
      <c r="C716"/>
      <c r="D716"/>
      <c r="E716"/>
      <c r="F716"/>
      <c r="G716"/>
      <c r="H716"/>
      <c r="I716"/>
      <c r="J716"/>
      <c r="K716"/>
      <c r="L716"/>
    </row>
    <row r="717" spans="1:12">
      <c r="A717"/>
      <c r="B717"/>
      <c r="C717"/>
      <c r="D717"/>
      <c r="E717"/>
      <c r="F717"/>
      <c r="G717"/>
      <c r="H717"/>
      <c r="I717"/>
      <c r="J717"/>
      <c r="K717"/>
      <c r="L717"/>
    </row>
    <row r="718" spans="1:12">
      <c r="A718"/>
      <c r="B718"/>
      <c r="C718"/>
      <c r="D718"/>
      <c r="E718"/>
      <c r="F718"/>
      <c r="G718"/>
      <c r="H718"/>
      <c r="I718"/>
      <c r="J718"/>
      <c r="K718"/>
      <c r="L718"/>
    </row>
    <row r="719" spans="1:12">
      <c r="A719"/>
      <c r="B719"/>
      <c r="C719"/>
      <c r="D719"/>
      <c r="E719"/>
      <c r="F719"/>
      <c r="G719"/>
      <c r="H719"/>
      <c r="I719"/>
      <c r="J719"/>
      <c r="K719"/>
      <c r="L719"/>
    </row>
    <row r="720" spans="1:12">
      <c r="A720"/>
      <c r="B720"/>
      <c r="C720"/>
      <c r="D720"/>
      <c r="E720"/>
      <c r="F720"/>
      <c r="G720"/>
      <c r="H720"/>
      <c r="I720"/>
      <c r="J720"/>
      <c r="K720"/>
      <c r="L720"/>
    </row>
    <row r="721" spans="1:12">
      <c r="A721"/>
      <c r="B721"/>
      <c r="C721"/>
      <c r="D721"/>
      <c r="E721"/>
      <c r="F721"/>
      <c r="G721"/>
      <c r="H721"/>
      <c r="I721"/>
      <c r="J721"/>
      <c r="K721"/>
      <c r="L721"/>
    </row>
    <row r="722" spans="1:12">
      <c r="A722"/>
      <c r="B722"/>
      <c r="C722"/>
      <c r="D722"/>
      <c r="E722"/>
      <c r="F722"/>
      <c r="G722"/>
      <c r="H722"/>
      <c r="I722"/>
      <c r="J722"/>
      <c r="K722"/>
      <c r="L722"/>
    </row>
    <row r="723" spans="1:12">
      <c r="A723"/>
      <c r="B723"/>
      <c r="C723"/>
      <c r="D723"/>
      <c r="E723"/>
      <c r="F723"/>
      <c r="G723"/>
      <c r="H723"/>
      <c r="I723"/>
      <c r="J723"/>
      <c r="K723"/>
      <c r="L723"/>
    </row>
    <row r="724" spans="1:12">
      <c r="A724"/>
      <c r="B724"/>
      <c r="C724"/>
      <c r="D724"/>
      <c r="E724"/>
      <c r="F724"/>
      <c r="G724"/>
      <c r="H724"/>
      <c r="I724"/>
      <c r="J724"/>
      <c r="K724"/>
      <c r="L724"/>
    </row>
    <row r="725" spans="1:12">
      <c r="A725"/>
      <c r="B725"/>
      <c r="C725"/>
      <c r="D725"/>
      <c r="E725"/>
      <c r="F725"/>
      <c r="G725"/>
      <c r="H725"/>
      <c r="I725"/>
      <c r="J725"/>
      <c r="K725"/>
      <c r="L725"/>
    </row>
    <row r="726" spans="1:12">
      <c r="A726"/>
      <c r="B726"/>
      <c r="C726"/>
      <c r="D726"/>
      <c r="E726"/>
      <c r="F726"/>
      <c r="G726"/>
      <c r="H726"/>
      <c r="I726"/>
      <c r="J726"/>
      <c r="K726"/>
      <c r="L726"/>
    </row>
    <row r="727" spans="1:12">
      <c r="A727"/>
      <c r="B727"/>
      <c r="C727"/>
      <c r="D727"/>
      <c r="E727"/>
      <c r="F727"/>
      <c r="G727"/>
      <c r="H727"/>
      <c r="I727"/>
      <c r="J727"/>
      <c r="K727"/>
      <c r="L727"/>
    </row>
    <row r="728" spans="1:12">
      <c r="A728"/>
      <c r="B728"/>
      <c r="C728"/>
      <c r="D728"/>
      <c r="E728"/>
      <c r="F728"/>
      <c r="G728"/>
      <c r="H728"/>
      <c r="I728"/>
      <c r="J728"/>
      <c r="K728"/>
      <c r="L728"/>
    </row>
    <row r="729" spans="1:12">
      <c r="A729"/>
      <c r="B729"/>
      <c r="C729"/>
      <c r="D729"/>
      <c r="E729"/>
      <c r="F729"/>
      <c r="G729"/>
      <c r="H729"/>
      <c r="I729"/>
      <c r="J729"/>
      <c r="K729"/>
      <c r="L729"/>
    </row>
    <row r="730" spans="1:12">
      <c r="A730"/>
      <c r="B730"/>
      <c r="C730"/>
      <c r="D730"/>
      <c r="E730"/>
      <c r="F730"/>
      <c r="G730"/>
      <c r="H730"/>
      <c r="I730"/>
      <c r="J730"/>
      <c r="K730"/>
      <c r="L730"/>
    </row>
    <row r="731" spans="1:12">
      <c r="A731"/>
      <c r="B731"/>
      <c r="C731"/>
      <c r="D731"/>
      <c r="E731"/>
      <c r="F731"/>
      <c r="G731"/>
      <c r="H731"/>
      <c r="I731"/>
      <c r="J731"/>
      <c r="K731"/>
      <c r="L731"/>
    </row>
    <row r="732" spans="1:12">
      <c r="A732"/>
      <c r="B732"/>
      <c r="C732"/>
      <c r="D732"/>
      <c r="E732"/>
      <c r="F732"/>
      <c r="G732"/>
      <c r="H732"/>
      <c r="I732"/>
      <c r="J732"/>
      <c r="K732"/>
      <c r="L732"/>
    </row>
    <row r="733" spans="1:12">
      <c r="A733"/>
      <c r="B733"/>
      <c r="C733"/>
      <c r="D733"/>
      <c r="E733"/>
      <c r="F733"/>
      <c r="G733"/>
      <c r="H733"/>
      <c r="I733"/>
      <c r="J733"/>
      <c r="K733"/>
      <c r="L733"/>
    </row>
    <row r="734" spans="1:12">
      <c r="A734"/>
      <c r="B734"/>
      <c r="C734"/>
      <c r="D734"/>
      <c r="E734"/>
      <c r="F734"/>
      <c r="G734"/>
      <c r="H734"/>
      <c r="I734"/>
      <c r="J734"/>
      <c r="K734"/>
      <c r="L734"/>
    </row>
    <row r="735" spans="1:12">
      <c r="A735"/>
      <c r="B735"/>
      <c r="C735"/>
      <c r="D735"/>
      <c r="E735"/>
      <c r="F735"/>
      <c r="G735"/>
      <c r="H735"/>
      <c r="I735"/>
      <c r="J735"/>
      <c r="K735"/>
      <c r="L735"/>
    </row>
    <row r="736" spans="1:12">
      <c r="A736"/>
      <c r="B736"/>
      <c r="C736"/>
      <c r="D736"/>
      <c r="E736"/>
      <c r="F736"/>
      <c r="G736"/>
      <c r="H736"/>
      <c r="I736"/>
      <c r="J736"/>
      <c r="K736"/>
      <c r="L736"/>
    </row>
    <row r="737" spans="1:12">
      <c r="A737"/>
      <c r="B737"/>
      <c r="C737"/>
      <c r="D737"/>
      <c r="E737"/>
      <c r="F737"/>
      <c r="G737"/>
      <c r="H737"/>
      <c r="I737"/>
      <c r="J737"/>
      <c r="K737"/>
      <c r="L737"/>
    </row>
    <row r="738" spans="1:12">
      <c r="A738"/>
      <c r="B738"/>
      <c r="C738"/>
      <c r="D738"/>
      <c r="E738"/>
      <c r="F738"/>
      <c r="G738"/>
      <c r="H738"/>
      <c r="I738"/>
      <c r="J738"/>
      <c r="K738"/>
      <c r="L738"/>
    </row>
    <row r="739" spans="1:12">
      <c r="A739"/>
      <c r="B739"/>
      <c r="C739"/>
      <c r="D739"/>
      <c r="E739"/>
      <c r="F739"/>
      <c r="G739"/>
      <c r="H739"/>
      <c r="I739"/>
      <c r="J739"/>
      <c r="K739"/>
      <c r="L739"/>
    </row>
    <row r="740" spans="1:12">
      <c r="A740"/>
      <c r="B740"/>
      <c r="C740"/>
      <c r="D740"/>
      <c r="E740"/>
      <c r="F740"/>
      <c r="G740"/>
      <c r="H740"/>
      <c r="I740"/>
      <c r="J740"/>
      <c r="K740"/>
      <c r="L740"/>
    </row>
    <row r="741" spans="1:12">
      <c r="A741"/>
      <c r="B741"/>
      <c r="C741"/>
      <c r="D741"/>
      <c r="E741"/>
      <c r="F741"/>
      <c r="G741"/>
      <c r="H741"/>
      <c r="I741"/>
      <c r="J741"/>
      <c r="K741"/>
      <c r="L741"/>
    </row>
    <row r="742" spans="1:12">
      <c r="A742"/>
      <c r="B742"/>
      <c r="C742"/>
      <c r="D742"/>
      <c r="E742"/>
      <c r="F742"/>
      <c r="G742"/>
      <c r="H742"/>
      <c r="I742"/>
      <c r="J742"/>
      <c r="K742"/>
      <c r="L742"/>
    </row>
    <row r="743" spans="1:12">
      <c r="A743"/>
      <c r="B743"/>
      <c r="C743"/>
      <c r="D743"/>
      <c r="E743"/>
      <c r="F743"/>
      <c r="G743"/>
      <c r="H743"/>
      <c r="I743"/>
      <c r="J743"/>
      <c r="K743"/>
      <c r="L743"/>
    </row>
    <row r="744" spans="1:12">
      <c r="A744"/>
      <c r="B744"/>
      <c r="C744"/>
      <c r="D744"/>
      <c r="E744"/>
      <c r="F744"/>
      <c r="G744"/>
      <c r="H744"/>
      <c r="I744"/>
      <c r="J744"/>
      <c r="K744"/>
      <c r="L744"/>
    </row>
    <row r="745" spans="1:12">
      <c r="A745"/>
      <c r="B745"/>
      <c r="C745"/>
      <c r="D745"/>
      <c r="E745"/>
      <c r="F745"/>
      <c r="G745"/>
      <c r="H745"/>
      <c r="I745"/>
      <c r="J745"/>
      <c r="K745"/>
      <c r="L745"/>
    </row>
    <row r="746" spans="1:12">
      <c r="A746"/>
      <c r="B746"/>
      <c r="C746"/>
      <c r="D746"/>
      <c r="E746"/>
      <c r="F746"/>
      <c r="G746"/>
      <c r="H746"/>
      <c r="I746"/>
      <c r="J746"/>
      <c r="K746"/>
      <c r="L746"/>
    </row>
    <row r="747" spans="1:12">
      <c r="A747"/>
      <c r="B747"/>
      <c r="C747"/>
      <c r="D747"/>
      <c r="E747"/>
      <c r="F747"/>
      <c r="G747"/>
      <c r="H747"/>
      <c r="I747"/>
      <c r="J747"/>
      <c r="K747"/>
      <c r="L747"/>
    </row>
    <row r="748" spans="1:12">
      <c r="A748"/>
      <c r="B748"/>
      <c r="C748"/>
      <c r="D748"/>
      <c r="E748"/>
      <c r="F748"/>
      <c r="G748"/>
      <c r="H748"/>
      <c r="I748"/>
      <c r="J748"/>
      <c r="K748"/>
      <c r="L748"/>
    </row>
    <row r="749" spans="1:12">
      <c r="A749"/>
      <c r="B749"/>
      <c r="C749"/>
      <c r="D749"/>
      <c r="E749"/>
      <c r="F749"/>
      <c r="G749"/>
      <c r="H749"/>
      <c r="I749"/>
      <c r="J749"/>
      <c r="K749"/>
      <c r="L749"/>
    </row>
    <row r="750" spans="1:12">
      <c r="A750"/>
      <c r="B750"/>
      <c r="C750"/>
      <c r="D750"/>
      <c r="E750"/>
      <c r="F750"/>
      <c r="G750"/>
      <c r="H750"/>
      <c r="I750"/>
      <c r="J750"/>
      <c r="K750"/>
      <c r="L750"/>
    </row>
    <row r="751" spans="1:12">
      <c r="A751"/>
      <c r="B751"/>
      <c r="C751"/>
      <c r="D751"/>
      <c r="E751"/>
      <c r="F751"/>
      <c r="G751"/>
      <c r="H751"/>
      <c r="I751"/>
      <c r="J751"/>
      <c r="K751"/>
      <c r="L751"/>
    </row>
    <row r="752" spans="1:12">
      <c r="A752"/>
      <c r="B752"/>
      <c r="C752"/>
      <c r="D752"/>
      <c r="E752"/>
      <c r="F752"/>
      <c r="G752"/>
      <c r="H752"/>
      <c r="I752"/>
      <c r="J752"/>
      <c r="K752"/>
      <c r="L752"/>
    </row>
    <row r="753" spans="1:12">
      <c r="A753"/>
      <c r="B753"/>
      <c r="C753"/>
      <c r="D753"/>
      <c r="E753"/>
      <c r="F753"/>
      <c r="G753"/>
      <c r="H753"/>
      <c r="I753"/>
      <c r="J753"/>
      <c r="K753"/>
      <c r="L753"/>
    </row>
    <row r="754" spans="1:12">
      <c r="A754"/>
      <c r="B754"/>
      <c r="C754"/>
      <c r="D754"/>
      <c r="E754"/>
      <c r="F754"/>
      <c r="G754"/>
      <c r="H754"/>
      <c r="I754"/>
      <c r="J754"/>
      <c r="K754"/>
      <c r="L754"/>
    </row>
    <row r="755" spans="1:12">
      <c r="A755"/>
      <c r="B755"/>
      <c r="C755"/>
      <c r="D755"/>
      <c r="E755"/>
      <c r="F755"/>
      <c r="G755"/>
      <c r="H755"/>
      <c r="I755"/>
      <c r="J755"/>
      <c r="K755"/>
      <c r="L755"/>
    </row>
    <row r="756" spans="1:12">
      <c r="A756"/>
      <c r="B756"/>
      <c r="C756"/>
      <c r="D756"/>
      <c r="E756"/>
      <c r="F756"/>
      <c r="G756"/>
      <c r="H756"/>
      <c r="I756"/>
      <c r="J756"/>
      <c r="K756"/>
      <c r="L756"/>
    </row>
    <row r="757" spans="1:12">
      <c r="A757"/>
      <c r="B757"/>
      <c r="C757"/>
      <c r="D757"/>
      <c r="E757"/>
      <c r="F757"/>
      <c r="G757"/>
      <c r="H757"/>
      <c r="I757"/>
      <c r="J757"/>
      <c r="K757"/>
      <c r="L757"/>
    </row>
    <row r="758" spans="1:12">
      <c r="A758"/>
      <c r="B758"/>
      <c r="C758"/>
      <c r="D758"/>
      <c r="E758"/>
      <c r="F758"/>
      <c r="G758"/>
      <c r="H758"/>
      <c r="I758"/>
      <c r="J758"/>
      <c r="K758"/>
      <c r="L758"/>
    </row>
    <row r="759" spans="1:12">
      <c r="A759"/>
      <c r="B759"/>
      <c r="C759"/>
      <c r="D759"/>
      <c r="E759"/>
      <c r="F759"/>
      <c r="G759"/>
      <c r="H759"/>
      <c r="I759"/>
      <c r="J759"/>
      <c r="K759"/>
      <c r="L759"/>
    </row>
    <row r="760" spans="1:12">
      <c r="A760"/>
      <c r="B760"/>
      <c r="C760"/>
      <c r="D760"/>
      <c r="E760"/>
      <c r="F760"/>
      <c r="G760"/>
      <c r="H760"/>
      <c r="I760"/>
      <c r="J760"/>
      <c r="K760"/>
      <c r="L760"/>
    </row>
    <row r="761" spans="1:12">
      <c r="A761"/>
      <c r="B761"/>
      <c r="C761"/>
      <c r="D761"/>
      <c r="E761"/>
      <c r="F761"/>
      <c r="G761"/>
      <c r="H761"/>
      <c r="I761"/>
      <c r="J761"/>
      <c r="K761"/>
      <c r="L761"/>
    </row>
    <row r="762" spans="1:12">
      <c r="A762"/>
      <c r="B762"/>
      <c r="C762"/>
      <c r="D762"/>
      <c r="E762"/>
      <c r="F762"/>
      <c r="G762"/>
      <c r="H762"/>
      <c r="I762"/>
      <c r="J762"/>
      <c r="K762"/>
      <c r="L762"/>
    </row>
    <row r="763" spans="1:12">
      <c r="A763"/>
      <c r="B763"/>
      <c r="C763"/>
      <c r="D763"/>
      <c r="E763"/>
      <c r="F763"/>
      <c r="G763"/>
      <c r="H763"/>
      <c r="I763"/>
      <c r="J763"/>
      <c r="K763"/>
      <c r="L763"/>
    </row>
    <row r="764" spans="1:12">
      <c r="A764"/>
      <c r="B764"/>
      <c r="C764"/>
      <c r="D764"/>
      <c r="E764"/>
      <c r="F764"/>
      <c r="G764"/>
      <c r="H764"/>
      <c r="I764"/>
      <c r="J764"/>
      <c r="K764"/>
      <c r="L764"/>
    </row>
    <row r="765" spans="1:12">
      <c r="A765"/>
      <c r="B765"/>
      <c r="C765"/>
      <c r="D765"/>
      <c r="E765"/>
      <c r="F765"/>
      <c r="G765"/>
      <c r="H765"/>
      <c r="I765"/>
      <c r="J765"/>
      <c r="K765"/>
      <c r="L765"/>
    </row>
    <row r="766" spans="1:12">
      <c r="A766"/>
      <c r="B766"/>
      <c r="C766"/>
      <c r="D766"/>
      <c r="E766"/>
      <c r="F766"/>
      <c r="G766"/>
      <c r="H766"/>
      <c r="I766"/>
      <c r="J766"/>
      <c r="K766"/>
      <c r="L766"/>
    </row>
    <row r="767" spans="1:12">
      <c r="A767"/>
      <c r="B767"/>
      <c r="C767"/>
      <c r="D767"/>
      <c r="E767"/>
      <c r="F767"/>
      <c r="G767"/>
      <c r="H767"/>
      <c r="I767"/>
      <c r="J767"/>
      <c r="K767"/>
      <c r="L767"/>
    </row>
    <row r="768" spans="1:12">
      <c r="A768"/>
      <c r="B768"/>
      <c r="C768"/>
      <c r="D768"/>
      <c r="E768"/>
      <c r="F768"/>
      <c r="G768"/>
      <c r="H768"/>
      <c r="I768"/>
      <c r="J768"/>
      <c r="K768"/>
      <c r="L768"/>
    </row>
    <row r="769" spans="1:12">
      <c r="A769"/>
      <c r="B769"/>
      <c r="C769"/>
      <c r="D769"/>
      <c r="E769"/>
      <c r="F769"/>
      <c r="G769"/>
      <c r="H769"/>
      <c r="I769"/>
      <c r="J769"/>
      <c r="K769"/>
      <c r="L769"/>
    </row>
    <row r="770" spans="1:12">
      <c r="A770"/>
      <c r="B770"/>
      <c r="C770"/>
      <c r="D770"/>
      <c r="E770"/>
      <c r="F770"/>
      <c r="G770"/>
      <c r="H770"/>
      <c r="I770"/>
      <c r="J770"/>
      <c r="K770"/>
      <c r="L770"/>
    </row>
    <row r="771" spans="1:12">
      <c r="A771"/>
      <c r="B771"/>
      <c r="C771"/>
      <c r="D771"/>
      <c r="E771"/>
      <c r="F771"/>
      <c r="G771"/>
      <c r="H771"/>
      <c r="I771"/>
      <c r="J771"/>
      <c r="K771"/>
      <c r="L771"/>
    </row>
    <row r="772" spans="1:12">
      <c r="A772"/>
      <c r="B772"/>
      <c r="C772"/>
      <c r="D772"/>
      <c r="E772"/>
      <c r="F772"/>
      <c r="G772"/>
      <c r="H772"/>
      <c r="I772"/>
      <c r="J772"/>
      <c r="K772"/>
      <c r="L772"/>
    </row>
    <row r="773" spans="1:12">
      <c r="A773"/>
      <c r="B773"/>
      <c r="C773"/>
      <c r="D773"/>
      <c r="E773"/>
      <c r="F773"/>
      <c r="G773"/>
      <c r="H773"/>
      <c r="I773"/>
      <c r="J773"/>
      <c r="K773"/>
      <c r="L773"/>
    </row>
    <row r="774" spans="1:12">
      <c r="A774"/>
      <c r="B774"/>
      <c r="C774"/>
      <c r="D774"/>
      <c r="E774"/>
      <c r="F774"/>
      <c r="G774"/>
      <c r="H774"/>
      <c r="I774"/>
      <c r="J774"/>
      <c r="K774"/>
      <c r="L774"/>
    </row>
    <row r="775" spans="1:12">
      <c r="A775"/>
      <c r="B775"/>
      <c r="C775"/>
      <c r="D775"/>
      <c r="E775"/>
      <c r="F775"/>
      <c r="G775"/>
      <c r="H775"/>
      <c r="I775"/>
      <c r="J775"/>
      <c r="K775"/>
      <c r="L775"/>
    </row>
    <row r="776" spans="1:12">
      <c r="A776"/>
      <c r="B776"/>
      <c r="C776"/>
      <c r="D776"/>
      <c r="E776"/>
      <c r="F776"/>
      <c r="G776"/>
      <c r="H776"/>
      <c r="I776"/>
      <c r="J776"/>
      <c r="K776"/>
      <c r="L776"/>
    </row>
    <row r="777" spans="1:12">
      <c r="A777"/>
      <c r="B777"/>
      <c r="C777"/>
      <c r="D777"/>
      <c r="E777"/>
      <c r="F777"/>
      <c r="G777"/>
      <c r="H777"/>
      <c r="I777"/>
      <c r="J777"/>
      <c r="K777"/>
      <c r="L777"/>
    </row>
    <row r="778" spans="1:12">
      <c r="A778"/>
      <c r="B778"/>
      <c r="C778"/>
      <c r="D778"/>
      <c r="E778"/>
      <c r="F778"/>
      <c r="G778"/>
      <c r="H778"/>
      <c r="I778"/>
      <c r="J778"/>
      <c r="K778"/>
      <c r="L778"/>
    </row>
    <row r="779" spans="1:12">
      <c r="A779"/>
      <c r="B779"/>
      <c r="C779"/>
      <c r="D779"/>
      <c r="E779"/>
      <c r="F779"/>
      <c r="G779"/>
      <c r="H779"/>
      <c r="I779"/>
      <c r="J779"/>
      <c r="K779"/>
      <c r="L779"/>
    </row>
    <row r="780" spans="1:12">
      <c r="A780"/>
      <c r="B780"/>
      <c r="C780"/>
      <c r="D780"/>
      <c r="E780"/>
      <c r="F780"/>
      <c r="G780"/>
      <c r="H780"/>
      <c r="I780"/>
      <c r="J780"/>
      <c r="K780"/>
      <c r="L780"/>
    </row>
    <row r="781" spans="1:12">
      <c r="A781"/>
      <c r="B781"/>
      <c r="C781"/>
      <c r="D781"/>
      <c r="E781"/>
      <c r="F781"/>
      <c r="G781"/>
      <c r="H781"/>
      <c r="I781"/>
      <c r="J781"/>
      <c r="K781"/>
      <c r="L781"/>
    </row>
    <row r="782" spans="1:12">
      <c r="A782"/>
      <c r="B782"/>
      <c r="C782"/>
      <c r="D782"/>
      <c r="E782"/>
      <c r="F782"/>
      <c r="G782"/>
      <c r="H782"/>
      <c r="I782"/>
      <c r="J782"/>
      <c r="K782"/>
      <c r="L782"/>
    </row>
    <row r="783" spans="1:12">
      <c r="A783"/>
      <c r="B783"/>
      <c r="C783"/>
      <c r="D783"/>
      <c r="E783"/>
      <c r="F783"/>
      <c r="G783"/>
      <c r="H783"/>
      <c r="I783"/>
      <c r="J783"/>
      <c r="K783"/>
      <c r="L783"/>
    </row>
    <row r="784" spans="1:12">
      <c r="A784"/>
      <c r="B784"/>
      <c r="C784"/>
      <c r="D784"/>
      <c r="E784"/>
      <c r="F784"/>
      <c r="G784"/>
      <c r="H784"/>
      <c r="I784"/>
      <c r="J784"/>
      <c r="K784"/>
      <c r="L784"/>
    </row>
    <row r="785" spans="1:12">
      <c r="A785"/>
      <c r="B785"/>
      <c r="C785"/>
      <c r="D785"/>
      <c r="E785"/>
      <c r="F785"/>
      <c r="G785"/>
      <c r="H785"/>
      <c r="I785"/>
      <c r="J785"/>
      <c r="K785"/>
      <c r="L785"/>
    </row>
    <row r="786" spans="1:12">
      <c r="A786"/>
      <c r="B786"/>
      <c r="C786"/>
      <c r="D786"/>
      <c r="E786"/>
      <c r="F786"/>
      <c r="G786"/>
      <c r="H786"/>
      <c r="I786"/>
      <c r="J786"/>
      <c r="K786"/>
      <c r="L786"/>
    </row>
    <row r="787" spans="1:12">
      <c r="A787"/>
      <c r="B787"/>
      <c r="C787"/>
      <c r="D787"/>
      <c r="E787"/>
      <c r="F787"/>
      <c r="G787"/>
      <c r="H787"/>
      <c r="I787"/>
      <c r="J787"/>
      <c r="K787"/>
      <c r="L787"/>
    </row>
    <row r="788" spans="1:12">
      <c r="A788"/>
      <c r="B788"/>
      <c r="C788"/>
      <c r="D788"/>
      <c r="E788"/>
      <c r="F788"/>
      <c r="G788"/>
      <c r="H788"/>
      <c r="I788"/>
      <c r="J788"/>
      <c r="K788"/>
      <c r="L788"/>
    </row>
    <row r="789" spans="1:12">
      <c r="A789"/>
      <c r="B789"/>
      <c r="C789"/>
      <c r="D789"/>
      <c r="E789"/>
      <c r="F789"/>
      <c r="G789"/>
      <c r="H789"/>
      <c r="I789"/>
      <c r="J789"/>
      <c r="K789"/>
      <c r="L789"/>
    </row>
    <row r="790" spans="1:12">
      <c r="A790"/>
      <c r="B790"/>
      <c r="C790"/>
      <c r="D790"/>
      <c r="E790"/>
      <c r="F790"/>
      <c r="G790"/>
      <c r="H790"/>
      <c r="I790"/>
      <c r="J790"/>
      <c r="K790"/>
      <c r="L790"/>
    </row>
    <row r="791" spans="1:12">
      <c r="A791"/>
      <c r="B791"/>
      <c r="C791"/>
      <c r="D791"/>
      <c r="E791"/>
      <c r="F791"/>
      <c r="G791"/>
      <c r="H791"/>
      <c r="I791"/>
      <c r="J791"/>
      <c r="K791"/>
      <c r="L791"/>
    </row>
    <row r="792" spans="1:12">
      <c r="A792"/>
      <c r="B792"/>
      <c r="C792"/>
      <c r="D792"/>
      <c r="E792"/>
      <c r="F792"/>
      <c r="G792"/>
      <c r="H792"/>
      <c r="I792"/>
      <c r="J792"/>
      <c r="K792"/>
      <c r="L792"/>
    </row>
    <row r="793" spans="1:12">
      <c r="A793"/>
      <c r="B793"/>
      <c r="C793"/>
      <c r="D793"/>
      <c r="E793"/>
      <c r="F793"/>
      <c r="G793"/>
      <c r="H793"/>
      <c r="I793"/>
      <c r="J793"/>
      <c r="K793"/>
      <c r="L793"/>
    </row>
    <row r="794" spans="1:12">
      <c r="A794"/>
      <c r="B794"/>
      <c r="C794"/>
      <c r="D794"/>
      <c r="E794"/>
      <c r="F794"/>
      <c r="G794"/>
      <c r="H794"/>
      <c r="I794"/>
      <c r="J794"/>
      <c r="K794"/>
      <c r="L794"/>
    </row>
    <row r="795" spans="1:12">
      <c r="A795"/>
      <c r="B795"/>
      <c r="C795"/>
      <c r="D795"/>
      <c r="E795"/>
      <c r="F795"/>
      <c r="G795"/>
      <c r="H795"/>
      <c r="I795"/>
      <c r="J795"/>
      <c r="K795"/>
      <c r="L795"/>
    </row>
    <row r="796" spans="1:12">
      <c r="A796"/>
      <c r="B796"/>
      <c r="C796"/>
      <c r="D796"/>
      <c r="E796"/>
      <c r="F796"/>
      <c r="G796"/>
      <c r="H796"/>
      <c r="I796"/>
      <c r="J796"/>
      <c r="K796"/>
      <c r="L796"/>
    </row>
    <row r="797" spans="1:12">
      <c r="A797"/>
      <c r="B797"/>
      <c r="C797"/>
      <c r="D797"/>
      <c r="E797"/>
      <c r="F797"/>
      <c r="G797"/>
      <c r="H797"/>
      <c r="I797"/>
      <c r="J797"/>
      <c r="K797"/>
      <c r="L797"/>
    </row>
    <row r="798" spans="1:12">
      <c r="A798"/>
      <c r="B798"/>
      <c r="C798"/>
      <c r="D798"/>
      <c r="E798"/>
      <c r="F798"/>
      <c r="G798"/>
      <c r="H798"/>
      <c r="I798"/>
      <c r="J798"/>
      <c r="K798"/>
      <c r="L798"/>
    </row>
    <row r="799" spans="1:12">
      <c r="A799"/>
      <c r="B799"/>
      <c r="C799"/>
      <c r="D799"/>
      <c r="E799"/>
      <c r="F799"/>
      <c r="G799"/>
      <c r="H799"/>
      <c r="I799"/>
      <c r="J799"/>
      <c r="K799"/>
      <c r="L799"/>
    </row>
    <row r="800" spans="1:12">
      <c r="A800"/>
      <c r="B800"/>
      <c r="C800"/>
      <c r="D800"/>
      <c r="E800"/>
      <c r="F800"/>
      <c r="G800"/>
      <c r="H800"/>
      <c r="I800"/>
      <c r="J800"/>
      <c r="K800"/>
      <c r="L800"/>
    </row>
    <row r="801" spans="1:12">
      <c r="A801"/>
      <c r="B801"/>
      <c r="C801"/>
      <c r="D801"/>
      <c r="E801"/>
      <c r="F801"/>
      <c r="G801"/>
      <c r="H801"/>
      <c r="I801"/>
      <c r="J801"/>
      <c r="K801"/>
      <c r="L801"/>
    </row>
    <row r="802" spans="1:12">
      <c r="A802"/>
      <c r="B802"/>
      <c r="C802"/>
      <c r="D802"/>
      <c r="E802"/>
      <c r="F802"/>
      <c r="G802"/>
      <c r="H802"/>
      <c r="I802"/>
      <c r="J802"/>
      <c r="K802"/>
      <c r="L802"/>
    </row>
    <row r="803" spans="1:12">
      <c r="A803"/>
      <c r="B803"/>
      <c r="C803"/>
      <c r="D803"/>
      <c r="E803"/>
      <c r="F803"/>
      <c r="G803"/>
      <c r="H803"/>
      <c r="I803"/>
      <c r="J803"/>
      <c r="K803"/>
      <c r="L803"/>
    </row>
    <row r="804" spans="1:12">
      <c r="A804"/>
      <c r="B804"/>
      <c r="C804"/>
      <c r="D804"/>
      <c r="E804"/>
      <c r="F804"/>
      <c r="G804"/>
      <c r="H804"/>
      <c r="I804"/>
      <c r="J804"/>
      <c r="K804"/>
      <c r="L804"/>
    </row>
    <row r="805" spans="1:12">
      <c r="A805"/>
      <c r="B805"/>
      <c r="C805"/>
      <c r="D805"/>
      <c r="E805"/>
      <c r="F805"/>
      <c r="G805"/>
      <c r="H805"/>
      <c r="I805"/>
      <c r="J805"/>
      <c r="K805"/>
      <c r="L805"/>
    </row>
    <row r="806" spans="1:12">
      <c r="A806"/>
      <c r="B806"/>
      <c r="C806"/>
      <c r="D806"/>
      <c r="E806"/>
      <c r="F806"/>
      <c r="G806"/>
      <c r="H806"/>
      <c r="I806"/>
      <c r="J806"/>
      <c r="K806"/>
      <c r="L806"/>
    </row>
    <row r="807" spans="1:12">
      <c r="A807"/>
      <c r="B807"/>
      <c r="C807"/>
      <c r="D807"/>
      <c r="E807"/>
      <c r="F807"/>
      <c r="G807"/>
      <c r="H807"/>
      <c r="I807"/>
      <c r="J807"/>
      <c r="K807"/>
      <c r="L807"/>
    </row>
    <row r="808" spans="1:12">
      <c r="A808"/>
      <c r="B808"/>
      <c r="C808"/>
      <c r="D808"/>
      <c r="E808"/>
      <c r="F808"/>
      <c r="G808"/>
      <c r="H808"/>
      <c r="I808"/>
      <c r="J808"/>
      <c r="K808"/>
      <c r="L808"/>
    </row>
    <row r="809" spans="1:12">
      <c r="A809"/>
      <c r="B809"/>
      <c r="C809"/>
      <c r="D809"/>
      <c r="E809"/>
      <c r="F809"/>
      <c r="G809"/>
      <c r="H809"/>
      <c r="I809"/>
      <c r="J809"/>
      <c r="K809"/>
      <c r="L809"/>
    </row>
    <row r="810" spans="1:12">
      <c r="A810"/>
      <c r="B810"/>
      <c r="C810"/>
      <c r="D810"/>
      <c r="E810"/>
      <c r="F810"/>
      <c r="G810"/>
      <c r="H810"/>
      <c r="I810"/>
      <c r="J810"/>
      <c r="K810"/>
      <c r="L810"/>
    </row>
    <row r="811" spans="1:12">
      <c r="A811"/>
      <c r="B811"/>
      <c r="C811"/>
      <c r="D811"/>
      <c r="E811"/>
      <c r="F811"/>
      <c r="G811"/>
      <c r="H811"/>
      <c r="I811"/>
      <c r="J811"/>
      <c r="K811"/>
      <c r="L811"/>
    </row>
    <row r="812" spans="1:12">
      <c r="A812"/>
      <c r="B812"/>
      <c r="C812"/>
      <c r="D812"/>
      <c r="E812"/>
      <c r="F812"/>
      <c r="G812"/>
      <c r="H812"/>
      <c r="I812"/>
      <c r="J812"/>
      <c r="K812"/>
      <c r="L812"/>
    </row>
    <row r="813" spans="1:12">
      <c r="A813"/>
      <c r="B813"/>
      <c r="C813"/>
      <c r="D813"/>
      <c r="E813"/>
      <c r="F813"/>
      <c r="G813"/>
      <c r="H813"/>
      <c r="I813"/>
      <c r="J813"/>
      <c r="K813"/>
      <c r="L813"/>
    </row>
    <row r="814" spans="1:12">
      <c r="A814"/>
      <c r="B814"/>
      <c r="C814"/>
      <c r="D814"/>
      <c r="E814"/>
      <c r="F814"/>
      <c r="G814"/>
      <c r="H814"/>
      <c r="I814"/>
      <c r="J814"/>
      <c r="K814"/>
      <c r="L814"/>
    </row>
    <row r="815" spans="1:12">
      <c r="A815"/>
      <c r="B815"/>
      <c r="C815"/>
      <c r="D815"/>
      <c r="E815"/>
      <c r="F815"/>
      <c r="G815"/>
      <c r="H815"/>
      <c r="I815"/>
      <c r="J815"/>
      <c r="K815"/>
      <c r="L815"/>
    </row>
    <row r="816" spans="1:12">
      <c r="A816"/>
      <c r="B816"/>
      <c r="C816"/>
      <c r="D816"/>
      <c r="E816"/>
      <c r="F816"/>
      <c r="G816"/>
      <c r="H816"/>
      <c r="I816"/>
      <c r="J816"/>
      <c r="K816"/>
      <c r="L816"/>
    </row>
    <row r="817" spans="1:12">
      <c r="A817"/>
      <c r="B817"/>
      <c r="C817"/>
      <c r="D817"/>
      <c r="E817"/>
      <c r="F817"/>
      <c r="G817"/>
      <c r="H817"/>
      <c r="I817"/>
      <c r="J817"/>
      <c r="K817"/>
      <c r="L817"/>
    </row>
    <row r="818" spans="1:12">
      <c r="A818"/>
      <c r="B818"/>
      <c r="C818"/>
      <c r="D818"/>
      <c r="E818"/>
      <c r="F818"/>
      <c r="G818"/>
      <c r="H818"/>
      <c r="I818"/>
      <c r="J818"/>
      <c r="K818"/>
      <c r="L818"/>
    </row>
    <row r="819" spans="1:12">
      <c r="A819"/>
      <c r="B819"/>
      <c r="C819"/>
      <c r="D819"/>
      <c r="E819"/>
      <c r="F819"/>
      <c r="G819"/>
      <c r="H819"/>
      <c r="I819"/>
      <c r="J819"/>
      <c r="K819"/>
      <c r="L819"/>
    </row>
    <row r="820" spans="1:12">
      <c r="A820"/>
      <c r="B820"/>
      <c r="C820"/>
      <c r="D820"/>
      <c r="E820"/>
      <c r="F820"/>
      <c r="G820"/>
      <c r="H820"/>
      <c r="I820"/>
      <c r="J820"/>
      <c r="K820"/>
      <c r="L820"/>
    </row>
    <row r="821" spans="1:12">
      <c r="A821"/>
      <c r="B821"/>
      <c r="C821"/>
      <c r="D821"/>
      <c r="E821"/>
      <c r="F821"/>
      <c r="G821"/>
      <c r="H821"/>
      <c r="I821"/>
      <c r="J821"/>
      <c r="K821"/>
      <c r="L821"/>
    </row>
    <row r="822" spans="1:12">
      <c r="A822"/>
      <c r="B822"/>
      <c r="C822"/>
      <c r="D822"/>
      <c r="E822"/>
      <c r="F822"/>
      <c r="G822"/>
      <c r="H822"/>
      <c r="I822"/>
      <c r="J822"/>
      <c r="K822"/>
      <c r="L822"/>
    </row>
    <row r="823" spans="1:12">
      <c r="A823"/>
      <c r="B823"/>
      <c r="C823"/>
      <c r="D823"/>
      <c r="E823"/>
      <c r="F823"/>
      <c r="G823"/>
      <c r="H823"/>
      <c r="I823"/>
      <c r="J823"/>
      <c r="K823"/>
      <c r="L823"/>
    </row>
    <row r="824" spans="1:12">
      <c r="A824"/>
      <c r="B824"/>
      <c r="C824"/>
      <c r="D824"/>
      <c r="E824"/>
      <c r="F824"/>
      <c r="G824"/>
      <c r="H824"/>
      <c r="I824"/>
      <c r="J824"/>
      <c r="K824"/>
      <c r="L824"/>
    </row>
    <row r="825" spans="1:12">
      <c r="A825"/>
      <c r="B825"/>
      <c r="C825"/>
      <c r="D825"/>
      <c r="E825"/>
      <c r="F825"/>
      <c r="G825"/>
      <c r="H825"/>
      <c r="I825"/>
      <c r="J825"/>
      <c r="K825"/>
      <c r="L825"/>
    </row>
    <row r="826" spans="1:12">
      <c r="A826"/>
      <c r="B826"/>
      <c r="C826"/>
      <c r="D826"/>
      <c r="E826"/>
      <c r="F826"/>
      <c r="G826"/>
      <c r="H826"/>
      <c r="I826"/>
      <c r="J826"/>
      <c r="K826"/>
      <c r="L826"/>
    </row>
    <row r="827" spans="1:12">
      <c r="A827"/>
      <c r="B827"/>
      <c r="C827"/>
      <c r="D827"/>
      <c r="E827"/>
      <c r="F827"/>
      <c r="G827"/>
      <c r="H827"/>
      <c r="I827"/>
      <c r="J827"/>
      <c r="K827"/>
      <c r="L827"/>
    </row>
    <row r="828" spans="1:12">
      <c r="A828"/>
      <c r="B828"/>
      <c r="C828"/>
      <c r="D828"/>
      <c r="E828"/>
      <c r="F828"/>
      <c r="G828"/>
      <c r="H828"/>
      <c r="I828"/>
      <c r="J828"/>
      <c r="K828"/>
      <c r="L828"/>
    </row>
    <row r="829" spans="1:12">
      <c r="A829"/>
      <c r="B829"/>
      <c r="C829"/>
      <c r="D829"/>
      <c r="E829"/>
      <c r="F829"/>
      <c r="G829"/>
      <c r="H829"/>
      <c r="I829"/>
      <c r="J829"/>
      <c r="K829"/>
      <c r="L829"/>
    </row>
    <row r="830" spans="1:12">
      <c r="A830"/>
      <c r="B830"/>
      <c r="C830"/>
      <c r="D830"/>
      <c r="E830"/>
      <c r="F830"/>
      <c r="G830"/>
      <c r="H830"/>
      <c r="I830"/>
      <c r="J830"/>
      <c r="K830"/>
      <c r="L830"/>
    </row>
    <row r="831" spans="1:12">
      <c r="A831"/>
      <c r="B831"/>
      <c r="C831"/>
      <c r="D831"/>
      <c r="E831"/>
      <c r="F831"/>
      <c r="G831"/>
      <c r="H831"/>
      <c r="I831"/>
      <c r="J831"/>
      <c r="K831"/>
      <c r="L831"/>
    </row>
    <row r="832" spans="1:12">
      <c r="A832"/>
      <c r="B832"/>
      <c r="C832"/>
      <c r="D832"/>
      <c r="E832"/>
      <c r="F832"/>
      <c r="G832"/>
      <c r="H832"/>
      <c r="I832"/>
      <c r="J832"/>
      <c r="K832"/>
      <c r="L832"/>
    </row>
    <row r="833" spans="1:12">
      <c r="A833"/>
      <c r="B833"/>
      <c r="C833"/>
      <c r="D833"/>
      <c r="E833"/>
      <c r="F833"/>
      <c r="G833"/>
      <c r="H833"/>
      <c r="I833"/>
      <c r="J833"/>
      <c r="K833"/>
      <c r="L833"/>
    </row>
    <row r="834" spans="1:12">
      <c r="A834"/>
      <c r="B834"/>
      <c r="C834"/>
      <c r="D834"/>
      <c r="E834"/>
      <c r="F834"/>
      <c r="G834"/>
      <c r="H834"/>
      <c r="I834"/>
      <c r="J834"/>
      <c r="K834"/>
      <c r="L834"/>
    </row>
    <row r="835" spans="1:12">
      <c r="A835"/>
      <c r="B835"/>
      <c r="C835"/>
      <c r="D835"/>
      <c r="E835"/>
      <c r="F835"/>
      <c r="G835"/>
      <c r="H835"/>
      <c r="I835"/>
      <c r="J835"/>
      <c r="K835"/>
      <c r="L835"/>
    </row>
    <row r="836" spans="1:12">
      <c r="A836"/>
      <c r="B836"/>
      <c r="C836"/>
      <c r="D836"/>
      <c r="E836"/>
      <c r="F836"/>
      <c r="G836"/>
      <c r="H836"/>
      <c r="I836"/>
      <c r="J836"/>
      <c r="K836"/>
      <c r="L836"/>
    </row>
    <row r="837" spans="1:12">
      <c r="A837"/>
      <c r="B837"/>
      <c r="C837"/>
      <c r="D837"/>
      <c r="E837"/>
      <c r="F837"/>
      <c r="G837"/>
      <c r="H837"/>
      <c r="I837"/>
      <c r="J837"/>
      <c r="K837"/>
      <c r="L837"/>
    </row>
    <row r="838" spans="1:12">
      <c r="A838"/>
      <c r="B838"/>
      <c r="C838"/>
      <c r="D838"/>
      <c r="E838"/>
      <c r="F838"/>
      <c r="G838"/>
      <c r="H838"/>
      <c r="I838"/>
      <c r="J838"/>
      <c r="K838"/>
      <c r="L838"/>
    </row>
    <row r="839" spans="1:12">
      <c r="A839"/>
      <c r="B839"/>
      <c r="C839"/>
      <c r="D839"/>
      <c r="E839"/>
      <c r="F839"/>
      <c r="G839"/>
      <c r="H839"/>
      <c r="I839"/>
      <c r="J839"/>
      <c r="K839"/>
      <c r="L839"/>
    </row>
    <row r="840" spans="1:12">
      <c r="A840"/>
      <c r="B840"/>
      <c r="C840"/>
      <c r="D840"/>
      <c r="E840"/>
      <c r="F840"/>
      <c r="G840"/>
      <c r="H840"/>
      <c r="I840"/>
      <c r="J840"/>
      <c r="K840"/>
      <c r="L840"/>
    </row>
    <row r="841" spans="1:12">
      <c r="A841"/>
      <c r="B841"/>
      <c r="C841"/>
      <c r="D841"/>
      <c r="E841"/>
      <c r="F841"/>
      <c r="G841"/>
      <c r="H841"/>
      <c r="I841"/>
      <c r="J841"/>
      <c r="K841"/>
      <c r="L841"/>
    </row>
    <row r="842" spans="1:12">
      <c r="A842"/>
      <c r="B842"/>
      <c r="C842"/>
      <c r="D842"/>
      <c r="E842"/>
      <c r="F842"/>
      <c r="G842"/>
      <c r="H842"/>
      <c r="I842"/>
      <c r="J842"/>
      <c r="K842"/>
      <c r="L842"/>
    </row>
    <row r="843" spans="1:12">
      <c r="A843"/>
      <c r="B843"/>
      <c r="C843"/>
      <c r="D843"/>
      <c r="E843"/>
      <c r="F843"/>
      <c r="G843"/>
      <c r="H843"/>
      <c r="I843"/>
      <c r="J843"/>
      <c r="K843"/>
      <c r="L843"/>
    </row>
    <row r="844" spans="1:12">
      <c r="A844"/>
      <c r="B844"/>
      <c r="C844"/>
      <c r="D844"/>
      <c r="E844"/>
      <c r="F844"/>
      <c r="G844"/>
      <c r="H844"/>
      <c r="I844"/>
      <c r="J844"/>
      <c r="K844"/>
      <c r="L844"/>
    </row>
    <row r="845" spans="1:12">
      <c r="A845"/>
      <c r="B845"/>
      <c r="C845"/>
      <c r="D845"/>
      <c r="E845"/>
      <c r="F845"/>
      <c r="G845"/>
      <c r="H845"/>
      <c r="I845"/>
      <c r="J845"/>
      <c r="K845"/>
      <c r="L845"/>
    </row>
    <row r="846" spans="1:12">
      <c r="A846"/>
      <c r="B846"/>
      <c r="C846"/>
      <c r="D846"/>
      <c r="E846"/>
      <c r="F846"/>
      <c r="G846"/>
      <c r="H846"/>
      <c r="I846"/>
      <c r="J846"/>
      <c r="K846"/>
      <c r="L846"/>
    </row>
    <row r="847" spans="1:12">
      <c r="A847"/>
      <c r="B847"/>
      <c r="C847"/>
      <c r="D847"/>
      <c r="E847"/>
      <c r="F847"/>
      <c r="G847"/>
      <c r="H847"/>
      <c r="I847"/>
      <c r="J847"/>
      <c r="K847"/>
      <c r="L847"/>
    </row>
    <row r="848" spans="1:12">
      <c r="A848"/>
      <c r="B848"/>
      <c r="C848"/>
      <c r="D848"/>
      <c r="E848"/>
      <c r="F848"/>
      <c r="G848"/>
      <c r="H848"/>
      <c r="I848"/>
      <c r="J848"/>
      <c r="K848"/>
      <c r="L848"/>
    </row>
    <row r="849" spans="1:12">
      <c r="A849"/>
      <c r="B849"/>
      <c r="C849"/>
      <c r="D849"/>
      <c r="E849"/>
      <c r="F849"/>
      <c r="G849"/>
      <c r="H849"/>
      <c r="I849"/>
      <c r="J849"/>
      <c r="K849"/>
      <c r="L849"/>
    </row>
    <row r="850" spans="1:12">
      <c r="A850"/>
      <c r="B850"/>
      <c r="C850"/>
      <c r="D850"/>
      <c r="E850"/>
      <c r="F850"/>
      <c r="G850"/>
      <c r="H850"/>
      <c r="I850"/>
      <c r="J850"/>
      <c r="K850"/>
      <c r="L850"/>
    </row>
    <row r="851" spans="1:12">
      <c r="A851"/>
      <c r="B851"/>
      <c r="C851"/>
      <c r="D851"/>
      <c r="E851"/>
      <c r="F851"/>
      <c r="G851"/>
      <c r="H851"/>
      <c r="I851"/>
      <c r="J851"/>
      <c r="K851"/>
      <c r="L851"/>
    </row>
    <row r="852" spans="1:12">
      <c r="A852"/>
      <c r="B852"/>
      <c r="C852"/>
      <c r="D852"/>
      <c r="E852"/>
      <c r="F852"/>
      <c r="G852"/>
      <c r="H852"/>
      <c r="I852"/>
      <c r="J852"/>
      <c r="K852"/>
      <c r="L852"/>
    </row>
    <row r="853" spans="1:12">
      <c r="A853"/>
      <c r="B853"/>
      <c r="C853"/>
      <c r="D853"/>
      <c r="E853"/>
      <c r="F853"/>
      <c r="G853"/>
      <c r="H853"/>
      <c r="I853"/>
      <c r="J853"/>
      <c r="K853"/>
      <c r="L853"/>
    </row>
    <row r="854" spans="1:12">
      <c r="A854"/>
      <c r="B854"/>
      <c r="C854"/>
      <c r="D854"/>
      <c r="E854"/>
      <c r="F854"/>
      <c r="G854"/>
      <c r="H854"/>
      <c r="I854"/>
      <c r="J854"/>
      <c r="K854"/>
      <c r="L854"/>
    </row>
    <row r="855" spans="1:12">
      <c r="A855"/>
      <c r="B855"/>
      <c r="C855"/>
      <c r="D855"/>
      <c r="E855"/>
      <c r="F855"/>
      <c r="G855"/>
      <c r="H855"/>
      <c r="I855"/>
      <c r="J855"/>
      <c r="K855"/>
      <c r="L855"/>
    </row>
    <row r="856" spans="1:12">
      <c r="A856"/>
      <c r="B856"/>
      <c r="C856"/>
      <c r="D856"/>
      <c r="E856"/>
      <c r="F856"/>
      <c r="G856"/>
      <c r="H856"/>
      <c r="I856"/>
      <c r="J856"/>
      <c r="K856"/>
      <c r="L856"/>
    </row>
    <row r="857" spans="1:12">
      <c r="A857"/>
      <c r="B857"/>
      <c r="C857"/>
      <c r="D857"/>
      <c r="E857"/>
      <c r="F857"/>
      <c r="G857"/>
      <c r="H857"/>
      <c r="I857"/>
      <c r="J857"/>
      <c r="K857"/>
      <c r="L857"/>
    </row>
    <row r="858" spans="1:12">
      <c r="A858"/>
      <c r="B858"/>
      <c r="C858"/>
      <c r="D858"/>
      <c r="E858"/>
      <c r="F858"/>
      <c r="G858"/>
      <c r="H858"/>
      <c r="I858"/>
      <c r="J858"/>
      <c r="K858"/>
      <c r="L858"/>
    </row>
    <row r="859" spans="1:12">
      <c r="A859"/>
      <c r="B859"/>
      <c r="C859"/>
      <c r="D859"/>
      <c r="E859"/>
      <c r="F859"/>
      <c r="G859"/>
      <c r="H859"/>
      <c r="I859"/>
      <c r="J859"/>
      <c r="K859"/>
      <c r="L859"/>
    </row>
    <row r="860" spans="1:12">
      <c r="A860"/>
      <c r="B860"/>
      <c r="C860"/>
      <c r="D860"/>
      <c r="E860"/>
      <c r="F860"/>
      <c r="G860"/>
      <c r="H860"/>
      <c r="I860"/>
      <c r="J860"/>
      <c r="K860"/>
      <c r="L860"/>
    </row>
    <row r="861" spans="1:12">
      <c r="A861"/>
      <c r="B861"/>
      <c r="C861"/>
      <c r="D861"/>
      <c r="E861"/>
      <c r="F861"/>
      <c r="G861"/>
      <c r="H861"/>
      <c r="I861"/>
      <c r="J861"/>
      <c r="K861"/>
      <c r="L861"/>
    </row>
    <row r="862" spans="1:12">
      <c r="A862"/>
      <c r="B862"/>
      <c r="C862"/>
      <c r="D862"/>
      <c r="E862"/>
      <c r="F862"/>
      <c r="G862"/>
      <c r="H862"/>
      <c r="I862"/>
      <c r="J862"/>
      <c r="K862"/>
      <c r="L862"/>
    </row>
    <row r="863" spans="1:12">
      <c r="A863"/>
      <c r="B863"/>
      <c r="C863"/>
      <c r="D863"/>
      <c r="E863"/>
      <c r="F863"/>
      <c r="G863"/>
      <c r="H863"/>
      <c r="I863"/>
      <c r="J863"/>
      <c r="K863"/>
      <c r="L863"/>
    </row>
    <row r="864" spans="1:12">
      <c r="A864"/>
      <c r="B864"/>
      <c r="C864"/>
      <c r="D864"/>
      <c r="E864"/>
      <c r="F864"/>
      <c r="G864"/>
      <c r="H864"/>
      <c r="I864"/>
      <c r="J864"/>
      <c r="K864"/>
      <c r="L864"/>
    </row>
    <row r="865" spans="1:12">
      <c r="A865"/>
      <c r="B865"/>
      <c r="C865"/>
      <c r="D865"/>
      <c r="E865"/>
      <c r="F865"/>
      <c r="G865"/>
      <c r="H865"/>
      <c r="I865"/>
      <c r="J865"/>
      <c r="K865"/>
      <c r="L865"/>
    </row>
    <row r="866" spans="1:12">
      <c r="A866"/>
      <c r="B866"/>
      <c r="C866"/>
      <c r="D866"/>
      <c r="E866"/>
      <c r="F866"/>
      <c r="G866"/>
      <c r="H866"/>
      <c r="I866"/>
      <c r="J866"/>
      <c r="K866"/>
      <c r="L866"/>
    </row>
    <row r="867" spans="1:12">
      <c r="A867"/>
      <c r="B867"/>
      <c r="C867"/>
      <c r="D867"/>
      <c r="E867"/>
      <c r="F867"/>
      <c r="G867"/>
      <c r="H867"/>
      <c r="I867"/>
      <c r="J867"/>
      <c r="K867"/>
      <c r="L867"/>
    </row>
    <row r="868" spans="1:12">
      <c r="A868"/>
      <c r="B868"/>
      <c r="C868"/>
      <c r="D868"/>
      <c r="E868"/>
      <c r="F868"/>
      <c r="G868"/>
      <c r="H868"/>
      <c r="I868"/>
      <c r="J868"/>
      <c r="K868"/>
      <c r="L868"/>
    </row>
    <row r="869" spans="1:12">
      <c r="A869"/>
      <c r="B869"/>
      <c r="C869"/>
      <c r="D869"/>
      <c r="E869"/>
      <c r="F869"/>
      <c r="G869"/>
      <c r="H869"/>
      <c r="I869"/>
      <c r="J869"/>
      <c r="K869"/>
      <c r="L869"/>
    </row>
    <row r="870" spans="1:12">
      <c r="A870"/>
      <c r="B870"/>
      <c r="C870"/>
      <c r="D870"/>
      <c r="E870"/>
      <c r="F870"/>
      <c r="G870"/>
      <c r="H870"/>
      <c r="I870"/>
      <c r="J870"/>
      <c r="K870"/>
      <c r="L870"/>
    </row>
    <row r="871" spans="1:12">
      <c r="A871"/>
      <c r="B871"/>
      <c r="C871"/>
      <c r="D871"/>
      <c r="E871"/>
      <c r="F871"/>
      <c r="G871"/>
      <c r="H871"/>
      <c r="I871"/>
      <c r="J871"/>
      <c r="K871"/>
      <c r="L871"/>
    </row>
    <row r="872" spans="1:12">
      <c r="A872"/>
      <c r="B872"/>
      <c r="C872"/>
      <c r="D872"/>
      <c r="E872"/>
      <c r="F872"/>
      <c r="G872"/>
      <c r="H872"/>
      <c r="I872"/>
      <c r="J872"/>
      <c r="K872"/>
      <c r="L872"/>
    </row>
    <row r="873" spans="1:12">
      <c r="A873"/>
      <c r="B873"/>
      <c r="C873"/>
      <c r="D873"/>
      <c r="E873"/>
      <c r="F873"/>
      <c r="G873"/>
      <c r="H873"/>
      <c r="I873"/>
      <c r="J873"/>
      <c r="K873"/>
      <c r="L873"/>
    </row>
    <row r="874" spans="1:12">
      <c r="A874"/>
      <c r="B874"/>
      <c r="C874"/>
      <c r="D874"/>
      <c r="E874"/>
      <c r="F874"/>
      <c r="G874"/>
      <c r="H874"/>
      <c r="I874"/>
      <c r="J874"/>
      <c r="K874"/>
      <c r="L874"/>
    </row>
    <row r="875" spans="1:12">
      <c r="A875"/>
      <c r="B875"/>
      <c r="C875"/>
      <c r="D875"/>
      <c r="E875"/>
      <c r="F875"/>
      <c r="G875"/>
      <c r="H875"/>
      <c r="I875"/>
      <c r="J875"/>
      <c r="K875"/>
      <c r="L875"/>
    </row>
    <row r="876" spans="1:12">
      <c r="A876"/>
      <c r="B876"/>
      <c r="C876"/>
      <c r="D876"/>
      <c r="E876"/>
      <c r="F876"/>
      <c r="G876"/>
      <c r="H876"/>
      <c r="I876"/>
      <c r="J876"/>
      <c r="K876"/>
      <c r="L876"/>
    </row>
    <row r="877" spans="1:12">
      <c r="A877"/>
      <c r="B877"/>
      <c r="C877"/>
      <c r="D877"/>
      <c r="E877"/>
      <c r="F877"/>
      <c r="G877"/>
      <c r="H877"/>
      <c r="I877"/>
      <c r="J877"/>
      <c r="K877"/>
      <c r="L877"/>
    </row>
    <row r="878" spans="1:12">
      <c r="A878"/>
      <c r="B878"/>
      <c r="C878"/>
      <c r="D878"/>
      <c r="E878"/>
      <c r="F878"/>
      <c r="G878"/>
      <c r="H878"/>
      <c r="I878"/>
      <c r="J878"/>
      <c r="K878"/>
      <c r="L878"/>
    </row>
    <row r="879" spans="1:12">
      <c r="A879"/>
      <c r="B879"/>
      <c r="C879"/>
      <c r="D879"/>
      <c r="E879"/>
      <c r="F879"/>
      <c r="G879"/>
      <c r="H879"/>
      <c r="I879"/>
      <c r="J879"/>
      <c r="K879"/>
      <c r="L879"/>
    </row>
    <row r="880" spans="1:12">
      <c r="A880"/>
      <c r="B880"/>
      <c r="C880"/>
      <c r="D880"/>
      <c r="E880"/>
      <c r="F880"/>
      <c r="G880"/>
      <c r="H880"/>
      <c r="I880"/>
      <c r="J880"/>
      <c r="K880"/>
      <c r="L880"/>
    </row>
    <row r="881" spans="1:12">
      <c r="A881"/>
      <c r="B881"/>
      <c r="C881"/>
      <c r="D881"/>
      <c r="E881"/>
      <c r="F881"/>
      <c r="G881"/>
      <c r="H881"/>
      <c r="I881"/>
      <c r="J881"/>
      <c r="K881"/>
      <c r="L881"/>
    </row>
    <row r="882" spans="1:12">
      <c r="A882"/>
      <c r="B882"/>
      <c r="C882"/>
      <c r="D882"/>
      <c r="E882"/>
      <c r="F882"/>
      <c r="G882"/>
      <c r="H882"/>
      <c r="I882"/>
      <c r="J882"/>
      <c r="K882"/>
      <c r="L882"/>
    </row>
    <row r="883" spans="1:12">
      <c r="A883"/>
      <c r="B883"/>
      <c r="C883"/>
      <c r="D883"/>
      <c r="E883"/>
      <c r="F883"/>
      <c r="G883"/>
      <c r="H883"/>
      <c r="I883"/>
      <c r="J883"/>
      <c r="K883"/>
      <c r="L883"/>
    </row>
    <row r="884" spans="1:12">
      <c r="A884"/>
      <c r="B884"/>
      <c r="C884"/>
      <c r="D884"/>
      <c r="E884"/>
      <c r="F884"/>
      <c r="G884"/>
      <c r="H884"/>
      <c r="I884"/>
      <c r="J884"/>
      <c r="K884"/>
      <c r="L884"/>
    </row>
    <row r="885" spans="1:12">
      <c r="A885"/>
      <c r="B885"/>
      <c r="C885"/>
      <c r="D885"/>
      <c r="E885"/>
      <c r="F885"/>
      <c r="G885"/>
      <c r="H885"/>
      <c r="I885"/>
      <c r="J885"/>
      <c r="K885"/>
      <c r="L885"/>
    </row>
    <row r="886" spans="1:12">
      <c r="A886"/>
      <c r="B886"/>
      <c r="C886"/>
      <c r="D886"/>
      <c r="E886"/>
      <c r="F886"/>
      <c r="G886"/>
      <c r="H886"/>
      <c r="I886"/>
      <c r="J886"/>
      <c r="K886"/>
      <c r="L886"/>
    </row>
    <row r="887" spans="1:12">
      <c r="A887"/>
      <c r="B887"/>
      <c r="C887"/>
      <c r="D887"/>
      <c r="E887"/>
      <c r="F887"/>
      <c r="G887"/>
      <c r="H887"/>
      <c r="I887"/>
      <c r="J887"/>
      <c r="K887"/>
      <c r="L887"/>
    </row>
    <row r="888" spans="1:12">
      <c r="A888"/>
      <c r="B888"/>
      <c r="C888"/>
      <c r="D888"/>
      <c r="E888"/>
      <c r="F888"/>
      <c r="G888"/>
      <c r="H888"/>
      <c r="I888"/>
      <c r="J888"/>
      <c r="K888"/>
      <c r="L888"/>
    </row>
    <row r="889" spans="1:12">
      <c r="A889"/>
      <c r="B889"/>
      <c r="C889"/>
      <c r="D889"/>
      <c r="E889"/>
      <c r="F889"/>
      <c r="G889"/>
      <c r="H889"/>
      <c r="I889"/>
      <c r="J889"/>
      <c r="K889"/>
      <c r="L889"/>
    </row>
    <row r="890" spans="1:12">
      <c r="A890"/>
      <c r="B890"/>
      <c r="C890"/>
      <c r="D890"/>
      <c r="E890"/>
      <c r="F890"/>
      <c r="G890"/>
      <c r="H890"/>
      <c r="I890"/>
      <c r="J890"/>
      <c r="K890"/>
      <c r="L890"/>
    </row>
    <row r="891" spans="1:12">
      <c r="A891"/>
      <c r="B891"/>
      <c r="C891"/>
      <c r="D891"/>
      <c r="E891"/>
      <c r="F891"/>
      <c r="G891"/>
      <c r="H891"/>
      <c r="I891"/>
      <c r="J891"/>
      <c r="K891"/>
      <c r="L891"/>
    </row>
    <row r="892" spans="1:12">
      <c r="A892"/>
      <c r="B892"/>
      <c r="C892"/>
      <c r="D892"/>
      <c r="E892"/>
      <c r="F892"/>
      <c r="G892"/>
      <c r="H892"/>
      <c r="I892"/>
      <c r="J892"/>
      <c r="K892"/>
      <c r="L892"/>
    </row>
    <row r="893" spans="1:12">
      <c r="A893"/>
      <c r="B893"/>
      <c r="C893"/>
      <c r="D893"/>
      <c r="E893"/>
      <c r="F893"/>
      <c r="G893"/>
      <c r="H893"/>
      <c r="I893"/>
      <c r="J893"/>
      <c r="K893"/>
      <c r="L893"/>
    </row>
    <row r="894" spans="1:12">
      <c r="A894"/>
      <c r="B894"/>
      <c r="C894"/>
      <c r="D894"/>
      <c r="E894"/>
      <c r="F894"/>
      <c r="G894"/>
      <c r="H894"/>
      <c r="I894"/>
      <c r="J894"/>
      <c r="K894"/>
      <c r="L894"/>
    </row>
    <row r="895" spans="1:12">
      <c r="A895"/>
      <c r="B895"/>
      <c r="C895"/>
      <c r="D895"/>
      <c r="E895"/>
      <c r="F895"/>
      <c r="G895"/>
      <c r="H895"/>
      <c r="I895"/>
      <c r="J895"/>
      <c r="K895"/>
      <c r="L895"/>
    </row>
    <row r="896" spans="1:12">
      <c r="A896"/>
      <c r="B896"/>
      <c r="C896"/>
      <c r="D896"/>
      <c r="E896"/>
      <c r="F896"/>
      <c r="G896"/>
      <c r="H896"/>
      <c r="I896"/>
      <c r="J896"/>
      <c r="K896"/>
      <c r="L896"/>
    </row>
    <row r="897" spans="1:12">
      <c r="A897"/>
      <c r="B897"/>
      <c r="C897"/>
      <c r="D897"/>
      <c r="E897"/>
      <c r="F897"/>
      <c r="G897"/>
      <c r="H897"/>
      <c r="I897"/>
      <c r="J897"/>
      <c r="K897"/>
      <c r="L897"/>
    </row>
    <row r="898" spans="1:12">
      <c r="A898"/>
      <c r="B898"/>
      <c r="C898"/>
      <c r="D898"/>
      <c r="E898"/>
      <c r="F898"/>
      <c r="G898"/>
      <c r="H898"/>
      <c r="I898"/>
      <c r="J898"/>
      <c r="K898"/>
      <c r="L898"/>
    </row>
    <row r="899" spans="1:12">
      <c r="A899"/>
      <c r="B899"/>
      <c r="C899"/>
      <c r="D899"/>
      <c r="E899"/>
      <c r="F899"/>
      <c r="G899"/>
      <c r="H899"/>
      <c r="I899"/>
      <c r="J899"/>
      <c r="K899"/>
      <c r="L899"/>
    </row>
    <row r="900" spans="1:12">
      <c r="A900"/>
      <c r="B900"/>
      <c r="C900"/>
      <c r="D900"/>
      <c r="E900"/>
      <c r="F900"/>
      <c r="G900"/>
      <c r="H900"/>
      <c r="I900"/>
      <c r="J900"/>
      <c r="K900"/>
      <c r="L900"/>
    </row>
    <row r="901" spans="1:12">
      <c r="A901"/>
      <c r="B901"/>
      <c r="C901"/>
      <c r="D901"/>
      <c r="E901"/>
      <c r="F901"/>
      <c r="G901"/>
      <c r="H901"/>
      <c r="I901"/>
      <c r="J901"/>
      <c r="K901"/>
      <c r="L901"/>
    </row>
    <row r="902" spans="1:12">
      <c r="A902"/>
      <c r="B902"/>
      <c r="C902"/>
      <c r="D902"/>
      <c r="E902"/>
      <c r="F902"/>
      <c r="G902"/>
      <c r="H902"/>
      <c r="I902"/>
      <c r="J902"/>
      <c r="K902"/>
      <c r="L902"/>
    </row>
    <row r="903" spans="1:12">
      <c r="A903"/>
      <c r="B903"/>
      <c r="C903"/>
      <c r="D903"/>
      <c r="E903"/>
      <c r="F903"/>
      <c r="G903"/>
      <c r="H903"/>
      <c r="I903"/>
      <c r="J903"/>
      <c r="K903"/>
      <c r="L903"/>
    </row>
    <row r="904" spans="1:12">
      <c r="A904"/>
      <c r="B904"/>
      <c r="C904"/>
      <c r="D904"/>
      <c r="E904"/>
      <c r="F904"/>
      <c r="G904"/>
      <c r="H904"/>
      <c r="I904"/>
      <c r="J904"/>
      <c r="K904"/>
      <c r="L904"/>
    </row>
    <row r="905" spans="1:12">
      <c r="A905"/>
      <c r="B905"/>
      <c r="C905"/>
      <c r="D905"/>
      <c r="E905"/>
      <c r="F905"/>
      <c r="G905"/>
      <c r="H905"/>
      <c r="I905"/>
      <c r="J905"/>
      <c r="K905"/>
      <c r="L905"/>
    </row>
    <row r="906" spans="1:12">
      <c r="A906"/>
      <c r="B906"/>
      <c r="C906"/>
      <c r="D906"/>
      <c r="E906"/>
      <c r="F906"/>
      <c r="G906"/>
      <c r="H906"/>
      <c r="I906"/>
      <c r="J906"/>
      <c r="K906"/>
      <c r="L906"/>
    </row>
    <row r="907" spans="1:12">
      <c r="A907"/>
      <c r="B907"/>
      <c r="C907"/>
      <c r="D907"/>
      <c r="E907"/>
      <c r="F907"/>
      <c r="G907"/>
      <c r="H907"/>
      <c r="I907"/>
      <c r="J907"/>
      <c r="K907"/>
      <c r="L907"/>
    </row>
    <row r="908" spans="1:12">
      <c r="A908"/>
      <c r="B908"/>
      <c r="C908"/>
      <c r="D908"/>
      <c r="E908"/>
      <c r="F908"/>
      <c r="G908"/>
      <c r="H908"/>
      <c r="I908"/>
      <c r="J908"/>
      <c r="K908"/>
      <c r="L908"/>
    </row>
    <row r="909" spans="1:12">
      <c r="A909"/>
      <c r="B909"/>
      <c r="C909"/>
      <c r="D909"/>
      <c r="E909"/>
      <c r="F909"/>
      <c r="G909"/>
      <c r="H909"/>
      <c r="I909"/>
      <c r="J909"/>
      <c r="K909"/>
      <c r="L909"/>
    </row>
    <row r="910" spans="1:12">
      <c r="A910"/>
      <c r="B910"/>
      <c r="C910"/>
      <c r="D910"/>
      <c r="E910"/>
      <c r="F910"/>
      <c r="G910"/>
      <c r="H910"/>
      <c r="I910"/>
      <c r="J910"/>
      <c r="K910"/>
      <c r="L910"/>
    </row>
    <row r="911" spans="1:12">
      <c r="A911"/>
      <c r="B911"/>
      <c r="C911"/>
      <c r="D911"/>
      <c r="E911"/>
      <c r="F911"/>
      <c r="G911"/>
      <c r="H911"/>
      <c r="I911"/>
      <c r="J911"/>
      <c r="K911"/>
      <c r="L911"/>
    </row>
    <row r="912" spans="1:12">
      <c r="A912"/>
      <c r="B912"/>
      <c r="C912"/>
      <c r="D912"/>
      <c r="E912"/>
      <c r="F912"/>
      <c r="G912"/>
      <c r="H912"/>
      <c r="I912"/>
      <c r="J912"/>
      <c r="K912"/>
      <c r="L912"/>
    </row>
    <row r="913" spans="1:12">
      <c r="A913"/>
      <c r="B913"/>
      <c r="C913"/>
      <c r="D913"/>
      <c r="E913"/>
      <c r="F913"/>
      <c r="G913"/>
      <c r="H913"/>
      <c r="I913"/>
      <c r="J913"/>
      <c r="K913"/>
      <c r="L913"/>
    </row>
    <row r="914" spans="1:12">
      <c r="A914"/>
      <c r="B914"/>
      <c r="C914"/>
      <c r="D914"/>
      <c r="E914"/>
      <c r="F914"/>
      <c r="G914"/>
      <c r="H914"/>
      <c r="I914"/>
      <c r="J914"/>
      <c r="K914"/>
      <c r="L914"/>
    </row>
    <row r="915" spans="1:12">
      <c r="A915"/>
      <c r="B915"/>
      <c r="C915"/>
      <c r="D915"/>
      <c r="E915"/>
      <c r="F915"/>
      <c r="G915"/>
      <c r="H915"/>
      <c r="I915"/>
      <c r="J915"/>
      <c r="K915"/>
      <c r="L915"/>
    </row>
    <row r="916" spans="1:12">
      <c r="A916"/>
      <c r="B916"/>
      <c r="C916"/>
      <c r="D916"/>
      <c r="E916"/>
      <c r="F916"/>
      <c r="G916"/>
      <c r="H916"/>
      <c r="I916"/>
      <c r="J916"/>
      <c r="K916"/>
      <c r="L916"/>
    </row>
    <row r="917" spans="1:12">
      <c r="A917"/>
      <c r="B917"/>
      <c r="C917"/>
      <c r="D917"/>
      <c r="E917"/>
      <c r="F917"/>
      <c r="G917"/>
      <c r="H917"/>
      <c r="I917"/>
      <c r="J917"/>
      <c r="K917"/>
      <c r="L917"/>
    </row>
    <row r="918" spans="1:12">
      <c r="A918"/>
      <c r="B918"/>
      <c r="C918"/>
      <c r="D918"/>
      <c r="E918"/>
      <c r="F918"/>
      <c r="G918"/>
      <c r="H918"/>
      <c r="I918"/>
      <c r="J918"/>
      <c r="K918"/>
      <c r="L918"/>
    </row>
    <row r="919" spans="1:12">
      <c r="A919"/>
      <c r="B919"/>
      <c r="C919"/>
      <c r="D919"/>
      <c r="E919"/>
      <c r="F919"/>
      <c r="G919"/>
      <c r="H919"/>
      <c r="I919"/>
      <c r="J919"/>
      <c r="K919"/>
      <c r="L919"/>
    </row>
    <row r="920" spans="1:12">
      <c r="A920"/>
      <c r="B920"/>
      <c r="C920"/>
      <c r="D920"/>
      <c r="E920"/>
      <c r="F920"/>
      <c r="G920"/>
      <c r="H920"/>
      <c r="I920"/>
      <c r="J920"/>
      <c r="K920"/>
      <c r="L920"/>
    </row>
    <row r="921" spans="1:12">
      <c r="A921"/>
      <c r="B921"/>
      <c r="C921"/>
      <c r="D921"/>
      <c r="E921"/>
      <c r="F921"/>
      <c r="G921"/>
      <c r="H921"/>
      <c r="I921"/>
      <c r="J921"/>
      <c r="K921"/>
      <c r="L921"/>
    </row>
    <row r="922" spans="1:12">
      <c r="A922"/>
      <c r="B922"/>
      <c r="C922"/>
      <c r="D922"/>
      <c r="E922"/>
      <c r="F922"/>
      <c r="G922"/>
      <c r="H922"/>
      <c r="I922"/>
      <c r="J922"/>
      <c r="K922"/>
      <c r="L922"/>
    </row>
    <row r="923" spans="1:12">
      <c r="A923"/>
      <c r="B923"/>
      <c r="C923"/>
      <c r="D923"/>
      <c r="E923"/>
      <c r="F923"/>
      <c r="G923"/>
      <c r="H923"/>
      <c r="I923"/>
      <c r="J923"/>
      <c r="K923"/>
      <c r="L923"/>
    </row>
    <row r="924" spans="1:12">
      <c r="A924"/>
      <c r="B924"/>
      <c r="C924"/>
      <c r="D924"/>
      <c r="E924"/>
      <c r="F924"/>
      <c r="G924"/>
      <c r="H924"/>
      <c r="I924"/>
      <c r="J924"/>
      <c r="K924"/>
      <c r="L924"/>
    </row>
    <row r="925" spans="1:12">
      <c r="A925"/>
      <c r="B925"/>
      <c r="C925"/>
      <c r="D925"/>
      <c r="E925"/>
      <c r="F925"/>
      <c r="G925"/>
      <c r="H925"/>
      <c r="I925"/>
      <c r="J925"/>
      <c r="K925"/>
      <c r="L925"/>
    </row>
    <row r="926" spans="1:12">
      <c r="A926"/>
      <c r="B926"/>
      <c r="C926"/>
      <c r="D926"/>
      <c r="E926"/>
      <c r="F926"/>
      <c r="G926"/>
      <c r="H926"/>
      <c r="I926"/>
      <c r="J926"/>
      <c r="K926"/>
      <c r="L926"/>
    </row>
    <row r="927" spans="1:12">
      <c r="A927"/>
      <c r="B927"/>
      <c r="C927"/>
      <c r="D927"/>
      <c r="E927"/>
      <c r="F927"/>
      <c r="G927"/>
      <c r="H927"/>
      <c r="I927"/>
      <c r="J927"/>
      <c r="K927"/>
      <c r="L927"/>
    </row>
    <row r="928" spans="1:12">
      <c r="A928"/>
      <c r="B928"/>
      <c r="C928"/>
      <c r="D928"/>
      <c r="E928"/>
      <c r="F928"/>
      <c r="G928"/>
      <c r="H928"/>
      <c r="I928"/>
      <c r="J928"/>
      <c r="K928"/>
      <c r="L928"/>
    </row>
    <row r="929" spans="1:12">
      <c r="A929"/>
      <c r="B929"/>
      <c r="C929"/>
      <c r="D929"/>
      <c r="E929"/>
      <c r="F929"/>
      <c r="G929"/>
      <c r="H929"/>
      <c r="I929"/>
      <c r="J929"/>
      <c r="K929"/>
      <c r="L929"/>
    </row>
    <row r="930" spans="1:12">
      <c r="A930"/>
      <c r="B930"/>
      <c r="C930"/>
      <c r="D930"/>
      <c r="E930"/>
      <c r="F930"/>
      <c r="G930"/>
      <c r="H930"/>
      <c r="I930"/>
      <c r="J930"/>
      <c r="K930"/>
      <c r="L930"/>
    </row>
    <row r="931" spans="1:12">
      <c r="A931"/>
      <c r="B931"/>
      <c r="C931"/>
      <c r="D931"/>
      <c r="E931"/>
      <c r="F931"/>
      <c r="G931"/>
      <c r="H931"/>
      <c r="I931"/>
      <c r="J931"/>
      <c r="K931"/>
      <c r="L931"/>
    </row>
    <row r="932" spans="1:12">
      <c r="A932"/>
      <c r="B932"/>
      <c r="C932"/>
      <c r="D932"/>
      <c r="E932"/>
      <c r="F932"/>
      <c r="G932"/>
      <c r="H932"/>
      <c r="I932"/>
      <c r="J932"/>
      <c r="K932"/>
      <c r="L932"/>
    </row>
    <row r="933" spans="1:12">
      <c r="A933"/>
      <c r="B933"/>
      <c r="C933"/>
      <c r="D933"/>
      <c r="E933"/>
      <c r="F933"/>
      <c r="G933"/>
      <c r="H933"/>
      <c r="I933"/>
      <c r="J933"/>
      <c r="K933"/>
      <c r="L933"/>
    </row>
    <row r="934" spans="1:12">
      <c r="A934"/>
      <c r="B934"/>
      <c r="C934"/>
      <c r="D934"/>
      <c r="E934"/>
      <c r="F934"/>
      <c r="G934"/>
      <c r="H934"/>
      <c r="I934"/>
      <c r="J934"/>
      <c r="K934"/>
      <c r="L934"/>
    </row>
    <row r="935" spans="1:12">
      <c r="A935"/>
      <c r="B935"/>
      <c r="C935"/>
      <c r="D935"/>
      <c r="E935"/>
      <c r="F935"/>
      <c r="G935"/>
      <c r="H935"/>
      <c r="I935"/>
      <c r="J935"/>
      <c r="K935"/>
      <c r="L935"/>
    </row>
    <row r="936" spans="1:12">
      <c r="A936"/>
      <c r="B936"/>
      <c r="C936"/>
      <c r="D936"/>
      <c r="E936"/>
      <c r="F936"/>
      <c r="G936"/>
      <c r="H936"/>
      <c r="I936"/>
      <c r="J936"/>
      <c r="K936"/>
      <c r="L936"/>
    </row>
    <row r="937" spans="1:12">
      <c r="A937"/>
      <c r="B937"/>
      <c r="C937"/>
      <c r="D937"/>
      <c r="E937"/>
      <c r="F937"/>
      <c r="G937"/>
      <c r="H937"/>
      <c r="I937"/>
      <c r="J937"/>
      <c r="K937"/>
      <c r="L937"/>
    </row>
    <row r="938" spans="1:12">
      <c r="A938"/>
      <c r="B938"/>
      <c r="C938"/>
      <c r="D938"/>
      <c r="E938"/>
      <c r="F938"/>
      <c r="G938"/>
      <c r="H938"/>
      <c r="I938"/>
      <c r="J938"/>
      <c r="K938"/>
      <c r="L938"/>
    </row>
    <row r="939" spans="1:12">
      <c r="A939"/>
      <c r="B939"/>
      <c r="C939"/>
      <c r="D939"/>
      <c r="E939"/>
      <c r="F939"/>
      <c r="G939"/>
      <c r="H939"/>
      <c r="I939"/>
      <c r="J939"/>
      <c r="K939"/>
      <c r="L939"/>
    </row>
    <row r="940" spans="1:12">
      <c r="A940"/>
      <c r="B940"/>
      <c r="C940"/>
      <c r="D940"/>
      <c r="E940"/>
      <c r="F940"/>
      <c r="G940"/>
      <c r="H940"/>
      <c r="I940"/>
      <c r="J940"/>
      <c r="K940"/>
      <c r="L940"/>
    </row>
    <row r="941" spans="1:12">
      <c r="A941"/>
      <c r="B941"/>
      <c r="C941"/>
      <c r="D941"/>
      <c r="E941"/>
      <c r="F941"/>
      <c r="G941"/>
      <c r="H941"/>
      <c r="I941"/>
      <c r="J941"/>
      <c r="K941"/>
      <c r="L941"/>
    </row>
    <row r="942" spans="1:12">
      <c r="A942"/>
      <c r="B942"/>
      <c r="C942"/>
      <c r="D942"/>
      <c r="E942"/>
      <c r="F942"/>
      <c r="G942"/>
      <c r="H942"/>
      <c r="I942"/>
      <c r="J942"/>
      <c r="K942"/>
      <c r="L942"/>
    </row>
    <row r="943" spans="1:12">
      <c r="A943"/>
      <c r="B943"/>
      <c r="C943"/>
      <c r="D943"/>
      <c r="E943"/>
      <c r="F943"/>
      <c r="G943"/>
      <c r="H943"/>
      <c r="I943"/>
      <c r="J943"/>
      <c r="K943"/>
      <c r="L943"/>
    </row>
    <row r="944" spans="1:12">
      <c r="A944"/>
      <c r="B944"/>
      <c r="C944"/>
      <c r="D944"/>
      <c r="E944"/>
      <c r="F944"/>
      <c r="G944"/>
      <c r="H944"/>
      <c r="I944"/>
      <c r="J944"/>
      <c r="K944"/>
      <c r="L944"/>
    </row>
    <row r="945" spans="1:12">
      <c r="A945"/>
      <c r="B945"/>
      <c r="C945"/>
      <c r="D945"/>
      <c r="E945"/>
      <c r="F945"/>
      <c r="G945"/>
      <c r="H945"/>
      <c r="I945"/>
      <c r="J945"/>
      <c r="K945"/>
      <c r="L945"/>
    </row>
    <row r="946" spans="1:12">
      <c r="A946"/>
      <c r="B946"/>
      <c r="C946"/>
      <c r="D946"/>
      <c r="E946"/>
      <c r="F946"/>
      <c r="G946"/>
      <c r="H946"/>
      <c r="I946"/>
      <c r="J946"/>
      <c r="K946"/>
      <c r="L946"/>
    </row>
    <row r="947" spans="1:12">
      <c r="A947"/>
      <c r="B947"/>
      <c r="C947"/>
      <c r="D947"/>
      <c r="E947"/>
      <c r="F947"/>
      <c r="G947"/>
      <c r="H947"/>
      <c r="I947"/>
      <c r="J947"/>
      <c r="K947"/>
      <c r="L947"/>
    </row>
    <row r="948" spans="1:12">
      <c r="A948"/>
      <c r="B948"/>
      <c r="C948"/>
      <c r="D948"/>
      <c r="E948"/>
      <c r="F948"/>
      <c r="G948"/>
      <c r="H948"/>
      <c r="I948"/>
      <c r="J948"/>
      <c r="K948"/>
      <c r="L948"/>
    </row>
    <row r="949" spans="1:12">
      <c r="A949"/>
      <c r="B949"/>
      <c r="C949"/>
      <c r="D949"/>
      <c r="E949"/>
      <c r="F949"/>
      <c r="G949"/>
      <c r="H949"/>
      <c r="I949"/>
      <c r="J949"/>
      <c r="K949"/>
      <c r="L949"/>
    </row>
    <row r="950" spans="1:12">
      <c r="A950"/>
      <c r="B950"/>
      <c r="C950"/>
      <c r="D950"/>
      <c r="E950"/>
      <c r="F950"/>
      <c r="G950"/>
      <c r="H950"/>
      <c r="I950"/>
      <c r="J950"/>
      <c r="K950"/>
      <c r="L950"/>
    </row>
    <row r="951" spans="1:12">
      <c r="A951"/>
      <c r="B951"/>
      <c r="C951"/>
      <c r="D951"/>
      <c r="E951"/>
      <c r="F951"/>
      <c r="G951"/>
      <c r="H951"/>
      <c r="I951"/>
      <c r="J951"/>
      <c r="K951"/>
      <c r="L951"/>
    </row>
    <row r="952" spans="1:12">
      <c r="A952"/>
      <c r="B952"/>
      <c r="C952"/>
      <c r="D952"/>
      <c r="E952"/>
      <c r="F952"/>
      <c r="G952"/>
      <c r="H952"/>
      <c r="I952"/>
      <c r="J952"/>
      <c r="K952"/>
      <c r="L952"/>
    </row>
    <row r="953" spans="1:12">
      <c r="A953"/>
      <c r="B953"/>
      <c r="C953"/>
      <c r="D953"/>
      <c r="E953"/>
      <c r="F953"/>
      <c r="G953"/>
      <c r="H953"/>
      <c r="I953"/>
      <c r="J953"/>
      <c r="K953"/>
      <c r="L953"/>
    </row>
    <row r="954" spans="1:12">
      <c r="A954"/>
      <c r="B954"/>
      <c r="C954"/>
      <c r="D954"/>
      <c r="E954"/>
      <c r="F954"/>
      <c r="G954"/>
      <c r="H954"/>
      <c r="I954"/>
      <c r="J954"/>
      <c r="K954"/>
      <c r="L954"/>
    </row>
    <row r="955" spans="1:12">
      <c r="A955"/>
      <c r="B955"/>
      <c r="C955"/>
      <c r="D955"/>
      <c r="E955"/>
      <c r="F955"/>
      <c r="G955"/>
      <c r="H955"/>
      <c r="I955"/>
      <c r="J955"/>
      <c r="K955"/>
      <c r="L955"/>
    </row>
    <row r="956" spans="1:12">
      <c r="A956"/>
      <c r="B956"/>
      <c r="C956"/>
      <c r="D956"/>
      <c r="E956"/>
      <c r="F956"/>
      <c r="G956"/>
      <c r="H956"/>
      <c r="I956"/>
      <c r="J956"/>
      <c r="K956"/>
      <c r="L956"/>
    </row>
    <row r="957" spans="1:12">
      <c r="A957"/>
      <c r="B957"/>
      <c r="C957"/>
      <c r="D957"/>
      <c r="E957"/>
      <c r="F957"/>
      <c r="G957"/>
      <c r="H957"/>
      <c r="I957"/>
      <c r="J957"/>
      <c r="K957"/>
      <c r="L957"/>
    </row>
    <row r="958" spans="1:12">
      <c r="A958"/>
      <c r="B958"/>
      <c r="C958"/>
      <c r="D958"/>
      <c r="E958"/>
      <c r="F958"/>
      <c r="G958"/>
      <c r="H958"/>
      <c r="I958"/>
      <c r="J958"/>
      <c r="K958"/>
      <c r="L958"/>
    </row>
    <row r="959" spans="1:12">
      <c r="A959"/>
      <c r="B959"/>
      <c r="C959"/>
      <c r="D959"/>
      <c r="E959"/>
      <c r="F959"/>
      <c r="G959"/>
      <c r="H959"/>
      <c r="I959"/>
      <c r="J959"/>
      <c r="K959"/>
      <c r="L959"/>
    </row>
    <row r="960" spans="1:12">
      <c r="A960"/>
      <c r="B960"/>
      <c r="C960"/>
      <c r="D960"/>
      <c r="E960"/>
      <c r="F960"/>
      <c r="G960"/>
      <c r="H960"/>
      <c r="I960"/>
      <c r="J960"/>
      <c r="K960"/>
      <c r="L960"/>
    </row>
    <row r="961" spans="1:12">
      <c r="A961"/>
      <c r="B961"/>
      <c r="C961"/>
      <c r="D961"/>
      <c r="E961"/>
      <c r="F961"/>
      <c r="G961"/>
      <c r="H961"/>
      <c r="I961"/>
      <c r="J961"/>
      <c r="K961"/>
      <c r="L961"/>
    </row>
    <row r="962" spans="1:12">
      <c r="A962"/>
      <c r="B962"/>
      <c r="C962"/>
      <c r="D962"/>
      <c r="E962"/>
      <c r="F962"/>
      <c r="G962"/>
      <c r="H962"/>
      <c r="I962"/>
      <c r="J962"/>
      <c r="K962"/>
      <c r="L962"/>
    </row>
    <row r="963" spans="1:12">
      <c r="A963"/>
      <c r="B963"/>
      <c r="C963"/>
      <c r="D963"/>
      <c r="E963"/>
      <c r="F963"/>
      <c r="G963"/>
      <c r="H963"/>
      <c r="I963"/>
      <c r="J963"/>
      <c r="K963"/>
      <c r="L963"/>
    </row>
    <row r="964" spans="1:12">
      <c r="A964"/>
      <c r="B964"/>
      <c r="C964"/>
      <c r="D964"/>
      <c r="E964"/>
      <c r="F964"/>
      <c r="G964"/>
      <c r="H964"/>
      <c r="I964"/>
      <c r="J964"/>
      <c r="K964"/>
      <c r="L964"/>
    </row>
    <row r="965" spans="1:12">
      <c r="A965"/>
      <c r="B965"/>
      <c r="C965"/>
      <c r="D965"/>
      <c r="E965"/>
      <c r="F965"/>
      <c r="G965"/>
      <c r="H965"/>
      <c r="I965"/>
      <c r="J965"/>
      <c r="K965"/>
      <c r="L965"/>
    </row>
    <row r="966" spans="1:12">
      <c r="A966"/>
      <c r="B966"/>
      <c r="C966"/>
      <c r="D966"/>
      <c r="E966"/>
      <c r="F966"/>
      <c r="G966"/>
      <c r="H966"/>
      <c r="I966"/>
      <c r="J966"/>
      <c r="K966"/>
      <c r="L966"/>
    </row>
    <row r="967" spans="1:12">
      <c r="A967"/>
      <c r="B967"/>
      <c r="C967"/>
      <c r="D967"/>
      <c r="E967"/>
      <c r="F967"/>
      <c r="G967"/>
      <c r="H967"/>
      <c r="I967"/>
      <c r="J967"/>
      <c r="K967"/>
      <c r="L967"/>
    </row>
    <row r="968" spans="1:12">
      <c r="A968"/>
      <c r="B968"/>
      <c r="C968"/>
      <c r="D968"/>
      <c r="E968"/>
      <c r="F968"/>
      <c r="G968"/>
      <c r="H968"/>
      <c r="I968"/>
      <c r="J968"/>
      <c r="K968"/>
      <c r="L968"/>
    </row>
    <row r="969" spans="1:12">
      <c r="A969"/>
      <c r="B969"/>
      <c r="C969"/>
      <c r="D969"/>
      <c r="E969"/>
      <c r="F969"/>
      <c r="G969"/>
      <c r="H969"/>
      <c r="I969"/>
      <c r="J969"/>
      <c r="K969"/>
      <c r="L969"/>
    </row>
    <row r="970" spans="1:12">
      <c r="A970"/>
      <c r="B970"/>
      <c r="C970"/>
      <c r="D970"/>
      <c r="E970"/>
      <c r="F970"/>
      <c r="G970"/>
      <c r="H970"/>
      <c r="I970"/>
      <c r="J970"/>
      <c r="K970"/>
      <c r="L970"/>
    </row>
    <row r="971" spans="1:12">
      <c r="A971"/>
      <c r="B971"/>
      <c r="C971"/>
      <c r="D971"/>
      <c r="E971"/>
      <c r="F971"/>
      <c r="G971"/>
      <c r="H971"/>
      <c r="I971"/>
      <c r="J971"/>
      <c r="K971"/>
      <c r="L971"/>
    </row>
    <row r="972" spans="1:12">
      <c r="A972"/>
      <c r="B972"/>
      <c r="C972"/>
      <c r="D972"/>
      <c r="E972"/>
      <c r="F972"/>
      <c r="G972"/>
      <c r="H972"/>
      <c r="I972"/>
      <c r="J972"/>
      <c r="K972"/>
      <c r="L972"/>
    </row>
    <row r="973" spans="1:12">
      <c r="A973"/>
      <c r="B973"/>
      <c r="C973"/>
      <c r="D973"/>
      <c r="E973"/>
      <c r="F973"/>
      <c r="G973"/>
      <c r="H973"/>
      <c r="I973"/>
      <c r="J973"/>
      <c r="K973"/>
      <c r="L973"/>
    </row>
    <row r="974" spans="1:12">
      <c r="A974"/>
      <c r="B974"/>
      <c r="C974"/>
      <c r="D974"/>
      <c r="E974"/>
      <c r="F974"/>
      <c r="G974"/>
      <c r="H974"/>
      <c r="I974"/>
      <c r="J974"/>
      <c r="K974"/>
      <c r="L974"/>
    </row>
    <row r="975" spans="1:12">
      <c r="A975"/>
      <c r="B975"/>
      <c r="C975"/>
      <c r="D975"/>
      <c r="E975"/>
      <c r="F975"/>
      <c r="G975"/>
      <c r="H975"/>
      <c r="I975"/>
      <c r="J975"/>
      <c r="K975"/>
      <c r="L975"/>
    </row>
    <row r="976" spans="1:12">
      <c r="A976"/>
      <c r="B976"/>
      <c r="C976"/>
      <c r="D976"/>
      <c r="E976"/>
      <c r="F976"/>
      <c r="G976"/>
      <c r="H976"/>
      <c r="I976"/>
      <c r="J976"/>
      <c r="K976"/>
      <c r="L976"/>
    </row>
    <row r="977" spans="1:12">
      <c r="A977"/>
      <c r="B977"/>
      <c r="C977"/>
      <c r="D977"/>
      <c r="E977"/>
      <c r="F977"/>
      <c r="G977"/>
      <c r="H977"/>
      <c r="I977"/>
      <c r="J977"/>
      <c r="K977"/>
      <c r="L977"/>
    </row>
    <row r="978" spans="1:12">
      <c r="A978"/>
      <c r="B978"/>
      <c r="C978"/>
      <c r="D978"/>
      <c r="E978"/>
      <c r="F978"/>
      <c r="G978"/>
      <c r="H978"/>
      <c r="I978"/>
      <c r="J978"/>
      <c r="K978"/>
      <c r="L978"/>
    </row>
    <row r="979" spans="1:12">
      <c r="A979"/>
      <c r="B979"/>
      <c r="C979"/>
      <c r="D979"/>
      <c r="E979"/>
      <c r="F979"/>
      <c r="G979"/>
      <c r="H979"/>
      <c r="I979"/>
      <c r="J979"/>
      <c r="K979"/>
      <c r="L979"/>
    </row>
    <row r="980" spans="1:12">
      <c r="A980"/>
      <c r="B980"/>
      <c r="C980"/>
      <c r="D980"/>
      <c r="E980"/>
      <c r="F980"/>
      <c r="G980"/>
      <c r="H980"/>
      <c r="I980"/>
      <c r="J980"/>
      <c r="K980"/>
      <c r="L980"/>
    </row>
    <row r="981" spans="1:12">
      <c r="A981"/>
      <c r="B981"/>
      <c r="C981"/>
      <c r="D981"/>
      <c r="E981"/>
      <c r="F981"/>
      <c r="G981"/>
      <c r="H981"/>
      <c r="I981"/>
      <c r="J981"/>
      <c r="K981"/>
      <c r="L981"/>
    </row>
    <row r="982" spans="1:12">
      <c r="A982"/>
      <c r="B982"/>
      <c r="C982"/>
      <c r="D982"/>
      <c r="E982"/>
      <c r="F982"/>
      <c r="G982"/>
      <c r="H982"/>
      <c r="I982"/>
      <c r="J982"/>
      <c r="K982"/>
      <c r="L982"/>
    </row>
    <row r="983" spans="1:12">
      <c r="A983"/>
      <c r="B983"/>
      <c r="C983"/>
      <c r="D983"/>
      <c r="E983"/>
      <c r="F983"/>
      <c r="G983"/>
      <c r="H983"/>
      <c r="I983"/>
      <c r="J983"/>
      <c r="K983"/>
      <c r="L983"/>
    </row>
    <row r="984" spans="1:12">
      <c r="A984"/>
      <c r="B984"/>
      <c r="C984"/>
      <c r="D984"/>
      <c r="E984"/>
      <c r="F984"/>
      <c r="G984"/>
      <c r="H984"/>
      <c r="I984"/>
      <c r="J984"/>
      <c r="K984"/>
      <c r="L984"/>
    </row>
    <row r="985" spans="1:12">
      <c r="A985"/>
      <c r="B985"/>
      <c r="C985"/>
      <c r="D985"/>
      <c r="E985"/>
      <c r="F985"/>
      <c r="G985"/>
      <c r="H985"/>
      <c r="I985"/>
      <c r="J985"/>
      <c r="K985"/>
      <c r="L985"/>
    </row>
    <row r="986" spans="1:12">
      <c r="A986"/>
      <c r="B986"/>
      <c r="C986"/>
      <c r="D986"/>
      <c r="E986"/>
      <c r="F986"/>
      <c r="G986"/>
      <c r="H986"/>
      <c r="I986"/>
      <c r="J986"/>
      <c r="K986"/>
      <c r="L986"/>
    </row>
    <row r="987" spans="1:12">
      <c r="A987"/>
      <c r="B987"/>
      <c r="C987"/>
      <c r="D987"/>
      <c r="E987"/>
      <c r="F987"/>
      <c r="G987"/>
      <c r="H987"/>
      <c r="I987"/>
      <c r="J987"/>
      <c r="K987"/>
      <c r="L987"/>
    </row>
    <row r="988" spans="1:12">
      <c r="A988"/>
      <c r="B988"/>
      <c r="C988"/>
      <c r="D988"/>
      <c r="E988"/>
      <c r="F988"/>
      <c r="G988"/>
      <c r="H988"/>
      <c r="I988"/>
      <c r="J988"/>
      <c r="K988"/>
      <c r="L988"/>
    </row>
    <row r="989" spans="1:12">
      <c r="A989"/>
      <c r="B989"/>
      <c r="C989"/>
      <c r="D989"/>
      <c r="E989"/>
      <c r="F989"/>
      <c r="G989"/>
      <c r="H989"/>
      <c r="I989"/>
      <c r="J989"/>
      <c r="K989"/>
      <c r="L989"/>
    </row>
    <row r="990" spans="1:12">
      <c r="A990"/>
      <c r="B990"/>
      <c r="C990"/>
      <c r="D990"/>
      <c r="E990"/>
      <c r="F990"/>
      <c r="G990"/>
      <c r="H990"/>
      <c r="I990"/>
      <c r="J990"/>
      <c r="K990"/>
      <c r="L990"/>
    </row>
    <row r="991" spans="1:12">
      <c r="A991"/>
      <c r="B991"/>
      <c r="C991"/>
      <c r="D991"/>
      <c r="E991"/>
      <c r="F991"/>
      <c r="G991"/>
      <c r="H991"/>
      <c r="I991"/>
      <c r="J991"/>
      <c r="K991"/>
      <c r="L991"/>
    </row>
    <row r="992" spans="1:12">
      <c r="A992"/>
      <c r="B992"/>
      <c r="C992"/>
      <c r="D992"/>
      <c r="E992"/>
      <c r="F992"/>
      <c r="G992"/>
      <c r="H992"/>
      <c r="I992"/>
      <c r="J992"/>
      <c r="K992"/>
      <c r="L992"/>
    </row>
    <row r="993" spans="1:12">
      <c r="A993"/>
      <c r="B993"/>
      <c r="C993"/>
      <c r="D993"/>
      <c r="E993"/>
      <c r="F993"/>
      <c r="G993"/>
      <c r="H993"/>
      <c r="I993"/>
      <c r="J993"/>
      <c r="K993"/>
      <c r="L993"/>
    </row>
    <row r="994" spans="1:12">
      <c r="A994"/>
      <c r="B994"/>
      <c r="C994"/>
      <c r="D994"/>
      <c r="E994"/>
      <c r="F994"/>
      <c r="G994"/>
      <c r="H994"/>
      <c r="I994"/>
      <c r="J994"/>
      <c r="K994"/>
      <c r="L994"/>
    </row>
    <row r="995" spans="1:12">
      <c r="A995"/>
      <c r="B995"/>
      <c r="C995"/>
      <c r="D995"/>
      <c r="E995"/>
      <c r="F995"/>
      <c r="G995"/>
      <c r="H995"/>
      <c r="I995"/>
      <c r="J995"/>
      <c r="K995"/>
      <c r="L995"/>
    </row>
    <row r="996" spans="1:12">
      <c r="A996"/>
      <c r="B996"/>
      <c r="C996"/>
      <c r="D996"/>
      <c r="E996"/>
      <c r="F996"/>
      <c r="G996"/>
      <c r="H996"/>
      <c r="I996"/>
      <c r="J996"/>
      <c r="K996"/>
      <c r="L996"/>
    </row>
    <row r="997" spans="1:12">
      <c r="A997"/>
      <c r="B997"/>
      <c r="C997"/>
      <c r="D997"/>
      <c r="E997"/>
      <c r="F997"/>
      <c r="G997"/>
      <c r="H997"/>
      <c r="I997"/>
      <c r="J997"/>
      <c r="K997"/>
      <c r="L997"/>
    </row>
    <row r="998" spans="1:12">
      <c r="A998"/>
      <c r="B998"/>
      <c r="C998"/>
      <c r="D998"/>
      <c r="E998"/>
      <c r="F998"/>
      <c r="G998"/>
      <c r="H998"/>
      <c r="I998"/>
      <c r="J998"/>
      <c r="K998"/>
      <c r="L998"/>
    </row>
    <row r="999" spans="1:12">
      <c r="A999"/>
      <c r="B999"/>
      <c r="C999"/>
      <c r="D999"/>
      <c r="E999"/>
      <c r="F999"/>
      <c r="G999"/>
      <c r="H999"/>
      <c r="I999"/>
      <c r="J999"/>
      <c r="K999"/>
      <c r="L999"/>
    </row>
    <row r="1000" spans="1:12">
      <c r="A1000"/>
      <c r="B1000"/>
      <c r="C1000"/>
      <c r="D1000"/>
      <c r="E1000"/>
      <c r="F1000"/>
      <c r="G1000"/>
      <c r="H1000"/>
      <c r="I1000"/>
      <c r="J1000"/>
      <c r="K1000"/>
      <c r="L1000"/>
    </row>
    <row r="1001" spans="1:12">
      <c r="A1001"/>
      <c r="B1001"/>
      <c r="C1001"/>
      <c r="D1001"/>
      <c r="E1001"/>
      <c r="F1001"/>
      <c r="G1001"/>
      <c r="H1001"/>
      <c r="I1001"/>
      <c r="J1001"/>
      <c r="K1001"/>
      <c r="L1001"/>
    </row>
    <row r="1002" spans="1:12">
      <c r="A1002"/>
      <c r="B1002"/>
      <c r="C1002"/>
      <c r="D1002"/>
      <c r="E1002"/>
      <c r="F1002"/>
      <c r="G1002"/>
      <c r="H1002"/>
      <c r="I1002"/>
      <c r="J1002"/>
      <c r="K1002"/>
      <c r="L1002"/>
    </row>
    <row r="1003" spans="1:12">
      <c r="A1003"/>
      <c r="B1003"/>
      <c r="C1003"/>
      <c r="D1003"/>
      <c r="E1003"/>
      <c r="F1003"/>
      <c r="G1003"/>
      <c r="H1003"/>
      <c r="I1003"/>
      <c r="J1003"/>
      <c r="K1003"/>
      <c r="L1003"/>
    </row>
    <row r="1004" spans="1:12">
      <c r="A1004"/>
      <c r="B1004"/>
      <c r="C1004"/>
      <c r="D1004"/>
      <c r="E1004"/>
      <c r="F1004"/>
      <c r="G1004"/>
      <c r="H1004"/>
      <c r="I1004"/>
      <c r="J1004"/>
      <c r="K1004"/>
      <c r="L1004"/>
    </row>
    <row r="1005" spans="1:12">
      <c r="A1005"/>
      <c r="B1005"/>
      <c r="C1005"/>
      <c r="D1005"/>
      <c r="E1005"/>
      <c r="F1005"/>
      <c r="G1005"/>
      <c r="H1005"/>
      <c r="I1005"/>
      <c r="J1005"/>
      <c r="K1005"/>
      <c r="L1005"/>
    </row>
    <row r="1006" spans="1:12">
      <c r="A1006"/>
      <c r="B1006"/>
      <c r="C1006"/>
      <c r="D1006"/>
      <c r="E1006"/>
      <c r="F1006"/>
      <c r="G1006"/>
      <c r="H1006"/>
      <c r="I1006"/>
      <c r="J1006"/>
      <c r="K1006"/>
      <c r="L1006"/>
    </row>
    <row r="1007" spans="1:12">
      <c r="A1007"/>
      <c r="B1007"/>
      <c r="C1007"/>
      <c r="D1007"/>
      <c r="E1007"/>
      <c r="F1007"/>
      <c r="G1007"/>
      <c r="H1007"/>
      <c r="I1007"/>
      <c r="J1007"/>
      <c r="K1007"/>
      <c r="L1007"/>
    </row>
    <row r="1008" spans="1:12">
      <c r="A1008"/>
      <c r="B1008"/>
      <c r="C1008"/>
      <c r="D1008"/>
      <c r="E1008"/>
      <c r="F1008"/>
      <c r="G1008"/>
      <c r="H1008"/>
      <c r="I1008"/>
      <c r="J1008"/>
      <c r="K1008"/>
      <c r="L1008"/>
    </row>
    <row r="1009" spans="1:12">
      <c r="A1009"/>
      <c r="B1009"/>
      <c r="C1009"/>
      <c r="D1009"/>
      <c r="E1009"/>
      <c r="F1009"/>
      <c r="G1009"/>
      <c r="H1009"/>
      <c r="I1009"/>
      <c r="J1009"/>
      <c r="K1009"/>
      <c r="L1009"/>
    </row>
    <row r="1010" spans="1:12">
      <c r="A1010"/>
      <c r="B1010"/>
      <c r="C1010"/>
      <c r="D1010"/>
      <c r="E1010"/>
      <c r="F1010"/>
      <c r="G1010"/>
      <c r="H1010"/>
      <c r="I1010"/>
      <c r="J1010"/>
      <c r="K1010"/>
      <c r="L1010"/>
    </row>
    <row r="1011" spans="1:12">
      <c r="A1011"/>
      <c r="B1011"/>
      <c r="C1011"/>
      <c r="D1011"/>
      <c r="E1011"/>
      <c r="F1011"/>
      <c r="G1011"/>
      <c r="H1011"/>
      <c r="I1011"/>
      <c r="J1011"/>
      <c r="K1011"/>
      <c r="L1011"/>
    </row>
    <row r="1012" spans="1:12">
      <c r="A1012"/>
      <c r="B1012"/>
      <c r="C1012"/>
      <c r="D1012"/>
      <c r="E1012"/>
      <c r="F1012"/>
      <c r="G1012"/>
      <c r="H1012"/>
      <c r="I1012"/>
      <c r="J1012"/>
      <c r="K1012"/>
      <c r="L1012"/>
    </row>
    <row r="1013" spans="1:12">
      <c r="A1013"/>
      <c r="B1013"/>
      <c r="C1013"/>
      <c r="D1013"/>
      <c r="E1013"/>
      <c r="F1013"/>
      <c r="G1013"/>
      <c r="H1013"/>
      <c r="I1013"/>
      <c r="J1013"/>
      <c r="K1013"/>
      <c r="L1013"/>
    </row>
    <row r="1014" spans="1:12">
      <c r="A1014"/>
      <c r="B1014"/>
      <c r="C1014"/>
      <c r="D1014"/>
      <c r="E1014"/>
      <c r="F1014"/>
      <c r="G1014"/>
      <c r="H1014"/>
      <c r="I1014"/>
      <c r="J1014"/>
      <c r="K1014"/>
      <c r="L1014"/>
    </row>
    <row r="1015" spans="1:12">
      <c r="A1015"/>
      <c r="B1015"/>
      <c r="C1015"/>
      <c r="D1015"/>
      <c r="E1015"/>
      <c r="F1015"/>
      <c r="G1015"/>
      <c r="H1015"/>
      <c r="I1015"/>
      <c r="J1015"/>
      <c r="K1015"/>
      <c r="L1015"/>
    </row>
    <row r="1016" spans="1:12">
      <c r="A1016"/>
      <c r="B1016"/>
      <c r="C1016"/>
      <c r="D1016"/>
      <c r="E1016"/>
      <c r="F1016"/>
      <c r="G1016"/>
      <c r="H1016"/>
      <c r="I1016"/>
      <c r="J1016"/>
      <c r="K1016"/>
      <c r="L1016"/>
    </row>
    <row r="1017" spans="1:12">
      <c r="A1017"/>
      <c r="B1017"/>
      <c r="C1017"/>
      <c r="D1017"/>
      <c r="E1017"/>
      <c r="F1017"/>
      <c r="G1017"/>
      <c r="H1017"/>
      <c r="I1017"/>
      <c r="J1017"/>
      <c r="K1017"/>
      <c r="L1017"/>
    </row>
    <row r="1018" spans="1:12">
      <c r="A1018"/>
      <c r="B1018"/>
      <c r="C1018"/>
      <c r="D1018"/>
      <c r="E1018"/>
      <c r="F1018"/>
      <c r="G1018"/>
      <c r="H1018"/>
      <c r="I1018"/>
      <c r="J1018"/>
      <c r="K1018"/>
      <c r="L1018"/>
    </row>
    <row r="1019" spans="1:12">
      <c r="A1019"/>
      <c r="B1019"/>
      <c r="C1019"/>
      <c r="D1019"/>
      <c r="E1019"/>
      <c r="F1019"/>
      <c r="G1019"/>
      <c r="H1019"/>
      <c r="I1019"/>
      <c r="J1019"/>
      <c r="K1019"/>
      <c r="L1019"/>
    </row>
    <row r="1020" spans="1:12">
      <c r="A1020"/>
      <c r="B1020"/>
      <c r="C1020"/>
      <c r="D1020"/>
      <c r="E1020"/>
      <c r="F1020"/>
      <c r="G1020"/>
      <c r="H1020"/>
      <c r="I1020"/>
      <c r="J1020"/>
      <c r="K1020"/>
      <c r="L1020"/>
    </row>
    <row r="1021" spans="1:12">
      <c r="A1021"/>
      <c r="B1021"/>
      <c r="C1021"/>
      <c r="D1021"/>
      <c r="E1021"/>
      <c r="F1021"/>
      <c r="G1021"/>
      <c r="H1021"/>
      <c r="I1021"/>
      <c r="J1021"/>
      <c r="K1021"/>
      <c r="L1021"/>
    </row>
    <row r="1022" spans="1:12">
      <c r="A1022"/>
      <c r="B1022"/>
      <c r="C1022"/>
      <c r="D1022"/>
      <c r="E1022"/>
      <c r="F1022"/>
      <c r="G1022"/>
      <c r="H1022"/>
      <c r="I1022"/>
      <c r="J1022"/>
      <c r="K1022"/>
      <c r="L1022"/>
    </row>
    <row r="1023" spans="1:12">
      <c r="A1023"/>
      <c r="B1023"/>
      <c r="C1023"/>
      <c r="D1023"/>
      <c r="E1023"/>
      <c r="F1023"/>
      <c r="G1023"/>
      <c r="H1023"/>
      <c r="I1023"/>
      <c r="J1023"/>
      <c r="K1023"/>
      <c r="L1023"/>
    </row>
    <row r="1024" spans="1:12">
      <c r="A1024"/>
      <c r="B1024"/>
      <c r="C1024"/>
      <c r="D1024"/>
      <c r="E1024"/>
      <c r="F1024"/>
      <c r="G1024"/>
      <c r="H1024"/>
      <c r="I1024"/>
      <c r="J1024"/>
      <c r="K1024"/>
      <c r="L1024"/>
    </row>
    <row r="1025" spans="1:12">
      <c r="A1025"/>
      <c r="B1025"/>
      <c r="C1025"/>
      <c r="D1025"/>
      <c r="E1025"/>
      <c r="F1025"/>
      <c r="G1025"/>
      <c r="H1025"/>
      <c r="I1025"/>
      <c r="J1025"/>
      <c r="K1025"/>
      <c r="L1025"/>
    </row>
    <row r="1026" spans="1:12">
      <c r="A1026"/>
      <c r="B1026"/>
      <c r="C1026"/>
      <c r="D1026"/>
      <c r="E1026"/>
      <c r="F1026"/>
      <c r="G1026"/>
      <c r="H1026"/>
      <c r="I1026"/>
      <c r="J1026"/>
      <c r="K1026"/>
      <c r="L1026"/>
    </row>
    <row r="1027" spans="1:12">
      <c r="A1027"/>
      <c r="B1027"/>
      <c r="C1027"/>
      <c r="D1027"/>
      <c r="E1027"/>
      <c r="F1027"/>
      <c r="G1027"/>
      <c r="H1027"/>
      <c r="I1027"/>
      <c r="J1027"/>
      <c r="K1027"/>
      <c r="L1027"/>
    </row>
    <row r="1028" spans="1:12">
      <c r="A1028"/>
      <c r="B1028"/>
      <c r="C1028"/>
      <c r="D1028"/>
      <c r="E1028"/>
      <c r="F1028"/>
      <c r="G1028"/>
      <c r="H1028"/>
      <c r="I1028"/>
      <c r="J1028"/>
      <c r="K1028"/>
      <c r="L1028"/>
    </row>
    <row r="1029" spans="1:12">
      <c r="A1029"/>
      <c r="B1029"/>
      <c r="C1029"/>
      <c r="D1029"/>
      <c r="E1029"/>
      <c r="F1029"/>
      <c r="G1029"/>
      <c r="H1029"/>
      <c r="I1029"/>
      <c r="J1029"/>
      <c r="K1029"/>
      <c r="L1029"/>
    </row>
    <row r="1030" spans="1:12">
      <c r="A1030"/>
      <c r="B1030"/>
      <c r="C1030"/>
      <c r="D1030"/>
      <c r="E1030"/>
      <c r="F1030"/>
      <c r="G1030"/>
      <c r="H1030"/>
      <c r="I1030"/>
      <c r="J1030"/>
      <c r="K1030"/>
      <c r="L1030"/>
    </row>
    <row r="1031" spans="1:12">
      <c r="A1031"/>
      <c r="B1031"/>
      <c r="C1031"/>
      <c r="D1031"/>
      <c r="E1031"/>
      <c r="F1031"/>
      <c r="G1031"/>
      <c r="H1031"/>
      <c r="I1031"/>
      <c r="J1031"/>
      <c r="K1031"/>
      <c r="L1031"/>
    </row>
    <row r="1032" spans="1:12">
      <c r="A1032"/>
      <c r="B1032"/>
      <c r="C1032"/>
      <c r="D1032"/>
      <c r="E1032"/>
      <c r="F1032"/>
      <c r="G1032"/>
      <c r="H1032"/>
      <c r="I1032"/>
      <c r="J1032"/>
      <c r="K1032"/>
      <c r="L1032"/>
    </row>
    <row r="1033" spans="1:12">
      <c r="A1033"/>
      <c r="B1033"/>
      <c r="C1033"/>
      <c r="D1033"/>
      <c r="E1033"/>
      <c r="F1033"/>
      <c r="G1033"/>
      <c r="H1033"/>
      <c r="I1033"/>
      <c r="J1033"/>
      <c r="K1033"/>
      <c r="L1033"/>
    </row>
    <row r="1034" spans="1:12">
      <c r="A1034"/>
      <c r="B1034"/>
      <c r="C1034"/>
      <c r="D1034"/>
      <c r="E1034"/>
      <c r="F1034"/>
      <c r="G1034"/>
      <c r="H1034"/>
      <c r="I1034"/>
      <c r="J1034"/>
      <c r="K1034"/>
      <c r="L1034"/>
    </row>
    <row r="1035" spans="1:12">
      <c r="A1035"/>
      <c r="B1035"/>
      <c r="C1035"/>
      <c r="D1035"/>
      <c r="E1035"/>
      <c r="F1035"/>
      <c r="G1035"/>
      <c r="H1035"/>
      <c r="I1035"/>
      <c r="J1035"/>
      <c r="K1035"/>
      <c r="L1035"/>
    </row>
    <row r="1036" spans="1:12">
      <c r="A1036"/>
      <c r="B1036"/>
      <c r="C1036"/>
      <c r="D1036"/>
      <c r="E1036"/>
      <c r="F1036"/>
      <c r="G1036"/>
      <c r="H1036"/>
      <c r="I1036"/>
      <c r="J1036"/>
      <c r="K1036"/>
      <c r="L1036"/>
    </row>
    <row r="1037" spans="1:12">
      <c r="A1037"/>
      <c r="B1037"/>
      <c r="C1037"/>
      <c r="D1037"/>
      <c r="E1037"/>
      <c r="F1037"/>
      <c r="G1037"/>
      <c r="H1037"/>
      <c r="I1037"/>
      <c r="J1037"/>
      <c r="K1037"/>
      <c r="L1037"/>
    </row>
    <row r="1038" spans="1:12">
      <c r="A1038"/>
      <c r="B1038"/>
      <c r="C1038"/>
      <c r="D1038"/>
      <c r="E1038"/>
      <c r="F1038"/>
      <c r="G1038"/>
      <c r="H1038"/>
      <c r="I1038"/>
      <c r="J1038"/>
      <c r="K1038"/>
      <c r="L1038"/>
    </row>
    <row r="1039" spans="1:12">
      <c r="A1039"/>
      <c r="B1039"/>
      <c r="C1039"/>
      <c r="D1039"/>
      <c r="E1039"/>
      <c r="F1039"/>
      <c r="G1039"/>
      <c r="H1039"/>
      <c r="I1039"/>
      <c r="J1039"/>
      <c r="K1039"/>
      <c r="L1039"/>
    </row>
    <row r="1040" spans="1:12">
      <c r="A1040"/>
      <c r="B1040"/>
      <c r="C1040"/>
      <c r="D1040"/>
      <c r="E1040"/>
      <c r="F1040"/>
      <c r="G1040"/>
      <c r="H1040"/>
      <c r="I1040"/>
      <c r="J1040"/>
      <c r="K1040"/>
      <c r="L1040"/>
    </row>
    <row r="1041" spans="1:12">
      <c r="A1041"/>
      <c r="B1041"/>
      <c r="C1041"/>
      <c r="D1041"/>
      <c r="E1041"/>
      <c r="F1041"/>
      <c r="G1041"/>
      <c r="H1041"/>
      <c r="I1041"/>
      <c r="J1041"/>
      <c r="K1041"/>
      <c r="L1041"/>
    </row>
    <row r="1042" spans="1:12">
      <c r="A1042"/>
      <c r="B1042"/>
      <c r="C1042"/>
      <c r="D1042"/>
      <c r="E1042"/>
      <c r="F1042"/>
      <c r="G1042"/>
      <c r="H1042"/>
      <c r="I1042"/>
      <c r="J1042"/>
      <c r="K1042"/>
      <c r="L1042"/>
    </row>
    <row r="1043" spans="1:12">
      <c r="A1043"/>
      <c r="B1043"/>
      <c r="C1043"/>
      <c r="D1043"/>
      <c r="E1043"/>
      <c r="F1043"/>
      <c r="G1043"/>
      <c r="H1043"/>
      <c r="I1043"/>
      <c r="J1043"/>
      <c r="K1043"/>
      <c r="L1043"/>
    </row>
    <row r="1044" spans="1:12">
      <c r="A1044"/>
      <c r="B1044"/>
      <c r="C1044"/>
      <c r="D1044"/>
      <c r="E1044"/>
      <c r="F1044"/>
      <c r="G1044"/>
      <c r="H1044"/>
      <c r="I1044"/>
      <c r="J1044"/>
      <c r="K1044"/>
      <c r="L1044"/>
    </row>
    <row r="1045" spans="1:12">
      <c r="A1045"/>
      <c r="B1045"/>
      <c r="C1045"/>
      <c r="D1045"/>
      <c r="E1045"/>
      <c r="F1045"/>
      <c r="G1045"/>
      <c r="H1045"/>
      <c r="I1045"/>
      <c r="J1045"/>
      <c r="K1045"/>
      <c r="L1045"/>
    </row>
    <row r="1046" spans="1:12">
      <c r="A1046"/>
      <c r="B1046"/>
      <c r="C1046"/>
      <c r="D1046"/>
      <c r="E1046"/>
      <c r="F1046"/>
      <c r="G1046"/>
      <c r="H1046"/>
      <c r="I1046"/>
      <c r="J1046"/>
      <c r="K1046"/>
      <c r="L1046"/>
    </row>
    <row r="1047" spans="1:12">
      <c r="A1047"/>
      <c r="B1047"/>
      <c r="C1047"/>
      <c r="D1047"/>
      <c r="E1047"/>
      <c r="F1047"/>
      <c r="G1047"/>
      <c r="H1047"/>
      <c r="I1047"/>
      <c r="J1047"/>
      <c r="K1047"/>
      <c r="L1047"/>
    </row>
    <row r="1048" spans="1:12">
      <c r="A1048"/>
      <c r="B1048"/>
      <c r="C1048"/>
      <c r="D1048"/>
      <c r="E1048"/>
      <c r="F1048"/>
      <c r="G1048"/>
      <c r="H1048"/>
      <c r="I1048"/>
      <c r="J1048"/>
      <c r="K1048"/>
      <c r="L1048"/>
    </row>
    <row r="1049" spans="1:12">
      <c r="A1049"/>
      <c r="B1049"/>
      <c r="C1049"/>
      <c r="D1049"/>
      <c r="E1049"/>
      <c r="F1049"/>
      <c r="G1049"/>
      <c r="H1049"/>
      <c r="I1049"/>
      <c r="J1049"/>
      <c r="K1049"/>
      <c r="L1049"/>
    </row>
    <row r="1050" spans="1:12">
      <c r="A1050"/>
      <c r="B1050"/>
      <c r="C1050"/>
      <c r="D1050"/>
      <c r="E1050"/>
      <c r="F1050"/>
      <c r="G1050"/>
      <c r="H1050"/>
      <c r="I1050"/>
      <c r="J1050"/>
      <c r="K1050"/>
      <c r="L1050"/>
    </row>
    <row r="1051" spans="1:12">
      <c r="A1051"/>
      <c r="B1051"/>
      <c r="C1051"/>
      <c r="D1051"/>
      <c r="E1051"/>
      <c r="F1051"/>
      <c r="G1051"/>
      <c r="H1051"/>
      <c r="I1051"/>
      <c r="J1051"/>
      <c r="K1051"/>
      <c r="L1051"/>
    </row>
    <row r="1052" spans="1:12">
      <c r="A1052"/>
      <c r="B1052"/>
      <c r="C1052"/>
      <c r="D1052"/>
      <c r="E1052"/>
      <c r="F1052"/>
      <c r="G1052"/>
      <c r="H1052"/>
      <c r="I1052"/>
      <c r="J1052"/>
      <c r="K1052"/>
      <c r="L1052"/>
    </row>
    <row r="1053" spans="1:12">
      <c r="A1053"/>
      <c r="B1053"/>
      <c r="C1053"/>
      <c r="D1053"/>
      <c r="E1053"/>
      <c r="F1053"/>
      <c r="G1053"/>
      <c r="H1053"/>
      <c r="I1053"/>
      <c r="J1053"/>
      <c r="K1053"/>
      <c r="L1053"/>
    </row>
    <row r="1054" spans="1:12">
      <c r="A1054"/>
      <c r="B1054"/>
      <c r="C1054"/>
      <c r="D1054"/>
      <c r="E1054"/>
      <c r="F1054"/>
      <c r="G1054"/>
      <c r="H1054"/>
      <c r="I1054"/>
      <c r="J1054"/>
      <c r="K1054"/>
      <c r="L1054"/>
    </row>
    <row r="1055" spans="1:12">
      <c r="A1055"/>
      <c r="B1055"/>
      <c r="C1055"/>
      <c r="D1055"/>
      <c r="E1055"/>
      <c r="F1055"/>
      <c r="G1055"/>
      <c r="H1055"/>
      <c r="I1055"/>
      <c r="J1055"/>
      <c r="K1055"/>
      <c r="L1055"/>
    </row>
    <row r="1056" spans="1:12">
      <c r="A1056"/>
      <c r="B1056"/>
      <c r="C1056"/>
      <c r="D1056"/>
      <c r="E1056"/>
      <c r="F1056"/>
      <c r="G1056"/>
      <c r="H1056"/>
      <c r="I1056"/>
      <c r="J1056"/>
      <c r="K1056"/>
      <c r="L1056"/>
    </row>
    <row r="1057" spans="1:12">
      <c r="A1057"/>
      <c r="B1057"/>
      <c r="C1057"/>
      <c r="D1057"/>
      <c r="E1057"/>
      <c r="F1057"/>
      <c r="G1057"/>
      <c r="H1057"/>
      <c r="I1057"/>
      <c r="J1057"/>
      <c r="K1057"/>
      <c r="L1057"/>
    </row>
    <row r="1058" spans="1:12">
      <c r="A1058"/>
      <c r="B1058"/>
      <c r="C1058"/>
      <c r="D1058"/>
      <c r="E1058"/>
      <c r="F1058"/>
      <c r="G1058"/>
      <c r="H1058"/>
      <c r="I1058"/>
      <c r="J1058"/>
      <c r="K1058"/>
      <c r="L1058"/>
    </row>
    <row r="1059" spans="1:12">
      <c r="A1059"/>
      <c r="B1059"/>
      <c r="C1059"/>
      <c r="D1059"/>
      <c r="E1059"/>
      <c r="F1059"/>
      <c r="G1059"/>
      <c r="H1059"/>
      <c r="I1059"/>
      <c r="J1059"/>
      <c r="K1059"/>
      <c r="L1059"/>
    </row>
    <row r="1060" spans="1:12">
      <c r="A1060"/>
      <c r="B1060"/>
      <c r="C1060"/>
      <c r="D1060"/>
      <c r="E1060"/>
      <c r="F1060"/>
      <c r="G1060"/>
      <c r="H1060"/>
      <c r="I1060"/>
      <c r="J1060"/>
      <c r="K1060"/>
      <c r="L1060"/>
    </row>
    <row r="1061" spans="1:12">
      <c r="A1061"/>
      <c r="B1061"/>
      <c r="C1061"/>
      <c r="D1061"/>
      <c r="E1061"/>
      <c r="F1061"/>
      <c r="G1061"/>
      <c r="H1061"/>
      <c r="I1061"/>
      <c r="J1061"/>
      <c r="K1061"/>
      <c r="L1061"/>
    </row>
    <row r="1062" spans="1:12">
      <c r="A1062"/>
      <c r="B1062"/>
      <c r="C1062"/>
      <c r="D1062"/>
      <c r="E1062"/>
      <c r="F1062"/>
      <c r="G1062"/>
      <c r="H1062"/>
      <c r="I1062"/>
      <c r="J1062"/>
      <c r="K1062"/>
      <c r="L1062"/>
    </row>
    <row r="1063" spans="1:12">
      <c r="A1063"/>
      <c r="B1063"/>
      <c r="C1063"/>
      <c r="D1063"/>
      <c r="E1063"/>
      <c r="F1063"/>
      <c r="G1063"/>
      <c r="H1063"/>
      <c r="I1063"/>
      <c r="J1063"/>
      <c r="K1063"/>
      <c r="L1063"/>
    </row>
    <row r="1064" spans="1:12">
      <c r="A1064"/>
      <c r="B1064"/>
      <c r="C1064"/>
      <c r="D1064"/>
      <c r="E1064"/>
      <c r="F1064"/>
      <c r="G1064"/>
      <c r="H1064"/>
      <c r="I1064"/>
      <c r="J1064"/>
      <c r="K1064"/>
      <c r="L1064"/>
    </row>
    <row r="1065" spans="1:12">
      <c r="A1065"/>
      <c r="B1065"/>
      <c r="C1065"/>
      <c r="D1065"/>
      <c r="E1065"/>
      <c r="F1065"/>
      <c r="G1065"/>
      <c r="H1065"/>
      <c r="I1065"/>
      <c r="J1065"/>
      <c r="K1065"/>
      <c r="L1065"/>
    </row>
    <row r="1066" spans="1:12">
      <c r="A1066"/>
      <c r="B1066"/>
      <c r="C1066"/>
      <c r="D1066"/>
      <c r="E1066"/>
      <c r="F1066"/>
      <c r="G1066"/>
      <c r="H1066"/>
      <c r="I1066"/>
      <c r="J1066"/>
      <c r="K1066"/>
      <c r="L1066"/>
    </row>
    <row r="1067" spans="1:12">
      <c r="A1067"/>
      <c r="B1067"/>
      <c r="C1067"/>
      <c r="D1067"/>
      <c r="E1067"/>
      <c r="F1067"/>
      <c r="G1067"/>
      <c r="H1067"/>
      <c r="I1067"/>
      <c r="J1067"/>
      <c r="K1067"/>
      <c r="L1067"/>
    </row>
    <row r="1068" spans="1:12">
      <c r="A1068"/>
      <c r="B1068"/>
      <c r="C1068"/>
      <c r="D1068"/>
      <c r="E1068"/>
      <c r="F1068"/>
      <c r="G1068"/>
      <c r="H1068"/>
      <c r="I1068"/>
      <c r="J1068"/>
      <c r="K1068"/>
      <c r="L1068"/>
    </row>
    <row r="1069" spans="1:12">
      <c r="A1069"/>
      <c r="B1069"/>
      <c r="C1069"/>
      <c r="D1069"/>
      <c r="E1069"/>
      <c r="F1069"/>
      <c r="G1069"/>
      <c r="H1069"/>
      <c r="I1069"/>
      <c r="J1069"/>
      <c r="K1069"/>
      <c r="L1069"/>
    </row>
    <row r="1070" spans="1:12">
      <c r="A1070"/>
      <c r="B1070"/>
      <c r="C1070"/>
      <c r="D1070"/>
      <c r="E1070"/>
      <c r="F1070"/>
      <c r="G1070"/>
      <c r="H1070"/>
      <c r="I1070"/>
      <c r="J1070"/>
      <c r="K1070"/>
      <c r="L1070"/>
    </row>
    <row r="1071" spans="1:12">
      <c r="A1071"/>
      <c r="B1071"/>
      <c r="C1071"/>
      <c r="D1071"/>
      <c r="E1071"/>
      <c r="F1071"/>
      <c r="G1071"/>
      <c r="H1071"/>
      <c r="I1071"/>
      <c r="J1071"/>
      <c r="K1071"/>
      <c r="L1071"/>
    </row>
    <row r="1072" spans="1:12">
      <c r="A1072"/>
      <c r="B1072"/>
      <c r="C1072"/>
      <c r="D1072"/>
      <c r="E1072"/>
      <c r="F1072"/>
      <c r="G1072"/>
      <c r="H1072"/>
      <c r="I1072"/>
      <c r="J1072"/>
      <c r="K1072"/>
      <c r="L1072"/>
    </row>
    <row r="1073" spans="1:12">
      <c r="A1073"/>
      <c r="B1073"/>
      <c r="C1073"/>
      <c r="D1073"/>
      <c r="E1073"/>
      <c r="F1073"/>
      <c r="G1073"/>
      <c r="H1073"/>
      <c r="I1073"/>
      <c r="J1073"/>
      <c r="K1073"/>
      <c r="L1073"/>
    </row>
    <row r="1074" spans="1:12">
      <c r="A1074"/>
      <c r="B1074"/>
      <c r="C1074"/>
      <c r="D1074"/>
      <c r="E1074"/>
      <c r="F1074"/>
      <c r="G1074"/>
      <c r="H1074"/>
      <c r="I1074"/>
      <c r="J1074"/>
      <c r="K1074"/>
      <c r="L1074"/>
    </row>
    <row r="1075" spans="1:12">
      <c r="A1075"/>
      <c r="B1075"/>
      <c r="C1075"/>
      <c r="D1075"/>
      <c r="E1075"/>
      <c r="F1075"/>
      <c r="G1075"/>
      <c r="H1075"/>
      <c r="I1075"/>
      <c r="J1075"/>
      <c r="K1075"/>
      <c r="L1075"/>
    </row>
    <row r="1076" spans="1:12">
      <c r="A1076"/>
      <c r="B1076"/>
      <c r="C1076"/>
      <c r="D1076"/>
      <c r="E1076"/>
      <c r="F1076"/>
      <c r="G1076"/>
      <c r="H1076"/>
      <c r="I1076"/>
      <c r="J1076"/>
      <c r="K1076"/>
      <c r="L1076"/>
    </row>
    <row r="1077" spans="1:12">
      <c r="A1077"/>
      <c r="B1077"/>
      <c r="C1077"/>
      <c r="D1077"/>
      <c r="E1077"/>
      <c r="F1077"/>
      <c r="G1077"/>
      <c r="H1077"/>
      <c r="I1077"/>
      <c r="J1077"/>
      <c r="K1077"/>
      <c r="L1077"/>
    </row>
    <row r="1078" spans="1:12">
      <c r="A1078"/>
      <c r="B1078"/>
      <c r="C1078"/>
      <c r="D1078"/>
      <c r="E1078"/>
      <c r="F1078"/>
      <c r="G1078"/>
      <c r="H1078"/>
      <c r="I1078"/>
      <c r="J1078"/>
      <c r="K1078"/>
      <c r="L1078"/>
    </row>
    <row r="1079" spans="1:12">
      <c r="A1079"/>
      <c r="B1079"/>
      <c r="C1079"/>
      <c r="D1079"/>
      <c r="E1079"/>
      <c r="F1079"/>
      <c r="G1079"/>
      <c r="H1079"/>
      <c r="I1079"/>
      <c r="J1079"/>
      <c r="K1079"/>
      <c r="L1079"/>
    </row>
    <row r="1080" spans="1:12">
      <c r="A1080"/>
      <c r="B1080"/>
      <c r="C1080"/>
      <c r="D1080"/>
      <c r="E1080"/>
      <c r="F1080"/>
      <c r="G1080"/>
      <c r="H1080"/>
      <c r="I1080"/>
      <c r="J1080"/>
      <c r="K1080"/>
      <c r="L1080"/>
    </row>
    <row r="1081" spans="1:12">
      <c r="A1081"/>
      <c r="B1081"/>
      <c r="C1081"/>
      <c r="D1081"/>
      <c r="E1081"/>
      <c r="F1081"/>
      <c r="G1081"/>
      <c r="H1081"/>
      <c r="I1081"/>
      <c r="J1081"/>
      <c r="K1081"/>
      <c r="L1081"/>
    </row>
    <row r="1082" spans="1:12">
      <c r="A1082"/>
      <c r="B1082"/>
      <c r="C1082"/>
      <c r="D1082"/>
      <c r="E1082"/>
      <c r="F1082"/>
      <c r="G1082"/>
      <c r="H1082"/>
      <c r="I1082"/>
      <c r="J1082"/>
      <c r="K1082"/>
      <c r="L1082"/>
    </row>
    <row r="1083" spans="1:12">
      <c r="A1083"/>
      <c r="B1083"/>
      <c r="C1083"/>
      <c r="D1083"/>
      <c r="E1083"/>
      <c r="F1083"/>
      <c r="G1083"/>
      <c r="H1083"/>
      <c r="I1083"/>
      <c r="J1083"/>
      <c r="K1083"/>
      <c r="L1083"/>
    </row>
    <row r="1084" spans="1:12">
      <c r="A1084"/>
      <c r="B1084"/>
      <c r="C1084"/>
      <c r="D1084"/>
      <c r="E1084"/>
      <c r="F1084"/>
      <c r="G1084"/>
      <c r="H1084"/>
      <c r="I1084"/>
      <c r="J1084"/>
      <c r="K1084"/>
      <c r="L1084"/>
    </row>
    <row r="1085" spans="1:12">
      <c r="A1085"/>
      <c r="B1085"/>
      <c r="C1085"/>
      <c r="D1085"/>
      <c r="E1085"/>
      <c r="F1085"/>
      <c r="G1085"/>
      <c r="H1085"/>
      <c r="I1085"/>
      <c r="J1085"/>
      <c r="K1085"/>
      <c r="L1085"/>
    </row>
    <row r="1086" spans="1:12">
      <c r="A1086"/>
      <c r="B1086"/>
      <c r="C1086"/>
      <c r="D1086"/>
      <c r="E1086"/>
      <c r="F1086"/>
      <c r="G1086"/>
      <c r="H1086"/>
      <c r="I1086"/>
      <c r="J1086"/>
      <c r="K1086"/>
      <c r="L1086"/>
    </row>
    <row r="1087" spans="1:12">
      <c r="A1087"/>
      <c r="B1087"/>
      <c r="C1087"/>
      <c r="D1087"/>
      <c r="E1087"/>
      <c r="F1087"/>
      <c r="G1087"/>
      <c r="H1087"/>
      <c r="I1087"/>
      <c r="J1087"/>
      <c r="K1087"/>
      <c r="L1087"/>
    </row>
    <row r="1088" spans="1:12">
      <c r="A1088"/>
      <c r="B1088"/>
      <c r="C1088"/>
      <c r="D1088"/>
      <c r="E1088"/>
      <c r="F1088"/>
      <c r="G1088"/>
      <c r="H1088"/>
      <c r="I1088"/>
      <c r="J1088"/>
      <c r="K1088"/>
      <c r="L1088"/>
    </row>
    <row r="1089" spans="1:12">
      <c r="A1089"/>
      <c r="B1089"/>
      <c r="C1089"/>
      <c r="D1089"/>
      <c r="E1089"/>
      <c r="F1089"/>
      <c r="G1089"/>
      <c r="H1089"/>
      <c r="I1089"/>
      <c r="J1089"/>
      <c r="K1089"/>
      <c r="L1089"/>
    </row>
    <row r="1090" spans="1:12">
      <c r="A1090"/>
      <c r="B1090"/>
      <c r="C1090"/>
      <c r="D1090"/>
      <c r="E1090"/>
      <c r="F1090"/>
      <c r="G1090"/>
      <c r="H1090"/>
      <c r="I1090"/>
      <c r="J1090"/>
      <c r="K1090"/>
      <c r="L1090"/>
    </row>
    <row r="1091" spans="1:12">
      <c r="A1091"/>
      <c r="B1091"/>
      <c r="C1091"/>
      <c r="D1091"/>
      <c r="E1091"/>
      <c r="F1091"/>
      <c r="G1091"/>
      <c r="H1091"/>
      <c r="I1091"/>
      <c r="J1091"/>
      <c r="K1091"/>
      <c r="L1091"/>
    </row>
    <row r="1092" spans="1:12">
      <c r="A1092"/>
      <c r="B1092"/>
      <c r="C1092"/>
      <c r="D1092"/>
      <c r="E1092"/>
      <c r="F1092"/>
      <c r="G1092"/>
      <c r="H1092"/>
      <c r="I1092"/>
      <c r="J1092"/>
      <c r="K1092"/>
      <c r="L1092"/>
    </row>
    <row r="1093" spans="1:12">
      <c r="A1093"/>
      <c r="B1093"/>
      <c r="C1093"/>
      <c r="D1093"/>
      <c r="E1093"/>
      <c r="F1093"/>
      <c r="G1093"/>
      <c r="H1093"/>
      <c r="I1093"/>
      <c r="J1093"/>
      <c r="K1093"/>
      <c r="L1093"/>
    </row>
    <row r="1094" spans="1:12">
      <c r="A1094"/>
      <c r="B1094"/>
      <c r="C1094"/>
      <c r="D1094"/>
      <c r="E1094"/>
      <c r="F1094"/>
      <c r="G1094"/>
      <c r="H1094"/>
      <c r="I1094"/>
      <c r="J1094"/>
      <c r="K1094"/>
      <c r="L1094"/>
    </row>
    <row r="1095" spans="1:12">
      <c r="A1095"/>
      <c r="B1095"/>
      <c r="C1095"/>
      <c r="D1095"/>
      <c r="E1095"/>
      <c r="F1095"/>
      <c r="G1095"/>
      <c r="H1095"/>
      <c r="I1095"/>
      <c r="J1095"/>
      <c r="K1095"/>
      <c r="L1095"/>
    </row>
    <row r="1096" spans="1:12">
      <c r="A1096"/>
      <c r="B1096"/>
      <c r="C1096"/>
      <c r="D1096"/>
      <c r="E1096"/>
      <c r="F1096"/>
      <c r="G1096"/>
      <c r="H1096"/>
      <c r="I1096"/>
      <c r="J1096"/>
      <c r="K1096"/>
      <c r="L1096"/>
    </row>
    <row r="1097" spans="1:12">
      <c r="A1097"/>
      <c r="B1097"/>
      <c r="C1097"/>
      <c r="D1097"/>
      <c r="E1097"/>
      <c r="F1097"/>
      <c r="G1097"/>
      <c r="H1097"/>
      <c r="I1097"/>
      <c r="J1097"/>
      <c r="K1097"/>
      <c r="L1097"/>
    </row>
    <row r="1098" spans="1:12">
      <c r="A1098"/>
      <c r="B1098"/>
      <c r="C1098"/>
      <c r="D1098"/>
      <c r="E1098"/>
      <c r="F1098"/>
      <c r="G1098"/>
      <c r="H1098"/>
      <c r="I1098"/>
      <c r="J1098"/>
      <c r="K1098"/>
      <c r="L1098"/>
    </row>
    <row r="1099" spans="1:12">
      <c r="A1099"/>
      <c r="B1099"/>
      <c r="C1099"/>
      <c r="D1099"/>
      <c r="E1099"/>
      <c r="F1099"/>
      <c r="G1099"/>
      <c r="H1099"/>
      <c r="I1099"/>
      <c r="J1099"/>
      <c r="K1099"/>
      <c r="L1099"/>
    </row>
    <row r="1100" spans="1:12">
      <c r="A1100"/>
      <c r="B1100"/>
      <c r="C1100"/>
      <c r="D1100"/>
      <c r="E1100"/>
      <c r="F1100"/>
      <c r="G1100"/>
      <c r="H1100"/>
      <c r="I1100"/>
      <c r="J1100"/>
      <c r="K1100"/>
      <c r="L1100"/>
    </row>
    <row r="1101" spans="1:12">
      <c r="A1101"/>
      <c r="B1101"/>
      <c r="C1101"/>
      <c r="D1101"/>
      <c r="E1101"/>
      <c r="F1101"/>
      <c r="G1101"/>
      <c r="H1101"/>
      <c r="I1101"/>
      <c r="J1101"/>
      <c r="K1101"/>
      <c r="L1101"/>
    </row>
    <row r="1102" spans="1:12">
      <c r="A1102"/>
      <c r="B1102"/>
      <c r="C1102"/>
      <c r="D1102"/>
      <c r="E1102"/>
      <c r="F1102"/>
      <c r="G1102"/>
      <c r="H1102"/>
      <c r="I1102"/>
      <c r="J1102"/>
      <c r="K1102"/>
      <c r="L1102"/>
    </row>
    <row r="1103" spans="1:12">
      <c r="A1103"/>
      <c r="B1103"/>
      <c r="C1103"/>
      <c r="D1103"/>
      <c r="E1103"/>
      <c r="F1103"/>
      <c r="G1103"/>
      <c r="H1103"/>
      <c r="I1103"/>
      <c r="J1103"/>
      <c r="K1103"/>
      <c r="L1103"/>
    </row>
    <row r="1104" spans="1:12">
      <c r="A1104"/>
      <c r="B1104"/>
      <c r="C1104"/>
      <c r="D1104"/>
      <c r="E1104"/>
      <c r="F1104"/>
      <c r="G1104"/>
      <c r="H1104"/>
      <c r="I1104"/>
      <c r="J1104"/>
      <c r="K1104"/>
      <c r="L1104"/>
    </row>
    <row r="1105" spans="1:12">
      <c r="A1105"/>
      <c r="B1105"/>
      <c r="C1105"/>
      <c r="D1105"/>
      <c r="E1105"/>
      <c r="F1105"/>
      <c r="G1105"/>
      <c r="H1105"/>
      <c r="I1105"/>
      <c r="J1105"/>
      <c r="K1105"/>
      <c r="L1105"/>
    </row>
    <row r="1106" spans="1:12">
      <c r="A1106"/>
      <c r="B1106"/>
      <c r="C1106"/>
      <c r="D1106"/>
      <c r="E1106"/>
      <c r="F1106"/>
      <c r="G1106"/>
      <c r="H1106"/>
      <c r="I1106"/>
      <c r="J1106"/>
      <c r="K1106"/>
      <c r="L1106"/>
    </row>
    <row r="1107" spans="1:12">
      <c r="A1107"/>
      <c r="B1107"/>
      <c r="C1107"/>
      <c r="D1107"/>
      <c r="E1107"/>
      <c r="F1107"/>
      <c r="G1107"/>
      <c r="H1107"/>
      <c r="I1107"/>
      <c r="J1107"/>
      <c r="K1107"/>
      <c r="L1107"/>
    </row>
    <row r="1108" spans="1:12">
      <c r="A1108"/>
      <c r="B1108"/>
      <c r="C1108"/>
      <c r="D1108"/>
      <c r="E1108"/>
      <c r="F1108"/>
      <c r="G1108"/>
      <c r="H1108"/>
      <c r="I1108"/>
      <c r="J1108"/>
      <c r="K1108"/>
      <c r="L1108"/>
    </row>
    <row r="1109" spans="1:12">
      <c r="A1109"/>
      <c r="B1109"/>
      <c r="C1109"/>
      <c r="D1109"/>
      <c r="E1109"/>
      <c r="F1109"/>
      <c r="G1109"/>
      <c r="H1109"/>
      <c r="I1109"/>
      <c r="J1109"/>
      <c r="K1109"/>
      <c r="L1109"/>
    </row>
    <row r="1110" spans="1:12">
      <c r="A1110"/>
      <c r="B1110"/>
      <c r="C1110"/>
      <c r="D1110"/>
      <c r="E1110"/>
      <c r="F1110"/>
      <c r="G1110"/>
      <c r="H1110"/>
      <c r="I1110"/>
      <c r="J1110"/>
      <c r="K1110"/>
      <c r="L1110"/>
    </row>
    <row r="1111" spans="1:12">
      <c r="A1111"/>
      <c r="B1111"/>
      <c r="C1111"/>
      <c r="D1111"/>
      <c r="E1111"/>
      <c r="F1111"/>
      <c r="G1111"/>
      <c r="H1111"/>
      <c r="I1111"/>
      <c r="J1111"/>
      <c r="K1111"/>
      <c r="L1111"/>
    </row>
    <row r="1112" spans="1:12">
      <c r="A1112"/>
      <c r="B1112"/>
      <c r="C1112"/>
      <c r="D1112"/>
      <c r="E1112"/>
      <c r="F1112"/>
      <c r="G1112"/>
      <c r="H1112"/>
      <c r="I1112"/>
      <c r="J1112"/>
      <c r="K1112"/>
      <c r="L1112"/>
    </row>
    <row r="1113" spans="1:12">
      <c r="A1113"/>
      <c r="B1113"/>
      <c r="C1113"/>
      <c r="D1113"/>
      <c r="E1113"/>
      <c r="F1113"/>
      <c r="G1113"/>
      <c r="H1113"/>
      <c r="I1113"/>
      <c r="J1113"/>
      <c r="K1113"/>
      <c r="L1113"/>
    </row>
    <row r="1114" spans="1:12">
      <c r="A1114"/>
      <c r="B1114"/>
      <c r="C1114"/>
      <c r="D1114"/>
      <c r="E1114"/>
      <c r="F1114"/>
      <c r="G1114"/>
      <c r="H1114"/>
      <c r="I1114"/>
      <c r="J1114"/>
      <c r="K1114"/>
      <c r="L1114"/>
    </row>
    <row r="1115" spans="1:12">
      <c r="A1115"/>
      <c r="B1115"/>
      <c r="C1115"/>
      <c r="D1115"/>
      <c r="E1115"/>
      <c r="F1115"/>
      <c r="G1115"/>
      <c r="H1115"/>
      <c r="I1115"/>
      <c r="J1115"/>
      <c r="K1115"/>
      <c r="L1115"/>
    </row>
    <row r="1116" spans="1:12">
      <c r="A1116"/>
      <c r="B1116"/>
      <c r="C1116"/>
      <c r="D1116"/>
      <c r="E1116"/>
      <c r="F1116"/>
      <c r="G1116"/>
      <c r="H1116"/>
      <c r="I1116"/>
      <c r="J1116"/>
      <c r="K1116"/>
      <c r="L1116"/>
    </row>
    <row r="1117" spans="1:12">
      <c r="A1117"/>
      <c r="B1117"/>
      <c r="C1117"/>
      <c r="D1117"/>
      <c r="E1117"/>
      <c r="F1117"/>
      <c r="G1117"/>
      <c r="H1117"/>
      <c r="I1117"/>
      <c r="J1117"/>
      <c r="K1117"/>
      <c r="L1117"/>
    </row>
    <row r="1118" spans="1:12">
      <c r="A1118"/>
      <c r="B1118"/>
      <c r="C1118"/>
      <c r="D1118"/>
      <c r="E1118"/>
      <c r="F1118"/>
      <c r="G1118"/>
      <c r="H1118"/>
      <c r="I1118"/>
      <c r="J1118"/>
      <c r="K1118"/>
      <c r="L1118"/>
    </row>
    <row r="1119" spans="1:12">
      <c r="A1119"/>
      <c r="B1119"/>
      <c r="C1119"/>
      <c r="D1119"/>
      <c r="E1119"/>
      <c r="F1119"/>
      <c r="G1119"/>
      <c r="H1119"/>
      <c r="I1119"/>
      <c r="J1119"/>
      <c r="K1119"/>
      <c r="L1119"/>
    </row>
    <row r="1120" spans="1:12">
      <c r="A1120"/>
      <c r="B1120"/>
      <c r="C1120"/>
      <c r="D1120"/>
      <c r="E1120"/>
      <c r="F1120"/>
      <c r="G1120"/>
      <c r="H1120"/>
      <c r="I1120"/>
      <c r="J1120"/>
      <c r="K1120"/>
      <c r="L1120"/>
    </row>
    <row r="1121" spans="1:12">
      <c r="A1121"/>
      <c r="B1121"/>
      <c r="C1121"/>
      <c r="D1121"/>
      <c r="E1121"/>
      <c r="F1121"/>
      <c r="G1121"/>
      <c r="H1121"/>
      <c r="I1121"/>
      <c r="J1121"/>
      <c r="K1121"/>
      <c r="L1121"/>
    </row>
    <row r="1122" spans="1:12">
      <c r="A1122"/>
      <c r="B1122"/>
      <c r="C1122"/>
      <c r="D1122"/>
      <c r="E1122"/>
      <c r="F1122"/>
      <c r="G1122"/>
      <c r="H1122"/>
      <c r="I1122"/>
      <c r="J1122"/>
      <c r="K1122"/>
      <c r="L1122"/>
    </row>
    <row r="1123" spans="1:12">
      <c r="A1123"/>
      <c r="B1123"/>
      <c r="C1123"/>
      <c r="D1123"/>
      <c r="E1123"/>
      <c r="F1123"/>
      <c r="G1123"/>
      <c r="H1123"/>
      <c r="I1123"/>
      <c r="J1123"/>
      <c r="K1123"/>
      <c r="L1123"/>
    </row>
    <row r="1124" spans="1:12">
      <c r="A1124"/>
      <c r="B1124"/>
      <c r="C1124"/>
      <c r="D1124"/>
      <c r="E1124"/>
      <c r="F1124"/>
      <c r="G1124"/>
      <c r="H1124"/>
      <c r="I1124"/>
      <c r="J1124"/>
      <c r="K1124"/>
      <c r="L1124"/>
    </row>
    <row r="1125" spans="1:12">
      <c r="A1125"/>
      <c r="B1125"/>
      <c r="C1125"/>
      <c r="D1125"/>
      <c r="E1125"/>
      <c r="F1125"/>
      <c r="G1125"/>
      <c r="H1125"/>
      <c r="I1125"/>
      <c r="J1125"/>
      <c r="K1125"/>
      <c r="L1125"/>
    </row>
    <row r="1126" spans="1:12">
      <c r="A1126"/>
      <c r="B1126"/>
      <c r="C1126"/>
      <c r="D1126"/>
      <c r="E1126"/>
      <c r="F1126"/>
      <c r="G1126"/>
      <c r="H1126"/>
      <c r="I1126"/>
      <c r="J1126"/>
      <c r="K1126"/>
      <c r="L1126"/>
    </row>
    <row r="1127" spans="1:12">
      <c r="A1127"/>
      <c r="B1127"/>
      <c r="C1127"/>
      <c r="D1127"/>
      <c r="E1127"/>
      <c r="F1127"/>
      <c r="G1127"/>
      <c r="H1127"/>
      <c r="I1127"/>
      <c r="J1127"/>
      <c r="K1127"/>
      <c r="L1127"/>
    </row>
    <row r="1128" spans="1:12">
      <c r="A1128"/>
      <c r="B1128"/>
      <c r="C1128"/>
      <c r="D1128"/>
      <c r="E1128"/>
      <c r="F1128"/>
      <c r="G1128"/>
      <c r="H1128"/>
      <c r="I1128"/>
      <c r="J1128"/>
      <c r="K1128"/>
      <c r="L1128"/>
    </row>
    <row r="1129" spans="1:12">
      <c r="A1129"/>
      <c r="B1129"/>
      <c r="C1129"/>
      <c r="D1129"/>
      <c r="E1129"/>
      <c r="F1129"/>
      <c r="G1129"/>
      <c r="H1129"/>
      <c r="I1129"/>
      <c r="J1129"/>
      <c r="K1129"/>
      <c r="L1129"/>
    </row>
    <row r="1130" spans="1:12">
      <c r="A1130"/>
      <c r="B1130"/>
      <c r="C1130"/>
      <c r="D1130"/>
      <c r="E1130"/>
      <c r="F1130"/>
      <c r="G1130"/>
      <c r="H1130"/>
      <c r="I1130"/>
      <c r="J1130"/>
      <c r="K1130"/>
      <c r="L1130"/>
    </row>
    <row r="1131" spans="1:12">
      <c r="A1131"/>
      <c r="B1131"/>
      <c r="C1131"/>
      <c r="D1131"/>
      <c r="E1131"/>
      <c r="F1131"/>
      <c r="G1131"/>
      <c r="H1131"/>
      <c r="I1131"/>
      <c r="J1131"/>
      <c r="K1131"/>
      <c r="L1131"/>
    </row>
    <row r="1132" spans="1:12">
      <c r="A1132"/>
      <c r="B1132"/>
      <c r="C1132"/>
      <c r="D1132"/>
      <c r="E1132"/>
      <c r="F1132"/>
      <c r="G1132"/>
      <c r="H1132"/>
      <c r="I1132"/>
      <c r="J1132"/>
      <c r="K1132"/>
      <c r="L1132"/>
    </row>
    <row r="1133" spans="1:12">
      <c r="A1133"/>
      <c r="B1133"/>
      <c r="C1133"/>
      <c r="D1133"/>
      <c r="E1133"/>
      <c r="F1133"/>
      <c r="G1133"/>
      <c r="H1133"/>
      <c r="I1133"/>
      <c r="J1133"/>
      <c r="K1133"/>
      <c r="L1133"/>
    </row>
    <row r="1134" spans="1:12">
      <c r="A1134"/>
      <c r="B1134"/>
      <c r="C1134"/>
      <c r="D1134"/>
      <c r="E1134"/>
      <c r="F1134"/>
      <c r="G1134"/>
      <c r="H1134"/>
      <c r="I1134"/>
      <c r="J1134"/>
      <c r="K1134"/>
      <c r="L1134"/>
    </row>
    <row r="1135" spans="1:12">
      <c r="A1135"/>
      <c r="B1135"/>
      <c r="C1135"/>
      <c r="D1135"/>
      <c r="E1135"/>
      <c r="F1135"/>
      <c r="G1135"/>
      <c r="H1135"/>
      <c r="I1135"/>
      <c r="J1135"/>
      <c r="K1135"/>
      <c r="L1135"/>
    </row>
    <row r="1136" spans="1:12">
      <c r="A1136"/>
      <c r="B1136"/>
      <c r="C1136"/>
      <c r="D1136"/>
      <c r="E1136"/>
      <c r="F1136"/>
      <c r="G1136"/>
      <c r="H1136"/>
      <c r="I1136"/>
      <c r="J1136"/>
      <c r="K1136"/>
      <c r="L1136"/>
    </row>
    <row r="1137" spans="1:12">
      <c r="A1137"/>
      <c r="B1137"/>
      <c r="C1137"/>
      <c r="D1137"/>
      <c r="E1137"/>
      <c r="F1137"/>
      <c r="G1137"/>
      <c r="H1137"/>
      <c r="I1137"/>
      <c r="J1137"/>
      <c r="K1137"/>
      <c r="L1137"/>
    </row>
    <row r="1138" spans="1:12">
      <c r="A1138"/>
      <c r="B1138"/>
      <c r="C1138"/>
      <c r="D1138"/>
      <c r="E1138"/>
      <c r="F1138"/>
      <c r="G1138"/>
      <c r="H1138"/>
      <c r="I1138"/>
      <c r="J1138"/>
      <c r="K1138"/>
      <c r="L1138"/>
    </row>
    <row r="1139" spans="1:12">
      <c r="A1139"/>
      <c r="B1139"/>
      <c r="C1139"/>
      <c r="D1139"/>
      <c r="E1139"/>
      <c r="F1139"/>
      <c r="G1139"/>
      <c r="H1139"/>
      <c r="I1139"/>
      <c r="J1139"/>
      <c r="K1139"/>
      <c r="L1139"/>
    </row>
    <row r="1140" spans="1:12">
      <c r="A1140"/>
      <c r="B1140"/>
      <c r="C1140"/>
      <c r="D1140"/>
      <c r="E1140"/>
      <c r="F1140"/>
      <c r="G1140"/>
      <c r="H1140"/>
      <c r="I1140"/>
      <c r="J1140"/>
      <c r="K1140"/>
      <c r="L1140"/>
    </row>
    <row r="1141" spans="1:12">
      <c r="A1141"/>
      <c r="B1141"/>
      <c r="C1141"/>
      <c r="D1141"/>
      <c r="E1141"/>
      <c r="F1141"/>
      <c r="G1141"/>
      <c r="H1141"/>
      <c r="I1141"/>
      <c r="J1141"/>
      <c r="K1141"/>
      <c r="L1141"/>
    </row>
    <row r="1142" spans="1:12">
      <c r="A1142"/>
      <c r="B1142"/>
      <c r="C1142"/>
      <c r="D1142"/>
      <c r="E1142"/>
      <c r="F1142"/>
      <c r="G1142"/>
      <c r="H1142"/>
      <c r="I1142"/>
      <c r="J1142"/>
      <c r="K1142"/>
      <c r="L1142"/>
    </row>
    <row r="1143" spans="1:12">
      <c r="A1143"/>
      <c r="B1143"/>
      <c r="C1143"/>
      <c r="D1143"/>
      <c r="E1143"/>
      <c r="F1143"/>
      <c r="G1143"/>
      <c r="H1143"/>
      <c r="I1143"/>
      <c r="J1143"/>
      <c r="K1143"/>
      <c r="L1143"/>
    </row>
    <row r="1144" spans="1:12">
      <c r="A1144"/>
      <c r="B1144"/>
      <c r="C1144"/>
      <c r="D1144"/>
      <c r="E1144"/>
      <c r="F1144"/>
      <c r="G1144"/>
      <c r="H1144"/>
      <c r="I1144"/>
      <c r="J1144"/>
      <c r="K1144"/>
      <c r="L1144"/>
    </row>
    <row r="1145" spans="1:12">
      <c r="A1145"/>
      <c r="B1145"/>
      <c r="C1145"/>
      <c r="D1145"/>
      <c r="E1145"/>
      <c r="F1145"/>
      <c r="G1145"/>
      <c r="H1145"/>
      <c r="I1145"/>
      <c r="J1145"/>
      <c r="K1145"/>
      <c r="L1145"/>
    </row>
    <row r="1146" spans="1:12">
      <c r="A1146"/>
      <c r="B1146"/>
      <c r="C1146"/>
      <c r="D1146"/>
      <c r="E1146"/>
      <c r="F1146"/>
      <c r="G1146"/>
      <c r="H1146"/>
      <c r="I1146"/>
      <c r="J1146"/>
      <c r="K1146"/>
      <c r="L1146"/>
    </row>
    <row r="1147" spans="1:12">
      <c r="A1147"/>
      <c r="B1147"/>
      <c r="C1147"/>
      <c r="D1147"/>
      <c r="E1147"/>
      <c r="F1147"/>
      <c r="G1147"/>
      <c r="H1147"/>
      <c r="I1147"/>
      <c r="J1147"/>
      <c r="K1147"/>
      <c r="L1147"/>
    </row>
    <row r="1148" spans="1:12">
      <c r="A1148"/>
      <c r="B1148"/>
      <c r="C1148"/>
      <c r="D1148"/>
      <c r="E1148"/>
      <c r="F1148"/>
      <c r="G1148"/>
      <c r="H1148"/>
      <c r="I1148"/>
      <c r="J1148"/>
      <c r="K1148"/>
      <c r="L1148"/>
    </row>
    <row r="1149" spans="1:12">
      <c r="A1149"/>
      <c r="B1149"/>
      <c r="C1149"/>
      <c r="D1149"/>
      <c r="E1149"/>
      <c r="F1149"/>
      <c r="G1149"/>
      <c r="H1149"/>
      <c r="I1149"/>
      <c r="J1149"/>
      <c r="K1149"/>
      <c r="L1149"/>
    </row>
    <row r="1150" spans="1:12">
      <c r="A1150"/>
      <c r="B1150"/>
      <c r="C1150"/>
      <c r="D1150"/>
      <c r="E1150"/>
      <c r="F1150"/>
      <c r="G1150"/>
      <c r="H1150"/>
      <c r="I1150"/>
      <c r="J1150"/>
      <c r="K1150"/>
      <c r="L1150"/>
    </row>
    <row r="1151" spans="1:12">
      <c r="A1151"/>
      <c r="B1151"/>
      <c r="C1151"/>
      <c r="D1151"/>
      <c r="E1151"/>
      <c r="F1151"/>
      <c r="G1151"/>
      <c r="H1151"/>
      <c r="I1151"/>
      <c r="J1151"/>
      <c r="K1151"/>
      <c r="L1151"/>
    </row>
    <row r="1152" spans="1:12">
      <c r="A1152"/>
      <c r="B1152"/>
      <c r="C1152"/>
      <c r="D1152"/>
      <c r="E1152"/>
      <c r="F1152"/>
      <c r="G1152"/>
      <c r="H1152"/>
      <c r="I1152"/>
      <c r="J1152"/>
      <c r="K1152"/>
      <c r="L1152"/>
    </row>
    <row r="1153" spans="1:12">
      <c r="A1153"/>
      <c r="B1153"/>
      <c r="C1153"/>
      <c r="D1153"/>
      <c r="E1153"/>
      <c r="F1153"/>
      <c r="G1153"/>
      <c r="H1153"/>
      <c r="I1153"/>
      <c r="J1153"/>
      <c r="K1153"/>
      <c r="L1153"/>
    </row>
    <row r="1154" spans="1:12">
      <c r="A1154"/>
      <c r="B1154"/>
      <c r="C1154"/>
      <c r="D1154"/>
      <c r="E1154"/>
      <c r="F1154"/>
      <c r="G1154"/>
      <c r="H1154"/>
      <c r="I1154"/>
      <c r="J1154"/>
      <c r="K1154"/>
      <c r="L1154"/>
    </row>
    <row r="1155" spans="1:12">
      <c r="A1155"/>
      <c r="B1155"/>
      <c r="C1155"/>
      <c r="D1155"/>
      <c r="E1155"/>
      <c r="F1155"/>
      <c r="G1155"/>
      <c r="H1155"/>
      <c r="I1155"/>
      <c r="J1155"/>
      <c r="K1155"/>
      <c r="L1155"/>
    </row>
    <row r="1156" spans="1:12">
      <c r="A1156"/>
      <c r="B1156"/>
      <c r="C1156"/>
      <c r="D1156"/>
      <c r="E1156"/>
      <c r="F1156"/>
      <c r="G1156"/>
      <c r="H1156"/>
      <c r="I1156"/>
      <c r="J1156"/>
      <c r="K1156"/>
      <c r="L1156"/>
    </row>
    <row r="1157" spans="1:12">
      <c r="A1157"/>
      <c r="B1157"/>
      <c r="C1157"/>
      <c r="D1157"/>
      <c r="E1157"/>
      <c r="F1157"/>
      <c r="G1157"/>
      <c r="H1157"/>
      <c r="I1157"/>
      <c r="J1157"/>
      <c r="K1157"/>
      <c r="L1157"/>
    </row>
    <row r="1158" spans="1:12">
      <c r="A1158"/>
      <c r="B1158"/>
      <c r="C1158"/>
      <c r="D1158"/>
      <c r="E1158"/>
      <c r="F1158"/>
      <c r="G1158"/>
      <c r="H1158"/>
      <c r="I1158"/>
      <c r="J1158"/>
      <c r="K1158"/>
      <c r="L1158"/>
    </row>
    <row r="1159" spans="1:12">
      <c r="A1159"/>
      <c r="B1159"/>
      <c r="C1159"/>
      <c r="D1159"/>
      <c r="E1159"/>
      <c r="F1159"/>
      <c r="G1159"/>
      <c r="H1159"/>
      <c r="I1159"/>
      <c r="J1159"/>
      <c r="K1159"/>
      <c r="L1159"/>
    </row>
    <row r="1160" spans="1:12">
      <c r="A1160"/>
      <c r="B1160"/>
      <c r="C1160"/>
      <c r="D1160"/>
      <c r="E1160"/>
      <c r="F1160"/>
      <c r="G1160"/>
      <c r="H1160"/>
      <c r="I1160"/>
      <c r="J1160"/>
      <c r="K1160"/>
      <c r="L1160"/>
    </row>
    <row r="1161" spans="1:12">
      <c r="A1161"/>
      <c r="B1161"/>
      <c r="C1161"/>
      <c r="D1161"/>
      <c r="E1161"/>
      <c r="F1161"/>
      <c r="G1161"/>
      <c r="H1161"/>
      <c r="I1161"/>
      <c r="J1161"/>
      <c r="K1161"/>
      <c r="L1161"/>
    </row>
    <row r="1162" spans="1:12">
      <c r="A1162"/>
      <c r="B1162"/>
      <c r="C1162"/>
      <c r="D1162"/>
      <c r="E1162"/>
      <c r="F1162"/>
      <c r="G1162"/>
      <c r="H1162"/>
      <c r="I1162"/>
      <c r="J1162"/>
      <c r="K1162"/>
      <c r="L1162"/>
    </row>
    <row r="1163" spans="1:12">
      <c r="A1163"/>
      <c r="B1163"/>
      <c r="C1163"/>
      <c r="D1163"/>
      <c r="E1163"/>
      <c r="F1163"/>
      <c r="G1163"/>
      <c r="H1163"/>
      <c r="I1163"/>
      <c r="J1163"/>
      <c r="K1163"/>
      <c r="L1163"/>
    </row>
    <row r="1164" spans="1:12">
      <c r="A1164"/>
      <c r="B1164"/>
      <c r="C1164"/>
      <c r="D1164"/>
      <c r="E1164"/>
      <c r="F1164"/>
      <c r="G1164"/>
      <c r="H1164"/>
      <c r="I1164"/>
      <c r="J1164"/>
      <c r="K1164"/>
      <c r="L1164"/>
    </row>
    <row r="1165" spans="1:12">
      <c r="A1165"/>
      <c r="B1165"/>
      <c r="C1165"/>
      <c r="D1165"/>
      <c r="E1165"/>
      <c r="F1165"/>
      <c r="G1165"/>
      <c r="H1165"/>
      <c r="I1165"/>
      <c r="J1165"/>
      <c r="K1165"/>
      <c r="L1165"/>
    </row>
    <row r="1166" spans="1:12">
      <c r="A1166"/>
      <c r="B1166"/>
      <c r="C1166"/>
      <c r="D1166"/>
      <c r="E1166"/>
      <c r="F1166"/>
      <c r="G1166"/>
      <c r="H1166"/>
      <c r="I1166"/>
      <c r="J1166"/>
      <c r="K1166"/>
      <c r="L1166"/>
    </row>
    <row r="1167" spans="1:12">
      <c r="A1167"/>
      <c r="B1167"/>
      <c r="C1167"/>
      <c r="D1167"/>
      <c r="E1167"/>
      <c r="F1167"/>
      <c r="G1167"/>
      <c r="H1167"/>
      <c r="I1167"/>
      <c r="J1167"/>
      <c r="K1167"/>
      <c r="L1167"/>
    </row>
    <row r="1168" spans="1:12">
      <c r="A1168"/>
      <c r="B1168"/>
      <c r="C1168"/>
      <c r="D1168"/>
      <c r="E1168"/>
      <c r="F1168"/>
      <c r="G1168"/>
      <c r="H1168"/>
      <c r="I1168"/>
      <c r="J1168"/>
      <c r="K1168"/>
      <c r="L1168"/>
    </row>
    <row r="1169" spans="1:12">
      <c r="A1169"/>
      <c r="B1169"/>
      <c r="C1169"/>
      <c r="D1169"/>
      <c r="E1169"/>
      <c r="F1169"/>
      <c r="G1169"/>
      <c r="H1169"/>
      <c r="I1169"/>
      <c r="J1169"/>
      <c r="K1169"/>
      <c r="L1169"/>
    </row>
    <row r="1170" spans="1:12">
      <c r="A1170"/>
      <c r="B1170"/>
      <c r="C1170"/>
      <c r="D1170"/>
      <c r="E1170"/>
      <c r="F1170"/>
      <c r="G1170"/>
      <c r="H1170"/>
      <c r="I1170"/>
      <c r="J1170"/>
      <c r="K1170"/>
      <c r="L1170"/>
    </row>
    <row r="1171" spans="1:12">
      <c r="A1171"/>
      <c r="B1171"/>
      <c r="C1171"/>
      <c r="D1171"/>
      <c r="E1171"/>
      <c r="F1171"/>
      <c r="G1171"/>
      <c r="H1171"/>
      <c r="I1171"/>
      <c r="J1171"/>
      <c r="K1171"/>
      <c r="L1171"/>
    </row>
    <row r="1172" spans="1:12">
      <c r="A1172"/>
      <c r="B1172"/>
      <c r="C1172"/>
      <c r="D1172"/>
      <c r="E1172"/>
      <c r="F1172"/>
      <c r="G1172"/>
      <c r="H1172"/>
      <c r="I1172"/>
      <c r="J1172"/>
      <c r="K1172"/>
      <c r="L1172"/>
    </row>
    <row r="1173" spans="1:12">
      <c r="A1173"/>
      <c r="B1173"/>
      <c r="C1173"/>
      <c r="D1173"/>
      <c r="E1173"/>
      <c r="F1173"/>
      <c r="G1173"/>
      <c r="H1173"/>
      <c r="I1173"/>
      <c r="J1173"/>
      <c r="K1173"/>
      <c r="L1173"/>
    </row>
    <row r="1174" spans="1:12">
      <c r="A1174"/>
      <c r="B1174"/>
      <c r="C1174"/>
      <c r="D1174"/>
      <c r="E1174"/>
      <c r="F1174"/>
      <c r="G1174"/>
      <c r="H1174"/>
      <c r="I1174"/>
      <c r="J1174"/>
      <c r="K1174"/>
      <c r="L1174"/>
    </row>
    <row r="1175" spans="1:12">
      <c r="A1175"/>
      <c r="B1175"/>
      <c r="C1175"/>
      <c r="D1175"/>
      <c r="E1175"/>
      <c r="F1175"/>
      <c r="G1175"/>
      <c r="H1175"/>
      <c r="I1175"/>
      <c r="J1175"/>
      <c r="K1175"/>
      <c r="L1175"/>
    </row>
    <row r="1176" spans="1:12">
      <c r="A1176"/>
      <c r="B1176"/>
      <c r="C1176"/>
      <c r="D1176"/>
      <c r="E1176"/>
      <c r="F1176"/>
      <c r="G1176"/>
      <c r="H1176"/>
      <c r="I1176"/>
      <c r="J1176"/>
      <c r="K1176"/>
      <c r="L1176"/>
    </row>
    <row r="1177" spans="1:12">
      <c r="A1177"/>
      <c r="B1177"/>
      <c r="C1177"/>
      <c r="D1177"/>
      <c r="E1177"/>
      <c r="F1177"/>
      <c r="G1177"/>
      <c r="H1177"/>
      <c r="I1177"/>
      <c r="J1177"/>
      <c r="K1177"/>
      <c r="L1177"/>
    </row>
    <row r="1178" spans="1:12">
      <c r="A1178"/>
      <c r="B1178"/>
      <c r="C1178"/>
      <c r="D1178"/>
      <c r="E1178"/>
      <c r="F1178"/>
      <c r="G1178"/>
      <c r="H1178"/>
      <c r="I1178"/>
      <c r="J1178"/>
      <c r="K1178"/>
      <c r="L1178"/>
    </row>
    <row r="1179" spans="1:12">
      <c r="A1179"/>
      <c r="B1179"/>
      <c r="C1179"/>
      <c r="D1179"/>
      <c r="E1179"/>
      <c r="F1179"/>
      <c r="G1179"/>
      <c r="H1179"/>
      <c r="I1179"/>
      <c r="J1179"/>
      <c r="K1179"/>
      <c r="L1179"/>
    </row>
    <row r="1180" spans="1:12">
      <c r="A1180"/>
      <c r="B1180"/>
      <c r="C1180"/>
      <c r="D1180"/>
      <c r="E1180"/>
      <c r="F1180"/>
      <c r="G1180"/>
      <c r="H1180"/>
      <c r="I1180"/>
      <c r="J1180"/>
      <c r="K1180"/>
      <c r="L1180"/>
    </row>
    <row r="1181" spans="1:12">
      <c r="A1181"/>
      <c r="B1181"/>
      <c r="C1181"/>
      <c r="D1181"/>
      <c r="E1181"/>
      <c r="F1181"/>
      <c r="G1181"/>
      <c r="H1181"/>
      <c r="I1181"/>
      <c r="J1181"/>
      <c r="K1181"/>
      <c r="L1181"/>
    </row>
    <row r="1182" spans="1:12">
      <c r="A1182"/>
      <c r="B1182"/>
      <c r="C1182"/>
      <c r="D1182"/>
      <c r="E1182"/>
      <c r="F1182"/>
      <c r="G1182"/>
      <c r="H1182"/>
      <c r="I1182"/>
      <c r="J1182"/>
      <c r="K1182"/>
      <c r="L1182"/>
    </row>
    <row r="1183" spans="1:12">
      <c r="A1183"/>
      <c r="B1183"/>
      <c r="C1183"/>
      <c r="D1183"/>
      <c r="E1183"/>
      <c r="F1183"/>
      <c r="G1183"/>
      <c r="H1183"/>
      <c r="I1183"/>
      <c r="J1183"/>
      <c r="K1183"/>
      <c r="L1183"/>
    </row>
    <row r="1184" spans="1:12">
      <c r="A1184"/>
      <c r="B1184"/>
      <c r="C1184"/>
      <c r="D1184"/>
      <c r="E1184"/>
      <c r="F1184"/>
      <c r="G1184"/>
      <c r="H1184"/>
      <c r="I1184"/>
      <c r="J1184"/>
      <c r="K1184"/>
      <c r="L1184"/>
    </row>
    <row r="1185" spans="1:12">
      <c r="A1185"/>
      <c r="B1185"/>
      <c r="C1185"/>
      <c r="D1185"/>
      <c r="E1185"/>
      <c r="F1185"/>
      <c r="G1185"/>
      <c r="H1185"/>
      <c r="I1185"/>
      <c r="J1185"/>
      <c r="K1185"/>
      <c r="L1185"/>
    </row>
    <row r="1186" spans="1:12">
      <c r="A1186"/>
      <c r="B1186"/>
      <c r="C1186"/>
      <c r="D1186"/>
      <c r="E1186"/>
      <c r="F1186"/>
      <c r="G1186"/>
      <c r="H1186"/>
      <c r="I1186"/>
      <c r="J1186"/>
      <c r="K1186"/>
      <c r="L1186"/>
    </row>
    <row r="1187" spans="1:12">
      <c r="A1187"/>
      <c r="B1187"/>
      <c r="C1187"/>
      <c r="D1187"/>
      <c r="E1187"/>
      <c r="F1187"/>
      <c r="G1187"/>
      <c r="H1187"/>
      <c r="I1187"/>
      <c r="J1187"/>
      <c r="K1187"/>
      <c r="L1187"/>
    </row>
    <row r="1188" spans="1:12">
      <c r="A1188"/>
      <c r="B1188"/>
      <c r="C1188"/>
      <c r="D1188"/>
      <c r="E1188"/>
      <c r="F1188"/>
      <c r="G1188"/>
      <c r="H1188"/>
      <c r="I1188"/>
      <c r="J1188"/>
      <c r="K1188"/>
      <c r="L1188"/>
    </row>
    <row r="1189" spans="1:12">
      <c r="A1189"/>
      <c r="B1189"/>
      <c r="C1189"/>
      <c r="D1189"/>
      <c r="E1189"/>
      <c r="F1189"/>
      <c r="G1189"/>
      <c r="H1189"/>
      <c r="I1189"/>
      <c r="J1189"/>
      <c r="K1189"/>
      <c r="L1189"/>
    </row>
    <row r="1190" spans="1:12">
      <c r="A1190"/>
      <c r="B1190"/>
      <c r="C1190"/>
      <c r="D1190"/>
      <c r="E1190"/>
      <c r="F1190"/>
      <c r="G1190"/>
      <c r="H1190"/>
      <c r="I1190"/>
      <c r="J1190"/>
      <c r="K1190"/>
      <c r="L1190"/>
    </row>
    <row r="1191" spans="1:12">
      <c r="A1191"/>
      <c r="B1191"/>
      <c r="C1191"/>
      <c r="D1191"/>
      <c r="E1191"/>
      <c r="F1191"/>
      <c r="G1191"/>
      <c r="H1191"/>
      <c r="I1191"/>
      <c r="J1191"/>
      <c r="K1191"/>
      <c r="L1191"/>
    </row>
    <row r="1192" spans="1:12">
      <c r="A1192"/>
      <c r="B1192"/>
      <c r="C1192"/>
      <c r="D1192"/>
      <c r="E1192"/>
      <c r="F1192"/>
      <c r="G1192"/>
      <c r="H1192"/>
      <c r="I1192"/>
      <c r="J1192"/>
      <c r="K1192"/>
      <c r="L1192"/>
    </row>
    <row r="1193" spans="1:12">
      <c r="A1193"/>
      <c r="B1193"/>
      <c r="C1193"/>
      <c r="D1193"/>
      <c r="E1193"/>
      <c r="F1193"/>
      <c r="G1193"/>
      <c r="H1193"/>
      <c r="I1193"/>
      <c r="J1193"/>
      <c r="K1193"/>
      <c r="L1193"/>
    </row>
    <row r="1194" spans="1:12">
      <c r="A1194"/>
      <c r="B1194"/>
      <c r="C1194"/>
      <c r="D1194"/>
      <c r="E1194"/>
      <c r="F1194"/>
      <c r="G1194"/>
      <c r="H1194"/>
      <c r="I1194"/>
      <c r="J1194"/>
      <c r="K1194"/>
      <c r="L1194"/>
    </row>
    <row r="1195" spans="1:12">
      <c r="A1195"/>
      <c r="B1195"/>
      <c r="C1195"/>
      <c r="D1195"/>
      <c r="E1195"/>
      <c r="F1195"/>
      <c r="G1195"/>
      <c r="H1195"/>
      <c r="I1195"/>
      <c r="J1195"/>
      <c r="K1195"/>
      <c r="L1195"/>
    </row>
    <row r="1196" spans="1:12">
      <c r="A1196"/>
      <c r="B1196"/>
      <c r="C1196"/>
      <c r="D1196"/>
      <c r="E1196"/>
      <c r="F1196"/>
      <c r="G1196"/>
      <c r="H1196"/>
      <c r="I1196"/>
      <c r="J1196"/>
      <c r="K1196"/>
      <c r="L1196"/>
    </row>
    <row r="1197" spans="1:12">
      <c r="A1197"/>
      <c r="B1197"/>
      <c r="C1197"/>
      <c r="D1197"/>
      <c r="E1197"/>
      <c r="F1197"/>
      <c r="G1197"/>
      <c r="H1197"/>
      <c r="I1197"/>
      <c r="J1197"/>
      <c r="K1197"/>
      <c r="L1197"/>
    </row>
    <row r="1198" spans="1:12">
      <c r="A1198"/>
      <c r="B1198"/>
      <c r="C1198"/>
      <c r="D1198"/>
      <c r="E1198"/>
      <c r="F1198"/>
      <c r="G1198"/>
      <c r="H1198"/>
      <c r="I1198"/>
      <c r="J1198"/>
      <c r="K1198"/>
      <c r="L1198"/>
    </row>
    <row r="1199" spans="1:12">
      <c r="A1199"/>
      <c r="B1199"/>
      <c r="C1199"/>
      <c r="D1199"/>
      <c r="E1199"/>
      <c r="F1199"/>
      <c r="G1199"/>
      <c r="H1199"/>
      <c r="I1199"/>
      <c r="J1199"/>
      <c r="K1199"/>
      <c r="L1199"/>
    </row>
    <row r="1200" spans="1:12">
      <c r="A1200"/>
      <c r="B1200"/>
      <c r="C1200"/>
      <c r="D1200"/>
      <c r="E1200"/>
      <c r="F1200"/>
      <c r="G1200"/>
      <c r="H1200"/>
      <c r="I1200"/>
      <c r="J1200"/>
      <c r="K1200"/>
      <c r="L1200"/>
    </row>
    <row r="1201" spans="1:12">
      <c r="A1201"/>
      <c r="B1201"/>
      <c r="C1201"/>
      <c r="D1201"/>
      <c r="E1201"/>
      <c r="F1201"/>
      <c r="G1201"/>
      <c r="H1201"/>
      <c r="I1201"/>
      <c r="J1201"/>
      <c r="K1201"/>
      <c r="L1201"/>
    </row>
    <row r="1202" spans="1:12">
      <c r="A1202"/>
      <c r="B1202"/>
      <c r="C1202"/>
      <c r="D1202"/>
      <c r="E1202"/>
      <c r="F1202"/>
      <c r="G1202"/>
      <c r="H1202"/>
      <c r="I1202"/>
      <c r="J1202"/>
      <c r="K1202"/>
      <c r="L1202"/>
    </row>
    <row r="1203" spans="1:12">
      <c r="A1203"/>
      <c r="B1203"/>
      <c r="C1203"/>
      <c r="D1203"/>
      <c r="E1203"/>
      <c r="F1203"/>
      <c r="G1203"/>
      <c r="H1203"/>
      <c r="I1203"/>
      <c r="J1203"/>
      <c r="K1203"/>
      <c r="L1203"/>
    </row>
    <row r="1204" spans="1:12">
      <c r="A1204"/>
      <c r="B1204"/>
      <c r="C1204"/>
      <c r="D1204"/>
      <c r="E1204"/>
      <c r="F1204"/>
      <c r="G1204"/>
      <c r="H1204"/>
      <c r="I1204"/>
      <c r="J1204"/>
      <c r="K1204"/>
      <c r="L1204"/>
    </row>
    <row r="1205" spans="1:12">
      <c r="A1205"/>
      <c r="B1205"/>
      <c r="C1205"/>
      <c r="D1205"/>
      <c r="E1205"/>
      <c r="F1205"/>
      <c r="G1205"/>
      <c r="H1205"/>
      <c r="I1205"/>
      <c r="J1205"/>
      <c r="K1205"/>
      <c r="L1205"/>
    </row>
    <row r="1206" spans="1:12">
      <c r="A1206"/>
      <c r="B1206"/>
      <c r="C1206"/>
      <c r="D1206"/>
      <c r="E1206"/>
      <c r="F1206"/>
      <c r="G1206"/>
      <c r="H1206"/>
      <c r="I1206"/>
      <c r="J1206"/>
      <c r="K1206"/>
      <c r="L1206"/>
    </row>
    <row r="1207" spans="1:12">
      <c r="A1207"/>
      <c r="B1207"/>
      <c r="C1207"/>
      <c r="D1207"/>
      <c r="E1207"/>
      <c r="F1207"/>
      <c r="G1207"/>
      <c r="H1207"/>
      <c r="I1207"/>
      <c r="J1207"/>
      <c r="K1207"/>
      <c r="L1207"/>
    </row>
    <row r="1208" spans="1:12">
      <c r="A1208"/>
      <c r="B1208"/>
      <c r="C1208"/>
      <c r="D1208"/>
      <c r="E1208"/>
      <c r="F1208"/>
      <c r="G1208"/>
      <c r="H1208"/>
      <c r="I1208"/>
      <c r="J1208"/>
      <c r="K1208"/>
      <c r="L1208"/>
    </row>
    <row r="1209" spans="1:12">
      <c r="A1209"/>
      <c r="B1209"/>
      <c r="C1209"/>
      <c r="D1209"/>
      <c r="E1209"/>
      <c r="F1209"/>
      <c r="G1209"/>
      <c r="H1209"/>
      <c r="I1209"/>
      <c r="J1209"/>
      <c r="K1209"/>
      <c r="L1209"/>
    </row>
    <row r="1210" spans="1:12">
      <c r="A1210"/>
      <c r="B1210"/>
      <c r="C1210"/>
      <c r="D1210"/>
      <c r="E1210"/>
      <c r="F1210"/>
      <c r="G1210"/>
      <c r="H1210"/>
      <c r="I1210"/>
      <c r="J1210"/>
      <c r="K1210"/>
      <c r="L1210"/>
    </row>
    <row r="1211" spans="1:12">
      <c r="A1211"/>
      <c r="B1211"/>
      <c r="C1211"/>
      <c r="D1211"/>
      <c r="E1211"/>
      <c r="F1211"/>
      <c r="G1211"/>
      <c r="H1211"/>
      <c r="I1211"/>
      <c r="J1211"/>
      <c r="K1211"/>
      <c r="L1211"/>
    </row>
    <row r="1212" spans="1:12">
      <c r="A1212"/>
      <c r="B1212"/>
      <c r="C1212"/>
      <c r="D1212"/>
      <c r="E1212"/>
      <c r="F1212"/>
      <c r="G1212"/>
      <c r="H1212"/>
      <c r="I1212"/>
      <c r="J1212"/>
      <c r="K1212"/>
      <c r="L1212"/>
    </row>
    <row r="1213" spans="1:12">
      <c r="A1213"/>
      <c r="B1213"/>
      <c r="C1213"/>
      <c r="D1213"/>
      <c r="E1213"/>
      <c r="F1213"/>
      <c r="G1213"/>
      <c r="H1213"/>
      <c r="I1213"/>
      <c r="J1213"/>
      <c r="K1213"/>
      <c r="L1213"/>
    </row>
    <row r="1214" spans="1:12">
      <c r="A1214"/>
      <c r="B1214"/>
      <c r="C1214"/>
      <c r="D1214"/>
      <c r="E1214"/>
      <c r="F1214"/>
      <c r="G1214"/>
      <c r="H1214"/>
      <c r="I1214"/>
      <c r="J1214"/>
      <c r="K1214"/>
      <c r="L1214"/>
    </row>
    <row r="1215" spans="1:12">
      <c r="A1215"/>
      <c r="B1215"/>
      <c r="C1215"/>
      <c r="D1215"/>
      <c r="E1215"/>
      <c r="F1215"/>
      <c r="G1215"/>
      <c r="H1215"/>
      <c r="I1215"/>
      <c r="J1215"/>
      <c r="K1215"/>
      <c r="L1215"/>
    </row>
    <row r="1216" spans="1:12">
      <c r="A1216"/>
      <c r="B1216"/>
      <c r="C1216"/>
      <c r="D1216"/>
      <c r="E1216"/>
      <c r="F1216"/>
      <c r="G1216"/>
      <c r="H1216"/>
      <c r="I1216"/>
      <c r="J1216"/>
      <c r="K1216"/>
      <c r="L1216"/>
    </row>
    <row r="1217" spans="1:12">
      <c r="A1217"/>
      <c r="B1217"/>
      <c r="C1217"/>
      <c r="D1217"/>
      <c r="E1217"/>
      <c r="F1217"/>
      <c r="G1217"/>
      <c r="H1217"/>
      <c r="I1217"/>
      <c r="J1217"/>
      <c r="K1217"/>
      <c r="L1217"/>
    </row>
    <row r="1218" spans="1:12">
      <c r="A1218"/>
      <c r="B1218"/>
      <c r="C1218"/>
      <c r="D1218"/>
      <c r="E1218"/>
      <c r="F1218"/>
      <c r="G1218"/>
      <c r="H1218"/>
      <c r="I1218"/>
      <c r="J1218"/>
      <c r="K1218"/>
      <c r="L1218"/>
    </row>
    <row r="1219" spans="1:12">
      <c r="A1219"/>
      <c r="B1219"/>
      <c r="C1219"/>
      <c r="D1219"/>
      <c r="E1219"/>
      <c r="F1219"/>
      <c r="G1219"/>
      <c r="H1219"/>
      <c r="I1219"/>
      <c r="J1219"/>
      <c r="K1219"/>
      <c r="L1219"/>
    </row>
    <row r="1220" spans="1:12">
      <c r="A1220"/>
      <c r="B1220"/>
      <c r="C1220"/>
      <c r="D1220"/>
      <c r="E1220"/>
      <c r="F1220"/>
      <c r="G1220"/>
      <c r="H1220"/>
      <c r="I1220"/>
      <c r="J1220"/>
      <c r="K1220"/>
      <c r="L1220"/>
    </row>
    <row r="1221" spans="1:12">
      <c r="A1221"/>
      <c r="B1221"/>
      <c r="C1221"/>
      <c r="D1221"/>
      <c r="E1221"/>
      <c r="F1221"/>
      <c r="G1221"/>
      <c r="H1221"/>
      <c r="I1221"/>
      <c r="J1221"/>
      <c r="K1221"/>
      <c r="L1221"/>
    </row>
    <row r="1222" spans="1:12">
      <c r="A1222"/>
      <c r="B1222"/>
      <c r="C1222"/>
      <c r="D1222"/>
      <c r="E1222"/>
      <c r="F1222"/>
      <c r="G1222"/>
      <c r="H1222"/>
      <c r="I1222"/>
      <c r="J1222"/>
      <c r="K1222"/>
      <c r="L1222"/>
    </row>
    <row r="1223" spans="1:12">
      <c r="A1223"/>
      <c r="B1223"/>
      <c r="C1223"/>
      <c r="D1223"/>
      <c r="E1223"/>
      <c r="F1223"/>
      <c r="G1223"/>
      <c r="H1223"/>
      <c r="I1223"/>
      <c r="J1223"/>
      <c r="K1223"/>
      <c r="L1223"/>
    </row>
    <row r="1224" spans="1:12">
      <c r="A1224"/>
      <c r="B1224"/>
      <c r="C1224"/>
      <c r="D1224"/>
      <c r="E1224"/>
      <c r="F1224"/>
      <c r="G1224"/>
      <c r="H1224"/>
      <c r="I1224"/>
      <c r="J1224"/>
      <c r="K1224"/>
      <c r="L1224"/>
    </row>
    <row r="1225" spans="1:12">
      <c r="A1225"/>
      <c r="B1225"/>
      <c r="C1225"/>
      <c r="D1225"/>
      <c r="E1225"/>
      <c r="F1225"/>
      <c r="G1225"/>
      <c r="H1225"/>
      <c r="I1225"/>
      <c r="J1225"/>
      <c r="K1225"/>
      <c r="L1225"/>
    </row>
    <row r="1226" spans="1:12">
      <c r="A1226"/>
      <c r="B1226"/>
      <c r="C1226"/>
      <c r="D1226"/>
      <c r="E1226"/>
      <c r="F1226"/>
      <c r="G1226"/>
      <c r="H1226"/>
      <c r="I1226"/>
      <c r="J1226"/>
      <c r="K1226"/>
      <c r="L1226"/>
    </row>
    <row r="1227" spans="1:12">
      <c r="A1227"/>
      <c r="B1227"/>
      <c r="C1227"/>
      <c r="D1227"/>
      <c r="E1227"/>
      <c r="F1227"/>
      <c r="G1227"/>
      <c r="H1227"/>
      <c r="I1227"/>
      <c r="J1227"/>
      <c r="K1227"/>
      <c r="L1227"/>
    </row>
    <row r="1228" spans="1:12">
      <c r="A1228"/>
      <c r="B1228"/>
      <c r="C1228"/>
      <c r="D1228"/>
      <c r="E1228"/>
      <c r="F1228"/>
      <c r="G1228"/>
      <c r="H1228"/>
      <c r="I1228"/>
      <c r="J1228"/>
      <c r="K1228"/>
      <c r="L1228"/>
    </row>
    <row r="1229" spans="1:12">
      <c r="A1229"/>
      <c r="B1229"/>
      <c r="C1229"/>
      <c r="D1229"/>
      <c r="E1229"/>
      <c r="F1229"/>
      <c r="G1229"/>
      <c r="H1229"/>
      <c r="I1229"/>
      <c r="J1229"/>
      <c r="K1229"/>
      <c r="L1229"/>
    </row>
    <row r="1230" spans="1:12">
      <c r="A1230"/>
      <c r="B1230"/>
      <c r="C1230"/>
      <c r="D1230"/>
      <c r="E1230"/>
      <c r="F1230"/>
      <c r="G1230"/>
      <c r="H1230"/>
      <c r="I1230"/>
      <c r="J1230"/>
      <c r="K1230"/>
      <c r="L1230"/>
    </row>
    <row r="1231" spans="1:12">
      <c r="A1231"/>
      <c r="B1231"/>
      <c r="C1231"/>
      <c r="D1231"/>
      <c r="E1231"/>
      <c r="F1231"/>
      <c r="G1231"/>
      <c r="H1231"/>
      <c r="I1231"/>
      <c r="J1231"/>
      <c r="K1231"/>
      <c r="L1231"/>
    </row>
    <row r="1232" spans="1:12">
      <c r="A1232"/>
      <c r="B1232"/>
      <c r="C1232"/>
      <c r="D1232"/>
      <c r="E1232"/>
      <c r="F1232"/>
      <c r="G1232"/>
      <c r="H1232"/>
      <c r="I1232"/>
      <c r="J1232"/>
      <c r="K1232"/>
      <c r="L1232"/>
    </row>
    <row r="1233" spans="1:12">
      <c r="A1233"/>
      <c r="B1233"/>
      <c r="C1233"/>
      <c r="D1233"/>
      <c r="E1233"/>
      <c r="F1233"/>
      <c r="G1233"/>
      <c r="H1233"/>
      <c r="I1233"/>
      <c r="J1233"/>
      <c r="K1233"/>
      <c r="L1233"/>
    </row>
    <row r="1234" spans="1:12">
      <c r="A1234"/>
      <c r="B1234"/>
      <c r="C1234"/>
      <c r="D1234"/>
      <c r="E1234"/>
      <c r="F1234"/>
      <c r="G1234"/>
      <c r="H1234"/>
      <c r="I1234"/>
      <c r="J1234"/>
      <c r="K1234"/>
      <c r="L1234"/>
    </row>
    <row r="1235" spans="1:12">
      <c r="A1235"/>
      <c r="B1235"/>
      <c r="C1235"/>
      <c r="D1235"/>
      <c r="E1235"/>
      <c r="F1235"/>
      <c r="G1235"/>
      <c r="H1235"/>
      <c r="I1235"/>
      <c r="J1235"/>
      <c r="K1235"/>
      <c r="L1235"/>
    </row>
    <row r="1236" spans="1:12">
      <c r="A1236"/>
      <c r="B1236"/>
      <c r="C1236"/>
      <c r="D1236"/>
      <c r="E1236"/>
      <c r="F1236"/>
      <c r="G1236"/>
      <c r="H1236"/>
      <c r="I1236"/>
      <c r="J1236"/>
      <c r="K1236"/>
      <c r="L1236"/>
    </row>
    <row r="1237" spans="1:12">
      <c r="A1237"/>
      <c r="B1237"/>
      <c r="C1237"/>
      <c r="D1237"/>
      <c r="E1237"/>
      <c r="F1237"/>
      <c r="G1237"/>
      <c r="H1237"/>
      <c r="I1237"/>
      <c r="J1237"/>
      <c r="K1237"/>
      <c r="L1237"/>
    </row>
    <row r="1238" spans="1:12">
      <c r="A1238"/>
      <c r="B1238"/>
      <c r="C1238"/>
      <c r="D1238"/>
      <c r="E1238"/>
      <c r="F1238"/>
      <c r="G1238"/>
      <c r="H1238"/>
      <c r="I1238"/>
      <c r="J1238"/>
      <c r="K1238"/>
      <c r="L1238"/>
    </row>
    <row r="1239" spans="1:12">
      <c r="A1239"/>
      <c r="B1239"/>
      <c r="C1239"/>
      <c r="D1239"/>
      <c r="E1239"/>
      <c r="F1239"/>
      <c r="G1239"/>
      <c r="H1239"/>
      <c r="I1239"/>
      <c r="J1239"/>
      <c r="K1239"/>
      <c r="L1239"/>
    </row>
    <row r="1240" spans="1:12">
      <c r="A1240"/>
      <c r="B1240"/>
      <c r="C1240"/>
      <c r="D1240"/>
      <c r="E1240"/>
      <c r="F1240"/>
      <c r="G1240"/>
      <c r="H1240"/>
      <c r="I1240"/>
      <c r="J1240"/>
      <c r="K1240"/>
      <c r="L1240"/>
    </row>
    <row r="1241" spans="1:12">
      <c r="A1241"/>
      <c r="B1241"/>
      <c r="C1241"/>
      <c r="D1241"/>
      <c r="E1241"/>
      <c r="F1241"/>
      <c r="G1241"/>
      <c r="H1241"/>
      <c r="I1241"/>
      <c r="J1241"/>
      <c r="K1241"/>
      <c r="L1241"/>
    </row>
    <row r="1242" spans="1:12">
      <c r="A1242"/>
      <c r="B1242"/>
      <c r="C1242"/>
      <c r="D1242"/>
      <c r="E1242"/>
      <c r="F1242"/>
      <c r="G1242"/>
      <c r="H1242"/>
      <c r="I1242"/>
      <c r="J1242"/>
      <c r="K1242"/>
      <c r="L1242"/>
    </row>
    <row r="1243" spans="1:12">
      <c r="A1243"/>
      <c r="B1243"/>
      <c r="C1243"/>
      <c r="D1243"/>
      <c r="E1243"/>
      <c r="F1243"/>
      <c r="G1243"/>
      <c r="H1243"/>
      <c r="I1243"/>
      <c r="J1243"/>
      <c r="K1243"/>
      <c r="L1243"/>
    </row>
    <row r="1244" spans="1:12">
      <c r="A1244"/>
      <c r="B1244"/>
      <c r="C1244"/>
      <c r="D1244"/>
      <c r="E1244"/>
      <c r="F1244"/>
      <c r="G1244"/>
      <c r="H1244"/>
      <c r="I1244"/>
      <c r="J1244"/>
      <c r="K1244"/>
      <c r="L1244"/>
    </row>
    <row r="1245" spans="1:12">
      <c r="A1245"/>
      <c r="B1245"/>
      <c r="C1245"/>
      <c r="D1245"/>
      <c r="E1245"/>
      <c r="F1245"/>
      <c r="G1245"/>
      <c r="H1245"/>
      <c r="I1245"/>
      <c r="J1245"/>
      <c r="K1245"/>
      <c r="L1245"/>
    </row>
    <row r="1246" spans="1:12">
      <c r="A1246"/>
      <c r="B1246"/>
      <c r="C1246"/>
      <c r="D1246"/>
      <c r="E1246"/>
      <c r="F1246"/>
      <c r="G1246"/>
      <c r="H1246"/>
      <c r="I1246"/>
      <c r="J1246"/>
      <c r="K1246"/>
      <c r="L1246"/>
    </row>
    <row r="1247" spans="1:12">
      <c r="A1247"/>
      <c r="B1247"/>
      <c r="C1247"/>
      <c r="D1247"/>
      <c r="E1247"/>
      <c r="F1247"/>
      <c r="G1247"/>
      <c r="H1247"/>
      <c r="I1247"/>
      <c r="J1247"/>
      <c r="K1247"/>
      <c r="L1247"/>
    </row>
    <row r="1248" spans="1:12">
      <c r="A1248"/>
      <c r="B1248"/>
      <c r="C1248"/>
      <c r="D1248"/>
      <c r="E1248"/>
      <c r="F1248"/>
      <c r="G1248"/>
      <c r="H1248"/>
      <c r="I1248"/>
      <c r="J1248"/>
      <c r="K1248"/>
      <c r="L1248"/>
    </row>
    <row r="1249" spans="1:12">
      <c r="A1249"/>
      <c r="B1249"/>
      <c r="C1249"/>
      <c r="D1249"/>
      <c r="E1249"/>
      <c r="F1249"/>
      <c r="G1249"/>
      <c r="H1249"/>
      <c r="I1249"/>
      <c r="J1249"/>
      <c r="K1249"/>
      <c r="L1249"/>
    </row>
    <row r="1250" spans="1:12">
      <c r="A1250"/>
      <c r="B1250"/>
      <c r="C1250"/>
      <c r="D1250"/>
      <c r="E1250"/>
      <c r="F1250"/>
      <c r="G1250"/>
      <c r="H1250"/>
      <c r="I1250"/>
      <c r="J1250"/>
      <c r="K1250"/>
      <c r="L1250"/>
    </row>
    <row r="1251" spans="1:12">
      <c r="A1251"/>
      <c r="B1251"/>
      <c r="C1251"/>
      <c r="D1251"/>
      <c r="E1251"/>
      <c r="F1251"/>
      <c r="G1251"/>
      <c r="H1251"/>
      <c r="I1251"/>
      <c r="J1251"/>
      <c r="K1251"/>
      <c r="L1251"/>
    </row>
    <row r="1252" spans="1:12">
      <c r="A1252"/>
      <c r="B1252"/>
      <c r="C1252"/>
      <c r="D1252"/>
      <c r="E1252"/>
      <c r="F1252"/>
      <c r="G1252"/>
      <c r="H1252"/>
      <c r="I1252"/>
      <c r="J1252"/>
      <c r="K1252"/>
      <c r="L1252"/>
    </row>
    <row r="1253" spans="1:12">
      <c r="A1253"/>
      <c r="B1253"/>
      <c r="C1253"/>
      <c r="D1253"/>
      <c r="E1253"/>
      <c r="F1253"/>
      <c r="G1253"/>
      <c r="H1253"/>
      <c r="I1253"/>
      <c r="J1253"/>
      <c r="K1253"/>
      <c r="L1253"/>
    </row>
    <row r="1254" spans="1:12">
      <c r="A1254"/>
      <c r="B1254"/>
      <c r="C1254"/>
      <c r="D1254"/>
      <c r="E1254"/>
      <c r="F1254"/>
      <c r="G1254"/>
      <c r="H1254"/>
      <c r="I1254"/>
      <c r="J1254"/>
      <c r="K1254"/>
      <c r="L1254"/>
    </row>
    <row r="1255" spans="1:12">
      <c r="A1255"/>
      <c r="B1255"/>
      <c r="C1255"/>
      <c r="D1255"/>
      <c r="E1255"/>
      <c r="F1255"/>
      <c r="G1255"/>
      <c r="H1255"/>
      <c r="I1255"/>
      <c r="J1255"/>
      <c r="K1255"/>
      <c r="L1255"/>
    </row>
    <row r="1256" spans="1:12">
      <c r="A1256"/>
      <c r="B1256"/>
      <c r="C1256"/>
      <c r="D1256"/>
      <c r="E1256"/>
      <c r="F1256"/>
      <c r="G1256"/>
      <c r="H1256"/>
      <c r="I1256"/>
      <c r="J1256"/>
      <c r="K1256"/>
      <c r="L1256"/>
    </row>
    <row r="1257" spans="1:12">
      <c r="A1257"/>
      <c r="B1257"/>
      <c r="C1257"/>
      <c r="D1257"/>
      <c r="E1257"/>
      <c r="F1257"/>
      <c r="G1257"/>
      <c r="H1257"/>
      <c r="I1257"/>
      <c r="J1257"/>
      <c r="K1257"/>
      <c r="L1257"/>
    </row>
    <row r="1258" spans="1:12">
      <c r="A1258"/>
      <c r="B1258"/>
      <c r="C1258"/>
      <c r="D1258"/>
      <c r="E1258"/>
      <c r="F1258"/>
      <c r="G1258"/>
      <c r="H1258"/>
      <c r="I1258"/>
      <c r="J1258"/>
      <c r="K1258"/>
      <c r="L1258"/>
    </row>
    <row r="1259" spans="1:12">
      <c r="A1259"/>
      <c r="B1259"/>
      <c r="C1259"/>
      <c r="D1259"/>
      <c r="E1259"/>
      <c r="F1259"/>
      <c r="G1259"/>
      <c r="H1259"/>
      <c r="I1259"/>
      <c r="J1259"/>
      <c r="K1259"/>
      <c r="L1259"/>
    </row>
    <row r="1260" spans="1:12">
      <c r="A1260"/>
      <c r="B1260"/>
      <c r="C1260"/>
      <c r="D1260"/>
      <c r="E1260"/>
      <c r="F1260"/>
      <c r="G1260"/>
      <c r="H1260"/>
      <c r="I1260"/>
      <c r="J1260"/>
      <c r="K1260"/>
      <c r="L1260"/>
    </row>
    <row r="1261" spans="1:12">
      <c r="A1261"/>
      <c r="B1261"/>
      <c r="C1261"/>
      <c r="D1261"/>
      <c r="E1261"/>
      <c r="F1261"/>
      <c r="G1261"/>
      <c r="H1261"/>
      <c r="I1261"/>
      <c r="J1261"/>
      <c r="K1261"/>
      <c r="L1261"/>
    </row>
    <row r="1262" spans="1:12">
      <c r="A1262"/>
      <c r="B1262"/>
      <c r="C1262"/>
      <c r="D1262"/>
      <c r="E1262"/>
      <c r="F1262"/>
      <c r="G1262"/>
      <c r="H1262"/>
      <c r="I1262"/>
      <c r="J1262"/>
      <c r="K1262"/>
      <c r="L1262"/>
    </row>
    <row r="1263" spans="1:12">
      <c r="A1263"/>
      <c r="B1263"/>
      <c r="C1263"/>
      <c r="D1263"/>
      <c r="E1263"/>
      <c r="F1263"/>
      <c r="G1263"/>
      <c r="H1263"/>
      <c r="I1263"/>
      <c r="J1263"/>
      <c r="K1263"/>
      <c r="L1263"/>
    </row>
    <row r="1264" spans="1:12">
      <c r="A1264"/>
      <c r="B1264"/>
      <c r="C1264"/>
      <c r="D1264"/>
      <c r="E1264"/>
      <c r="F1264"/>
      <c r="G1264"/>
      <c r="H1264"/>
      <c r="I1264"/>
      <c r="J1264"/>
      <c r="K1264"/>
      <c r="L1264"/>
    </row>
    <row r="1265" spans="1:12">
      <c r="A1265"/>
      <c r="B1265"/>
      <c r="C1265"/>
      <c r="D1265"/>
      <c r="E1265"/>
      <c r="F1265"/>
      <c r="G1265"/>
      <c r="H1265"/>
      <c r="I1265"/>
      <c r="J1265"/>
      <c r="K1265"/>
      <c r="L1265"/>
    </row>
    <row r="1266" spans="1:12">
      <c r="A1266"/>
      <c r="B1266"/>
      <c r="C1266"/>
      <c r="D1266"/>
      <c r="E1266"/>
      <c r="F1266"/>
      <c r="G1266"/>
      <c r="H1266"/>
      <c r="I1266"/>
      <c r="J1266"/>
      <c r="K1266"/>
      <c r="L1266"/>
    </row>
    <row r="1267" spans="1:12">
      <c r="A1267"/>
      <c r="B1267"/>
      <c r="C1267"/>
      <c r="D1267"/>
      <c r="E1267"/>
      <c r="F1267"/>
      <c r="G1267"/>
      <c r="H1267"/>
      <c r="I1267"/>
      <c r="J1267"/>
      <c r="K1267"/>
      <c r="L1267"/>
    </row>
    <row r="1268" spans="1:12">
      <c r="A1268"/>
      <c r="B1268"/>
      <c r="C1268"/>
      <c r="D1268"/>
      <c r="E1268"/>
      <c r="F1268"/>
      <c r="G1268"/>
      <c r="H1268"/>
      <c r="I1268"/>
      <c r="J1268"/>
      <c r="K1268"/>
      <c r="L1268"/>
    </row>
    <row r="1269" spans="1:12">
      <c r="A1269"/>
      <c r="B1269"/>
      <c r="C1269"/>
      <c r="D1269"/>
      <c r="E1269"/>
      <c r="F1269"/>
      <c r="G1269"/>
      <c r="H1269"/>
      <c r="I1269"/>
      <c r="J1269"/>
      <c r="K1269"/>
      <c r="L1269"/>
    </row>
    <row r="1270" spans="1:12">
      <c r="A1270"/>
      <c r="B1270"/>
      <c r="C1270"/>
      <c r="D1270"/>
      <c r="E1270"/>
      <c r="F1270"/>
      <c r="G1270"/>
      <c r="H1270"/>
      <c r="I1270"/>
      <c r="J1270"/>
      <c r="K1270"/>
      <c r="L1270"/>
    </row>
    <row r="1271" spans="1:12">
      <c r="A1271"/>
      <c r="B1271"/>
      <c r="C1271"/>
      <c r="D1271"/>
      <c r="E1271"/>
      <c r="F1271"/>
      <c r="G1271"/>
      <c r="H1271"/>
      <c r="I1271"/>
      <c r="J1271"/>
      <c r="K1271"/>
      <c r="L1271"/>
    </row>
    <row r="1272" spans="1:12">
      <c r="A1272"/>
      <c r="B1272"/>
      <c r="C1272"/>
      <c r="D1272"/>
      <c r="E1272"/>
      <c r="F1272"/>
      <c r="G1272"/>
      <c r="H1272"/>
      <c r="I1272"/>
      <c r="J1272"/>
      <c r="K1272"/>
      <c r="L1272"/>
    </row>
    <row r="1273" spans="1:12">
      <c r="A1273"/>
      <c r="B1273"/>
      <c r="C1273"/>
      <c r="D1273"/>
      <c r="E1273"/>
      <c r="F1273"/>
      <c r="G1273"/>
      <c r="H1273"/>
      <c r="I1273"/>
      <c r="J1273"/>
      <c r="K1273"/>
      <c r="L1273"/>
    </row>
    <row r="1274" spans="1:12">
      <c r="A1274"/>
      <c r="B1274"/>
      <c r="C1274"/>
      <c r="D1274"/>
      <c r="E1274"/>
      <c r="F1274"/>
      <c r="G1274"/>
      <c r="H1274"/>
      <c r="I1274"/>
      <c r="J1274"/>
      <c r="K1274"/>
      <c r="L1274"/>
    </row>
    <row r="1275" spans="1:12">
      <c r="A1275"/>
      <c r="B1275"/>
      <c r="C1275"/>
      <c r="D1275"/>
      <c r="E1275"/>
      <c r="F1275"/>
      <c r="G1275"/>
      <c r="H1275"/>
      <c r="I1275"/>
      <c r="J1275"/>
      <c r="K1275"/>
      <c r="L1275"/>
    </row>
    <row r="1276" spans="1:12">
      <c r="A1276"/>
      <c r="B1276"/>
      <c r="C1276"/>
      <c r="D1276"/>
      <c r="E1276"/>
      <c r="F1276"/>
      <c r="G1276"/>
      <c r="H1276"/>
      <c r="I1276"/>
      <c r="J1276"/>
      <c r="K1276"/>
      <c r="L1276"/>
    </row>
    <row r="1277" spans="1:12">
      <c r="A1277"/>
      <c r="B1277"/>
      <c r="C1277"/>
      <c r="D1277"/>
      <c r="E1277"/>
      <c r="F1277"/>
      <c r="G1277"/>
      <c r="H1277"/>
      <c r="I1277"/>
      <c r="J1277"/>
      <c r="K1277"/>
      <c r="L1277"/>
    </row>
    <row r="1278" spans="1:12">
      <c r="A1278"/>
      <c r="B1278"/>
      <c r="C1278"/>
      <c r="D1278"/>
      <c r="E1278"/>
      <c r="F1278"/>
      <c r="G1278"/>
      <c r="H1278"/>
      <c r="I1278"/>
      <c r="J1278"/>
      <c r="K1278"/>
      <c r="L1278"/>
    </row>
    <row r="1279" spans="1:12">
      <c r="A1279"/>
      <c r="B1279"/>
      <c r="C1279"/>
      <c r="D1279"/>
      <c r="E1279"/>
      <c r="F1279"/>
      <c r="G1279"/>
      <c r="H1279"/>
      <c r="I1279"/>
      <c r="J1279"/>
      <c r="K1279"/>
      <c r="L1279"/>
    </row>
    <row r="1280" spans="1:12">
      <c r="A1280"/>
      <c r="B1280"/>
      <c r="C1280"/>
      <c r="D1280"/>
      <c r="E1280"/>
      <c r="F1280"/>
      <c r="G1280"/>
      <c r="H1280"/>
      <c r="I1280"/>
      <c r="J1280"/>
      <c r="K1280"/>
      <c r="L1280"/>
    </row>
    <row r="1281" spans="1:12">
      <c r="A1281"/>
      <c r="B1281"/>
      <c r="C1281"/>
      <c r="D1281"/>
      <c r="E1281"/>
      <c r="F1281"/>
      <c r="G1281"/>
      <c r="H1281"/>
      <c r="I1281"/>
      <c r="J1281"/>
      <c r="K1281"/>
      <c r="L1281"/>
    </row>
    <row r="1282" spans="1:12">
      <c r="A1282"/>
      <c r="B1282"/>
      <c r="C1282"/>
      <c r="D1282"/>
      <c r="E1282"/>
      <c r="F1282"/>
      <c r="G1282"/>
      <c r="H1282"/>
      <c r="I1282"/>
      <c r="J1282"/>
      <c r="K1282"/>
      <c r="L1282"/>
    </row>
    <row r="1283" spans="1:12">
      <c r="A1283"/>
      <c r="B1283"/>
      <c r="C1283"/>
      <c r="D1283"/>
      <c r="E1283"/>
      <c r="F1283"/>
      <c r="G1283"/>
      <c r="H1283"/>
      <c r="I1283"/>
      <c r="J1283"/>
      <c r="K1283"/>
      <c r="L1283"/>
    </row>
    <row r="1284" spans="1:12">
      <c r="A1284"/>
      <c r="B1284"/>
      <c r="C1284"/>
      <c r="D1284"/>
      <c r="E1284"/>
      <c r="F1284"/>
      <c r="G1284"/>
      <c r="H1284"/>
      <c r="I1284"/>
      <c r="J1284"/>
      <c r="K1284"/>
      <c r="L1284"/>
    </row>
    <row r="1285" spans="1:12">
      <c r="A1285"/>
      <c r="B1285"/>
      <c r="C1285"/>
      <c r="D1285"/>
      <c r="E1285"/>
      <c r="F1285"/>
      <c r="G1285"/>
      <c r="H1285"/>
      <c r="I1285"/>
      <c r="J1285"/>
      <c r="K1285"/>
      <c r="L1285"/>
    </row>
    <row r="1286" spans="1:12">
      <c r="A1286"/>
      <c r="B1286"/>
      <c r="C1286"/>
      <c r="D1286"/>
      <c r="E1286"/>
      <c r="F1286"/>
      <c r="G1286"/>
      <c r="H1286"/>
      <c r="I1286"/>
      <c r="J1286"/>
      <c r="K1286"/>
      <c r="L1286"/>
    </row>
    <row r="1287" spans="1:12">
      <c r="A1287"/>
      <c r="B1287"/>
      <c r="C1287"/>
      <c r="D1287"/>
      <c r="E1287"/>
      <c r="F1287"/>
      <c r="G1287"/>
      <c r="H1287"/>
      <c r="I1287"/>
      <c r="J1287"/>
      <c r="K1287"/>
      <c r="L1287"/>
    </row>
    <row r="1288" spans="1:12">
      <c r="A1288"/>
      <c r="B1288"/>
      <c r="C1288"/>
      <c r="D1288"/>
      <c r="E1288"/>
      <c r="F1288"/>
      <c r="G1288"/>
      <c r="H1288"/>
      <c r="I1288"/>
      <c r="J1288"/>
      <c r="K1288"/>
      <c r="L1288"/>
    </row>
    <row r="1289" spans="1:12">
      <c r="A1289"/>
      <c r="B1289"/>
      <c r="C1289"/>
      <c r="D1289"/>
      <c r="E1289"/>
      <c r="F1289"/>
      <c r="G1289"/>
      <c r="H1289"/>
      <c r="I1289"/>
      <c r="J1289"/>
      <c r="K1289"/>
      <c r="L1289"/>
    </row>
    <row r="1290" spans="1:12">
      <c r="A1290"/>
      <c r="B1290"/>
      <c r="C1290"/>
      <c r="D1290"/>
      <c r="E1290"/>
      <c r="F1290"/>
      <c r="G1290"/>
      <c r="H1290"/>
      <c r="I1290"/>
      <c r="J1290"/>
      <c r="K1290"/>
      <c r="L1290"/>
    </row>
    <row r="1291" spans="1:12">
      <c r="A1291"/>
      <c r="B1291"/>
      <c r="C1291"/>
      <c r="D1291"/>
      <c r="E1291"/>
      <c r="F1291"/>
      <c r="G1291"/>
      <c r="H1291"/>
      <c r="I1291"/>
      <c r="J1291"/>
      <c r="K1291"/>
      <c r="L1291"/>
    </row>
    <row r="1292" spans="1:12">
      <c r="A1292"/>
      <c r="B1292"/>
      <c r="C1292"/>
      <c r="D1292"/>
      <c r="E1292"/>
      <c r="F1292"/>
      <c r="G1292"/>
      <c r="H1292"/>
      <c r="I1292"/>
      <c r="J1292"/>
      <c r="K1292"/>
      <c r="L1292"/>
    </row>
    <row r="1293" spans="1:12">
      <c r="A1293"/>
      <c r="B1293"/>
      <c r="C1293"/>
      <c r="D1293"/>
      <c r="E1293"/>
      <c r="F1293"/>
      <c r="G1293"/>
      <c r="H1293"/>
      <c r="I1293"/>
      <c r="J1293"/>
      <c r="K1293"/>
      <c r="L1293"/>
    </row>
    <row r="1294" spans="1:12">
      <c r="A1294"/>
      <c r="B1294"/>
      <c r="C1294"/>
      <c r="D1294"/>
      <c r="E1294"/>
      <c r="F1294"/>
      <c r="G1294"/>
      <c r="H1294"/>
      <c r="I1294"/>
      <c r="J1294"/>
      <c r="K1294"/>
      <c r="L1294"/>
    </row>
    <row r="1295" spans="1:12">
      <c r="A1295"/>
      <c r="B1295"/>
      <c r="C1295"/>
      <c r="D1295"/>
      <c r="E1295"/>
      <c r="F1295"/>
      <c r="G1295"/>
      <c r="H1295"/>
      <c r="I1295"/>
      <c r="J1295"/>
      <c r="K1295"/>
      <c r="L1295"/>
    </row>
    <row r="1296" spans="1:12">
      <c r="A1296"/>
      <c r="B1296"/>
      <c r="C1296"/>
      <c r="D1296"/>
      <c r="E1296"/>
      <c r="F1296"/>
      <c r="G1296"/>
      <c r="H1296"/>
      <c r="I1296"/>
      <c r="J1296"/>
      <c r="K1296"/>
      <c r="L1296"/>
    </row>
    <row r="1297" spans="1:12">
      <c r="A1297"/>
      <c r="B1297"/>
      <c r="C1297"/>
      <c r="D1297"/>
      <c r="E1297"/>
      <c r="F1297"/>
      <c r="G1297"/>
      <c r="H1297"/>
      <c r="I1297"/>
      <c r="J1297"/>
      <c r="K1297"/>
      <c r="L1297"/>
    </row>
    <row r="1298" spans="1:12">
      <c r="A1298"/>
      <c r="B1298"/>
      <c r="C1298"/>
      <c r="D1298"/>
      <c r="E1298"/>
      <c r="F1298"/>
      <c r="G1298"/>
      <c r="H1298"/>
      <c r="I1298"/>
      <c r="J1298"/>
      <c r="K1298"/>
      <c r="L1298"/>
    </row>
    <row r="1299" spans="1:12">
      <c r="A1299"/>
      <c r="B1299"/>
      <c r="C1299"/>
      <c r="D1299"/>
      <c r="E1299"/>
      <c r="F1299"/>
      <c r="G1299"/>
      <c r="H1299"/>
      <c r="I1299"/>
      <c r="J1299"/>
      <c r="K1299"/>
      <c r="L1299"/>
    </row>
    <row r="1300" spans="1:12">
      <c r="A1300"/>
      <c r="B1300"/>
      <c r="C1300"/>
      <c r="D1300"/>
      <c r="E1300"/>
      <c r="F1300"/>
      <c r="G1300"/>
      <c r="H1300"/>
      <c r="I1300"/>
      <c r="J1300"/>
      <c r="K1300"/>
      <c r="L1300"/>
    </row>
    <row r="1301" spans="1:12">
      <c r="A1301"/>
      <c r="B1301"/>
      <c r="C1301"/>
      <c r="D1301"/>
      <c r="E1301"/>
      <c r="F1301"/>
      <c r="G1301"/>
      <c r="H1301"/>
      <c r="I1301"/>
      <c r="J1301"/>
      <c r="K1301"/>
      <c r="L1301"/>
    </row>
    <row r="1302" spans="1:12">
      <c r="A1302"/>
      <c r="B1302"/>
      <c r="C1302"/>
      <c r="D1302"/>
      <c r="E1302"/>
      <c r="F1302"/>
      <c r="G1302"/>
      <c r="H1302"/>
      <c r="I1302"/>
      <c r="J1302"/>
      <c r="K1302"/>
      <c r="L1302"/>
    </row>
    <row r="1303" spans="1:12">
      <c r="A1303"/>
      <c r="B1303"/>
      <c r="C1303"/>
      <c r="D1303"/>
      <c r="E1303"/>
      <c r="F1303"/>
      <c r="G1303"/>
      <c r="H1303"/>
      <c r="I1303"/>
      <c r="J1303"/>
      <c r="K1303"/>
      <c r="L1303"/>
    </row>
    <row r="1304" spans="1:12">
      <c r="A1304"/>
      <c r="B1304"/>
      <c r="C1304"/>
      <c r="D1304"/>
      <c r="E1304"/>
      <c r="F1304"/>
      <c r="G1304"/>
      <c r="H1304"/>
      <c r="I1304"/>
      <c r="J1304"/>
      <c r="K1304"/>
      <c r="L1304"/>
    </row>
    <row r="1305" spans="1:12">
      <c r="A1305"/>
      <c r="B1305"/>
      <c r="C1305"/>
      <c r="D1305"/>
      <c r="E1305"/>
      <c r="F1305"/>
      <c r="G1305"/>
      <c r="H1305"/>
      <c r="I1305"/>
      <c r="J1305"/>
      <c r="K1305"/>
      <c r="L1305"/>
    </row>
    <row r="1306" spans="1:12">
      <c r="A1306"/>
      <c r="B1306"/>
      <c r="C1306"/>
      <c r="D1306"/>
      <c r="E1306"/>
      <c r="F1306"/>
      <c r="G1306"/>
      <c r="H1306"/>
      <c r="I1306"/>
      <c r="J1306"/>
      <c r="K1306"/>
      <c r="L1306"/>
    </row>
    <row r="1307" spans="1:12">
      <c r="A1307"/>
      <c r="B1307"/>
      <c r="C1307"/>
      <c r="D1307"/>
      <c r="E1307"/>
      <c r="F1307"/>
      <c r="G1307"/>
      <c r="H1307"/>
      <c r="I1307"/>
      <c r="J1307"/>
      <c r="K1307"/>
      <c r="L1307"/>
    </row>
    <row r="1308" spans="1:12">
      <c r="A1308"/>
      <c r="B1308"/>
      <c r="C1308"/>
      <c r="D1308"/>
      <c r="E1308"/>
      <c r="F1308"/>
      <c r="G1308"/>
      <c r="H1308"/>
      <c r="I1308"/>
      <c r="J1308"/>
      <c r="K1308"/>
      <c r="L1308"/>
    </row>
    <row r="1309" spans="1:12">
      <c r="A1309"/>
      <c r="B1309"/>
      <c r="C1309"/>
      <c r="D1309"/>
      <c r="E1309"/>
      <c r="F1309"/>
      <c r="G1309"/>
      <c r="H1309"/>
      <c r="I1309"/>
      <c r="J1309"/>
      <c r="K1309"/>
      <c r="L1309"/>
    </row>
    <row r="1310" spans="1:12">
      <c r="A1310"/>
      <c r="B1310"/>
      <c r="C1310"/>
      <c r="D1310"/>
      <c r="E1310"/>
      <c r="F1310"/>
      <c r="G1310"/>
      <c r="H1310"/>
      <c r="I1310"/>
      <c r="J1310"/>
      <c r="K1310"/>
      <c r="L1310"/>
    </row>
    <row r="1311" spans="1:12">
      <c r="A1311"/>
      <c r="B1311"/>
      <c r="C1311"/>
      <c r="D1311"/>
      <c r="E1311"/>
      <c r="F1311"/>
      <c r="G1311"/>
      <c r="H1311"/>
      <c r="I1311"/>
      <c r="J1311"/>
      <c r="K1311"/>
      <c r="L1311"/>
    </row>
    <row r="1312" spans="1:12">
      <c r="A1312"/>
      <c r="B1312"/>
      <c r="C1312"/>
      <c r="D1312"/>
      <c r="E1312"/>
      <c r="F1312"/>
      <c r="G1312"/>
      <c r="H1312"/>
      <c r="I1312"/>
      <c r="J1312"/>
      <c r="K1312"/>
      <c r="L1312"/>
    </row>
    <row r="1313" spans="1:12">
      <c r="A1313"/>
      <c r="B1313"/>
      <c r="C1313"/>
      <c r="D1313"/>
      <c r="E1313"/>
      <c r="F1313"/>
      <c r="G1313"/>
      <c r="H1313"/>
      <c r="I1313"/>
      <c r="J1313"/>
      <c r="K1313"/>
      <c r="L1313"/>
    </row>
    <row r="1314" spans="1:12">
      <c r="A1314"/>
      <c r="B1314"/>
      <c r="C1314"/>
      <c r="D1314"/>
      <c r="E1314"/>
      <c r="F1314"/>
      <c r="G1314"/>
      <c r="H1314"/>
      <c r="I1314"/>
      <c r="J1314"/>
      <c r="K1314"/>
      <c r="L1314"/>
    </row>
    <row r="1315" spans="1:12">
      <c r="A1315"/>
      <c r="B1315"/>
      <c r="C1315"/>
      <c r="D1315"/>
      <c r="E1315"/>
      <c r="F1315"/>
      <c r="G1315"/>
      <c r="H1315"/>
      <c r="I1315"/>
      <c r="J1315"/>
      <c r="K1315"/>
      <c r="L1315"/>
    </row>
    <row r="1316" spans="1:12">
      <c r="A1316"/>
      <c r="B1316"/>
      <c r="C1316"/>
      <c r="D1316"/>
      <c r="E1316"/>
      <c r="F1316"/>
      <c r="G1316"/>
      <c r="H1316"/>
      <c r="I1316"/>
      <c r="J1316"/>
      <c r="K1316"/>
      <c r="L1316"/>
    </row>
    <row r="1317" spans="1:12">
      <c r="A1317"/>
      <c r="B1317"/>
      <c r="C1317"/>
      <c r="D1317"/>
      <c r="E1317"/>
      <c r="F1317"/>
      <c r="G1317"/>
      <c r="H1317"/>
      <c r="I1317"/>
      <c r="J1317"/>
      <c r="K1317"/>
      <c r="L1317"/>
    </row>
    <row r="1318" spans="1:12">
      <c r="A1318"/>
      <c r="B1318"/>
      <c r="C1318"/>
      <c r="D1318"/>
      <c r="E1318"/>
      <c r="F1318"/>
      <c r="G1318"/>
      <c r="H1318"/>
      <c r="I1318"/>
      <c r="J1318"/>
      <c r="K1318"/>
      <c r="L1318"/>
    </row>
    <row r="1319" spans="1:12">
      <c r="A1319"/>
      <c r="B1319"/>
      <c r="C1319"/>
      <c r="D1319"/>
      <c r="E1319"/>
      <c r="F1319"/>
      <c r="G1319"/>
      <c r="H1319"/>
      <c r="I1319"/>
      <c r="J1319"/>
      <c r="K1319"/>
      <c r="L1319"/>
    </row>
    <row r="1320" spans="1:12">
      <c r="A1320"/>
      <c r="B1320"/>
      <c r="C1320"/>
      <c r="D1320"/>
      <c r="E1320"/>
      <c r="F1320"/>
      <c r="G1320"/>
      <c r="H1320"/>
      <c r="I1320"/>
      <c r="J1320"/>
      <c r="K1320"/>
      <c r="L1320"/>
    </row>
    <row r="1321" spans="1:12">
      <c r="A1321"/>
      <c r="B1321"/>
      <c r="C1321"/>
      <c r="D1321"/>
      <c r="E1321"/>
      <c r="F1321"/>
      <c r="G1321"/>
      <c r="H1321"/>
      <c r="I1321"/>
      <c r="J1321"/>
      <c r="K1321"/>
      <c r="L1321"/>
    </row>
    <row r="1322" spans="1:12">
      <c r="A1322"/>
      <c r="B1322"/>
      <c r="C1322"/>
      <c r="D1322"/>
      <c r="E1322"/>
      <c r="F1322"/>
      <c r="G1322"/>
      <c r="H1322"/>
      <c r="I1322"/>
      <c r="J1322"/>
      <c r="K1322"/>
      <c r="L1322"/>
    </row>
    <row r="1323" spans="1:12">
      <c r="A1323"/>
      <c r="B1323"/>
      <c r="C1323"/>
      <c r="D1323"/>
      <c r="E1323"/>
      <c r="F1323"/>
      <c r="G1323"/>
      <c r="H1323"/>
      <c r="I1323"/>
      <c r="J1323"/>
      <c r="K1323"/>
      <c r="L1323"/>
    </row>
    <row r="1324" spans="1:12">
      <c r="A1324"/>
      <c r="B1324"/>
      <c r="C1324"/>
      <c r="D1324"/>
      <c r="E1324"/>
      <c r="F1324"/>
      <c r="G1324"/>
      <c r="H1324"/>
      <c r="I1324"/>
      <c r="J1324"/>
      <c r="K1324"/>
      <c r="L1324"/>
    </row>
    <row r="1325" spans="1:12">
      <c r="A1325"/>
      <c r="B1325"/>
      <c r="C1325"/>
      <c r="D1325"/>
      <c r="E1325"/>
      <c r="F1325"/>
      <c r="G1325"/>
      <c r="H1325"/>
      <c r="I1325"/>
      <c r="J1325"/>
      <c r="K1325"/>
      <c r="L1325"/>
    </row>
    <row r="1326" spans="1:12">
      <c r="A1326"/>
      <c r="B1326"/>
      <c r="C1326"/>
      <c r="D1326"/>
      <c r="E1326"/>
      <c r="F1326"/>
      <c r="G1326"/>
      <c r="H1326"/>
      <c r="I1326"/>
      <c r="J1326"/>
      <c r="K1326"/>
      <c r="L1326"/>
    </row>
    <row r="1327" spans="1:12">
      <c r="A1327"/>
      <c r="B1327"/>
      <c r="C1327"/>
      <c r="D1327"/>
      <c r="E1327"/>
      <c r="F1327"/>
      <c r="G1327"/>
      <c r="H1327"/>
      <c r="I1327"/>
      <c r="J1327"/>
      <c r="K1327"/>
      <c r="L1327"/>
    </row>
    <row r="1328" spans="1:12">
      <c r="A1328"/>
      <c r="B1328"/>
      <c r="C1328"/>
      <c r="D1328"/>
      <c r="E1328"/>
      <c r="F1328"/>
      <c r="G1328"/>
      <c r="H1328"/>
      <c r="I1328"/>
      <c r="J1328"/>
      <c r="K1328"/>
      <c r="L1328"/>
    </row>
    <row r="1329" spans="1:12">
      <c r="A1329"/>
      <c r="B1329"/>
      <c r="C1329"/>
      <c r="D1329"/>
      <c r="E1329"/>
      <c r="F1329"/>
      <c r="G1329"/>
      <c r="H1329"/>
      <c r="I1329"/>
      <c r="J1329"/>
      <c r="K1329"/>
      <c r="L1329"/>
    </row>
    <row r="1330" spans="1:12">
      <c r="A1330"/>
      <c r="B1330"/>
      <c r="C1330"/>
      <c r="D1330"/>
      <c r="E1330"/>
      <c r="F1330"/>
      <c r="G1330"/>
      <c r="H1330"/>
      <c r="I1330"/>
      <c r="J1330"/>
      <c r="K1330"/>
      <c r="L1330"/>
    </row>
    <row r="1331" spans="1:12">
      <c r="A1331"/>
      <c r="B1331"/>
      <c r="C1331"/>
      <c r="D1331"/>
      <c r="E1331"/>
      <c r="F1331"/>
      <c r="G1331"/>
      <c r="H1331"/>
      <c r="I1331"/>
      <c r="J1331"/>
      <c r="K1331"/>
      <c r="L1331"/>
    </row>
    <row r="1332" spans="1:12">
      <c r="A1332"/>
      <c r="B1332"/>
      <c r="C1332"/>
      <c r="D1332"/>
      <c r="E1332"/>
      <c r="F1332"/>
      <c r="G1332"/>
      <c r="H1332"/>
      <c r="I1332"/>
      <c r="J1332"/>
      <c r="K1332"/>
      <c r="L1332"/>
    </row>
    <row r="1333" spans="1:12">
      <c r="A1333"/>
      <c r="B1333"/>
      <c r="C1333"/>
      <c r="D1333"/>
      <c r="E1333"/>
      <c r="F1333"/>
      <c r="G1333"/>
      <c r="H1333"/>
      <c r="I1333"/>
      <c r="J1333"/>
      <c r="K1333"/>
      <c r="L1333"/>
    </row>
    <row r="1334" spans="1:12">
      <c r="A1334"/>
      <c r="B1334"/>
      <c r="C1334"/>
      <c r="D1334"/>
      <c r="E1334"/>
      <c r="F1334"/>
      <c r="G1334"/>
      <c r="H1334"/>
      <c r="I1334"/>
      <c r="J1334"/>
      <c r="K1334"/>
      <c r="L1334"/>
    </row>
    <row r="1335" spans="1:12">
      <c r="A1335"/>
      <c r="B1335"/>
      <c r="C1335"/>
      <c r="D1335"/>
      <c r="E1335"/>
      <c r="F1335"/>
      <c r="G1335"/>
      <c r="H1335"/>
      <c r="I1335"/>
      <c r="J1335"/>
      <c r="K1335"/>
      <c r="L1335"/>
    </row>
    <row r="1336" spans="1:12">
      <c r="A1336"/>
      <c r="B1336"/>
      <c r="C1336"/>
      <c r="D1336"/>
      <c r="E1336"/>
      <c r="F1336"/>
      <c r="G1336"/>
      <c r="H1336"/>
      <c r="I1336"/>
      <c r="J1336"/>
      <c r="K1336"/>
      <c r="L1336"/>
    </row>
    <row r="1337" spans="1:12">
      <c r="A1337"/>
      <c r="B1337"/>
      <c r="C1337"/>
      <c r="D1337"/>
      <c r="E1337"/>
      <c r="F1337"/>
      <c r="G1337"/>
      <c r="H1337"/>
      <c r="I1337"/>
      <c r="J1337"/>
      <c r="K1337"/>
      <c r="L1337"/>
    </row>
    <row r="1338" spans="1:12">
      <c r="A1338"/>
      <c r="B1338"/>
      <c r="C1338"/>
      <c r="D1338"/>
      <c r="E1338"/>
      <c r="F1338"/>
      <c r="G1338"/>
      <c r="H1338"/>
      <c r="I1338"/>
      <c r="J1338"/>
      <c r="K1338"/>
      <c r="L1338"/>
    </row>
    <row r="1339" spans="1:12">
      <c r="A1339"/>
      <c r="B1339"/>
      <c r="C1339"/>
      <c r="D1339"/>
      <c r="E1339"/>
      <c r="F1339"/>
      <c r="G1339"/>
      <c r="H1339"/>
      <c r="I1339"/>
      <c r="J1339"/>
      <c r="K1339"/>
      <c r="L1339"/>
    </row>
    <row r="1340" spans="1:12">
      <c r="A1340"/>
      <c r="B1340"/>
      <c r="C1340"/>
      <c r="D1340"/>
      <c r="E1340"/>
      <c r="F1340"/>
      <c r="G1340"/>
      <c r="H1340"/>
      <c r="I1340"/>
      <c r="J1340"/>
      <c r="K1340"/>
      <c r="L1340"/>
    </row>
    <row r="1341" spans="1:12">
      <c r="A1341"/>
      <c r="B1341"/>
      <c r="C1341"/>
      <c r="D1341"/>
      <c r="E1341"/>
      <c r="F1341"/>
      <c r="G1341"/>
      <c r="H1341"/>
      <c r="I1341"/>
      <c r="J1341"/>
      <c r="K1341"/>
      <c r="L1341"/>
    </row>
    <row r="1342" spans="1:12">
      <c r="A1342"/>
      <c r="B1342"/>
      <c r="C1342"/>
      <c r="D1342"/>
      <c r="E1342"/>
      <c r="F1342"/>
      <c r="G1342"/>
      <c r="H1342"/>
      <c r="I1342"/>
      <c r="J1342"/>
      <c r="K1342"/>
      <c r="L1342"/>
    </row>
    <row r="1343" spans="1:12">
      <c r="A1343"/>
      <c r="B1343"/>
      <c r="C1343"/>
      <c r="D1343"/>
      <c r="E1343"/>
      <c r="F1343"/>
      <c r="G1343"/>
      <c r="H1343"/>
      <c r="I1343"/>
      <c r="J1343"/>
      <c r="K1343"/>
      <c r="L1343"/>
    </row>
    <row r="1344" spans="1:12">
      <c r="A1344"/>
      <c r="B1344"/>
      <c r="C1344"/>
      <c r="D1344"/>
      <c r="E1344"/>
      <c r="F1344"/>
      <c r="G1344"/>
      <c r="H1344"/>
      <c r="I1344"/>
      <c r="J1344"/>
      <c r="K1344"/>
      <c r="L1344"/>
    </row>
    <row r="1345" spans="1:12">
      <c r="A1345"/>
      <c r="B1345"/>
      <c r="C1345"/>
      <c r="D1345"/>
      <c r="E1345"/>
      <c r="F1345"/>
      <c r="G1345"/>
      <c r="H1345"/>
      <c r="I1345"/>
      <c r="J1345"/>
      <c r="K1345"/>
      <c r="L1345"/>
    </row>
    <row r="1346" spans="1:12">
      <c r="A1346"/>
      <c r="B1346"/>
      <c r="C1346"/>
      <c r="D1346"/>
      <c r="E1346"/>
      <c r="F1346"/>
      <c r="G1346"/>
      <c r="H1346"/>
      <c r="I1346"/>
      <c r="J1346"/>
      <c r="K1346"/>
      <c r="L1346"/>
    </row>
    <row r="1347" spans="1:12">
      <c r="A1347"/>
      <c r="B1347"/>
      <c r="C1347"/>
      <c r="D1347"/>
      <c r="E1347"/>
      <c r="F1347"/>
      <c r="G1347"/>
      <c r="H1347"/>
      <c r="I1347"/>
      <c r="J1347"/>
      <c r="K1347"/>
      <c r="L1347"/>
    </row>
    <row r="1348" spans="1:12">
      <c r="A1348"/>
      <c r="B1348"/>
      <c r="C1348"/>
      <c r="D1348"/>
      <c r="E1348"/>
      <c r="F1348"/>
      <c r="G1348"/>
      <c r="H1348"/>
      <c r="I1348"/>
      <c r="J1348"/>
      <c r="K1348"/>
      <c r="L1348"/>
    </row>
    <row r="1349" spans="1:12">
      <c r="A1349"/>
      <c r="B1349"/>
      <c r="C1349"/>
      <c r="D1349"/>
      <c r="E1349"/>
      <c r="F1349"/>
      <c r="G1349"/>
      <c r="H1349"/>
      <c r="I1349"/>
      <c r="J1349"/>
      <c r="K1349"/>
      <c r="L1349"/>
    </row>
    <row r="1350" spans="1:12">
      <c r="A1350"/>
      <c r="B1350"/>
      <c r="C1350"/>
      <c r="D1350"/>
      <c r="E1350"/>
      <c r="F1350"/>
      <c r="G1350"/>
      <c r="H1350"/>
      <c r="I1350"/>
      <c r="J1350"/>
      <c r="K1350"/>
      <c r="L1350"/>
    </row>
    <row r="1351" spans="1:12">
      <c r="A1351"/>
      <c r="B1351"/>
      <c r="C1351"/>
      <c r="D1351"/>
      <c r="E1351"/>
      <c r="F1351"/>
      <c r="G1351"/>
      <c r="H1351"/>
      <c r="I1351"/>
      <c r="J1351"/>
      <c r="K1351"/>
      <c r="L1351"/>
    </row>
    <row r="1352" spans="1:12">
      <c r="A1352"/>
      <c r="B1352"/>
      <c r="C1352"/>
      <c r="D1352"/>
      <c r="E1352"/>
      <c r="F1352"/>
      <c r="G1352"/>
      <c r="H1352"/>
      <c r="I1352"/>
      <c r="J1352"/>
      <c r="K1352"/>
      <c r="L1352"/>
    </row>
    <row r="1353" spans="1:12">
      <c r="A1353"/>
      <c r="B1353"/>
      <c r="C1353"/>
      <c r="D1353"/>
      <c r="E1353"/>
      <c r="F1353"/>
      <c r="G1353"/>
      <c r="H1353"/>
      <c r="I1353"/>
      <c r="J1353"/>
      <c r="K1353"/>
      <c r="L1353"/>
    </row>
    <row r="1354" spans="1:12">
      <c r="A1354"/>
      <c r="B1354"/>
      <c r="C1354"/>
      <c r="D1354"/>
      <c r="E1354"/>
      <c r="F1354"/>
      <c r="G1354"/>
      <c r="H1354"/>
      <c r="I1354"/>
      <c r="J1354"/>
      <c r="K1354"/>
      <c r="L1354"/>
    </row>
    <row r="1355" spans="1:12">
      <c r="A1355"/>
      <c r="B1355"/>
      <c r="C1355"/>
      <c r="D1355"/>
      <c r="E1355"/>
      <c r="F1355"/>
      <c r="G1355"/>
      <c r="H1355"/>
      <c r="I1355"/>
      <c r="J1355"/>
      <c r="K1355"/>
      <c r="L1355"/>
    </row>
    <row r="1356" spans="1:12">
      <c r="A1356"/>
      <c r="B1356"/>
      <c r="C1356"/>
      <c r="D1356"/>
      <c r="E1356"/>
      <c r="F1356"/>
      <c r="G1356"/>
      <c r="H1356"/>
      <c r="I1356"/>
      <c r="J1356"/>
      <c r="K1356"/>
      <c r="L1356"/>
    </row>
    <row r="1357" spans="1:12">
      <c r="A1357"/>
      <c r="B1357"/>
      <c r="C1357"/>
      <c r="D1357"/>
      <c r="E1357"/>
      <c r="F1357"/>
      <c r="G1357"/>
      <c r="H1357"/>
      <c r="I1357"/>
      <c r="J1357"/>
      <c r="K1357"/>
      <c r="L1357"/>
    </row>
    <row r="1358" spans="1:12">
      <c r="A1358"/>
      <c r="B1358"/>
      <c r="C1358"/>
      <c r="D1358"/>
      <c r="E1358"/>
      <c r="F1358"/>
      <c r="G1358"/>
      <c r="H1358"/>
      <c r="I1358"/>
      <c r="J1358"/>
      <c r="K1358"/>
      <c r="L1358"/>
    </row>
    <row r="1359" spans="1:12">
      <c r="A1359"/>
      <c r="B1359"/>
      <c r="C1359"/>
      <c r="D1359"/>
      <c r="E1359"/>
      <c r="F1359"/>
      <c r="G1359"/>
      <c r="H1359"/>
      <c r="I1359"/>
      <c r="J1359"/>
      <c r="K1359"/>
      <c r="L1359"/>
    </row>
    <row r="1360" spans="1:12">
      <c r="A1360"/>
      <c r="B1360"/>
      <c r="C1360"/>
      <c r="D1360"/>
      <c r="E1360"/>
      <c r="F1360"/>
      <c r="G1360"/>
      <c r="H1360"/>
      <c r="I1360"/>
      <c r="J1360"/>
      <c r="K1360"/>
      <c r="L1360"/>
    </row>
    <row r="1361" spans="1:12">
      <c r="A1361"/>
      <c r="B1361"/>
      <c r="C1361"/>
      <c r="D1361"/>
      <c r="E1361"/>
      <c r="F1361"/>
      <c r="G1361"/>
      <c r="H1361"/>
      <c r="I1361"/>
      <c r="J1361"/>
      <c r="K1361"/>
      <c r="L1361"/>
    </row>
    <row r="1362" spans="1:12">
      <c r="A1362"/>
      <c r="B1362"/>
      <c r="C1362"/>
      <c r="D1362"/>
      <c r="E1362"/>
      <c r="F1362"/>
      <c r="G1362"/>
      <c r="H1362"/>
      <c r="I1362"/>
      <c r="J1362"/>
      <c r="K1362"/>
      <c r="L1362"/>
    </row>
    <row r="1363" spans="1:12">
      <c r="A1363"/>
      <c r="B1363"/>
      <c r="C1363"/>
      <c r="D1363"/>
      <c r="E1363"/>
      <c r="F1363"/>
      <c r="G1363"/>
      <c r="H1363"/>
      <c r="I1363"/>
      <c r="J1363"/>
      <c r="K1363"/>
      <c r="L1363"/>
    </row>
    <row r="1364" spans="1:12">
      <c r="A1364"/>
      <c r="B1364"/>
      <c r="C1364"/>
      <c r="D1364"/>
      <c r="E1364"/>
      <c r="F1364"/>
      <c r="G1364"/>
      <c r="H1364"/>
      <c r="I1364"/>
      <c r="J1364"/>
      <c r="K1364"/>
      <c r="L1364"/>
    </row>
    <row r="1365" spans="1:12">
      <c r="A1365"/>
      <c r="B1365"/>
      <c r="C1365"/>
      <c r="D1365"/>
      <c r="E1365"/>
      <c r="F1365"/>
      <c r="G1365"/>
      <c r="H1365"/>
      <c r="I1365"/>
      <c r="J1365"/>
      <c r="K1365"/>
      <c r="L1365"/>
    </row>
    <row r="1366" spans="1:12">
      <c r="A1366"/>
      <c r="B1366"/>
      <c r="C1366"/>
      <c r="D1366"/>
      <c r="E1366"/>
      <c r="F1366"/>
      <c r="G1366"/>
      <c r="H1366"/>
      <c r="I1366"/>
      <c r="J1366"/>
      <c r="K1366"/>
      <c r="L1366"/>
    </row>
    <row r="1367" spans="1:12">
      <c r="A1367"/>
      <c r="B1367"/>
      <c r="C1367"/>
      <c r="D1367"/>
      <c r="E1367"/>
      <c r="F1367"/>
      <c r="G1367"/>
      <c r="H1367"/>
      <c r="I1367"/>
      <c r="J1367"/>
      <c r="K1367"/>
      <c r="L1367"/>
    </row>
    <row r="1368" spans="1:12">
      <c r="A1368"/>
      <c r="B1368"/>
      <c r="C1368"/>
      <c r="D1368"/>
      <c r="E1368"/>
      <c r="F1368"/>
      <c r="G1368"/>
      <c r="H1368"/>
      <c r="I1368"/>
      <c r="J1368"/>
      <c r="K1368"/>
      <c r="L1368"/>
    </row>
    <row r="1369" spans="1:12">
      <c r="A1369"/>
      <c r="B1369"/>
      <c r="C1369"/>
      <c r="D1369"/>
      <c r="E1369"/>
      <c r="F1369"/>
      <c r="G1369"/>
      <c r="H1369"/>
      <c r="I1369"/>
      <c r="J1369"/>
      <c r="K1369"/>
      <c r="L1369"/>
    </row>
    <row r="1370" spans="1:12">
      <c r="A1370"/>
      <c r="B1370"/>
      <c r="C1370"/>
      <c r="D1370"/>
      <c r="E1370"/>
      <c r="F1370"/>
      <c r="G1370"/>
      <c r="H1370"/>
      <c r="I1370"/>
      <c r="J1370"/>
      <c r="K1370"/>
      <c r="L1370"/>
    </row>
    <row r="1371" spans="1:12">
      <c r="A1371"/>
      <c r="B1371"/>
      <c r="C1371"/>
      <c r="D1371"/>
      <c r="E1371"/>
      <c r="F1371"/>
      <c r="G1371"/>
      <c r="H1371"/>
      <c r="I1371"/>
      <c r="J1371"/>
      <c r="K1371"/>
      <c r="L1371"/>
    </row>
    <row r="1372" spans="1:12">
      <c r="A1372"/>
      <c r="B1372"/>
      <c r="C1372"/>
      <c r="D1372"/>
      <c r="E1372"/>
      <c r="F1372"/>
      <c r="G1372"/>
      <c r="H1372"/>
      <c r="I1372"/>
      <c r="J1372"/>
      <c r="K1372"/>
      <c r="L1372"/>
    </row>
    <row r="1373" spans="1:12">
      <c r="A1373"/>
      <c r="B1373"/>
      <c r="C1373"/>
      <c r="D1373"/>
      <c r="E1373"/>
      <c r="F1373"/>
      <c r="G1373"/>
      <c r="H1373"/>
      <c r="I1373"/>
      <c r="J1373"/>
      <c r="K1373"/>
      <c r="L1373"/>
    </row>
    <row r="1374" spans="1:12">
      <c r="A1374"/>
      <c r="B1374"/>
      <c r="C1374"/>
      <c r="D1374"/>
      <c r="E1374"/>
      <c r="F1374"/>
      <c r="G1374"/>
      <c r="H1374"/>
      <c r="I1374"/>
      <c r="J1374"/>
      <c r="K1374"/>
      <c r="L1374"/>
    </row>
    <row r="1375" spans="1:12">
      <c r="A1375"/>
      <c r="B1375"/>
      <c r="C1375"/>
      <c r="D1375"/>
      <c r="E1375"/>
      <c r="F1375"/>
      <c r="G1375"/>
      <c r="H1375"/>
      <c r="I1375"/>
      <c r="J1375"/>
      <c r="K1375"/>
      <c r="L1375"/>
    </row>
    <row r="1376" spans="1:12">
      <c r="A1376"/>
      <c r="B1376"/>
      <c r="C1376"/>
      <c r="D1376"/>
      <c r="E1376"/>
      <c r="F1376"/>
      <c r="G1376"/>
      <c r="H1376"/>
      <c r="I1376"/>
      <c r="J1376"/>
      <c r="K1376"/>
      <c r="L1376"/>
    </row>
    <row r="1377" spans="1:12">
      <c r="A1377"/>
      <c r="B1377"/>
      <c r="C1377"/>
      <c r="D1377"/>
      <c r="E1377"/>
      <c r="F1377"/>
      <c r="G1377"/>
      <c r="H1377"/>
      <c r="I1377"/>
      <c r="J1377"/>
      <c r="K1377"/>
      <c r="L1377"/>
    </row>
    <row r="1378" spans="1:12">
      <c r="A1378"/>
      <c r="B1378"/>
      <c r="C1378"/>
      <c r="D1378"/>
      <c r="E1378"/>
      <c r="F1378"/>
      <c r="G1378"/>
      <c r="H1378"/>
      <c r="I1378"/>
      <c r="J1378"/>
      <c r="K1378"/>
      <c r="L1378"/>
    </row>
    <row r="1379" spans="1:12">
      <c r="A1379"/>
      <c r="B1379"/>
      <c r="C1379"/>
      <c r="D1379"/>
      <c r="E1379"/>
      <c r="F1379"/>
      <c r="G1379"/>
      <c r="H1379"/>
      <c r="I1379"/>
      <c r="J1379"/>
      <c r="K1379"/>
      <c r="L1379"/>
    </row>
    <row r="1380" spans="1:12">
      <c r="A1380"/>
      <c r="B1380"/>
      <c r="C1380"/>
      <c r="D1380"/>
      <c r="E1380"/>
      <c r="F1380"/>
      <c r="G1380"/>
      <c r="H1380"/>
      <c r="I1380"/>
      <c r="J1380"/>
      <c r="K1380"/>
      <c r="L1380"/>
    </row>
    <row r="1381" spans="1:12">
      <c r="A1381"/>
      <c r="B1381"/>
      <c r="C1381"/>
      <c r="D1381"/>
      <c r="E1381"/>
      <c r="F1381"/>
      <c r="G1381"/>
      <c r="H1381"/>
      <c r="I1381"/>
      <c r="J1381"/>
      <c r="K1381"/>
      <c r="L1381"/>
    </row>
    <row r="1382" spans="1:12">
      <c r="A1382"/>
      <c r="B1382"/>
      <c r="C1382"/>
      <c r="D1382"/>
      <c r="E1382"/>
      <c r="F1382"/>
      <c r="G1382"/>
      <c r="H1382"/>
      <c r="I1382"/>
      <c r="J1382"/>
      <c r="K1382"/>
      <c r="L1382"/>
    </row>
    <row r="1383" spans="1:12">
      <c r="A1383"/>
      <c r="B1383"/>
      <c r="C1383"/>
      <c r="D1383"/>
      <c r="E1383"/>
      <c r="F1383"/>
      <c r="G1383"/>
      <c r="H1383"/>
      <c r="I1383"/>
      <c r="J1383"/>
      <c r="K1383"/>
      <c r="L1383"/>
    </row>
    <row r="1384" spans="1:12">
      <c r="A1384"/>
      <c r="B1384"/>
      <c r="C1384"/>
      <c r="D1384"/>
      <c r="E1384"/>
      <c r="F1384"/>
      <c r="G1384"/>
      <c r="H1384"/>
      <c r="I1384"/>
      <c r="J1384"/>
      <c r="K1384"/>
      <c r="L1384"/>
    </row>
    <row r="1385" spans="1:12">
      <c r="A1385"/>
      <c r="B1385"/>
      <c r="C1385"/>
      <c r="D1385"/>
      <c r="E1385"/>
      <c r="F1385"/>
      <c r="G1385"/>
      <c r="H1385"/>
      <c r="I1385"/>
      <c r="J1385"/>
      <c r="K1385"/>
      <c r="L1385"/>
    </row>
    <row r="1386" spans="1:12">
      <c r="A1386"/>
      <c r="B1386"/>
      <c r="C1386"/>
      <c r="D1386"/>
      <c r="E1386"/>
      <c r="F1386"/>
      <c r="G1386"/>
      <c r="H1386"/>
      <c r="I1386"/>
      <c r="J1386"/>
      <c r="K1386"/>
      <c r="L1386"/>
    </row>
    <row r="1387" spans="1:12">
      <c r="A1387"/>
      <c r="B1387"/>
      <c r="C1387"/>
      <c r="D1387"/>
      <c r="E1387"/>
      <c r="F1387"/>
      <c r="G1387"/>
      <c r="H1387"/>
      <c r="I1387"/>
      <c r="J1387"/>
      <c r="K1387"/>
      <c r="L1387"/>
    </row>
    <row r="1388" spans="1:12">
      <c r="A1388"/>
      <c r="B1388"/>
      <c r="C1388"/>
      <c r="D1388"/>
      <c r="E1388"/>
      <c r="F1388"/>
      <c r="G1388"/>
      <c r="H1388"/>
      <c r="I1388"/>
      <c r="J1388"/>
      <c r="K1388"/>
      <c r="L1388"/>
    </row>
    <row r="1389" spans="1:12">
      <c r="A1389"/>
      <c r="B1389"/>
      <c r="C1389"/>
      <c r="D1389"/>
      <c r="E1389"/>
      <c r="F1389"/>
      <c r="G1389"/>
      <c r="H1389"/>
      <c r="I1389"/>
      <c r="J1389"/>
      <c r="K1389"/>
      <c r="L1389"/>
    </row>
    <row r="1390" spans="1:12">
      <c r="A1390"/>
      <c r="B1390"/>
      <c r="C1390"/>
      <c r="D1390"/>
      <c r="E1390"/>
      <c r="F1390"/>
      <c r="G1390"/>
      <c r="H1390"/>
      <c r="I1390"/>
      <c r="J1390"/>
      <c r="K1390"/>
      <c r="L1390"/>
    </row>
    <row r="1391" spans="1:12">
      <c r="A1391"/>
      <c r="B1391"/>
      <c r="C1391"/>
      <c r="D1391"/>
      <c r="E1391"/>
      <c r="F1391"/>
      <c r="G1391"/>
      <c r="H1391"/>
      <c r="I1391"/>
      <c r="J1391"/>
      <c r="K1391"/>
      <c r="L1391"/>
    </row>
    <row r="1392" spans="1:12">
      <c r="A1392"/>
      <c r="B1392"/>
      <c r="C1392"/>
      <c r="D1392"/>
      <c r="E1392"/>
      <c r="F1392"/>
      <c r="G1392"/>
      <c r="H1392"/>
      <c r="I1392"/>
      <c r="J1392"/>
      <c r="K1392"/>
      <c r="L1392"/>
    </row>
    <row r="1393" spans="1:12">
      <c r="A1393"/>
      <c r="B1393"/>
      <c r="C1393"/>
      <c r="D1393"/>
      <c r="E1393"/>
      <c r="F1393"/>
      <c r="G1393"/>
      <c r="H1393"/>
      <c r="I1393"/>
      <c r="J1393"/>
      <c r="K1393"/>
      <c r="L1393"/>
    </row>
    <row r="1394" spans="1:12">
      <c r="A1394"/>
      <c r="B1394"/>
      <c r="C1394"/>
      <c r="D1394"/>
      <c r="E1394"/>
      <c r="F1394"/>
      <c r="G1394"/>
      <c r="H1394"/>
      <c r="I1394"/>
      <c r="J1394"/>
      <c r="K1394"/>
      <c r="L1394"/>
    </row>
    <row r="1395" spans="1:12">
      <c r="A1395"/>
      <c r="B1395"/>
      <c r="C1395"/>
      <c r="D1395"/>
      <c r="E1395"/>
      <c r="F1395"/>
      <c r="G1395"/>
      <c r="H1395"/>
      <c r="I1395"/>
      <c r="J1395"/>
      <c r="K1395"/>
      <c r="L1395"/>
    </row>
    <row r="1396" spans="1:12">
      <c r="A1396"/>
      <c r="B1396"/>
      <c r="C1396"/>
      <c r="D1396"/>
      <c r="E1396"/>
      <c r="F1396"/>
      <c r="G1396"/>
      <c r="H1396"/>
      <c r="I1396"/>
      <c r="J1396"/>
      <c r="K1396"/>
      <c r="L1396"/>
    </row>
    <row r="1397" spans="1:12">
      <c r="A1397"/>
      <c r="B1397"/>
      <c r="C1397"/>
      <c r="D1397"/>
      <c r="E1397"/>
      <c r="F1397"/>
      <c r="G1397"/>
      <c r="H1397"/>
      <c r="I1397"/>
      <c r="J1397"/>
      <c r="K1397"/>
      <c r="L1397"/>
    </row>
    <row r="1398" spans="1:12">
      <c r="A1398"/>
      <c r="B1398"/>
      <c r="C1398"/>
      <c r="D1398"/>
      <c r="E1398"/>
      <c r="F1398"/>
      <c r="G1398"/>
      <c r="H1398"/>
      <c r="I1398"/>
      <c r="J1398"/>
      <c r="K1398"/>
      <c r="L1398"/>
    </row>
    <row r="1399" spans="1:12">
      <c r="A1399"/>
      <c r="B1399"/>
      <c r="C1399"/>
      <c r="D1399"/>
      <c r="E1399"/>
      <c r="F1399"/>
      <c r="G1399"/>
      <c r="H1399"/>
      <c r="I1399"/>
      <c r="J1399"/>
      <c r="K1399"/>
      <c r="L1399"/>
    </row>
    <row r="1400" spans="1:12">
      <c r="A1400"/>
      <c r="B1400"/>
      <c r="C1400"/>
      <c r="D1400"/>
      <c r="E1400"/>
      <c r="F1400"/>
      <c r="G1400"/>
      <c r="H1400"/>
      <c r="I1400"/>
      <c r="J1400"/>
      <c r="K1400"/>
      <c r="L1400"/>
    </row>
    <row r="1401" spans="1:12">
      <c r="A1401"/>
      <c r="B1401"/>
      <c r="C1401"/>
      <c r="D1401"/>
      <c r="E1401"/>
      <c r="F1401"/>
      <c r="G1401"/>
      <c r="H1401"/>
      <c r="I1401"/>
      <c r="J1401"/>
      <c r="K1401"/>
      <c r="L1401"/>
    </row>
    <row r="1402" spans="1:12">
      <c r="A1402"/>
      <c r="B1402"/>
      <c r="C1402"/>
      <c r="D1402"/>
      <c r="E1402"/>
      <c r="F1402"/>
      <c r="G1402"/>
      <c r="H1402"/>
      <c r="I1402"/>
      <c r="J1402"/>
      <c r="K1402"/>
      <c r="L1402"/>
    </row>
    <row r="1403" spans="1:12">
      <c r="A1403"/>
      <c r="B1403"/>
      <c r="C1403"/>
      <c r="D1403"/>
      <c r="E1403"/>
      <c r="F1403"/>
      <c r="G1403"/>
      <c r="H1403"/>
      <c r="I1403"/>
      <c r="J1403"/>
      <c r="K1403"/>
      <c r="L1403"/>
    </row>
    <row r="1404" spans="1:12">
      <c r="A1404"/>
      <c r="B1404"/>
      <c r="C1404"/>
      <c r="D1404"/>
      <c r="E1404"/>
      <c r="F1404"/>
      <c r="G1404"/>
      <c r="H1404"/>
      <c r="I1404"/>
      <c r="J1404"/>
      <c r="K1404"/>
      <c r="L1404"/>
    </row>
    <row r="1405" spans="1:12">
      <c r="A1405"/>
      <c r="B1405"/>
      <c r="C1405"/>
      <c r="D1405"/>
      <c r="E1405"/>
      <c r="F1405"/>
      <c r="G1405"/>
      <c r="H1405"/>
      <c r="I1405"/>
      <c r="J1405"/>
      <c r="K1405"/>
      <c r="L1405"/>
    </row>
    <row r="1406" spans="1:12">
      <c r="A1406"/>
      <c r="B1406"/>
      <c r="C1406"/>
      <c r="D1406"/>
      <c r="E1406"/>
      <c r="F1406"/>
      <c r="G1406"/>
      <c r="H1406"/>
      <c r="I1406"/>
      <c r="J1406"/>
      <c r="K1406"/>
      <c r="L1406"/>
    </row>
    <row r="1407" spans="1:12">
      <c r="A1407"/>
      <c r="B1407"/>
      <c r="C1407"/>
      <c r="D1407"/>
      <c r="E1407"/>
      <c r="F1407"/>
      <c r="G1407"/>
      <c r="H1407"/>
      <c r="I1407"/>
      <c r="J1407"/>
      <c r="K1407"/>
      <c r="L1407"/>
    </row>
    <row r="1408" spans="1:12">
      <c r="A1408"/>
      <c r="B1408"/>
      <c r="C1408"/>
      <c r="D1408"/>
      <c r="E1408"/>
      <c r="F1408"/>
      <c r="G1408"/>
      <c r="H1408"/>
      <c r="I1408"/>
      <c r="J1408"/>
      <c r="K1408"/>
      <c r="L1408"/>
    </row>
    <row r="1409" spans="1:12">
      <c r="A1409"/>
      <c r="B1409"/>
      <c r="C1409"/>
      <c r="D1409"/>
      <c r="E1409"/>
      <c r="F1409"/>
      <c r="G1409"/>
      <c r="H1409"/>
      <c r="I1409"/>
      <c r="J1409"/>
      <c r="K1409"/>
      <c r="L1409"/>
    </row>
    <row r="1410" spans="1:12">
      <c r="A1410"/>
      <c r="B1410"/>
      <c r="C1410"/>
      <c r="D1410"/>
      <c r="E1410"/>
      <c r="F1410"/>
      <c r="G1410"/>
      <c r="H1410"/>
      <c r="I1410"/>
      <c r="J1410"/>
      <c r="K1410"/>
      <c r="L1410"/>
    </row>
    <row r="1411" spans="1:12">
      <c r="A1411"/>
      <c r="B1411"/>
      <c r="C1411"/>
      <c r="D1411"/>
      <c r="E1411"/>
      <c r="F1411"/>
      <c r="G1411"/>
      <c r="H1411"/>
      <c r="I1411"/>
      <c r="J1411"/>
      <c r="K1411"/>
      <c r="L1411"/>
    </row>
    <row r="1412" spans="1:12">
      <c r="A1412"/>
      <c r="B1412"/>
      <c r="C1412"/>
      <c r="D1412"/>
      <c r="E1412"/>
      <c r="F1412"/>
      <c r="G1412"/>
      <c r="H1412"/>
      <c r="I1412"/>
      <c r="J1412"/>
      <c r="K1412"/>
      <c r="L1412"/>
    </row>
    <row r="1413" spans="1:12">
      <c r="A1413"/>
      <c r="B1413"/>
      <c r="C1413"/>
      <c r="D1413"/>
      <c r="E1413"/>
      <c r="F1413"/>
      <c r="G1413"/>
      <c r="H1413"/>
      <c r="I1413"/>
      <c r="J1413"/>
      <c r="K1413"/>
      <c r="L1413"/>
    </row>
    <row r="1414" spans="1:12">
      <c r="A1414"/>
      <c r="B1414"/>
      <c r="C1414"/>
      <c r="D1414"/>
      <c r="E1414"/>
      <c r="F1414"/>
      <c r="G1414"/>
      <c r="H1414"/>
      <c r="I1414"/>
      <c r="J1414"/>
      <c r="K1414"/>
      <c r="L1414"/>
    </row>
    <row r="1415" spans="1:12">
      <c r="A1415"/>
      <c r="B1415"/>
      <c r="C1415"/>
      <c r="D1415"/>
      <c r="E1415"/>
      <c r="F1415"/>
      <c r="G1415"/>
      <c r="H1415"/>
      <c r="I1415"/>
      <c r="J1415"/>
      <c r="K1415"/>
      <c r="L1415"/>
    </row>
    <row r="1416" spans="1:12">
      <c r="A1416"/>
      <c r="B1416"/>
      <c r="C1416"/>
      <c r="D1416"/>
      <c r="E1416"/>
      <c r="F1416"/>
      <c r="G1416"/>
      <c r="H1416"/>
      <c r="I1416"/>
      <c r="J1416"/>
      <c r="K1416"/>
      <c r="L1416"/>
    </row>
    <row r="1417" spans="1:12">
      <c r="A1417"/>
      <c r="B1417"/>
      <c r="C1417"/>
      <c r="D1417"/>
      <c r="E1417"/>
      <c r="F1417"/>
      <c r="G1417"/>
      <c r="H1417"/>
      <c r="I1417"/>
      <c r="J1417"/>
      <c r="K1417"/>
      <c r="L1417"/>
    </row>
    <row r="1418" spans="1:12">
      <c r="A1418"/>
      <c r="B1418"/>
      <c r="C1418"/>
      <c r="D1418"/>
      <c r="E1418"/>
      <c r="F1418"/>
      <c r="G1418"/>
      <c r="H1418"/>
      <c r="I1418"/>
      <c r="J1418"/>
      <c r="K1418"/>
      <c r="L1418"/>
    </row>
    <row r="1419" spans="1:12">
      <c r="A1419"/>
      <c r="B1419"/>
      <c r="C1419"/>
      <c r="D1419"/>
      <c r="E1419"/>
      <c r="F1419"/>
      <c r="G1419"/>
      <c r="H1419"/>
      <c r="I1419"/>
      <c r="J1419"/>
      <c r="K1419"/>
      <c r="L1419"/>
    </row>
    <row r="1420" spans="1:12">
      <c r="A1420"/>
      <c r="B1420"/>
      <c r="C1420"/>
      <c r="D1420"/>
      <c r="E1420"/>
      <c r="F1420"/>
      <c r="G1420"/>
      <c r="H1420"/>
      <c r="I1420"/>
      <c r="J1420"/>
      <c r="K1420"/>
      <c r="L1420"/>
    </row>
    <row r="1421" spans="1:12">
      <c r="A1421"/>
      <c r="B1421"/>
      <c r="C1421"/>
      <c r="D1421"/>
      <c r="E1421"/>
      <c r="F1421"/>
      <c r="G1421"/>
      <c r="H1421"/>
      <c r="I1421"/>
      <c r="J1421"/>
      <c r="K1421"/>
      <c r="L1421"/>
    </row>
    <row r="1422" spans="1:12">
      <c r="A1422"/>
      <c r="B1422"/>
      <c r="C1422"/>
      <c r="D1422"/>
      <c r="E1422"/>
      <c r="F1422"/>
      <c r="G1422"/>
      <c r="H1422"/>
      <c r="I1422"/>
      <c r="J1422"/>
      <c r="K1422"/>
      <c r="L1422"/>
    </row>
    <row r="1423" spans="1:12">
      <c r="A1423"/>
      <c r="B1423"/>
      <c r="C1423"/>
      <c r="D1423"/>
      <c r="E1423"/>
      <c r="F1423"/>
      <c r="G1423"/>
      <c r="H1423"/>
      <c r="I1423"/>
      <c r="J1423"/>
      <c r="K1423"/>
      <c r="L1423"/>
    </row>
    <row r="1424" spans="1:12">
      <c r="A1424"/>
      <c r="B1424"/>
      <c r="C1424"/>
      <c r="D1424"/>
      <c r="E1424"/>
      <c r="F1424"/>
      <c r="G1424"/>
      <c r="H1424"/>
      <c r="I1424"/>
      <c r="J1424"/>
      <c r="K1424"/>
      <c r="L1424"/>
    </row>
    <row r="1425" spans="1:12">
      <c r="A1425"/>
      <c r="B1425"/>
      <c r="C1425"/>
      <c r="D1425"/>
      <c r="E1425"/>
      <c r="F1425"/>
      <c r="G1425"/>
      <c r="H1425"/>
      <c r="I1425"/>
      <c r="J1425"/>
      <c r="K1425"/>
      <c r="L1425"/>
    </row>
    <row r="1426" spans="1:12">
      <c r="A1426"/>
      <c r="B1426"/>
      <c r="C1426"/>
      <c r="D1426"/>
      <c r="E1426"/>
      <c r="F1426"/>
      <c r="G1426"/>
      <c r="H1426"/>
      <c r="I1426"/>
      <c r="J1426"/>
      <c r="K1426"/>
      <c r="L1426"/>
    </row>
    <row r="1427" spans="1:12">
      <c r="A1427"/>
      <c r="B1427"/>
      <c r="C1427"/>
      <c r="D1427"/>
      <c r="E1427"/>
      <c r="F1427"/>
      <c r="G1427"/>
      <c r="H1427"/>
      <c r="I1427"/>
      <c r="J1427"/>
      <c r="K1427"/>
      <c r="L1427"/>
    </row>
    <row r="1428" spans="1:12">
      <c r="A1428"/>
      <c r="B1428"/>
      <c r="C1428"/>
      <c r="D1428"/>
      <c r="E1428"/>
      <c r="F1428"/>
      <c r="G1428"/>
      <c r="H1428"/>
      <c r="I1428"/>
      <c r="J1428"/>
      <c r="K1428"/>
      <c r="L1428"/>
    </row>
    <row r="1429" spans="1:12">
      <c r="A1429"/>
      <c r="B1429"/>
      <c r="C1429"/>
      <c r="D1429"/>
      <c r="E1429"/>
      <c r="F1429"/>
      <c r="G1429"/>
      <c r="H1429"/>
      <c r="I1429"/>
      <c r="J1429"/>
      <c r="K1429"/>
      <c r="L1429"/>
    </row>
    <row r="1430" spans="1:12">
      <c r="A1430"/>
      <c r="B1430"/>
      <c r="C1430"/>
      <c r="D1430"/>
      <c r="E1430"/>
      <c r="F1430"/>
      <c r="G1430"/>
      <c r="H1430"/>
      <c r="I1430"/>
      <c r="J1430"/>
      <c r="K1430"/>
      <c r="L1430"/>
    </row>
    <row r="1431" spans="1:12">
      <c r="A1431"/>
      <c r="B1431"/>
      <c r="C1431"/>
      <c r="D1431"/>
      <c r="E1431"/>
      <c r="F1431"/>
      <c r="G1431"/>
      <c r="H1431"/>
      <c r="I1431"/>
      <c r="J1431"/>
      <c r="K1431"/>
      <c r="L1431"/>
    </row>
    <row r="1432" spans="1:12">
      <c r="A1432"/>
      <c r="B1432"/>
      <c r="C1432"/>
      <c r="D1432"/>
      <c r="E1432"/>
      <c r="F1432"/>
      <c r="G1432"/>
      <c r="H1432"/>
      <c r="I1432"/>
      <c r="J1432"/>
      <c r="K1432"/>
      <c r="L1432"/>
    </row>
    <row r="1433" spans="1:12">
      <c r="A1433"/>
      <c r="B1433"/>
      <c r="C1433"/>
      <c r="D1433"/>
      <c r="E1433"/>
      <c r="F1433"/>
      <c r="G1433"/>
      <c r="H1433"/>
      <c r="I1433"/>
      <c r="J1433"/>
      <c r="K1433"/>
      <c r="L1433"/>
    </row>
    <row r="1434" spans="1:12">
      <c r="A1434"/>
      <c r="B1434"/>
      <c r="C1434"/>
      <c r="D1434"/>
      <c r="E1434"/>
      <c r="F1434"/>
      <c r="G1434"/>
      <c r="H1434"/>
      <c r="I1434"/>
      <c r="J1434"/>
      <c r="K1434"/>
      <c r="L1434"/>
    </row>
    <row r="1435" spans="1:12">
      <c r="A1435"/>
      <c r="B1435"/>
      <c r="C1435"/>
      <c r="D1435"/>
      <c r="E1435"/>
      <c r="F1435"/>
      <c r="G1435"/>
      <c r="H1435"/>
      <c r="I1435"/>
      <c r="J1435"/>
      <c r="K1435"/>
      <c r="L1435"/>
    </row>
    <row r="1436" spans="1:12">
      <c r="A1436"/>
      <c r="B1436"/>
      <c r="C1436"/>
      <c r="D1436"/>
      <c r="E1436"/>
      <c r="F1436"/>
      <c r="G1436"/>
      <c r="H1436"/>
      <c r="I1436"/>
      <c r="J1436"/>
      <c r="K1436"/>
      <c r="L1436"/>
    </row>
    <row r="1437" spans="1:12">
      <c r="A1437"/>
      <c r="B1437"/>
      <c r="C1437"/>
      <c r="D1437"/>
      <c r="E1437"/>
      <c r="F1437"/>
      <c r="G1437"/>
      <c r="H1437"/>
      <c r="I1437"/>
      <c r="J1437"/>
      <c r="K1437"/>
      <c r="L1437"/>
    </row>
    <row r="1438" spans="1:12">
      <c r="A1438"/>
      <c r="B1438"/>
      <c r="C1438"/>
      <c r="D1438"/>
      <c r="E1438"/>
      <c r="F1438"/>
      <c r="G1438"/>
      <c r="H1438"/>
      <c r="I1438"/>
      <c r="J1438"/>
      <c r="K1438"/>
      <c r="L1438"/>
    </row>
    <row r="1439" spans="1:12">
      <c r="A1439"/>
      <c r="B1439"/>
      <c r="C1439"/>
      <c r="D1439"/>
      <c r="E1439"/>
      <c r="F1439"/>
      <c r="G1439"/>
      <c r="H1439"/>
      <c r="I1439"/>
      <c r="J1439"/>
      <c r="K1439"/>
      <c r="L1439"/>
    </row>
    <row r="1440" spans="1:12">
      <c r="A1440"/>
      <c r="B1440"/>
      <c r="C1440"/>
      <c r="D1440"/>
      <c r="E1440"/>
      <c r="F1440"/>
      <c r="G1440"/>
      <c r="H1440"/>
      <c r="I1440"/>
      <c r="J1440"/>
      <c r="K1440"/>
      <c r="L1440"/>
    </row>
    <row r="1441" spans="1:12">
      <c r="A1441"/>
      <c r="B1441"/>
      <c r="C1441"/>
      <c r="D1441"/>
      <c r="E1441"/>
      <c r="F1441"/>
      <c r="G1441"/>
      <c r="H1441"/>
      <c r="I1441"/>
      <c r="J1441"/>
      <c r="K1441"/>
      <c r="L1441"/>
    </row>
    <row r="1442" spans="1:12">
      <c r="A1442"/>
      <c r="B1442"/>
      <c r="C1442"/>
      <c r="D1442"/>
      <c r="E1442"/>
      <c r="F1442"/>
      <c r="G1442"/>
      <c r="H1442"/>
      <c r="I1442"/>
      <c r="J1442"/>
      <c r="K1442"/>
      <c r="L1442"/>
    </row>
    <row r="1443" spans="1:12">
      <c r="A1443"/>
      <c r="B1443"/>
      <c r="C1443"/>
      <c r="D1443"/>
      <c r="E1443"/>
      <c r="F1443"/>
      <c r="G1443"/>
      <c r="H1443"/>
      <c r="I1443"/>
      <c r="J1443"/>
      <c r="K1443"/>
      <c r="L1443"/>
    </row>
    <row r="1444" spans="1:12">
      <c r="A1444"/>
      <c r="B1444"/>
      <c r="C1444"/>
      <c r="D1444"/>
      <c r="E1444"/>
      <c r="F1444"/>
      <c r="G1444"/>
      <c r="H1444"/>
      <c r="I1444"/>
      <c r="J1444"/>
      <c r="K1444"/>
      <c r="L1444"/>
    </row>
    <row r="1445" spans="1:12">
      <c r="A1445"/>
      <c r="B1445"/>
      <c r="C1445"/>
      <c r="D1445"/>
      <c r="E1445"/>
      <c r="F1445"/>
      <c r="G1445"/>
      <c r="H1445"/>
      <c r="I1445"/>
      <c r="J1445"/>
      <c r="K1445"/>
      <c r="L1445"/>
    </row>
    <row r="1446" spans="1:12">
      <c r="A1446"/>
      <c r="B1446"/>
      <c r="C1446"/>
      <c r="D1446"/>
      <c r="E1446"/>
      <c r="F1446"/>
      <c r="G1446"/>
      <c r="H1446"/>
      <c r="I1446"/>
      <c r="J1446"/>
      <c r="K1446"/>
      <c r="L1446"/>
    </row>
    <row r="1447" spans="1:12">
      <c r="A1447"/>
      <c r="B1447"/>
      <c r="C1447"/>
      <c r="D1447"/>
      <c r="E1447"/>
      <c r="F1447"/>
      <c r="G1447"/>
      <c r="H1447"/>
      <c r="I1447"/>
      <c r="J1447"/>
      <c r="K1447"/>
      <c r="L1447"/>
    </row>
    <row r="1448" spans="1:12">
      <c r="A1448"/>
      <c r="B1448"/>
      <c r="C1448"/>
      <c r="D1448"/>
      <c r="E1448"/>
      <c r="F1448"/>
      <c r="G1448"/>
      <c r="H1448"/>
      <c r="I1448"/>
      <c r="J1448"/>
      <c r="K1448"/>
      <c r="L1448"/>
    </row>
    <row r="1449" spans="1:12">
      <c r="A1449"/>
      <c r="B1449"/>
      <c r="C1449"/>
      <c r="D1449"/>
      <c r="E1449"/>
      <c r="F1449"/>
      <c r="G1449"/>
      <c r="H1449"/>
      <c r="I1449"/>
      <c r="J1449"/>
      <c r="K1449"/>
      <c r="L1449"/>
    </row>
    <row r="1450" spans="1:12">
      <c r="A1450"/>
      <c r="B1450"/>
      <c r="C1450"/>
      <c r="D1450"/>
      <c r="E1450"/>
      <c r="F1450"/>
      <c r="G1450"/>
      <c r="H1450"/>
      <c r="I1450"/>
      <c r="J1450"/>
      <c r="K1450"/>
      <c r="L1450"/>
    </row>
    <row r="1451" spans="1:12">
      <c r="A1451"/>
      <c r="B1451"/>
      <c r="C1451"/>
      <c r="D1451"/>
      <c r="E1451"/>
      <c r="F1451"/>
      <c r="G1451"/>
      <c r="H1451"/>
      <c r="I1451"/>
      <c r="J1451"/>
      <c r="K1451"/>
      <c r="L1451"/>
    </row>
    <row r="1452" spans="1:12">
      <c r="A1452"/>
      <c r="B1452"/>
      <c r="C1452"/>
      <c r="D1452"/>
      <c r="E1452"/>
      <c r="F1452"/>
      <c r="G1452"/>
      <c r="H1452"/>
      <c r="I1452"/>
      <c r="J1452"/>
      <c r="K1452"/>
      <c r="L1452"/>
    </row>
    <row r="1453" spans="1:12">
      <c r="A1453"/>
      <c r="B1453"/>
      <c r="C1453"/>
      <c r="D1453"/>
      <c r="E1453"/>
      <c r="F1453"/>
      <c r="G1453"/>
      <c r="H1453"/>
      <c r="I1453"/>
      <c r="J1453"/>
      <c r="K1453"/>
      <c r="L1453"/>
    </row>
    <row r="1454" spans="1:12">
      <c r="A1454"/>
      <c r="B1454"/>
      <c r="C1454"/>
      <c r="D1454"/>
      <c r="E1454"/>
      <c r="F1454"/>
      <c r="G1454"/>
      <c r="H1454"/>
      <c r="I1454"/>
      <c r="J1454"/>
      <c r="K1454"/>
      <c r="L1454"/>
    </row>
    <row r="1455" spans="1:12">
      <c r="A1455"/>
      <c r="B1455"/>
      <c r="C1455"/>
      <c r="D1455"/>
      <c r="E1455"/>
      <c r="F1455"/>
      <c r="G1455"/>
      <c r="H1455"/>
      <c r="I1455"/>
      <c r="J1455"/>
      <c r="K1455"/>
      <c r="L1455"/>
    </row>
    <row r="1456" spans="1:12">
      <c r="A1456"/>
      <c r="B1456"/>
      <c r="C1456"/>
      <c r="D1456"/>
      <c r="E1456"/>
      <c r="F1456"/>
      <c r="G1456"/>
      <c r="H1456"/>
      <c r="I1456"/>
      <c r="J1456"/>
      <c r="K1456"/>
      <c r="L1456"/>
    </row>
    <row r="1457" spans="1:12">
      <c r="A1457"/>
      <c r="B1457"/>
      <c r="C1457"/>
      <c r="D1457"/>
      <c r="E1457"/>
      <c r="F1457"/>
      <c r="G1457"/>
      <c r="H1457"/>
      <c r="I1457"/>
      <c r="J1457"/>
      <c r="K1457"/>
      <c r="L1457"/>
    </row>
    <row r="1458" spans="1:12">
      <c r="A1458"/>
      <c r="B1458"/>
      <c r="C1458"/>
      <c r="D1458"/>
      <c r="E1458"/>
      <c r="F1458"/>
      <c r="G1458"/>
      <c r="H1458"/>
      <c r="I1458"/>
      <c r="J1458"/>
      <c r="K1458"/>
      <c r="L1458"/>
    </row>
    <row r="1459" spans="1:12">
      <c r="A1459"/>
      <c r="B1459"/>
      <c r="C1459"/>
      <c r="D1459"/>
      <c r="E1459"/>
      <c r="F1459"/>
      <c r="G1459"/>
      <c r="H1459"/>
      <c r="I1459"/>
      <c r="J1459"/>
      <c r="K1459"/>
      <c r="L1459"/>
    </row>
    <row r="1460" spans="1:12">
      <c r="A1460"/>
      <c r="B1460"/>
      <c r="C1460"/>
      <c r="D1460"/>
      <c r="E1460"/>
      <c r="F1460"/>
      <c r="G1460"/>
      <c r="H1460"/>
      <c r="I1460"/>
      <c r="J1460"/>
      <c r="K1460"/>
      <c r="L1460"/>
    </row>
    <row r="1461" spans="1:12">
      <c r="A1461"/>
      <c r="B1461"/>
      <c r="C1461"/>
      <c r="D1461"/>
      <c r="E1461"/>
      <c r="F1461"/>
      <c r="G1461"/>
      <c r="H1461"/>
      <c r="I1461"/>
      <c r="J1461"/>
      <c r="K1461"/>
      <c r="L1461"/>
    </row>
    <row r="1462" spans="1:12">
      <c r="A1462"/>
      <c r="B1462"/>
      <c r="C1462"/>
      <c r="D1462"/>
      <c r="E1462"/>
      <c r="F1462"/>
      <c r="G1462"/>
      <c r="H1462"/>
      <c r="I1462"/>
      <c r="J1462"/>
      <c r="K1462"/>
      <c r="L1462"/>
    </row>
    <row r="1463" spans="1:12">
      <c r="A1463"/>
      <c r="B1463"/>
      <c r="C1463"/>
      <c r="D1463"/>
      <c r="E1463"/>
      <c r="F1463"/>
      <c r="G1463"/>
      <c r="H1463"/>
      <c r="I1463"/>
      <c r="J1463"/>
      <c r="K1463"/>
      <c r="L1463"/>
    </row>
    <row r="1464" spans="1:12">
      <c r="A1464"/>
      <c r="B1464"/>
      <c r="C1464"/>
      <c r="D1464"/>
      <c r="E1464"/>
      <c r="F1464"/>
      <c r="G1464"/>
      <c r="H1464"/>
      <c r="I1464"/>
      <c r="J1464"/>
      <c r="K1464"/>
      <c r="L1464"/>
    </row>
    <row r="1465" spans="1:12">
      <c r="A1465"/>
      <c r="B1465"/>
      <c r="C1465"/>
      <c r="D1465"/>
      <c r="E1465"/>
      <c r="F1465"/>
      <c r="G1465"/>
      <c r="H1465"/>
      <c r="I1465"/>
      <c r="J1465"/>
      <c r="K1465"/>
      <c r="L1465"/>
    </row>
    <row r="1466" spans="1:12">
      <c r="A1466"/>
      <c r="B1466"/>
      <c r="C1466"/>
      <c r="D1466"/>
      <c r="E1466"/>
      <c r="F1466"/>
      <c r="G1466"/>
      <c r="H1466"/>
      <c r="I1466"/>
      <c r="J1466"/>
      <c r="K1466"/>
      <c r="L1466"/>
    </row>
    <row r="1467" spans="1:12">
      <c r="A1467"/>
      <c r="B1467"/>
      <c r="C1467"/>
      <c r="D1467"/>
      <c r="E1467"/>
      <c r="F1467"/>
      <c r="G1467"/>
      <c r="H1467"/>
      <c r="I1467"/>
      <c r="J1467"/>
      <c r="K1467"/>
      <c r="L1467"/>
    </row>
    <row r="1468" spans="1:12">
      <c r="A1468"/>
      <c r="B1468"/>
      <c r="C1468"/>
      <c r="D1468"/>
      <c r="E1468"/>
      <c r="F1468"/>
      <c r="G1468"/>
      <c r="H1468"/>
      <c r="I1468"/>
      <c r="J1468"/>
      <c r="K1468"/>
      <c r="L1468"/>
    </row>
    <row r="1469" spans="1:12">
      <c r="A1469"/>
      <c r="B1469"/>
      <c r="C1469"/>
      <c r="D1469"/>
      <c r="E1469"/>
      <c r="F1469"/>
      <c r="G1469"/>
      <c r="H1469"/>
      <c r="I1469"/>
      <c r="J1469"/>
      <c r="K1469"/>
      <c r="L1469"/>
    </row>
    <row r="1470" spans="1:12">
      <c r="A1470"/>
      <c r="B1470"/>
      <c r="C1470"/>
      <c r="D1470"/>
      <c r="E1470"/>
      <c r="F1470"/>
      <c r="G1470"/>
      <c r="H1470"/>
      <c r="I1470"/>
      <c r="J1470"/>
      <c r="K1470"/>
      <c r="L1470"/>
    </row>
    <row r="1471" spans="1:12">
      <c r="A1471"/>
      <c r="B1471"/>
      <c r="C1471"/>
      <c r="D1471"/>
      <c r="E1471"/>
      <c r="F1471"/>
      <c r="G1471"/>
      <c r="H1471"/>
      <c r="I1471"/>
      <c r="J1471"/>
      <c r="K1471"/>
      <c r="L1471"/>
    </row>
    <row r="1472" spans="1:12">
      <c r="A1472"/>
      <c r="B1472"/>
      <c r="C1472"/>
      <c r="D1472"/>
      <c r="E1472"/>
      <c r="F1472"/>
      <c r="G1472"/>
      <c r="H1472"/>
      <c r="I1472"/>
      <c r="J1472"/>
      <c r="K1472"/>
      <c r="L1472"/>
    </row>
    <row r="1473" spans="1:12">
      <c r="A1473"/>
      <c r="B1473"/>
      <c r="C1473"/>
      <c r="D1473"/>
      <c r="E1473"/>
      <c r="F1473"/>
      <c r="G1473"/>
      <c r="H1473"/>
      <c r="I1473"/>
      <c r="J1473"/>
      <c r="K1473"/>
      <c r="L1473"/>
    </row>
    <row r="1474" spans="1:12">
      <c r="A1474"/>
      <c r="B1474"/>
      <c r="C1474"/>
      <c r="D1474"/>
      <c r="E1474"/>
      <c r="F1474"/>
      <c r="G1474"/>
      <c r="H1474"/>
      <c r="I1474"/>
      <c r="J1474"/>
      <c r="K1474"/>
      <c r="L1474"/>
    </row>
    <row r="1475" spans="1:12">
      <c r="A1475"/>
      <c r="B1475"/>
      <c r="C1475"/>
      <c r="D1475"/>
      <c r="E1475"/>
      <c r="F1475"/>
      <c r="G1475"/>
      <c r="H1475"/>
      <c r="I1475"/>
      <c r="J1475"/>
      <c r="K1475"/>
      <c r="L1475"/>
    </row>
    <row r="1476" spans="1:12">
      <c r="A1476"/>
      <c r="B1476"/>
      <c r="C1476"/>
      <c r="D1476"/>
      <c r="E1476"/>
      <c r="F1476"/>
      <c r="G1476"/>
      <c r="H1476"/>
      <c r="I1476"/>
      <c r="J1476"/>
      <c r="K1476"/>
      <c r="L1476"/>
    </row>
    <row r="1477" spans="1:12">
      <c r="A1477"/>
      <c r="B1477"/>
      <c r="C1477"/>
      <c r="D1477"/>
      <c r="E1477"/>
      <c r="F1477"/>
      <c r="G1477"/>
      <c r="H1477"/>
      <c r="I1477"/>
      <c r="J1477"/>
      <c r="K1477"/>
      <c r="L1477"/>
    </row>
    <row r="1478" spans="1:12">
      <c r="A1478"/>
      <c r="B1478"/>
      <c r="C1478"/>
      <c r="D1478"/>
      <c r="E1478"/>
      <c r="F1478"/>
      <c r="G1478"/>
      <c r="H1478"/>
      <c r="I1478"/>
      <c r="J1478"/>
      <c r="K1478"/>
      <c r="L1478"/>
    </row>
    <row r="1479" spans="1:12">
      <c r="A1479"/>
      <c r="B1479"/>
      <c r="C1479"/>
      <c r="D1479"/>
      <c r="E1479"/>
      <c r="F1479"/>
      <c r="G1479"/>
      <c r="H1479"/>
      <c r="I1479"/>
      <c r="J1479"/>
      <c r="K1479"/>
      <c r="L1479"/>
    </row>
    <row r="1480" spans="1:12">
      <c r="A1480"/>
      <c r="B1480"/>
      <c r="C1480"/>
      <c r="D1480"/>
      <c r="E1480"/>
      <c r="F1480"/>
      <c r="G1480"/>
      <c r="H1480"/>
      <c r="I1480"/>
      <c r="J1480"/>
      <c r="K1480"/>
      <c r="L1480"/>
    </row>
    <row r="1481" spans="1:12">
      <c r="A1481"/>
      <c r="B1481"/>
      <c r="C1481"/>
      <c r="D1481"/>
      <c r="E1481"/>
      <c r="F1481"/>
      <c r="G1481"/>
      <c r="H1481"/>
      <c r="I1481"/>
      <c r="J1481"/>
      <c r="K1481"/>
      <c r="L1481"/>
    </row>
    <row r="1482" spans="1:12">
      <c r="A1482"/>
      <c r="B1482"/>
      <c r="C1482"/>
      <c r="D1482"/>
      <c r="E1482"/>
      <c r="F1482"/>
      <c r="G1482"/>
      <c r="H1482"/>
      <c r="I1482"/>
      <c r="J1482"/>
      <c r="K1482"/>
      <c r="L1482"/>
    </row>
    <row r="1483" spans="1:12">
      <c r="A1483"/>
      <c r="B1483"/>
      <c r="C1483"/>
      <c r="D1483"/>
      <c r="E1483"/>
      <c r="F1483"/>
      <c r="G1483"/>
      <c r="H1483"/>
      <c r="I1483"/>
      <c r="J1483"/>
      <c r="K1483"/>
      <c r="L1483"/>
    </row>
    <row r="1484" spans="1:12">
      <c r="A1484"/>
      <c r="B1484"/>
      <c r="C1484"/>
      <c r="D1484"/>
      <c r="E1484"/>
      <c r="F1484"/>
      <c r="G1484"/>
      <c r="H1484"/>
      <c r="I1484"/>
      <c r="J1484"/>
      <c r="K1484"/>
      <c r="L1484"/>
    </row>
    <row r="1485" spans="1:12">
      <c r="A1485"/>
      <c r="B1485"/>
      <c r="C1485"/>
      <c r="D1485"/>
      <c r="E1485"/>
      <c r="F1485"/>
      <c r="G1485"/>
      <c r="H1485"/>
      <c r="I1485"/>
      <c r="J1485"/>
      <c r="K1485"/>
      <c r="L1485"/>
    </row>
    <row r="1486" spans="1:12">
      <c r="A1486"/>
      <c r="B1486"/>
      <c r="C1486"/>
      <c r="D1486"/>
      <c r="E1486"/>
      <c r="F1486"/>
      <c r="G1486"/>
      <c r="H1486"/>
      <c r="I1486"/>
      <c r="J1486"/>
      <c r="K1486"/>
      <c r="L1486"/>
    </row>
    <row r="1487" spans="1:12">
      <c r="A1487"/>
      <c r="B1487"/>
      <c r="C1487"/>
      <c r="D1487"/>
      <c r="E1487"/>
      <c r="F1487"/>
      <c r="G1487"/>
      <c r="H1487"/>
      <c r="I1487"/>
      <c r="J1487"/>
      <c r="K1487"/>
      <c r="L1487"/>
    </row>
    <row r="1488" spans="1:12">
      <c r="A1488"/>
      <c r="B1488"/>
      <c r="C1488"/>
      <c r="D1488"/>
      <c r="E1488"/>
      <c r="F1488"/>
      <c r="G1488"/>
      <c r="H1488"/>
      <c r="I1488"/>
      <c r="J1488"/>
      <c r="K1488"/>
      <c r="L1488"/>
    </row>
    <row r="1489" spans="1:12">
      <c r="A1489"/>
      <c r="B1489"/>
      <c r="C1489"/>
      <c r="D1489"/>
      <c r="E1489"/>
      <c r="F1489"/>
      <c r="G1489"/>
      <c r="H1489"/>
      <c r="I1489"/>
      <c r="J1489"/>
      <c r="K1489"/>
      <c r="L1489"/>
    </row>
    <row r="1490" spans="1:12">
      <c r="A1490"/>
      <c r="B1490"/>
      <c r="C1490"/>
      <c r="D1490"/>
      <c r="E1490"/>
      <c r="F1490"/>
      <c r="G1490"/>
      <c r="H1490"/>
      <c r="I1490"/>
      <c r="J1490"/>
      <c r="K1490"/>
      <c r="L1490"/>
    </row>
    <row r="1491" spans="1:12">
      <c r="A1491"/>
      <c r="B1491"/>
      <c r="C1491"/>
      <c r="D1491"/>
      <c r="E1491"/>
      <c r="F1491"/>
      <c r="G1491"/>
      <c r="H1491"/>
      <c r="I1491"/>
      <c r="J1491"/>
      <c r="K1491"/>
      <c r="L1491"/>
    </row>
    <row r="1492" spans="1:12">
      <c r="A1492"/>
      <c r="B1492"/>
      <c r="C1492"/>
      <c r="D1492"/>
      <c r="E1492"/>
      <c r="F1492"/>
      <c r="G1492"/>
      <c r="H1492"/>
      <c r="I1492"/>
      <c r="J1492"/>
      <c r="K1492"/>
      <c r="L1492"/>
    </row>
    <row r="1493" spans="1:12">
      <c r="A1493"/>
      <c r="B1493"/>
      <c r="C1493"/>
      <c r="D1493"/>
      <c r="E1493"/>
      <c r="F1493"/>
      <c r="G1493"/>
      <c r="H1493"/>
      <c r="I1493"/>
      <c r="J1493"/>
      <c r="K1493"/>
      <c r="L1493"/>
    </row>
    <row r="1494" spans="1:12">
      <c r="A1494"/>
      <c r="B1494"/>
      <c r="C1494"/>
      <c r="D1494"/>
      <c r="E1494"/>
      <c r="F1494"/>
      <c r="G1494"/>
      <c r="H1494"/>
      <c r="I1494"/>
      <c r="J1494"/>
      <c r="K1494"/>
      <c r="L1494"/>
    </row>
    <row r="1495" spans="1:12">
      <c r="A1495"/>
      <c r="B1495"/>
      <c r="C1495"/>
      <c r="D1495"/>
      <c r="E1495"/>
      <c r="F1495"/>
      <c r="G1495"/>
      <c r="H1495"/>
      <c r="I1495"/>
      <c r="J1495"/>
      <c r="K1495"/>
      <c r="L1495"/>
    </row>
    <row r="1496" spans="1:12">
      <c r="A1496"/>
      <c r="B1496"/>
      <c r="C1496"/>
      <c r="D1496"/>
      <c r="E1496"/>
      <c r="F1496"/>
      <c r="G1496"/>
      <c r="H1496"/>
      <c r="I1496"/>
      <c r="J1496"/>
      <c r="K1496"/>
      <c r="L1496"/>
    </row>
    <row r="1497" spans="1:12">
      <c r="A1497"/>
      <c r="B1497"/>
      <c r="C1497"/>
      <c r="D1497"/>
      <c r="E1497"/>
      <c r="F1497"/>
      <c r="G1497"/>
      <c r="H1497"/>
      <c r="I1497"/>
      <c r="J1497"/>
      <c r="K1497"/>
      <c r="L1497"/>
    </row>
    <row r="1498" spans="1:12">
      <c r="A1498"/>
      <c r="B1498"/>
      <c r="C1498"/>
      <c r="D1498"/>
      <c r="E1498"/>
      <c r="F1498"/>
      <c r="G1498"/>
      <c r="H1498"/>
      <c r="I1498"/>
      <c r="J1498"/>
      <c r="K1498"/>
      <c r="L1498"/>
    </row>
    <row r="1499" spans="1:12">
      <c r="A1499"/>
      <c r="B1499"/>
      <c r="C1499"/>
      <c r="D1499"/>
      <c r="E1499"/>
      <c r="F1499"/>
      <c r="G1499"/>
      <c r="H1499"/>
      <c r="I1499"/>
      <c r="J1499"/>
      <c r="K1499"/>
      <c r="L1499"/>
    </row>
    <row r="1500" spans="1:12">
      <c r="A1500"/>
      <c r="B1500"/>
      <c r="C1500"/>
      <c r="D1500"/>
      <c r="E1500"/>
      <c r="F1500"/>
      <c r="G1500"/>
      <c r="H1500"/>
      <c r="I1500"/>
      <c r="J1500"/>
      <c r="K1500"/>
      <c r="L1500"/>
    </row>
    <row r="1501" spans="1:12">
      <c r="A1501"/>
      <c r="B1501"/>
      <c r="C1501"/>
      <c r="D1501"/>
      <c r="E1501"/>
      <c r="F1501"/>
      <c r="G1501"/>
      <c r="H1501"/>
      <c r="I1501"/>
      <c r="J1501"/>
      <c r="K1501"/>
      <c r="L1501"/>
    </row>
    <row r="1502" spans="1:12">
      <c r="A1502"/>
      <c r="B1502"/>
      <c r="C1502"/>
      <c r="D1502"/>
      <c r="E1502"/>
      <c r="F1502"/>
      <c r="G1502"/>
      <c r="H1502"/>
      <c r="I1502"/>
      <c r="J1502"/>
      <c r="K1502"/>
      <c r="L1502"/>
    </row>
    <row r="1503" spans="1:12">
      <c r="A1503"/>
      <c r="B1503"/>
      <c r="C1503"/>
      <c r="D1503"/>
      <c r="E1503"/>
      <c r="F1503"/>
      <c r="G1503"/>
      <c r="H1503"/>
      <c r="I1503"/>
      <c r="J1503"/>
      <c r="K1503"/>
      <c r="L1503"/>
    </row>
    <row r="1504" spans="1:12">
      <c r="A1504"/>
      <c r="B1504"/>
      <c r="C1504"/>
      <c r="D1504"/>
      <c r="E1504"/>
      <c r="F1504"/>
      <c r="G1504"/>
      <c r="H1504"/>
      <c r="I1504"/>
      <c r="J1504"/>
      <c r="K1504"/>
      <c r="L1504"/>
    </row>
    <row r="1505" spans="1:12">
      <c r="A1505"/>
      <c r="B1505"/>
      <c r="C1505"/>
      <c r="D1505"/>
      <c r="E1505"/>
      <c r="F1505"/>
      <c r="G1505"/>
      <c r="H1505"/>
      <c r="I1505"/>
      <c r="J1505"/>
      <c r="K1505"/>
      <c r="L1505"/>
    </row>
    <row r="1506" spans="1:12">
      <c r="A1506"/>
      <c r="B1506"/>
      <c r="C1506"/>
      <c r="D1506"/>
      <c r="E1506"/>
      <c r="F1506"/>
      <c r="G1506"/>
      <c r="H1506"/>
      <c r="I1506"/>
      <c r="J1506"/>
      <c r="K1506"/>
      <c r="L1506"/>
    </row>
    <row r="1507" spans="1:12">
      <c r="A1507"/>
      <c r="B1507"/>
      <c r="C1507"/>
      <c r="D1507"/>
      <c r="E1507"/>
      <c r="F1507"/>
      <c r="G1507"/>
      <c r="H1507"/>
      <c r="I1507"/>
      <c r="J1507"/>
      <c r="K1507"/>
      <c r="L1507"/>
    </row>
    <row r="1508" spans="1:12">
      <c r="A1508"/>
      <c r="B1508"/>
      <c r="C1508"/>
      <c r="D1508"/>
      <c r="E1508"/>
      <c r="F1508"/>
      <c r="G1508"/>
      <c r="H1508"/>
      <c r="I1508"/>
      <c r="J1508"/>
      <c r="K1508"/>
      <c r="L1508"/>
    </row>
    <row r="1509" spans="1:12">
      <c r="A1509"/>
      <c r="B1509"/>
      <c r="C1509"/>
      <c r="D1509"/>
      <c r="E1509"/>
      <c r="F1509"/>
      <c r="G1509"/>
      <c r="H1509"/>
      <c r="I1509"/>
      <c r="J1509"/>
      <c r="K1509"/>
      <c r="L1509"/>
    </row>
    <row r="1510" spans="1:12">
      <c r="A1510"/>
      <c r="B1510"/>
      <c r="C1510"/>
      <c r="D1510"/>
      <c r="E1510"/>
      <c r="F1510"/>
      <c r="G1510"/>
      <c r="H1510"/>
      <c r="I1510"/>
      <c r="J1510"/>
      <c r="K1510"/>
      <c r="L1510"/>
    </row>
    <row r="1511" spans="1:12">
      <c r="A1511"/>
      <c r="B1511"/>
      <c r="C1511"/>
      <c r="D1511"/>
      <c r="E1511"/>
      <c r="F1511"/>
      <c r="G1511"/>
      <c r="H1511"/>
      <c r="I1511"/>
      <c r="J1511"/>
      <c r="K1511"/>
      <c r="L1511"/>
    </row>
    <row r="1512" spans="1:12">
      <c r="A1512"/>
      <c r="B1512"/>
      <c r="C1512"/>
      <c r="D1512"/>
      <c r="E1512"/>
      <c r="F1512"/>
      <c r="G1512"/>
      <c r="H1512"/>
      <c r="I1512"/>
      <c r="J1512"/>
      <c r="K1512"/>
      <c r="L1512"/>
    </row>
    <row r="1513" spans="1:12">
      <c r="A1513"/>
      <c r="B1513"/>
      <c r="C1513"/>
      <c r="D1513"/>
      <c r="E1513"/>
      <c r="F1513"/>
      <c r="G1513"/>
      <c r="H1513"/>
      <c r="I1513"/>
      <c r="J1513"/>
      <c r="K1513"/>
      <c r="L1513"/>
    </row>
    <row r="1514" spans="1:12">
      <c r="A1514"/>
      <c r="B1514"/>
      <c r="C1514"/>
      <c r="D1514"/>
      <c r="E1514"/>
      <c r="F1514"/>
      <c r="G1514"/>
      <c r="H1514"/>
      <c r="I1514"/>
      <c r="J1514"/>
      <c r="K1514"/>
      <c r="L1514"/>
    </row>
    <row r="1515" spans="1:12">
      <c r="A1515"/>
      <c r="B1515"/>
      <c r="C1515"/>
      <c r="D1515"/>
      <c r="E1515"/>
      <c r="F1515"/>
      <c r="G1515"/>
      <c r="H1515"/>
      <c r="I1515"/>
      <c r="J1515"/>
      <c r="K1515"/>
      <c r="L1515"/>
    </row>
    <row r="1516" spans="1:12">
      <c r="A1516"/>
      <c r="B1516"/>
      <c r="C1516"/>
      <c r="D1516"/>
      <c r="E1516"/>
      <c r="F1516"/>
      <c r="G1516"/>
      <c r="H1516"/>
      <c r="I1516"/>
      <c r="J1516"/>
      <c r="K1516"/>
      <c r="L1516"/>
    </row>
    <row r="1517" spans="1:12">
      <c r="A1517"/>
      <c r="B1517"/>
      <c r="C1517"/>
      <c r="D1517"/>
      <c r="E1517"/>
      <c r="F1517"/>
      <c r="G1517"/>
      <c r="H1517"/>
      <c r="I1517"/>
      <c r="J1517"/>
      <c r="K1517"/>
      <c r="L1517"/>
    </row>
    <row r="1518" spans="1:12">
      <c r="A1518"/>
      <c r="B1518"/>
      <c r="C1518"/>
      <c r="D1518"/>
      <c r="E1518"/>
      <c r="F1518"/>
      <c r="G1518"/>
      <c r="H1518"/>
      <c r="I1518"/>
      <c r="J1518"/>
      <c r="K1518"/>
      <c r="L1518"/>
    </row>
    <row r="1519" spans="1:12">
      <c r="A1519"/>
      <c r="B1519"/>
      <c r="C1519"/>
      <c r="D1519"/>
      <c r="E1519"/>
      <c r="F1519"/>
      <c r="G1519"/>
      <c r="H1519"/>
      <c r="I1519"/>
      <c r="J1519"/>
      <c r="K1519"/>
      <c r="L1519"/>
    </row>
    <row r="1520" spans="1:12">
      <c r="A1520"/>
      <c r="B1520"/>
      <c r="C1520"/>
      <c r="D1520"/>
      <c r="E1520"/>
      <c r="F1520"/>
      <c r="G1520"/>
      <c r="H1520"/>
      <c r="I1520"/>
      <c r="J1520"/>
      <c r="K1520"/>
      <c r="L1520"/>
    </row>
    <row r="1521" spans="1:12">
      <c r="A1521"/>
      <c r="B1521"/>
      <c r="C1521"/>
      <c r="D1521"/>
      <c r="E1521"/>
      <c r="F1521"/>
      <c r="G1521"/>
      <c r="H1521"/>
      <c r="I1521"/>
      <c r="J1521"/>
      <c r="K1521"/>
      <c r="L1521"/>
    </row>
    <row r="1522" spans="1:12">
      <c r="A1522"/>
      <c r="B1522"/>
      <c r="C1522"/>
      <c r="D1522"/>
      <c r="E1522"/>
      <c r="F1522"/>
      <c r="G1522"/>
      <c r="H1522"/>
      <c r="I1522"/>
      <c r="J1522"/>
      <c r="K1522"/>
      <c r="L1522"/>
    </row>
    <row r="1523" spans="1:12">
      <c r="A1523"/>
      <c r="B1523"/>
      <c r="C1523"/>
      <c r="D1523"/>
      <c r="E1523"/>
      <c r="F1523"/>
      <c r="G1523"/>
      <c r="H1523"/>
      <c r="I1523"/>
      <c r="J1523"/>
      <c r="K1523"/>
      <c r="L1523"/>
    </row>
    <row r="1524" spans="1:12">
      <c r="A1524"/>
      <c r="B1524"/>
      <c r="C1524"/>
      <c r="D1524"/>
      <c r="E1524"/>
      <c r="F1524"/>
      <c r="G1524"/>
      <c r="H1524"/>
      <c r="I1524"/>
      <c r="J1524"/>
      <c r="K1524"/>
      <c r="L1524"/>
    </row>
    <row r="1525" spans="1:12">
      <c r="A1525"/>
      <c r="B1525"/>
      <c r="C1525"/>
      <c r="D1525"/>
      <c r="E1525"/>
      <c r="F1525"/>
      <c r="G1525"/>
      <c r="H1525"/>
      <c r="I1525"/>
      <c r="J1525"/>
      <c r="K1525"/>
      <c r="L1525"/>
    </row>
    <row r="1526" spans="1:12">
      <c r="A1526"/>
      <c r="B1526"/>
      <c r="C1526"/>
      <c r="D1526"/>
      <c r="E1526"/>
      <c r="F1526"/>
      <c r="G1526"/>
      <c r="H1526"/>
      <c r="I1526"/>
      <c r="J1526"/>
      <c r="K1526"/>
      <c r="L1526"/>
    </row>
    <row r="1527" spans="1:12">
      <c r="A1527"/>
      <c r="B1527"/>
      <c r="C1527"/>
      <c r="D1527"/>
      <c r="E1527"/>
      <c r="F1527"/>
      <c r="G1527"/>
      <c r="H1527"/>
      <c r="I1527"/>
      <c r="J1527"/>
      <c r="K1527"/>
      <c r="L1527"/>
    </row>
    <row r="1528" spans="1:12">
      <c r="A1528"/>
      <c r="B1528"/>
      <c r="C1528"/>
      <c r="D1528"/>
      <c r="E1528"/>
      <c r="F1528"/>
      <c r="G1528"/>
      <c r="H1528"/>
      <c r="I1528"/>
      <c r="J1528"/>
      <c r="K1528"/>
      <c r="L1528"/>
    </row>
    <row r="1529" spans="1:12">
      <c r="A1529"/>
      <c r="B1529"/>
      <c r="C1529"/>
      <c r="D1529"/>
      <c r="E1529"/>
      <c r="F1529"/>
      <c r="G1529"/>
      <c r="H1529"/>
      <c r="I1529"/>
      <c r="J1529"/>
      <c r="K1529"/>
      <c r="L1529"/>
    </row>
    <row r="1530" spans="1:12">
      <c r="A1530"/>
      <c r="B1530"/>
      <c r="C1530"/>
      <c r="D1530"/>
      <c r="E1530"/>
      <c r="F1530"/>
      <c r="G1530"/>
      <c r="H1530"/>
      <c r="I1530"/>
      <c r="J1530"/>
      <c r="K1530"/>
      <c r="L1530"/>
    </row>
    <row r="1531" spans="1:12">
      <c r="A1531"/>
      <c r="B1531"/>
      <c r="C1531"/>
      <c r="D1531"/>
      <c r="E1531"/>
      <c r="F1531"/>
      <c r="G1531"/>
      <c r="H1531"/>
      <c r="I1531"/>
      <c r="J1531"/>
      <c r="K1531"/>
      <c r="L1531"/>
    </row>
    <row r="1532" spans="1:12">
      <c r="A1532"/>
      <c r="B1532"/>
      <c r="C1532"/>
      <c r="D1532"/>
      <c r="E1532"/>
      <c r="F1532"/>
      <c r="G1532"/>
      <c r="H1532"/>
      <c r="I1532"/>
      <c r="J1532"/>
      <c r="K1532"/>
      <c r="L1532"/>
    </row>
    <row r="1533" spans="1:12">
      <c r="A1533"/>
      <c r="B1533"/>
      <c r="C1533"/>
      <c r="D1533"/>
      <c r="E1533"/>
      <c r="F1533"/>
      <c r="G1533"/>
      <c r="H1533"/>
      <c r="I1533"/>
      <c r="J1533"/>
      <c r="K1533"/>
      <c r="L1533"/>
    </row>
    <row r="1534" spans="1:12">
      <c r="A1534"/>
      <c r="B1534"/>
      <c r="C1534"/>
      <c r="D1534"/>
      <c r="E1534"/>
      <c r="F1534"/>
      <c r="G1534"/>
      <c r="H1534"/>
      <c r="I1534"/>
      <c r="J1534"/>
      <c r="K1534"/>
      <c r="L1534"/>
    </row>
    <row r="1535" spans="1:12">
      <c r="A1535"/>
      <c r="B1535"/>
      <c r="C1535"/>
      <c r="D1535"/>
      <c r="E1535"/>
      <c r="F1535"/>
      <c r="G1535"/>
      <c r="H1535"/>
      <c r="I1535"/>
      <c r="J1535"/>
      <c r="K1535"/>
      <c r="L1535"/>
    </row>
    <row r="1536" spans="1:12">
      <c r="A1536"/>
      <c r="B1536"/>
      <c r="C1536"/>
      <c r="D1536"/>
      <c r="E1536"/>
      <c r="F1536"/>
      <c r="G1536"/>
      <c r="H1536"/>
      <c r="I1536"/>
      <c r="J1536"/>
      <c r="K1536"/>
      <c r="L1536"/>
    </row>
    <row r="1537" spans="1:12">
      <c r="A1537"/>
      <c r="B1537"/>
      <c r="C1537"/>
      <c r="D1537"/>
      <c r="E1537"/>
      <c r="F1537"/>
      <c r="G1537"/>
      <c r="H1537"/>
      <c r="I1537"/>
      <c r="J1537"/>
      <c r="K1537"/>
      <c r="L1537"/>
    </row>
    <row r="1538" spans="1:12">
      <c r="A1538"/>
      <c r="B1538"/>
      <c r="C1538"/>
      <c r="D1538"/>
      <c r="E1538"/>
      <c r="F1538"/>
      <c r="G1538"/>
      <c r="H1538"/>
      <c r="I1538"/>
      <c r="J1538"/>
      <c r="K1538"/>
      <c r="L1538"/>
    </row>
    <row r="1539" spans="1:12">
      <c r="A1539"/>
      <c r="B1539"/>
      <c r="C1539"/>
      <c r="D1539"/>
      <c r="E1539"/>
      <c r="F1539"/>
      <c r="G1539"/>
      <c r="H1539"/>
      <c r="I1539"/>
      <c r="J1539"/>
      <c r="K1539"/>
      <c r="L1539"/>
    </row>
    <row r="1540" spans="1:12">
      <c r="A1540"/>
      <c r="B1540"/>
      <c r="C1540"/>
      <c r="D1540"/>
      <c r="E1540"/>
      <c r="F1540"/>
      <c r="G1540"/>
      <c r="H1540"/>
      <c r="I1540"/>
      <c r="J1540"/>
      <c r="K1540"/>
      <c r="L1540"/>
    </row>
    <row r="1541" spans="1:12">
      <c r="A1541"/>
      <c r="B1541"/>
      <c r="C1541"/>
      <c r="D1541"/>
      <c r="E1541"/>
      <c r="F1541"/>
      <c r="G1541"/>
      <c r="H1541"/>
      <c r="I1541"/>
      <c r="J1541"/>
      <c r="K1541"/>
      <c r="L1541"/>
    </row>
    <row r="1542" spans="1:12">
      <c r="A1542"/>
      <c r="B1542"/>
      <c r="C1542"/>
      <c r="D1542"/>
      <c r="E1542"/>
      <c r="F1542"/>
      <c r="G1542"/>
      <c r="H1542"/>
      <c r="I1542"/>
      <c r="J1542"/>
      <c r="K1542"/>
      <c r="L1542"/>
    </row>
    <row r="1543" spans="1:12">
      <c r="A1543"/>
      <c r="B1543"/>
      <c r="C1543"/>
      <c r="D1543"/>
      <c r="E1543"/>
      <c r="F1543"/>
      <c r="G1543"/>
      <c r="H1543"/>
      <c r="I1543"/>
      <c r="J1543"/>
      <c r="K1543"/>
      <c r="L1543"/>
    </row>
    <row r="1544" spans="1:12">
      <c r="A1544"/>
      <c r="B1544"/>
      <c r="C1544"/>
      <c r="D1544"/>
      <c r="E1544"/>
      <c r="F1544"/>
      <c r="G1544"/>
      <c r="H1544"/>
      <c r="I1544"/>
      <c r="J1544"/>
      <c r="K1544"/>
      <c r="L1544"/>
    </row>
    <row r="1545" spans="1:12">
      <c r="A1545"/>
      <c r="B1545"/>
      <c r="C1545"/>
      <c r="D1545"/>
      <c r="E1545"/>
      <c r="F1545"/>
      <c r="G1545"/>
      <c r="H1545"/>
      <c r="I1545"/>
      <c r="J1545"/>
      <c r="K1545"/>
      <c r="L1545"/>
    </row>
    <row r="1546" spans="1:12">
      <c r="A1546"/>
      <c r="B1546"/>
      <c r="C1546"/>
      <c r="D1546"/>
      <c r="E1546"/>
      <c r="F1546"/>
      <c r="G1546"/>
      <c r="H1546"/>
      <c r="I1546"/>
      <c r="J1546"/>
      <c r="K1546"/>
      <c r="L1546"/>
    </row>
    <row r="1547" spans="1:12">
      <c r="A1547"/>
      <c r="B1547"/>
      <c r="C1547"/>
      <c r="D1547"/>
      <c r="E1547"/>
      <c r="F1547"/>
      <c r="G1547"/>
      <c r="H1547"/>
      <c r="I1547"/>
      <c r="J1547"/>
      <c r="K1547"/>
      <c r="L1547"/>
    </row>
    <row r="1548" spans="1:12">
      <c r="A1548"/>
      <c r="B1548"/>
      <c r="C1548"/>
      <c r="D1548"/>
      <c r="E1548"/>
      <c r="F1548"/>
      <c r="G1548"/>
      <c r="H1548"/>
      <c r="I1548"/>
      <c r="J1548"/>
      <c r="K1548"/>
      <c r="L1548"/>
    </row>
    <row r="1549" spans="1:12">
      <c r="A1549"/>
      <c r="B1549"/>
      <c r="C1549"/>
      <c r="D1549"/>
      <c r="E1549"/>
      <c r="F1549"/>
      <c r="G1549"/>
      <c r="H1549"/>
      <c r="I1549"/>
      <c r="J1549"/>
      <c r="K1549"/>
      <c r="L1549"/>
    </row>
    <row r="1550" spans="1:12">
      <c r="A1550"/>
      <c r="B1550"/>
      <c r="C1550"/>
      <c r="D1550"/>
      <c r="E1550"/>
      <c r="F1550"/>
      <c r="G1550"/>
      <c r="H1550"/>
      <c r="I1550"/>
      <c r="J1550"/>
      <c r="K1550"/>
      <c r="L1550"/>
    </row>
    <row r="1551" spans="1:12">
      <c r="A1551"/>
      <c r="B1551"/>
      <c r="C1551"/>
      <c r="D1551"/>
      <c r="E1551"/>
      <c r="F1551"/>
      <c r="G1551"/>
      <c r="H1551"/>
      <c r="I1551"/>
      <c r="J1551"/>
      <c r="K1551"/>
      <c r="L1551"/>
    </row>
    <row r="1552" spans="1:12">
      <c r="A1552"/>
      <c r="B1552"/>
      <c r="C1552"/>
      <c r="D1552"/>
      <c r="E1552"/>
      <c r="F1552"/>
      <c r="G1552"/>
      <c r="H1552"/>
      <c r="I1552"/>
      <c r="J1552"/>
      <c r="K1552"/>
      <c r="L1552"/>
    </row>
    <row r="1553" spans="1:12">
      <c r="A1553"/>
      <c r="B1553"/>
      <c r="C1553"/>
      <c r="D1553"/>
      <c r="E1553"/>
      <c r="F1553"/>
      <c r="G1553"/>
      <c r="H1553"/>
      <c r="I1553"/>
      <c r="J1553"/>
      <c r="K1553"/>
      <c r="L1553"/>
    </row>
    <row r="1554" spans="1:12">
      <c r="A1554"/>
      <c r="B1554"/>
      <c r="C1554"/>
      <c r="D1554"/>
      <c r="E1554"/>
      <c r="F1554"/>
      <c r="G1554"/>
      <c r="H1554"/>
      <c r="I1554"/>
      <c r="J1554"/>
      <c r="K1554"/>
      <c r="L1554"/>
    </row>
    <row r="1555" spans="1:12">
      <c r="A1555"/>
      <c r="B1555"/>
      <c r="C1555"/>
      <c r="D1555"/>
      <c r="E1555"/>
      <c r="F1555"/>
      <c r="G1555"/>
      <c r="H1555"/>
      <c r="I1555"/>
      <c r="J1555"/>
      <c r="K1555"/>
      <c r="L1555"/>
    </row>
    <row r="1556" spans="1:12">
      <c r="A1556"/>
      <c r="B1556"/>
      <c r="C1556"/>
      <c r="D1556"/>
      <c r="E1556"/>
      <c r="F1556"/>
      <c r="G1556"/>
      <c r="H1556"/>
      <c r="I1556"/>
      <c r="J1556"/>
      <c r="K1556"/>
      <c r="L1556"/>
    </row>
    <row r="1557" spans="1:12">
      <c r="A1557"/>
      <c r="B1557"/>
      <c r="C1557"/>
      <c r="D1557"/>
      <c r="E1557"/>
      <c r="F1557"/>
      <c r="G1557"/>
      <c r="H1557"/>
      <c r="I1557"/>
      <c r="J1557"/>
      <c r="K1557"/>
      <c r="L1557"/>
    </row>
    <row r="1558" spans="1:12">
      <c r="A1558"/>
      <c r="B1558"/>
      <c r="C1558"/>
      <c r="D1558"/>
      <c r="E1558"/>
      <c r="F1558"/>
      <c r="G1558"/>
      <c r="H1558"/>
      <c r="I1558"/>
      <c r="J1558"/>
      <c r="K1558"/>
      <c r="L1558"/>
    </row>
    <row r="1559" spans="1:12">
      <c r="A1559"/>
      <c r="B1559"/>
      <c r="C1559"/>
      <c r="D1559"/>
      <c r="E1559"/>
      <c r="F1559"/>
      <c r="G1559"/>
      <c r="H1559"/>
      <c r="I1559"/>
      <c r="J1559"/>
      <c r="K1559"/>
      <c r="L1559"/>
    </row>
    <row r="1560" spans="1:12">
      <c r="A1560"/>
      <c r="B1560"/>
      <c r="C1560"/>
      <c r="D1560"/>
      <c r="E1560"/>
      <c r="F1560"/>
      <c r="G1560"/>
      <c r="H1560"/>
      <c r="I1560"/>
      <c r="J1560"/>
      <c r="K1560"/>
      <c r="L1560"/>
    </row>
    <row r="1561" spans="1:12">
      <c r="A1561"/>
      <c r="B1561"/>
      <c r="C1561"/>
      <c r="D1561"/>
      <c r="E1561"/>
      <c r="F1561"/>
      <c r="G1561"/>
      <c r="H1561"/>
      <c r="I1561"/>
      <c r="J1561"/>
      <c r="K1561"/>
      <c r="L1561"/>
    </row>
    <row r="1562" spans="1:12">
      <c r="A1562"/>
      <c r="B1562"/>
      <c r="C1562"/>
      <c r="D1562"/>
      <c r="E1562"/>
      <c r="F1562"/>
      <c r="G1562"/>
      <c r="H1562"/>
      <c r="I1562"/>
      <c r="J1562"/>
      <c r="K1562"/>
      <c r="L1562"/>
    </row>
    <row r="1563" spans="1:12">
      <c r="A1563"/>
      <c r="B1563"/>
      <c r="C1563"/>
      <c r="D1563"/>
      <c r="E1563"/>
      <c r="F1563"/>
      <c r="G1563"/>
      <c r="H1563"/>
      <c r="I1563"/>
      <c r="J1563"/>
      <c r="K1563"/>
      <c r="L1563"/>
    </row>
    <row r="1564" spans="1:12">
      <c r="A1564"/>
      <c r="B1564"/>
      <c r="C1564"/>
      <c r="D1564"/>
      <c r="E1564"/>
      <c r="F1564"/>
      <c r="G1564"/>
      <c r="H1564"/>
      <c r="I1564"/>
      <c r="J1564"/>
      <c r="K1564"/>
      <c r="L1564"/>
    </row>
    <row r="1565" spans="1:12">
      <c r="A1565"/>
      <c r="B1565"/>
      <c r="C1565"/>
      <c r="D1565"/>
      <c r="E1565"/>
      <c r="F1565"/>
      <c r="G1565"/>
      <c r="H1565"/>
      <c r="I1565"/>
      <c r="J1565"/>
      <c r="K1565"/>
      <c r="L1565"/>
    </row>
    <row r="1566" spans="1:12">
      <c r="A1566"/>
      <c r="B1566"/>
      <c r="C1566"/>
      <c r="D1566"/>
      <c r="E1566"/>
      <c r="F1566"/>
      <c r="G1566"/>
      <c r="H1566"/>
      <c r="I1566"/>
      <c r="J1566"/>
      <c r="K1566"/>
      <c r="L1566"/>
    </row>
    <row r="1567" spans="1:12">
      <c r="A1567"/>
      <c r="B1567"/>
      <c r="C1567"/>
      <c r="D1567"/>
      <c r="E1567"/>
      <c r="F1567"/>
      <c r="G1567"/>
      <c r="H1567"/>
      <c r="I1567"/>
      <c r="J1567"/>
      <c r="K1567"/>
      <c r="L1567"/>
    </row>
    <row r="1568" spans="1:12">
      <c r="A1568"/>
      <c r="B1568"/>
      <c r="C1568"/>
      <c r="D1568"/>
      <c r="E1568"/>
      <c r="F1568"/>
      <c r="G1568"/>
      <c r="H1568"/>
      <c r="I1568"/>
      <c r="J1568"/>
      <c r="K1568"/>
      <c r="L1568"/>
    </row>
    <row r="1569" spans="1:12">
      <c r="A1569"/>
      <c r="B1569"/>
      <c r="C1569"/>
      <c r="D1569"/>
      <c r="E1569"/>
      <c r="F1569"/>
      <c r="G1569"/>
      <c r="H1569"/>
      <c r="I1569"/>
      <c r="J1569"/>
      <c r="K1569"/>
      <c r="L1569"/>
    </row>
    <row r="1570" spans="1:12">
      <c r="A1570"/>
      <c r="B1570"/>
      <c r="C1570"/>
      <c r="D1570"/>
      <c r="E1570"/>
      <c r="F1570"/>
      <c r="G1570"/>
      <c r="H1570"/>
      <c r="I1570"/>
      <c r="J1570"/>
      <c r="K1570"/>
      <c r="L1570"/>
    </row>
    <row r="1571" spans="1:12">
      <c r="A1571"/>
      <c r="B1571"/>
      <c r="C1571"/>
      <c r="D1571"/>
      <c r="E1571"/>
      <c r="F1571"/>
      <c r="G1571"/>
      <c r="H1571"/>
      <c r="I1571"/>
      <c r="J1571"/>
      <c r="K1571"/>
      <c r="L1571"/>
    </row>
    <row r="1572" spans="1:12">
      <c r="A1572"/>
      <c r="B1572"/>
      <c r="C1572"/>
      <c r="D1572"/>
      <c r="E1572"/>
      <c r="F1572"/>
      <c r="G1572"/>
      <c r="H1572"/>
      <c r="I1572"/>
      <c r="J1572"/>
      <c r="K1572"/>
      <c r="L1572"/>
    </row>
    <row r="1573" spans="1:12">
      <c r="A1573"/>
      <c r="B1573"/>
      <c r="C1573"/>
      <c r="D1573"/>
      <c r="E1573"/>
      <c r="F1573"/>
      <c r="G1573"/>
      <c r="H1573"/>
      <c r="I1573"/>
      <c r="J1573"/>
      <c r="K1573"/>
      <c r="L1573"/>
    </row>
    <row r="1574" spans="1:12">
      <c r="A1574"/>
      <c r="B1574"/>
      <c r="C1574"/>
      <c r="D1574"/>
      <c r="E1574"/>
      <c r="F1574"/>
      <c r="G1574"/>
      <c r="H1574"/>
      <c r="I1574"/>
      <c r="J1574"/>
      <c r="K1574"/>
      <c r="L1574"/>
    </row>
    <row r="1575" spans="1:12">
      <c r="A1575"/>
      <c r="B1575"/>
      <c r="C1575"/>
      <c r="D1575"/>
      <c r="E1575"/>
      <c r="F1575"/>
      <c r="G1575"/>
      <c r="H1575"/>
      <c r="I1575"/>
      <c r="J1575"/>
      <c r="K1575"/>
      <c r="L1575"/>
    </row>
    <row r="1576" spans="1:12">
      <c r="A1576"/>
      <c r="B1576"/>
      <c r="C1576"/>
      <c r="D1576"/>
      <c r="E1576"/>
      <c r="F1576"/>
      <c r="G1576"/>
      <c r="H1576"/>
      <c r="I1576"/>
      <c r="J1576"/>
      <c r="K1576"/>
      <c r="L1576"/>
    </row>
    <row r="1577" spans="1:12">
      <c r="A1577"/>
      <c r="B1577"/>
      <c r="C1577"/>
      <c r="D1577"/>
      <c r="E1577"/>
      <c r="F1577"/>
      <c r="G1577"/>
      <c r="H1577"/>
      <c r="I1577"/>
      <c r="J1577"/>
      <c r="K1577"/>
      <c r="L1577"/>
    </row>
    <row r="1578" spans="1:12">
      <c r="A1578"/>
      <c r="B1578"/>
      <c r="C1578"/>
      <c r="D1578"/>
      <c r="E1578"/>
      <c r="F1578"/>
      <c r="G1578"/>
      <c r="H1578"/>
      <c r="I1578"/>
      <c r="J1578"/>
      <c r="K1578"/>
      <c r="L1578"/>
    </row>
    <row r="1579" spans="1:12">
      <c r="A1579"/>
      <c r="B1579"/>
      <c r="C1579"/>
      <c r="D1579"/>
      <c r="E1579"/>
      <c r="F1579"/>
      <c r="G1579"/>
      <c r="H1579"/>
      <c r="I1579"/>
      <c r="J1579"/>
      <c r="K1579"/>
      <c r="L1579"/>
    </row>
    <row r="1580" spans="1:12">
      <c r="A1580"/>
      <c r="B1580"/>
      <c r="C1580"/>
      <c r="D1580"/>
      <c r="E1580"/>
      <c r="F1580"/>
      <c r="G1580"/>
      <c r="H1580"/>
      <c r="I1580"/>
      <c r="J1580"/>
      <c r="K1580"/>
      <c r="L1580"/>
    </row>
    <row r="1581" spans="1:12">
      <c r="A1581"/>
      <c r="B1581"/>
      <c r="C1581"/>
      <c r="D1581"/>
      <c r="E1581"/>
      <c r="F1581"/>
      <c r="G1581"/>
      <c r="H1581"/>
      <c r="I1581"/>
      <c r="J1581"/>
      <c r="K1581"/>
      <c r="L1581"/>
    </row>
    <row r="1582" spans="1:12">
      <c r="A1582"/>
      <c r="B1582"/>
      <c r="C1582"/>
      <c r="D1582"/>
      <c r="E1582"/>
      <c r="F1582"/>
      <c r="G1582"/>
      <c r="H1582"/>
      <c r="I1582"/>
      <c r="J1582"/>
      <c r="K1582"/>
      <c r="L1582"/>
    </row>
    <row r="1583" spans="1:12">
      <c r="A1583"/>
      <c r="B1583"/>
      <c r="C1583"/>
      <c r="D1583"/>
      <c r="E1583"/>
      <c r="F1583"/>
      <c r="G1583"/>
      <c r="H1583"/>
      <c r="I1583"/>
      <c r="J1583"/>
      <c r="K1583"/>
      <c r="L1583"/>
    </row>
    <row r="1584" spans="1:12">
      <c r="A1584"/>
      <c r="B1584"/>
      <c r="C1584"/>
      <c r="D1584"/>
      <c r="E1584"/>
      <c r="F1584"/>
      <c r="G1584"/>
      <c r="H1584"/>
      <c r="I1584"/>
      <c r="J1584"/>
      <c r="K1584"/>
      <c r="L1584"/>
    </row>
    <row r="1585" spans="1:12">
      <c r="A1585"/>
      <c r="B1585"/>
      <c r="C1585"/>
      <c r="D1585"/>
      <c r="E1585"/>
      <c r="F1585"/>
      <c r="G1585"/>
      <c r="H1585"/>
      <c r="I1585"/>
      <c r="J1585"/>
      <c r="K1585"/>
      <c r="L1585"/>
    </row>
    <row r="1586" spans="1:12">
      <c r="A1586"/>
      <c r="B1586"/>
      <c r="C1586"/>
      <c r="D1586"/>
      <c r="E1586"/>
      <c r="F1586"/>
      <c r="G1586"/>
      <c r="H1586"/>
      <c r="I1586"/>
      <c r="J1586"/>
      <c r="K1586"/>
      <c r="L1586"/>
    </row>
    <row r="1587" spans="1:12">
      <c r="A1587"/>
      <c r="B1587"/>
      <c r="C1587"/>
      <c r="D1587"/>
      <c r="E1587"/>
      <c r="F1587"/>
      <c r="G1587"/>
      <c r="H1587"/>
      <c r="I1587"/>
      <c r="J1587"/>
      <c r="K1587"/>
      <c r="L1587"/>
    </row>
    <row r="1588" spans="1:12">
      <c r="A1588"/>
      <c r="B1588"/>
      <c r="C1588"/>
      <c r="D1588"/>
      <c r="E1588"/>
      <c r="F1588"/>
      <c r="G1588"/>
      <c r="H1588"/>
      <c r="I1588"/>
      <c r="J1588"/>
      <c r="K1588"/>
      <c r="L1588"/>
    </row>
    <row r="1589" spans="1:12">
      <c r="A1589"/>
      <c r="B1589"/>
      <c r="C1589"/>
      <c r="D1589"/>
      <c r="E1589"/>
      <c r="F1589"/>
      <c r="G1589"/>
      <c r="H1589"/>
      <c r="I1589"/>
      <c r="J1589"/>
      <c r="K1589"/>
      <c r="L1589"/>
    </row>
    <row r="1590" spans="1:12">
      <c r="A1590"/>
      <c r="B1590"/>
      <c r="C1590"/>
      <c r="D1590"/>
      <c r="E1590"/>
      <c r="F1590"/>
      <c r="G1590"/>
      <c r="H1590"/>
      <c r="I1590"/>
      <c r="J1590"/>
      <c r="K1590"/>
      <c r="L1590"/>
    </row>
    <row r="1591" spans="1:12">
      <c r="A1591"/>
      <c r="B1591"/>
      <c r="C1591"/>
      <c r="D1591"/>
      <c r="E1591"/>
      <c r="F1591"/>
      <c r="G1591"/>
      <c r="H1591"/>
      <c r="I1591"/>
      <c r="J1591"/>
      <c r="K1591"/>
      <c r="L1591"/>
    </row>
    <row r="1592" spans="1:12">
      <c r="A1592"/>
      <c r="B1592"/>
      <c r="C1592"/>
      <c r="D1592"/>
      <c r="E1592"/>
      <c r="F1592"/>
      <c r="G1592"/>
      <c r="H1592"/>
      <c r="I1592"/>
      <c r="J1592"/>
      <c r="K1592"/>
      <c r="L1592"/>
    </row>
    <row r="1593" spans="1:12">
      <c r="A1593"/>
      <c r="B1593"/>
      <c r="C1593"/>
      <c r="D1593"/>
      <c r="E1593"/>
      <c r="F1593"/>
      <c r="G1593"/>
      <c r="H1593"/>
      <c r="I1593"/>
      <c r="J1593"/>
      <c r="K1593"/>
      <c r="L1593"/>
    </row>
    <row r="1594" spans="1:12">
      <c r="A1594"/>
      <c r="B1594"/>
      <c r="C1594"/>
      <c r="D1594"/>
      <c r="E1594"/>
      <c r="F1594"/>
      <c r="G1594"/>
      <c r="H1594"/>
      <c r="I1594"/>
      <c r="J1594"/>
      <c r="K1594"/>
      <c r="L1594"/>
    </row>
    <row r="1595" spans="1:12">
      <c r="A1595"/>
      <c r="B1595"/>
      <c r="C1595"/>
      <c r="D1595"/>
      <c r="E1595"/>
      <c r="F1595"/>
      <c r="G1595"/>
      <c r="H1595"/>
      <c r="I1595"/>
      <c r="J1595"/>
      <c r="K1595"/>
      <c r="L1595"/>
    </row>
    <row r="1596" spans="1:12">
      <c r="A1596"/>
      <c r="B1596"/>
      <c r="C1596"/>
      <c r="D1596"/>
      <c r="E1596"/>
      <c r="F1596"/>
      <c r="G1596"/>
      <c r="H1596"/>
      <c r="I1596"/>
      <c r="J1596"/>
      <c r="K1596"/>
      <c r="L1596"/>
    </row>
    <row r="1597" spans="1:12">
      <c r="A1597"/>
      <c r="B1597"/>
      <c r="C1597"/>
      <c r="D1597"/>
      <c r="E1597"/>
      <c r="F1597"/>
      <c r="G1597"/>
      <c r="H1597"/>
      <c r="I1597"/>
      <c r="J1597"/>
      <c r="K1597"/>
      <c r="L1597"/>
    </row>
    <row r="1598" spans="1:12">
      <c r="A1598"/>
      <c r="B1598"/>
      <c r="C1598"/>
      <c r="D1598"/>
      <c r="E1598"/>
      <c r="F1598"/>
      <c r="G1598"/>
      <c r="H1598"/>
      <c r="I1598"/>
      <c r="J1598"/>
      <c r="K1598"/>
      <c r="L1598"/>
    </row>
    <row r="1599" spans="1:12">
      <c r="A1599"/>
      <c r="B1599"/>
      <c r="C1599"/>
      <c r="D1599"/>
      <c r="E1599"/>
      <c r="F1599"/>
      <c r="G1599"/>
      <c r="H1599"/>
      <c r="I1599"/>
      <c r="J1599"/>
      <c r="K1599"/>
      <c r="L1599"/>
    </row>
    <row r="1600" spans="1:12">
      <c r="A1600"/>
      <c r="B1600"/>
      <c r="C1600"/>
      <c r="D1600"/>
      <c r="E1600"/>
      <c r="F1600"/>
      <c r="G1600"/>
      <c r="H1600"/>
      <c r="I1600"/>
      <c r="J1600"/>
      <c r="K1600"/>
      <c r="L1600"/>
    </row>
    <row r="1601" spans="1:12">
      <c r="A1601"/>
      <c r="B1601"/>
      <c r="C1601"/>
      <c r="D1601"/>
      <c r="E1601"/>
      <c r="F1601"/>
      <c r="G1601"/>
      <c r="H1601"/>
      <c r="I1601"/>
      <c r="J1601"/>
      <c r="K1601"/>
      <c r="L1601"/>
    </row>
    <row r="1602" spans="1:12">
      <c r="A1602"/>
      <c r="B1602"/>
      <c r="C1602"/>
      <c r="D1602"/>
      <c r="E1602"/>
      <c r="F1602"/>
      <c r="G1602"/>
      <c r="H1602"/>
      <c r="I1602"/>
      <c r="J1602"/>
      <c r="K1602"/>
      <c r="L1602"/>
    </row>
    <row r="1603" spans="1:12">
      <c r="A1603"/>
      <c r="B1603"/>
      <c r="C1603"/>
      <c r="D1603"/>
      <c r="E1603"/>
      <c r="F1603"/>
      <c r="G1603"/>
      <c r="H1603"/>
      <c r="I1603"/>
      <c r="J1603"/>
      <c r="K1603"/>
      <c r="L1603"/>
    </row>
    <row r="1604" spans="1:12">
      <c r="A1604"/>
      <c r="B1604"/>
      <c r="C1604"/>
      <c r="D1604"/>
      <c r="E1604"/>
      <c r="F1604"/>
      <c r="G1604"/>
      <c r="H1604"/>
      <c r="I1604"/>
      <c r="J1604"/>
      <c r="K1604"/>
      <c r="L1604"/>
    </row>
    <row r="1605" spans="1:12">
      <c r="A1605"/>
      <c r="B1605"/>
      <c r="C1605"/>
      <c r="D1605"/>
      <c r="E1605"/>
      <c r="F1605"/>
      <c r="G1605"/>
      <c r="H1605"/>
      <c r="I1605"/>
      <c r="J1605"/>
      <c r="K1605"/>
      <c r="L1605"/>
    </row>
    <row r="1606" spans="1:12">
      <c r="A1606"/>
      <c r="B1606"/>
      <c r="C1606"/>
      <c r="D1606"/>
      <c r="E1606"/>
      <c r="F1606"/>
      <c r="G1606"/>
      <c r="H1606"/>
      <c r="I1606"/>
      <c r="J1606"/>
      <c r="K1606"/>
      <c r="L1606"/>
    </row>
    <row r="1607" spans="1:12">
      <c r="A1607"/>
      <c r="B1607"/>
      <c r="C1607"/>
      <c r="D1607"/>
      <c r="E1607"/>
      <c r="F1607"/>
      <c r="G1607"/>
      <c r="H1607"/>
      <c r="I1607"/>
      <c r="J1607"/>
      <c r="K1607"/>
      <c r="L1607"/>
    </row>
    <row r="1608" spans="1:12">
      <c r="A1608"/>
      <c r="B1608"/>
      <c r="C1608"/>
      <c r="D1608"/>
      <c r="E1608"/>
      <c r="F1608"/>
      <c r="G1608"/>
      <c r="H1608"/>
      <c r="I1608"/>
      <c r="J1608"/>
      <c r="K1608"/>
      <c r="L1608"/>
    </row>
    <row r="1609" spans="1:12">
      <c r="A1609"/>
      <c r="B1609"/>
      <c r="C1609"/>
      <c r="D1609"/>
      <c r="E1609"/>
      <c r="F1609"/>
      <c r="G1609"/>
      <c r="H1609"/>
      <c r="I1609"/>
      <c r="J1609"/>
      <c r="K1609"/>
      <c r="L1609"/>
    </row>
    <row r="1610" spans="1:12">
      <c r="A1610"/>
      <c r="B1610"/>
      <c r="C1610"/>
      <c r="D1610"/>
      <c r="E1610"/>
      <c r="F1610"/>
      <c r="G1610"/>
      <c r="H1610"/>
      <c r="I1610"/>
      <c r="J1610"/>
      <c r="K1610"/>
      <c r="L1610"/>
    </row>
    <row r="1611" spans="1:12">
      <c r="A1611"/>
      <c r="B1611"/>
      <c r="C1611"/>
      <c r="D1611"/>
      <c r="E1611"/>
      <c r="F1611"/>
      <c r="G1611"/>
      <c r="H1611"/>
      <c r="I1611"/>
      <c r="J1611"/>
      <c r="K1611"/>
      <c r="L1611"/>
    </row>
    <row r="1612" spans="1:12">
      <c r="A1612"/>
      <c r="B1612"/>
      <c r="C1612"/>
      <c r="D1612"/>
      <c r="E1612"/>
      <c r="F1612"/>
      <c r="G1612"/>
      <c r="H1612"/>
      <c r="I1612"/>
      <c r="J1612"/>
      <c r="K1612"/>
      <c r="L1612"/>
    </row>
    <row r="1613" spans="1:12">
      <c r="A1613"/>
      <c r="B1613"/>
      <c r="C1613"/>
      <c r="D1613"/>
      <c r="E1613"/>
      <c r="F1613"/>
      <c r="G1613"/>
      <c r="H1613"/>
      <c r="I1613"/>
      <c r="J1613"/>
      <c r="K1613"/>
      <c r="L1613"/>
    </row>
    <row r="1614" spans="1:12">
      <c r="A1614"/>
      <c r="B1614"/>
      <c r="C1614"/>
      <c r="D1614"/>
      <c r="E1614"/>
      <c r="F1614"/>
      <c r="G1614"/>
      <c r="H1614"/>
      <c r="I1614"/>
      <c r="J1614"/>
      <c r="K1614"/>
      <c r="L1614"/>
    </row>
    <row r="1615" spans="1:12">
      <c r="A1615"/>
      <c r="B1615"/>
      <c r="C1615"/>
      <c r="D1615"/>
      <c r="E1615"/>
      <c r="F1615"/>
      <c r="G1615"/>
      <c r="H1615"/>
      <c r="I1615"/>
      <c r="J1615"/>
      <c r="K1615"/>
      <c r="L1615"/>
    </row>
    <row r="1616" spans="1:12">
      <c r="A1616"/>
      <c r="B1616"/>
      <c r="C1616"/>
      <c r="D1616"/>
      <c r="E1616"/>
      <c r="F1616"/>
      <c r="G1616"/>
      <c r="H1616"/>
      <c r="I1616"/>
      <c r="J1616"/>
      <c r="K1616"/>
      <c r="L1616"/>
    </row>
    <row r="1617" spans="1:12">
      <c r="A1617"/>
      <c r="B1617"/>
      <c r="C1617"/>
      <c r="D1617"/>
      <c r="E1617"/>
      <c r="F1617"/>
      <c r="G1617"/>
      <c r="H1617"/>
      <c r="I1617"/>
      <c r="J1617"/>
      <c r="K1617"/>
      <c r="L1617"/>
    </row>
    <row r="1618" spans="1:12">
      <c r="A1618"/>
      <c r="B1618"/>
      <c r="C1618"/>
      <c r="D1618"/>
      <c r="E1618"/>
      <c r="F1618"/>
      <c r="G1618"/>
      <c r="H1618"/>
      <c r="I1618"/>
      <c r="J1618"/>
      <c r="K1618"/>
      <c r="L1618"/>
    </row>
    <row r="1619" spans="1:12">
      <c r="A1619"/>
      <c r="B1619"/>
      <c r="C1619"/>
      <c r="D1619"/>
      <c r="E1619"/>
      <c r="F1619"/>
      <c r="G1619"/>
      <c r="H1619"/>
      <c r="I1619"/>
      <c r="J1619"/>
      <c r="K1619"/>
      <c r="L1619"/>
    </row>
    <row r="1620" spans="1:12">
      <c r="A1620"/>
      <c r="B1620"/>
      <c r="C1620"/>
      <c r="D1620"/>
      <c r="E1620"/>
      <c r="F1620"/>
      <c r="G1620"/>
      <c r="H1620"/>
      <c r="I1620"/>
      <c r="J1620"/>
      <c r="K1620"/>
      <c r="L1620"/>
    </row>
    <row r="1621" spans="1:12">
      <c r="A1621"/>
      <c r="B1621"/>
      <c r="C1621"/>
      <c r="D1621"/>
      <c r="E1621"/>
      <c r="F1621"/>
      <c r="G1621"/>
      <c r="H1621"/>
      <c r="I1621"/>
      <c r="J1621"/>
      <c r="K1621"/>
      <c r="L1621"/>
    </row>
    <row r="1622" spans="1:12">
      <c r="A1622"/>
      <c r="B1622"/>
      <c r="C1622"/>
      <c r="D1622"/>
      <c r="E1622"/>
      <c r="F1622"/>
      <c r="G1622"/>
      <c r="H1622"/>
      <c r="I1622"/>
      <c r="J1622"/>
      <c r="K1622"/>
      <c r="L1622"/>
    </row>
    <row r="1623" spans="1:12">
      <c r="A1623"/>
      <c r="B1623"/>
      <c r="C1623"/>
      <c r="D1623"/>
      <c r="E1623"/>
      <c r="F1623"/>
      <c r="G1623"/>
      <c r="H1623"/>
      <c r="I1623"/>
      <c r="J1623"/>
      <c r="K1623"/>
      <c r="L1623"/>
    </row>
    <row r="1624" spans="1:12">
      <c r="A1624"/>
      <c r="B1624"/>
      <c r="C1624"/>
      <c r="D1624"/>
      <c r="E1624"/>
      <c r="F1624"/>
      <c r="G1624"/>
      <c r="H1624"/>
      <c r="I1624"/>
      <c r="J1624"/>
      <c r="K1624"/>
      <c r="L1624"/>
    </row>
    <row r="1625" spans="1:12">
      <c r="A1625"/>
      <c r="B1625"/>
      <c r="C1625"/>
      <c r="D1625"/>
      <c r="E1625"/>
      <c r="F1625"/>
      <c r="G1625"/>
      <c r="H1625"/>
      <c r="I1625"/>
      <c r="J1625"/>
      <c r="K1625"/>
      <c r="L1625"/>
    </row>
    <row r="1626" spans="1:12">
      <c r="A1626"/>
      <c r="B1626"/>
      <c r="C1626"/>
      <c r="D1626"/>
      <c r="E1626"/>
      <c r="F1626"/>
      <c r="G1626"/>
      <c r="H1626"/>
      <c r="I1626"/>
      <c r="J1626"/>
      <c r="K1626"/>
      <c r="L1626"/>
    </row>
    <row r="1627" spans="1:12">
      <c r="A1627"/>
      <c r="B1627"/>
      <c r="C1627"/>
      <c r="D1627"/>
      <c r="E1627"/>
      <c r="F1627"/>
      <c r="G1627"/>
      <c r="H1627"/>
      <c r="I1627"/>
      <c r="J1627"/>
      <c r="K1627"/>
      <c r="L1627"/>
    </row>
    <row r="1628" spans="1:12">
      <c r="A1628"/>
      <c r="B1628"/>
      <c r="C1628"/>
      <c r="D1628"/>
      <c r="E1628"/>
      <c r="F1628"/>
      <c r="G1628"/>
      <c r="H1628"/>
      <c r="I1628"/>
      <c r="J1628"/>
      <c r="K1628"/>
      <c r="L1628"/>
    </row>
    <row r="1629" spans="1:12">
      <c r="A1629"/>
      <c r="B1629"/>
      <c r="C1629"/>
      <c r="D1629"/>
      <c r="E1629"/>
      <c r="F1629"/>
      <c r="G1629"/>
      <c r="H1629"/>
      <c r="I1629"/>
      <c r="J1629"/>
      <c r="K1629"/>
      <c r="L1629"/>
    </row>
    <row r="1630" spans="1:12">
      <c r="A1630"/>
      <c r="B1630"/>
      <c r="C1630"/>
      <c r="D1630"/>
      <c r="E1630"/>
      <c r="F1630"/>
      <c r="G1630"/>
      <c r="H1630"/>
      <c r="I1630"/>
      <c r="J1630"/>
      <c r="K1630"/>
      <c r="L1630"/>
    </row>
    <row r="1631" spans="1:12">
      <c r="A1631"/>
      <c r="B1631"/>
      <c r="C1631"/>
      <c r="D1631"/>
      <c r="E1631"/>
      <c r="F1631"/>
      <c r="G1631"/>
      <c r="H1631"/>
      <c r="I1631"/>
      <c r="J1631"/>
      <c r="K1631"/>
      <c r="L1631"/>
    </row>
    <row r="1632" spans="1:12">
      <c r="A1632"/>
      <c r="B1632"/>
      <c r="C1632"/>
      <c r="D1632"/>
      <c r="E1632"/>
      <c r="F1632"/>
      <c r="G1632"/>
      <c r="H1632"/>
      <c r="I1632"/>
      <c r="J1632"/>
      <c r="K1632"/>
      <c r="L1632"/>
    </row>
    <row r="1633" spans="1:12">
      <c r="A1633"/>
      <c r="B1633"/>
      <c r="C1633"/>
      <c r="D1633"/>
      <c r="E1633"/>
      <c r="F1633"/>
      <c r="G1633"/>
      <c r="H1633"/>
      <c r="I1633"/>
      <c r="J1633"/>
      <c r="K1633"/>
      <c r="L1633"/>
    </row>
    <row r="1634" spans="1:12">
      <c r="A1634"/>
      <c r="B1634"/>
      <c r="C1634"/>
      <c r="D1634"/>
      <c r="E1634"/>
      <c r="F1634"/>
      <c r="G1634"/>
      <c r="H1634"/>
      <c r="I1634"/>
      <c r="J1634"/>
      <c r="K1634"/>
      <c r="L1634"/>
    </row>
    <row r="1635" spans="1:12">
      <c r="A1635"/>
      <c r="B1635"/>
      <c r="C1635"/>
      <c r="D1635"/>
      <c r="E1635"/>
      <c r="F1635"/>
      <c r="G1635"/>
      <c r="H1635"/>
      <c r="I1635"/>
      <c r="J1635"/>
      <c r="K1635"/>
      <c r="L1635"/>
    </row>
    <row r="1636" spans="1:12">
      <c r="A1636"/>
      <c r="B1636"/>
      <c r="C1636"/>
      <c r="D1636"/>
      <c r="E1636"/>
      <c r="F1636"/>
      <c r="G1636"/>
      <c r="H1636"/>
      <c r="I1636"/>
      <c r="J1636"/>
      <c r="K1636"/>
      <c r="L1636"/>
    </row>
    <row r="1637" spans="1:12">
      <c r="A1637"/>
      <c r="B1637"/>
      <c r="C1637"/>
      <c r="D1637"/>
      <c r="E1637"/>
      <c r="F1637"/>
      <c r="G1637"/>
      <c r="H1637"/>
      <c r="I1637"/>
      <c r="J1637"/>
      <c r="K1637"/>
      <c r="L1637"/>
    </row>
    <row r="1638" spans="1:12">
      <c r="A1638"/>
      <c r="B1638"/>
      <c r="C1638"/>
      <c r="D1638"/>
      <c r="E1638"/>
      <c r="F1638"/>
      <c r="G1638"/>
      <c r="H1638"/>
      <c r="I1638"/>
      <c r="J1638"/>
      <c r="K1638"/>
      <c r="L1638"/>
    </row>
    <row r="1639" spans="1:12">
      <c r="A1639"/>
      <c r="B1639"/>
      <c r="C1639"/>
      <c r="D1639"/>
      <c r="E1639"/>
      <c r="F1639"/>
      <c r="G1639"/>
      <c r="H1639"/>
      <c r="I1639"/>
      <c r="J1639"/>
      <c r="K1639"/>
      <c r="L1639"/>
    </row>
    <row r="1640" spans="1:12">
      <c r="A1640"/>
      <c r="B1640"/>
      <c r="C1640"/>
      <c r="D1640"/>
      <c r="E1640"/>
      <c r="F1640"/>
      <c r="G1640"/>
      <c r="H1640"/>
      <c r="I1640"/>
      <c r="J1640"/>
      <c r="K1640"/>
      <c r="L1640"/>
    </row>
    <row r="1641" spans="1:12">
      <c r="A1641"/>
      <c r="B1641"/>
      <c r="C1641"/>
      <c r="D1641"/>
      <c r="E1641"/>
      <c r="F1641"/>
      <c r="G1641"/>
      <c r="H1641"/>
      <c r="I1641"/>
      <c r="J1641"/>
      <c r="K1641"/>
      <c r="L1641"/>
    </row>
    <row r="1642" spans="1:12">
      <c r="A1642"/>
      <c r="B1642"/>
      <c r="C1642"/>
      <c r="D1642"/>
      <c r="E1642"/>
      <c r="F1642"/>
      <c r="G1642"/>
      <c r="H1642"/>
      <c r="I1642"/>
      <c r="J1642"/>
      <c r="K1642"/>
      <c r="L1642"/>
    </row>
    <row r="1643" spans="1:12">
      <c r="A1643"/>
      <c r="B1643"/>
      <c r="C1643"/>
      <c r="D1643"/>
      <c r="E1643"/>
      <c r="F1643"/>
      <c r="G1643"/>
      <c r="H1643"/>
      <c r="I1643"/>
      <c r="J1643"/>
      <c r="K1643"/>
      <c r="L1643"/>
    </row>
    <row r="1644" spans="1:12">
      <c r="A1644"/>
      <c r="B1644"/>
      <c r="C1644"/>
      <c r="D1644"/>
      <c r="E1644"/>
      <c r="F1644"/>
      <c r="G1644"/>
      <c r="H1644"/>
      <c r="I1644"/>
      <c r="J1644"/>
      <c r="K1644"/>
      <c r="L1644"/>
    </row>
    <row r="1645" spans="1:12">
      <c r="A1645"/>
      <c r="B1645"/>
      <c r="C1645"/>
      <c r="D1645"/>
      <c r="E1645"/>
      <c r="F1645"/>
      <c r="G1645"/>
      <c r="H1645"/>
      <c r="I1645"/>
      <c r="J1645"/>
      <c r="K1645"/>
      <c r="L1645"/>
    </row>
    <row r="1646" spans="1:12">
      <c r="A1646"/>
      <c r="B1646"/>
      <c r="C1646"/>
      <c r="D1646"/>
      <c r="E1646"/>
      <c r="F1646"/>
      <c r="G1646"/>
      <c r="H1646"/>
      <c r="I1646"/>
      <c r="J1646"/>
      <c r="K1646"/>
      <c r="L1646"/>
    </row>
    <row r="1647" spans="1:12">
      <c r="A1647"/>
      <c r="B1647"/>
      <c r="C1647"/>
      <c r="D1647"/>
      <c r="E1647"/>
      <c r="F1647"/>
      <c r="G1647"/>
      <c r="H1647"/>
      <c r="I1647"/>
      <c r="J1647"/>
      <c r="K1647"/>
      <c r="L1647"/>
    </row>
    <row r="1648" spans="1:12">
      <c r="A1648"/>
      <c r="B1648"/>
      <c r="C1648"/>
      <c r="D1648"/>
      <c r="E1648"/>
      <c r="F1648"/>
      <c r="G1648"/>
      <c r="H1648"/>
      <c r="I1648"/>
      <c r="J1648"/>
      <c r="K1648"/>
      <c r="L1648"/>
    </row>
    <row r="1649" spans="1:12">
      <c r="A1649"/>
      <c r="B1649"/>
      <c r="C1649"/>
      <c r="D1649"/>
      <c r="E1649"/>
      <c r="F1649"/>
      <c r="G1649"/>
      <c r="H1649"/>
      <c r="I1649"/>
      <c r="J1649"/>
      <c r="K1649"/>
      <c r="L1649"/>
    </row>
    <row r="1650" spans="1:12">
      <c r="A1650"/>
      <c r="B1650"/>
      <c r="C1650"/>
      <c r="D1650"/>
      <c r="E1650"/>
      <c r="F1650"/>
      <c r="G1650"/>
      <c r="H1650"/>
      <c r="I1650"/>
      <c r="J1650"/>
      <c r="K1650"/>
      <c r="L1650"/>
    </row>
    <row r="1651" spans="1:12">
      <c r="A1651"/>
      <c r="B1651"/>
      <c r="C1651"/>
      <c r="D1651"/>
      <c r="E1651"/>
      <c r="F1651"/>
      <c r="G1651"/>
      <c r="H1651"/>
      <c r="I1651"/>
      <c r="J1651"/>
      <c r="K1651"/>
      <c r="L1651"/>
    </row>
    <row r="1652" spans="1:12">
      <c r="A1652"/>
      <c r="B1652"/>
      <c r="C1652"/>
      <c r="D1652"/>
      <c r="E1652"/>
      <c r="F1652"/>
      <c r="G1652"/>
      <c r="H1652"/>
      <c r="I1652"/>
      <c r="J1652"/>
      <c r="K1652"/>
      <c r="L1652"/>
    </row>
    <row r="1653" spans="1:12">
      <c r="A1653"/>
      <c r="B1653"/>
      <c r="C1653"/>
      <c r="D1653"/>
      <c r="E1653"/>
      <c r="F1653"/>
      <c r="G1653"/>
      <c r="H1653"/>
      <c r="I1653"/>
      <c r="J1653"/>
      <c r="K1653"/>
      <c r="L1653"/>
    </row>
    <row r="1654" spans="1:12">
      <c r="A1654"/>
      <c r="B1654"/>
      <c r="C1654"/>
      <c r="D1654"/>
      <c r="E1654"/>
      <c r="F1654"/>
      <c r="G1654"/>
      <c r="H1654"/>
      <c r="I1654"/>
      <c r="J1654"/>
      <c r="K1654"/>
      <c r="L1654"/>
    </row>
    <row r="1655" spans="1:12">
      <c r="A1655"/>
      <c r="B1655"/>
      <c r="C1655"/>
      <c r="D1655"/>
      <c r="E1655"/>
      <c r="F1655"/>
      <c r="G1655"/>
      <c r="H1655"/>
      <c r="I1655"/>
      <c r="J1655"/>
      <c r="K1655"/>
      <c r="L1655"/>
    </row>
    <row r="1656" spans="1:12">
      <c r="A1656"/>
      <c r="B1656"/>
      <c r="C1656"/>
      <c r="D1656"/>
      <c r="E1656"/>
      <c r="F1656"/>
      <c r="G1656"/>
      <c r="H1656"/>
      <c r="I1656"/>
      <c r="J1656"/>
      <c r="K1656"/>
      <c r="L1656"/>
    </row>
    <row r="1657" spans="1:12">
      <c r="A1657"/>
      <c r="B1657"/>
      <c r="C1657"/>
      <c r="D1657"/>
      <c r="E1657"/>
      <c r="F1657"/>
      <c r="G1657"/>
      <c r="H1657"/>
      <c r="I1657"/>
      <c r="J1657"/>
      <c r="K1657"/>
      <c r="L1657"/>
    </row>
    <row r="1658" spans="1:12">
      <c r="A1658"/>
      <c r="B1658"/>
      <c r="C1658"/>
      <c r="D1658"/>
      <c r="E1658"/>
      <c r="F1658"/>
      <c r="G1658"/>
      <c r="H1658"/>
      <c r="I1658"/>
      <c r="J1658"/>
      <c r="K1658"/>
      <c r="L1658"/>
    </row>
    <row r="1659" spans="1:12">
      <c r="A1659"/>
      <c r="B1659"/>
      <c r="C1659"/>
      <c r="D1659"/>
      <c r="E1659"/>
      <c r="F1659"/>
      <c r="G1659"/>
      <c r="H1659"/>
      <c r="I1659"/>
      <c r="J1659"/>
      <c r="K1659"/>
      <c r="L1659"/>
    </row>
    <row r="1660" spans="1:12">
      <c r="A1660"/>
      <c r="B1660"/>
      <c r="C1660"/>
      <c r="D1660"/>
      <c r="E1660"/>
      <c r="F1660"/>
      <c r="G1660"/>
      <c r="H1660"/>
      <c r="I1660"/>
      <c r="J1660"/>
      <c r="K1660"/>
      <c r="L1660"/>
    </row>
    <row r="1661" spans="1:12">
      <c r="A1661"/>
      <c r="B1661"/>
      <c r="C1661"/>
      <c r="D1661"/>
      <c r="E1661"/>
      <c r="F1661"/>
      <c r="G1661"/>
      <c r="H1661"/>
      <c r="I1661"/>
      <c r="J1661"/>
      <c r="K1661"/>
      <c r="L1661"/>
    </row>
    <row r="1662" spans="1:12">
      <c r="A1662"/>
      <c r="B1662"/>
      <c r="C1662"/>
      <c r="D1662"/>
      <c r="E1662"/>
      <c r="F1662"/>
      <c r="G1662"/>
      <c r="H1662"/>
      <c r="I1662"/>
      <c r="J1662"/>
      <c r="K1662"/>
      <c r="L1662"/>
    </row>
    <row r="1663" spans="1:12">
      <c r="A1663"/>
      <c r="B1663"/>
      <c r="C1663"/>
      <c r="D1663"/>
      <c r="E1663"/>
      <c r="F1663"/>
      <c r="G1663"/>
      <c r="H1663"/>
      <c r="I1663"/>
      <c r="J1663"/>
      <c r="K1663"/>
      <c r="L1663"/>
    </row>
    <row r="1664" spans="1:12">
      <c r="A1664"/>
      <c r="B1664"/>
      <c r="C1664"/>
      <c r="D1664"/>
      <c r="E1664"/>
      <c r="F1664"/>
      <c r="G1664"/>
      <c r="H1664"/>
      <c r="I1664"/>
      <c r="J1664"/>
      <c r="K1664"/>
      <c r="L1664"/>
    </row>
    <row r="1665" spans="1:12">
      <c r="A1665"/>
      <c r="B1665"/>
      <c r="C1665"/>
      <c r="D1665"/>
      <c r="E1665"/>
      <c r="F1665"/>
      <c r="G1665"/>
      <c r="H1665"/>
      <c r="I1665"/>
      <c r="J1665"/>
      <c r="K1665"/>
      <c r="L1665"/>
    </row>
    <row r="1666" spans="1:12">
      <c r="A1666"/>
      <c r="B1666"/>
      <c r="C1666"/>
      <c r="D1666"/>
      <c r="E1666"/>
      <c r="F1666"/>
      <c r="G1666"/>
      <c r="H1666"/>
      <c r="I1666"/>
      <c r="J1666"/>
      <c r="K1666"/>
      <c r="L1666"/>
    </row>
    <row r="1667" spans="1:12">
      <c r="A1667"/>
      <c r="B1667"/>
      <c r="C1667"/>
      <c r="D1667"/>
      <c r="E1667"/>
      <c r="F1667"/>
      <c r="G1667"/>
      <c r="H1667"/>
      <c r="I1667"/>
      <c r="J1667"/>
      <c r="K1667"/>
      <c r="L1667"/>
    </row>
    <row r="1668" spans="1:12">
      <c r="A1668"/>
      <c r="B1668"/>
      <c r="C1668"/>
      <c r="D1668"/>
      <c r="E1668"/>
      <c r="F1668"/>
      <c r="G1668"/>
      <c r="H1668"/>
      <c r="I1668"/>
      <c r="J1668"/>
      <c r="K1668"/>
      <c r="L1668"/>
    </row>
    <row r="1669" spans="1:12">
      <c r="A1669"/>
      <c r="B1669"/>
      <c r="C1669"/>
      <c r="D1669"/>
      <c r="E1669"/>
      <c r="F1669"/>
      <c r="G1669"/>
      <c r="H1669"/>
      <c r="I1669"/>
      <c r="J1669"/>
      <c r="K1669"/>
      <c r="L1669"/>
    </row>
    <row r="1670" spans="1:12">
      <c r="A1670"/>
      <c r="B1670"/>
      <c r="C1670"/>
      <c r="D1670"/>
      <c r="E1670"/>
      <c r="F1670"/>
      <c r="G1670"/>
      <c r="H1670"/>
      <c r="I1670"/>
      <c r="J1670"/>
      <c r="K1670"/>
      <c r="L1670"/>
    </row>
    <row r="1671" spans="1:12">
      <c r="A1671"/>
      <c r="B1671"/>
      <c r="C1671"/>
      <c r="D1671"/>
      <c r="E1671"/>
      <c r="F1671"/>
      <c r="G1671"/>
      <c r="H1671"/>
      <c r="I1671"/>
      <c r="J1671"/>
      <c r="K1671"/>
      <c r="L1671"/>
    </row>
    <row r="1672" spans="1:12">
      <c r="A1672"/>
      <c r="B1672"/>
      <c r="C1672"/>
      <c r="D1672"/>
      <c r="E1672"/>
      <c r="F1672"/>
      <c r="G1672"/>
      <c r="H1672"/>
      <c r="I1672"/>
      <c r="J1672"/>
      <c r="K1672"/>
      <c r="L1672"/>
    </row>
    <row r="1673" spans="1:12">
      <c r="A1673"/>
      <c r="B1673"/>
      <c r="C1673"/>
      <c r="D1673"/>
      <c r="E1673"/>
      <c r="F1673"/>
      <c r="G1673"/>
      <c r="H1673"/>
      <c r="I1673"/>
      <c r="J1673"/>
      <c r="K1673"/>
      <c r="L1673"/>
    </row>
    <row r="1674" spans="1:12">
      <c r="A1674"/>
      <c r="B1674"/>
      <c r="C1674"/>
      <c r="D1674"/>
      <c r="E1674"/>
      <c r="F1674"/>
      <c r="G1674"/>
      <c r="H1674"/>
      <c r="I1674"/>
      <c r="J1674"/>
      <c r="K1674"/>
      <c r="L1674"/>
    </row>
    <row r="1675" spans="1:12">
      <c r="A1675"/>
      <c r="B1675"/>
      <c r="C1675"/>
      <c r="D1675"/>
      <c r="E1675"/>
      <c r="F1675"/>
      <c r="G1675"/>
      <c r="H1675"/>
      <c r="I1675"/>
      <c r="J1675"/>
      <c r="K1675"/>
      <c r="L1675"/>
    </row>
    <row r="1676" spans="1:12">
      <c r="A1676"/>
      <c r="B1676"/>
      <c r="C1676"/>
      <c r="D1676"/>
      <c r="E1676"/>
      <c r="F1676"/>
      <c r="G1676"/>
      <c r="H1676"/>
      <c r="I1676"/>
      <c r="J1676"/>
      <c r="K1676"/>
      <c r="L1676"/>
    </row>
    <row r="1677" spans="1:12">
      <c r="A1677"/>
      <c r="B1677"/>
      <c r="C1677"/>
      <c r="D1677"/>
      <c r="E1677"/>
      <c r="F1677"/>
      <c r="G1677"/>
      <c r="H1677"/>
      <c r="I1677"/>
      <c r="J1677"/>
      <c r="K1677"/>
      <c r="L1677"/>
    </row>
    <row r="1678" spans="1:12">
      <c r="A1678"/>
      <c r="B1678"/>
      <c r="C1678"/>
      <c r="D1678"/>
      <c r="E1678"/>
      <c r="F1678"/>
      <c r="G1678"/>
      <c r="H1678"/>
      <c r="I1678"/>
      <c r="J1678"/>
      <c r="K1678"/>
      <c r="L1678"/>
    </row>
    <row r="1679" spans="1:12">
      <c r="A1679"/>
      <c r="B1679"/>
      <c r="C1679"/>
      <c r="D1679"/>
      <c r="E1679"/>
      <c r="F1679"/>
      <c r="G1679"/>
      <c r="H1679"/>
      <c r="I1679"/>
      <c r="J1679"/>
      <c r="K1679"/>
      <c r="L1679"/>
    </row>
    <row r="1680" spans="1:12">
      <c r="A1680"/>
      <c r="B1680"/>
      <c r="C1680"/>
      <c r="D1680"/>
      <c r="E1680"/>
      <c r="F1680"/>
      <c r="G1680"/>
      <c r="H1680"/>
      <c r="I1680"/>
      <c r="J1680"/>
      <c r="K1680"/>
      <c r="L1680"/>
    </row>
    <row r="1681" spans="1:12">
      <c r="A1681"/>
      <c r="B1681"/>
      <c r="C1681"/>
      <c r="D1681"/>
      <c r="E1681"/>
      <c r="F1681"/>
      <c r="G1681"/>
      <c r="H1681"/>
      <c r="I1681"/>
      <c r="J1681"/>
      <c r="K1681"/>
      <c r="L1681"/>
    </row>
    <row r="1682" spans="1:12">
      <c r="A1682"/>
      <c r="B1682"/>
      <c r="C1682"/>
      <c r="D1682"/>
      <c r="E1682"/>
      <c r="F1682"/>
      <c r="G1682"/>
      <c r="H1682"/>
      <c r="I1682"/>
      <c r="J1682"/>
      <c r="K1682"/>
      <c r="L1682"/>
    </row>
    <row r="1683" spans="1:12">
      <c r="A1683"/>
      <c r="B1683"/>
      <c r="C1683"/>
      <c r="D1683"/>
      <c r="E1683"/>
      <c r="F1683"/>
      <c r="G1683"/>
      <c r="H1683"/>
      <c r="I1683"/>
      <c r="J1683"/>
      <c r="K1683"/>
      <c r="L1683"/>
    </row>
    <row r="1684" spans="1:12">
      <c r="A1684"/>
      <c r="B1684"/>
      <c r="C1684"/>
      <c r="D1684"/>
      <c r="E1684"/>
      <c r="F1684"/>
      <c r="G1684"/>
      <c r="H1684"/>
      <c r="I1684"/>
      <c r="J1684"/>
      <c r="K1684"/>
      <c r="L1684"/>
    </row>
    <row r="1685" spans="1:12">
      <c r="A1685"/>
      <c r="B1685"/>
      <c r="C1685"/>
      <c r="D1685"/>
      <c r="E1685"/>
      <c r="F1685"/>
      <c r="G1685"/>
      <c r="H1685"/>
      <c r="I1685"/>
      <c r="J1685"/>
      <c r="K1685"/>
      <c r="L1685"/>
    </row>
    <row r="1686" spans="1:12">
      <c r="A1686"/>
      <c r="B1686"/>
      <c r="C1686"/>
      <c r="D1686"/>
      <c r="E1686"/>
      <c r="F1686"/>
      <c r="G1686"/>
      <c r="H1686"/>
      <c r="I1686"/>
      <c r="J1686"/>
      <c r="K1686"/>
      <c r="L1686"/>
    </row>
    <row r="1687" spans="1:12">
      <c r="A1687"/>
      <c r="B1687"/>
      <c r="C1687"/>
      <c r="D1687"/>
      <c r="E1687"/>
      <c r="F1687"/>
      <c r="G1687"/>
      <c r="H1687"/>
      <c r="I1687"/>
      <c r="J1687"/>
      <c r="K1687"/>
      <c r="L1687"/>
    </row>
    <row r="1688" spans="1:12">
      <c r="A1688"/>
      <c r="B1688"/>
      <c r="C1688"/>
      <c r="D1688"/>
      <c r="E1688"/>
      <c r="F1688"/>
      <c r="G1688"/>
      <c r="H1688"/>
      <c r="I1688"/>
      <c r="J1688"/>
      <c r="K1688"/>
      <c r="L1688"/>
    </row>
    <row r="1689" spans="1:12">
      <c r="A1689"/>
      <c r="B1689"/>
      <c r="C1689"/>
      <c r="D1689"/>
      <c r="E1689"/>
      <c r="F1689"/>
      <c r="G1689"/>
      <c r="H1689"/>
      <c r="I1689"/>
      <c r="J1689"/>
      <c r="K1689"/>
      <c r="L1689"/>
    </row>
    <row r="1690" spans="1:12">
      <c r="A1690"/>
      <c r="B1690"/>
      <c r="C1690"/>
      <c r="D1690"/>
      <c r="E1690"/>
      <c r="F1690"/>
      <c r="G1690"/>
      <c r="H1690"/>
      <c r="I1690"/>
      <c r="J1690"/>
      <c r="K1690"/>
      <c r="L1690"/>
    </row>
    <row r="1691" spans="1:12">
      <c r="A1691"/>
      <c r="B1691"/>
      <c r="C1691"/>
      <c r="D1691"/>
      <c r="E1691"/>
      <c r="F1691"/>
      <c r="G1691"/>
      <c r="H1691"/>
      <c r="I1691"/>
      <c r="J1691"/>
      <c r="K1691"/>
      <c r="L1691"/>
    </row>
    <row r="1692" spans="1:12">
      <c r="A1692"/>
      <c r="B1692"/>
      <c r="C1692"/>
      <c r="D1692"/>
      <c r="E1692"/>
      <c r="F1692"/>
      <c r="G1692"/>
      <c r="H1692"/>
      <c r="I1692"/>
      <c r="J1692"/>
      <c r="K1692"/>
      <c r="L1692"/>
    </row>
    <row r="1693" spans="1:12">
      <c r="A1693"/>
      <c r="B1693"/>
      <c r="C1693"/>
      <c r="D1693"/>
      <c r="E1693"/>
      <c r="F1693"/>
      <c r="G1693"/>
      <c r="H1693"/>
      <c r="I1693"/>
      <c r="J1693"/>
      <c r="K1693"/>
      <c r="L1693"/>
    </row>
    <row r="1694" spans="1:12">
      <c r="A1694"/>
      <c r="B1694"/>
      <c r="C1694"/>
      <c r="D1694"/>
      <c r="E1694"/>
      <c r="F1694"/>
      <c r="G1694"/>
      <c r="H1694"/>
      <c r="I1694"/>
      <c r="J1694"/>
      <c r="K1694"/>
      <c r="L1694"/>
    </row>
    <row r="1695" spans="1:12">
      <c r="A1695"/>
      <c r="B1695"/>
      <c r="C1695"/>
      <c r="D1695"/>
      <c r="E1695"/>
      <c r="F1695"/>
      <c r="G1695"/>
      <c r="H1695"/>
      <c r="I1695"/>
      <c r="J1695"/>
      <c r="K1695"/>
      <c r="L1695"/>
    </row>
    <row r="1696" spans="1:12">
      <c r="A1696"/>
      <c r="B1696"/>
      <c r="C1696"/>
      <c r="D1696"/>
      <c r="E1696"/>
      <c r="F1696"/>
      <c r="G1696"/>
      <c r="H1696"/>
      <c r="I1696"/>
      <c r="J1696"/>
      <c r="K1696"/>
      <c r="L1696"/>
    </row>
    <row r="1697" spans="1:12">
      <c r="A1697"/>
      <c r="B1697"/>
      <c r="C1697"/>
      <c r="D1697"/>
      <c r="E1697"/>
      <c r="F1697"/>
      <c r="G1697"/>
      <c r="H1697"/>
      <c r="I1697"/>
      <c r="J1697"/>
      <c r="K1697"/>
      <c r="L1697"/>
    </row>
    <row r="1698" spans="1:12">
      <c r="A1698"/>
      <c r="B1698"/>
      <c r="C1698"/>
      <c r="D1698"/>
      <c r="E1698"/>
      <c r="F1698"/>
      <c r="G1698"/>
      <c r="H1698"/>
      <c r="I1698"/>
      <c r="J1698"/>
      <c r="K1698"/>
      <c r="L1698"/>
    </row>
    <row r="1699" spans="1:12">
      <c r="A1699"/>
      <c r="B1699"/>
      <c r="C1699"/>
      <c r="D1699"/>
      <c r="E1699"/>
      <c r="F1699"/>
      <c r="G1699"/>
      <c r="H1699"/>
      <c r="I1699"/>
      <c r="J1699"/>
      <c r="K1699"/>
      <c r="L1699"/>
    </row>
    <row r="1700" spans="1:12">
      <c r="A1700"/>
      <c r="B1700"/>
      <c r="C1700"/>
      <c r="D1700"/>
      <c r="E1700"/>
      <c r="F1700"/>
      <c r="G1700"/>
      <c r="H1700"/>
      <c r="I1700"/>
      <c r="J1700"/>
      <c r="K1700"/>
      <c r="L1700"/>
    </row>
    <row r="1701" spans="1:12">
      <c r="A1701"/>
      <c r="B1701"/>
      <c r="C1701"/>
      <c r="D1701"/>
      <c r="E1701"/>
      <c r="F1701"/>
      <c r="G1701"/>
      <c r="H1701"/>
      <c r="I1701"/>
      <c r="J1701"/>
      <c r="K1701"/>
      <c r="L1701"/>
    </row>
    <row r="1702" spans="1:12">
      <c r="A1702"/>
      <c r="B1702"/>
      <c r="C1702"/>
      <c r="D1702"/>
      <c r="E1702"/>
      <c r="F1702"/>
      <c r="G1702"/>
      <c r="H1702"/>
      <c r="I1702"/>
      <c r="J1702"/>
      <c r="K1702"/>
      <c r="L1702"/>
    </row>
    <row r="1703" spans="1:12">
      <c r="A1703"/>
      <c r="B1703"/>
      <c r="C1703"/>
      <c r="D1703"/>
      <c r="E1703"/>
      <c r="F1703"/>
      <c r="G1703"/>
      <c r="H1703"/>
      <c r="I1703"/>
      <c r="J1703"/>
      <c r="K1703"/>
      <c r="L1703"/>
    </row>
    <row r="1704" spans="1:12">
      <c r="A1704"/>
      <c r="B1704"/>
      <c r="C1704"/>
      <c r="D1704"/>
      <c r="E1704"/>
      <c r="F1704"/>
      <c r="G1704"/>
      <c r="H1704"/>
      <c r="I1704"/>
      <c r="J1704"/>
      <c r="K1704"/>
      <c r="L1704"/>
    </row>
    <row r="1705" spans="1:12">
      <c r="A1705"/>
      <c r="B1705"/>
      <c r="C1705"/>
      <c r="D1705"/>
      <c r="E1705"/>
      <c r="F1705"/>
      <c r="G1705"/>
      <c r="H1705"/>
      <c r="I1705"/>
      <c r="J1705"/>
      <c r="K1705"/>
      <c r="L1705"/>
    </row>
    <row r="1706" spans="1:12">
      <c r="A1706"/>
      <c r="B1706"/>
      <c r="C1706"/>
      <c r="D1706"/>
      <c r="E1706"/>
      <c r="F1706"/>
      <c r="G1706"/>
      <c r="H1706"/>
      <c r="I1706"/>
      <c r="J1706"/>
      <c r="K1706"/>
      <c r="L1706"/>
    </row>
    <row r="1707" spans="1:12">
      <c r="A1707"/>
      <c r="B1707"/>
      <c r="C1707"/>
      <c r="D1707"/>
      <c r="E1707"/>
      <c r="F1707"/>
      <c r="G1707"/>
      <c r="H1707"/>
      <c r="I1707"/>
      <c r="J1707"/>
      <c r="K1707"/>
      <c r="L1707"/>
    </row>
    <row r="1708" spans="1:12">
      <c r="A1708"/>
      <c r="B1708"/>
      <c r="C1708"/>
      <c r="D1708"/>
      <c r="E1708"/>
      <c r="F1708"/>
      <c r="G1708"/>
      <c r="H1708"/>
      <c r="I1708"/>
      <c r="J1708"/>
      <c r="K1708"/>
      <c r="L1708"/>
    </row>
    <row r="1709" spans="1:12">
      <c r="A1709"/>
      <c r="B1709"/>
      <c r="C1709"/>
      <c r="D1709"/>
      <c r="E1709"/>
      <c r="F1709"/>
      <c r="G1709"/>
      <c r="H1709"/>
      <c r="I1709"/>
      <c r="J1709"/>
      <c r="K1709"/>
      <c r="L1709"/>
    </row>
    <row r="1710" spans="1:12">
      <c r="A1710"/>
      <c r="B1710"/>
      <c r="C1710"/>
      <c r="D1710"/>
      <c r="E1710"/>
      <c r="F1710"/>
      <c r="G1710"/>
      <c r="H1710"/>
      <c r="I1710"/>
      <c r="J1710"/>
      <c r="K1710"/>
      <c r="L1710"/>
    </row>
    <row r="1711" spans="1:12">
      <c r="A1711"/>
      <c r="B1711"/>
      <c r="C1711"/>
      <c r="D1711"/>
      <c r="E1711"/>
      <c r="F1711"/>
      <c r="G1711"/>
      <c r="H1711"/>
      <c r="I1711"/>
      <c r="J1711"/>
      <c r="K1711"/>
      <c r="L1711"/>
    </row>
    <row r="1712" spans="1:12">
      <c r="A1712"/>
      <c r="B1712"/>
      <c r="C1712"/>
      <c r="D1712"/>
      <c r="E1712"/>
      <c r="F1712"/>
      <c r="G1712"/>
      <c r="H1712"/>
      <c r="I1712"/>
      <c r="J1712"/>
      <c r="K1712"/>
      <c r="L1712"/>
    </row>
    <row r="1713" spans="1:12">
      <c r="A1713"/>
      <c r="B1713"/>
      <c r="C1713"/>
      <c r="D1713"/>
      <c r="E1713"/>
      <c r="F1713"/>
      <c r="G1713"/>
      <c r="H1713"/>
      <c r="I1713"/>
      <c r="J1713"/>
      <c r="K1713"/>
      <c r="L1713"/>
    </row>
    <row r="1714" spans="1:12">
      <c r="A1714"/>
      <c r="B1714"/>
      <c r="C1714"/>
      <c r="D1714"/>
      <c r="E1714"/>
      <c r="F1714"/>
      <c r="G1714"/>
      <c r="H1714"/>
      <c r="I1714"/>
      <c r="J1714"/>
      <c r="K1714"/>
      <c r="L1714"/>
    </row>
    <row r="1715" spans="1:12">
      <c r="A1715"/>
      <c r="B1715"/>
      <c r="C1715"/>
      <c r="D1715"/>
      <c r="E1715"/>
      <c r="F1715"/>
      <c r="G1715"/>
      <c r="H1715"/>
      <c r="I1715"/>
      <c r="J1715"/>
      <c r="K1715"/>
      <c r="L1715"/>
    </row>
    <row r="1716" spans="1:12">
      <c r="A1716"/>
      <c r="B1716"/>
      <c r="C1716"/>
      <c r="D1716"/>
      <c r="E1716"/>
      <c r="F1716"/>
      <c r="G1716"/>
      <c r="H1716"/>
      <c r="I1716"/>
      <c r="J1716"/>
      <c r="K1716"/>
      <c r="L1716"/>
    </row>
    <row r="1717" spans="1:12">
      <c r="A1717"/>
      <c r="B1717"/>
      <c r="C1717"/>
      <c r="D1717"/>
      <c r="E1717"/>
      <c r="F1717"/>
      <c r="G1717"/>
      <c r="H1717"/>
      <c r="I1717"/>
      <c r="J1717"/>
      <c r="K1717"/>
      <c r="L1717"/>
    </row>
    <row r="1718" spans="1:12">
      <c r="A1718"/>
      <c r="B1718"/>
      <c r="C1718"/>
      <c r="D1718"/>
      <c r="E1718"/>
      <c r="F1718"/>
      <c r="G1718"/>
      <c r="H1718"/>
      <c r="I1718"/>
      <c r="J1718"/>
      <c r="K1718"/>
      <c r="L1718"/>
    </row>
    <row r="1719" spans="1:12">
      <c r="A1719"/>
      <c r="B1719"/>
      <c r="C1719"/>
      <c r="D1719"/>
      <c r="E1719"/>
      <c r="F1719"/>
      <c r="G1719"/>
      <c r="H1719"/>
      <c r="I1719"/>
      <c r="J1719"/>
      <c r="K1719"/>
      <c r="L1719"/>
    </row>
    <row r="1720" spans="1:12">
      <c r="A1720"/>
      <c r="B1720"/>
      <c r="C1720"/>
      <c r="D1720"/>
      <c r="E1720"/>
      <c r="F1720"/>
      <c r="G1720"/>
      <c r="H1720"/>
      <c r="I1720"/>
      <c r="J1720"/>
      <c r="K1720"/>
      <c r="L1720"/>
    </row>
    <row r="1721" spans="1:12">
      <c r="A1721"/>
      <c r="B1721"/>
      <c r="C1721"/>
      <c r="D1721"/>
      <c r="E1721"/>
      <c r="F1721"/>
      <c r="G1721"/>
      <c r="H1721"/>
      <c r="I1721"/>
      <c r="J1721"/>
      <c r="K1721"/>
      <c r="L1721"/>
    </row>
    <row r="1722" spans="1:12">
      <c r="A1722"/>
      <c r="B1722"/>
      <c r="C1722"/>
      <c r="D1722"/>
      <c r="E1722"/>
      <c r="F1722"/>
      <c r="G1722"/>
      <c r="H1722"/>
      <c r="I1722"/>
      <c r="J1722"/>
      <c r="K1722"/>
      <c r="L1722"/>
    </row>
    <row r="1723" spans="1:12">
      <c r="A1723"/>
      <c r="B1723"/>
      <c r="C1723"/>
      <c r="D1723"/>
      <c r="E1723"/>
      <c r="F1723"/>
      <c r="G1723"/>
      <c r="H1723"/>
      <c r="I1723"/>
      <c r="J1723"/>
      <c r="K1723"/>
      <c r="L1723"/>
    </row>
    <row r="1724" spans="1:12">
      <c r="A1724"/>
      <c r="B1724"/>
      <c r="C1724"/>
      <c r="D1724"/>
      <c r="E1724"/>
      <c r="F1724"/>
      <c r="G1724"/>
      <c r="H1724"/>
      <c r="I1724"/>
      <c r="J1724"/>
      <c r="K1724"/>
      <c r="L1724"/>
    </row>
    <row r="1725" spans="1:12">
      <c r="A1725"/>
      <c r="B1725"/>
      <c r="C1725"/>
      <c r="D1725"/>
      <c r="E1725"/>
      <c r="F1725"/>
      <c r="G1725"/>
      <c r="H1725"/>
      <c r="I1725"/>
      <c r="J1725"/>
      <c r="K1725"/>
      <c r="L1725"/>
    </row>
    <row r="1726" spans="1:12">
      <c r="A1726"/>
      <c r="B1726"/>
      <c r="C1726"/>
      <c r="D1726"/>
      <c r="E1726"/>
      <c r="F1726"/>
      <c r="G1726"/>
      <c r="H1726"/>
      <c r="I1726"/>
      <c r="J1726"/>
      <c r="K1726"/>
      <c r="L1726"/>
    </row>
    <row r="1727" spans="1:12">
      <c r="A1727"/>
      <c r="B1727"/>
      <c r="C1727"/>
      <c r="D1727"/>
      <c r="E1727"/>
      <c r="F1727"/>
      <c r="G1727"/>
      <c r="H1727"/>
      <c r="I1727"/>
      <c r="J1727"/>
      <c r="K1727"/>
      <c r="L1727"/>
    </row>
    <row r="1728" spans="1:12">
      <c r="A1728"/>
      <c r="B1728"/>
      <c r="C1728"/>
      <c r="D1728"/>
      <c r="E1728"/>
      <c r="F1728"/>
      <c r="G1728"/>
      <c r="H1728"/>
      <c r="I1728"/>
      <c r="J1728"/>
      <c r="K1728"/>
      <c r="L1728"/>
    </row>
    <row r="1729" spans="1:12">
      <c r="A1729"/>
      <c r="B1729"/>
      <c r="C1729"/>
      <c r="D1729"/>
      <c r="E1729"/>
      <c r="F1729"/>
      <c r="G1729"/>
      <c r="H1729"/>
      <c r="I1729"/>
      <c r="J1729"/>
      <c r="K1729"/>
      <c r="L1729"/>
    </row>
    <row r="1730" spans="1:12">
      <c r="A1730"/>
      <c r="B1730"/>
      <c r="C1730"/>
      <c r="D1730"/>
      <c r="E1730"/>
      <c r="F1730"/>
      <c r="G1730"/>
      <c r="H1730"/>
      <c r="I1730"/>
      <c r="J1730"/>
      <c r="K1730"/>
      <c r="L1730"/>
    </row>
    <row r="1731" spans="1:12">
      <c r="A1731"/>
      <c r="B1731"/>
      <c r="C1731"/>
      <c r="D1731"/>
      <c r="E1731"/>
      <c r="F1731"/>
      <c r="G1731"/>
      <c r="H1731"/>
      <c r="I1731"/>
      <c r="J1731"/>
      <c r="K1731"/>
      <c r="L1731"/>
    </row>
    <row r="1732" spans="1:12">
      <c r="A1732"/>
      <c r="B1732"/>
      <c r="C1732"/>
      <c r="D1732"/>
      <c r="E1732"/>
      <c r="F1732"/>
      <c r="G1732"/>
      <c r="H1732"/>
      <c r="I1732"/>
      <c r="J1732"/>
      <c r="K1732"/>
      <c r="L1732"/>
    </row>
    <row r="1733" spans="1:12">
      <c r="A1733"/>
      <c r="B1733"/>
      <c r="C1733"/>
      <c r="D1733"/>
      <c r="E1733"/>
      <c r="F1733"/>
      <c r="G1733"/>
      <c r="H1733"/>
      <c r="I1733"/>
      <c r="J1733"/>
      <c r="K1733"/>
      <c r="L1733"/>
    </row>
    <row r="1734" spans="1:12">
      <c r="A1734"/>
      <c r="B1734"/>
      <c r="C1734"/>
      <c r="D1734"/>
      <c r="E1734"/>
      <c r="F1734"/>
      <c r="G1734"/>
      <c r="H1734"/>
      <c r="I1734"/>
      <c r="J1734"/>
      <c r="K1734"/>
      <c r="L1734"/>
    </row>
    <row r="1735" spans="1:12">
      <c r="A1735"/>
      <c r="B1735"/>
      <c r="C1735"/>
      <c r="D1735"/>
      <c r="E1735"/>
      <c r="F1735"/>
      <c r="G1735"/>
      <c r="H1735"/>
      <c r="I1735"/>
      <c r="J1735"/>
      <c r="K1735"/>
      <c r="L1735"/>
    </row>
    <row r="1736" spans="1:12">
      <c r="A1736"/>
      <c r="B1736"/>
      <c r="C1736"/>
      <c r="D1736"/>
      <c r="E1736"/>
      <c r="F1736"/>
      <c r="G1736"/>
      <c r="H1736"/>
      <c r="I1736"/>
      <c r="J1736"/>
      <c r="K1736"/>
      <c r="L1736"/>
    </row>
    <row r="1737" spans="1:12">
      <c r="A1737"/>
      <c r="B1737"/>
      <c r="C1737"/>
      <c r="D1737"/>
      <c r="E1737"/>
      <c r="F1737"/>
      <c r="G1737"/>
      <c r="H1737"/>
      <c r="I1737"/>
      <c r="J1737"/>
      <c r="K1737"/>
      <c r="L1737"/>
    </row>
    <row r="1738" spans="1:12">
      <c r="A1738"/>
      <c r="B1738"/>
      <c r="C1738"/>
      <c r="D1738"/>
      <c r="E1738"/>
      <c r="F1738"/>
      <c r="G1738"/>
      <c r="H1738"/>
      <c r="I1738"/>
      <c r="J1738"/>
      <c r="K1738"/>
      <c r="L1738"/>
    </row>
    <row r="1739" spans="1:12">
      <c r="A1739"/>
      <c r="B1739"/>
      <c r="C1739"/>
      <c r="D1739"/>
      <c r="E1739"/>
      <c r="F1739"/>
      <c r="G1739"/>
      <c r="H1739"/>
      <c r="I1739"/>
      <c r="J1739"/>
      <c r="K1739"/>
      <c r="L1739"/>
    </row>
    <row r="1740" spans="1:12">
      <c r="A1740"/>
      <c r="B1740"/>
      <c r="C1740"/>
      <c r="D1740"/>
      <c r="E1740"/>
      <c r="F1740"/>
      <c r="G1740"/>
      <c r="H1740"/>
      <c r="I1740"/>
      <c r="J1740"/>
      <c r="K1740"/>
      <c r="L1740"/>
    </row>
    <row r="1741" spans="1:12">
      <c r="A1741"/>
      <c r="B1741"/>
      <c r="C1741"/>
      <c r="D1741"/>
      <c r="E1741"/>
      <c r="F1741"/>
      <c r="G1741"/>
      <c r="H1741"/>
      <c r="I1741"/>
      <c r="J1741"/>
      <c r="K1741"/>
      <c r="L1741"/>
    </row>
    <row r="1742" spans="1:12">
      <c r="A1742"/>
      <c r="B1742"/>
      <c r="C1742"/>
      <c r="D1742"/>
      <c r="E1742"/>
      <c r="F1742"/>
      <c r="G1742"/>
      <c r="H1742"/>
      <c r="I1742"/>
      <c r="J1742"/>
      <c r="K1742"/>
      <c r="L1742"/>
    </row>
    <row r="1743" spans="1:12">
      <c r="A1743"/>
      <c r="B1743"/>
      <c r="C1743"/>
      <c r="D1743"/>
      <c r="E1743"/>
      <c r="F1743"/>
      <c r="G1743"/>
      <c r="H1743"/>
      <c r="I1743"/>
      <c r="J1743"/>
      <c r="K1743"/>
      <c r="L1743"/>
    </row>
    <row r="1744" spans="1:12">
      <c r="A1744"/>
      <c r="B1744"/>
      <c r="C1744"/>
      <c r="D1744"/>
      <c r="E1744"/>
      <c r="F1744"/>
      <c r="G1744"/>
      <c r="H1744"/>
      <c r="I1744"/>
      <c r="J1744"/>
      <c r="K1744"/>
      <c r="L1744"/>
    </row>
    <row r="1745" spans="1:12">
      <c r="A1745"/>
      <c r="B1745"/>
      <c r="C1745"/>
      <c r="D1745"/>
      <c r="E1745"/>
      <c r="F1745"/>
      <c r="G1745"/>
      <c r="H1745"/>
      <c r="I1745"/>
      <c r="J1745"/>
      <c r="K1745"/>
      <c r="L1745"/>
    </row>
    <row r="1746" spans="1:12">
      <c r="A1746"/>
      <c r="B1746"/>
      <c r="C1746"/>
      <c r="D1746"/>
      <c r="E1746"/>
      <c r="F1746"/>
      <c r="G1746"/>
      <c r="H1746"/>
      <c r="I1746"/>
      <c r="J1746"/>
      <c r="K1746"/>
      <c r="L1746"/>
    </row>
    <row r="1747" spans="1:12">
      <c r="A1747"/>
      <c r="B1747"/>
      <c r="C1747"/>
      <c r="D1747"/>
      <c r="E1747"/>
      <c r="F1747"/>
      <c r="G1747"/>
      <c r="H1747"/>
      <c r="I1747"/>
      <c r="J1747"/>
      <c r="K1747"/>
      <c r="L1747"/>
    </row>
    <row r="1748" spans="1:12">
      <c r="A1748"/>
      <c r="B1748"/>
      <c r="C1748"/>
      <c r="D1748"/>
      <c r="E1748"/>
      <c r="F1748"/>
      <c r="G1748"/>
      <c r="H1748"/>
      <c r="I1748"/>
      <c r="J1748"/>
      <c r="K1748"/>
      <c r="L1748"/>
    </row>
    <row r="1749" spans="1:12">
      <c r="A1749"/>
      <c r="B1749"/>
      <c r="C1749"/>
      <c r="D1749"/>
      <c r="E1749"/>
      <c r="F1749"/>
      <c r="G1749"/>
      <c r="H1749"/>
      <c r="I1749"/>
      <c r="J1749"/>
      <c r="K1749"/>
      <c r="L1749"/>
    </row>
    <row r="1750" spans="1:12">
      <c r="A1750"/>
      <c r="B1750"/>
      <c r="C1750"/>
      <c r="D1750"/>
      <c r="E1750"/>
      <c r="F1750"/>
      <c r="G1750"/>
      <c r="H1750"/>
      <c r="I1750"/>
      <c r="J1750"/>
      <c r="K1750"/>
      <c r="L1750"/>
    </row>
    <row r="1751" spans="1:12">
      <c r="A1751"/>
      <c r="B1751"/>
      <c r="C1751"/>
      <c r="D1751"/>
      <c r="E1751"/>
      <c r="F1751"/>
      <c r="G1751"/>
      <c r="H1751"/>
      <c r="I1751"/>
      <c r="J1751"/>
      <c r="K1751"/>
      <c r="L1751"/>
    </row>
    <row r="1752" spans="1:12">
      <c r="A1752"/>
      <c r="B1752"/>
      <c r="C1752"/>
      <c r="D1752"/>
      <c r="E1752"/>
      <c r="F1752"/>
      <c r="G1752"/>
      <c r="H1752"/>
      <c r="I1752"/>
      <c r="J1752"/>
      <c r="K1752"/>
      <c r="L1752"/>
    </row>
    <row r="1753" spans="1:12">
      <c r="A1753"/>
      <c r="B1753"/>
      <c r="C1753"/>
      <c r="D1753"/>
      <c r="E1753"/>
      <c r="F1753"/>
      <c r="G1753"/>
      <c r="H1753"/>
      <c r="I1753"/>
      <c r="J1753"/>
      <c r="K1753"/>
      <c r="L1753"/>
    </row>
    <row r="1754" spans="1:12">
      <c r="A1754"/>
      <c r="B1754"/>
      <c r="C1754"/>
      <c r="D1754"/>
      <c r="E1754"/>
      <c r="F1754"/>
      <c r="G1754"/>
      <c r="H1754"/>
      <c r="I1754"/>
      <c r="J1754"/>
      <c r="K1754"/>
      <c r="L1754"/>
    </row>
    <row r="1755" spans="1:12">
      <c r="A1755"/>
      <c r="B1755"/>
      <c r="C1755"/>
      <c r="D1755"/>
      <c r="E1755"/>
      <c r="F1755"/>
      <c r="G1755"/>
      <c r="H1755"/>
      <c r="I1755"/>
      <c r="J1755"/>
      <c r="K1755"/>
      <c r="L1755"/>
    </row>
    <row r="1756" spans="1:12">
      <c r="A1756"/>
      <c r="B1756"/>
      <c r="C1756"/>
      <c r="D1756"/>
      <c r="E1756"/>
      <c r="F1756"/>
      <c r="G1756"/>
      <c r="H1756"/>
      <c r="I1756"/>
      <c r="J1756"/>
      <c r="K1756"/>
      <c r="L1756"/>
    </row>
    <row r="1757" spans="1:12">
      <c r="A1757"/>
      <c r="B1757"/>
      <c r="C1757"/>
      <c r="D1757"/>
      <c r="E1757"/>
      <c r="F1757"/>
      <c r="G1757"/>
      <c r="H1757"/>
      <c r="I1757"/>
      <c r="J1757"/>
      <c r="K1757"/>
      <c r="L1757"/>
    </row>
    <row r="1758" spans="1:12">
      <c r="A1758"/>
      <c r="B1758"/>
      <c r="C1758"/>
      <c r="D1758"/>
      <c r="E1758"/>
      <c r="F1758"/>
      <c r="G1758"/>
      <c r="H1758"/>
      <c r="I1758"/>
      <c r="J1758"/>
      <c r="K1758"/>
      <c r="L1758"/>
    </row>
    <row r="1759" spans="1:12">
      <c r="A1759"/>
      <c r="B1759"/>
      <c r="C1759"/>
      <c r="D1759"/>
      <c r="E1759"/>
      <c r="F1759"/>
      <c r="G1759"/>
      <c r="H1759"/>
      <c r="I1759"/>
      <c r="J1759"/>
      <c r="K1759"/>
      <c r="L1759"/>
    </row>
    <row r="1760" spans="1:12">
      <c r="A1760"/>
      <c r="B1760"/>
      <c r="C1760"/>
      <c r="D1760"/>
      <c r="E1760"/>
      <c r="F1760"/>
      <c r="G1760"/>
      <c r="H1760"/>
      <c r="I1760"/>
      <c r="J1760"/>
      <c r="K1760"/>
      <c r="L1760"/>
    </row>
    <row r="1761" spans="1:12">
      <c r="A1761"/>
      <c r="B1761"/>
      <c r="C1761"/>
      <c r="D1761"/>
      <c r="E1761"/>
      <c r="F1761"/>
      <c r="G1761"/>
      <c r="H1761"/>
      <c r="I1761"/>
      <c r="J1761"/>
      <c r="K1761"/>
      <c r="L1761"/>
    </row>
    <row r="1762" spans="1:12">
      <c r="A1762"/>
      <c r="B1762"/>
      <c r="C1762"/>
      <c r="D1762"/>
      <c r="E1762"/>
      <c r="F1762"/>
      <c r="G1762"/>
      <c r="H1762"/>
      <c r="I1762"/>
      <c r="J1762"/>
      <c r="K1762"/>
      <c r="L1762"/>
    </row>
    <row r="1763" spans="1:12">
      <c r="A1763"/>
      <c r="B1763"/>
      <c r="C1763"/>
      <c r="D1763"/>
      <c r="E1763"/>
      <c r="F1763"/>
      <c r="G1763"/>
      <c r="H1763"/>
      <c r="I1763"/>
      <c r="J1763"/>
      <c r="K1763"/>
      <c r="L1763"/>
    </row>
    <row r="1764" spans="1:12">
      <c r="A1764"/>
      <c r="B1764"/>
      <c r="C1764"/>
      <c r="D1764"/>
      <c r="E1764"/>
      <c r="F1764"/>
      <c r="G1764"/>
      <c r="H1764"/>
      <c r="I1764"/>
      <c r="J1764"/>
      <c r="K1764"/>
      <c r="L1764"/>
    </row>
    <row r="1765" spans="1:12">
      <c r="A1765"/>
      <c r="B1765"/>
      <c r="C1765"/>
      <c r="D1765"/>
      <c r="E1765"/>
      <c r="F1765"/>
      <c r="G1765"/>
      <c r="H1765"/>
      <c r="I1765"/>
      <c r="J1765"/>
      <c r="K1765"/>
      <c r="L1765"/>
    </row>
    <row r="1766" spans="1:12">
      <c r="A1766"/>
      <c r="B1766"/>
      <c r="C1766"/>
      <c r="D1766"/>
      <c r="E1766"/>
      <c r="F1766"/>
      <c r="G1766"/>
      <c r="H1766"/>
      <c r="I1766"/>
      <c r="J1766"/>
      <c r="K1766"/>
      <c r="L1766"/>
    </row>
    <row r="1767" spans="1:12">
      <c r="A1767"/>
      <c r="B1767"/>
      <c r="C1767"/>
      <c r="D1767"/>
      <c r="E1767"/>
      <c r="F1767"/>
      <c r="G1767"/>
      <c r="H1767"/>
      <c r="I1767"/>
      <c r="J1767"/>
      <c r="K1767"/>
      <c r="L1767"/>
    </row>
    <row r="1768" spans="1:12">
      <c r="A1768"/>
      <c r="B1768"/>
      <c r="C1768"/>
      <c r="D1768"/>
      <c r="E1768"/>
      <c r="F1768"/>
      <c r="G1768"/>
      <c r="H1768"/>
      <c r="I1768"/>
      <c r="J1768"/>
      <c r="K1768"/>
      <c r="L1768"/>
    </row>
    <row r="1769" spans="1:12">
      <c r="A1769"/>
      <c r="B1769"/>
      <c r="C1769"/>
      <c r="D1769"/>
      <c r="E1769"/>
      <c r="F1769"/>
      <c r="G1769"/>
      <c r="H1769"/>
      <c r="I1769"/>
      <c r="J1769"/>
      <c r="K1769"/>
      <c r="L1769"/>
    </row>
    <row r="1770" spans="1:12">
      <c r="A1770"/>
      <c r="B1770"/>
      <c r="C1770"/>
      <c r="D1770"/>
      <c r="E1770"/>
      <c r="F1770"/>
      <c r="G1770"/>
      <c r="H1770"/>
      <c r="I1770"/>
      <c r="J1770"/>
      <c r="K1770"/>
      <c r="L1770"/>
    </row>
    <row r="1771" spans="1:12">
      <c r="A1771"/>
      <c r="B1771"/>
      <c r="C1771"/>
      <c r="D1771"/>
      <c r="E1771"/>
      <c r="F1771"/>
      <c r="G1771"/>
      <c r="H1771"/>
      <c r="I1771"/>
      <c r="J1771"/>
      <c r="K1771"/>
      <c r="L1771"/>
    </row>
    <row r="1772" spans="1:12">
      <c r="A1772"/>
      <c r="B1772"/>
      <c r="C1772"/>
      <c r="D1772"/>
      <c r="E1772"/>
      <c r="F1772"/>
      <c r="G1772"/>
      <c r="H1772"/>
      <c r="I1772"/>
      <c r="J1772"/>
      <c r="K1772"/>
      <c r="L1772"/>
    </row>
    <row r="1773" spans="1:12">
      <c r="A1773"/>
      <c r="B1773"/>
      <c r="C1773"/>
      <c r="D1773"/>
      <c r="E1773"/>
      <c r="F1773"/>
      <c r="G1773"/>
      <c r="H1773"/>
      <c r="I1773"/>
      <c r="J1773"/>
      <c r="K1773"/>
      <c r="L1773"/>
    </row>
    <row r="1774" spans="1:12">
      <c r="A1774"/>
      <c r="B1774"/>
      <c r="C1774"/>
      <c r="D1774"/>
      <c r="E1774"/>
      <c r="F1774"/>
      <c r="G1774"/>
      <c r="H1774"/>
      <c r="I1774"/>
      <c r="J1774"/>
      <c r="K1774"/>
      <c r="L1774"/>
    </row>
    <row r="1775" spans="1:12">
      <c r="A1775"/>
      <c r="B1775"/>
      <c r="C1775"/>
      <c r="D1775"/>
      <c r="E1775"/>
      <c r="F1775"/>
      <c r="G1775"/>
      <c r="H1775"/>
      <c r="I1775"/>
      <c r="J1775"/>
      <c r="K1775"/>
      <c r="L1775"/>
    </row>
    <row r="1776" spans="1:12">
      <c r="A1776"/>
      <c r="B1776"/>
      <c r="C1776"/>
      <c r="D1776"/>
      <c r="E1776"/>
      <c r="F1776"/>
      <c r="G1776"/>
      <c r="H1776"/>
      <c r="I1776"/>
      <c r="J1776"/>
      <c r="K1776"/>
      <c r="L1776"/>
    </row>
    <row r="1777" spans="1:12">
      <c r="A1777"/>
      <c r="B1777"/>
      <c r="C1777"/>
      <c r="D1777"/>
      <c r="E1777"/>
      <c r="F1777"/>
      <c r="G1777"/>
      <c r="H1777"/>
      <c r="I1777"/>
      <c r="J1777"/>
      <c r="K1777"/>
      <c r="L1777"/>
    </row>
    <row r="1778" spans="1:12">
      <c r="A1778"/>
      <c r="B1778"/>
      <c r="C1778"/>
      <c r="D1778"/>
      <c r="E1778"/>
      <c r="F1778"/>
      <c r="G1778"/>
      <c r="H1778"/>
      <c r="I1778"/>
      <c r="J1778"/>
      <c r="K1778"/>
      <c r="L1778"/>
    </row>
    <row r="1779" spans="1:12">
      <c r="A1779"/>
      <c r="B1779"/>
      <c r="C1779"/>
      <c r="D1779"/>
      <c r="E1779"/>
      <c r="F1779"/>
      <c r="G1779"/>
      <c r="H1779"/>
      <c r="I1779"/>
      <c r="J1779"/>
      <c r="K1779"/>
      <c r="L1779"/>
    </row>
    <row r="1780" spans="1:12">
      <c r="A1780"/>
      <c r="B1780"/>
      <c r="C1780"/>
      <c r="D1780"/>
      <c r="E1780"/>
      <c r="F1780"/>
      <c r="G1780"/>
      <c r="H1780"/>
      <c r="I1780"/>
      <c r="J1780"/>
      <c r="K1780"/>
      <c r="L1780"/>
    </row>
    <row r="1781" spans="1:12">
      <c r="A1781"/>
      <c r="B1781"/>
      <c r="C1781"/>
      <c r="D1781"/>
      <c r="E1781"/>
      <c r="F1781"/>
      <c r="G1781"/>
      <c r="H1781"/>
      <c r="I1781"/>
      <c r="J1781"/>
      <c r="K1781"/>
      <c r="L1781"/>
    </row>
    <row r="1782" spans="1:12">
      <c r="A1782"/>
      <c r="B1782"/>
      <c r="C1782"/>
      <c r="D1782"/>
      <c r="E1782"/>
      <c r="F1782"/>
      <c r="G1782"/>
      <c r="H1782"/>
      <c r="I1782"/>
      <c r="J1782"/>
      <c r="K1782"/>
      <c r="L1782"/>
    </row>
    <row r="1783" spans="1:12">
      <c r="A1783"/>
      <c r="B1783"/>
      <c r="C1783"/>
      <c r="D1783"/>
      <c r="E1783"/>
      <c r="F1783"/>
      <c r="G1783"/>
      <c r="H1783"/>
      <c r="I1783"/>
      <c r="J1783"/>
      <c r="K1783"/>
      <c r="L1783"/>
    </row>
    <row r="1784" spans="1:12">
      <c r="A1784"/>
      <c r="B1784"/>
      <c r="C1784"/>
      <c r="D1784"/>
      <c r="E1784"/>
      <c r="F1784"/>
      <c r="G1784"/>
      <c r="H1784"/>
      <c r="I1784"/>
      <c r="J1784"/>
      <c r="K1784"/>
      <c r="L1784"/>
    </row>
    <row r="1785" spans="1:12">
      <c r="A1785"/>
      <c r="B1785"/>
      <c r="C1785"/>
      <c r="D1785"/>
      <c r="E1785"/>
      <c r="F1785"/>
      <c r="G1785"/>
      <c r="H1785"/>
      <c r="I1785"/>
      <c r="J1785"/>
      <c r="K1785"/>
      <c r="L1785"/>
    </row>
    <row r="1786" spans="1:12">
      <c r="A1786"/>
      <c r="B1786"/>
      <c r="C1786"/>
      <c r="D1786"/>
      <c r="E1786"/>
      <c r="F1786"/>
      <c r="G1786"/>
      <c r="H1786"/>
      <c r="I1786"/>
      <c r="J1786"/>
      <c r="K1786"/>
      <c r="L1786"/>
    </row>
    <row r="1787" spans="1:12">
      <c r="A1787"/>
      <c r="B1787"/>
      <c r="C1787"/>
      <c r="D1787"/>
      <c r="E1787"/>
      <c r="F1787"/>
      <c r="G1787"/>
      <c r="H1787"/>
      <c r="I1787"/>
      <c r="J1787"/>
      <c r="K1787"/>
      <c r="L1787"/>
    </row>
    <row r="1788" spans="1:12">
      <c r="A1788"/>
      <c r="B1788"/>
      <c r="C1788"/>
      <c r="D1788"/>
      <c r="E1788"/>
      <c r="F1788"/>
      <c r="G1788"/>
      <c r="H1788"/>
      <c r="I1788"/>
      <c r="J1788"/>
      <c r="K1788"/>
      <c r="L1788"/>
    </row>
    <row r="1789" spans="1:12">
      <c r="A1789"/>
      <c r="B1789"/>
      <c r="C1789"/>
      <c r="D1789"/>
      <c r="E1789"/>
      <c r="F1789"/>
      <c r="G1789"/>
      <c r="H1789"/>
      <c r="I1789"/>
      <c r="J1789"/>
      <c r="K1789"/>
      <c r="L1789"/>
    </row>
    <row r="1790" spans="1:12">
      <c r="A1790"/>
      <c r="B1790"/>
      <c r="C1790"/>
      <c r="D1790"/>
      <c r="E1790"/>
      <c r="F1790"/>
      <c r="G1790"/>
      <c r="H1790"/>
      <c r="I1790"/>
      <c r="J1790"/>
      <c r="K1790"/>
      <c r="L1790"/>
    </row>
    <row r="1791" spans="1:12">
      <c r="A1791"/>
      <c r="B1791"/>
      <c r="C1791"/>
      <c r="D1791"/>
      <c r="E1791"/>
      <c r="F1791"/>
      <c r="G1791"/>
      <c r="H1791"/>
      <c r="I1791"/>
      <c r="J1791"/>
      <c r="K1791"/>
      <c r="L1791"/>
    </row>
    <row r="1792" spans="1:12">
      <c r="A1792"/>
      <c r="B1792"/>
      <c r="C1792"/>
      <c r="D1792"/>
      <c r="E1792"/>
      <c r="F1792"/>
      <c r="G1792"/>
      <c r="H1792"/>
      <c r="I1792"/>
      <c r="J1792"/>
      <c r="K1792"/>
      <c r="L1792"/>
    </row>
    <row r="1793" spans="1:12">
      <c r="A1793"/>
      <c r="B1793"/>
      <c r="C1793"/>
      <c r="D1793"/>
      <c r="E1793"/>
      <c r="F1793"/>
      <c r="G1793"/>
      <c r="H1793"/>
      <c r="I1793"/>
      <c r="J1793"/>
      <c r="K1793"/>
      <c r="L1793"/>
    </row>
    <row r="1794" spans="1:12">
      <c r="A1794"/>
      <c r="B1794"/>
      <c r="C1794"/>
      <c r="D1794"/>
      <c r="E1794"/>
      <c r="F1794"/>
      <c r="G1794"/>
      <c r="H1794"/>
      <c r="I1794"/>
      <c r="J1794"/>
      <c r="K1794"/>
      <c r="L1794"/>
    </row>
    <row r="1795" spans="1:12">
      <c r="A1795"/>
      <c r="B1795"/>
      <c r="C1795"/>
      <c r="D1795"/>
      <c r="E1795"/>
      <c r="F1795"/>
      <c r="G1795"/>
      <c r="H1795"/>
      <c r="I1795"/>
      <c r="J1795"/>
      <c r="K1795"/>
      <c r="L1795"/>
    </row>
    <row r="1796" spans="1:12">
      <c r="A1796"/>
      <c r="B1796"/>
      <c r="C1796"/>
      <c r="D1796"/>
      <c r="E1796"/>
      <c r="F1796"/>
      <c r="G1796"/>
      <c r="H1796"/>
      <c r="I1796"/>
      <c r="J1796"/>
      <c r="K1796"/>
      <c r="L1796"/>
    </row>
    <row r="1797" spans="1:12">
      <c r="A1797"/>
      <c r="B1797"/>
      <c r="C1797"/>
      <c r="D1797"/>
      <c r="E1797"/>
      <c r="F1797"/>
      <c r="G1797"/>
      <c r="H1797"/>
      <c r="I1797"/>
      <c r="J1797"/>
      <c r="K1797"/>
      <c r="L1797"/>
    </row>
    <row r="1798" spans="1:12">
      <c r="A1798"/>
      <c r="B1798"/>
      <c r="C1798"/>
      <c r="D1798"/>
      <c r="E1798"/>
      <c r="F1798"/>
      <c r="G1798"/>
      <c r="H1798"/>
      <c r="I1798"/>
      <c r="J1798"/>
      <c r="K1798"/>
      <c r="L1798"/>
    </row>
    <row r="1799" spans="1:12">
      <c r="A1799"/>
      <c r="B1799"/>
      <c r="C1799"/>
      <c r="D1799"/>
      <c r="E1799"/>
      <c r="F1799"/>
      <c r="G1799"/>
      <c r="H1799"/>
      <c r="I1799"/>
      <c r="J1799"/>
      <c r="K1799"/>
      <c r="L1799"/>
    </row>
    <row r="1800" spans="1:12">
      <c r="A1800"/>
      <c r="B1800"/>
      <c r="C1800"/>
      <c r="D1800"/>
      <c r="E1800"/>
      <c r="F1800"/>
      <c r="G1800"/>
      <c r="H1800"/>
      <c r="I1800"/>
      <c r="J1800"/>
      <c r="K1800"/>
      <c r="L1800"/>
    </row>
    <row r="1801" spans="1:12">
      <c r="A1801"/>
      <c r="B1801"/>
      <c r="C1801"/>
      <c r="D1801"/>
      <c r="E1801"/>
      <c r="F1801"/>
      <c r="G1801"/>
      <c r="H1801"/>
      <c r="I1801"/>
      <c r="J1801"/>
      <c r="K1801"/>
      <c r="L1801"/>
    </row>
    <row r="1802" spans="1:12">
      <c r="A1802"/>
      <c r="B1802"/>
      <c r="C1802"/>
      <c r="D1802"/>
      <c r="E1802"/>
      <c r="F1802"/>
      <c r="G1802"/>
      <c r="H1802"/>
      <c r="I1802"/>
      <c r="J1802"/>
      <c r="K1802"/>
      <c r="L1802"/>
    </row>
    <row r="1803" spans="1:12">
      <c r="A1803"/>
      <c r="B1803"/>
      <c r="C1803"/>
      <c r="D1803"/>
      <c r="E1803"/>
      <c r="F1803"/>
      <c r="G1803"/>
      <c r="H1803"/>
      <c r="I1803"/>
      <c r="J1803"/>
      <c r="K1803"/>
      <c r="L1803"/>
    </row>
    <row r="1804" spans="1:12">
      <c r="A1804"/>
      <c r="B1804"/>
      <c r="C1804"/>
      <c r="D1804"/>
      <c r="E1804"/>
      <c r="F1804"/>
      <c r="G1804"/>
      <c r="H1804"/>
      <c r="I1804"/>
      <c r="J1804"/>
      <c r="K1804"/>
      <c r="L1804"/>
    </row>
    <row r="1805" spans="1:12">
      <c r="A1805"/>
      <c r="B1805"/>
      <c r="C1805"/>
      <c r="D1805"/>
      <c r="E1805"/>
      <c r="F1805"/>
      <c r="G1805"/>
      <c r="H1805"/>
      <c r="I1805"/>
      <c r="J1805"/>
      <c r="K1805"/>
      <c r="L1805"/>
    </row>
    <row r="1806" spans="1:12">
      <c r="A1806"/>
      <c r="B1806"/>
      <c r="C1806"/>
      <c r="D1806"/>
      <c r="E1806"/>
      <c r="F1806"/>
      <c r="G1806"/>
      <c r="H1806"/>
      <c r="I1806"/>
      <c r="J1806"/>
      <c r="K1806"/>
      <c r="L1806"/>
    </row>
    <row r="1807" spans="1:12">
      <c r="A1807"/>
      <c r="B1807"/>
      <c r="C1807"/>
      <c r="D1807"/>
      <c r="E1807"/>
      <c r="F1807"/>
      <c r="G1807"/>
      <c r="H1807"/>
      <c r="I1807"/>
      <c r="J1807"/>
      <c r="K1807"/>
      <c r="L1807"/>
    </row>
    <row r="1808" spans="1:12">
      <c r="A1808"/>
      <c r="B1808"/>
      <c r="C1808"/>
      <c r="D1808"/>
      <c r="E1808"/>
      <c r="F1808"/>
      <c r="G1808"/>
      <c r="H1808"/>
      <c r="I1808"/>
      <c r="J1808"/>
      <c r="K1808"/>
      <c r="L1808"/>
    </row>
    <row r="1809" spans="1:12">
      <c r="A1809"/>
      <c r="B1809"/>
      <c r="C1809"/>
      <c r="D1809"/>
      <c r="E1809"/>
      <c r="F1809"/>
      <c r="G1809"/>
      <c r="H1809"/>
      <c r="I1809"/>
      <c r="J1809"/>
      <c r="K1809"/>
      <c r="L1809"/>
    </row>
    <row r="1810" spans="1:12">
      <c r="A1810"/>
      <c r="B1810"/>
      <c r="C1810"/>
      <c r="D1810"/>
      <c r="E1810"/>
      <c r="F1810"/>
      <c r="G1810"/>
      <c r="H1810"/>
      <c r="I1810"/>
      <c r="J1810"/>
      <c r="K1810"/>
      <c r="L1810"/>
    </row>
    <row r="1811" spans="1:12">
      <c r="A1811"/>
      <c r="B1811"/>
      <c r="C1811"/>
      <c r="D1811"/>
      <c r="E1811"/>
      <c r="F1811"/>
      <c r="G1811"/>
      <c r="H1811"/>
      <c r="I1811"/>
      <c r="J1811"/>
      <c r="K1811"/>
      <c r="L1811"/>
    </row>
    <row r="1812" spans="1:12">
      <c r="A1812"/>
      <c r="B1812"/>
      <c r="C1812"/>
      <c r="D1812"/>
      <c r="E1812"/>
      <c r="F1812"/>
      <c r="G1812"/>
      <c r="H1812"/>
      <c r="I1812"/>
      <c r="J1812"/>
      <c r="K1812"/>
      <c r="L1812"/>
    </row>
    <row r="1813" spans="1:12">
      <c r="A1813"/>
      <c r="B1813"/>
      <c r="C1813"/>
      <c r="D1813"/>
      <c r="E1813"/>
      <c r="F1813"/>
      <c r="G1813"/>
      <c r="H1813"/>
      <c r="I1813"/>
      <c r="J1813"/>
      <c r="K1813"/>
      <c r="L1813"/>
    </row>
    <row r="1814" spans="1:12">
      <c r="A1814"/>
      <c r="B1814"/>
      <c r="C1814"/>
      <c r="D1814"/>
      <c r="E1814"/>
      <c r="F1814"/>
      <c r="G1814"/>
      <c r="H1814"/>
      <c r="I1814"/>
      <c r="J1814"/>
      <c r="K1814"/>
      <c r="L1814"/>
    </row>
    <row r="1815" spans="1:12">
      <c r="A1815"/>
      <c r="B1815"/>
      <c r="C1815"/>
      <c r="D1815"/>
      <c r="E1815"/>
      <c r="F1815"/>
      <c r="G1815"/>
      <c r="H1815"/>
      <c r="I1815"/>
      <c r="J1815"/>
      <c r="K1815"/>
      <c r="L1815"/>
    </row>
    <row r="1816" spans="1:12">
      <c r="A1816"/>
      <c r="B1816"/>
      <c r="C1816"/>
      <c r="D1816"/>
      <c r="E1816"/>
      <c r="F1816"/>
      <c r="G1816"/>
      <c r="H1816"/>
      <c r="I1816"/>
      <c r="J1816"/>
      <c r="K1816"/>
      <c r="L1816"/>
    </row>
    <row r="1817" spans="1:12">
      <c r="A1817"/>
      <c r="B1817"/>
      <c r="C1817"/>
      <c r="D1817"/>
      <c r="E1817"/>
      <c r="F1817"/>
      <c r="G1817"/>
      <c r="H1817"/>
      <c r="I1817"/>
      <c r="J1817"/>
      <c r="K1817"/>
      <c r="L1817"/>
    </row>
    <row r="1818" spans="1:12">
      <c r="A1818"/>
      <c r="B1818"/>
      <c r="C1818"/>
      <c r="D1818"/>
      <c r="E1818"/>
      <c r="F1818"/>
      <c r="G1818"/>
      <c r="H1818"/>
      <c r="I1818"/>
      <c r="J1818"/>
      <c r="K1818"/>
      <c r="L1818"/>
    </row>
    <row r="1819" spans="1:12">
      <c r="A1819"/>
      <c r="B1819"/>
      <c r="C1819"/>
      <c r="D1819"/>
      <c r="E1819"/>
      <c r="F1819"/>
      <c r="G1819"/>
      <c r="H1819"/>
      <c r="I1819"/>
      <c r="J1819"/>
      <c r="K1819"/>
      <c r="L1819"/>
    </row>
    <row r="1820" spans="1:12">
      <c r="A1820"/>
      <c r="B1820"/>
      <c r="C1820"/>
      <c r="D1820"/>
      <c r="E1820"/>
      <c r="F1820"/>
      <c r="G1820"/>
      <c r="H1820"/>
      <c r="I1820"/>
      <c r="J1820"/>
      <c r="K1820"/>
      <c r="L1820"/>
    </row>
    <row r="1821" spans="1:12">
      <c r="A1821"/>
      <c r="B1821"/>
      <c r="C1821"/>
      <c r="D1821"/>
      <c r="E1821"/>
      <c r="F1821"/>
      <c r="G1821"/>
      <c r="H1821"/>
      <c r="I1821"/>
      <c r="J1821"/>
      <c r="K1821"/>
      <c r="L1821"/>
    </row>
    <row r="1822" spans="1:12">
      <c r="A1822"/>
      <c r="B1822"/>
      <c r="C1822"/>
      <c r="D1822"/>
      <c r="E1822"/>
      <c r="F1822"/>
      <c r="G1822"/>
      <c r="H1822"/>
      <c r="I1822"/>
      <c r="J1822"/>
      <c r="K1822"/>
      <c r="L1822"/>
    </row>
    <row r="1823" spans="1:12">
      <c r="A1823"/>
      <c r="B1823"/>
      <c r="C1823"/>
      <c r="D1823"/>
      <c r="E1823"/>
      <c r="F1823"/>
      <c r="G1823"/>
      <c r="H1823"/>
      <c r="I1823"/>
      <c r="J1823"/>
      <c r="K1823"/>
      <c r="L1823"/>
    </row>
    <row r="1824" spans="1:12">
      <c r="A1824"/>
      <c r="B1824"/>
      <c r="C1824"/>
      <c r="D1824"/>
      <c r="E1824"/>
      <c r="F1824"/>
      <c r="G1824"/>
      <c r="H1824"/>
      <c r="I1824"/>
      <c r="J1824"/>
      <c r="K1824"/>
      <c r="L1824"/>
    </row>
    <row r="1825" spans="1:12">
      <c r="A1825"/>
      <c r="B1825"/>
      <c r="C1825"/>
      <c r="D1825"/>
      <c r="E1825"/>
      <c r="F1825"/>
      <c r="G1825"/>
      <c r="H1825"/>
      <c r="I1825"/>
      <c r="J1825"/>
      <c r="K1825"/>
      <c r="L1825"/>
    </row>
    <row r="1826" spans="1:12">
      <c r="A1826"/>
      <c r="B1826"/>
      <c r="C1826"/>
      <c r="D1826"/>
      <c r="E1826"/>
      <c r="F1826"/>
      <c r="G1826"/>
      <c r="H1826"/>
      <c r="I1826"/>
      <c r="J1826"/>
      <c r="K1826"/>
      <c r="L1826"/>
    </row>
    <row r="1827" spans="1:12">
      <c r="A1827"/>
      <c r="B1827"/>
      <c r="C1827"/>
      <c r="D1827"/>
      <c r="E1827"/>
      <c r="F1827"/>
      <c r="G1827"/>
      <c r="H1827"/>
      <c r="I1827"/>
      <c r="J1827"/>
      <c r="K1827"/>
      <c r="L1827"/>
    </row>
    <row r="1828" spans="1:12">
      <c r="A1828"/>
      <c r="B1828"/>
      <c r="C1828"/>
      <c r="D1828"/>
      <c r="E1828"/>
      <c r="F1828"/>
      <c r="G1828"/>
      <c r="H1828"/>
      <c r="I1828"/>
      <c r="J1828"/>
      <c r="K1828"/>
      <c r="L1828"/>
    </row>
    <row r="1829" spans="1:12">
      <c r="A1829"/>
      <c r="B1829"/>
      <c r="C1829"/>
      <c r="D1829"/>
      <c r="E1829"/>
      <c r="F1829"/>
      <c r="G1829"/>
      <c r="H1829"/>
      <c r="I1829"/>
      <c r="J1829"/>
      <c r="K1829"/>
      <c r="L1829"/>
    </row>
    <row r="1830" spans="1:12">
      <c r="A1830"/>
      <c r="B1830"/>
      <c r="C1830"/>
      <c r="D1830"/>
      <c r="E1830"/>
      <c r="F1830"/>
      <c r="G1830"/>
      <c r="H1830"/>
      <c r="I1830"/>
      <c r="J1830"/>
      <c r="K1830"/>
      <c r="L1830"/>
    </row>
    <row r="1831" spans="1:12">
      <c r="A1831"/>
      <c r="B1831"/>
      <c r="C1831"/>
      <c r="D1831"/>
      <c r="E1831"/>
      <c r="F1831"/>
      <c r="G1831"/>
      <c r="H1831"/>
      <c r="I1831"/>
      <c r="J1831"/>
      <c r="K1831"/>
      <c r="L1831"/>
    </row>
    <row r="1832" spans="1:12">
      <c r="A1832"/>
      <c r="B1832"/>
      <c r="C1832"/>
      <c r="D1832"/>
      <c r="E1832"/>
      <c r="F1832"/>
      <c r="G1832"/>
      <c r="H1832"/>
      <c r="I1832"/>
      <c r="J1832"/>
      <c r="K1832"/>
      <c r="L1832"/>
    </row>
    <row r="1833" spans="1:12">
      <c r="A1833"/>
      <c r="B1833"/>
      <c r="C1833"/>
      <c r="D1833"/>
      <c r="E1833"/>
      <c r="F1833"/>
      <c r="G1833"/>
      <c r="H1833"/>
      <c r="I1833"/>
      <c r="J1833"/>
      <c r="K1833"/>
      <c r="L1833"/>
    </row>
    <row r="1834" spans="1:12">
      <c r="A1834"/>
      <c r="B1834"/>
      <c r="C1834"/>
      <c r="D1834"/>
      <c r="E1834"/>
      <c r="F1834"/>
      <c r="G1834"/>
      <c r="H1834"/>
      <c r="I1834"/>
      <c r="J1834"/>
      <c r="K1834"/>
      <c r="L1834"/>
    </row>
    <row r="1835" spans="1:12">
      <c r="A1835"/>
      <c r="B1835"/>
      <c r="C1835"/>
      <c r="D1835"/>
      <c r="E1835"/>
      <c r="F1835"/>
      <c r="G1835"/>
      <c r="H1835"/>
      <c r="I1835"/>
      <c r="J1835"/>
      <c r="K1835"/>
      <c r="L1835"/>
    </row>
    <row r="1836" spans="1:12">
      <c r="A1836"/>
      <c r="B1836"/>
      <c r="C1836"/>
      <c r="D1836"/>
      <c r="E1836"/>
      <c r="F1836"/>
      <c r="G1836"/>
      <c r="H1836"/>
      <c r="I1836"/>
      <c r="J1836"/>
      <c r="K1836"/>
      <c r="L1836"/>
    </row>
    <row r="1837" spans="1:12">
      <c r="A1837"/>
      <c r="B1837"/>
      <c r="C1837"/>
      <c r="D1837"/>
      <c r="E1837"/>
      <c r="F1837"/>
      <c r="G1837"/>
      <c r="H1837"/>
      <c r="I1837"/>
      <c r="J1837"/>
      <c r="K1837"/>
      <c r="L1837"/>
    </row>
    <row r="1838" spans="1:12">
      <c r="A1838"/>
      <c r="B1838"/>
      <c r="C1838"/>
      <c r="D1838"/>
      <c r="E1838"/>
      <c r="F1838"/>
      <c r="G1838"/>
      <c r="H1838"/>
      <c r="I1838"/>
      <c r="J1838"/>
      <c r="K1838"/>
      <c r="L1838"/>
    </row>
    <row r="1839" spans="1:12">
      <c r="A1839"/>
      <c r="B1839"/>
      <c r="C1839"/>
      <c r="D1839"/>
      <c r="E1839"/>
      <c r="F1839"/>
      <c r="G1839"/>
      <c r="H1839"/>
      <c r="I1839"/>
      <c r="J1839"/>
      <c r="K1839"/>
      <c r="L1839"/>
    </row>
    <row r="1840" spans="1:12">
      <c r="A1840"/>
      <c r="B1840"/>
      <c r="C1840"/>
      <c r="D1840"/>
      <c r="E1840"/>
      <c r="F1840"/>
      <c r="G1840"/>
      <c r="H1840"/>
      <c r="I1840"/>
      <c r="J1840"/>
      <c r="K1840"/>
      <c r="L1840"/>
    </row>
    <row r="1841" spans="1:12">
      <c r="A1841"/>
      <c r="B1841"/>
      <c r="C1841"/>
      <c r="D1841"/>
      <c r="E1841"/>
      <c r="F1841"/>
      <c r="G1841"/>
      <c r="H1841"/>
      <c r="I1841"/>
      <c r="J1841"/>
      <c r="K1841"/>
      <c r="L1841"/>
    </row>
    <row r="1842" spans="1:12">
      <c r="A1842"/>
      <c r="B1842"/>
      <c r="C1842"/>
      <c r="D1842"/>
      <c r="E1842"/>
      <c r="F1842"/>
      <c r="G1842"/>
      <c r="H1842"/>
      <c r="I1842"/>
      <c r="J1842"/>
      <c r="K1842"/>
      <c r="L1842"/>
    </row>
    <row r="1843" spans="1:12">
      <c r="A1843"/>
      <c r="B1843"/>
      <c r="C1843"/>
      <c r="D1843"/>
      <c r="E1843"/>
      <c r="F1843"/>
      <c r="G1843"/>
      <c r="H1843"/>
      <c r="I1843"/>
      <c r="J1843"/>
      <c r="K1843"/>
      <c r="L1843"/>
    </row>
    <row r="1844" spans="1:12">
      <c r="A1844"/>
      <c r="B1844"/>
      <c r="C1844"/>
      <c r="D1844"/>
      <c r="E1844"/>
      <c r="F1844"/>
      <c r="G1844"/>
      <c r="H1844"/>
      <c r="I1844"/>
      <c r="J1844"/>
      <c r="K1844"/>
      <c r="L1844"/>
    </row>
    <row r="1845" spans="1:12">
      <c r="A1845"/>
      <c r="B1845"/>
      <c r="C1845"/>
      <c r="D1845"/>
      <c r="E1845"/>
      <c r="F1845"/>
      <c r="G1845"/>
      <c r="H1845"/>
      <c r="I1845"/>
      <c r="J1845"/>
      <c r="K1845"/>
      <c r="L1845"/>
    </row>
    <row r="1846" spans="1:12">
      <c r="A1846"/>
      <c r="B1846"/>
      <c r="C1846"/>
      <c r="D1846"/>
      <c r="E1846"/>
      <c r="F1846"/>
      <c r="G1846"/>
      <c r="H1846"/>
      <c r="I1846"/>
      <c r="J1846"/>
      <c r="K1846"/>
      <c r="L1846"/>
    </row>
    <row r="1847" spans="1:12">
      <c r="A1847"/>
      <c r="B1847"/>
      <c r="C1847"/>
      <c r="D1847"/>
      <c r="E1847"/>
      <c r="F1847"/>
      <c r="G1847"/>
      <c r="H1847"/>
      <c r="I1847"/>
      <c r="J1847"/>
      <c r="K1847"/>
      <c r="L1847"/>
    </row>
    <row r="1848" spans="1:12">
      <c r="A1848"/>
      <c r="B1848"/>
      <c r="C1848"/>
      <c r="D1848"/>
      <c r="E1848"/>
      <c r="F1848"/>
      <c r="G1848"/>
      <c r="H1848"/>
      <c r="I1848"/>
      <c r="J1848"/>
      <c r="K1848"/>
      <c r="L1848"/>
    </row>
    <row r="1849" spans="1:12">
      <c r="A1849"/>
      <c r="B1849"/>
      <c r="C1849"/>
      <c r="D1849"/>
      <c r="E1849"/>
      <c r="F1849"/>
      <c r="G1849"/>
      <c r="H1849"/>
      <c r="I1849"/>
      <c r="J1849"/>
      <c r="K1849"/>
      <c r="L1849"/>
    </row>
    <row r="1850" spans="1:12">
      <c r="A1850"/>
      <c r="B1850"/>
      <c r="C1850"/>
      <c r="D1850"/>
      <c r="E1850"/>
      <c r="F1850"/>
      <c r="G1850"/>
      <c r="H1850"/>
      <c r="I1850"/>
      <c r="J1850"/>
      <c r="K1850"/>
      <c r="L1850"/>
    </row>
    <row r="1851" spans="1:12">
      <c r="A1851"/>
      <c r="B1851"/>
      <c r="C1851"/>
      <c r="D1851"/>
      <c r="E1851"/>
      <c r="F1851"/>
      <c r="G1851"/>
      <c r="H1851"/>
      <c r="I1851"/>
      <c r="J1851"/>
      <c r="K1851"/>
      <c r="L1851"/>
    </row>
    <row r="1852" spans="1:12">
      <c r="A1852"/>
      <c r="B1852"/>
      <c r="C1852"/>
      <c r="D1852"/>
      <c r="E1852"/>
      <c r="F1852"/>
      <c r="G1852"/>
      <c r="H1852"/>
      <c r="I1852"/>
      <c r="J1852"/>
      <c r="K1852"/>
      <c r="L1852"/>
    </row>
    <row r="1853" spans="1:12">
      <c r="A1853"/>
      <c r="B1853"/>
      <c r="C1853"/>
      <c r="D1853"/>
      <c r="E1853"/>
      <c r="F1853"/>
      <c r="G1853"/>
      <c r="H1853"/>
      <c r="I1853"/>
      <c r="J1853"/>
      <c r="K1853"/>
      <c r="L1853"/>
    </row>
    <row r="1854" spans="1:12">
      <c r="A1854"/>
      <c r="B1854"/>
      <c r="C1854"/>
      <c r="D1854"/>
      <c r="E1854"/>
      <c r="F1854"/>
      <c r="G1854"/>
      <c r="H1854"/>
      <c r="I1854"/>
      <c r="J1854"/>
      <c r="K1854"/>
      <c r="L1854"/>
    </row>
    <row r="1855" spans="1:12">
      <c r="A1855"/>
      <c r="B1855"/>
      <c r="C1855"/>
      <c r="D1855"/>
      <c r="E1855"/>
      <c r="F1855"/>
      <c r="G1855"/>
      <c r="H1855"/>
      <c r="I1855"/>
      <c r="J1855"/>
      <c r="K1855"/>
      <c r="L1855"/>
    </row>
    <row r="1856" spans="1:12">
      <c r="A1856"/>
      <c r="B1856"/>
      <c r="C1856"/>
      <c r="D1856"/>
      <c r="E1856"/>
      <c r="F1856"/>
      <c r="G1856"/>
      <c r="H1856"/>
      <c r="I1856"/>
      <c r="J1856"/>
      <c r="K1856"/>
      <c r="L1856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sheetPr codeName="Sheet19">
    <tabColor rgb="FFFF0000"/>
  </sheetPr>
  <dimension ref="A1:J42"/>
  <sheetViews>
    <sheetView showGridLines="0" zoomScale="80" zoomScaleNormal="80" workbookViewId="0">
      <pane ySplit="5" topLeftCell="A6" activePane="bottomLeft" state="frozen"/>
      <selection activeCell="A7" sqref="A7"/>
      <selection pane="bottomLeft" activeCell="A7" sqref="A7"/>
    </sheetView>
  </sheetViews>
  <sheetFormatPr defaultColWidth="9.109375" defaultRowHeight="13.2"/>
  <cols>
    <col min="1" max="1" width="28.5546875" style="24" customWidth="1"/>
    <col min="2" max="2" width="16.44140625" style="24" customWidth="1"/>
    <col min="3" max="3" width="38.109375" style="24" customWidth="1"/>
    <col min="4" max="4" width="21.88671875" style="24" customWidth="1"/>
    <col min="5" max="5" width="16.33203125" style="24" customWidth="1"/>
    <col min="6" max="6" width="13.6640625" style="24" bestFit="1" customWidth="1"/>
    <col min="7" max="7" width="11.109375" style="24" customWidth="1"/>
    <col min="8" max="8" width="14.88671875" style="24" customWidth="1"/>
    <col min="9" max="9" width="9.6640625" style="24" customWidth="1"/>
    <col min="10" max="10" width="17.6640625" style="24" bestFit="1" customWidth="1"/>
    <col min="11" max="12" width="9.33203125" style="24" customWidth="1"/>
    <col min="13" max="13" width="11.5546875" style="24" bestFit="1" customWidth="1"/>
    <col min="14" max="16384" width="9.109375" style="24"/>
  </cols>
  <sheetData>
    <row r="1" spans="1:10">
      <c r="A1" s="1" t="s">
        <v>55</v>
      </c>
      <c r="B1" s="24" t="s">
        <v>110</v>
      </c>
    </row>
    <row r="2" spans="1:10">
      <c r="A2" s="1" t="s">
        <v>46</v>
      </c>
      <c r="B2" s="24" t="s">
        <v>108</v>
      </c>
    </row>
    <row r="4" spans="1:10">
      <c r="A4"/>
      <c r="B4"/>
      <c r="C4"/>
      <c r="D4"/>
      <c r="E4"/>
      <c r="F4"/>
      <c r="G4"/>
      <c r="H4" s="1" t="s">
        <v>47</v>
      </c>
      <c r="I4" s="1" t="s">
        <v>3872</v>
      </c>
      <c r="J4"/>
    </row>
    <row r="5" spans="1:10">
      <c r="A5"/>
      <c r="B5"/>
      <c r="C5"/>
      <c r="D5"/>
      <c r="E5"/>
      <c r="F5"/>
      <c r="G5"/>
      <c r="H5"/>
      <c r="I5"/>
      <c r="J5"/>
    </row>
    <row r="6" spans="1:10">
      <c r="A6" s="1" t="s">
        <v>3840</v>
      </c>
      <c r="B6" s="1" t="s">
        <v>0</v>
      </c>
      <c r="C6" s="1" t="s">
        <v>8</v>
      </c>
      <c r="D6" s="1" t="s">
        <v>3841</v>
      </c>
      <c r="E6" s="1" t="s">
        <v>3842</v>
      </c>
      <c r="F6" s="1" t="s">
        <v>45</v>
      </c>
      <c r="G6" s="1" t="s">
        <v>3843</v>
      </c>
      <c r="H6"/>
      <c r="I6"/>
      <c r="J6"/>
    </row>
    <row r="7" spans="1:10">
      <c r="A7" s="24" t="s">
        <v>659</v>
      </c>
      <c r="B7"/>
      <c r="C7"/>
      <c r="D7"/>
      <c r="E7"/>
      <c r="F7"/>
      <c r="G7"/>
      <c r="H7" s="54"/>
      <c r="I7" s="54"/>
      <c r="J7"/>
    </row>
    <row r="8" spans="1:10">
      <c r="A8"/>
      <c r="B8"/>
      <c r="C8"/>
      <c r="D8"/>
      <c r="E8"/>
      <c r="F8"/>
      <c r="G8"/>
      <c r="H8"/>
      <c r="I8"/>
      <c r="J8"/>
    </row>
    <row r="9" spans="1:10">
      <c r="A9"/>
      <c r="B9"/>
      <c r="C9"/>
      <c r="D9"/>
      <c r="E9"/>
      <c r="F9"/>
      <c r="G9"/>
      <c r="H9"/>
      <c r="I9"/>
      <c r="J9"/>
    </row>
    <row r="10" spans="1:10">
      <c r="A10"/>
      <c r="B10"/>
      <c r="C10"/>
      <c r="D10"/>
      <c r="E10"/>
      <c r="F10"/>
      <c r="G10"/>
      <c r="H10"/>
      <c r="I10"/>
      <c r="J10"/>
    </row>
    <row r="11" spans="1:10">
      <c r="A11"/>
      <c r="B11"/>
      <c r="C11"/>
      <c r="D11"/>
      <c r="E11"/>
      <c r="F11"/>
      <c r="G11"/>
      <c r="H11"/>
      <c r="I11"/>
      <c r="J11"/>
    </row>
    <row r="12" spans="1:10">
      <c r="A12"/>
      <c r="B12"/>
      <c r="C12"/>
      <c r="D12"/>
      <c r="E12"/>
      <c r="F12"/>
      <c r="G12"/>
      <c r="H12"/>
      <c r="I12"/>
      <c r="J12"/>
    </row>
    <row r="13" spans="1:10">
      <c r="A13"/>
      <c r="B13"/>
      <c r="C13"/>
      <c r="D13"/>
      <c r="E13"/>
      <c r="F13"/>
      <c r="G13"/>
      <c r="H13"/>
      <c r="I13"/>
      <c r="J13"/>
    </row>
    <row r="14" spans="1:10">
      <c r="A14"/>
      <c r="B14"/>
      <c r="C14"/>
      <c r="D14"/>
      <c r="E14"/>
      <c r="F14"/>
      <c r="G14"/>
      <c r="H14"/>
      <c r="I14"/>
      <c r="J14"/>
    </row>
    <row r="15" spans="1:10">
      <c r="A15"/>
      <c r="B15"/>
      <c r="C15"/>
      <c r="D15"/>
      <c r="E15"/>
      <c r="F15"/>
      <c r="G15"/>
      <c r="H15"/>
      <c r="I15"/>
      <c r="J15"/>
    </row>
    <row r="16" spans="1:10">
      <c r="A16"/>
      <c r="B16"/>
      <c r="C16"/>
      <c r="D16"/>
      <c r="E16"/>
      <c r="F16"/>
      <c r="G16"/>
      <c r="H16"/>
      <c r="I16"/>
      <c r="J16"/>
    </row>
    <row r="17" spans="1:10">
      <c r="A17"/>
      <c r="B17"/>
      <c r="C17"/>
      <c r="D17"/>
      <c r="E17"/>
      <c r="F17"/>
      <c r="G17"/>
      <c r="H17"/>
      <c r="I17"/>
      <c r="J17"/>
    </row>
    <row r="18" spans="1:10">
      <c r="A18"/>
      <c r="B18"/>
      <c r="C18"/>
      <c r="D18"/>
      <c r="E18"/>
      <c r="F18"/>
      <c r="G18"/>
      <c r="H18"/>
      <c r="I18"/>
      <c r="J18"/>
    </row>
    <row r="19" spans="1:10">
      <c r="A19"/>
      <c r="B19"/>
      <c r="C19"/>
      <c r="D19"/>
      <c r="E19"/>
      <c r="F19"/>
      <c r="G19"/>
      <c r="H19"/>
      <c r="I19"/>
      <c r="J19"/>
    </row>
    <row r="20" spans="1:10">
      <c r="A20"/>
      <c r="B20"/>
      <c r="C20"/>
      <c r="D20"/>
      <c r="E20"/>
      <c r="F20"/>
      <c r="G20"/>
      <c r="H20"/>
      <c r="I20"/>
      <c r="J20"/>
    </row>
    <row r="21" spans="1:10">
      <c r="A21"/>
      <c r="B21"/>
      <c r="C21"/>
      <c r="D21"/>
      <c r="E21"/>
      <c r="F21"/>
      <c r="G21"/>
      <c r="H21"/>
      <c r="I21"/>
      <c r="J21"/>
    </row>
    <row r="22" spans="1:10">
      <c r="A22"/>
      <c r="B22"/>
      <c r="C22"/>
      <c r="D22"/>
      <c r="E22"/>
      <c r="F22"/>
      <c r="G22"/>
      <c r="H22"/>
      <c r="I22"/>
      <c r="J22"/>
    </row>
    <row r="23" spans="1:10">
      <c r="A23"/>
      <c r="B23"/>
      <c r="C23"/>
      <c r="D23"/>
      <c r="E23"/>
      <c r="F23"/>
      <c r="G23"/>
      <c r="H23"/>
      <c r="I23"/>
      <c r="J23"/>
    </row>
    <row r="24" spans="1:10">
      <c r="A24"/>
      <c r="B24"/>
      <c r="C24"/>
      <c r="D24"/>
      <c r="E24"/>
      <c r="F24"/>
      <c r="G24"/>
      <c r="H24"/>
      <c r="I24"/>
      <c r="J24"/>
    </row>
    <row r="25" spans="1:10">
      <c r="A25"/>
      <c r="B25"/>
      <c r="C25"/>
      <c r="D25"/>
      <c r="E25"/>
      <c r="F25"/>
      <c r="G25"/>
      <c r="H25"/>
      <c r="I25"/>
      <c r="J25"/>
    </row>
    <row r="26" spans="1:10">
      <c r="A26"/>
      <c r="B26"/>
      <c r="C26"/>
      <c r="D26"/>
      <c r="E26"/>
      <c r="F26"/>
      <c r="G26"/>
      <c r="H26"/>
      <c r="I26"/>
      <c r="J26"/>
    </row>
    <row r="27" spans="1:10">
      <c r="A27"/>
      <c r="B27"/>
      <c r="C27"/>
      <c r="D27"/>
      <c r="E27"/>
      <c r="F27"/>
      <c r="G27"/>
      <c r="H27"/>
      <c r="I27"/>
      <c r="J27"/>
    </row>
    <row r="28" spans="1:10">
      <c r="A28"/>
      <c r="B28"/>
      <c r="C28"/>
      <c r="D28"/>
      <c r="E28"/>
      <c r="F28"/>
      <c r="G28"/>
      <c r="H28"/>
      <c r="I28"/>
      <c r="J28"/>
    </row>
    <row r="29" spans="1:10">
      <c r="A29"/>
      <c r="B29"/>
      <c r="C29"/>
      <c r="D29"/>
      <c r="E29"/>
      <c r="F29"/>
      <c r="G29"/>
      <c r="H29"/>
      <c r="I29"/>
      <c r="J29"/>
    </row>
    <row r="30" spans="1:10">
      <c r="A30"/>
      <c r="B30"/>
      <c r="C30"/>
      <c r="D30"/>
      <c r="E30"/>
      <c r="F30"/>
      <c r="G30"/>
      <c r="H30"/>
      <c r="I30"/>
      <c r="J30"/>
    </row>
    <row r="31" spans="1:10">
      <c r="A31"/>
      <c r="B31"/>
      <c r="C31"/>
      <c r="D31"/>
      <c r="E31"/>
      <c r="F31"/>
      <c r="G31"/>
      <c r="H31"/>
      <c r="I31"/>
      <c r="J31"/>
    </row>
    <row r="32" spans="1:10">
      <c r="A32"/>
      <c r="B32"/>
      <c r="C32"/>
      <c r="D32"/>
      <c r="E32"/>
      <c r="F32"/>
      <c r="G32"/>
      <c r="H32"/>
      <c r="I32"/>
      <c r="J32"/>
    </row>
    <row r="33" spans="1:10">
      <c r="A33"/>
      <c r="B33"/>
      <c r="C33"/>
      <c r="D33"/>
      <c r="E33"/>
      <c r="F33"/>
      <c r="G33"/>
      <c r="H33"/>
      <c r="I33"/>
      <c r="J33"/>
    </row>
    <row r="34" spans="1:10">
      <c r="A34"/>
      <c r="B34"/>
      <c r="C34"/>
      <c r="D34"/>
      <c r="E34"/>
      <c r="F34"/>
      <c r="G34"/>
      <c r="H34"/>
      <c r="I34"/>
      <c r="J34"/>
    </row>
    <row r="35" spans="1:10">
      <c r="A35"/>
      <c r="B35"/>
      <c r="C35"/>
      <c r="D35"/>
      <c r="E35"/>
      <c r="F35"/>
      <c r="G35"/>
      <c r="H35"/>
      <c r="I35"/>
      <c r="J35"/>
    </row>
    <row r="36" spans="1:10">
      <c r="A36"/>
      <c r="B36"/>
      <c r="C36"/>
      <c r="D36"/>
      <c r="E36"/>
      <c r="F36"/>
      <c r="G36"/>
      <c r="H36"/>
      <c r="I36"/>
      <c r="J36"/>
    </row>
    <row r="37" spans="1:10">
      <c r="A37"/>
      <c r="B37"/>
      <c r="C37"/>
      <c r="D37"/>
      <c r="E37"/>
      <c r="F37"/>
      <c r="G37"/>
      <c r="H37"/>
      <c r="I37"/>
      <c r="J37"/>
    </row>
    <row r="38" spans="1:10">
      <c r="A38"/>
      <c r="B38"/>
      <c r="C38"/>
      <c r="D38"/>
      <c r="E38"/>
      <c r="F38"/>
      <c r="G38"/>
      <c r="H38"/>
      <c r="I38"/>
      <c r="J38"/>
    </row>
    <row r="39" spans="1:10">
      <c r="A39"/>
      <c r="B39"/>
      <c r="C39"/>
      <c r="D39"/>
      <c r="E39"/>
      <c r="F39"/>
      <c r="G39"/>
      <c r="H39"/>
      <c r="I39"/>
      <c r="J39"/>
    </row>
    <row r="40" spans="1:10">
      <c r="A40"/>
      <c r="B40"/>
      <c r="C40"/>
      <c r="D40"/>
      <c r="E40"/>
      <c r="F40"/>
      <c r="G40"/>
      <c r="H40"/>
      <c r="I40"/>
      <c r="J40"/>
    </row>
    <row r="41" spans="1:10">
      <c r="A41"/>
      <c r="B41"/>
      <c r="C41"/>
      <c r="D41"/>
      <c r="E41"/>
      <c r="F41"/>
      <c r="G41"/>
      <c r="H41"/>
      <c r="I41"/>
      <c r="J41"/>
    </row>
    <row r="42" spans="1:10">
      <c r="A42"/>
      <c r="B42"/>
      <c r="C42"/>
      <c r="D42"/>
      <c r="E42"/>
      <c r="F42"/>
      <c r="G42"/>
      <c r="H42"/>
      <c r="I42"/>
      <c r="J42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sheetPr codeName="Sheet2">
    <tabColor rgb="FF00B050"/>
  </sheetPr>
  <dimension ref="A1:L1855"/>
  <sheetViews>
    <sheetView showGridLines="0" zoomScale="80" zoomScaleNormal="80" workbookViewId="0">
      <pane ySplit="6" topLeftCell="A7" activePane="bottomLeft" state="frozen"/>
      <selection activeCell="A7" sqref="A7"/>
      <selection pane="bottomLeft" activeCell="A7" sqref="A7"/>
    </sheetView>
  </sheetViews>
  <sheetFormatPr defaultColWidth="9.109375" defaultRowHeight="13.2"/>
  <cols>
    <col min="1" max="1" width="29.5546875" style="24" customWidth="1"/>
    <col min="2" max="2" width="13" style="24" customWidth="1"/>
    <col min="3" max="3" width="39.6640625" style="24" customWidth="1"/>
    <col min="4" max="4" width="23.33203125" style="24" customWidth="1"/>
    <col min="5" max="6" width="13.6640625" style="24" bestFit="1" customWidth="1"/>
    <col min="7" max="7" width="11.109375" style="24" customWidth="1"/>
    <col min="8" max="8" width="14.88671875" style="24" customWidth="1"/>
    <col min="9" max="9" width="9.6640625" style="24" customWidth="1"/>
    <col min="10" max="10" width="17.6640625" style="24" customWidth="1"/>
    <col min="11" max="12" width="34.44140625" style="24" bestFit="1" customWidth="1"/>
    <col min="13" max="13" width="11.5546875" style="24" bestFit="1" customWidth="1"/>
    <col min="14" max="16384" width="9.109375" style="24"/>
  </cols>
  <sheetData>
    <row r="1" spans="1:12">
      <c r="A1" s="1" t="s">
        <v>55</v>
      </c>
      <c r="B1" s="24" t="s">
        <v>205</v>
      </c>
    </row>
    <row r="2" spans="1:12">
      <c r="A2" s="1" t="s">
        <v>46</v>
      </c>
      <c r="B2" s="24" t="s">
        <v>108</v>
      </c>
    </row>
    <row r="3" spans="1:12">
      <c r="A3" s="1" t="s">
        <v>749</v>
      </c>
      <c r="B3" s="24" t="s">
        <v>3852</v>
      </c>
    </row>
    <row r="4" spans="1:12">
      <c r="A4"/>
      <c r="B4"/>
      <c r="C4"/>
      <c r="D4"/>
      <c r="E4"/>
      <c r="F4"/>
      <c r="G4"/>
      <c r="H4" s="70"/>
      <c r="I4"/>
      <c r="J4"/>
      <c r="K4"/>
      <c r="L4"/>
    </row>
    <row r="5" spans="1:12">
      <c r="A5"/>
      <c r="B5"/>
      <c r="C5"/>
      <c r="D5"/>
      <c r="E5"/>
      <c r="F5"/>
      <c r="G5"/>
      <c r="H5" s="1" t="s">
        <v>47</v>
      </c>
      <c r="I5" s="1" t="s">
        <v>3872</v>
      </c>
      <c r="J5"/>
      <c r="K5"/>
      <c r="L5"/>
    </row>
    <row r="6" spans="1:12">
      <c r="A6"/>
      <c r="B6"/>
      <c r="C6"/>
      <c r="D6"/>
      <c r="E6"/>
      <c r="F6"/>
      <c r="G6"/>
      <c r="H6"/>
      <c r="I6"/>
      <c r="J6"/>
      <c r="K6"/>
      <c r="L6"/>
    </row>
    <row r="7" spans="1:12">
      <c r="A7" s="1" t="s">
        <v>3840</v>
      </c>
      <c r="B7" s="1" t="s">
        <v>0</v>
      </c>
      <c r="C7" s="1" t="s">
        <v>8</v>
      </c>
      <c r="D7" s="1" t="s">
        <v>3841</v>
      </c>
      <c r="E7" s="1" t="s">
        <v>3842</v>
      </c>
      <c r="F7" s="1" t="s">
        <v>45</v>
      </c>
      <c r="G7" s="1" t="s">
        <v>3843</v>
      </c>
      <c r="H7"/>
      <c r="I7"/>
      <c r="J7"/>
      <c r="K7"/>
      <c r="L7"/>
    </row>
    <row r="8" spans="1:12">
      <c r="A8" s="24" t="s">
        <v>659</v>
      </c>
      <c r="B8"/>
      <c r="C8"/>
      <c r="D8"/>
      <c r="E8"/>
      <c r="F8"/>
      <c r="G8"/>
      <c r="H8" s="54"/>
      <c r="I8" s="54"/>
      <c r="J8"/>
      <c r="K8"/>
      <c r="L8"/>
    </row>
    <row r="9" spans="1:12">
      <c r="A9"/>
      <c r="B9"/>
      <c r="C9"/>
      <c r="D9"/>
      <c r="E9"/>
      <c r="F9"/>
      <c r="G9"/>
      <c r="H9"/>
      <c r="I9"/>
      <c r="J9"/>
      <c r="K9"/>
      <c r="L9"/>
    </row>
    <row r="10" spans="1:12">
      <c r="A10"/>
      <c r="B10"/>
      <c r="C10"/>
      <c r="D10"/>
      <c r="E10"/>
      <c r="F10"/>
      <c r="G10"/>
      <c r="H10"/>
      <c r="I10"/>
      <c r="J10"/>
      <c r="K10"/>
      <c r="L10"/>
    </row>
    <row r="11" spans="1:12">
      <c r="A11"/>
      <c r="B11"/>
      <c r="C11"/>
      <c r="D11"/>
      <c r="E11"/>
      <c r="F11"/>
      <c r="G11"/>
      <c r="H11"/>
      <c r="I11"/>
      <c r="J11"/>
      <c r="K11"/>
      <c r="L11"/>
    </row>
    <row r="12" spans="1:12">
      <c r="A12"/>
      <c r="B12"/>
      <c r="C12"/>
      <c r="D12"/>
      <c r="E12"/>
      <c r="F12"/>
      <c r="G12"/>
      <c r="H12"/>
      <c r="I12"/>
      <c r="J12"/>
      <c r="K12"/>
      <c r="L12"/>
    </row>
    <row r="13" spans="1:12">
      <c r="A13"/>
      <c r="B13"/>
      <c r="C13"/>
      <c r="D13"/>
      <c r="E13"/>
      <c r="F13"/>
      <c r="G13"/>
      <c r="H13"/>
      <c r="I13"/>
      <c r="J13"/>
      <c r="K13"/>
      <c r="L13"/>
    </row>
    <row r="14" spans="1:12">
      <c r="A14"/>
      <c r="B14"/>
      <c r="C14"/>
      <c r="D14"/>
      <c r="E14"/>
      <c r="F14"/>
      <c r="G14"/>
      <c r="H14"/>
      <c r="I14"/>
      <c r="J14"/>
      <c r="K14"/>
      <c r="L14"/>
    </row>
    <row r="15" spans="1:12">
      <c r="A15"/>
      <c r="B15"/>
      <c r="C15"/>
      <c r="D15"/>
      <c r="E15"/>
      <c r="F15"/>
      <c r="G15"/>
      <c r="H15"/>
      <c r="I15"/>
      <c r="J15"/>
      <c r="K15"/>
      <c r="L15"/>
    </row>
    <row r="16" spans="1:12">
      <c r="A16"/>
      <c r="B16"/>
      <c r="C16"/>
      <c r="D16"/>
      <c r="E16"/>
      <c r="F16"/>
      <c r="G16"/>
      <c r="H16"/>
      <c r="I16"/>
      <c r="J16"/>
      <c r="K16"/>
      <c r="L16"/>
    </row>
    <row r="17" spans="1:12">
      <c r="A17"/>
      <c r="B17"/>
      <c r="C17"/>
      <c r="D17"/>
      <c r="E17"/>
      <c r="F17"/>
      <c r="G17"/>
      <c r="H17"/>
      <c r="I17"/>
      <c r="J17"/>
      <c r="K17"/>
      <c r="L17"/>
    </row>
    <row r="18" spans="1:12">
      <c r="A18"/>
      <c r="B18"/>
      <c r="C18"/>
      <c r="D18"/>
      <c r="E18"/>
      <c r="F18"/>
      <c r="G18"/>
      <c r="H18"/>
      <c r="I18"/>
      <c r="J18"/>
      <c r="K18"/>
      <c r="L18"/>
    </row>
    <row r="19" spans="1:12">
      <c r="A19"/>
      <c r="B19"/>
      <c r="C19"/>
      <c r="D19"/>
      <c r="E19"/>
      <c r="F19"/>
      <c r="G19"/>
      <c r="H19"/>
      <c r="I19"/>
      <c r="J19"/>
      <c r="K19"/>
      <c r="L19"/>
    </row>
    <row r="20" spans="1:12">
      <c r="A20"/>
      <c r="B20"/>
      <c r="C20"/>
      <c r="D20"/>
      <c r="E20"/>
      <c r="F20"/>
      <c r="G20"/>
      <c r="H20"/>
      <c r="I20"/>
      <c r="J20"/>
      <c r="K20"/>
      <c r="L20"/>
    </row>
    <row r="21" spans="1:12">
      <c r="A21"/>
      <c r="B21"/>
      <c r="C21"/>
      <c r="D21"/>
      <c r="E21"/>
      <c r="F21"/>
      <c r="G21"/>
      <c r="H21"/>
      <c r="I21"/>
      <c r="J21"/>
      <c r="K21"/>
      <c r="L21"/>
    </row>
    <row r="22" spans="1:12">
      <c r="A22"/>
      <c r="B22"/>
      <c r="C22"/>
      <c r="D22"/>
      <c r="E22"/>
      <c r="F22"/>
      <c r="G22"/>
      <c r="H22"/>
      <c r="I22"/>
      <c r="J22"/>
      <c r="K22"/>
      <c r="L22"/>
    </row>
    <row r="23" spans="1:12">
      <c r="A23"/>
      <c r="B23"/>
      <c r="C23"/>
      <c r="D23"/>
      <c r="E23"/>
      <c r="F23"/>
      <c r="G23"/>
      <c r="H23"/>
      <c r="I23"/>
      <c r="J23"/>
      <c r="K23"/>
      <c r="L23"/>
    </row>
    <row r="24" spans="1:12">
      <c r="A24"/>
      <c r="B24"/>
      <c r="C24"/>
      <c r="D24"/>
      <c r="E24"/>
      <c r="F24"/>
      <c r="G24"/>
      <c r="H24"/>
      <c r="I24"/>
      <c r="J24"/>
      <c r="K24"/>
      <c r="L24"/>
    </row>
    <row r="25" spans="1:12">
      <c r="A25"/>
      <c r="B25"/>
      <c r="C25"/>
      <c r="D25"/>
      <c r="E25"/>
      <c r="F25"/>
      <c r="G25"/>
      <c r="H25"/>
      <c r="I25"/>
      <c r="J25"/>
      <c r="K25"/>
      <c r="L25"/>
    </row>
    <row r="26" spans="1:12">
      <c r="A26"/>
      <c r="B26"/>
      <c r="C26"/>
      <c r="D26"/>
      <c r="E26"/>
      <c r="F26"/>
      <c r="G26"/>
      <c r="H26"/>
      <c r="I26"/>
      <c r="J26"/>
      <c r="K26"/>
      <c r="L26"/>
    </row>
    <row r="27" spans="1:12">
      <c r="A27"/>
      <c r="B27"/>
      <c r="C27"/>
      <c r="D27"/>
      <c r="E27"/>
      <c r="F27"/>
      <c r="G27"/>
      <c r="H27"/>
      <c r="I27"/>
      <c r="J27"/>
      <c r="K27"/>
      <c r="L27"/>
    </row>
    <row r="28" spans="1:12">
      <c r="A28"/>
      <c r="B28"/>
      <c r="C28"/>
      <c r="D28"/>
      <c r="E28"/>
      <c r="F28"/>
      <c r="G28"/>
      <c r="H28"/>
      <c r="I28"/>
      <c r="J28"/>
      <c r="K28"/>
      <c r="L28"/>
    </row>
    <row r="29" spans="1:12">
      <c r="A29"/>
      <c r="B29"/>
      <c r="C29"/>
      <c r="D29"/>
      <c r="E29"/>
      <c r="F29"/>
      <c r="G29"/>
      <c r="H29"/>
      <c r="I29"/>
      <c r="J29"/>
      <c r="K29"/>
      <c r="L29"/>
    </row>
    <row r="30" spans="1:12">
      <c r="A30"/>
      <c r="B30"/>
      <c r="C30"/>
      <c r="D30"/>
      <c r="E30"/>
      <c r="F30"/>
      <c r="G30"/>
      <c r="H30"/>
      <c r="I30"/>
      <c r="J30"/>
      <c r="K30"/>
      <c r="L30"/>
    </row>
    <row r="31" spans="1:12">
      <c r="A31"/>
      <c r="B31"/>
      <c r="C31"/>
      <c r="D31"/>
      <c r="E31"/>
      <c r="F31"/>
      <c r="G31"/>
      <c r="H31"/>
      <c r="I31"/>
      <c r="J31"/>
      <c r="K31"/>
      <c r="L31"/>
    </row>
    <row r="32" spans="1:12">
      <c r="A32"/>
      <c r="B32"/>
      <c r="C32"/>
      <c r="D32"/>
      <c r="E32"/>
      <c r="F32"/>
      <c r="G32"/>
      <c r="H32"/>
      <c r="I32"/>
      <c r="J32"/>
      <c r="K32"/>
      <c r="L32"/>
    </row>
    <row r="33" spans="1:12">
      <c r="A33"/>
      <c r="B33"/>
      <c r="C33"/>
      <c r="D33"/>
      <c r="E33"/>
      <c r="F33"/>
      <c r="G33"/>
      <c r="H33"/>
      <c r="I33"/>
      <c r="J33"/>
      <c r="K33"/>
      <c r="L33"/>
    </row>
    <row r="34" spans="1:12">
      <c r="A34"/>
      <c r="B34"/>
      <c r="C34"/>
      <c r="D34"/>
      <c r="E34"/>
      <c r="F34"/>
      <c r="G34"/>
      <c r="H34"/>
      <c r="I34"/>
      <c r="J34"/>
      <c r="K34"/>
      <c r="L34"/>
    </row>
    <row r="35" spans="1:12">
      <c r="A35"/>
      <c r="B35"/>
      <c r="C35"/>
      <c r="D35"/>
      <c r="E35"/>
      <c r="F35"/>
      <c r="G35"/>
      <c r="H35"/>
      <c r="I35"/>
      <c r="J35"/>
      <c r="K35"/>
      <c r="L35"/>
    </row>
    <row r="36" spans="1:12">
      <c r="A36"/>
      <c r="B36"/>
      <c r="C36"/>
      <c r="D36"/>
      <c r="E36"/>
      <c r="F36"/>
      <c r="G36"/>
      <c r="H36"/>
      <c r="I36"/>
      <c r="J36"/>
      <c r="K36"/>
      <c r="L36"/>
    </row>
    <row r="37" spans="1:12">
      <c r="A37"/>
      <c r="B37"/>
      <c r="C37"/>
      <c r="D37"/>
      <c r="E37"/>
      <c r="F37"/>
      <c r="G37"/>
      <c r="H37"/>
      <c r="I37"/>
      <c r="J37"/>
      <c r="K37"/>
      <c r="L37"/>
    </row>
    <row r="38" spans="1:12">
      <c r="A38"/>
      <c r="B38"/>
      <c r="C38"/>
      <c r="D38"/>
      <c r="E38"/>
      <c r="F38"/>
      <c r="G38"/>
      <c r="H38"/>
      <c r="I38"/>
      <c r="J38"/>
      <c r="K38"/>
      <c r="L38"/>
    </row>
    <row r="39" spans="1:12">
      <c r="A39"/>
      <c r="B39"/>
      <c r="C39"/>
      <c r="D39"/>
      <c r="E39"/>
      <c r="F39"/>
      <c r="G39"/>
      <c r="H39"/>
      <c r="I39"/>
      <c r="J39"/>
      <c r="K39"/>
      <c r="L39"/>
    </row>
    <row r="40" spans="1:12">
      <c r="A40"/>
      <c r="B40"/>
      <c r="C40"/>
      <c r="D40"/>
      <c r="E40"/>
      <c r="F40"/>
      <c r="G40"/>
      <c r="H40"/>
      <c r="I40"/>
      <c r="J40"/>
      <c r="K40"/>
      <c r="L40"/>
    </row>
    <row r="41" spans="1:12">
      <c r="A41"/>
      <c r="B41"/>
      <c r="C41"/>
      <c r="D41"/>
      <c r="E41"/>
      <c r="F41"/>
      <c r="G41"/>
      <c r="H41"/>
      <c r="I41"/>
      <c r="J41"/>
      <c r="K41"/>
      <c r="L41"/>
    </row>
    <row r="42" spans="1:12">
      <c r="A42"/>
      <c r="B42"/>
      <c r="C42"/>
      <c r="D42"/>
      <c r="E42"/>
      <c r="F42"/>
      <c r="G42"/>
      <c r="H42"/>
      <c r="I42"/>
      <c r="J42"/>
      <c r="K42"/>
      <c r="L42"/>
    </row>
    <row r="43" spans="1:12">
      <c r="A43"/>
      <c r="B43"/>
      <c r="C43"/>
      <c r="D43"/>
      <c r="E43"/>
      <c r="F43"/>
      <c r="G43"/>
      <c r="H43"/>
      <c r="I43"/>
      <c r="J43"/>
      <c r="K43"/>
      <c r="L43"/>
    </row>
    <row r="44" spans="1:12">
      <c r="A44"/>
      <c r="B44"/>
      <c r="C44"/>
      <c r="D44"/>
      <c r="E44"/>
      <c r="F44"/>
      <c r="G44"/>
      <c r="H44"/>
      <c r="I44"/>
      <c r="J44"/>
      <c r="K44"/>
      <c r="L44"/>
    </row>
    <row r="45" spans="1:12">
      <c r="A45"/>
      <c r="B45"/>
      <c r="C45"/>
      <c r="D45"/>
      <c r="E45"/>
      <c r="F45"/>
      <c r="G45"/>
      <c r="H45"/>
      <c r="I45"/>
      <c r="J45"/>
      <c r="K45"/>
      <c r="L45"/>
    </row>
    <row r="46" spans="1:12">
      <c r="A46"/>
      <c r="B46"/>
      <c r="C46"/>
      <c r="D46"/>
      <c r="E46"/>
      <c r="F46"/>
      <c r="G46"/>
      <c r="H46"/>
      <c r="I46"/>
      <c r="J46"/>
      <c r="K46"/>
      <c r="L46"/>
    </row>
    <row r="47" spans="1:12">
      <c r="A47"/>
      <c r="B47"/>
      <c r="C47"/>
      <c r="D47"/>
      <c r="E47"/>
      <c r="F47"/>
      <c r="G47"/>
      <c r="H47"/>
      <c r="I47"/>
      <c r="J47"/>
      <c r="K47"/>
      <c r="L47"/>
    </row>
    <row r="48" spans="1:12">
      <c r="A48"/>
      <c r="B48"/>
      <c r="C48"/>
      <c r="D48"/>
      <c r="E48"/>
      <c r="F48"/>
      <c r="G48"/>
      <c r="H48"/>
      <c r="I48"/>
      <c r="J48"/>
      <c r="K48"/>
      <c r="L48"/>
    </row>
    <row r="49" spans="1:12">
      <c r="A49"/>
      <c r="B49"/>
      <c r="C49"/>
      <c r="D49"/>
      <c r="E49"/>
      <c r="F49"/>
      <c r="G49"/>
      <c r="H49"/>
      <c r="I49"/>
      <c r="J49"/>
      <c r="K49"/>
      <c r="L49"/>
    </row>
    <row r="50" spans="1:12">
      <c r="A50"/>
      <c r="B50"/>
      <c r="C50"/>
      <c r="D50"/>
      <c r="E50"/>
      <c r="F50"/>
      <c r="G50"/>
      <c r="H50"/>
      <c r="I50"/>
      <c r="J50"/>
      <c r="K50"/>
      <c r="L50"/>
    </row>
    <row r="51" spans="1:12">
      <c r="A51"/>
      <c r="B51"/>
      <c r="C51"/>
      <c r="D51"/>
      <c r="E51"/>
      <c r="F51"/>
      <c r="G51"/>
      <c r="H51"/>
      <c r="I51"/>
      <c r="J51"/>
      <c r="K51"/>
      <c r="L51"/>
    </row>
    <row r="52" spans="1:12">
      <c r="A52"/>
      <c r="B52"/>
      <c r="C52"/>
      <c r="D52"/>
      <c r="E52"/>
      <c r="F52"/>
      <c r="G52"/>
      <c r="H52"/>
      <c r="I52"/>
      <c r="J52"/>
      <c r="K52"/>
      <c r="L52"/>
    </row>
    <row r="53" spans="1:12">
      <c r="A53"/>
      <c r="B53"/>
      <c r="C53"/>
      <c r="D53"/>
      <c r="E53"/>
      <c r="F53"/>
      <c r="G53"/>
      <c r="H53"/>
      <c r="I53"/>
      <c r="J53"/>
      <c r="K53"/>
      <c r="L53"/>
    </row>
    <row r="54" spans="1:12">
      <c r="A54"/>
      <c r="B54"/>
      <c r="C54"/>
      <c r="D54"/>
      <c r="E54"/>
      <c r="F54"/>
      <c r="G54"/>
      <c r="H54"/>
      <c r="I54"/>
      <c r="J54"/>
      <c r="K54"/>
      <c r="L54"/>
    </row>
    <row r="55" spans="1:12">
      <c r="A55"/>
      <c r="B55"/>
      <c r="C55"/>
      <c r="D55"/>
      <c r="E55"/>
      <c r="F55"/>
      <c r="G55"/>
      <c r="H55"/>
      <c r="I55"/>
      <c r="J55"/>
      <c r="K55"/>
      <c r="L55"/>
    </row>
    <row r="56" spans="1:12">
      <c r="A56"/>
      <c r="B56"/>
      <c r="C56"/>
      <c r="D56"/>
      <c r="E56"/>
      <c r="F56"/>
      <c r="G56"/>
      <c r="H56"/>
      <c r="I56"/>
      <c r="J56"/>
      <c r="K56"/>
      <c r="L56"/>
    </row>
    <row r="57" spans="1:12">
      <c r="A57"/>
      <c r="B57"/>
      <c r="C57"/>
      <c r="D57"/>
      <c r="E57"/>
      <c r="F57"/>
      <c r="G57"/>
      <c r="H57"/>
      <c r="I57"/>
      <c r="J57"/>
      <c r="K57"/>
      <c r="L57"/>
    </row>
    <row r="58" spans="1:12">
      <c r="A58"/>
      <c r="B58"/>
      <c r="C58"/>
      <c r="D58"/>
      <c r="E58"/>
      <c r="F58"/>
      <c r="G58"/>
      <c r="H58"/>
      <c r="I58"/>
      <c r="J58"/>
      <c r="K58"/>
      <c r="L58"/>
    </row>
    <row r="59" spans="1:12">
      <c r="A59"/>
      <c r="B59"/>
      <c r="C59"/>
      <c r="D59"/>
      <c r="E59"/>
      <c r="F59"/>
      <c r="G59"/>
      <c r="H59"/>
      <c r="I59"/>
      <c r="J59"/>
      <c r="K59"/>
      <c r="L59"/>
    </row>
    <row r="60" spans="1:12">
      <c r="A60"/>
      <c r="B60"/>
      <c r="C60"/>
      <c r="D60"/>
      <c r="E60"/>
      <c r="F60"/>
      <c r="G60"/>
      <c r="H60"/>
      <c r="I60"/>
      <c r="J60"/>
      <c r="K60"/>
      <c r="L60"/>
    </row>
    <row r="61" spans="1:12">
      <c r="A61"/>
      <c r="B61"/>
      <c r="C61"/>
      <c r="D61"/>
      <c r="E61"/>
      <c r="F61"/>
      <c r="G61"/>
      <c r="H61"/>
      <c r="I61"/>
      <c r="J61"/>
      <c r="K61"/>
      <c r="L61"/>
    </row>
    <row r="62" spans="1:12">
      <c r="A62"/>
      <c r="B62"/>
      <c r="C62"/>
      <c r="D62"/>
      <c r="E62"/>
      <c r="F62"/>
      <c r="G62"/>
      <c r="H62"/>
      <c r="I62"/>
      <c r="J62"/>
      <c r="K62"/>
      <c r="L62"/>
    </row>
    <row r="63" spans="1:12">
      <c r="A63"/>
      <c r="B63"/>
      <c r="C63"/>
      <c r="D63"/>
      <c r="E63"/>
      <c r="F63"/>
      <c r="G63"/>
      <c r="H63"/>
      <c r="I63"/>
      <c r="J63"/>
      <c r="K63"/>
      <c r="L63"/>
    </row>
    <row r="64" spans="1:12">
      <c r="A64"/>
      <c r="B64"/>
      <c r="C64"/>
      <c r="D64"/>
      <c r="E64"/>
      <c r="F64"/>
      <c r="G64"/>
      <c r="H64"/>
      <c r="I64"/>
      <c r="J64"/>
      <c r="K64"/>
      <c r="L64"/>
    </row>
    <row r="65" spans="1:12">
      <c r="A65"/>
      <c r="B65"/>
      <c r="C65"/>
      <c r="D65"/>
      <c r="E65"/>
      <c r="F65"/>
      <c r="G65"/>
      <c r="H65"/>
      <c r="I65"/>
      <c r="J65"/>
      <c r="K65"/>
      <c r="L65"/>
    </row>
    <row r="66" spans="1:12">
      <c r="A66"/>
      <c r="B66"/>
      <c r="C66"/>
      <c r="D66"/>
      <c r="E66"/>
      <c r="F66"/>
      <c r="G66"/>
      <c r="H66"/>
      <c r="I66"/>
      <c r="J66"/>
      <c r="K66"/>
      <c r="L66"/>
    </row>
    <row r="67" spans="1:12">
      <c r="A67"/>
      <c r="B67"/>
      <c r="C67"/>
      <c r="D67"/>
      <c r="E67"/>
      <c r="F67"/>
      <c r="G67"/>
      <c r="H67"/>
      <c r="I67"/>
      <c r="J67"/>
      <c r="K67"/>
      <c r="L67"/>
    </row>
    <row r="68" spans="1:12">
      <c r="A68"/>
      <c r="B68"/>
      <c r="C68"/>
      <c r="D68"/>
      <c r="E68"/>
      <c r="F68"/>
      <c r="G68"/>
      <c r="H68"/>
      <c r="I68"/>
      <c r="J68"/>
      <c r="K68"/>
      <c r="L68"/>
    </row>
    <row r="69" spans="1:12">
      <c r="A69"/>
      <c r="B69"/>
      <c r="C69"/>
      <c r="D69"/>
      <c r="E69"/>
      <c r="F69"/>
      <c r="G69"/>
      <c r="H69"/>
      <c r="I69"/>
      <c r="J69"/>
      <c r="K69"/>
      <c r="L69"/>
    </row>
    <row r="70" spans="1:12">
      <c r="A70"/>
      <c r="B70"/>
      <c r="C70"/>
      <c r="D70"/>
      <c r="E70"/>
      <c r="F70"/>
      <c r="G70"/>
      <c r="H70"/>
      <c r="I70"/>
      <c r="J70"/>
      <c r="K70"/>
      <c r="L70"/>
    </row>
    <row r="71" spans="1:12">
      <c r="A71"/>
      <c r="B71"/>
      <c r="C71"/>
      <c r="D71"/>
      <c r="E71"/>
      <c r="F71"/>
      <c r="G71"/>
      <c r="H71"/>
      <c r="I71"/>
      <c r="J71"/>
      <c r="K71"/>
      <c r="L71"/>
    </row>
    <row r="72" spans="1:12">
      <c r="A72"/>
      <c r="B72"/>
      <c r="C72"/>
      <c r="D72"/>
      <c r="E72"/>
      <c r="F72"/>
      <c r="G72"/>
      <c r="H72"/>
      <c r="I72"/>
      <c r="J72"/>
      <c r="K72"/>
      <c r="L72"/>
    </row>
    <row r="73" spans="1:12">
      <c r="A73"/>
      <c r="B73"/>
      <c r="C73"/>
      <c r="D73"/>
      <c r="E73"/>
      <c r="F73"/>
      <c r="G73"/>
      <c r="H73"/>
      <c r="I73"/>
      <c r="J73"/>
      <c r="K73"/>
      <c r="L73"/>
    </row>
    <row r="74" spans="1:12">
      <c r="A74"/>
      <c r="B74"/>
      <c r="C74"/>
      <c r="D74"/>
      <c r="E74"/>
      <c r="F74"/>
      <c r="G74"/>
      <c r="H74"/>
      <c r="I74"/>
      <c r="J74"/>
      <c r="K74"/>
      <c r="L74"/>
    </row>
    <row r="75" spans="1:12">
      <c r="A75"/>
      <c r="B75"/>
      <c r="C75"/>
      <c r="D75"/>
      <c r="E75"/>
      <c r="F75"/>
      <c r="G75"/>
      <c r="H75"/>
      <c r="I75"/>
      <c r="J75"/>
      <c r="K75"/>
      <c r="L75"/>
    </row>
    <row r="76" spans="1:12">
      <c r="A76"/>
      <c r="B76"/>
      <c r="C76"/>
      <c r="D76"/>
      <c r="E76"/>
      <c r="F76"/>
      <c r="G76"/>
      <c r="H76"/>
      <c r="I76"/>
      <c r="J76"/>
      <c r="K76"/>
      <c r="L76"/>
    </row>
    <row r="77" spans="1:12">
      <c r="A77"/>
      <c r="B77"/>
      <c r="C77"/>
      <c r="D77"/>
      <c r="E77"/>
      <c r="F77"/>
      <c r="G77"/>
      <c r="H77"/>
      <c r="I77"/>
      <c r="J77"/>
      <c r="K77"/>
      <c r="L77"/>
    </row>
    <row r="78" spans="1:12">
      <c r="A78"/>
      <c r="B78"/>
      <c r="C78"/>
      <c r="D78"/>
      <c r="E78"/>
      <c r="F78"/>
      <c r="G78"/>
      <c r="H78"/>
      <c r="I78"/>
      <c r="J78"/>
      <c r="K78"/>
      <c r="L78"/>
    </row>
    <row r="79" spans="1:12">
      <c r="A79"/>
      <c r="B79"/>
      <c r="C79"/>
      <c r="D79"/>
      <c r="E79"/>
      <c r="F79"/>
      <c r="G79"/>
      <c r="H79"/>
      <c r="I79"/>
      <c r="J79"/>
      <c r="K79"/>
      <c r="L79"/>
    </row>
    <row r="80" spans="1:12">
      <c r="A80"/>
      <c r="B80"/>
      <c r="C80"/>
      <c r="D80"/>
      <c r="E80"/>
      <c r="F80"/>
      <c r="G80"/>
      <c r="H80"/>
      <c r="I80"/>
      <c r="J80"/>
      <c r="K80"/>
      <c r="L80"/>
    </row>
    <row r="81" spans="1:12">
      <c r="A81"/>
      <c r="B81"/>
      <c r="C81"/>
      <c r="D81"/>
      <c r="E81"/>
      <c r="F81"/>
      <c r="G81"/>
      <c r="H81"/>
      <c r="I81"/>
      <c r="J81"/>
      <c r="K81"/>
      <c r="L81"/>
    </row>
    <row r="82" spans="1:12">
      <c r="A82"/>
      <c r="B82"/>
      <c r="C82"/>
      <c r="D82"/>
      <c r="E82"/>
      <c r="F82"/>
      <c r="G82"/>
      <c r="H82"/>
      <c r="I82"/>
      <c r="J82"/>
      <c r="K82"/>
      <c r="L82"/>
    </row>
    <row r="83" spans="1:12">
      <c r="A83"/>
      <c r="B83"/>
      <c r="C83"/>
      <c r="D83"/>
      <c r="E83"/>
      <c r="F83"/>
      <c r="G83"/>
      <c r="H83"/>
      <c r="I83"/>
      <c r="J83"/>
      <c r="K83"/>
      <c r="L83"/>
    </row>
    <row r="84" spans="1:12">
      <c r="A84"/>
      <c r="B84"/>
      <c r="C84"/>
      <c r="D84"/>
      <c r="E84"/>
      <c r="F84"/>
      <c r="G84"/>
      <c r="H84"/>
      <c r="I84"/>
      <c r="J84"/>
      <c r="K84"/>
      <c r="L84"/>
    </row>
    <row r="85" spans="1:12">
      <c r="A85"/>
      <c r="B85"/>
      <c r="C85"/>
      <c r="D85"/>
      <c r="E85"/>
      <c r="F85"/>
      <c r="G85"/>
      <c r="H85"/>
      <c r="I85"/>
      <c r="J85"/>
      <c r="K85"/>
      <c r="L85"/>
    </row>
    <row r="86" spans="1:12">
      <c r="A86"/>
      <c r="B86"/>
      <c r="C86"/>
      <c r="D86"/>
      <c r="E86"/>
      <c r="F86"/>
      <c r="G86"/>
      <c r="H86"/>
      <c r="I86"/>
      <c r="J86"/>
      <c r="K86"/>
      <c r="L86"/>
    </row>
    <row r="87" spans="1:12">
      <c r="A87"/>
      <c r="B87"/>
      <c r="C87"/>
      <c r="D87"/>
      <c r="E87"/>
      <c r="F87"/>
      <c r="G87"/>
      <c r="H87"/>
      <c r="I87"/>
      <c r="J87"/>
      <c r="K87"/>
      <c r="L87"/>
    </row>
    <row r="88" spans="1:12">
      <c r="A88"/>
      <c r="B88"/>
      <c r="C88"/>
      <c r="D88"/>
      <c r="E88"/>
      <c r="F88"/>
      <c r="G88"/>
      <c r="H88"/>
      <c r="I88"/>
      <c r="J88"/>
      <c r="K88"/>
      <c r="L88"/>
    </row>
    <row r="89" spans="1:12">
      <c r="A89"/>
      <c r="B89"/>
      <c r="C89"/>
      <c r="D89"/>
      <c r="E89"/>
      <c r="F89"/>
      <c r="G89"/>
      <c r="H89"/>
      <c r="I89"/>
      <c r="J89"/>
      <c r="K89"/>
      <c r="L89"/>
    </row>
    <row r="90" spans="1:12">
      <c r="A90"/>
      <c r="B90"/>
      <c r="C90"/>
      <c r="D90"/>
      <c r="E90"/>
      <c r="F90"/>
      <c r="G90"/>
      <c r="H90"/>
      <c r="I90"/>
      <c r="J90"/>
      <c r="K90"/>
      <c r="L90"/>
    </row>
    <row r="91" spans="1:12">
      <c r="A91"/>
      <c r="B91"/>
      <c r="C91"/>
      <c r="D91"/>
      <c r="E91"/>
      <c r="F91"/>
      <c r="G91"/>
      <c r="H91"/>
      <c r="I91"/>
      <c r="J91"/>
      <c r="K91"/>
      <c r="L91"/>
    </row>
    <row r="92" spans="1:12">
      <c r="A92"/>
      <c r="B92"/>
      <c r="C92"/>
      <c r="D92"/>
      <c r="E92"/>
      <c r="F92"/>
      <c r="G92"/>
      <c r="H92"/>
      <c r="I92"/>
      <c r="J92"/>
      <c r="K92"/>
      <c r="L92"/>
    </row>
    <row r="93" spans="1:12">
      <c r="A93"/>
      <c r="B93"/>
      <c r="C93"/>
      <c r="D93"/>
      <c r="E93"/>
      <c r="F93"/>
      <c r="G93"/>
      <c r="H93"/>
      <c r="I93"/>
      <c r="J93"/>
      <c r="K93"/>
      <c r="L93"/>
    </row>
    <row r="94" spans="1:12">
      <c r="A94"/>
      <c r="B94"/>
      <c r="C94"/>
      <c r="D94"/>
      <c r="E94"/>
      <c r="F94"/>
      <c r="G94"/>
      <c r="H94"/>
      <c r="I94"/>
      <c r="J94"/>
      <c r="K94"/>
      <c r="L94"/>
    </row>
    <row r="95" spans="1:12">
      <c r="A95"/>
      <c r="B95"/>
      <c r="C95"/>
      <c r="D95"/>
      <c r="E95"/>
      <c r="F95"/>
      <c r="G95"/>
      <c r="H95"/>
      <c r="I95"/>
      <c r="J95"/>
      <c r="K95"/>
      <c r="L95"/>
    </row>
    <row r="96" spans="1:12">
      <c r="A96"/>
      <c r="B96"/>
      <c r="C96"/>
      <c r="D96"/>
      <c r="E96"/>
      <c r="F96"/>
      <c r="G96"/>
      <c r="H96"/>
      <c r="I96"/>
      <c r="J96"/>
      <c r="K96"/>
      <c r="L96"/>
    </row>
    <row r="97" spans="1:12">
      <c r="A97"/>
      <c r="B97"/>
      <c r="C97"/>
      <c r="D97"/>
      <c r="E97"/>
      <c r="F97"/>
      <c r="G97"/>
      <c r="H97"/>
      <c r="I97"/>
      <c r="J97"/>
      <c r="K97"/>
      <c r="L97"/>
    </row>
    <row r="98" spans="1:12">
      <c r="A98"/>
      <c r="B98"/>
      <c r="C98"/>
      <c r="D98"/>
      <c r="E98"/>
      <c r="F98"/>
      <c r="G98"/>
      <c r="H98"/>
      <c r="I98"/>
      <c r="J98"/>
      <c r="K98"/>
      <c r="L98"/>
    </row>
    <row r="99" spans="1:12">
      <c r="A99"/>
      <c r="B99"/>
      <c r="C99"/>
      <c r="D99"/>
      <c r="E99"/>
      <c r="F99"/>
      <c r="G99"/>
      <c r="H99"/>
      <c r="I99"/>
      <c r="J99"/>
      <c r="K99"/>
      <c r="L99"/>
    </row>
    <row r="100" spans="1:12">
      <c r="A100"/>
      <c r="B100"/>
      <c r="C100"/>
      <c r="D100"/>
      <c r="E100"/>
      <c r="F100"/>
      <c r="G100"/>
      <c r="H100"/>
      <c r="I100"/>
      <c r="J100"/>
      <c r="K100"/>
      <c r="L100"/>
    </row>
    <row r="101" spans="1:12">
      <c r="A101"/>
      <c r="B101"/>
      <c r="C101"/>
      <c r="D101"/>
      <c r="E101"/>
      <c r="F101"/>
      <c r="G101"/>
      <c r="H101"/>
      <c r="I101"/>
      <c r="J101"/>
      <c r="K101"/>
      <c r="L101"/>
    </row>
    <row r="102" spans="1:12">
      <c r="A102"/>
      <c r="B102"/>
      <c r="C102"/>
      <c r="D102"/>
      <c r="E102"/>
      <c r="F102"/>
      <c r="G102"/>
      <c r="H102"/>
      <c r="I102"/>
      <c r="J102"/>
      <c r="K102"/>
      <c r="L102"/>
    </row>
    <row r="103" spans="1:12">
      <c r="A103"/>
      <c r="B103"/>
      <c r="C103"/>
      <c r="D103"/>
      <c r="E103"/>
      <c r="F103"/>
      <c r="G103"/>
      <c r="H103"/>
      <c r="I103"/>
      <c r="J103"/>
      <c r="K103"/>
      <c r="L103"/>
    </row>
    <row r="104" spans="1:12">
      <c r="A104"/>
      <c r="B104"/>
      <c r="C104"/>
      <c r="D104"/>
      <c r="E104"/>
      <c r="F104"/>
      <c r="G104"/>
      <c r="H104"/>
      <c r="I104"/>
      <c r="J104"/>
      <c r="K104"/>
      <c r="L104"/>
    </row>
    <row r="105" spans="1:12">
      <c r="A105"/>
      <c r="B105"/>
      <c r="C105"/>
      <c r="D105"/>
      <c r="E105"/>
      <c r="F105"/>
      <c r="G105"/>
      <c r="H105"/>
      <c r="I105"/>
      <c r="J105"/>
      <c r="K105"/>
      <c r="L105"/>
    </row>
    <row r="106" spans="1:12">
      <c r="A106"/>
      <c r="B106"/>
      <c r="C106"/>
      <c r="D106"/>
      <c r="E106"/>
      <c r="F106"/>
      <c r="G106"/>
      <c r="H106"/>
      <c r="I106"/>
      <c r="J106"/>
      <c r="K106"/>
      <c r="L106"/>
    </row>
    <row r="107" spans="1:12">
      <c r="A107"/>
      <c r="B107"/>
      <c r="C107"/>
      <c r="D107"/>
      <c r="E107"/>
      <c r="F107"/>
      <c r="G107"/>
      <c r="H107"/>
      <c r="I107"/>
      <c r="J107"/>
      <c r="K107"/>
      <c r="L107"/>
    </row>
    <row r="108" spans="1:12">
      <c r="A108"/>
      <c r="B108"/>
      <c r="C108"/>
      <c r="D108"/>
      <c r="E108"/>
      <c r="F108"/>
      <c r="G108"/>
      <c r="H108"/>
      <c r="I108"/>
      <c r="J108"/>
      <c r="K108"/>
      <c r="L108"/>
    </row>
    <row r="109" spans="1:12">
      <c r="A109"/>
      <c r="B109"/>
      <c r="C109"/>
      <c r="D109"/>
      <c r="E109"/>
      <c r="F109"/>
      <c r="G109"/>
      <c r="H109"/>
      <c r="I109"/>
      <c r="J109"/>
      <c r="K109"/>
      <c r="L109"/>
    </row>
    <row r="110" spans="1:12">
      <c r="A110"/>
      <c r="B110"/>
      <c r="C110"/>
      <c r="D110"/>
      <c r="E110"/>
      <c r="F110"/>
      <c r="G110"/>
      <c r="H110"/>
      <c r="I110"/>
      <c r="J110"/>
      <c r="K110"/>
      <c r="L110"/>
    </row>
    <row r="111" spans="1:12">
      <c r="A111"/>
      <c r="B111"/>
      <c r="C111"/>
      <c r="D111"/>
      <c r="E111"/>
      <c r="F111"/>
      <c r="G111"/>
      <c r="H111"/>
      <c r="I111"/>
      <c r="J111"/>
      <c r="K111"/>
      <c r="L111"/>
    </row>
    <row r="112" spans="1:12">
      <c r="A112"/>
      <c r="B112"/>
      <c r="C112"/>
      <c r="D112"/>
      <c r="E112"/>
      <c r="F112"/>
      <c r="G112"/>
      <c r="H112"/>
      <c r="I112"/>
      <c r="J112"/>
      <c r="K112"/>
      <c r="L112"/>
    </row>
    <row r="113" spans="1:12">
      <c r="A113"/>
      <c r="B113"/>
      <c r="C113"/>
      <c r="D113"/>
      <c r="E113"/>
      <c r="F113"/>
      <c r="G113"/>
      <c r="H113"/>
      <c r="I113"/>
      <c r="J113"/>
      <c r="K113"/>
      <c r="L113"/>
    </row>
    <row r="114" spans="1:12">
      <c r="A114"/>
      <c r="B114"/>
      <c r="C114"/>
      <c r="D114"/>
      <c r="E114"/>
      <c r="F114"/>
      <c r="G114"/>
      <c r="H114"/>
      <c r="I114"/>
      <c r="J114"/>
      <c r="K114"/>
      <c r="L114"/>
    </row>
    <row r="115" spans="1:12">
      <c r="A115"/>
      <c r="B115"/>
      <c r="C115"/>
      <c r="D115"/>
      <c r="E115"/>
      <c r="F115"/>
      <c r="G115"/>
      <c r="H115"/>
      <c r="I115"/>
      <c r="J115"/>
      <c r="K115"/>
      <c r="L115"/>
    </row>
    <row r="116" spans="1:12">
      <c r="A116"/>
      <c r="B116"/>
      <c r="C116"/>
      <c r="D116"/>
      <c r="E116"/>
      <c r="F116"/>
      <c r="G116"/>
      <c r="H116"/>
      <c r="I116"/>
      <c r="J116"/>
      <c r="K116"/>
      <c r="L116"/>
    </row>
    <row r="117" spans="1:12">
      <c r="A117"/>
      <c r="B117"/>
      <c r="C117"/>
      <c r="D117"/>
      <c r="E117"/>
      <c r="F117"/>
      <c r="G117"/>
      <c r="H117"/>
      <c r="I117"/>
      <c r="J117"/>
      <c r="K117"/>
      <c r="L117"/>
    </row>
    <row r="118" spans="1:12">
      <c r="A118"/>
      <c r="B118"/>
      <c r="C118"/>
      <c r="D118"/>
      <c r="E118"/>
      <c r="F118"/>
      <c r="G118"/>
      <c r="H118"/>
      <c r="I118"/>
      <c r="J118"/>
      <c r="K118"/>
      <c r="L118"/>
    </row>
    <row r="119" spans="1:12">
      <c r="A119"/>
      <c r="B119"/>
      <c r="C119"/>
      <c r="D119"/>
      <c r="E119"/>
      <c r="F119"/>
      <c r="G119"/>
      <c r="H119"/>
      <c r="I119"/>
      <c r="J119"/>
      <c r="K119"/>
      <c r="L119"/>
    </row>
    <row r="120" spans="1:12">
      <c r="A120"/>
      <c r="B120"/>
      <c r="C120"/>
      <c r="D120"/>
      <c r="E120"/>
      <c r="F120"/>
      <c r="G120"/>
      <c r="H120"/>
      <c r="I120"/>
      <c r="J120"/>
      <c r="K120"/>
      <c r="L120"/>
    </row>
    <row r="121" spans="1:12">
      <c r="A121"/>
      <c r="B121"/>
      <c r="C121"/>
      <c r="D121"/>
      <c r="E121"/>
      <c r="F121"/>
      <c r="G121"/>
      <c r="H121"/>
      <c r="I121"/>
      <c r="J121"/>
      <c r="K121"/>
      <c r="L121"/>
    </row>
    <row r="122" spans="1:12">
      <c r="A122"/>
      <c r="B122"/>
      <c r="C122"/>
      <c r="D122"/>
      <c r="E122"/>
      <c r="F122"/>
      <c r="G122"/>
      <c r="H122"/>
      <c r="I122"/>
      <c r="J122"/>
      <c r="K122"/>
      <c r="L122"/>
    </row>
    <row r="123" spans="1:12">
      <c r="A123"/>
      <c r="B123"/>
      <c r="C123"/>
      <c r="D123"/>
      <c r="E123"/>
      <c r="F123"/>
      <c r="G123"/>
      <c r="H123"/>
      <c r="I123"/>
      <c r="J123"/>
      <c r="K123"/>
      <c r="L123"/>
    </row>
    <row r="124" spans="1:12">
      <c r="A124"/>
      <c r="B124"/>
      <c r="C124"/>
      <c r="D124"/>
      <c r="E124"/>
      <c r="F124"/>
      <c r="G124"/>
      <c r="H124"/>
      <c r="I124"/>
      <c r="J124"/>
      <c r="K124"/>
      <c r="L124"/>
    </row>
    <row r="125" spans="1:12">
      <c r="A125"/>
      <c r="B125"/>
      <c r="C125"/>
      <c r="D125"/>
      <c r="E125"/>
      <c r="F125"/>
      <c r="G125"/>
      <c r="H125"/>
      <c r="I125"/>
      <c r="J125"/>
      <c r="K125"/>
      <c r="L125"/>
    </row>
    <row r="126" spans="1:12">
      <c r="A126"/>
      <c r="B126"/>
      <c r="C126"/>
      <c r="D126"/>
      <c r="E126"/>
      <c r="F126"/>
      <c r="G126"/>
      <c r="H126"/>
      <c r="I126"/>
      <c r="J126"/>
      <c r="K126"/>
      <c r="L126"/>
    </row>
    <row r="127" spans="1:12">
      <c r="A127"/>
      <c r="B127"/>
      <c r="C127"/>
      <c r="D127"/>
      <c r="E127"/>
      <c r="F127"/>
      <c r="G127"/>
      <c r="H127"/>
      <c r="I127"/>
      <c r="J127"/>
      <c r="K127"/>
      <c r="L127"/>
    </row>
    <row r="128" spans="1:12">
      <c r="A128"/>
      <c r="B128"/>
      <c r="C128"/>
      <c r="D128"/>
      <c r="E128"/>
      <c r="F128"/>
      <c r="G128"/>
      <c r="H128"/>
      <c r="I128"/>
      <c r="J128"/>
      <c r="K128"/>
      <c r="L128"/>
    </row>
    <row r="129" spans="1:12">
      <c r="A129"/>
      <c r="B129"/>
      <c r="C129"/>
      <c r="D129"/>
      <c r="E129"/>
      <c r="F129"/>
      <c r="G129"/>
      <c r="H129"/>
      <c r="I129"/>
      <c r="J129"/>
      <c r="K129"/>
      <c r="L129"/>
    </row>
    <row r="130" spans="1:12">
      <c r="A130"/>
      <c r="B130"/>
      <c r="C130"/>
      <c r="D130"/>
      <c r="E130"/>
      <c r="F130"/>
      <c r="G130"/>
      <c r="H130"/>
      <c r="I130"/>
      <c r="J130"/>
      <c r="K130"/>
      <c r="L130"/>
    </row>
    <row r="131" spans="1:12">
      <c r="A131"/>
      <c r="B131"/>
      <c r="C131"/>
      <c r="D131"/>
      <c r="E131"/>
      <c r="F131"/>
      <c r="G131"/>
      <c r="H131"/>
      <c r="I131"/>
      <c r="J131"/>
      <c r="K131"/>
      <c r="L131"/>
    </row>
    <row r="132" spans="1:12">
      <c r="A132"/>
      <c r="B132"/>
      <c r="C132"/>
      <c r="D132"/>
      <c r="E132"/>
      <c r="F132"/>
      <c r="G132"/>
      <c r="H132"/>
      <c r="I132"/>
      <c r="J132"/>
      <c r="K132"/>
      <c r="L132"/>
    </row>
    <row r="133" spans="1:12">
      <c r="A133"/>
      <c r="B133"/>
      <c r="C133"/>
      <c r="D133"/>
      <c r="E133"/>
      <c r="F133"/>
      <c r="G133"/>
      <c r="H133"/>
      <c r="I133"/>
      <c r="J133"/>
      <c r="K133"/>
      <c r="L133"/>
    </row>
    <row r="134" spans="1:12">
      <c r="A134"/>
      <c r="B134"/>
      <c r="C134"/>
      <c r="D134"/>
      <c r="E134"/>
      <c r="F134"/>
      <c r="G134"/>
      <c r="H134"/>
      <c r="I134"/>
      <c r="J134"/>
      <c r="K134"/>
      <c r="L134"/>
    </row>
    <row r="135" spans="1:12">
      <c r="A135"/>
      <c r="B135"/>
      <c r="C135"/>
      <c r="D135"/>
      <c r="E135"/>
      <c r="F135"/>
      <c r="G135"/>
      <c r="H135"/>
      <c r="I135"/>
      <c r="J135"/>
      <c r="K135"/>
      <c r="L135"/>
    </row>
    <row r="136" spans="1:12">
      <c r="A136"/>
      <c r="B136"/>
      <c r="C136"/>
      <c r="D136"/>
      <c r="E136"/>
      <c r="F136"/>
      <c r="G136"/>
      <c r="H136"/>
      <c r="I136"/>
      <c r="J136"/>
      <c r="K136"/>
      <c r="L136"/>
    </row>
    <row r="137" spans="1:12">
      <c r="A137"/>
      <c r="B137"/>
      <c r="C137"/>
      <c r="D137"/>
      <c r="E137"/>
      <c r="F137"/>
      <c r="G137"/>
      <c r="H137"/>
      <c r="I137"/>
      <c r="J137"/>
      <c r="K137"/>
      <c r="L137"/>
    </row>
    <row r="138" spans="1:12">
      <c r="A138"/>
      <c r="B138"/>
      <c r="C138"/>
      <c r="D138"/>
      <c r="E138"/>
      <c r="F138"/>
      <c r="G138"/>
      <c r="H138"/>
      <c r="I138"/>
      <c r="J138"/>
      <c r="K138"/>
      <c r="L138"/>
    </row>
    <row r="139" spans="1:12">
      <c r="A139"/>
      <c r="B139"/>
      <c r="C139"/>
      <c r="D139"/>
      <c r="E139"/>
      <c r="F139"/>
      <c r="G139"/>
      <c r="H139"/>
      <c r="I139"/>
      <c r="J139"/>
      <c r="K139"/>
      <c r="L139"/>
    </row>
    <row r="140" spans="1:12">
      <c r="A140"/>
      <c r="B140"/>
      <c r="C140"/>
      <c r="D140"/>
      <c r="E140"/>
      <c r="F140"/>
      <c r="G140"/>
      <c r="H140"/>
      <c r="I140"/>
      <c r="J140"/>
      <c r="K140"/>
      <c r="L140"/>
    </row>
    <row r="141" spans="1:12">
      <c r="A141"/>
      <c r="B141"/>
      <c r="C141"/>
      <c r="D141"/>
      <c r="E141"/>
      <c r="F141"/>
      <c r="G141"/>
      <c r="H141"/>
      <c r="I141"/>
      <c r="J141"/>
      <c r="K141"/>
      <c r="L141"/>
    </row>
    <row r="142" spans="1:12">
      <c r="A142"/>
      <c r="B142"/>
      <c r="C142"/>
      <c r="D142"/>
      <c r="E142"/>
      <c r="F142"/>
      <c r="G142"/>
      <c r="H142"/>
      <c r="I142"/>
      <c r="J142"/>
      <c r="K142"/>
      <c r="L142"/>
    </row>
    <row r="143" spans="1:12">
      <c r="A143"/>
      <c r="B143"/>
      <c r="C143"/>
      <c r="D143"/>
      <c r="E143"/>
      <c r="F143"/>
      <c r="G143"/>
      <c r="H143"/>
      <c r="I143"/>
      <c r="J143"/>
      <c r="K143"/>
      <c r="L143"/>
    </row>
    <row r="144" spans="1:12">
      <c r="A144"/>
      <c r="B144"/>
      <c r="C144"/>
      <c r="D144"/>
      <c r="E144"/>
      <c r="F144"/>
      <c r="G144"/>
      <c r="H144"/>
      <c r="I144"/>
      <c r="J144"/>
      <c r="K144"/>
      <c r="L144"/>
    </row>
    <row r="145" spans="1:12">
      <c r="A145"/>
      <c r="B145"/>
      <c r="C145"/>
      <c r="D145"/>
      <c r="E145"/>
      <c r="F145"/>
      <c r="G145"/>
      <c r="H145"/>
      <c r="I145"/>
      <c r="J145"/>
      <c r="K145"/>
      <c r="L145"/>
    </row>
    <row r="146" spans="1:12">
      <c r="A146"/>
      <c r="B146"/>
      <c r="C146"/>
      <c r="D146"/>
      <c r="E146"/>
      <c r="F146"/>
      <c r="G146"/>
      <c r="H146"/>
      <c r="I146"/>
      <c r="J146"/>
      <c r="K146"/>
      <c r="L146"/>
    </row>
    <row r="147" spans="1:12">
      <c r="A147"/>
      <c r="B147"/>
      <c r="C147"/>
      <c r="D147"/>
      <c r="E147"/>
      <c r="F147"/>
      <c r="G147"/>
      <c r="H147"/>
      <c r="I147"/>
      <c r="J147"/>
      <c r="K147"/>
      <c r="L147"/>
    </row>
    <row r="148" spans="1:12">
      <c r="A148"/>
      <c r="B148"/>
      <c r="C148"/>
      <c r="D148"/>
      <c r="E148"/>
      <c r="F148"/>
      <c r="G148"/>
      <c r="H148"/>
      <c r="I148"/>
      <c r="J148"/>
      <c r="K148"/>
      <c r="L148"/>
    </row>
    <row r="149" spans="1:12">
      <c r="A149"/>
      <c r="B149"/>
      <c r="C149"/>
      <c r="D149"/>
      <c r="E149"/>
      <c r="F149"/>
      <c r="G149"/>
      <c r="H149"/>
      <c r="I149"/>
      <c r="J149"/>
      <c r="K149"/>
      <c r="L149"/>
    </row>
    <row r="150" spans="1:12">
      <c r="A150"/>
      <c r="B150"/>
      <c r="C150"/>
      <c r="D150"/>
      <c r="E150"/>
      <c r="F150"/>
      <c r="G150"/>
      <c r="H150"/>
      <c r="I150"/>
      <c r="J150"/>
      <c r="K150"/>
      <c r="L150"/>
    </row>
    <row r="151" spans="1:12">
      <c r="A151"/>
      <c r="B151"/>
      <c r="C151"/>
      <c r="D151"/>
      <c r="E151"/>
      <c r="F151"/>
      <c r="G151"/>
      <c r="H151"/>
      <c r="I151"/>
      <c r="J151"/>
      <c r="K151"/>
      <c r="L151"/>
    </row>
    <row r="152" spans="1:12">
      <c r="A152"/>
      <c r="B152"/>
      <c r="C152"/>
      <c r="D152"/>
      <c r="E152"/>
      <c r="F152"/>
      <c r="G152"/>
      <c r="H152"/>
      <c r="I152"/>
      <c r="J152"/>
      <c r="K152"/>
      <c r="L152"/>
    </row>
    <row r="153" spans="1:12">
      <c r="A153"/>
      <c r="B153"/>
      <c r="C153"/>
      <c r="D153"/>
      <c r="E153"/>
      <c r="F153"/>
      <c r="G153"/>
      <c r="H153"/>
      <c r="I153"/>
      <c r="J153"/>
      <c r="K153"/>
      <c r="L153"/>
    </row>
    <row r="154" spans="1:12">
      <c r="A154"/>
      <c r="B154"/>
      <c r="C154"/>
      <c r="D154"/>
      <c r="E154"/>
      <c r="F154"/>
      <c r="G154"/>
      <c r="H154"/>
      <c r="I154"/>
      <c r="J154"/>
      <c r="K154"/>
      <c r="L154"/>
    </row>
    <row r="155" spans="1:12">
      <c r="A155"/>
      <c r="B155"/>
      <c r="C155"/>
      <c r="D155"/>
      <c r="E155"/>
      <c r="F155"/>
      <c r="G155"/>
      <c r="H155"/>
      <c r="I155"/>
      <c r="J155"/>
      <c r="K155"/>
      <c r="L155"/>
    </row>
    <row r="156" spans="1:12">
      <c r="A156"/>
      <c r="B156"/>
      <c r="C156"/>
      <c r="D156"/>
      <c r="E156"/>
      <c r="F156"/>
      <c r="G156"/>
      <c r="H156"/>
      <c r="I156"/>
      <c r="J156"/>
      <c r="K156"/>
      <c r="L156"/>
    </row>
    <row r="157" spans="1:12">
      <c r="A157"/>
      <c r="B157"/>
      <c r="C157"/>
      <c r="D157"/>
      <c r="E157"/>
      <c r="F157"/>
      <c r="G157"/>
      <c r="H157"/>
      <c r="I157"/>
      <c r="J157"/>
      <c r="K157"/>
      <c r="L157"/>
    </row>
    <row r="158" spans="1:12">
      <c r="A158"/>
      <c r="B158"/>
      <c r="C158"/>
      <c r="D158"/>
      <c r="E158"/>
      <c r="F158"/>
      <c r="G158"/>
      <c r="H158"/>
      <c r="I158"/>
      <c r="J158"/>
      <c r="K158"/>
      <c r="L158"/>
    </row>
    <row r="159" spans="1:12">
      <c r="A159"/>
      <c r="B159"/>
      <c r="C159"/>
      <c r="D159"/>
      <c r="E159"/>
      <c r="F159"/>
      <c r="G159"/>
      <c r="H159"/>
      <c r="I159"/>
      <c r="J159"/>
      <c r="K159"/>
      <c r="L159"/>
    </row>
    <row r="160" spans="1:12">
      <c r="A160"/>
      <c r="B160"/>
      <c r="C160"/>
      <c r="D160"/>
      <c r="E160"/>
      <c r="F160"/>
      <c r="G160"/>
      <c r="H160"/>
      <c r="I160"/>
      <c r="J160"/>
      <c r="K160"/>
      <c r="L160"/>
    </row>
    <row r="161" spans="1:12">
      <c r="A161"/>
      <c r="B161"/>
      <c r="C161"/>
      <c r="D161"/>
      <c r="E161"/>
      <c r="F161"/>
      <c r="G161"/>
      <c r="H161"/>
      <c r="I161"/>
      <c r="J161"/>
      <c r="K161"/>
      <c r="L161"/>
    </row>
    <row r="162" spans="1:12">
      <c r="A162"/>
      <c r="B162"/>
      <c r="C162"/>
      <c r="D162"/>
      <c r="E162"/>
      <c r="F162"/>
      <c r="G162"/>
      <c r="H162"/>
      <c r="I162"/>
      <c r="J162"/>
      <c r="K162"/>
      <c r="L162"/>
    </row>
    <row r="163" spans="1:12">
      <c r="A163"/>
      <c r="B163"/>
      <c r="C163"/>
      <c r="D163"/>
      <c r="E163"/>
      <c r="F163"/>
      <c r="G163"/>
      <c r="H163"/>
      <c r="I163"/>
      <c r="J163"/>
      <c r="K163"/>
      <c r="L163"/>
    </row>
    <row r="164" spans="1:12">
      <c r="A164"/>
      <c r="B164"/>
      <c r="C164"/>
      <c r="D164"/>
      <c r="E164"/>
      <c r="F164"/>
      <c r="G164"/>
      <c r="H164"/>
      <c r="I164"/>
      <c r="J164"/>
      <c r="K164"/>
      <c r="L164"/>
    </row>
    <row r="165" spans="1:12">
      <c r="A165"/>
      <c r="B165"/>
      <c r="C165"/>
      <c r="D165"/>
      <c r="E165"/>
      <c r="F165"/>
      <c r="G165"/>
      <c r="H165"/>
      <c r="I165"/>
      <c r="J165"/>
      <c r="K165"/>
      <c r="L165"/>
    </row>
    <row r="166" spans="1:12">
      <c r="A166"/>
      <c r="B166"/>
      <c r="C166"/>
      <c r="D166"/>
      <c r="E166"/>
      <c r="F166"/>
      <c r="G166"/>
      <c r="H166"/>
      <c r="I166"/>
      <c r="J166"/>
      <c r="K166"/>
      <c r="L166"/>
    </row>
    <row r="167" spans="1:12">
      <c r="A167"/>
      <c r="B167"/>
      <c r="C167"/>
      <c r="D167"/>
      <c r="E167"/>
      <c r="F167"/>
      <c r="G167"/>
      <c r="H167"/>
      <c r="I167"/>
      <c r="J167"/>
      <c r="K167"/>
      <c r="L167"/>
    </row>
    <row r="168" spans="1:12">
      <c r="A168"/>
      <c r="B168"/>
      <c r="C168"/>
      <c r="D168"/>
      <c r="E168"/>
      <c r="F168"/>
      <c r="G168"/>
      <c r="H168"/>
      <c r="I168"/>
      <c r="J168"/>
      <c r="K168"/>
      <c r="L168"/>
    </row>
    <row r="169" spans="1:12">
      <c r="A169"/>
      <c r="B169"/>
      <c r="C169"/>
      <c r="D169"/>
      <c r="E169"/>
      <c r="F169"/>
      <c r="G169"/>
      <c r="H169"/>
      <c r="I169"/>
      <c r="J169"/>
      <c r="K169"/>
      <c r="L169"/>
    </row>
    <row r="170" spans="1:12">
      <c r="A170"/>
      <c r="B170"/>
      <c r="C170"/>
      <c r="D170"/>
      <c r="E170"/>
      <c r="F170"/>
      <c r="G170"/>
      <c r="H170"/>
      <c r="I170"/>
      <c r="J170"/>
      <c r="K170"/>
      <c r="L170"/>
    </row>
    <row r="171" spans="1:12">
      <c r="A171"/>
      <c r="B171"/>
      <c r="C171"/>
      <c r="D171"/>
      <c r="E171"/>
      <c r="F171"/>
      <c r="G171"/>
      <c r="H171"/>
      <c r="I171"/>
      <c r="J171"/>
      <c r="K171"/>
      <c r="L171"/>
    </row>
    <row r="172" spans="1:12">
      <c r="A172"/>
      <c r="B172"/>
      <c r="C172"/>
      <c r="D172"/>
      <c r="E172"/>
      <c r="F172"/>
      <c r="G172"/>
      <c r="H172"/>
      <c r="I172"/>
      <c r="J172"/>
      <c r="K172"/>
      <c r="L172"/>
    </row>
    <row r="173" spans="1:12">
      <c r="A173"/>
      <c r="B173"/>
      <c r="C173"/>
      <c r="D173"/>
      <c r="E173"/>
      <c r="F173"/>
      <c r="G173"/>
      <c r="H173"/>
      <c r="I173"/>
      <c r="J173"/>
      <c r="K173"/>
      <c r="L173"/>
    </row>
    <row r="174" spans="1:12">
      <c r="A174"/>
      <c r="B174"/>
      <c r="C174"/>
      <c r="D174"/>
      <c r="E174"/>
      <c r="F174"/>
      <c r="G174"/>
      <c r="H174"/>
      <c r="I174"/>
      <c r="J174"/>
      <c r="K174"/>
      <c r="L174"/>
    </row>
    <row r="175" spans="1:12">
      <c r="A175"/>
      <c r="B175"/>
      <c r="C175"/>
      <c r="D175"/>
      <c r="E175"/>
      <c r="F175"/>
      <c r="G175"/>
      <c r="H175"/>
      <c r="I175"/>
      <c r="J175"/>
      <c r="K175"/>
      <c r="L175"/>
    </row>
    <row r="176" spans="1:12">
      <c r="A176"/>
      <c r="B176"/>
      <c r="C176"/>
      <c r="D176"/>
      <c r="E176"/>
      <c r="F176"/>
      <c r="G176"/>
      <c r="H176"/>
      <c r="I176"/>
      <c r="J176"/>
      <c r="K176"/>
      <c r="L176"/>
    </row>
    <row r="177" spans="1:12">
      <c r="A177"/>
      <c r="B177"/>
      <c r="C177"/>
      <c r="D177"/>
      <c r="E177"/>
      <c r="F177"/>
      <c r="G177"/>
      <c r="H177"/>
      <c r="I177"/>
      <c r="J177"/>
      <c r="K177"/>
      <c r="L177"/>
    </row>
    <row r="178" spans="1:12">
      <c r="A178"/>
      <c r="B178"/>
      <c r="C178"/>
      <c r="D178"/>
      <c r="E178"/>
      <c r="F178"/>
      <c r="G178"/>
      <c r="H178"/>
      <c r="I178"/>
      <c r="J178"/>
      <c r="K178"/>
      <c r="L178"/>
    </row>
    <row r="179" spans="1:12">
      <c r="A179"/>
      <c r="B179"/>
      <c r="C179"/>
      <c r="D179"/>
      <c r="E179"/>
      <c r="F179"/>
      <c r="G179"/>
      <c r="H179"/>
      <c r="I179"/>
      <c r="J179"/>
      <c r="K179"/>
      <c r="L179"/>
    </row>
    <row r="180" spans="1:12">
      <c r="A180"/>
      <c r="B180"/>
      <c r="C180"/>
      <c r="D180"/>
      <c r="E180"/>
      <c r="F180"/>
      <c r="G180"/>
      <c r="H180"/>
      <c r="I180"/>
      <c r="J180"/>
      <c r="K180"/>
      <c r="L180"/>
    </row>
    <row r="181" spans="1:12">
      <c r="A181"/>
      <c r="B181"/>
      <c r="C181"/>
      <c r="D181"/>
      <c r="E181"/>
      <c r="F181"/>
      <c r="G181"/>
      <c r="H181"/>
      <c r="I181"/>
      <c r="J181"/>
      <c r="K181"/>
      <c r="L181"/>
    </row>
    <row r="182" spans="1:12">
      <c r="A182"/>
      <c r="B182"/>
      <c r="C182"/>
      <c r="D182"/>
      <c r="E182"/>
      <c r="F182"/>
      <c r="G182"/>
      <c r="H182"/>
      <c r="I182"/>
      <c r="J182"/>
      <c r="K182"/>
      <c r="L182"/>
    </row>
    <row r="183" spans="1:12">
      <c r="A183"/>
      <c r="B183"/>
      <c r="C183"/>
      <c r="D183"/>
      <c r="E183"/>
      <c r="F183"/>
      <c r="G183"/>
      <c r="H183"/>
      <c r="I183"/>
      <c r="J183"/>
      <c r="K183"/>
      <c r="L183"/>
    </row>
    <row r="184" spans="1:12">
      <c r="A184"/>
      <c r="B184"/>
      <c r="C184"/>
      <c r="D184"/>
      <c r="E184"/>
      <c r="F184"/>
      <c r="G184"/>
      <c r="H184"/>
      <c r="I184"/>
      <c r="J184"/>
      <c r="K184"/>
      <c r="L184"/>
    </row>
    <row r="185" spans="1:12">
      <c r="A185"/>
      <c r="B185"/>
      <c r="C185"/>
      <c r="D185"/>
      <c r="E185"/>
      <c r="F185"/>
      <c r="G185"/>
      <c r="H185"/>
      <c r="I185"/>
      <c r="J185"/>
      <c r="K185"/>
      <c r="L185"/>
    </row>
    <row r="186" spans="1:12">
      <c r="A186"/>
      <c r="B186"/>
      <c r="C186"/>
      <c r="D186"/>
      <c r="E186"/>
      <c r="F186"/>
      <c r="G186"/>
      <c r="H186"/>
      <c r="I186"/>
      <c r="J186"/>
      <c r="K186"/>
      <c r="L186"/>
    </row>
    <row r="187" spans="1:12">
      <c r="A187"/>
      <c r="B187"/>
      <c r="C187"/>
      <c r="D187"/>
      <c r="E187"/>
      <c r="F187"/>
      <c r="G187"/>
      <c r="H187"/>
      <c r="I187"/>
      <c r="J187"/>
      <c r="K187"/>
      <c r="L187"/>
    </row>
    <row r="188" spans="1:12">
      <c r="A188"/>
      <c r="B188"/>
      <c r="C188"/>
      <c r="D188"/>
      <c r="E188"/>
      <c r="F188"/>
      <c r="G188"/>
      <c r="H188"/>
      <c r="I188"/>
      <c r="J188"/>
      <c r="K188"/>
      <c r="L188"/>
    </row>
    <row r="189" spans="1:12">
      <c r="A189"/>
      <c r="B189"/>
      <c r="C189"/>
      <c r="D189"/>
      <c r="E189"/>
      <c r="F189"/>
      <c r="G189"/>
      <c r="H189"/>
      <c r="I189"/>
      <c r="J189"/>
      <c r="K189"/>
      <c r="L189"/>
    </row>
    <row r="190" spans="1:12">
      <c r="A190"/>
      <c r="B190"/>
      <c r="C190"/>
      <c r="D190"/>
      <c r="E190"/>
      <c r="F190"/>
      <c r="G190"/>
      <c r="H190"/>
      <c r="I190"/>
      <c r="J190"/>
      <c r="K190"/>
      <c r="L190"/>
    </row>
    <row r="191" spans="1:12">
      <c r="A191"/>
      <c r="B191"/>
      <c r="C191"/>
      <c r="D191"/>
      <c r="E191"/>
      <c r="F191"/>
      <c r="G191"/>
      <c r="H191"/>
      <c r="I191"/>
      <c r="J191"/>
      <c r="K191"/>
      <c r="L191"/>
    </row>
    <row r="192" spans="1:12">
      <c r="A192"/>
      <c r="B192"/>
      <c r="C192"/>
      <c r="D192"/>
      <c r="E192"/>
      <c r="F192"/>
      <c r="G192"/>
      <c r="H192"/>
      <c r="I192"/>
      <c r="J192"/>
      <c r="K192"/>
      <c r="L192"/>
    </row>
    <row r="193" spans="1:12">
      <c r="A193"/>
      <c r="B193"/>
      <c r="C193"/>
      <c r="D193"/>
      <c r="E193"/>
      <c r="F193"/>
      <c r="G193"/>
      <c r="H193"/>
      <c r="I193"/>
      <c r="J193"/>
      <c r="K193"/>
      <c r="L193"/>
    </row>
    <row r="194" spans="1:12">
      <c r="A194"/>
      <c r="B194"/>
      <c r="C194"/>
      <c r="D194"/>
      <c r="E194"/>
      <c r="F194"/>
      <c r="G194"/>
      <c r="H194"/>
      <c r="I194"/>
      <c r="J194"/>
      <c r="K194"/>
      <c r="L194"/>
    </row>
    <row r="195" spans="1:12">
      <c r="A195"/>
      <c r="B195"/>
      <c r="C195"/>
      <c r="D195"/>
      <c r="E195"/>
      <c r="F195"/>
      <c r="G195"/>
      <c r="H195"/>
      <c r="I195"/>
      <c r="J195"/>
      <c r="K195"/>
      <c r="L195"/>
    </row>
    <row r="196" spans="1:12">
      <c r="A196"/>
      <c r="B196"/>
      <c r="C196"/>
      <c r="D196"/>
      <c r="E196"/>
      <c r="F196"/>
      <c r="G196"/>
      <c r="H196"/>
      <c r="I196"/>
      <c r="J196"/>
      <c r="K196"/>
      <c r="L196"/>
    </row>
    <row r="197" spans="1:12">
      <c r="A197"/>
      <c r="B197"/>
      <c r="C197"/>
      <c r="D197"/>
      <c r="E197"/>
      <c r="F197"/>
      <c r="G197"/>
      <c r="H197"/>
      <c r="I197"/>
      <c r="J197"/>
      <c r="K197"/>
      <c r="L197"/>
    </row>
    <row r="198" spans="1:12">
      <c r="A198"/>
      <c r="B198"/>
      <c r="C198"/>
      <c r="D198"/>
      <c r="E198"/>
      <c r="F198"/>
      <c r="G198"/>
      <c r="H198"/>
      <c r="I198"/>
      <c r="J198"/>
      <c r="K198"/>
      <c r="L198"/>
    </row>
    <row r="199" spans="1:12">
      <c r="A199"/>
      <c r="B199"/>
      <c r="C199"/>
      <c r="D199"/>
      <c r="E199"/>
      <c r="F199"/>
      <c r="G199"/>
      <c r="H199"/>
      <c r="I199"/>
      <c r="J199"/>
      <c r="K199"/>
      <c r="L199"/>
    </row>
    <row r="200" spans="1:12">
      <c r="A200"/>
      <c r="B200"/>
      <c r="C200"/>
      <c r="D200"/>
      <c r="E200"/>
      <c r="F200"/>
      <c r="G200"/>
      <c r="H200"/>
      <c r="I200"/>
      <c r="J200"/>
      <c r="K200"/>
      <c r="L200"/>
    </row>
    <row r="201" spans="1:12">
      <c r="A201"/>
      <c r="B201"/>
      <c r="C201"/>
      <c r="D201"/>
      <c r="E201"/>
      <c r="F201"/>
      <c r="G201"/>
      <c r="H201"/>
      <c r="I201"/>
      <c r="J201"/>
      <c r="K201"/>
      <c r="L201"/>
    </row>
    <row r="202" spans="1:12">
      <c r="A202"/>
      <c r="B202"/>
      <c r="C202"/>
      <c r="D202"/>
      <c r="E202"/>
      <c r="F202"/>
      <c r="G202"/>
      <c r="H202"/>
      <c r="I202"/>
      <c r="J202"/>
      <c r="K202"/>
      <c r="L202"/>
    </row>
    <row r="203" spans="1:12">
      <c r="A203"/>
      <c r="B203"/>
      <c r="C203"/>
      <c r="D203"/>
      <c r="E203"/>
      <c r="F203"/>
      <c r="G203"/>
      <c r="H203"/>
      <c r="I203"/>
      <c r="J203"/>
      <c r="K203"/>
      <c r="L203"/>
    </row>
    <row r="204" spans="1:12">
      <c r="A204"/>
      <c r="B204"/>
      <c r="C204"/>
      <c r="D204"/>
      <c r="E204"/>
      <c r="F204"/>
      <c r="G204"/>
      <c r="H204"/>
      <c r="I204"/>
      <c r="J204"/>
      <c r="K204"/>
      <c r="L204"/>
    </row>
    <row r="205" spans="1:12">
      <c r="A205"/>
      <c r="B205"/>
      <c r="C205"/>
      <c r="D205"/>
      <c r="E205"/>
      <c r="F205"/>
      <c r="G205"/>
      <c r="H205"/>
      <c r="I205"/>
      <c r="J205"/>
      <c r="K205"/>
      <c r="L205"/>
    </row>
    <row r="206" spans="1:12">
      <c r="A206"/>
      <c r="B206"/>
      <c r="C206"/>
      <c r="D206"/>
      <c r="E206"/>
      <c r="F206"/>
      <c r="G206"/>
      <c r="H206"/>
      <c r="I206"/>
      <c r="J206"/>
      <c r="K206"/>
      <c r="L206"/>
    </row>
    <row r="207" spans="1:12">
      <c r="A207"/>
      <c r="B207"/>
      <c r="C207"/>
      <c r="D207"/>
      <c r="E207"/>
      <c r="F207"/>
      <c r="G207"/>
      <c r="H207"/>
      <c r="I207"/>
      <c r="J207"/>
      <c r="K207"/>
      <c r="L207"/>
    </row>
    <row r="208" spans="1:12">
      <c r="A208"/>
      <c r="B208"/>
      <c r="C208"/>
      <c r="D208"/>
      <c r="E208"/>
      <c r="F208"/>
      <c r="G208"/>
      <c r="H208"/>
      <c r="I208"/>
      <c r="J208"/>
      <c r="K208"/>
      <c r="L208"/>
    </row>
    <row r="209" spans="1:12">
      <c r="A209"/>
      <c r="B209"/>
      <c r="C209"/>
      <c r="D209"/>
      <c r="E209"/>
      <c r="F209"/>
      <c r="G209"/>
      <c r="H209"/>
      <c r="I209"/>
      <c r="J209"/>
      <c r="K209"/>
      <c r="L209"/>
    </row>
    <row r="210" spans="1:12">
      <c r="A210"/>
      <c r="B210"/>
      <c r="C210"/>
      <c r="D210"/>
      <c r="E210"/>
      <c r="F210"/>
      <c r="G210"/>
      <c r="H210"/>
      <c r="I210"/>
      <c r="J210"/>
      <c r="K210"/>
      <c r="L210"/>
    </row>
    <row r="211" spans="1:12">
      <c r="A211"/>
      <c r="B211"/>
      <c r="C211"/>
      <c r="D211"/>
      <c r="E211"/>
      <c r="F211"/>
      <c r="G211"/>
      <c r="H211"/>
      <c r="I211"/>
      <c r="J211"/>
      <c r="K211"/>
      <c r="L211"/>
    </row>
    <row r="212" spans="1:12">
      <c r="A212"/>
      <c r="B212"/>
      <c r="C212"/>
      <c r="D212"/>
      <c r="E212"/>
      <c r="F212"/>
      <c r="G212"/>
      <c r="H212"/>
      <c r="I212"/>
      <c r="J212"/>
      <c r="K212"/>
      <c r="L212"/>
    </row>
    <row r="213" spans="1:12">
      <c r="A213"/>
      <c r="B213"/>
      <c r="C213"/>
      <c r="D213"/>
      <c r="E213"/>
      <c r="F213"/>
      <c r="G213"/>
      <c r="H213"/>
      <c r="I213"/>
      <c r="J213"/>
      <c r="K213"/>
      <c r="L213"/>
    </row>
    <row r="214" spans="1:12">
      <c r="A214"/>
      <c r="B214"/>
      <c r="C214"/>
      <c r="D214"/>
      <c r="E214"/>
      <c r="F214"/>
      <c r="G214"/>
      <c r="H214"/>
      <c r="I214"/>
      <c r="J214"/>
      <c r="K214"/>
      <c r="L214"/>
    </row>
    <row r="215" spans="1:12">
      <c r="A215"/>
      <c r="B215"/>
      <c r="C215"/>
      <c r="D215"/>
      <c r="E215"/>
      <c r="F215"/>
      <c r="G215"/>
      <c r="H215"/>
      <c r="I215"/>
      <c r="J215"/>
      <c r="K215"/>
      <c r="L215"/>
    </row>
    <row r="216" spans="1:12">
      <c r="A216"/>
      <c r="B216"/>
      <c r="C216"/>
      <c r="D216"/>
      <c r="E216"/>
      <c r="F216"/>
      <c r="G216"/>
      <c r="H216"/>
      <c r="I216"/>
      <c r="J216"/>
      <c r="K216"/>
      <c r="L216"/>
    </row>
    <row r="217" spans="1:12">
      <c r="A217"/>
      <c r="B217"/>
      <c r="C217"/>
      <c r="D217"/>
      <c r="E217"/>
      <c r="F217"/>
      <c r="G217"/>
      <c r="H217"/>
      <c r="I217"/>
      <c r="J217"/>
      <c r="K217"/>
      <c r="L217"/>
    </row>
    <row r="218" spans="1:12">
      <c r="A218"/>
      <c r="B218"/>
      <c r="C218"/>
      <c r="D218"/>
      <c r="E218"/>
      <c r="F218"/>
      <c r="G218"/>
      <c r="H218"/>
      <c r="I218"/>
      <c r="J218"/>
      <c r="K218"/>
      <c r="L218"/>
    </row>
    <row r="219" spans="1:12">
      <c r="A219"/>
      <c r="B219"/>
      <c r="C219"/>
      <c r="D219"/>
      <c r="E219"/>
      <c r="F219"/>
      <c r="G219"/>
      <c r="H219"/>
      <c r="I219"/>
      <c r="J219"/>
      <c r="K219"/>
      <c r="L219"/>
    </row>
    <row r="220" spans="1:12">
      <c r="A220"/>
      <c r="B220"/>
      <c r="C220"/>
      <c r="D220"/>
      <c r="E220"/>
      <c r="F220"/>
      <c r="G220"/>
      <c r="H220"/>
      <c r="I220"/>
      <c r="J220"/>
      <c r="K220"/>
      <c r="L220"/>
    </row>
    <row r="221" spans="1:12">
      <c r="A221"/>
      <c r="B221"/>
      <c r="C221"/>
      <c r="D221"/>
      <c r="E221"/>
      <c r="F221"/>
      <c r="G221"/>
      <c r="H221"/>
      <c r="I221"/>
      <c r="J221"/>
      <c r="K221"/>
      <c r="L221"/>
    </row>
    <row r="222" spans="1:12">
      <c r="A222"/>
      <c r="B222"/>
      <c r="C222"/>
      <c r="D222"/>
      <c r="E222"/>
      <c r="F222"/>
      <c r="G222"/>
      <c r="H222"/>
      <c r="I222"/>
      <c r="J222"/>
      <c r="K222"/>
      <c r="L222"/>
    </row>
    <row r="223" spans="1:12">
      <c r="A223"/>
      <c r="B223"/>
      <c r="C223"/>
      <c r="D223"/>
      <c r="E223"/>
      <c r="F223"/>
      <c r="G223"/>
      <c r="H223"/>
      <c r="I223"/>
      <c r="J223"/>
      <c r="K223"/>
      <c r="L223"/>
    </row>
    <row r="224" spans="1:12">
      <c r="A224"/>
      <c r="B224"/>
      <c r="C224"/>
      <c r="D224"/>
      <c r="E224"/>
      <c r="F224"/>
      <c r="G224"/>
      <c r="H224"/>
      <c r="I224"/>
      <c r="J224"/>
      <c r="K224"/>
      <c r="L224"/>
    </row>
    <row r="225" spans="1:12">
      <c r="A225"/>
      <c r="B225"/>
      <c r="C225"/>
      <c r="D225"/>
      <c r="E225"/>
      <c r="F225"/>
      <c r="G225"/>
      <c r="H225"/>
      <c r="I225"/>
      <c r="J225"/>
      <c r="K225"/>
      <c r="L225"/>
    </row>
    <row r="226" spans="1:12">
      <c r="A226"/>
      <c r="B226"/>
      <c r="C226"/>
      <c r="D226"/>
      <c r="E226"/>
      <c r="F226"/>
      <c r="G226"/>
      <c r="H226"/>
      <c r="I226"/>
      <c r="J226"/>
      <c r="K226"/>
      <c r="L226"/>
    </row>
    <row r="227" spans="1:12">
      <c r="A227"/>
      <c r="B227"/>
      <c r="C227"/>
      <c r="D227"/>
      <c r="E227"/>
      <c r="F227"/>
      <c r="G227"/>
      <c r="H227"/>
      <c r="I227"/>
      <c r="J227"/>
      <c r="K227"/>
      <c r="L227"/>
    </row>
    <row r="228" spans="1:12">
      <c r="A228"/>
      <c r="B228"/>
      <c r="C228"/>
      <c r="D228"/>
      <c r="E228"/>
      <c r="F228"/>
      <c r="G228"/>
      <c r="H228"/>
      <c r="I228"/>
      <c r="J228"/>
      <c r="K228"/>
      <c r="L228"/>
    </row>
    <row r="229" spans="1:12">
      <c r="A229"/>
      <c r="B229"/>
      <c r="C229"/>
      <c r="D229"/>
      <c r="E229"/>
      <c r="F229"/>
      <c r="G229"/>
      <c r="H229"/>
      <c r="I229"/>
      <c r="J229"/>
      <c r="K229"/>
      <c r="L229"/>
    </row>
    <row r="230" spans="1:12">
      <c r="A230"/>
      <c r="B230"/>
      <c r="C230"/>
      <c r="D230"/>
      <c r="E230"/>
      <c r="F230"/>
      <c r="G230"/>
      <c r="H230"/>
      <c r="I230"/>
      <c r="J230"/>
      <c r="K230"/>
      <c r="L230"/>
    </row>
    <row r="231" spans="1:12">
      <c r="A231"/>
      <c r="B231"/>
      <c r="C231"/>
      <c r="D231"/>
      <c r="E231"/>
      <c r="F231"/>
      <c r="G231"/>
      <c r="H231"/>
      <c r="I231"/>
      <c r="J231"/>
      <c r="K231"/>
      <c r="L231"/>
    </row>
    <row r="232" spans="1:12">
      <c r="A232"/>
      <c r="B232"/>
      <c r="C232"/>
      <c r="D232"/>
      <c r="E232"/>
      <c r="F232"/>
      <c r="G232"/>
      <c r="H232"/>
      <c r="I232"/>
      <c r="J232"/>
      <c r="K232"/>
      <c r="L232"/>
    </row>
    <row r="233" spans="1:12">
      <c r="A233"/>
      <c r="B233"/>
      <c r="C233"/>
      <c r="D233"/>
      <c r="E233"/>
      <c r="F233"/>
      <c r="G233"/>
      <c r="H233"/>
      <c r="I233"/>
      <c r="J233"/>
      <c r="K233"/>
      <c r="L233"/>
    </row>
    <row r="234" spans="1:12">
      <c r="A234"/>
      <c r="B234"/>
      <c r="C234"/>
      <c r="D234"/>
      <c r="E234"/>
      <c r="F234"/>
      <c r="G234"/>
      <c r="H234"/>
      <c r="I234"/>
      <c r="J234"/>
      <c r="K234"/>
      <c r="L234"/>
    </row>
    <row r="235" spans="1:12">
      <c r="A235"/>
      <c r="B235"/>
      <c r="C235"/>
      <c r="D235"/>
      <c r="E235"/>
      <c r="F235"/>
      <c r="G235"/>
      <c r="H235"/>
      <c r="I235"/>
      <c r="J235"/>
      <c r="K235"/>
      <c r="L235"/>
    </row>
    <row r="236" spans="1:12">
      <c r="A236"/>
      <c r="B236"/>
      <c r="C236"/>
      <c r="D236"/>
      <c r="E236"/>
      <c r="F236"/>
      <c r="G236"/>
      <c r="H236"/>
      <c r="I236"/>
      <c r="J236"/>
      <c r="K236"/>
      <c r="L236"/>
    </row>
    <row r="237" spans="1:12">
      <c r="A237"/>
      <c r="B237"/>
      <c r="C237"/>
      <c r="D237"/>
      <c r="E237"/>
      <c r="F237"/>
      <c r="G237"/>
      <c r="H237"/>
      <c r="I237"/>
      <c r="J237"/>
      <c r="K237"/>
      <c r="L237"/>
    </row>
    <row r="238" spans="1:12">
      <c r="A238"/>
      <c r="B238"/>
      <c r="C238"/>
      <c r="D238"/>
      <c r="E238"/>
      <c r="F238"/>
      <c r="G238"/>
      <c r="H238"/>
      <c r="I238"/>
      <c r="J238"/>
      <c r="K238"/>
      <c r="L238"/>
    </row>
    <row r="239" spans="1:12">
      <c r="A239"/>
      <c r="B239"/>
      <c r="C239"/>
      <c r="D239"/>
      <c r="E239"/>
      <c r="F239"/>
      <c r="G239"/>
      <c r="H239"/>
      <c r="I239"/>
      <c r="J239"/>
      <c r="K239"/>
      <c r="L239"/>
    </row>
    <row r="240" spans="1:12">
      <c r="A240"/>
      <c r="B240"/>
      <c r="C240"/>
      <c r="D240"/>
      <c r="E240"/>
      <c r="F240"/>
      <c r="G240"/>
      <c r="H240"/>
      <c r="I240"/>
      <c r="J240"/>
      <c r="K240"/>
      <c r="L240"/>
    </row>
    <row r="241" spans="1:12">
      <c r="A241"/>
      <c r="B241"/>
      <c r="C241"/>
      <c r="D241"/>
      <c r="E241"/>
      <c r="F241"/>
      <c r="G241"/>
      <c r="H241"/>
      <c r="I241"/>
      <c r="J241"/>
      <c r="K241"/>
      <c r="L241"/>
    </row>
    <row r="242" spans="1:12">
      <c r="A242"/>
      <c r="B242"/>
      <c r="C242"/>
      <c r="D242"/>
      <c r="E242"/>
      <c r="F242"/>
      <c r="G242"/>
      <c r="H242"/>
      <c r="I242"/>
      <c r="J242"/>
      <c r="K242"/>
      <c r="L242"/>
    </row>
    <row r="243" spans="1:12">
      <c r="A243"/>
      <c r="B243"/>
      <c r="C243"/>
      <c r="D243"/>
      <c r="E243"/>
      <c r="F243"/>
      <c r="G243"/>
      <c r="H243"/>
      <c r="I243"/>
      <c r="J243"/>
      <c r="K243"/>
      <c r="L243"/>
    </row>
    <row r="244" spans="1:12">
      <c r="A244"/>
      <c r="B244"/>
      <c r="C244"/>
      <c r="D244"/>
      <c r="E244"/>
      <c r="F244"/>
      <c r="G244"/>
      <c r="H244"/>
      <c r="I244"/>
      <c r="J244"/>
      <c r="K244"/>
      <c r="L244"/>
    </row>
    <row r="245" spans="1:12">
      <c r="A245"/>
      <c r="B245"/>
      <c r="C245"/>
      <c r="D245"/>
      <c r="E245"/>
      <c r="F245"/>
      <c r="G245"/>
      <c r="H245"/>
      <c r="I245"/>
      <c r="J245"/>
      <c r="K245"/>
      <c r="L245"/>
    </row>
    <row r="246" spans="1:12">
      <c r="A246"/>
      <c r="B246"/>
      <c r="C246"/>
      <c r="D246"/>
      <c r="E246"/>
      <c r="F246"/>
      <c r="G246"/>
      <c r="H246"/>
      <c r="I246"/>
      <c r="J246"/>
      <c r="K246"/>
      <c r="L246"/>
    </row>
    <row r="247" spans="1:12">
      <c r="A247"/>
      <c r="B247"/>
      <c r="C247"/>
      <c r="D247"/>
      <c r="E247"/>
      <c r="F247"/>
      <c r="G247"/>
      <c r="H247"/>
      <c r="I247"/>
      <c r="J247"/>
      <c r="K247"/>
      <c r="L247"/>
    </row>
    <row r="248" spans="1:12">
      <c r="A248"/>
      <c r="B248"/>
      <c r="C248"/>
      <c r="D248"/>
      <c r="E248"/>
      <c r="F248"/>
      <c r="G248"/>
      <c r="H248"/>
      <c r="I248"/>
      <c r="J248"/>
      <c r="K248"/>
      <c r="L248"/>
    </row>
    <row r="249" spans="1:12">
      <c r="A249"/>
      <c r="B249"/>
      <c r="C249"/>
      <c r="D249"/>
      <c r="E249"/>
      <c r="F249"/>
      <c r="G249"/>
      <c r="H249"/>
      <c r="I249"/>
      <c r="J249"/>
      <c r="K249"/>
      <c r="L249"/>
    </row>
    <row r="250" spans="1:12">
      <c r="A250"/>
      <c r="B250"/>
      <c r="C250"/>
      <c r="D250"/>
      <c r="E250"/>
      <c r="F250"/>
      <c r="G250"/>
      <c r="H250"/>
      <c r="I250"/>
      <c r="J250"/>
      <c r="K250"/>
      <c r="L250"/>
    </row>
    <row r="251" spans="1:12">
      <c r="A251"/>
      <c r="B251"/>
      <c r="C251"/>
      <c r="D251"/>
      <c r="E251"/>
      <c r="F251"/>
      <c r="G251"/>
      <c r="H251"/>
      <c r="I251"/>
      <c r="J251"/>
      <c r="K251"/>
      <c r="L251"/>
    </row>
    <row r="252" spans="1:12">
      <c r="A252"/>
      <c r="B252"/>
      <c r="C252"/>
      <c r="D252"/>
      <c r="E252"/>
      <c r="F252"/>
      <c r="G252"/>
      <c r="H252"/>
      <c r="I252"/>
      <c r="J252"/>
      <c r="K252"/>
      <c r="L252"/>
    </row>
    <row r="253" spans="1:12">
      <c r="A253"/>
      <c r="B253"/>
      <c r="C253"/>
      <c r="D253"/>
      <c r="E253"/>
      <c r="F253"/>
      <c r="G253"/>
      <c r="H253"/>
      <c r="I253"/>
      <c r="J253"/>
      <c r="K253"/>
      <c r="L253"/>
    </row>
    <row r="254" spans="1:12">
      <c r="A254"/>
      <c r="B254"/>
      <c r="C254"/>
      <c r="D254"/>
      <c r="E254"/>
      <c r="F254"/>
      <c r="G254"/>
      <c r="H254"/>
      <c r="I254"/>
      <c r="J254"/>
      <c r="K254"/>
      <c r="L254"/>
    </row>
    <row r="255" spans="1:12">
      <c r="A255"/>
      <c r="B255"/>
      <c r="C255"/>
      <c r="D255"/>
      <c r="E255"/>
      <c r="F255"/>
      <c r="G255"/>
      <c r="H255"/>
      <c r="I255"/>
      <c r="J255"/>
      <c r="K255"/>
      <c r="L255"/>
    </row>
    <row r="256" spans="1:12">
      <c r="A256"/>
      <c r="B256"/>
      <c r="C256"/>
      <c r="D256"/>
      <c r="E256"/>
      <c r="F256"/>
      <c r="G256"/>
      <c r="H256"/>
      <c r="I256"/>
      <c r="J256"/>
      <c r="K256"/>
      <c r="L256"/>
    </row>
    <row r="257" spans="1:12">
      <c r="A257"/>
      <c r="B257"/>
      <c r="C257"/>
      <c r="D257"/>
      <c r="E257"/>
      <c r="F257"/>
      <c r="G257"/>
      <c r="H257"/>
      <c r="I257"/>
      <c r="J257"/>
      <c r="K257"/>
      <c r="L257"/>
    </row>
    <row r="258" spans="1:12">
      <c r="A258"/>
      <c r="B258"/>
      <c r="C258"/>
      <c r="D258"/>
      <c r="E258"/>
      <c r="F258"/>
      <c r="G258"/>
      <c r="H258"/>
      <c r="I258"/>
      <c r="J258"/>
      <c r="K258"/>
      <c r="L258"/>
    </row>
    <row r="259" spans="1:12">
      <c r="A259"/>
      <c r="B259"/>
      <c r="C259"/>
      <c r="D259"/>
      <c r="E259"/>
      <c r="F259"/>
      <c r="G259"/>
      <c r="H259"/>
      <c r="I259"/>
      <c r="J259"/>
      <c r="K259"/>
      <c r="L259"/>
    </row>
    <row r="260" spans="1:12">
      <c r="A260"/>
      <c r="B260"/>
      <c r="C260"/>
      <c r="D260"/>
      <c r="E260"/>
      <c r="F260"/>
      <c r="G260"/>
      <c r="H260"/>
      <c r="I260"/>
      <c r="J260"/>
      <c r="K260"/>
      <c r="L260"/>
    </row>
    <row r="261" spans="1:12">
      <c r="A261"/>
      <c r="B261"/>
      <c r="C261"/>
      <c r="D261"/>
      <c r="E261"/>
      <c r="F261"/>
      <c r="G261"/>
      <c r="H261"/>
      <c r="I261"/>
      <c r="J261"/>
      <c r="K261"/>
      <c r="L261"/>
    </row>
    <row r="262" spans="1:12">
      <c r="A262"/>
      <c r="B262"/>
      <c r="C262"/>
      <c r="D262"/>
      <c r="E262"/>
      <c r="F262"/>
      <c r="G262"/>
      <c r="H262"/>
      <c r="I262"/>
      <c r="J262"/>
      <c r="K262"/>
      <c r="L262"/>
    </row>
    <row r="263" spans="1:12">
      <c r="A263"/>
      <c r="B263"/>
      <c r="C263"/>
      <c r="D263"/>
      <c r="E263"/>
      <c r="F263"/>
      <c r="G263"/>
      <c r="H263"/>
      <c r="I263"/>
      <c r="J263"/>
      <c r="K263"/>
      <c r="L263"/>
    </row>
    <row r="264" spans="1:12">
      <c r="A264"/>
      <c r="B264"/>
      <c r="C264"/>
      <c r="D264"/>
      <c r="E264"/>
      <c r="F264"/>
      <c r="G264"/>
      <c r="H264"/>
      <c r="I264"/>
      <c r="J264"/>
      <c r="K264"/>
      <c r="L264"/>
    </row>
    <row r="265" spans="1:12">
      <c r="A265"/>
      <c r="B265"/>
      <c r="C265"/>
      <c r="D265"/>
      <c r="E265"/>
      <c r="F265"/>
      <c r="G265"/>
      <c r="H265"/>
      <c r="I265"/>
      <c r="J265"/>
      <c r="K265"/>
      <c r="L265"/>
    </row>
    <row r="266" spans="1:12">
      <c r="A266"/>
      <c r="B266"/>
      <c r="C266"/>
      <c r="D266"/>
      <c r="E266"/>
      <c r="F266"/>
      <c r="G266"/>
      <c r="H266"/>
      <c r="I266"/>
      <c r="J266"/>
      <c r="K266"/>
      <c r="L266"/>
    </row>
    <row r="267" spans="1:12">
      <c r="A267"/>
      <c r="B267"/>
      <c r="C267"/>
      <c r="D267"/>
      <c r="E267"/>
      <c r="F267"/>
      <c r="G267"/>
      <c r="H267"/>
      <c r="I267"/>
      <c r="J267"/>
      <c r="K267"/>
      <c r="L267"/>
    </row>
    <row r="268" spans="1:12">
      <c r="A268"/>
      <c r="B268"/>
      <c r="C268"/>
      <c r="D268"/>
      <c r="E268"/>
      <c r="F268"/>
      <c r="G268"/>
      <c r="H268"/>
      <c r="I268"/>
      <c r="J268"/>
      <c r="K268"/>
      <c r="L268"/>
    </row>
    <row r="269" spans="1:12">
      <c r="A269"/>
      <c r="B269"/>
      <c r="C269"/>
      <c r="D269"/>
      <c r="E269"/>
      <c r="F269"/>
      <c r="G269"/>
      <c r="H269"/>
      <c r="I269"/>
      <c r="J269"/>
      <c r="K269"/>
      <c r="L269"/>
    </row>
    <row r="270" spans="1:12">
      <c r="A270"/>
      <c r="B270"/>
      <c r="C270"/>
      <c r="D270"/>
      <c r="E270"/>
      <c r="F270"/>
      <c r="G270"/>
      <c r="H270"/>
      <c r="I270"/>
      <c r="J270"/>
      <c r="K270"/>
      <c r="L270"/>
    </row>
    <row r="271" spans="1:12">
      <c r="A271"/>
      <c r="B271"/>
      <c r="C271"/>
      <c r="D271"/>
      <c r="E271"/>
      <c r="F271"/>
      <c r="G271"/>
      <c r="H271"/>
      <c r="I271"/>
      <c r="J271"/>
      <c r="K271"/>
      <c r="L271"/>
    </row>
    <row r="272" spans="1:12">
      <c r="A272"/>
      <c r="B272"/>
      <c r="C272"/>
      <c r="D272"/>
      <c r="E272"/>
      <c r="F272"/>
      <c r="G272"/>
      <c r="H272"/>
      <c r="I272"/>
      <c r="J272"/>
      <c r="K272"/>
      <c r="L272"/>
    </row>
    <row r="273" spans="1:12">
      <c r="A273"/>
      <c r="B273"/>
      <c r="C273"/>
      <c r="D273"/>
      <c r="E273"/>
      <c r="F273"/>
      <c r="G273"/>
      <c r="H273"/>
      <c r="I273"/>
      <c r="J273"/>
      <c r="K273"/>
      <c r="L273"/>
    </row>
    <row r="274" spans="1:12">
      <c r="A274"/>
      <c r="B274"/>
      <c r="C274"/>
      <c r="D274"/>
      <c r="E274"/>
      <c r="F274"/>
      <c r="G274"/>
      <c r="H274"/>
      <c r="I274"/>
      <c r="J274"/>
      <c r="K274"/>
      <c r="L274"/>
    </row>
    <row r="275" spans="1:12">
      <c r="A275"/>
      <c r="B275"/>
      <c r="C275"/>
      <c r="D275"/>
      <c r="E275"/>
      <c r="F275"/>
      <c r="G275"/>
      <c r="H275"/>
      <c r="I275"/>
      <c r="J275"/>
      <c r="K275"/>
      <c r="L275"/>
    </row>
    <row r="276" spans="1:12">
      <c r="A276"/>
      <c r="B276"/>
      <c r="C276"/>
      <c r="D276"/>
      <c r="E276"/>
      <c r="F276"/>
      <c r="G276"/>
      <c r="H276"/>
      <c r="I276"/>
      <c r="J276"/>
      <c r="K276"/>
      <c r="L276"/>
    </row>
    <row r="277" spans="1:12">
      <c r="A277"/>
      <c r="B277"/>
      <c r="C277"/>
      <c r="D277"/>
      <c r="E277"/>
      <c r="F277"/>
      <c r="G277"/>
      <c r="H277"/>
      <c r="I277"/>
      <c r="J277"/>
      <c r="K277"/>
      <c r="L277"/>
    </row>
    <row r="278" spans="1:12">
      <c r="A278"/>
      <c r="B278"/>
      <c r="C278"/>
      <c r="D278"/>
      <c r="E278"/>
      <c r="F278"/>
      <c r="G278"/>
      <c r="H278"/>
      <c r="I278"/>
      <c r="J278"/>
      <c r="K278"/>
      <c r="L278"/>
    </row>
    <row r="279" spans="1:12">
      <c r="A279"/>
      <c r="B279"/>
      <c r="C279"/>
      <c r="D279"/>
      <c r="E279"/>
      <c r="F279"/>
      <c r="G279"/>
      <c r="H279"/>
      <c r="I279"/>
      <c r="J279"/>
      <c r="K279"/>
      <c r="L279"/>
    </row>
    <row r="280" spans="1:12">
      <c r="A280"/>
      <c r="B280"/>
      <c r="C280"/>
      <c r="D280"/>
      <c r="E280"/>
      <c r="F280"/>
      <c r="G280"/>
      <c r="H280"/>
      <c r="I280"/>
      <c r="J280"/>
      <c r="K280"/>
      <c r="L280"/>
    </row>
    <row r="281" spans="1:12">
      <c r="A281"/>
      <c r="B281"/>
      <c r="C281"/>
      <c r="D281"/>
      <c r="E281"/>
      <c r="F281"/>
      <c r="G281"/>
      <c r="H281"/>
      <c r="I281"/>
      <c r="J281"/>
      <c r="K281"/>
      <c r="L281"/>
    </row>
    <row r="282" spans="1:12">
      <c r="A282"/>
      <c r="B282"/>
      <c r="C282"/>
      <c r="D282"/>
      <c r="E282"/>
      <c r="F282"/>
      <c r="G282"/>
      <c r="H282"/>
      <c r="I282"/>
      <c r="J282"/>
      <c r="K282"/>
      <c r="L282"/>
    </row>
    <row r="283" spans="1:12">
      <c r="A283"/>
      <c r="B283"/>
      <c r="C283"/>
      <c r="D283"/>
      <c r="E283"/>
      <c r="F283"/>
      <c r="G283"/>
      <c r="H283"/>
      <c r="I283"/>
      <c r="J283"/>
      <c r="K283"/>
      <c r="L283"/>
    </row>
    <row r="284" spans="1:12">
      <c r="A284"/>
      <c r="B284"/>
      <c r="C284"/>
      <c r="D284"/>
      <c r="E284"/>
      <c r="F284"/>
      <c r="G284"/>
      <c r="H284"/>
      <c r="I284"/>
      <c r="J284"/>
      <c r="K284"/>
      <c r="L284"/>
    </row>
    <row r="285" spans="1:12">
      <c r="A285"/>
      <c r="B285"/>
      <c r="C285"/>
      <c r="D285"/>
      <c r="E285"/>
      <c r="F285"/>
      <c r="G285"/>
      <c r="H285"/>
      <c r="I285"/>
      <c r="J285"/>
      <c r="K285"/>
      <c r="L285"/>
    </row>
    <row r="286" spans="1:12">
      <c r="A286"/>
      <c r="B286"/>
      <c r="C286"/>
      <c r="D286"/>
      <c r="E286"/>
      <c r="F286"/>
      <c r="G286"/>
      <c r="H286"/>
      <c r="I286"/>
      <c r="J286"/>
      <c r="K286"/>
      <c r="L286"/>
    </row>
    <row r="287" spans="1:12">
      <c r="A287"/>
      <c r="B287"/>
      <c r="C287"/>
      <c r="D287"/>
      <c r="E287"/>
      <c r="F287"/>
      <c r="G287"/>
      <c r="H287"/>
      <c r="I287"/>
      <c r="J287"/>
      <c r="K287"/>
      <c r="L287"/>
    </row>
    <row r="288" spans="1:12">
      <c r="A288"/>
      <c r="B288"/>
      <c r="C288"/>
      <c r="D288"/>
      <c r="E288"/>
      <c r="F288"/>
      <c r="G288"/>
      <c r="H288"/>
      <c r="I288"/>
      <c r="J288"/>
      <c r="K288"/>
      <c r="L288"/>
    </row>
    <row r="289" spans="1:12">
      <c r="A289"/>
      <c r="B289"/>
      <c r="C289"/>
      <c r="D289"/>
      <c r="E289"/>
      <c r="F289"/>
      <c r="G289"/>
      <c r="H289"/>
      <c r="I289"/>
      <c r="J289"/>
      <c r="K289"/>
      <c r="L289"/>
    </row>
    <row r="290" spans="1:12">
      <c r="A290"/>
      <c r="B290"/>
      <c r="C290"/>
      <c r="D290"/>
      <c r="E290"/>
      <c r="F290"/>
      <c r="G290"/>
      <c r="H290"/>
      <c r="I290"/>
      <c r="J290"/>
      <c r="K290"/>
      <c r="L290"/>
    </row>
    <row r="291" spans="1:12">
      <c r="A291"/>
      <c r="B291"/>
      <c r="C291"/>
      <c r="D291"/>
      <c r="E291"/>
      <c r="F291"/>
      <c r="G291"/>
      <c r="H291"/>
      <c r="I291"/>
      <c r="J291"/>
      <c r="K291"/>
      <c r="L291"/>
    </row>
    <row r="292" spans="1:12">
      <c r="A292"/>
      <c r="B292"/>
      <c r="C292"/>
      <c r="D292"/>
      <c r="E292"/>
      <c r="F292"/>
      <c r="G292"/>
      <c r="H292"/>
      <c r="I292"/>
      <c r="J292"/>
      <c r="K292"/>
      <c r="L292"/>
    </row>
    <row r="293" spans="1:12">
      <c r="A293"/>
      <c r="B293"/>
      <c r="C293"/>
      <c r="D293"/>
      <c r="E293"/>
      <c r="F293"/>
      <c r="G293"/>
      <c r="H293"/>
      <c r="I293"/>
      <c r="J293"/>
      <c r="K293"/>
      <c r="L293"/>
    </row>
    <row r="294" spans="1:12">
      <c r="A294"/>
      <c r="B294"/>
      <c r="C294"/>
      <c r="D294"/>
      <c r="E294"/>
      <c r="F294"/>
      <c r="G294"/>
      <c r="H294"/>
      <c r="I294"/>
      <c r="J294"/>
      <c r="K294"/>
      <c r="L294"/>
    </row>
    <row r="295" spans="1:12">
      <c r="A295"/>
      <c r="B295"/>
      <c r="C295"/>
      <c r="D295"/>
      <c r="E295"/>
      <c r="F295"/>
      <c r="G295"/>
      <c r="H295"/>
      <c r="I295"/>
      <c r="J295"/>
      <c r="K295"/>
      <c r="L295"/>
    </row>
    <row r="296" spans="1:12">
      <c r="A296"/>
      <c r="B296"/>
      <c r="C296"/>
      <c r="D296"/>
      <c r="E296"/>
      <c r="F296"/>
      <c r="G296"/>
      <c r="H296"/>
      <c r="I296"/>
      <c r="J296"/>
      <c r="K296"/>
      <c r="L296"/>
    </row>
    <row r="297" spans="1:12">
      <c r="A297"/>
      <c r="B297"/>
      <c r="C297"/>
      <c r="D297"/>
      <c r="E297"/>
      <c r="F297"/>
      <c r="G297"/>
      <c r="H297"/>
      <c r="I297"/>
      <c r="J297"/>
      <c r="K297"/>
      <c r="L297"/>
    </row>
    <row r="298" spans="1:12">
      <c r="A298"/>
      <c r="B298"/>
      <c r="C298"/>
      <c r="D298"/>
      <c r="E298"/>
      <c r="F298"/>
      <c r="G298"/>
      <c r="H298"/>
      <c r="I298"/>
      <c r="J298"/>
      <c r="K298"/>
      <c r="L298"/>
    </row>
    <row r="299" spans="1:12">
      <c r="A299"/>
      <c r="B299"/>
      <c r="C299"/>
      <c r="D299"/>
      <c r="E299"/>
      <c r="F299"/>
      <c r="G299"/>
      <c r="H299"/>
      <c r="I299"/>
      <c r="J299"/>
      <c r="K299"/>
      <c r="L299"/>
    </row>
    <row r="300" spans="1:12">
      <c r="A300"/>
      <c r="B300"/>
      <c r="C300"/>
      <c r="D300"/>
      <c r="E300"/>
      <c r="F300"/>
      <c r="G300"/>
      <c r="H300"/>
      <c r="I300"/>
      <c r="J300"/>
      <c r="K300"/>
      <c r="L300"/>
    </row>
    <row r="301" spans="1:12">
      <c r="A301"/>
      <c r="B301"/>
      <c r="C301"/>
      <c r="D301"/>
      <c r="E301"/>
      <c r="F301"/>
      <c r="G301"/>
      <c r="H301"/>
      <c r="I301"/>
      <c r="J301"/>
      <c r="K301"/>
      <c r="L301"/>
    </row>
    <row r="302" spans="1:12">
      <c r="A302"/>
      <c r="B302"/>
      <c r="C302"/>
      <c r="D302"/>
      <c r="E302"/>
      <c r="F302"/>
      <c r="G302"/>
      <c r="H302"/>
      <c r="I302"/>
      <c r="J302"/>
      <c r="K302"/>
      <c r="L302"/>
    </row>
    <row r="303" spans="1:12">
      <c r="A303"/>
      <c r="B303"/>
      <c r="C303"/>
      <c r="D303"/>
      <c r="E303"/>
      <c r="F303"/>
      <c r="G303"/>
      <c r="H303"/>
      <c r="I303"/>
      <c r="J303"/>
      <c r="K303"/>
      <c r="L303"/>
    </row>
    <row r="304" spans="1:12">
      <c r="A304"/>
      <c r="B304"/>
      <c r="C304"/>
      <c r="D304"/>
      <c r="E304"/>
      <c r="F304"/>
      <c r="G304"/>
      <c r="H304"/>
      <c r="I304"/>
      <c r="J304"/>
      <c r="K304"/>
      <c r="L304"/>
    </row>
    <row r="305" spans="1:12">
      <c r="A305"/>
      <c r="B305"/>
      <c r="C305"/>
      <c r="D305"/>
      <c r="E305"/>
      <c r="F305"/>
      <c r="G305"/>
      <c r="H305"/>
      <c r="I305"/>
      <c r="J305"/>
      <c r="K305"/>
      <c r="L305"/>
    </row>
    <row r="306" spans="1:12">
      <c r="A306"/>
      <c r="B306"/>
      <c r="C306"/>
      <c r="D306"/>
      <c r="E306"/>
      <c r="F306"/>
      <c r="G306"/>
      <c r="H306"/>
      <c r="I306"/>
      <c r="J306"/>
      <c r="K306"/>
      <c r="L306"/>
    </row>
    <row r="307" spans="1:12">
      <c r="A307"/>
      <c r="B307"/>
      <c r="C307"/>
      <c r="D307"/>
      <c r="E307"/>
      <c r="F307"/>
      <c r="G307"/>
      <c r="H307"/>
      <c r="I307"/>
      <c r="J307"/>
      <c r="K307"/>
      <c r="L307"/>
    </row>
    <row r="308" spans="1:12">
      <c r="A308"/>
      <c r="B308"/>
      <c r="C308"/>
      <c r="D308"/>
      <c r="E308"/>
      <c r="F308"/>
      <c r="G308"/>
      <c r="H308"/>
      <c r="I308"/>
      <c r="J308"/>
      <c r="K308"/>
      <c r="L308"/>
    </row>
    <row r="309" spans="1:12">
      <c r="A309"/>
      <c r="B309"/>
      <c r="C309"/>
      <c r="D309"/>
      <c r="E309"/>
      <c r="F309"/>
      <c r="G309"/>
      <c r="H309"/>
      <c r="I309"/>
      <c r="J309"/>
      <c r="K309"/>
      <c r="L309"/>
    </row>
    <row r="310" spans="1:12">
      <c r="A310"/>
      <c r="B310"/>
      <c r="C310"/>
      <c r="D310"/>
      <c r="E310"/>
      <c r="F310"/>
      <c r="G310"/>
      <c r="H310"/>
      <c r="I310"/>
      <c r="J310"/>
      <c r="K310"/>
      <c r="L310"/>
    </row>
    <row r="311" spans="1:12">
      <c r="A311"/>
      <c r="B311"/>
      <c r="C311"/>
      <c r="D311"/>
      <c r="E311"/>
      <c r="F311"/>
      <c r="G311"/>
      <c r="H311"/>
      <c r="I311"/>
      <c r="J311"/>
      <c r="K311"/>
      <c r="L311"/>
    </row>
    <row r="312" spans="1:12">
      <c r="A312"/>
      <c r="B312"/>
      <c r="C312"/>
      <c r="D312"/>
      <c r="E312"/>
      <c r="F312"/>
      <c r="G312"/>
      <c r="H312"/>
      <c r="I312"/>
      <c r="J312"/>
      <c r="K312"/>
      <c r="L312"/>
    </row>
    <row r="313" spans="1:12">
      <c r="A313"/>
      <c r="B313"/>
      <c r="C313"/>
      <c r="D313"/>
      <c r="E313"/>
      <c r="F313"/>
      <c r="G313"/>
      <c r="H313"/>
      <c r="I313"/>
      <c r="J313"/>
      <c r="K313"/>
      <c r="L313"/>
    </row>
    <row r="314" spans="1:12">
      <c r="A314"/>
      <c r="B314"/>
      <c r="C314"/>
      <c r="D314"/>
      <c r="E314"/>
      <c r="F314"/>
      <c r="G314"/>
      <c r="H314"/>
      <c r="I314"/>
      <c r="J314"/>
      <c r="K314"/>
      <c r="L314"/>
    </row>
    <row r="315" spans="1:12">
      <c r="A315"/>
      <c r="B315"/>
      <c r="C315"/>
      <c r="D315"/>
      <c r="E315"/>
      <c r="F315"/>
      <c r="G315"/>
      <c r="H315"/>
      <c r="I315"/>
      <c r="J315"/>
      <c r="K315"/>
      <c r="L315"/>
    </row>
    <row r="316" spans="1:12">
      <c r="A316"/>
      <c r="B316"/>
      <c r="C316"/>
      <c r="D316"/>
      <c r="E316"/>
      <c r="F316"/>
      <c r="G316"/>
      <c r="H316"/>
      <c r="I316"/>
      <c r="J316"/>
      <c r="K316"/>
      <c r="L316"/>
    </row>
    <row r="317" spans="1:12">
      <c r="A317"/>
      <c r="B317"/>
      <c r="C317"/>
      <c r="D317"/>
      <c r="E317"/>
      <c r="F317"/>
      <c r="G317"/>
      <c r="H317"/>
      <c r="I317"/>
      <c r="J317"/>
      <c r="K317"/>
      <c r="L317"/>
    </row>
    <row r="318" spans="1:12">
      <c r="A318"/>
      <c r="B318"/>
      <c r="C318"/>
      <c r="D318"/>
      <c r="E318"/>
      <c r="F318"/>
      <c r="G318"/>
      <c r="H318"/>
      <c r="I318"/>
      <c r="J318"/>
      <c r="K318"/>
      <c r="L318"/>
    </row>
    <row r="319" spans="1:12">
      <c r="A319"/>
      <c r="B319"/>
      <c r="C319"/>
      <c r="D319"/>
      <c r="E319"/>
      <c r="F319"/>
      <c r="G319"/>
      <c r="H319"/>
      <c r="I319"/>
      <c r="J319"/>
      <c r="K319"/>
      <c r="L319"/>
    </row>
    <row r="320" spans="1:12">
      <c r="A320"/>
      <c r="B320"/>
      <c r="C320"/>
      <c r="D320"/>
      <c r="E320"/>
      <c r="F320"/>
      <c r="G320"/>
      <c r="H320"/>
      <c r="I320"/>
      <c r="J320"/>
      <c r="K320"/>
      <c r="L320"/>
    </row>
    <row r="321" spans="1:12">
      <c r="A321"/>
      <c r="B321"/>
      <c r="C321"/>
      <c r="D321"/>
      <c r="E321"/>
      <c r="F321"/>
      <c r="G321"/>
      <c r="H321"/>
      <c r="I321"/>
      <c r="J321"/>
      <c r="K321"/>
      <c r="L321"/>
    </row>
    <row r="322" spans="1:12">
      <c r="A322"/>
      <c r="B322"/>
      <c r="C322"/>
      <c r="D322"/>
      <c r="E322"/>
      <c r="F322"/>
      <c r="G322"/>
      <c r="H322"/>
      <c r="I322"/>
      <c r="J322"/>
      <c r="K322"/>
      <c r="L322"/>
    </row>
    <row r="323" spans="1:12">
      <c r="A323"/>
      <c r="B323"/>
      <c r="C323"/>
      <c r="D323"/>
      <c r="E323"/>
      <c r="F323"/>
      <c r="G323"/>
      <c r="H323"/>
      <c r="I323"/>
      <c r="J323"/>
      <c r="K323"/>
      <c r="L323"/>
    </row>
    <row r="324" spans="1:12">
      <c r="A324"/>
      <c r="B324"/>
      <c r="C324"/>
      <c r="D324"/>
      <c r="E324"/>
      <c r="F324"/>
      <c r="G324"/>
      <c r="H324"/>
      <c r="I324"/>
      <c r="J324"/>
      <c r="K324"/>
      <c r="L324"/>
    </row>
    <row r="325" spans="1:12">
      <c r="A325"/>
      <c r="B325"/>
      <c r="C325"/>
      <c r="D325"/>
      <c r="E325"/>
      <c r="F325"/>
      <c r="G325"/>
      <c r="H325"/>
      <c r="I325"/>
      <c r="J325"/>
      <c r="K325"/>
      <c r="L325"/>
    </row>
    <row r="326" spans="1:12">
      <c r="A326"/>
      <c r="B326"/>
      <c r="C326"/>
      <c r="D326"/>
      <c r="E326"/>
      <c r="F326"/>
      <c r="G326"/>
      <c r="H326"/>
      <c r="I326"/>
      <c r="J326"/>
      <c r="K326"/>
      <c r="L326"/>
    </row>
    <row r="327" spans="1:12">
      <c r="A327"/>
      <c r="B327"/>
      <c r="C327"/>
      <c r="D327"/>
      <c r="E327"/>
      <c r="F327"/>
      <c r="G327"/>
      <c r="H327"/>
      <c r="I327"/>
      <c r="J327"/>
      <c r="K327"/>
      <c r="L327"/>
    </row>
    <row r="328" spans="1:12">
      <c r="A328"/>
      <c r="B328"/>
      <c r="C328"/>
      <c r="D328"/>
      <c r="E328"/>
      <c r="F328"/>
      <c r="G328"/>
      <c r="H328"/>
      <c r="I328"/>
      <c r="J328"/>
      <c r="K328"/>
      <c r="L328"/>
    </row>
    <row r="329" spans="1:12">
      <c r="A329"/>
      <c r="B329"/>
      <c r="C329"/>
      <c r="D329"/>
      <c r="E329"/>
      <c r="F329"/>
      <c r="G329"/>
      <c r="H329"/>
      <c r="I329"/>
      <c r="J329"/>
      <c r="K329"/>
      <c r="L329"/>
    </row>
    <row r="330" spans="1:12">
      <c r="A330"/>
      <c r="B330"/>
      <c r="C330"/>
      <c r="D330"/>
      <c r="E330"/>
      <c r="F330"/>
      <c r="G330"/>
      <c r="H330"/>
      <c r="I330"/>
      <c r="J330"/>
      <c r="K330"/>
      <c r="L330"/>
    </row>
    <row r="331" spans="1:12">
      <c r="A331"/>
      <c r="B331"/>
      <c r="C331"/>
      <c r="D331"/>
      <c r="E331"/>
      <c r="F331"/>
      <c r="G331"/>
      <c r="H331"/>
      <c r="I331"/>
      <c r="J331"/>
      <c r="K331"/>
      <c r="L331"/>
    </row>
    <row r="332" spans="1:12">
      <c r="A332"/>
      <c r="B332"/>
      <c r="C332"/>
      <c r="D332"/>
      <c r="E332"/>
      <c r="F332"/>
      <c r="G332"/>
      <c r="H332"/>
      <c r="I332"/>
      <c r="J332"/>
      <c r="K332"/>
      <c r="L332"/>
    </row>
    <row r="333" spans="1:12">
      <c r="A333"/>
      <c r="B333"/>
      <c r="C333"/>
      <c r="D333"/>
      <c r="E333"/>
      <c r="F333"/>
      <c r="G333"/>
      <c r="H333"/>
      <c r="I333"/>
      <c r="J333"/>
      <c r="K333"/>
      <c r="L333"/>
    </row>
    <row r="334" spans="1:12">
      <c r="A334"/>
      <c r="B334"/>
      <c r="C334"/>
      <c r="D334"/>
      <c r="E334"/>
      <c r="F334"/>
      <c r="G334"/>
      <c r="H334"/>
      <c r="I334"/>
      <c r="J334"/>
      <c r="K334"/>
      <c r="L334"/>
    </row>
    <row r="335" spans="1:12">
      <c r="A335"/>
      <c r="B335"/>
      <c r="C335"/>
      <c r="D335"/>
      <c r="E335"/>
      <c r="F335"/>
      <c r="G335"/>
      <c r="H335"/>
      <c r="I335"/>
      <c r="J335"/>
      <c r="K335"/>
      <c r="L335"/>
    </row>
    <row r="336" spans="1:12">
      <c r="A336"/>
      <c r="B336"/>
      <c r="C336"/>
      <c r="D336"/>
      <c r="E336"/>
      <c r="F336"/>
      <c r="G336"/>
      <c r="H336"/>
      <c r="I336"/>
      <c r="J336"/>
      <c r="K336"/>
      <c r="L336"/>
    </row>
    <row r="337" spans="1:12">
      <c r="A337"/>
      <c r="B337"/>
      <c r="C337"/>
      <c r="D337"/>
      <c r="E337"/>
      <c r="F337"/>
      <c r="G337"/>
      <c r="H337"/>
      <c r="I337"/>
      <c r="J337"/>
      <c r="K337"/>
      <c r="L337"/>
    </row>
    <row r="338" spans="1:12">
      <c r="A338"/>
      <c r="B338"/>
      <c r="C338"/>
      <c r="D338"/>
      <c r="E338"/>
      <c r="F338"/>
      <c r="G338"/>
      <c r="H338"/>
      <c r="I338"/>
      <c r="J338"/>
      <c r="K338"/>
      <c r="L338"/>
    </row>
    <row r="339" spans="1:12">
      <c r="A339"/>
      <c r="B339"/>
      <c r="C339"/>
      <c r="D339"/>
      <c r="E339"/>
      <c r="F339"/>
      <c r="G339"/>
      <c r="H339"/>
      <c r="I339"/>
      <c r="J339"/>
      <c r="K339"/>
      <c r="L339"/>
    </row>
    <row r="340" spans="1:12">
      <c r="A340"/>
      <c r="B340"/>
      <c r="C340"/>
      <c r="D340"/>
      <c r="E340"/>
      <c r="F340"/>
      <c r="G340"/>
      <c r="H340"/>
      <c r="I340"/>
      <c r="J340"/>
      <c r="K340"/>
      <c r="L340"/>
    </row>
    <row r="341" spans="1:12">
      <c r="A341"/>
      <c r="B341"/>
      <c r="C341"/>
      <c r="D341"/>
      <c r="E341"/>
      <c r="F341"/>
      <c r="G341"/>
      <c r="H341"/>
      <c r="I341"/>
      <c r="J341"/>
      <c r="K341"/>
      <c r="L341"/>
    </row>
    <row r="342" spans="1:12">
      <c r="A342"/>
      <c r="B342"/>
      <c r="C342"/>
      <c r="D342"/>
      <c r="E342"/>
      <c r="F342"/>
      <c r="G342"/>
      <c r="H342"/>
      <c r="I342"/>
      <c r="J342"/>
      <c r="K342"/>
      <c r="L342"/>
    </row>
    <row r="343" spans="1:12">
      <c r="A343"/>
      <c r="B343"/>
      <c r="C343"/>
      <c r="D343"/>
      <c r="E343"/>
      <c r="F343"/>
      <c r="G343"/>
      <c r="H343"/>
      <c r="I343"/>
      <c r="J343"/>
      <c r="K343"/>
      <c r="L343"/>
    </row>
    <row r="344" spans="1:12">
      <c r="A344"/>
      <c r="B344"/>
      <c r="C344"/>
      <c r="D344"/>
      <c r="E344"/>
      <c r="F344"/>
      <c r="G344"/>
      <c r="H344"/>
      <c r="I344"/>
      <c r="J344"/>
      <c r="K344"/>
      <c r="L344"/>
    </row>
    <row r="345" spans="1:12">
      <c r="A345"/>
      <c r="B345"/>
      <c r="C345"/>
      <c r="D345"/>
      <c r="E345"/>
      <c r="F345"/>
      <c r="G345"/>
      <c r="H345"/>
      <c r="I345"/>
      <c r="J345"/>
      <c r="K345"/>
      <c r="L345"/>
    </row>
    <row r="346" spans="1:12">
      <c r="A346"/>
      <c r="B346"/>
      <c r="C346"/>
      <c r="D346"/>
      <c r="E346"/>
      <c r="F346"/>
      <c r="G346"/>
      <c r="H346"/>
      <c r="I346"/>
      <c r="J346"/>
      <c r="K346"/>
      <c r="L346"/>
    </row>
    <row r="347" spans="1:12">
      <c r="A347"/>
      <c r="B347"/>
      <c r="C347"/>
      <c r="D347"/>
      <c r="E347"/>
      <c r="F347"/>
      <c r="G347"/>
      <c r="H347"/>
      <c r="I347"/>
      <c r="J347"/>
      <c r="K347"/>
      <c r="L347"/>
    </row>
    <row r="348" spans="1:12">
      <c r="A348"/>
      <c r="B348"/>
      <c r="C348"/>
      <c r="D348"/>
      <c r="E348"/>
      <c r="F348"/>
      <c r="G348"/>
      <c r="H348"/>
      <c r="I348"/>
      <c r="J348"/>
      <c r="K348"/>
      <c r="L348"/>
    </row>
    <row r="349" spans="1:12">
      <c r="A349"/>
      <c r="B349"/>
      <c r="C349"/>
      <c r="D349"/>
      <c r="E349"/>
      <c r="F349"/>
      <c r="G349"/>
      <c r="H349"/>
      <c r="I349"/>
      <c r="J349"/>
      <c r="K349"/>
      <c r="L349"/>
    </row>
    <row r="350" spans="1:12">
      <c r="A350"/>
      <c r="B350"/>
      <c r="C350"/>
      <c r="D350"/>
      <c r="E350"/>
      <c r="F350"/>
      <c r="G350"/>
      <c r="H350"/>
      <c r="I350"/>
      <c r="J350"/>
      <c r="K350"/>
      <c r="L350"/>
    </row>
    <row r="351" spans="1:12">
      <c r="A351"/>
      <c r="B351"/>
      <c r="C351"/>
      <c r="D351"/>
      <c r="E351"/>
      <c r="F351"/>
      <c r="G351"/>
      <c r="H351"/>
      <c r="I351"/>
      <c r="J351"/>
      <c r="K351"/>
      <c r="L351"/>
    </row>
    <row r="352" spans="1:12">
      <c r="A352"/>
      <c r="B352"/>
      <c r="C352"/>
      <c r="D352"/>
      <c r="E352"/>
      <c r="F352"/>
      <c r="G352"/>
      <c r="H352"/>
      <c r="I352"/>
      <c r="J352"/>
      <c r="K352"/>
      <c r="L352"/>
    </row>
    <row r="353" spans="1:12">
      <c r="A353"/>
      <c r="B353"/>
      <c r="C353"/>
      <c r="D353"/>
      <c r="E353"/>
      <c r="F353"/>
      <c r="G353"/>
      <c r="H353"/>
      <c r="I353"/>
      <c r="J353"/>
      <c r="K353"/>
      <c r="L353"/>
    </row>
    <row r="354" spans="1:12">
      <c r="A354"/>
      <c r="B354"/>
      <c r="C354"/>
      <c r="D354"/>
      <c r="E354"/>
      <c r="F354"/>
      <c r="G354"/>
      <c r="H354"/>
      <c r="I354"/>
      <c r="J354"/>
      <c r="K354"/>
      <c r="L354"/>
    </row>
    <row r="355" spans="1:12">
      <c r="A355"/>
      <c r="B355"/>
      <c r="C355"/>
      <c r="D355"/>
      <c r="E355"/>
      <c r="F355"/>
      <c r="G355"/>
      <c r="H355"/>
      <c r="I355"/>
      <c r="J355"/>
      <c r="K355"/>
      <c r="L355"/>
    </row>
    <row r="356" spans="1:12">
      <c r="A356"/>
      <c r="B356"/>
      <c r="C356"/>
      <c r="D356"/>
      <c r="E356"/>
      <c r="F356"/>
      <c r="G356"/>
      <c r="H356"/>
      <c r="I356"/>
      <c r="J356"/>
      <c r="K356"/>
      <c r="L356"/>
    </row>
    <row r="357" spans="1:12">
      <c r="A357"/>
      <c r="B357"/>
      <c r="C357"/>
      <c r="D357"/>
      <c r="E357"/>
      <c r="F357"/>
      <c r="G357"/>
      <c r="H357"/>
      <c r="I357"/>
      <c r="J357"/>
      <c r="K357"/>
      <c r="L357"/>
    </row>
    <row r="358" spans="1:12">
      <c r="A358"/>
      <c r="B358"/>
      <c r="C358"/>
      <c r="D358"/>
      <c r="E358"/>
      <c r="F358"/>
      <c r="G358"/>
      <c r="H358"/>
      <c r="I358"/>
      <c r="J358"/>
      <c r="K358"/>
      <c r="L358"/>
    </row>
    <row r="359" spans="1:12">
      <c r="A359"/>
      <c r="B359"/>
      <c r="C359"/>
      <c r="D359"/>
      <c r="E359"/>
      <c r="F359"/>
      <c r="G359"/>
      <c r="H359"/>
      <c r="I359"/>
      <c r="J359"/>
      <c r="K359"/>
      <c r="L359"/>
    </row>
    <row r="360" spans="1:12">
      <c r="A360"/>
      <c r="B360"/>
      <c r="C360"/>
      <c r="D360"/>
      <c r="E360"/>
      <c r="F360"/>
      <c r="G360"/>
      <c r="H360"/>
      <c r="I360"/>
      <c r="J360"/>
      <c r="K360"/>
      <c r="L360"/>
    </row>
    <row r="361" spans="1:12">
      <c r="A361"/>
      <c r="B361"/>
      <c r="C361"/>
      <c r="D361"/>
      <c r="E361"/>
      <c r="F361"/>
      <c r="G361"/>
      <c r="H361"/>
      <c r="I361"/>
      <c r="J361"/>
      <c r="K361"/>
      <c r="L361"/>
    </row>
    <row r="362" spans="1:12">
      <c r="A362"/>
      <c r="B362"/>
      <c r="C362"/>
      <c r="D362"/>
      <c r="E362"/>
      <c r="F362"/>
      <c r="G362"/>
      <c r="H362"/>
      <c r="I362"/>
      <c r="J362"/>
      <c r="K362"/>
      <c r="L362"/>
    </row>
    <row r="363" spans="1:12">
      <c r="A363"/>
      <c r="B363"/>
      <c r="C363"/>
      <c r="D363"/>
      <c r="E363"/>
      <c r="F363"/>
      <c r="G363"/>
      <c r="H363"/>
      <c r="I363"/>
      <c r="J363"/>
      <c r="K363"/>
      <c r="L363"/>
    </row>
    <row r="364" spans="1:12">
      <c r="A364"/>
      <c r="B364"/>
      <c r="C364"/>
      <c r="D364"/>
      <c r="E364"/>
      <c r="F364"/>
      <c r="G364"/>
      <c r="H364"/>
      <c r="I364"/>
      <c r="J364"/>
      <c r="K364"/>
      <c r="L364"/>
    </row>
    <row r="365" spans="1:12">
      <c r="A365"/>
      <c r="B365"/>
      <c r="C365"/>
      <c r="D365"/>
      <c r="E365"/>
      <c r="F365"/>
      <c r="G365"/>
      <c r="H365"/>
      <c r="I365"/>
      <c r="J365"/>
      <c r="K365"/>
      <c r="L365"/>
    </row>
    <row r="366" spans="1:12">
      <c r="A366"/>
      <c r="B366"/>
      <c r="C366"/>
      <c r="D366"/>
      <c r="E366"/>
      <c r="F366"/>
      <c r="G366"/>
      <c r="H366"/>
      <c r="I366"/>
      <c r="J366"/>
      <c r="K366"/>
      <c r="L366"/>
    </row>
    <row r="367" spans="1:12">
      <c r="A367"/>
      <c r="B367"/>
      <c r="C367"/>
      <c r="D367"/>
      <c r="E367"/>
      <c r="F367"/>
      <c r="G367"/>
      <c r="H367"/>
      <c r="I367"/>
      <c r="J367"/>
      <c r="K367"/>
      <c r="L367"/>
    </row>
    <row r="368" spans="1:12">
      <c r="A368"/>
      <c r="B368"/>
      <c r="C368"/>
      <c r="D368"/>
      <c r="E368"/>
      <c r="F368"/>
      <c r="G368"/>
      <c r="H368"/>
      <c r="I368"/>
      <c r="J368"/>
      <c r="K368"/>
      <c r="L368"/>
    </row>
    <row r="369" spans="1:12">
      <c r="A369"/>
      <c r="B369"/>
      <c r="C369"/>
      <c r="D369"/>
      <c r="E369"/>
      <c r="F369"/>
      <c r="G369"/>
      <c r="H369"/>
      <c r="I369"/>
      <c r="J369"/>
      <c r="K369"/>
      <c r="L369"/>
    </row>
    <row r="370" spans="1:12">
      <c r="A370"/>
      <c r="B370"/>
      <c r="C370"/>
      <c r="D370"/>
      <c r="E370"/>
      <c r="F370"/>
      <c r="G370"/>
      <c r="H370"/>
      <c r="I370"/>
      <c r="J370"/>
      <c r="K370"/>
      <c r="L370"/>
    </row>
    <row r="371" spans="1:12">
      <c r="A371"/>
      <c r="B371"/>
      <c r="C371"/>
      <c r="D371"/>
      <c r="E371"/>
      <c r="F371"/>
      <c r="G371"/>
      <c r="H371"/>
      <c r="I371"/>
      <c r="J371"/>
      <c r="K371"/>
      <c r="L371"/>
    </row>
    <row r="372" spans="1:12">
      <c r="A372"/>
      <c r="B372"/>
      <c r="C372"/>
      <c r="D372"/>
      <c r="E372"/>
      <c r="F372"/>
      <c r="G372"/>
      <c r="H372"/>
      <c r="I372"/>
      <c r="J372"/>
      <c r="K372"/>
      <c r="L372"/>
    </row>
    <row r="373" spans="1:12">
      <c r="A373"/>
      <c r="B373"/>
      <c r="C373"/>
      <c r="D373"/>
      <c r="E373"/>
      <c r="F373"/>
      <c r="G373"/>
      <c r="H373"/>
      <c r="I373"/>
      <c r="J373"/>
      <c r="K373"/>
      <c r="L373"/>
    </row>
    <row r="374" spans="1:12">
      <c r="A374"/>
      <c r="B374"/>
      <c r="C374"/>
      <c r="D374"/>
      <c r="E374"/>
      <c r="F374"/>
      <c r="G374"/>
      <c r="H374"/>
      <c r="I374"/>
      <c r="J374"/>
      <c r="K374"/>
      <c r="L374"/>
    </row>
    <row r="375" spans="1:12">
      <c r="A375"/>
      <c r="B375"/>
      <c r="C375"/>
      <c r="D375"/>
      <c r="E375"/>
      <c r="F375"/>
      <c r="G375"/>
      <c r="H375"/>
      <c r="I375"/>
      <c r="J375"/>
      <c r="K375"/>
      <c r="L375"/>
    </row>
    <row r="376" spans="1:12">
      <c r="A376"/>
      <c r="B376"/>
      <c r="C376"/>
      <c r="D376"/>
      <c r="E376"/>
      <c r="F376"/>
      <c r="G376"/>
      <c r="H376"/>
      <c r="I376"/>
      <c r="J376"/>
      <c r="K376"/>
      <c r="L376"/>
    </row>
    <row r="377" spans="1:12">
      <c r="A377"/>
      <c r="B377"/>
      <c r="C377"/>
      <c r="D377"/>
      <c r="E377"/>
      <c r="F377"/>
      <c r="G377"/>
      <c r="H377"/>
      <c r="I377"/>
      <c r="J377"/>
      <c r="K377"/>
      <c r="L377"/>
    </row>
    <row r="378" spans="1:12">
      <c r="A378"/>
      <c r="B378"/>
      <c r="C378"/>
      <c r="D378"/>
      <c r="E378"/>
      <c r="F378"/>
      <c r="G378"/>
      <c r="H378"/>
      <c r="I378"/>
      <c r="J378"/>
      <c r="K378"/>
      <c r="L378"/>
    </row>
    <row r="379" spans="1:12">
      <c r="A379"/>
      <c r="B379"/>
      <c r="C379"/>
      <c r="D379"/>
      <c r="E379"/>
      <c r="F379"/>
      <c r="G379"/>
      <c r="H379"/>
      <c r="I379"/>
      <c r="J379"/>
      <c r="K379"/>
      <c r="L379"/>
    </row>
    <row r="380" spans="1:12">
      <c r="A380"/>
      <c r="B380"/>
      <c r="C380"/>
      <c r="D380"/>
      <c r="E380"/>
      <c r="F380"/>
      <c r="G380"/>
      <c r="H380"/>
      <c r="I380"/>
      <c r="J380"/>
      <c r="K380"/>
      <c r="L380"/>
    </row>
    <row r="381" spans="1:12">
      <c r="A381"/>
      <c r="B381"/>
      <c r="C381"/>
      <c r="D381"/>
      <c r="E381"/>
      <c r="F381"/>
      <c r="G381"/>
      <c r="H381"/>
      <c r="I381"/>
      <c r="J381"/>
      <c r="K381"/>
      <c r="L381"/>
    </row>
    <row r="382" spans="1:12">
      <c r="A382"/>
      <c r="B382"/>
      <c r="C382"/>
      <c r="D382"/>
      <c r="E382"/>
      <c r="F382"/>
      <c r="G382"/>
      <c r="H382"/>
      <c r="I382"/>
      <c r="J382"/>
      <c r="K382"/>
      <c r="L382"/>
    </row>
    <row r="383" spans="1:12">
      <c r="A383"/>
      <c r="B383"/>
      <c r="C383"/>
      <c r="D383"/>
      <c r="E383"/>
      <c r="F383"/>
      <c r="G383"/>
      <c r="H383"/>
      <c r="I383"/>
      <c r="J383"/>
      <c r="K383"/>
      <c r="L383"/>
    </row>
    <row r="384" spans="1:12">
      <c r="A384"/>
      <c r="B384"/>
      <c r="C384"/>
      <c r="D384"/>
      <c r="E384"/>
      <c r="F384"/>
      <c r="G384"/>
      <c r="H384"/>
      <c r="I384"/>
      <c r="J384"/>
      <c r="K384"/>
      <c r="L384"/>
    </row>
    <row r="385" spans="1:12">
      <c r="A385"/>
      <c r="B385"/>
      <c r="C385"/>
      <c r="D385"/>
      <c r="E385"/>
      <c r="F385"/>
      <c r="G385"/>
      <c r="H385"/>
      <c r="I385"/>
      <c r="J385"/>
      <c r="K385"/>
      <c r="L385"/>
    </row>
    <row r="386" spans="1:12">
      <c r="A386"/>
      <c r="B386"/>
      <c r="C386"/>
      <c r="D386"/>
      <c r="E386"/>
      <c r="F386"/>
      <c r="G386"/>
      <c r="H386"/>
      <c r="I386"/>
      <c r="J386"/>
      <c r="K386"/>
      <c r="L386"/>
    </row>
    <row r="387" spans="1:12">
      <c r="A387"/>
      <c r="B387"/>
      <c r="C387"/>
      <c r="D387"/>
      <c r="E387"/>
      <c r="F387"/>
      <c r="G387"/>
      <c r="H387"/>
      <c r="I387"/>
      <c r="J387"/>
      <c r="K387"/>
      <c r="L387"/>
    </row>
    <row r="388" spans="1:12">
      <c r="A388"/>
      <c r="B388"/>
      <c r="C388"/>
      <c r="D388"/>
      <c r="E388"/>
      <c r="F388"/>
      <c r="G388"/>
      <c r="H388"/>
      <c r="I388"/>
      <c r="J388"/>
      <c r="K388"/>
      <c r="L388"/>
    </row>
    <row r="389" spans="1:12">
      <c r="A389"/>
      <c r="B389"/>
      <c r="C389"/>
      <c r="D389"/>
      <c r="E389"/>
      <c r="F389"/>
      <c r="G389"/>
      <c r="H389"/>
      <c r="I389"/>
      <c r="J389"/>
      <c r="K389"/>
      <c r="L389"/>
    </row>
    <row r="390" spans="1:12">
      <c r="A390"/>
      <c r="B390"/>
      <c r="C390"/>
      <c r="D390"/>
      <c r="E390"/>
      <c r="F390"/>
      <c r="G390"/>
      <c r="H390"/>
      <c r="I390"/>
      <c r="J390"/>
      <c r="K390"/>
      <c r="L390"/>
    </row>
    <row r="391" spans="1:12">
      <c r="A391"/>
      <c r="B391"/>
      <c r="C391"/>
      <c r="D391"/>
      <c r="E391"/>
      <c r="F391"/>
      <c r="G391"/>
      <c r="H391"/>
      <c r="I391"/>
      <c r="J391"/>
      <c r="K391"/>
      <c r="L391"/>
    </row>
    <row r="392" spans="1:12">
      <c r="A392"/>
      <c r="B392"/>
      <c r="C392"/>
      <c r="D392"/>
      <c r="E392"/>
      <c r="F392"/>
      <c r="G392"/>
      <c r="H392"/>
      <c r="I392"/>
      <c r="J392"/>
      <c r="K392"/>
      <c r="L392"/>
    </row>
    <row r="393" spans="1:12">
      <c r="A393"/>
      <c r="B393"/>
      <c r="C393"/>
      <c r="D393"/>
      <c r="E393"/>
      <c r="F393"/>
      <c r="G393"/>
      <c r="H393"/>
      <c r="I393"/>
      <c r="J393"/>
      <c r="K393"/>
      <c r="L393"/>
    </row>
    <row r="394" spans="1:12">
      <c r="A394"/>
      <c r="B394"/>
      <c r="C394"/>
      <c r="D394"/>
      <c r="E394"/>
      <c r="F394"/>
      <c r="G394"/>
      <c r="H394"/>
      <c r="I394"/>
      <c r="J394"/>
      <c r="K394"/>
      <c r="L394"/>
    </row>
    <row r="395" spans="1:12">
      <c r="A395"/>
      <c r="B395"/>
      <c r="C395"/>
      <c r="D395"/>
      <c r="E395"/>
      <c r="F395"/>
      <c r="G395"/>
      <c r="H395"/>
      <c r="I395"/>
      <c r="J395"/>
      <c r="K395"/>
      <c r="L395"/>
    </row>
    <row r="396" spans="1:12">
      <c r="A396"/>
      <c r="B396"/>
      <c r="C396"/>
      <c r="D396"/>
      <c r="E396"/>
      <c r="F396"/>
      <c r="G396"/>
      <c r="H396"/>
      <c r="I396"/>
      <c r="J396"/>
      <c r="K396"/>
      <c r="L396"/>
    </row>
    <row r="397" spans="1:12">
      <c r="A397"/>
      <c r="B397"/>
      <c r="C397"/>
      <c r="D397"/>
      <c r="E397"/>
      <c r="F397"/>
      <c r="G397"/>
      <c r="H397"/>
      <c r="I397"/>
      <c r="J397"/>
      <c r="K397"/>
      <c r="L397"/>
    </row>
    <row r="398" spans="1:12">
      <c r="A398"/>
      <c r="B398"/>
      <c r="C398"/>
      <c r="D398"/>
      <c r="E398"/>
      <c r="F398"/>
      <c r="G398"/>
      <c r="H398"/>
      <c r="I398"/>
      <c r="J398"/>
      <c r="K398"/>
      <c r="L398"/>
    </row>
    <row r="399" spans="1:12">
      <c r="A399"/>
      <c r="B399"/>
      <c r="C399"/>
      <c r="D399"/>
      <c r="E399"/>
      <c r="F399"/>
      <c r="G399"/>
      <c r="H399"/>
      <c r="I399"/>
      <c r="J399"/>
      <c r="K399"/>
      <c r="L399"/>
    </row>
    <row r="400" spans="1:12">
      <c r="A400"/>
      <c r="B400"/>
      <c r="C400"/>
      <c r="D400"/>
      <c r="E400"/>
      <c r="F400"/>
      <c r="G400"/>
      <c r="H400"/>
      <c r="I400"/>
      <c r="J400"/>
      <c r="K400"/>
      <c r="L400"/>
    </row>
    <row r="401" spans="1:12">
      <c r="A401"/>
      <c r="B401"/>
      <c r="C401"/>
      <c r="D401"/>
      <c r="E401"/>
      <c r="F401"/>
      <c r="G401"/>
      <c r="H401"/>
      <c r="I401"/>
      <c r="J401"/>
      <c r="K401"/>
      <c r="L401"/>
    </row>
    <row r="402" spans="1:12">
      <c r="A402"/>
      <c r="B402"/>
      <c r="C402"/>
      <c r="D402"/>
      <c r="E402"/>
      <c r="F402"/>
      <c r="G402"/>
      <c r="H402"/>
      <c r="I402"/>
      <c r="J402"/>
      <c r="K402"/>
      <c r="L402"/>
    </row>
    <row r="403" spans="1:12">
      <c r="A403"/>
      <c r="B403"/>
      <c r="C403"/>
      <c r="D403"/>
      <c r="E403"/>
      <c r="F403"/>
      <c r="G403"/>
      <c r="H403"/>
      <c r="I403"/>
      <c r="J403"/>
      <c r="K403"/>
      <c r="L403"/>
    </row>
    <row r="404" spans="1:12">
      <c r="A404"/>
      <c r="B404"/>
      <c r="C404"/>
      <c r="D404"/>
      <c r="E404"/>
      <c r="F404"/>
      <c r="G404"/>
      <c r="H404"/>
      <c r="I404"/>
      <c r="J404"/>
      <c r="K404"/>
      <c r="L404"/>
    </row>
    <row r="405" spans="1:12">
      <c r="A405"/>
      <c r="B405"/>
      <c r="C405"/>
      <c r="D405"/>
      <c r="E405"/>
      <c r="F405"/>
      <c r="G405"/>
      <c r="H405"/>
      <c r="I405"/>
      <c r="J405"/>
      <c r="K405"/>
      <c r="L405"/>
    </row>
    <row r="406" spans="1:12">
      <c r="A406"/>
      <c r="B406"/>
      <c r="C406"/>
      <c r="D406"/>
      <c r="E406"/>
      <c r="F406"/>
      <c r="G406"/>
      <c r="H406"/>
      <c r="I406"/>
      <c r="J406"/>
      <c r="K406"/>
      <c r="L406"/>
    </row>
    <row r="407" spans="1:12">
      <c r="A407"/>
      <c r="B407"/>
      <c r="C407"/>
      <c r="D407"/>
      <c r="E407"/>
      <c r="F407"/>
      <c r="G407"/>
      <c r="H407"/>
      <c r="I407"/>
      <c r="J407"/>
      <c r="K407"/>
      <c r="L407"/>
    </row>
    <row r="408" spans="1:12">
      <c r="A408"/>
      <c r="B408"/>
      <c r="C408"/>
      <c r="D408"/>
      <c r="E408"/>
      <c r="F408"/>
      <c r="G408"/>
      <c r="H408"/>
      <c r="I408"/>
      <c r="J408"/>
      <c r="K408"/>
      <c r="L408"/>
    </row>
    <row r="409" spans="1:12">
      <c r="A409"/>
      <c r="B409"/>
      <c r="C409"/>
      <c r="D409"/>
      <c r="E409"/>
      <c r="F409"/>
      <c r="G409"/>
      <c r="H409"/>
      <c r="I409"/>
      <c r="J409"/>
      <c r="K409"/>
      <c r="L409"/>
    </row>
    <row r="410" spans="1:12">
      <c r="A410"/>
      <c r="B410"/>
      <c r="C410"/>
      <c r="D410"/>
      <c r="E410"/>
      <c r="F410"/>
      <c r="G410"/>
      <c r="H410"/>
      <c r="I410"/>
      <c r="J410"/>
      <c r="K410"/>
      <c r="L410"/>
    </row>
    <row r="411" spans="1:12">
      <c r="A411"/>
      <c r="B411"/>
      <c r="C411"/>
      <c r="D411"/>
      <c r="E411"/>
      <c r="F411"/>
      <c r="G411"/>
      <c r="H411"/>
      <c r="I411"/>
      <c r="J411"/>
      <c r="K411"/>
      <c r="L411"/>
    </row>
    <row r="412" spans="1:12">
      <c r="A412"/>
      <c r="B412"/>
      <c r="C412"/>
      <c r="D412"/>
      <c r="E412"/>
      <c r="F412"/>
      <c r="G412"/>
      <c r="H412"/>
      <c r="I412"/>
      <c r="J412"/>
      <c r="K412"/>
      <c r="L412"/>
    </row>
    <row r="413" spans="1:12">
      <c r="A413"/>
      <c r="B413"/>
      <c r="C413"/>
      <c r="D413"/>
      <c r="E413"/>
      <c r="F413"/>
      <c r="G413"/>
      <c r="H413"/>
      <c r="I413"/>
      <c r="J413"/>
      <c r="K413"/>
      <c r="L413"/>
    </row>
    <row r="414" spans="1:12">
      <c r="A414"/>
      <c r="B414"/>
      <c r="C414"/>
      <c r="D414"/>
      <c r="E414"/>
      <c r="F414"/>
      <c r="G414"/>
      <c r="H414"/>
      <c r="I414"/>
      <c r="J414"/>
      <c r="K414"/>
      <c r="L414"/>
    </row>
    <row r="415" spans="1:12">
      <c r="A415"/>
      <c r="B415"/>
      <c r="C415"/>
      <c r="D415"/>
      <c r="E415"/>
      <c r="F415"/>
      <c r="G415"/>
      <c r="H415"/>
      <c r="I415"/>
      <c r="J415"/>
      <c r="K415"/>
      <c r="L415"/>
    </row>
    <row r="416" spans="1:12">
      <c r="A416"/>
      <c r="B416"/>
      <c r="C416"/>
      <c r="D416"/>
      <c r="E416"/>
      <c r="F416"/>
      <c r="G416"/>
      <c r="H416"/>
      <c r="I416"/>
      <c r="J416"/>
      <c r="K416"/>
      <c r="L416"/>
    </row>
    <row r="417" spans="1:12">
      <c r="A417"/>
      <c r="B417"/>
      <c r="C417"/>
      <c r="D417"/>
      <c r="E417"/>
      <c r="F417"/>
      <c r="G417"/>
      <c r="H417"/>
      <c r="I417"/>
      <c r="J417"/>
      <c r="K417"/>
      <c r="L417"/>
    </row>
    <row r="418" spans="1:12">
      <c r="A418"/>
      <c r="B418"/>
      <c r="C418"/>
      <c r="D418"/>
      <c r="E418"/>
      <c r="F418"/>
      <c r="G418"/>
      <c r="H418"/>
      <c r="I418"/>
      <c r="J418"/>
      <c r="K418"/>
      <c r="L418"/>
    </row>
    <row r="419" spans="1:12">
      <c r="A419"/>
      <c r="B419"/>
      <c r="C419"/>
      <c r="D419"/>
      <c r="E419"/>
      <c r="F419"/>
      <c r="G419"/>
      <c r="H419"/>
      <c r="I419"/>
      <c r="J419"/>
      <c r="K419"/>
      <c r="L419"/>
    </row>
    <row r="420" spans="1:12">
      <c r="A420"/>
      <c r="B420"/>
      <c r="C420"/>
      <c r="D420"/>
      <c r="E420"/>
      <c r="F420"/>
      <c r="G420"/>
      <c r="H420"/>
      <c r="I420"/>
      <c r="J420"/>
      <c r="K420"/>
      <c r="L420"/>
    </row>
    <row r="421" spans="1:12">
      <c r="A421"/>
      <c r="B421"/>
      <c r="C421"/>
      <c r="D421"/>
      <c r="E421"/>
      <c r="F421"/>
      <c r="G421"/>
      <c r="H421"/>
      <c r="I421"/>
      <c r="J421"/>
      <c r="K421"/>
      <c r="L421"/>
    </row>
    <row r="422" spans="1:12">
      <c r="A422"/>
      <c r="B422"/>
      <c r="C422"/>
      <c r="D422"/>
      <c r="E422"/>
      <c r="F422"/>
      <c r="G422"/>
      <c r="H422"/>
      <c r="I422"/>
      <c r="J422"/>
      <c r="K422"/>
      <c r="L422"/>
    </row>
    <row r="423" spans="1:12">
      <c r="A423"/>
      <c r="B423"/>
      <c r="C423"/>
      <c r="D423"/>
      <c r="E423"/>
      <c r="F423"/>
      <c r="G423"/>
      <c r="H423"/>
      <c r="I423"/>
      <c r="J423"/>
      <c r="K423"/>
      <c r="L423"/>
    </row>
    <row r="424" spans="1:12">
      <c r="A424"/>
      <c r="B424"/>
      <c r="C424"/>
      <c r="D424"/>
      <c r="E424"/>
      <c r="F424"/>
      <c r="G424"/>
      <c r="H424"/>
      <c r="I424"/>
      <c r="J424"/>
      <c r="K424"/>
      <c r="L424"/>
    </row>
    <row r="425" spans="1:12">
      <c r="A425"/>
      <c r="B425"/>
      <c r="C425"/>
      <c r="D425"/>
      <c r="E425"/>
      <c r="F425"/>
      <c r="G425"/>
      <c r="H425"/>
      <c r="I425"/>
      <c r="J425"/>
      <c r="K425"/>
      <c r="L425"/>
    </row>
    <row r="426" spans="1:12">
      <c r="A426"/>
      <c r="B426"/>
      <c r="C426"/>
      <c r="D426"/>
      <c r="E426"/>
      <c r="F426"/>
      <c r="G426"/>
      <c r="H426"/>
      <c r="I426"/>
      <c r="J426"/>
      <c r="K426"/>
      <c r="L426"/>
    </row>
    <row r="427" spans="1:12">
      <c r="A427"/>
      <c r="B427"/>
      <c r="C427"/>
      <c r="D427"/>
      <c r="E427"/>
      <c r="F427"/>
      <c r="G427"/>
      <c r="H427"/>
      <c r="I427"/>
      <c r="J427"/>
      <c r="K427"/>
      <c r="L427"/>
    </row>
    <row r="428" spans="1:12">
      <c r="A428"/>
      <c r="B428"/>
      <c r="C428"/>
      <c r="D428"/>
      <c r="E428"/>
      <c r="F428"/>
      <c r="G428"/>
      <c r="H428"/>
      <c r="I428"/>
      <c r="J428"/>
      <c r="K428"/>
      <c r="L428"/>
    </row>
    <row r="429" spans="1:12">
      <c r="A429"/>
      <c r="B429"/>
      <c r="C429"/>
      <c r="D429"/>
      <c r="E429"/>
      <c r="F429"/>
      <c r="G429"/>
      <c r="H429"/>
      <c r="I429"/>
      <c r="J429"/>
      <c r="K429"/>
      <c r="L429"/>
    </row>
    <row r="430" spans="1:12">
      <c r="A430"/>
      <c r="B430"/>
      <c r="C430"/>
      <c r="D430"/>
      <c r="E430"/>
      <c r="F430"/>
      <c r="G430"/>
      <c r="H430"/>
      <c r="I430"/>
      <c r="J430"/>
      <c r="K430"/>
      <c r="L430"/>
    </row>
    <row r="431" spans="1:12">
      <c r="A431"/>
      <c r="B431"/>
      <c r="C431"/>
      <c r="D431"/>
      <c r="E431"/>
      <c r="F431"/>
      <c r="G431"/>
      <c r="H431"/>
      <c r="I431"/>
      <c r="J431"/>
      <c r="K431"/>
      <c r="L431"/>
    </row>
    <row r="432" spans="1:12">
      <c r="A432"/>
      <c r="B432"/>
      <c r="C432"/>
      <c r="D432"/>
      <c r="E432"/>
      <c r="F432"/>
      <c r="G432"/>
      <c r="H432"/>
      <c r="I432"/>
      <c r="J432"/>
      <c r="K432"/>
      <c r="L432"/>
    </row>
    <row r="433" spans="1:12">
      <c r="A433"/>
      <c r="B433"/>
      <c r="C433"/>
      <c r="D433"/>
      <c r="E433"/>
      <c r="F433"/>
      <c r="G433"/>
      <c r="H433"/>
      <c r="I433"/>
      <c r="J433"/>
      <c r="K433"/>
      <c r="L433"/>
    </row>
    <row r="434" spans="1:12">
      <c r="A434"/>
      <c r="B434"/>
      <c r="C434"/>
      <c r="D434"/>
      <c r="E434"/>
      <c r="F434"/>
      <c r="G434"/>
      <c r="H434"/>
      <c r="I434"/>
      <c r="J434"/>
      <c r="K434"/>
      <c r="L434"/>
    </row>
    <row r="435" spans="1:12">
      <c r="A435"/>
      <c r="B435"/>
      <c r="C435"/>
      <c r="D435"/>
      <c r="E435"/>
      <c r="F435"/>
      <c r="G435"/>
      <c r="H435"/>
      <c r="I435"/>
      <c r="J435"/>
      <c r="K435"/>
      <c r="L435"/>
    </row>
    <row r="436" spans="1:12">
      <c r="A436"/>
      <c r="B436"/>
      <c r="C436"/>
      <c r="D436"/>
      <c r="E436"/>
      <c r="F436"/>
      <c r="G436"/>
      <c r="H436"/>
      <c r="I436"/>
      <c r="J436"/>
      <c r="K436"/>
      <c r="L436"/>
    </row>
    <row r="437" spans="1:12">
      <c r="A437"/>
      <c r="B437"/>
      <c r="C437"/>
      <c r="D437"/>
      <c r="E437"/>
      <c r="F437"/>
      <c r="G437"/>
      <c r="H437"/>
      <c r="I437"/>
      <c r="J437"/>
      <c r="K437"/>
      <c r="L437"/>
    </row>
    <row r="438" spans="1:12">
      <c r="A438"/>
      <c r="B438"/>
      <c r="C438"/>
      <c r="D438"/>
      <c r="E438"/>
      <c r="F438"/>
      <c r="G438"/>
      <c r="H438"/>
      <c r="I438"/>
      <c r="J438"/>
      <c r="K438"/>
      <c r="L438"/>
    </row>
    <row r="439" spans="1:12">
      <c r="A439"/>
      <c r="B439"/>
      <c r="C439"/>
      <c r="D439"/>
      <c r="E439"/>
      <c r="F439"/>
      <c r="G439"/>
      <c r="H439"/>
      <c r="I439"/>
      <c r="J439"/>
      <c r="K439"/>
      <c r="L439"/>
    </row>
    <row r="440" spans="1:12">
      <c r="A440"/>
      <c r="B440"/>
      <c r="C440"/>
      <c r="D440"/>
      <c r="E440"/>
      <c r="F440"/>
      <c r="G440"/>
      <c r="H440"/>
      <c r="I440"/>
      <c r="J440"/>
      <c r="K440"/>
      <c r="L440"/>
    </row>
    <row r="441" spans="1:12">
      <c r="A441"/>
      <c r="B441"/>
      <c r="C441"/>
      <c r="D441"/>
      <c r="E441"/>
      <c r="F441"/>
      <c r="G441"/>
      <c r="H441"/>
      <c r="I441"/>
      <c r="J441"/>
      <c r="K441"/>
      <c r="L441"/>
    </row>
    <row r="442" spans="1:12">
      <c r="A442"/>
      <c r="B442"/>
      <c r="C442"/>
      <c r="D442"/>
      <c r="E442"/>
      <c r="F442"/>
      <c r="G442"/>
      <c r="H442"/>
      <c r="I442"/>
      <c r="J442"/>
      <c r="K442"/>
      <c r="L442"/>
    </row>
    <row r="443" spans="1:12">
      <c r="A443"/>
      <c r="B443"/>
      <c r="C443"/>
      <c r="D443"/>
      <c r="E443"/>
      <c r="F443"/>
      <c r="G443"/>
      <c r="H443"/>
      <c r="I443"/>
      <c r="J443"/>
      <c r="K443"/>
      <c r="L443"/>
    </row>
    <row r="444" spans="1:12">
      <c r="A444"/>
      <c r="B444"/>
      <c r="C444"/>
      <c r="D444"/>
      <c r="E444"/>
      <c r="F444"/>
      <c r="G444"/>
      <c r="H444"/>
      <c r="I444"/>
      <c r="J444"/>
      <c r="K444"/>
      <c r="L444"/>
    </row>
    <row r="445" spans="1:12">
      <c r="A445"/>
      <c r="B445"/>
      <c r="C445"/>
      <c r="D445"/>
      <c r="E445"/>
      <c r="F445"/>
      <c r="G445"/>
      <c r="H445"/>
      <c r="I445"/>
      <c r="J445"/>
      <c r="K445"/>
      <c r="L445"/>
    </row>
    <row r="446" spans="1:12">
      <c r="A446"/>
      <c r="B446"/>
      <c r="C446"/>
      <c r="D446"/>
      <c r="E446"/>
      <c r="F446"/>
      <c r="G446"/>
      <c r="H446"/>
      <c r="I446"/>
      <c r="J446"/>
      <c r="K446"/>
      <c r="L446"/>
    </row>
    <row r="447" spans="1:12">
      <c r="A447"/>
      <c r="B447"/>
      <c r="C447"/>
      <c r="D447"/>
      <c r="E447"/>
      <c r="F447"/>
      <c r="G447"/>
      <c r="H447"/>
      <c r="I447"/>
      <c r="J447"/>
      <c r="K447"/>
      <c r="L447"/>
    </row>
    <row r="448" spans="1:12">
      <c r="A448"/>
      <c r="B448"/>
      <c r="C448"/>
      <c r="D448"/>
      <c r="E448"/>
      <c r="F448"/>
      <c r="G448"/>
      <c r="H448"/>
      <c r="I448"/>
      <c r="J448"/>
      <c r="K448"/>
      <c r="L448"/>
    </row>
    <row r="449" spans="1:12">
      <c r="A449"/>
      <c r="B449"/>
      <c r="C449"/>
      <c r="D449"/>
      <c r="E449"/>
      <c r="F449"/>
      <c r="G449"/>
      <c r="H449"/>
      <c r="I449"/>
      <c r="J449"/>
      <c r="K449"/>
      <c r="L449"/>
    </row>
    <row r="450" spans="1:12">
      <c r="A450"/>
      <c r="B450"/>
      <c r="C450"/>
      <c r="D450"/>
      <c r="E450"/>
      <c r="F450"/>
      <c r="G450"/>
      <c r="H450"/>
      <c r="I450"/>
      <c r="J450"/>
      <c r="K450"/>
      <c r="L450"/>
    </row>
    <row r="451" spans="1:12">
      <c r="A451"/>
      <c r="B451"/>
      <c r="C451"/>
      <c r="D451"/>
      <c r="E451"/>
      <c r="F451"/>
      <c r="G451"/>
      <c r="H451"/>
      <c r="I451"/>
      <c r="J451"/>
      <c r="K451"/>
      <c r="L451"/>
    </row>
    <row r="452" spans="1:12">
      <c r="A452"/>
      <c r="B452"/>
      <c r="C452"/>
      <c r="D452"/>
      <c r="E452"/>
      <c r="F452"/>
      <c r="G452"/>
      <c r="H452"/>
      <c r="I452"/>
      <c r="J452"/>
      <c r="K452"/>
      <c r="L452"/>
    </row>
    <row r="453" spans="1:12">
      <c r="A453"/>
      <c r="B453"/>
      <c r="C453"/>
      <c r="D453"/>
      <c r="E453"/>
      <c r="F453"/>
      <c r="G453"/>
      <c r="H453"/>
      <c r="I453"/>
      <c r="J453"/>
      <c r="K453"/>
      <c r="L453"/>
    </row>
    <row r="454" spans="1:12">
      <c r="A454"/>
      <c r="B454"/>
      <c r="C454"/>
      <c r="D454"/>
      <c r="E454"/>
      <c r="F454"/>
      <c r="G454"/>
      <c r="H454"/>
      <c r="I454"/>
      <c r="J454"/>
      <c r="K454"/>
      <c r="L454"/>
    </row>
    <row r="455" spans="1:12">
      <c r="A455"/>
      <c r="B455"/>
      <c r="C455"/>
      <c r="D455"/>
      <c r="E455"/>
      <c r="F455"/>
      <c r="G455"/>
      <c r="H455"/>
      <c r="I455"/>
      <c r="J455"/>
      <c r="K455"/>
      <c r="L455"/>
    </row>
    <row r="456" spans="1:12">
      <c r="A456"/>
      <c r="B456"/>
      <c r="C456"/>
      <c r="D456"/>
      <c r="E456"/>
      <c r="F456"/>
      <c r="G456"/>
      <c r="H456"/>
      <c r="I456"/>
      <c r="J456"/>
      <c r="K456"/>
      <c r="L456"/>
    </row>
    <row r="457" spans="1:12">
      <c r="A457"/>
      <c r="B457"/>
      <c r="C457"/>
      <c r="D457"/>
      <c r="E457"/>
      <c r="F457"/>
      <c r="G457"/>
      <c r="H457"/>
      <c r="I457"/>
      <c r="J457"/>
      <c r="K457"/>
      <c r="L457"/>
    </row>
    <row r="458" spans="1:12">
      <c r="A458"/>
      <c r="B458"/>
      <c r="C458"/>
      <c r="D458"/>
      <c r="E458"/>
      <c r="F458"/>
      <c r="G458"/>
      <c r="H458"/>
      <c r="I458"/>
      <c r="J458"/>
      <c r="K458"/>
      <c r="L458"/>
    </row>
    <row r="459" spans="1:12">
      <c r="A459"/>
      <c r="B459"/>
      <c r="C459"/>
      <c r="D459"/>
      <c r="E459"/>
      <c r="F459"/>
      <c r="G459"/>
      <c r="H459"/>
      <c r="I459"/>
      <c r="J459"/>
      <c r="K459"/>
      <c r="L459"/>
    </row>
    <row r="460" spans="1:12">
      <c r="A460"/>
      <c r="B460"/>
      <c r="C460"/>
      <c r="D460"/>
      <c r="E460"/>
      <c r="F460"/>
      <c r="G460"/>
      <c r="H460"/>
      <c r="I460"/>
      <c r="J460"/>
      <c r="K460"/>
      <c r="L460"/>
    </row>
    <row r="461" spans="1:12">
      <c r="A461"/>
      <c r="B461"/>
      <c r="C461"/>
      <c r="D461"/>
      <c r="E461"/>
      <c r="F461"/>
      <c r="G461"/>
      <c r="H461"/>
      <c r="I461"/>
      <c r="J461"/>
      <c r="K461"/>
      <c r="L461"/>
    </row>
    <row r="462" spans="1:12">
      <c r="A462"/>
      <c r="B462"/>
      <c r="C462"/>
      <c r="D462"/>
      <c r="E462"/>
      <c r="F462"/>
      <c r="G462"/>
      <c r="H462"/>
      <c r="I462"/>
      <c r="J462"/>
      <c r="K462"/>
      <c r="L462"/>
    </row>
    <row r="463" spans="1:12">
      <c r="A463"/>
      <c r="B463"/>
      <c r="C463"/>
      <c r="D463"/>
      <c r="E463"/>
      <c r="F463"/>
      <c r="G463"/>
      <c r="H463"/>
      <c r="I463"/>
      <c r="J463"/>
      <c r="K463"/>
      <c r="L463"/>
    </row>
    <row r="464" spans="1:12">
      <c r="A464"/>
      <c r="B464"/>
      <c r="C464"/>
      <c r="D464"/>
      <c r="E464"/>
      <c r="F464"/>
      <c r="G464"/>
      <c r="H464"/>
      <c r="I464"/>
      <c r="J464"/>
      <c r="K464"/>
      <c r="L464"/>
    </row>
    <row r="465" spans="1:12">
      <c r="A465"/>
      <c r="B465"/>
      <c r="C465"/>
      <c r="D465"/>
      <c r="E465"/>
      <c r="F465"/>
      <c r="G465"/>
      <c r="H465"/>
      <c r="I465"/>
      <c r="J465"/>
      <c r="K465"/>
      <c r="L465"/>
    </row>
    <row r="466" spans="1:12">
      <c r="A466"/>
      <c r="B466"/>
      <c r="C466"/>
      <c r="D466"/>
      <c r="E466"/>
      <c r="F466"/>
      <c r="G466"/>
      <c r="H466"/>
      <c r="I466"/>
      <c r="J466"/>
      <c r="K466"/>
      <c r="L466"/>
    </row>
    <row r="467" spans="1:12">
      <c r="A467"/>
      <c r="B467"/>
      <c r="C467"/>
      <c r="D467"/>
      <c r="E467"/>
      <c r="F467"/>
      <c r="G467"/>
      <c r="H467"/>
      <c r="I467"/>
      <c r="J467"/>
      <c r="K467"/>
      <c r="L467"/>
    </row>
    <row r="468" spans="1:12">
      <c r="A468"/>
      <c r="B468"/>
      <c r="C468"/>
      <c r="D468"/>
      <c r="E468"/>
      <c r="F468"/>
      <c r="G468"/>
      <c r="H468"/>
      <c r="I468"/>
      <c r="J468"/>
      <c r="K468"/>
      <c r="L468"/>
    </row>
    <row r="469" spans="1:12">
      <c r="A469"/>
      <c r="B469"/>
      <c r="C469"/>
      <c r="D469"/>
      <c r="E469"/>
      <c r="F469"/>
      <c r="G469"/>
      <c r="H469"/>
      <c r="I469"/>
      <c r="J469"/>
      <c r="K469"/>
      <c r="L469"/>
    </row>
    <row r="470" spans="1:12">
      <c r="A470"/>
      <c r="B470"/>
      <c r="C470"/>
      <c r="D470"/>
      <c r="E470"/>
      <c r="F470"/>
      <c r="G470"/>
      <c r="H470"/>
      <c r="I470"/>
      <c r="J470"/>
      <c r="K470"/>
      <c r="L470"/>
    </row>
    <row r="471" spans="1:12">
      <c r="A471"/>
      <c r="B471"/>
      <c r="C471"/>
      <c r="D471"/>
      <c r="E471"/>
      <c r="F471"/>
      <c r="G471"/>
      <c r="H471"/>
      <c r="I471"/>
      <c r="J471"/>
      <c r="K471"/>
      <c r="L471"/>
    </row>
    <row r="472" spans="1:12">
      <c r="A472"/>
      <c r="B472"/>
      <c r="C472"/>
      <c r="D472"/>
      <c r="E472"/>
      <c r="F472"/>
      <c r="G472"/>
      <c r="H472"/>
      <c r="I472"/>
      <c r="J472"/>
      <c r="K472"/>
      <c r="L472"/>
    </row>
    <row r="473" spans="1:12">
      <c r="A473"/>
      <c r="B473"/>
      <c r="C473"/>
      <c r="D473"/>
      <c r="E473"/>
      <c r="F473"/>
      <c r="G473"/>
      <c r="H473"/>
      <c r="I473"/>
      <c r="J473"/>
      <c r="K473"/>
      <c r="L473"/>
    </row>
    <row r="474" spans="1:12">
      <c r="A474"/>
      <c r="B474"/>
      <c r="C474"/>
      <c r="D474"/>
      <c r="E474"/>
      <c r="F474"/>
      <c r="G474"/>
      <c r="H474"/>
      <c r="I474"/>
      <c r="J474"/>
      <c r="K474"/>
      <c r="L474"/>
    </row>
    <row r="475" spans="1:12">
      <c r="A475"/>
      <c r="B475"/>
      <c r="C475"/>
      <c r="D475"/>
      <c r="E475"/>
      <c r="F475"/>
      <c r="G475"/>
      <c r="H475"/>
      <c r="I475"/>
      <c r="J475"/>
      <c r="K475"/>
      <c r="L475"/>
    </row>
    <row r="476" spans="1:12">
      <c r="A476"/>
      <c r="B476"/>
      <c r="C476"/>
      <c r="D476"/>
      <c r="E476"/>
      <c r="F476"/>
      <c r="G476"/>
      <c r="H476"/>
      <c r="I476"/>
      <c r="J476"/>
      <c r="K476"/>
      <c r="L476"/>
    </row>
    <row r="477" spans="1:12">
      <c r="A477"/>
      <c r="B477"/>
      <c r="C477"/>
      <c r="D477"/>
      <c r="E477"/>
      <c r="F477"/>
      <c r="G477"/>
      <c r="H477"/>
      <c r="I477"/>
      <c r="J477"/>
      <c r="K477"/>
      <c r="L477"/>
    </row>
    <row r="478" spans="1:12">
      <c r="A478"/>
      <c r="B478"/>
      <c r="C478"/>
      <c r="D478"/>
      <c r="E478"/>
      <c r="F478"/>
      <c r="G478"/>
      <c r="H478"/>
      <c r="I478"/>
      <c r="J478"/>
      <c r="K478"/>
      <c r="L478"/>
    </row>
    <row r="479" spans="1:12">
      <c r="A479"/>
      <c r="B479"/>
      <c r="C479"/>
      <c r="D479"/>
      <c r="E479"/>
      <c r="F479"/>
      <c r="G479"/>
      <c r="H479"/>
      <c r="I479"/>
      <c r="J479"/>
      <c r="K479"/>
      <c r="L479"/>
    </row>
    <row r="480" spans="1:12">
      <c r="A480"/>
      <c r="B480"/>
      <c r="C480"/>
      <c r="D480"/>
      <c r="E480"/>
      <c r="F480"/>
      <c r="G480"/>
      <c r="H480"/>
      <c r="I480"/>
      <c r="J480"/>
      <c r="K480"/>
      <c r="L480"/>
    </row>
    <row r="481" spans="1:12">
      <c r="A481"/>
      <c r="B481"/>
      <c r="C481"/>
      <c r="D481"/>
      <c r="E481"/>
      <c r="F481"/>
      <c r="G481"/>
      <c r="H481"/>
      <c r="I481"/>
      <c r="J481"/>
      <c r="K481"/>
      <c r="L481"/>
    </row>
    <row r="482" spans="1:12">
      <c r="A482"/>
      <c r="B482"/>
      <c r="C482"/>
      <c r="D482"/>
      <c r="E482"/>
      <c r="F482"/>
      <c r="G482"/>
      <c r="H482"/>
      <c r="I482"/>
      <c r="J482"/>
      <c r="K482"/>
      <c r="L482"/>
    </row>
    <row r="483" spans="1:12">
      <c r="A483"/>
      <c r="B483"/>
      <c r="C483"/>
      <c r="D483"/>
      <c r="E483"/>
      <c r="F483"/>
      <c r="G483"/>
      <c r="H483"/>
      <c r="I483"/>
      <c r="J483"/>
      <c r="K483"/>
      <c r="L483"/>
    </row>
    <row r="484" spans="1:12">
      <c r="A484"/>
      <c r="B484"/>
      <c r="C484"/>
      <c r="D484"/>
      <c r="E484"/>
      <c r="F484"/>
      <c r="G484"/>
      <c r="H484"/>
      <c r="I484"/>
      <c r="J484"/>
      <c r="K484"/>
      <c r="L484"/>
    </row>
    <row r="485" spans="1:12">
      <c r="A485"/>
      <c r="B485"/>
      <c r="C485"/>
      <c r="D485"/>
      <c r="E485"/>
      <c r="F485"/>
      <c r="G485"/>
      <c r="H485"/>
      <c r="I485"/>
      <c r="J485"/>
      <c r="K485"/>
      <c r="L485"/>
    </row>
    <row r="486" spans="1:12">
      <c r="A486"/>
      <c r="B486"/>
      <c r="C486"/>
      <c r="D486"/>
      <c r="E486"/>
      <c r="F486"/>
      <c r="G486"/>
      <c r="H486"/>
      <c r="I486"/>
      <c r="J486"/>
      <c r="K486"/>
      <c r="L486"/>
    </row>
    <row r="487" spans="1:12">
      <c r="A487"/>
      <c r="B487"/>
      <c r="C487"/>
      <c r="D487"/>
      <c r="E487"/>
      <c r="F487"/>
      <c r="G487"/>
      <c r="H487"/>
      <c r="I487"/>
      <c r="J487"/>
      <c r="K487"/>
      <c r="L487"/>
    </row>
    <row r="488" spans="1:12">
      <c r="A488"/>
      <c r="B488"/>
      <c r="C488"/>
      <c r="D488"/>
      <c r="E488"/>
      <c r="F488"/>
      <c r="G488"/>
      <c r="H488"/>
      <c r="I488"/>
      <c r="J488"/>
      <c r="K488"/>
      <c r="L488"/>
    </row>
    <row r="489" spans="1:12">
      <c r="A489"/>
      <c r="B489"/>
      <c r="C489"/>
      <c r="D489"/>
      <c r="E489"/>
      <c r="F489"/>
      <c r="G489"/>
      <c r="H489"/>
      <c r="I489"/>
      <c r="J489"/>
      <c r="K489"/>
      <c r="L489"/>
    </row>
    <row r="490" spans="1:12">
      <c r="A490"/>
      <c r="B490"/>
      <c r="C490"/>
      <c r="D490"/>
      <c r="E490"/>
      <c r="F490"/>
      <c r="G490"/>
      <c r="H490"/>
      <c r="I490"/>
      <c r="J490"/>
      <c r="K490"/>
      <c r="L490"/>
    </row>
    <row r="491" spans="1:12">
      <c r="A491"/>
      <c r="B491"/>
      <c r="C491"/>
      <c r="D491"/>
      <c r="E491"/>
      <c r="F491"/>
      <c r="G491"/>
      <c r="H491"/>
      <c r="I491"/>
      <c r="J491"/>
      <c r="K491"/>
      <c r="L491"/>
    </row>
    <row r="492" spans="1:12">
      <c r="A492"/>
      <c r="B492"/>
      <c r="C492"/>
      <c r="D492"/>
      <c r="E492"/>
      <c r="F492"/>
      <c r="G492"/>
      <c r="H492"/>
      <c r="I492"/>
      <c r="J492"/>
      <c r="K492"/>
      <c r="L492"/>
    </row>
    <row r="493" spans="1:12">
      <c r="A493"/>
      <c r="B493"/>
      <c r="C493"/>
      <c r="D493"/>
      <c r="E493"/>
      <c r="F493"/>
      <c r="G493"/>
      <c r="H493"/>
      <c r="I493"/>
      <c r="J493"/>
      <c r="K493"/>
      <c r="L493"/>
    </row>
    <row r="494" spans="1:12">
      <c r="A494"/>
      <c r="B494"/>
      <c r="C494"/>
      <c r="D494"/>
      <c r="E494"/>
      <c r="F494"/>
      <c r="G494"/>
      <c r="H494"/>
      <c r="I494"/>
      <c r="J494"/>
      <c r="K494"/>
      <c r="L494"/>
    </row>
    <row r="495" spans="1:12">
      <c r="A495"/>
      <c r="B495"/>
      <c r="C495"/>
      <c r="D495"/>
      <c r="E495"/>
      <c r="F495"/>
      <c r="G495"/>
      <c r="H495"/>
      <c r="I495"/>
      <c r="J495"/>
      <c r="K495"/>
      <c r="L495"/>
    </row>
    <row r="496" spans="1:12">
      <c r="A496"/>
      <c r="B496"/>
      <c r="C496"/>
      <c r="D496"/>
      <c r="E496"/>
      <c r="F496"/>
      <c r="G496"/>
      <c r="H496"/>
      <c r="I496"/>
      <c r="J496"/>
      <c r="K496"/>
      <c r="L496"/>
    </row>
    <row r="497" spans="1:12">
      <c r="A497"/>
      <c r="B497"/>
      <c r="C497"/>
      <c r="D497"/>
      <c r="E497"/>
      <c r="F497"/>
      <c r="G497"/>
      <c r="H497"/>
      <c r="I497"/>
      <c r="J497"/>
      <c r="K497"/>
      <c r="L497"/>
    </row>
    <row r="498" spans="1:12">
      <c r="A498"/>
      <c r="B498"/>
      <c r="C498"/>
      <c r="D498"/>
      <c r="E498"/>
      <c r="F498"/>
      <c r="G498"/>
      <c r="H498"/>
      <c r="I498"/>
      <c r="J498"/>
      <c r="K498"/>
      <c r="L498"/>
    </row>
    <row r="499" spans="1:12">
      <c r="A499"/>
      <c r="B499"/>
      <c r="C499"/>
      <c r="D499"/>
      <c r="E499"/>
      <c r="F499"/>
      <c r="G499"/>
      <c r="H499"/>
      <c r="I499"/>
      <c r="J499"/>
      <c r="K499"/>
      <c r="L499"/>
    </row>
    <row r="500" spans="1:12">
      <c r="A500"/>
      <c r="B500"/>
      <c r="C500"/>
      <c r="D500"/>
      <c r="E500"/>
      <c r="F500"/>
      <c r="G500"/>
      <c r="H500"/>
      <c r="I500"/>
      <c r="J500"/>
      <c r="K500"/>
      <c r="L500"/>
    </row>
    <row r="501" spans="1:12">
      <c r="A501"/>
      <c r="B501"/>
      <c r="C501"/>
      <c r="D501"/>
      <c r="E501"/>
      <c r="F501"/>
      <c r="G501"/>
      <c r="H501"/>
      <c r="I501"/>
      <c r="J501"/>
      <c r="K501"/>
      <c r="L501"/>
    </row>
    <row r="502" spans="1:12">
      <c r="A502"/>
      <c r="B502"/>
      <c r="C502"/>
      <c r="D502"/>
      <c r="E502"/>
      <c r="F502"/>
      <c r="G502"/>
      <c r="H502"/>
      <c r="I502"/>
      <c r="J502"/>
      <c r="K502"/>
      <c r="L502"/>
    </row>
    <row r="503" spans="1:12">
      <c r="A503"/>
      <c r="B503"/>
      <c r="C503"/>
      <c r="D503"/>
      <c r="E503"/>
      <c r="F503"/>
      <c r="G503"/>
      <c r="H503"/>
      <c r="I503"/>
      <c r="J503"/>
      <c r="K503"/>
      <c r="L503"/>
    </row>
    <row r="504" spans="1:12">
      <c r="A504"/>
      <c r="B504"/>
      <c r="C504"/>
      <c r="D504"/>
      <c r="E504"/>
      <c r="F504"/>
      <c r="G504"/>
      <c r="H504"/>
      <c r="I504"/>
      <c r="J504"/>
      <c r="K504"/>
      <c r="L504"/>
    </row>
    <row r="505" spans="1:12">
      <c r="A505"/>
      <c r="B505"/>
      <c r="C505"/>
      <c r="D505"/>
      <c r="E505"/>
      <c r="F505"/>
      <c r="G505"/>
      <c r="H505"/>
      <c r="I505"/>
      <c r="J505"/>
      <c r="K505"/>
      <c r="L505"/>
    </row>
    <row r="506" spans="1:12">
      <c r="A506"/>
      <c r="B506"/>
      <c r="C506"/>
      <c r="D506"/>
      <c r="E506"/>
      <c r="F506"/>
      <c r="G506"/>
      <c r="H506"/>
      <c r="I506"/>
      <c r="J506"/>
      <c r="K506"/>
      <c r="L506"/>
    </row>
    <row r="507" spans="1:12">
      <c r="A507"/>
      <c r="B507"/>
      <c r="C507"/>
      <c r="D507"/>
      <c r="E507"/>
      <c r="F507"/>
      <c r="G507"/>
      <c r="H507"/>
      <c r="I507"/>
      <c r="J507"/>
      <c r="K507"/>
      <c r="L507"/>
    </row>
    <row r="508" spans="1:12">
      <c r="A508"/>
      <c r="B508"/>
      <c r="C508"/>
      <c r="D508"/>
      <c r="E508"/>
      <c r="F508"/>
      <c r="G508"/>
      <c r="H508"/>
      <c r="I508"/>
      <c r="J508"/>
      <c r="K508"/>
      <c r="L508"/>
    </row>
    <row r="509" spans="1:12">
      <c r="A509"/>
      <c r="B509"/>
      <c r="C509"/>
      <c r="D509"/>
      <c r="E509"/>
      <c r="F509"/>
      <c r="G509"/>
      <c r="H509"/>
      <c r="I509"/>
      <c r="J509"/>
      <c r="K509"/>
      <c r="L509"/>
    </row>
    <row r="510" spans="1:12">
      <c r="A510"/>
      <c r="B510"/>
      <c r="C510"/>
      <c r="D510"/>
      <c r="E510"/>
      <c r="F510"/>
      <c r="G510"/>
      <c r="H510"/>
      <c r="I510"/>
      <c r="J510"/>
      <c r="K510"/>
      <c r="L510"/>
    </row>
    <row r="511" spans="1:12">
      <c r="A511"/>
      <c r="B511"/>
      <c r="C511"/>
      <c r="D511"/>
      <c r="E511"/>
      <c r="F511"/>
      <c r="G511"/>
      <c r="H511"/>
      <c r="I511"/>
      <c r="J511"/>
      <c r="K511"/>
      <c r="L511"/>
    </row>
    <row r="512" spans="1:12">
      <c r="A512"/>
      <c r="B512"/>
      <c r="C512"/>
      <c r="D512"/>
      <c r="E512"/>
      <c r="F512"/>
      <c r="G512"/>
      <c r="H512"/>
      <c r="I512"/>
      <c r="J512"/>
      <c r="K512"/>
      <c r="L512"/>
    </row>
    <row r="513" spans="1:12">
      <c r="A513"/>
      <c r="B513"/>
      <c r="C513"/>
      <c r="D513"/>
      <c r="E513"/>
      <c r="F513"/>
      <c r="G513"/>
      <c r="H513"/>
      <c r="I513"/>
      <c r="J513"/>
      <c r="K513"/>
      <c r="L513"/>
    </row>
    <row r="514" spans="1:12">
      <c r="A514"/>
      <c r="B514"/>
      <c r="C514"/>
      <c r="D514"/>
      <c r="E514"/>
      <c r="F514"/>
      <c r="G514"/>
      <c r="H514"/>
      <c r="I514"/>
      <c r="J514"/>
      <c r="K514"/>
      <c r="L514"/>
    </row>
    <row r="515" spans="1:12">
      <c r="A515"/>
      <c r="B515"/>
      <c r="C515"/>
      <c r="D515"/>
      <c r="E515"/>
      <c r="F515"/>
      <c r="G515"/>
      <c r="H515"/>
      <c r="I515"/>
      <c r="J515"/>
      <c r="K515"/>
      <c r="L515"/>
    </row>
    <row r="516" spans="1:12">
      <c r="A516"/>
      <c r="B516"/>
      <c r="C516"/>
      <c r="D516"/>
      <c r="E516"/>
      <c r="F516"/>
      <c r="G516"/>
      <c r="H516"/>
      <c r="I516"/>
      <c r="J516"/>
      <c r="K516"/>
      <c r="L516"/>
    </row>
    <row r="517" spans="1:12">
      <c r="A517"/>
      <c r="B517"/>
      <c r="C517"/>
      <c r="D517"/>
      <c r="E517"/>
      <c r="F517"/>
      <c r="G517"/>
      <c r="H517"/>
      <c r="I517"/>
      <c r="J517"/>
      <c r="K517"/>
      <c r="L517"/>
    </row>
    <row r="518" spans="1:12">
      <c r="A518"/>
      <c r="B518"/>
      <c r="C518"/>
      <c r="D518"/>
      <c r="E518"/>
      <c r="F518"/>
      <c r="G518"/>
      <c r="H518"/>
      <c r="I518"/>
      <c r="J518"/>
      <c r="K518"/>
      <c r="L518"/>
    </row>
    <row r="519" spans="1:12">
      <c r="A519"/>
      <c r="B519"/>
      <c r="C519"/>
      <c r="D519"/>
      <c r="E519"/>
      <c r="F519"/>
      <c r="G519"/>
      <c r="H519"/>
      <c r="I519"/>
      <c r="J519"/>
      <c r="K519"/>
      <c r="L519"/>
    </row>
    <row r="520" spans="1:12">
      <c r="A520"/>
      <c r="B520"/>
      <c r="C520"/>
      <c r="D520"/>
      <c r="E520"/>
      <c r="F520"/>
      <c r="G520"/>
      <c r="H520"/>
      <c r="I520"/>
      <c r="J520"/>
      <c r="K520"/>
      <c r="L520"/>
    </row>
    <row r="521" spans="1:12">
      <c r="A521"/>
      <c r="B521"/>
      <c r="C521"/>
      <c r="D521"/>
      <c r="E521"/>
      <c r="F521"/>
      <c r="G521"/>
      <c r="H521"/>
      <c r="I521"/>
      <c r="J521"/>
      <c r="K521"/>
      <c r="L521"/>
    </row>
    <row r="522" spans="1:12">
      <c r="A522"/>
      <c r="B522"/>
      <c r="C522"/>
      <c r="D522"/>
      <c r="E522"/>
      <c r="F522"/>
      <c r="G522"/>
      <c r="H522"/>
      <c r="I522"/>
      <c r="J522"/>
      <c r="K522"/>
      <c r="L522"/>
    </row>
    <row r="523" spans="1:12">
      <c r="A523"/>
      <c r="B523"/>
      <c r="C523"/>
      <c r="D523"/>
      <c r="E523"/>
      <c r="F523"/>
      <c r="G523"/>
      <c r="H523"/>
      <c r="I523"/>
      <c r="J523"/>
      <c r="K523"/>
      <c r="L523"/>
    </row>
    <row r="524" spans="1:12">
      <c r="A524"/>
      <c r="B524"/>
      <c r="C524"/>
      <c r="D524"/>
      <c r="E524"/>
      <c r="F524"/>
      <c r="G524"/>
      <c r="H524"/>
      <c r="I524"/>
      <c r="J524"/>
      <c r="K524"/>
      <c r="L524"/>
    </row>
    <row r="525" spans="1:12">
      <c r="A525"/>
      <c r="B525"/>
      <c r="C525"/>
      <c r="D525"/>
      <c r="E525"/>
      <c r="F525"/>
      <c r="G525"/>
      <c r="H525"/>
      <c r="I525"/>
      <c r="J525"/>
      <c r="K525"/>
      <c r="L525"/>
    </row>
    <row r="526" spans="1:12">
      <c r="A526"/>
      <c r="B526"/>
      <c r="C526"/>
      <c r="D526"/>
      <c r="E526"/>
      <c r="F526"/>
      <c r="G526"/>
      <c r="H526"/>
      <c r="I526"/>
      <c r="J526"/>
      <c r="K526"/>
      <c r="L526"/>
    </row>
    <row r="527" spans="1:12">
      <c r="A527"/>
      <c r="B527"/>
      <c r="C527"/>
      <c r="D527"/>
      <c r="E527"/>
      <c r="F527"/>
      <c r="G527"/>
      <c r="H527"/>
      <c r="I527"/>
      <c r="J527"/>
      <c r="K527"/>
      <c r="L527"/>
    </row>
    <row r="528" spans="1:12">
      <c r="A528"/>
      <c r="B528"/>
      <c r="C528"/>
      <c r="D528"/>
      <c r="E528"/>
      <c r="F528"/>
      <c r="G528"/>
      <c r="H528"/>
      <c r="I528"/>
      <c r="J528"/>
      <c r="K528"/>
      <c r="L528"/>
    </row>
    <row r="529" spans="1:12">
      <c r="A529"/>
      <c r="B529"/>
      <c r="C529"/>
      <c r="D529"/>
      <c r="E529"/>
      <c r="F529"/>
      <c r="G529"/>
      <c r="H529"/>
      <c r="I529"/>
      <c r="J529"/>
      <c r="K529"/>
      <c r="L529"/>
    </row>
    <row r="530" spans="1:12">
      <c r="A530"/>
      <c r="B530"/>
      <c r="C530"/>
      <c r="D530"/>
      <c r="E530"/>
      <c r="F530"/>
      <c r="G530"/>
      <c r="H530"/>
      <c r="I530"/>
      <c r="J530"/>
      <c r="K530"/>
      <c r="L530"/>
    </row>
    <row r="531" spans="1:12">
      <c r="A531"/>
      <c r="B531"/>
      <c r="C531"/>
      <c r="D531"/>
      <c r="E531"/>
      <c r="F531"/>
      <c r="G531"/>
      <c r="H531"/>
      <c r="I531"/>
      <c r="J531"/>
      <c r="K531"/>
      <c r="L531"/>
    </row>
    <row r="532" spans="1:12">
      <c r="A532"/>
      <c r="B532"/>
      <c r="C532"/>
      <c r="D532"/>
      <c r="E532"/>
      <c r="F532"/>
      <c r="G532"/>
      <c r="H532"/>
      <c r="I532"/>
      <c r="J532"/>
      <c r="K532"/>
      <c r="L532"/>
    </row>
    <row r="533" spans="1:12">
      <c r="A533"/>
      <c r="B533"/>
      <c r="C533"/>
      <c r="D533"/>
      <c r="E533"/>
      <c r="F533"/>
      <c r="G533"/>
      <c r="H533"/>
      <c r="I533"/>
      <c r="J533"/>
      <c r="K533"/>
      <c r="L533"/>
    </row>
    <row r="534" spans="1:12">
      <c r="A534"/>
      <c r="B534"/>
      <c r="C534"/>
      <c r="D534"/>
      <c r="E534"/>
      <c r="F534"/>
      <c r="G534"/>
      <c r="H534"/>
      <c r="I534"/>
      <c r="J534"/>
      <c r="K534"/>
      <c r="L534"/>
    </row>
    <row r="535" spans="1:12">
      <c r="A535"/>
      <c r="B535"/>
      <c r="C535"/>
      <c r="D535"/>
      <c r="E535"/>
      <c r="F535"/>
      <c r="G535"/>
      <c r="H535"/>
      <c r="I535"/>
      <c r="J535"/>
      <c r="K535"/>
      <c r="L535"/>
    </row>
    <row r="536" spans="1:12">
      <c r="A536"/>
      <c r="B536"/>
      <c r="C536"/>
      <c r="D536"/>
      <c r="E536"/>
      <c r="F536"/>
      <c r="G536"/>
      <c r="H536"/>
      <c r="I536"/>
      <c r="J536"/>
      <c r="K536"/>
      <c r="L536"/>
    </row>
    <row r="537" spans="1:12">
      <c r="A537"/>
      <c r="B537"/>
      <c r="C537"/>
      <c r="D537"/>
      <c r="E537"/>
      <c r="F537"/>
      <c r="G537"/>
      <c r="H537"/>
      <c r="I537"/>
      <c r="J537"/>
      <c r="K537"/>
      <c r="L537"/>
    </row>
    <row r="538" spans="1:12">
      <c r="A538"/>
      <c r="B538"/>
      <c r="C538"/>
      <c r="D538"/>
      <c r="E538"/>
      <c r="F538"/>
      <c r="G538"/>
      <c r="H538"/>
      <c r="I538"/>
      <c r="J538"/>
      <c r="K538"/>
      <c r="L538"/>
    </row>
    <row r="539" spans="1:12">
      <c r="A539"/>
      <c r="B539"/>
      <c r="C539"/>
      <c r="D539"/>
      <c r="E539"/>
      <c r="F539"/>
      <c r="G539"/>
      <c r="H539"/>
      <c r="I539"/>
      <c r="J539"/>
      <c r="K539"/>
      <c r="L539"/>
    </row>
    <row r="540" spans="1:12">
      <c r="A540"/>
      <c r="B540"/>
      <c r="C540"/>
      <c r="D540"/>
      <c r="E540"/>
      <c r="F540"/>
      <c r="G540"/>
      <c r="H540"/>
      <c r="I540"/>
      <c r="J540"/>
      <c r="K540"/>
      <c r="L540"/>
    </row>
    <row r="541" spans="1:12">
      <c r="A541"/>
      <c r="B541"/>
      <c r="C541"/>
      <c r="D541"/>
      <c r="E541"/>
      <c r="F541"/>
      <c r="G541"/>
      <c r="H541"/>
      <c r="I541"/>
      <c r="J541"/>
      <c r="K541"/>
      <c r="L541"/>
    </row>
    <row r="542" spans="1:12">
      <c r="A542"/>
      <c r="B542"/>
      <c r="C542"/>
      <c r="D542"/>
      <c r="E542"/>
      <c r="F542"/>
      <c r="G542"/>
      <c r="H542"/>
      <c r="I542"/>
      <c r="J542"/>
      <c r="K542"/>
      <c r="L542"/>
    </row>
    <row r="543" spans="1:12">
      <c r="A543"/>
      <c r="B543"/>
      <c r="C543"/>
      <c r="D543"/>
      <c r="E543"/>
      <c r="F543"/>
      <c r="G543"/>
      <c r="H543"/>
      <c r="I543"/>
      <c r="J543"/>
      <c r="K543"/>
      <c r="L543"/>
    </row>
    <row r="544" spans="1:12">
      <c r="A544"/>
      <c r="B544"/>
      <c r="C544"/>
      <c r="D544"/>
      <c r="E544"/>
      <c r="F544"/>
      <c r="G544"/>
      <c r="H544"/>
      <c r="I544"/>
      <c r="J544"/>
      <c r="K544"/>
      <c r="L544"/>
    </row>
    <row r="545" spans="1:12">
      <c r="A545"/>
      <c r="B545"/>
      <c r="C545"/>
      <c r="D545"/>
      <c r="E545"/>
      <c r="F545"/>
      <c r="G545"/>
      <c r="H545"/>
      <c r="I545"/>
      <c r="J545"/>
      <c r="K545"/>
      <c r="L545"/>
    </row>
    <row r="546" spans="1:12">
      <c r="A546"/>
      <c r="B546"/>
      <c r="C546"/>
      <c r="D546"/>
      <c r="E546"/>
      <c r="F546"/>
      <c r="G546"/>
      <c r="H546"/>
      <c r="I546"/>
      <c r="J546"/>
      <c r="K546"/>
      <c r="L546"/>
    </row>
    <row r="547" spans="1:12">
      <c r="A547"/>
      <c r="B547"/>
      <c r="C547"/>
      <c r="D547"/>
      <c r="E547"/>
      <c r="F547"/>
      <c r="G547"/>
      <c r="H547"/>
      <c r="I547"/>
      <c r="J547"/>
      <c r="K547"/>
      <c r="L547"/>
    </row>
    <row r="548" spans="1:12">
      <c r="A548"/>
      <c r="B548"/>
      <c r="C548"/>
      <c r="D548"/>
      <c r="E548"/>
      <c r="F548"/>
      <c r="G548"/>
      <c r="H548"/>
      <c r="I548"/>
      <c r="J548"/>
      <c r="K548"/>
      <c r="L548"/>
    </row>
    <row r="549" spans="1:12">
      <c r="A549"/>
      <c r="B549"/>
      <c r="C549"/>
      <c r="D549"/>
      <c r="E549"/>
      <c r="F549"/>
      <c r="G549"/>
      <c r="H549"/>
      <c r="I549"/>
      <c r="J549"/>
      <c r="K549"/>
      <c r="L549"/>
    </row>
    <row r="550" spans="1:12">
      <c r="A550"/>
      <c r="B550"/>
      <c r="C550"/>
      <c r="D550"/>
      <c r="E550"/>
      <c r="F550"/>
      <c r="G550"/>
      <c r="H550"/>
      <c r="I550"/>
      <c r="J550"/>
      <c r="K550"/>
      <c r="L550"/>
    </row>
    <row r="551" spans="1:12">
      <c r="A551"/>
      <c r="B551"/>
      <c r="C551"/>
      <c r="D551"/>
      <c r="E551"/>
      <c r="F551"/>
      <c r="G551"/>
      <c r="H551"/>
      <c r="I551"/>
      <c r="J551"/>
      <c r="K551"/>
      <c r="L551"/>
    </row>
    <row r="552" spans="1:12">
      <c r="A552"/>
      <c r="B552"/>
      <c r="C552"/>
      <c r="D552"/>
      <c r="E552"/>
      <c r="F552"/>
      <c r="G552"/>
      <c r="H552"/>
      <c r="I552"/>
      <c r="J552"/>
      <c r="K552"/>
      <c r="L552"/>
    </row>
    <row r="553" spans="1:12">
      <c r="A553"/>
      <c r="B553"/>
      <c r="C553"/>
      <c r="D553"/>
      <c r="E553"/>
      <c r="F553"/>
      <c r="G553"/>
      <c r="H553"/>
      <c r="I553"/>
      <c r="J553"/>
      <c r="K553"/>
      <c r="L553"/>
    </row>
    <row r="554" spans="1:12">
      <c r="A554"/>
      <c r="B554"/>
      <c r="C554"/>
      <c r="D554"/>
      <c r="E554"/>
      <c r="F554"/>
      <c r="G554"/>
      <c r="H554"/>
      <c r="I554"/>
      <c r="J554"/>
      <c r="K554"/>
      <c r="L554"/>
    </row>
    <row r="555" spans="1:12">
      <c r="A555"/>
      <c r="B555"/>
      <c r="C555"/>
      <c r="D555"/>
      <c r="E555"/>
      <c r="F555"/>
      <c r="G555"/>
      <c r="H555"/>
      <c r="I555"/>
      <c r="J555"/>
      <c r="K555"/>
      <c r="L555"/>
    </row>
    <row r="556" spans="1:12">
      <c r="A556"/>
      <c r="B556"/>
      <c r="C556"/>
      <c r="D556"/>
      <c r="E556"/>
      <c r="F556"/>
      <c r="G556"/>
      <c r="H556"/>
      <c r="I556"/>
      <c r="J556"/>
      <c r="K556"/>
      <c r="L556"/>
    </row>
    <row r="557" spans="1:12">
      <c r="A557"/>
      <c r="B557"/>
      <c r="C557"/>
      <c r="D557"/>
      <c r="E557"/>
      <c r="F557"/>
      <c r="G557"/>
      <c r="H557"/>
      <c r="I557"/>
      <c r="J557"/>
      <c r="K557"/>
      <c r="L557"/>
    </row>
    <row r="558" spans="1:12">
      <c r="A558"/>
      <c r="B558"/>
      <c r="C558"/>
      <c r="D558"/>
      <c r="E558"/>
      <c r="F558"/>
      <c r="G558"/>
      <c r="H558"/>
      <c r="I558"/>
      <c r="J558"/>
      <c r="K558"/>
      <c r="L558"/>
    </row>
    <row r="559" spans="1:12">
      <c r="A559"/>
      <c r="B559"/>
      <c r="C559"/>
      <c r="D559"/>
      <c r="E559"/>
      <c r="F559"/>
      <c r="G559"/>
      <c r="H559"/>
      <c r="I559"/>
      <c r="J559"/>
      <c r="K559"/>
      <c r="L559"/>
    </row>
    <row r="560" spans="1:12">
      <c r="A560"/>
      <c r="B560"/>
      <c r="C560"/>
      <c r="D560"/>
      <c r="E560"/>
      <c r="F560"/>
      <c r="G560"/>
      <c r="H560"/>
      <c r="I560"/>
      <c r="J560"/>
      <c r="K560"/>
      <c r="L560"/>
    </row>
    <row r="561" spans="1:12">
      <c r="A561"/>
      <c r="B561"/>
      <c r="C561"/>
      <c r="D561"/>
      <c r="E561"/>
      <c r="F561"/>
      <c r="G561"/>
      <c r="H561"/>
      <c r="I561"/>
      <c r="J561"/>
      <c r="K561"/>
      <c r="L561"/>
    </row>
    <row r="562" spans="1:12">
      <c r="A562"/>
      <c r="B562"/>
      <c r="C562"/>
      <c r="D562"/>
      <c r="E562"/>
      <c r="F562"/>
      <c r="G562"/>
      <c r="H562"/>
      <c r="I562"/>
      <c r="J562"/>
      <c r="K562"/>
      <c r="L562"/>
    </row>
    <row r="563" spans="1:12">
      <c r="A563"/>
      <c r="B563"/>
      <c r="C563"/>
      <c r="D563"/>
      <c r="E563"/>
      <c r="F563"/>
      <c r="G563"/>
      <c r="H563"/>
      <c r="I563"/>
      <c r="J563"/>
      <c r="K563"/>
      <c r="L563"/>
    </row>
    <row r="564" spans="1:12">
      <c r="A564"/>
      <c r="B564"/>
      <c r="C564"/>
      <c r="D564"/>
      <c r="E564"/>
      <c r="F564"/>
      <c r="G564"/>
      <c r="H564"/>
      <c r="I564"/>
      <c r="J564"/>
      <c r="K564"/>
      <c r="L564"/>
    </row>
    <row r="565" spans="1:12">
      <c r="A565"/>
      <c r="B565"/>
      <c r="C565"/>
      <c r="D565"/>
      <c r="E565"/>
      <c r="F565"/>
      <c r="G565"/>
      <c r="H565"/>
      <c r="I565"/>
      <c r="J565"/>
      <c r="K565"/>
      <c r="L565"/>
    </row>
    <row r="566" spans="1:12">
      <c r="A566"/>
      <c r="B566"/>
      <c r="C566"/>
      <c r="D566"/>
      <c r="E566"/>
      <c r="F566"/>
      <c r="G566"/>
      <c r="H566"/>
      <c r="I566"/>
      <c r="J566"/>
      <c r="K566"/>
      <c r="L566"/>
    </row>
    <row r="567" spans="1:12">
      <c r="A567"/>
      <c r="B567"/>
      <c r="C567"/>
      <c r="D567"/>
      <c r="E567"/>
      <c r="F567"/>
      <c r="G567"/>
      <c r="H567"/>
      <c r="I567"/>
      <c r="J567"/>
      <c r="K567"/>
      <c r="L567"/>
    </row>
    <row r="568" spans="1:12">
      <c r="A568"/>
      <c r="B568"/>
      <c r="C568"/>
      <c r="D568"/>
      <c r="E568"/>
      <c r="F568"/>
      <c r="G568"/>
      <c r="H568"/>
      <c r="I568"/>
      <c r="J568"/>
      <c r="K568"/>
      <c r="L568"/>
    </row>
    <row r="569" spans="1:12">
      <c r="A569"/>
      <c r="B569"/>
      <c r="C569"/>
      <c r="D569"/>
      <c r="E569"/>
      <c r="F569"/>
      <c r="G569"/>
      <c r="H569"/>
      <c r="I569"/>
      <c r="J569"/>
      <c r="K569"/>
      <c r="L569"/>
    </row>
    <row r="570" spans="1:12">
      <c r="A570"/>
      <c r="B570"/>
      <c r="C570"/>
      <c r="D570"/>
      <c r="E570"/>
      <c r="F570"/>
      <c r="G570"/>
      <c r="H570"/>
      <c r="I570"/>
      <c r="J570"/>
      <c r="K570"/>
      <c r="L570"/>
    </row>
    <row r="571" spans="1:12">
      <c r="A571"/>
      <c r="B571"/>
      <c r="C571"/>
      <c r="D571"/>
      <c r="E571"/>
      <c r="F571"/>
      <c r="G571"/>
      <c r="H571"/>
      <c r="I571"/>
      <c r="J571"/>
      <c r="K571"/>
      <c r="L571"/>
    </row>
    <row r="572" spans="1:12">
      <c r="A572"/>
      <c r="B572"/>
      <c r="C572"/>
      <c r="D572"/>
      <c r="E572"/>
      <c r="F572"/>
      <c r="G572"/>
      <c r="H572"/>
      <c r="I572"/>
      <c r="J572"/>
      <c r="K572"/>
      <c r="L572"/>
    </row>
    <row r="573" spans="1:12">
      <c r="A573"/>
      <c r="B573"/>
      <c r="C573"/>
      <c r="D573"/>
      <c r="E573"/>
      <c r="F573"/>
      <c r="G573"/>
      <c r="H573"/>
      <c r="I573"/>
      <c r="J573"/>
      <c r="K573"/>
      <c r="L573"/>
    </row>
    <row r="574" spans="1:12">
      <c r="A574"/>
      <c r="B574"/>
      <c r="C574"/>
      <c r="D574"/>
      <c r="E574"/>
      <c r="F574"/>
      <c r="G574"/>
      <c r="H574"/>
      <c r="I574"/>
      <c r="J574"/>
      <c r="K574"/>
      <c r="L574"/>
    </row>
    <row r="575" spans="1:12">
      <c r="A575"/>
      <c r="B575"/>
      <c r="C575"/>
      <c r="D575"/>
      <c r="E575"/>
      <c r="F575"/>
      <c r="G575"/>
      <c r="H575"/>
      <c r="I575"/>
      <c r="J575"/>
      <c r="K575"/>
      <c r="L575"/>
    </row>
    <row r="576" spans="1:12">
      <c r="A576"/>
      <c r="B576"/>
      <c r="C576"/>
      <c r="D576"/>
      <c r="E576"/>
      <c r="F576"/>
      <c r="G576"/>
      <c r="H576"/>
      <c r="I576"/>
      <c r="J576"/>
      <c r="K576"/>
      <c r="L576"/>
    </row>
    <row r="577" spans="1:12">
      <c r="A577"/>
      <c r="B577"/>
      <c r="C577"/>
      <c r="D577"/>
      <c r="E577"/>
      <c r="F577"/>
      <c r="G577"/>
      <c r="H577"/>
      <c r="I577"/>
      <c r="J577"/>
      <c r="K577"/>
      <c r="L577"/>
    </row>
    <row r="578" spans="1:12">
      <c r="A578"/>
      <c r="B578"/>
      <c r="C578"/>
      <c r="D578"/>
      <c r="E578"/>
      <c r="F578"/>
      <c r="G578"/>
      <c r="H578"/>
      <c r="I578"/>
      <c r="J578"/>
      <c r="K578"/>
      <c r="L578"/>
    </row>
    <row r="579" spans="1:12">
      <c r="A579"/>
      <c r="B579"/>
      <c r="C579"/>
      <c r="D579"/>
      <c r="E579"/>
      <c r="F579"/>
      <c r="G579"/>
      <c r="H579"/>
      <c r="I579"/>
      <c r="J579"/>
      <c r="K579"/>
      <c r="L579"/>
    </row>
    <row r="580" spans="1:12">
      <c r="A580"/>
      <c r="B580"/>
      <c r="C580"/>
      <c r="D580"/>
      <c r="E580"/>
      <c r="F580"/>
      <c r="G580"/>
      <c r="H580"/>
      <c r="I580"/>
      <c r="J580"/>
      <c r="K580"/>
      <c r="L580"/>
    </row>
    <row r="581" spans="1:12">
      <c r="A581"/>
      <c r="B581"/>
      <c r="C581"/>
      <c r="D581"/>
      <c r="E581"/>
      <c r="F581"/>
      <c r="G581"/>
      <c r="H581"/>
      <c r="I581"/>
      <c r="J581"/>
      <c r="K581"/>
      <c r="L581"/>
    </row>
    <row r="582" spans="1:12">
      <c r="A582"/>
      <c r="B582"/>
      <c r="C582"/>
      <c r="D582"/>
      <c r="E582"/>
      <c r="F582"/>
      <c r="G582"/>
      <c r="H582"/>
      <c r="I582"/>
      <c r="J582"/>
      <c r="K582"/>
      <c r="L582"/>
    </row>
    <row r="583" spans="1:12">
      <c r="A583"/>
      <c r="B583"/>
      <c r="C583"/>
      <c r="D583"/>
      <c r="E583"/>
      <c r="F583"/>
      <c r="G583"/>
      <c r="H583"/>
      <c r="I583"/>
      <c r="J583"/>
      <c r="K583"/>
      <c r="L583"/>
    </row>
    <row r="584" spans="1:12">
      <c r="A584"/>
      <c r="B584"/>
      <c r="C584"/>
      <c r="D584"/>
      <c r="E584"/>
      <c r="F584"/>
      <c r="G584"/>
      <c r="H584"/>
      <c r="I584"/>
      <c r="J584"/>
      <c r="K584"/>
      <c r="L584"/>
    </row>
    <row r="585" spans="1:12">
      <c r="A585"/>
      <c r="B585"/>
      <c r="C585"/>
      <c r="D585"/>
      <c r="E585"/>
      <c r="F585"/>
      <c r="G585"/>
      <c r="H585"/>
      <c r="I585"/>
      <c r="J585"/>
      <c r="K585"/>
      <c r="L585"/>
    </row>
    <row r="586" spans="1:12">
      <c r="A586"/>
      <c r="B586"/>
      <c r="C586"/>
      <c r="D586"/>
      <c r="E586"/>
      <c r="F586"/>
      <c r="G586"/>
      <c r="H586"/>
      <c r="I586"/>
      <c r="J586"/>
      <c r="K586"/>
      <c r="L586"/>
    </row>
    <row r="587" spans="1:12">
      <c r="A587"/>
      <c r="B587"/>
      <c r="C587"/>
      <c r="D587"/>
      <c r="E587"/>
      <c r="F587"/>
      <c r="G587"/>
      <c r="H587"/>
      <c r="I587"/>
      <c r="J587"/>
      <c r="K587"/>
      <c r="L587"/>
    </row>
    <row r="588" spans="1:12">
      <c r="A588"/>
      <c r="B588"/>
      <c r="C588"/>
      <c r="D588"/>
      <c r="E588"/>
      <c r="F588"/>
      <c r="G588"/>
      <c r="H588"/>
      <c r="I588"/>
      <c r="J588"/>
      <c r="K588"/>
      <c r="L588"/>
    </row>
    <row r="589" spans="1:12">
      <c r="A589"/>
      <c r="B589"/>
      <c r="C589"/>
      <c r="D589"/>
      <c r="E589"/>
      <c r="F589"/>
      <c r="G589"/>
      <c r="H589"/>
      <c r="I589"/>
      <c r="J589"/>
      <c r="K589"/>
      <c r="L589"/>
    </row>
    <row r="590" spans="1:12">
      <c r="A590"/>
      <c r="B590"/>
      <c r="C590"/>
      <c r="D590"/>
      <c r="E590"/>
      <c r="F590"/>
      <c r="G590"/>
      <c r="H590"/>
      <c r="I590"/>
      <c r="J590"/>
      <c r="K590"/>
      <c r="L590"/>
    </row>
    <row r="591" spans="1:12">
      <c r="A591"/>
      <c r="B591"/>
      <c r="C591"/>
      <c r="D591"/>
      <c r="E591"/>
      <c r="F591"/>
      <c r="G591"/>
      <c r="H591"/>
      <c r="I591"/>
      <c r="J591"/>
      <c r="K591"/>
      <c r="L591"/>
    </row>
    <row r="592" spans="1:12">
      <c r="A592"/>
      <c r="B592"/>
      <c r="C592"/>
      <c r="D592"/>
      <c r="E592"/>
      <c r="F592"/>
      <c r="G592"/>
      <c r="H592"/>
      <c r="I592"/>
      <c r="J592"/>
      <c r="K592"/>
      <c r="L592"/>
    </row>
    <row r="593" spans="1:12">
      <c r="A593"/>
      <c r="B593"/>
      <c r="C593"/>
      <c r="D593"/>
      <c r="E593"/>
      <c r="F593"/>
      <c r="G593"/>
      <c r="H593"/>
      <c r="I593"/>
      <c r="J593"/>
      <c r="K593"/>
      <c r="L593"/>
    </row>
    <row r="594" spans="1:12">
      <c r="A594"/>
      <c r="B594"/>
      <c r="C594"/>
      <c r="D594"/>
      <c r="E594"/>
      <c r="F594"/>
      <c r="G594"/>
      <c r="H594"/>
      <c r="I594"/>
      <c r="J594"/>
      <c r="K594"/>
      <c r="L594"/>
    </row>
    <row r="595" spans="1:12">
      <c r="A595"/>
      <c r="B595"/>
      <c r="C595"/>
      <c r="D595"/>
      <c r="E595"/>
      <c r="F595"/>
      <c r="G595"/>
      <c r="H595"/>
      <c r="I595"/>
      <c r="J595"/>
      <c r="K595"/>
      <c r="L595"/>
    </row>
    <row r="596" spans="1:12">
      <c r="A596"/>
      <c r="B596"/>
      <c r="C596"/>
      <c r="D596"/>
      <c r="E596"/>
      <c r="F596"/>
      <c r="G596"/>
      <c r="H596"/>
      <c r="I596"/>
      <c r="J596"/>
      <c r="K596"/>
      <c r="L596"/>
    </row>
    <row r="597" spans="1:12">
      <c r="A597"/>
      <c r="B597"/>
      <c r="C597"/>
      <c r="D597"/>
      <c r="E597"/>
      <c r="F597"/>
      <c r="G597"/>
      <c r="H597"/>
      <c r="I597"/>
      <c r="J597"/>
      <c r="K597"/>
      <c r="L597"/>
    </row>
    <row r="598" spans="1:12">
      <c r="A598"/>
      <c r="B598"/>
      <c r="C598"/>
      <c r="D598"/>
      <c r="E598"/>
      <c r="F598"/>
      <c r="G598"/>
      <c r="H598"/>
      <c r="I598"/>
      <c r="J598"/>
      <c r="K598"/>
      <c r="L598"/>
    </row>
    <row r="599" spans="1:12">
      <c r="A599"/>
      <c r="B599"/>
      <c r="C599"/>
      <c r="D599"/>
      <c r="E599"/>
      <c r="F599"/>
      <c r="G599"/>
      <c r="H599"/>
      <c r="I599"/>
      <c r="J599"/>
      <c r="K599"/>
      <c r="L599"/>
    </row>
    <row r="600" spans="1:12">
      <c r="A600"/>
      <c r="B600"/>
      <c r="C600"/>
      <c r="D600"/>
      <c r="E600"/>
      <c r="F600"/>
      <c r="G600"/>
      <c r="H600"/>
      <c r="I600"/>
      <c r="J600"/>
      <c r="K600"/>
      <c r="L600"/>
    </row>
    <row r="601" spans="1:12">
      <c r="A601"/>
      <c r="B601"/>
      <c r="C601"/>
      <c r="D601"/>
      <c r="E601"/>
      <c r="F601"/>
      <c r="G601"/>
      <c r="H601"/>
      <c r="I601"/>
      <c r="J601"/>
      <c r="K601"/>
      <c r="L601"/>
    </row>
    <row r="602" spans="1:12">
      <c r="A602"/>
      <c r="B602"/>
      <c r="C602"/>
      <c r="D602"/>
      <c r="E602"/>
      <c r="F602"/>
      <c r="G602"/>
      <c r="H602"/>
      <c r="I602"/>
      <c r="J602"/>
      <c r="K602"/>
      <c r="L602"/>
    </row>
    <row r="603" spans="1:12">
      <c r="A603"/>
      <c r="B603"/>
      <c r="C603"/>
      <c r="D603"/>
      <c r="E603"/>
      <c r="F603"/>
      <c r="G603"/>
      <c r="H603"/>
      <c r="I603"/>
      <c r="J603"/>
      <c r="K603"/>
      <c r="L603"/>
    </row>
    <row r="604" spans="1:12">
      <c r="A604"/>
      <c r="B604"/>
      <c r="C604"/>
      <c r="D604"/>
      <c r="E604"/>
      <c r="F604"/>
      <c r="G604"/>
      <c r="H604"/>
      <c r="I604"/>
      <c r="J604"/>
      <c r="K604"/>
      <c r="L604"/>
    </row>
    <row r="605" spans="1:12">
      <c r="A605"/>
      <c r="B605"/>
      <c r="C605"/>
      <c r="D605"/>
      <c r="E605"/>
      <c r="F605"/>
      <c r="G605"/>
      <c r="H605"/>
      <c r="I605"/>
      <c r="J605"/>
      <c r="K605"/>
      <c r="L605"/>
    </row>
    <row r="606" spans="1:12">
      <c r="A606"/>
      <c r="B606"/>
      <c r="C606"/>
      <c r="D606"/>
      <c r="E606"/>
      <c r="F606"/>
      <c r="G606"/>
      <c r="H606"/>
      <c r="I606"/>
      <c r="J606"/>
      <c r="K606"/>
      <c r="L606"/>
    </row>
    <row r="607" spans="1:12">
      <c r="A607"/>
      <c r="B607"/>
      <c r="C607"/>
      <c r="D607"/>
      <c r="E607"/>
      <c r="F607"/>
      <c r="G607"/>
      <c r="H607"/>
      <c r="I607"/>
      <c r="J607"/>
      <c r="K607"/>
      <c r="L607"/>
    </row>
    <row r="608" spans="1:12">
      <c r="A608"/>
      <c r="B608"/>
      <c r="C608"/>
      <c r="D608"/>
      <c r="E608"/>
      <c r="F608"/>
      <c r="G608"/>
      <c r="H608"/>
      <c r="I608"/>
      <c r="J608"/>
      <c r="K608"/>
      <c r="L608"/>
    </row>
    <row r="609" spans="1:12">
      <c r="A609"/>
      <c r="B609"/>
      <c r="C609"/>
      <c r="D609"/>
      <c r="E609"/>
      <c r="F609"/>
      <c r="G609"/>
      <c r="H609"/>
      <c r="I609"/>
      <c r="J609"/>
      <c r="K609"/>
      <c r="L609"/>
    </row>
    <row r="610" spans="1:12">
      <c r="A610"/>
      <c r="B610"/>
      <c r="C610"/>
      <c r="D610"/>
      <c r="E610"/>
      <c r="F610"/>
      <c r="G610"/>
      <c r="H610"/>
      <c r="I610"/>
      <c r="J610"/>
      <c r="K610"/>
      <c r="L610"/>
    </row>
    <row r="611" spans="1:12">
      <c r="A611"/>
      <c r="B611"/>
      <c r="C611"/>
      <c r="D611"/>
      <c r="E611"/>
      <c r="F611"/>
      <c r="G611"/>
      <c r="H611"/>
      <c r="I611"/>
      <c r="J611"/>
      <c r="K611"/>
      <c r="L611"/>
    </row>
    <row r="612" spans="1:12">
      <c r="A612"/>
      <c r="B612"/>
      <c r="C612"/>
      <c r="D612"/>
      <c r="E612"/>
      <c r="F612"/>
      <c r="G612"/>
      <c r="H612"/>
      <c r="I612"/>
      <c r="J612"/>
      <c r="K612"/>
      <c r="L612"/>
    </row>
    <row r="613" spans="1:12">
      <c r="A613"/>
      <c r="B613"/>
      <c r="C613"/>
      <c r="D613"/>
      <c r="E613"/>
      <c r="F613"/>
      <c r="G613"/>
      <c r="H613"/>
      <c r="I613"/>
      <c r="J613"/>
      <c r="K613"/>
      <c r="L613"/>
    </row>
    <row r="614" spans="1:12">
      <c r="A614"/>
      <c r="B614"/>
      <c r="C614"/>
      <c r="D614"/>
      <c r="E614"/>
      <c r="F614"/>
      <c r="G614"/>
      <c r="H614"/>
      <c r="I614"/>
      <c r="J614"/>
      <c r="K614"/>
      <c r="L614"/>
    </row>
    <row r="615" spans="1:12">
      <c r="A615"/>
      <c r="B615"/>
      <c r="C615"/>
      <c r="D615"/>
      <c r="E615"/>
      <c r="F615"/>
      <c r="G615"/>
      <c r="H615"/>
      <c r="I615"/>
      <c r="J615"/>
      <c r="K615"/>
      <c r="L615"/>
    </row>
    <row r="616" spans="1:12">
      <c r="A616"/>
      <c r="B616"/>
      <c r="C616"/>
      <c r="D616"/>
      <c r="E616"/>
      <c r="F616"/>
      <c r="G616"/>
      <c r="H616"/>
      <c r="I616"/>
      <c r="J616"/>
      <c r="K616"/>
      <c r="L616"/>
    </row>
    <row r="617" spans="1:12">
      <c r="A617"/>
      <c r="B617"/>
      <c r="C617"/>
      <c r="D617"/>
      <c r="E617"/>
      <c r="F617"/>
      <c r="G617"/>
      <c r="H617"/>
      <c r="I617"/>
      <c r="J617"/>
      <c r="K617"/>
      <c r="L617"/>
    </row>
    <row r="618" spans="1:12">
      <c r="A618"/>
      <c r="B618"/>
      <c r="C618"/>
      <c r="D618"/>
      <c r="E618"/>
      <c r="F618"/>
      <c r="G618"/>
      <c r="H618"/>
      <c r="I618"/>
      <c r="J618"/>
      <c r="K618"/>
      <c r="L618"/>
    </row>
    <row r="619" spans="1:12">
      <c r="A619"/>
      <c r="B619"/>
      <c r="C619"/>
      <c r="D619"/>
      <c r="E619"/>
      <c r="F619"/>
      <c r="G619"/>
      <c r="H619"/>
      <c r="I619"/>
      <c r="J619"/>
      <c r="K619"/>
      <c r="L619"/>
    </row>
    <row r="620" spans="1:12">
      <c r="A620"/>
      <c r="B620"/>
      <c r="C620"/>
      <c r="D620"/>
      <c r="E620"/>
      <c r="F620"/>
      <c r="G620"/>
      <c r="H620"/>
      <c r="I620"/>
      <c r="J620"/>
      <c r="K620"/>
      <c r="L620"/>
    </row>
    <row r="621" spans="1:12">
      <c r="A621"/>
      <c r="B621"/>
      <c r="C621"/>
      <c r="D621"/>
      <c r="E621"/>
      <c r="F621"/>
      <c r="G621"/>
      <c r="H621"/>
      <c r="I621"/>
      <c r="J621"/>
      <c r="K621"/>
      <c r="L621"/>
    </row>
    <row r="622" spans="1:12">
      <c r="A622"/>
      <c r="B622"/>
      <c r="C622"/>
      <c r="D622"/>
      <c r="E622"/>
      <c r="F622"/>
      <c r="G622"/>
      <c r="H622"/>
      <c r="I622"/>
      <c r="J622"/>
      <c r="K622"/>
      <c r="L622"/>
    </row>
    <row r="623" spans="1:12">
      <c r="A623"/>
      <c r="B623"/>
      <c r="C623"/>
      <c r="D623"/>
      <c r="E623"/>
      <c r="F623"/>
      <c r="G623"/>
      <c r="H623"/>
      <c r="I623"/>
      <c r="J623"/>
      <c r="K623"/>
      <c r="L623"/>
    </row>
    <row r="624" spans="1:12">
      <c r="A624"/>
      <c r="B624"/>
      <c r="C624"/>
      <c r="D624"/>
      <c r="E624"/>
      <c r="F624"/>
      <c r="G624"/>
      <c r="H624"/>
      <c r="I624"/>
      <c r="J624"/>
      <c r="K624"/>
      <c r="L624"/>
    </row>
    <row r="625" spans="1:12">
      <c r="A625"/>
      <c r="B625"/>
      <c r="C625"/>
      <c r="D625"/>
      <c r="E625"/>
      <c r="F625"/>
      <c r="G625"/>
      <c r="H625"/>
      <c r="I625"/>
      <c r="J625"/>
      <c r="K625"/>
      <c r="L625"/>
    </row>
    <row r="626" spans="1:12">
      <c r="A626"/>
      <c r="B626"/>
      <c r="C626"/>
      <c r="D626"/>
      <c r="E626"/>
      <c r="F626"/>
      <c r="G626"/>
      <c r="H626"/>
      <c r="I626"/>
      <c r="J626"/>
      <c r="K626"/>
      <c r="L626"/>
    </row>
    <row r="627" spans="1:12">
      <c r="A627"/>
      <c r="B627"/>
      <c r="C627"/>
      <c r="D627"/>
      <c r="E627"/>
      <c r="F627"/>
      <c r="G627"/>
      <c r="H627"/>
      <c r="I627"/>
      <c r="J627"/>
      <c r="K627"/>
      <c r="L627"/>
    </row>
    <row r="628" spans="1:12">
      <c r="A628"/>
      <c r="B628"/>
      <c r="C628"/>
      <c r="D628"/>
      <c r="E628"/>
      <c r="F628"/>
      <c r="G628"/>
      <c r="H628"/>
      <c r="I628"/>
      <c r="J628"/>
      <c r="K628"/>
      <c r="L628"/>
    </row>
    <row r="629" spans="1:12">
      <c r="A629"/>
      <c r="B629"/>
      <c r="C629"/>
      <c r="D629"/>
      <c r="E629"/>
      <c r="F629"/>
      <c r="G629"/>
      <c r="H629"/>
      <c r="I629"/>
      <c r="J629"/>
      <c r="K629"/>
      <c r="L629"/>
    </row>
    <row r="630" spans="1:12">
      <c r="A630"/>
      <c r="B630"/>
      <c r="C630"/>
      <c r="D630"/>
      <c r="E630"/>
      <c r="F630"/>
      <c r="G630"/>
      <c r="H630"/>
      <c r="I630"/>
      <c r="J630"/>
      <c r="K630"/>
      <c r="L630"/>
    </row>
    <row r="631" spans="1:12">
      <c r="A631"/>
      <c r="B631"/>
      <c r="C631"/>
      <c r="D631"/>
      <c r="E631"/>
      <c r="F631"/>
      <c r="G631"/>
      <c r="H631"/>
      <c r="I631"/>
      <c r="J631"/>
      <c r="K631"/>
      <c r="L631"/>
    </row>
    <row r="632" spans="1:12">
      <c r="A632"/>
      <c r="B632"/>
      <c r="C632"/>
      <c r="D632"/>
      <c r="E632"/>
      <c r="F632"/>
      <c r="G632"/>
      <c r="H632"/>
      <c r="I632"/>
      <c r="J632"/>
      <c r="K632"/>
      <c r="L632"/>
    </row>
    <row r="633" spans="1:12">
      <c r="A633"/>
      <c r="B633"/>
      <c r="C633"/>
      <c r="D633"/>
      <c r="E633"/>
      <c r="F633"/>
      <c r="G633"/>
      <c r="H633"/>
      <c r="I633"/>
      <c r="J633"/>
      <c r="K633"/>
      <c r="L633"/>
    </row>
    <row r="634" spans="1:12">
      <c r="A634"/>
      <c r="B634"/>
      <c r="C634"/>
      <c r="D634"/>
      <c r="E634"/>
      <c r="F634"/>
      <c r="G634"/>
      <c r="H634"/>
      <c r="I634"/>
      <c r="J634"/>
      <c r="K634"/>
      <c r="L634"/>
    </row>
    <row r="635" spans="1:12">
      <c r="A635"/>
      <c r="B635"/>
      <c r="C635"/>
      <c r="D635"/>
      <c r="E635"/>
      <c r="F635"/>
      <c r="G635"/>
      <c r="H635"/>
      <c r="I635"/>
      <c r="J635"/>
      <c r="K635"/>
      <c r="L635"/>
    </row>
    <row r="636" spans="1:12">
      <c r="A636"/>
      <c r="B636"/>
      <c r="C636"/>
      <c r="D636"/>
      <c r="E636"/>
      <c r="F636"/>
      <c r="G636"/>
      <c r="H636"/>
      <c r="I636"/>
      <c r="J636"/>
      <c r="K636"/>
      <c r="L636"/>
    </row>
    <row r="637" spans="1:12">
      <c r="A637"/>
      <c r="B637"/>
      <c r="C637"/>
      <c r="D637"/>
      <c r="E637"/>
      <c r="F637"/>
      <c r="G637"/>
      <c r="H637"/>
      <c r="I637"/>
      <c r="J637"/>
      <c r="K637"/>
      <c r="L637"/>
    </row>
    <row r="638" spans="1:12">
      <c r="A638"/>
      <c r="B638"/>
      <c r="C638"/>
      <c r="D638"/>
      <c r="E638"/>
      <c r="F638"/>
      <c r="G638"/>
      <c r="H638"/>
      <c r="I638"/>
      <c r="J638"/>
      <c r="K638"/>
      <c r="L638"/>
    </row>
    <row r="639" spans="1:12">
      <c r="A639"/>
      <c r="B639"/>
      <c r="C639"/>
      <c r="D639"/>
      <c r="E639"/>
      <c r="F639"/>
      <c r="G639"/>
      <c r="H639"/>
      <c r="I639"/>
      <c r="J639"/>
      <c r="K639"/>
      <c r="L639"/>
    </row>
    <row r="640" spans="1:12">
      <c r="A640"/>
      <c r="B640"/>
      <c r="C640"/>
      <c r="D640"/>
      <c r="E640"/>
      <c r="F640"/>
      <c r="G640"/>
      <c r="H640"/>
      <c r="I640"/>
      <c r="J640"/>
      <c r="K640"/>
      <c r="L640"/>
    </row>
    <row r="641" spans="1:12">
      <c r="A641"/>
      <c r="B641"/>
      <c r="C641"/>
      <c r="D641"/>
      <c r="E641"/>
      <c r="F641"/>
      <c r="G641"/>
      <c r="H641"/>
      <c r="I641"/>
      <c r="J641"/>
      <c r="K641"/>
      <c r="L641"/>
    </row>
    <row r="642" spans="1:12">
      <c r="A642"/>
      <c r="B642"/>
      <c r="C642"/>
      <c r="D642"/>
      <c r="E642"/>
      <c r="F642"/>
      <c r="G642"/>
      <c r="H642"/>
      <c r="I642"/>
      <c r="J642"/>
      <c r="K642"/>
      <c r="L642"/>
    </row>
    <row r="643" spans="1:12">
      <c r="A643"/>
      <c r="B643"/>
      <c r="C643"/>
      <c r="D643"/>
      <c r="E643"/>
      <c r="F643"/>
      <c r="G643"/>
      <c r="H643"/>
      <c r="I643"/>
      <c r="J643"/>
      <c r="K643"/>
      <c r="L643"/>
    </row>
    <row r="644" spans="1:12">
      <c r="A644"/>
      <c r="B644"/>
      <c r="C644"/>
      <c r="D644"/>
      <c r="E644"/>
      <c r="F644"/>
      <c r="G644"/>
      <c r="H644"/>
      <c r="I644"/>
      <c r="J644"/>
      <c r="K644"/>
      <c r="L644"/>
    </row>
    <row r="645" spans="1:12">
      <c r="A645"/>
      <c r="B645"/>
      <c r="C645"/>
      <c r="D645"/>
      <c r="E645"/>
      <c r="F645"/>
      <c r="G645"/>
      <c r="H645"/>
      <c r="I645"/>
      <c r="J645"/>
      <c r="K645"/>
      <c r="L645"/>
    </row>
    <row r="646" spans="1:12">
      <c r="A646"/>
      <c r="B646"/>
      <c r="C646"/>
      <c r="D646"/>
      <c r="E646"/>
      <c r="F646"/>
      <c r="G646"/>
      <c r="H646"/>
      <c r="I646"/>
      <c r="J646"/>
      <c r="K646"/>
      <c r="L646"/>
    </row>
    <row r="647" spans="1:12">
      <c r="A647"/>
      <c r="B647"/>
      <c r="C647"/>
      <c r="D647"/>
      <c r="E647"/>
      <c r="F647"/>
      <c r="G647"/>
      <c r="H647"/>
      <c r="I647"/>
      <c r="J647"/>
      <c r="K647"/>
      <c r="L647"/>
    </row>
    <row r="648" spans="1:12">
      <c r="A648"/>
      <c r="B648"/>
      <c r="C648"/>
      <c r="D648"/>
      <c r="E648"/>
      <c r="F648"/>
      <c r="G648"/>
      <c r="H648"/>
      <c r="I648"/>
      <c r="J648"/>
      <c r="K648"/>
      <c r="L648"/>
    </row>
    <row r="649" spans="1:12">
      <c r="A649"/>
      <c r="B649"/>
      <c r="C649"/>
      <c r="D649"/>
      <c r="E649"/>
      <c r="F649"/>
      <c r="G649"/>
      <c r="H649"/>
      <c r="I649"/>
      <c r="J649"/>
      <c r="K649"/>
      <c r="L649"/>
    </row>
    <row r="650" spans="1:12">
      <c r="A650"/>
      <c r="B650"/>
      <c r="C650"/>
      <c r="D650"/>
      <c r="E650"/>
      <c r="F650"/>
      <c r="G650"/>
      <c r="H650"/>
      <c r="I650"/>
      <c r="J650"/>
      <c r="K650"/>
      <c r="L650"/>
    </row>
    <row r="651" spans="1:12">
      <c r="A651"/>
      <c r="B651"/>
      <c r="C651"/>
      <c r="D651"/>
      <c r="E651"/>
      <c r="F651"/>
      <c r="G651"/>
      <c r="H651"/>
      <c r="I651"/>
      <c r="J651"/>
      <c r="K651"/>
      <c r="L651"/>
    </row>
    <row r="652" spans="1:12">
      <c r="A652"/>
      <c r="B652"/>
      <c r="C652"/>
      <c r="D652"/>
      <c r="E652"/>
      <c r="F652"/>
      <c r="G652"/>
      <c r="H652"/>
      <c r="I652"/>
      <c r="J652"/>
      <c r="K652"/>
      <c r="L652"/>
    </row>
    <row r="653" spans="1:12">
      <c r="A653"/>
      <c r="B653"/>
      <c r="C653"/>
      <c r="D653"/>
      <c r="E653"/>
      <c r="F653"/>
      <c r="G653"/>
      <c r="H653"/>
      <c r="I653"/>
      <c r="J653"/>
      <c r="K653"/>
      <c r="L653"/>
    </row>
    <row r="654" spans="1:12">
      <c r="A654"/>
      <c r="B654"/>
      <c r="C654"/>
      <c r="D654"/>
      <c r="E654"/>
      <c r="F654"/>
      <c r="G654"/>
      <c r="H654"/>
      <c r="I654"/>
      <c r="J654"/>
      <c r="K654"/>
      <c r="L654"/>
    </row>
    <row r="655" spans="1:12">
      <c r="A655"/>
      <c r="B655"/>
      <c r="C655"/>
      <c r="D655"/>
      <c r="E655"/>
      <c r="F655"/>
      <c r="G655"/>
      <c r="H655"/>
      <c r="I655"/>
      <c r="J655"/>
      <c r="K655"/>
      <c r="L655"/>
    </row>
    <row r="656" spans="1:12">
      <c r="A656"/>
      <c r="B656"/>
      <c r="C656"/>
      <c r="D656"/>
      <c r="E656"/>
      <c r="F656"/>
      <c r="G656"/>
      <c r="H656"/>
      <c r="I656"/>
      <c r="J656"/>
      <c r="K656"/>
      <c r="L656"/>
    </row>
    <row r="657" spans="1:12">
      <c r="A657"/>
      <c r="B657"/>
      <c r="C657"/>
      <c r="D657"/>
      <c r="E657"/>
      <c r="F657"/>
      <c r="G657"/>
      <c r="H657"/>
      <c r="I657"/>
      <c r="J657"/>
      <c r="K657"/>
      <c r="L657"/>
    </row>
    <row r="658" spans="1:12">
      <c r="A658"/>
      <c r="B658"/>
      <c r="C658"/>
      <c r="D658"/>
      <c r="E658"/>
      <c r="F658"/>
      <c r="G658"/>
      <c r="H658"/>
      <c r="I658"/>
      <c r="J658"/>
      <c r="K658"/>
      <c r="L658"/>
    </row>
    <row r="659" spans="1:12">
      <c r="A659"/>
      <c r="B659"/>
      <c r="C659"/>
      <c r="D659"/>
      <c r="E659"/>
      <c r="F659"/>
      <c r="G659"/>
      <c r="H659"/>
      <c r="I659"/>
      <c r="J659"/>
      <c r="K659"/>
      <c r="L659"/>
    </row>
    <row r="660" spans="1:12">
      <c r="A660"/>
      <c r="B660"/>
      <c r="C660"/>
      <c r="D660"/>
      <c r="E660"/>
      <c r="F660"/>
      <c r="G660"/>
      <c r="H660"/>
      <c r="I660"/>
      <c r="J660"/>
      <c r="K660"/>
      <c r="L660"/>
    </row>
    <row r="661" spans="1:12">
      <c r="A661"/>
      <c r="B661"/>
      <c r="C661"/>
      <c r="D661"/>
      <c r="E661"/>
      <c r="F661"/>
      <c r="G661"/>
      <c r="H661"/>
      <c r="I661"/>
      <c r="J661"/>
      <c r="K661"/>
      <c r="L661"/>
    </row>
    <row r="662" spans="1:12">
      <c r="A662"/>
      <c r="B662"/>
      <c r="C662"/>
      <c r="D662"/>
      <c r="E662"/>
      <c r="F662"/>
      <c r="G662"/>
      <c r="H662"/>
      <c r="I662"/>
      <c r="J662"/>
      <c r="K662"/>
      <c r="L662"/>
    </row>
    <row r="663" spans="1:12">
      <c r="A663"/>
      <c r="B663"/>
      <c r="C663"/>
      <c r="D663"/>
      <c r="E663"/>
      <c r="F663"/>
      <c r="G663"/>
      <c r="H663"/>
      <c r="I663"/>
      <c r="J663"/>
      <c r="K663"/>
      <c r="L663"/>
    </row>
    <row r="664" spans="1:12">
      <c r="A664"/>
      <c r="B664"/>
      <c r="C664"/>
      <c r="D664"/>
      <c r="E664"/>
      <c r="F664"/>
      <c r="G664"/>
      <c r="H664"/>
      <c r="I664"/>
      <c r="J664"/>
      <c r="K664"/>
      <c r="L664"/>
    </row>
    <row r="665" spans="1:12">
      <c r="A665"/>
      <c r="B665"/>
      <c r="C665"/>
      <c r="D665"/>
      <c r="E665"/>
      <c r="F665"/>
      <c r="G665"/>
      <c r="H665"/>
      <c r="I665"/>
      <c r="J665"/>
      <c r="K665"/>
      <c r="L665"/>
    </row>
    <row r="666" spans="1:12">
      <c r="A666"/>
      <c r="B666"/>
      <c r="C666"/>
      <c r="D666"/>
      <c r="E666"/>
      <c r="F666"/>
      <c r="G666"/>
      <c r="H666"/>
      <c r="I666"/>
      <c r="J666"/>
      <c r="K666"/>
      <c r="L666"/>
    </row>
    <row r="667" spans="1:12">
      <c r="A667"/>
      <c r="B667"/>
      <c r="C667"/>
      <c r="D667"/>
      <c r="E667"/>
      <c r="F667"/>
      <c r="G667"/>
      <c r="H667"/>
      <c r="I667"/>
      <c r="J667"/>
      <c r="K667"/>
      <c r="L667"/>
    </row>
    <row r="668" spans="1:12">
      <c r="A668"/>
      <c r="B668"/>
      <c r="C668"/>
      <c r="D668"/>
      <c r="E668"/>
      <c r="F668"/>
      <c r="G668"/>
      <c r="H668"/>
      <c r="I668"/>
      <c r="J668"/>
      <c r="K668"/>
      <c r="L668"/>
    </row>
    <row r="669" spans="1:12">
      <c r="A669"/>
      <c r="B669"/>
      <c r="C669"/>
      <c r="D669"/>
      <c r="E669"/>
      <c r="F669"/>
      <c r="G669"/>
      <c r="H669"/>
      <c r="I669"/>
      <c r="J669"/>
      <c r="K669"/>
      <c r="L669"/>
    </row>
    <row r="670" spans="1:12">
      <c r="A670"/>
      <c r="B670"/>
      <c r="C670"/>
      <c r="D670"/>
      <c r="E670"/>
      <c r="F670"/>
      <c r="G670"/>
      <c r="H670"/>
      <c r="I670"/>
      <c r="J670"/>
      <c r="K670"/>
      <c r="L670"/>
    </row>
    <row r="671" spans="1:12">
      <c r="A671"/>
      <c r="B671"/>
      <c r="C671"/>
      <c r="D671"/>
      <c r="E671"/>
      <c r="F671"/>
      <c r="G671"/>
      <c r="H671"/>
      <c r="I671"/>
      <c r="J671"/>
      <c r="K671"/>
      <c r="L671"/>
    </row>
    <row r="672" spans="1:12">
      <c r="A672"/>
      <c r="B672"/>
      <c r="C672"/>
      <c r="D672"/>
      <c r="E672"/>
      <c r="F672"/>
      <c r="G672"/>
      <c r="H672"/>
      <c r="I672"/>
      <c r="J672"/>
      <c r="K672"/>
      <c r="L672"/>
    </row>
    <row r="673" spans="1:12">
      <c r="A673"/>
      <c r="B673"/>
      <c r="C673"/>
      <c r="D673"/>
      <c r="E673"/>
      <c r="F673"/>
      <c r="G673"/>
      <c r="H673"/>
      <c r="I673"/>
      <c r="J673"/>
      <c r="K673"/>
      <c r="L673"/>
    </row>
    <row r="674" spans="1:12">
      <c r="A674"/>
      <c r="B674"/>
      <c r="C674"/>
      <c r="D674"/>
      <c r="E674"/>
      <c r="F674"/>
      <c r="G674"/>
      <c r="H674"/>
      <c r="I674"/>
      <c r="J674"/>
      <c r="K674"/>
      <c r="L674"/>
    </row>
    <row r="675" spans="1:12">
      <c r="A675"/>
      <c r="B675"/>
      <c r="C675"/>
      <c r="D675"/>
      <c r="E675"/>
      <c r="F675"/>
      <c r="G675"/>
      <c r="H675"/>
      <c r="I675"/>
      <c r="J675"/>
      <c r="K675"/>
      <c r="L675"/>
    </row>
    <row r="676" spans="1:12">
      <c r="A676"/>
      <c r="B676"/>
      <c r="C676"/>
      <c r="D676"/>
      <c r="E676"/>
      <c r="F676"/>
      <c r="G676"/>
      <c r="H676"/>
      <c r="I676"/>
      <c r="J676"/>
      <c r="K676"/>
      <c r="L676"/>
    </row>
    <row r="677" spans="1:12">
      <c r="A677"/>
      <c r="B677"/>
      <c r="C677"/>
      <c r="D677"/>
      <c r="E677"/>
      <c r="F677"/>
      <c r="G677"/>
      <c r="H677"/>
      <c r="I677"/>
      <c r="J677"/>
      <c r="K677"/>
      <c r="L677"/>
    </row>
    <row r="678" spans="1:12">
      <c r="A678"/>
      <c r="B678"/>
      <c r="C678"/>
      <c r="D678"/>
      <c r="E678"/>
      <c r="F678"/>
      <c r="G678"/>
      <c r="H678"/>
      <c r="I678"/>
      <c r="J678"/>
      <c r="K678"/>
      <c r="L678"/>
    </row>
    <row r="679" spans="1:12">
      <c r="A679"/>
      <c r="B679"/>
      <c r="C679"/>
      <c r="D679"/>
      <c r="E679"/>
      <c r="F679"/>
      <c r="G679"/>
      <c r="H679"/>
      <c r="I679"/>
      <c r="J679"/>
      <c r="K679"/>
      <c r="L679"/>
    </row>
    <row r="680" spans="1:12">
      <c r="A680"/>
      <c r="B680"/>
      <c r="C680"/>
      <c r="D680"/>
      <c r="E680"/>
      <c r="F680"/>
      <c r="G680"/>
      <c r="H680"/>
      <c r="I680"/>
      <c r="J680"/>
      <c r="K680"/>
      <c r="L680"/>
    </row>
    <row r="681" spans="1:12">
      <c r="A681"/>
      <c r="B681"/>
      <c r="C681"/>
      <c r="D681"/>
      <c r="E681"/>
      <c r="F681"/>
      <c r="G681"/>
      <c r="H681"/>
      <c r="I681"/>
      <c r="J681"/>
      <c r="K681"/>
      <c r="L681"/>
    </row>
    <row r="682" spans="1:12">
      <c r="A682"/>
      <c r="B682"/>
      <c r="C682"/>
      <c r="D682"/>
      <c r="E682"/>
      <c r="F682"/>
      <c r="G682"/>
      <c r="H682"/>
      <c r="I682"/>
      <c r="J682"/>
      <c r="K682"/>
      <c r="L682"/>
    </row>
    <row r="683" spans="1:12">
      <c r="A683"/>
      <c r="B683"/>
      <c r="C683"/>
      <c r="D683"/>
      <c r="E683"/>
      <c r="F683"/>
      <c r="G683"/>
      <c r="H683"/>
      <c r="I683"/>
      <c r="J683"/>
      <c r="K683"/>
      <c r="L683"/>
    </row>
    <row r="684" spans="1:12">
      <c r="A684"/>
      <c r="B684"/>
      <c r="C684"/>
      <c r="D684"/>
      <c r="E684"/>
      <c r="F684"/>
      <c r="G684"/>
      <c r="H684"/>
      <c r="I684"/>
      <c r="J684"/>
      <c r="K684"/>
      <c r="L684"/>
    </row>
    <row r="685" spans="1:12">
      <c r="A685"/>
      <c r="B685"/>
      <c r="C685"/>
      <c r="D685"/>
      <c r="E685"/>
      <c r="F685"/>
      <c r="G685"/>
      <c r="H685"/>
      <c r="I685"/>
      <c r="J685"/>
      <c r="K685"/>
      <c r="L685"/>
    </row>
    <row r="686" spans="1:12">
      <c r="A686"/>
      <c r="B686"/>
      <c r="C686"/>
      <c r="D686"/>
      <c r="E686"/>
      <c r="F686"/>
      <c r="G686"/>
      <c r="H686"/>
      <c r="I686"/>
      <c r="J686"/>
      <c r="K686"/>
      <c r="L686"/>
    </row>
    <row r="687" spans="1:12">
      <c r="A687"/>
      <c r="B687"/>
      <c r="C687"/>
      <c r="D687"/>
      <c r="E687"/>
      <c r="F687"/>
      <c r="G687"/>
      <c r="H687"/>
      <c r="I687"/>
      <c r="J687"/>
      <c r="K687"/>
      <c r="L687"/>
    </row>
    <row r="688" spans="1:12">
      <c r="A688"/>
      <c r="B688"/>
      <c r="C688"/>
      <c r="D688"/>
      <c r="E688"/>
      <c r="F688"/>
      <c r="G688"/>
      <c r="H688"/>
      <c r="I688"/>
      <c r="J688"/>
      <c r="K688"/>
      <c r="L688"/>
    </row>
    <row r="689" spans="1:12">
      <c r="A689"/>
      <c r="B689"/>
      <c r="C689"/>
      <c r="D689"/>
      <c r="E689"/>
      <c r="F689"/>
      <c r="G689"/>
      <c r="H689"/>
      <c r="I689"/>
      <c r="J689"/>
      <c r="K689"/>
      <c r="L689"/>
    </row>
    <row r="690" spans="1:12">
      <c r="A690"/>
      <c r="B690"/>
      <c r="C690"/>
      <c r="D690"/>
      <c r="E690"/>
      <c r="F690"/>
      <c r="G690"/>
      <c r="H690"/>
      <c r="I690"/>
      <c r="J690"/>
      <c r="K690"/>
      <c r="L690"/>
    </row>
    <row r="691" spans="1:12">
      <c r="A691"/>
      <c r="B691"/>
      <c r="C691"/>
      <c r="D691"/>
      <c r="E691"/>
      <c r="F691"/>
      <c r="G691"/>
      <c r="H691"/>
      <c r="I691"/>
      <c r="J691"/>
      <c r="K691"/>
      <c r="L691"/>
    </row>
    <row r="692" spans="1:12">
      <c r="A692"/>
      <c r="B692"/>
      <c r="C692"/>
      <c r="D692"/>
      <c r="E692"/>
      <c r="F692"/>
      <c r="G692"/>
      <c r="H692"/>
      <c r="I692"/>
      <c r="J692"/>
      <c r="K692"/>
      <c r="L692"/>
    </row>
    <row r="693" spans="1:12">
      <c r="A693"/>
      <c r="B693"/>
      <c r="C693"/>
      <c r="D693"/>
      <c r="E693"/>
      <c r="F693"/>
      <c r="G693"/>
      <c r="H693"/>
      <c r="I693"/>
      <c r="J693"/>
      <c r="K693"/>
      <c r="L693"/>
    </row>
    <row r="694" spans="1:12">
      <c r="A694"/>
      <c r="B694"/>
      <c r="C694"/>
      <c r="D694"/>
      <c r="E694"/>
      <c r="F694"/>
      <c r="G694"/>
      <c r="H694"/>
      <c r="I694"/>
      <c r="J694"/>
      <c r="K694"/>
      <c r="L694"/>
    </row>
    <row r="695" spans="1:12">
      <c r="A695"/>
      <c r="B695"/>
      <c r="C695"/>
      <c r="D695"/>
      <c r="E695"/>
      <c r="F695"/>
      <c r="G695"/>
      <c r="H695"/>
      <c r="I695"/>
      <c r="J695"/>
      <c r="K695"/>
      <c r="L695"/>
    </row>
    <row r="696" spans="1:12">
      <c r="A696"/>
      <c r="B696"/>
      <c r="C696"/>
      <c r="D696"/>
      <c r="E696"/>
      <c r="F696"/>
      <c r="G696"/>
      <c r="H696"/>
      <c r="I696"/>
      <c r="J696"/>
      <c r="K696"/>
      <c r="L696"/>
    </row>
    <row r="697" spans="1:12">
      <c r="A697"/>
      <c r="B697"/>
      <c r="C697"/>
      <c r="D697"/>
      <c r="E697"/>
      <c r="F697"/>
      <c r="G697"/>
      <c r="H697"/>
      <c r="I697"/>
      <c r="J697"/>
      <c r="K697"/>
      <c r="L697"/>
    </row>
    <row r="698" spans="1:12">
      <c r="A698"/>
      <c r="B698"/>
      <c r="C698"/>
      <c r="D698"/>
      <c r="E698"/>
      <c r="F698"/>
      <c r="G698"/>
      <c r="H698"/>
      <c r="I698"/>
      <c r="J698"/>
      <c r="K698"/>
      <c r="L698"/>
    </row>
    <row r="699" spans="1:12">
      <c r="A699"/>
      <c r="B699"/>
      <c r="C699"/>
      <c r="D699"/>
      <c r="E699"/>
      <c r="F699"/>
      <c r="G699"/>
      <c r="H699"/>
      <c r="I699"/>
      <c r="J699"/>
      <c r="K699"/>
      <c r="L699"/>
    </row>
    <row r="700" spans="1:12">
      <c r="A700"/>
      <c r="B700"/>
      <c r="C700"/>
      <c r="D700"/>
      <c r="E700"/>
      <c r="F700"/>
      <c r="G700"/>
      <c r="H700"/>
      <c r="I700"/>
      <c r="J700"/>
      <c r="K700"/>
      <c r="L700"/>
    </row>
    <row r="701" spans="1:12">
      <c r="A701"/>
      <c r="B701"/>
      <c r="C701"/>
      <c r="D701"/>
      <c r="E701"/>
      <c r="F701"/>
      <c r="G701"/>
      <c r="H701"/>
      <c r="I701"/>
      <c r="J701"/>
      <c r="K701"/>
      <c r="L701"/>
    </row>
    <row r="702" spans="1:12">
      <c r="A702"/>
      <c r="B702"/>
      <c r="C702"/>
      <c r="D702"/>
      <c r="E702"/>
      <c r="F702"/>
      <c r="G702"/>
      <c r="H702"/>
      <c r="I702"/>
      <c r="J702"/>
      <c r="K702"/>
      <c r="L702"/>
    </row>
    <row r="703" spans="1:12">
      <c r="A703"/>
      <c r="B703"/>
      <c r="C703"/>
      <c r="D703"/>
      <c r="E703"/>
      <c r="F703"/>
      <c r="G703"/>
      <c r="H703"/>
      <c r="I703"/>
      <c r="J703"/>
      <c r="K703"/>
      <c r="L703"/>
    </row>
    <row r="704" spans="1:12">
      <c r="A704"/>
      <c r="B704"/>
      <c r="C704"/>
      <c r="D704"/>
      <c r="E704"/>
      <c r="F704"/>
      <c r="G704"/>
      <c r="H704"/>
      <c r="I704"/>
      <c r="J704"/>
      <c r="K704"/>
      <c r="L704"/>
    </row>
    <row r="705" spans="1:12">
      <c r="A705"/>
      <c r="B705"/>
      <c r="C705"/>
      <c r="D705"/>
      <c r="E705"/>
      <c r="F705"/>
      <c r="G705"/>
      <c r="H705"/>
      <c r="I705"/>
      <c r="J705"/>
      <c r="K705"/>
      <c r="L705"/>
    </row>
    <row r="706" spans="1:12">
      <c r="A706"/>
      <c r="B706"/>
      <c r="C706"/>
      <c r="D706"/>
      <c r="E706"/>
      <c r="F706"/>
      <c r="G706"/>
      <c r="H706"/>
      <c r="I706"/>
      <c r="J706"/>
      <c r="K706"/>
      <c r="L706"/>
    </row>
    <row r="707" spans="1:12">
      <c r="A707"/>
      <c r="B707"/>
      <c r="C707"/>
      <c r="D707"/>
      <c r="E707"/>
      <c r="F707"/>
      <c r="G707"/>
      <c r="H707"/>
      <c r="I707"/>
      <c r="J707"/>
      <c r="K707"/>
      <c r="L707"/>
    </row>
    <row r="708" spans="1:12">
      <c r="A708"/>
      <c r="B708"/>
      <c r="C708"/>
      <c r="D708"/>
      <c r="E708"/>
      <c r="F708"/>
      <c r="G708"/>
      <c r="H708"/>
      <c r="I708"/>
      <c r="J708"/>
      <c r="K708"/>
      <c r="L708"/>
    </row>
    <row r="709" spans="1:12">
      <c r="A709"/>
      <c r="B709"/>
      <c r="C709"/>
      <c r="D709"/>
      <c r="E709"/>
      <c r="F709"/>
      <c r="G709"/>
      <c r="H709"/>
      <c r="I709"/>
      <c r="J709"/>
      <c r="K709"/>
      <c r="L709"/>
    </row>
    <row r="710" spans="1:12">
      <c r="A710"/>
      <c r="B710"/>
      <c r="C710"/>
      <c r="D710"/>
      <c r="E710"/>
      <c r="F710"/>
      <c r="G710"/>
      <c r="H710"/>
      <c r="I710"/>
      <c r="J710"/>
      <c r="K710"/>
      <c r="L710"/>
    </row>
    <row r="711" spans="1:12">
      <c r="A711"/>
      <c r="B711"/>
      <c r="C711"/>
      <c r="D711"/>
      <c r="E711"/>
      <c r="F711"/>
      <c r="G711"/>
      <c r="H711"/>
      <c r="I711"/>
      <c r="J711"/>
      <c r="K711"/>
      <c r="L711"/>
    </row>
    <row r="712" spans="1:12">
      <c r="A712"/>
      <c r="B712"/>
      <c r="C712"/>
      <c r="D712"/>
      <c r="E712"/>
      <c r="F712"/>
      <c r="G712"/>
      <c r="H712"/>
      <c r="I712"/>
      <c r="J712"/>
      <c r="K712"/>
      <c r="L712"/>
    </row>
    <row r="713" spans="1:12">
      <c r="A713"/>
      <c r="B713"/>
      <c r="C713"/>
      <c r="D713"/>
      <c r="E713"/>
      <c r="F713"/>
      <c r="G713"/>
      <c r="H713"/>
      <c r="I713"/>
      <c r="J713"/>
      <c r="K713"/>
      <c r="L713"/>
    </row>
    <row r="714" spans="1:12">
      <c r="A714"/>
      <c r="B714"/>
      <c r="C714"/>
      <c r="D714"/>
      <c r="E714"/>
      <c r="F714"/>
      <c r="G714"/>
      <c r="H714"/>
      <c r="I714"/>
      <c r="J714"/>
      <c r="K714"/>
      <c r="L714"/>
    </row>
    <row r="715" spans="1:12">
      <c r="A715"/>
      <c r="B715"/>
      <c r="C715"/>
      <c r="D715"/>
      <c r="E715"/>
      <c r="F715"/>
      <c r="G715"/>
      <c r="H715"/>
      <c r="I715"/>
      <c r="J715"/>
      <c r="K715"/>
      <c r="L715"/>
    </row>
    <row r="716" spans="1:12">
      <c r="A716"/>
      <c r="B716"/>
      <c r="C716"/>
      <c r="D716"/>
      <c r="E716"/>
      <c r="F716"/>
      <c r="G716"/>
      <c r="H716"/>
      <c r="I716"/>
      <c r="J716"/>
      <c r="K716"/>
      <c r="L716"/>
    </row>
    <row r="717" spans="1:12">
      <c r="A717"/>
      <c r="B717"/>
      <c r="C717"/>
      <c r="D717"/>
      <c r="E717"/>
      <c r="F717"/>
      <c r="G717"/>
      <c r="H717"/>
      <c r="I717"/>
      <c r="J717"/>
      <c r="K717"/>
      <c r="L717"/>
    </row>
    <row r="718" spans="1:12">
      <c r="A718"/>
      <c r="B718"/>
      <c r="C718"/>
      <c r="D718"/>
      <c r="E718"/>
      <c r="F718"/>
      <c r="G718"/>
      <c r="H718"/>
      <c r="I718"/>
      <c r="J718"/>
      <c r="K718"/>
      <c r="L718"/>
    </row>
    <row r="719" spans="1:12">
      <c r="A719"/>
      <c r="B719"/>
      <c r="C719"/>
      <c r="D719"/>
      <c r="E719"/>
      <c r="F719"/>
      <c r="G719"/>
      <c r="H719"/>
      <c r="I719"/>
      <c r="J719"/>
      <c r="K719"/>
      <c r="L719"/>
    </row>
    <row r="720" spans="1:12">
      <c r="A720"/>
      <c r="B720"/>
      <c r="C720"/>
      <c r="D720"/>
      <c r="E720"/>
      <c r="F720"/>
      <c r="G720"/>
      <c r="H720"/>
      <c r="I720"/>
      <c r="J720"/>
      <c r="K720"/>
      <c r="L720"/>
    </row>
    <row r="721" spans="1:12">
      <c r="A721"/>
      <c r="B721"/>
      <c r="C721"/>
      <c r="D721"/>
      <c r="E721"/>
      <c r="F721"/>
      <c r="G721"/>
      <c r="H721"/>
      <c r="I721"/>
      <c r="J721"/>
      <c r="K721"/>
      <c r="L721"/>
    </row>
    <row r="722" spans="1:12">
      <c r="A722"/>
      <c r="B722"/>
      <c r="C722"/>
      <c r="D722"/>
      <c r="E722"/>
      <c r="F722"/>
      <c r="G722"/>
      <c r="H722"/>
      <c r="I722"/>
      <c r="J722"/>
      <c r="K722"/>
      <c r="L722"/>
    </row>
    <row r="723" spans="1:12">
      <c r="A723"/>
      <c r="B723"/>
      <c r="C723"/>
      <c r="D723"/>
      <c r="E723"/>
      <c r="F723"/>
      <c r="G723"/>
      <c r="H723"/>
      <c r="I723"/>
      <c r="J723"/>
      <c r="K723"/>
      <c r="L723"/>
    </row>
    <row r="724" spans="1:12">
      <c r="A724"/>
      <c r="B724"/>
      <c r="C724"/>
      <c r="D724"/>
      <c r="E724"/>
      <c r="F724"/>
      <c r="G724"/>
      <c r="H724"/>
      <c r="I724"/>
      <c r="J724"/>
      <c r="K724"/>
      <c r="L724"/>
    </row>
    <row r="725" spans="1:12">
      <c r="A725"/>
      <c r="B725"/>
      <c r="C725"/>
      <c r="D725"/>
      <c r="E725"/>
      <c r="F725"/>
      <c r="G725"/>
      <c r="H725"/>
      <c r="I725"/>
      <c r="J725"/>
      <c r="K725"/>
      <c r="L725"/>
    </row>
    <row r="726" spans="1:12">
      <c r="A726"/>
      <c r="B726"/>
      <c r="C726"/>
      <c r="D726"/>
      <c r="E726"/>
      <c r="F726"/>
      <c r="G726"/>
      <c r="H726"/>
      <c r="I726"/>
      <c r="J726"/>
      <c r="K726"/>
      <c r="L726"/>
    </row>
    <row r="727" spans="1:12">
      <c r="A727"/>
      <c r="B727"/>
      <c r="C727"/>
      <c r="D727"/>
      <c r="E727"/>
      <c r="F727"/>
      <c r="G727"/>
      <c r="H727"/>
      <c r="I727"/>
      <c r="J727"/>
      <c r="K727"/>
      <c r="L727"/>
    </row>
    <row r="728" spans="1:12">
      <c r="A728"/>
      <c r="B728"/>
      <c r="C728"/>
      <c r="D728"/>
      <c r="E728"/>
      <c r="F728"/>
      <c r="G728"/>
      <c r="H728"/>
      <c r="I728"/>
      <c r="J728"/>
      <c r="K728"/>
      <c r="L728"/>
    </row>
    <row r="729" spans="1:12">
      <c r="A729"/>
      <c r="B729"/>
      <c r="C729"/>
      <c r="D729"/>
      <c r="E729"/>
      <c r="F729"/>
      <c r="G729"/>
      <c r="H729"/>
      <c r="I729"/>
      <c r="J729"/>
      <c r="K729"/>
      <c r="L729"/>
    </row>
    <row r="730" spans="1:12">
      <c r="A730"/>
      <c r="B730"/>
      <c r="C730"/>
      <c r="D730"/>
      <c r="E730"/>
      <c r="F730"/>
      <c r="G730"/>
      <c r="H730"/>
      <c r="I730"/>
      <c r="J730"/>
      <c r="K730"/>
      <c r="L730"/>
    </row>
    <row r="731" spans="1:12">
      <c r="A731"/>
      <c r="B731"/>
      <c r="C731"/>
      <c r="D731"/>
      <c r="E731"/>
      <c r="F731"/>
      <c r="G731"/>
      <c r="H731"/>
      <c r="I731"/>
      <c r="J731"/>
      <c r="K731"/>
      <c r="L731"/>
    </row>
    <row r="732" spans="1:12">
      <c r="A732"/>
      <c r="B732"/>
      <c r="C732"/>
      <c r="D732"/>
      <c r="E732"/>
      <c r="F732"/>
      <c r="G732"/>
      <c r="H732"/>
      <c r="I732"/>
      <c r="J732"/>
      <c r="K732"/>
      <c r="L732"/>
    </row>
    <row r="733" spans="1:12">
      <c r="A733"/>
      <c r="B733"/>
      <c r="C733"/>
      <c r="D733"/>
      <c r="E733"/>
      <c r="F733"/>
      <c r="G733"/>
      <c r="H733"/>
      <c r="I733"/>
      <c r="J733"/>
      <c r="K733"/>
      <c r="L733"/>
    </row>
    <row r="734" spans="1:12">
      <c r="A734"/>
      <c r="B734"/>
      <c r="C734"/>
      <c r="D734"/>
      <c r="E734"/>
      <c r="F734"/>
      <c r="G734"/>
      <c r="H734"/>
      <c r="I734"/>
      <c r="J734"/>
      <c r="K734"/>
      <c r="L734"/>
    </row>
    <row r="735" spans="1:12">
      <c r="A735"/>
      <c r="B735"/>
      <c r="C735"/>
      <c r="D735"/>
      <c r="E735"/>
      <c r="F735"/>
      <c r="G735"/>
      <c r="H735"/>
      <c r="I735"/>
      <c r="J735"/>
      <c r="K735"/>
      <c r="L735"/>
    </row>
    <row r="736" spans="1:12">
      <c r="A736"/>
      <c r="B736"/>
      <c r="C736"/>
      <c r="D736"/>
      <c r="E736"/>
      <c r="F736"/>
      <c r="G736"/>
      <c r="H736"/>
      <c r="I736"/>
      <c r="J736"/>
      <c r="K736"/>
      <c r="L736"/>
    </row>
    <row r="737" spans="1:12">
      <c r="A737"/>
      <c r="B737"/>
      <c r="C737"/>
      <c r="D737"/>
      <c r="E737"/>
      <c r="F737"/>
      <c r="G737"/>
      <c r="H737"/>
      <c r="I737"/>
      <c r="J737"/>
      <c r="K737"/>
      <c r="L737"/>
    </row>
    <row r="738" spans="1:12">
      <c r="A738"/>
      <c r="B738"/>
      <c r="C738"/>
      <c r="D738"/>
      <c r="E738"/>
      <c r="F738"/>
      <c r="G738"/>
      <c r="H738"/>
      <c r="I738"/>
      <c r="J738"/>
      <c r="K738"/>
      <c r="L738"/>
    </row>
    <row r="739" spans="1:12">
      <c r="A739"/>
      <c r="B739"/>
      <c r="C739"/>
      <c r="D739"/>
      <c r="E739"/>
      <c r="F739"/>
      <c r="G739"/>
      <c r="H739"/>
      <c r="I739"/>
      <c r="J739"/>
      <c r="K739"/>
      <c r="L739"/>
    </row>
    <row r="740" spans="1:12">
      <c r="A740"/>
      <c r="B740"/>
      <c r="C740"/>
      <c r="D740"/>
      <c r="E740"/>
      <c r="F740"/>
      <c r="G740"/>
      <c r="H740"/>
      <c r="I740"/>
      <c r="J740"/>
      <c r="K740"/>
      <c r="L740"/>
    </row>
    <row r="741" spans="1:12">
      <c r="A741"/>
      <c r="B741"/>
      <c r="C741"/>
      <c r="D741"/>
      <c r="E741"/>
      <c r="F741"/>
      <c r="G741"/>
      <c r="H741"/>
      <c r="I741"/>
      <c r="J741"/>
      <c r="K741"/>
      <c r="L741"/>
    </row>
    <row r="742" spans="1:12">
      <c r="A742"/>
      <c r="B742"/>
      <c r="C742"/>
      <c r="D742"/>
      <c r="E742"/>
      <c r="F742"/>
      <c r="G742"/>
      <c r="H742"/>
      <c r="I742"/>
      <c r="J742"/>
      <c r="K742"/>
      <c r="L742"/>
    </row>
    <row r="743" spans="1:12">
      <c r="A743"/>
      <c r="B743"/>
      <c r="C743"/>
      <c r="D743"/>
      <c r="E743"/>
      <c r="F743"/>
      <c r="G743"/>
      <c r="H743"/>
      <c r="I743"/>
      <c r="J743"/>
      <c r="K743"/>
      <c r="L743"/>
    </row>
    <row r="744" spans="1:12">
      <c r="A744"/>
      <c r="B744"/>
      <c r="C744"/>
      <c r="D744"/>
      <c r="E744"/>
      <c r="F744"/>
      <c r="G744"/>
      <c r="H744"/>
      <c r="I744"/>
      <c r="J744"/>
      <c r="K744"/>
      <c r="L744"/>
    </row>
    <row r="745" spans="1:12">
      <c r="A745"/>
      <c r="B745"/>
      <c r="C745"/>
      <c r="D745"/>
      <c r="E745"/>
      <c r="F745"/>
      <c r="G745"/>
      <c r="H745"/>
      <c r="I745"/>
      <c r="J745"/>
      <c r="K745"/>
      <c r="L745"/>
    </row>
    <row r="746" spans="1:12">
      <c r="A746"/>
      <c r="B746"/>
      <c r="C746"/>
      <c r="D746"/>
      <c r="E746"/>
      <c r="F746"/>
      <c r="G746"/>
      <c r="H746"/>
      <c r="I746"/>
      <c r="J746"/>
      <c r="K746"/>
      <c r="L746"/>
    </row>
    <row r="747" spans="1:12">
      <c r="A747"/>
      <c r="B747"/>
      <c r="C747"/>
      <c r="D747"/>
      <c r="E747"/>
      <c r="F747"/>
      <c r="G747"/>
      <c r="H747"/>
      <c r="I747"/>
      <c r="J747"/>
      <c r="K747"/>
      <c r="L747"/>
    </row>
    <row r="748" spans="1:12">
      <c r="A748"/>
      <c r="B748"/>
      <c r="C748"/>
      <c r="D748"/>
      <c r="E748"/>
      <c r="F748"/>
      <c r="G748"/>
      <c r="H748"/>
      <c r="I748"/>
      <c r="J748"/>
      <c r="K748"/>
      <c r="L748"/>
    </row>
    <row r="749" spans="1:12">
      <c r="A749"/>
      <c r="B749"/>
      <c r="C749"/>
      <c r="D749"/>
      <c r="E749"/>
      <c r="F749"/>
      <c r="G749"/>
      <c r="H749"/>
      <c r="I749"/>
      <c r="J749"/>
      <c r="K749"/>
      <c r="L749"/>
    </row>
    <row r="750" spans="1:12">
      <c r="A750"/>
      <c r="B750"/>
      <c r="C750"/>
      <c r="D750"/>
      <c r="E750"/>
      <c r="F750"/>
      <c r="G750"/>
      <c r="H750"/>
      <c r="I750"/>
      <c r="J750"/>
      <c r="K750"/>
      <c r="L750"/>
    </row>
    <row r="751" spans="1:12">
      <c r="A751"/>
      <c r="B751"/>
      <c r="C751"/>
      <c r="D751"/>
      <c r="E751"/>
      <c r="F751"/>
      <c r="G751"/>
      <c r="H751"/>
      <c r="I751"/>
      <c r="J751"/>
      <c r="K751"/>
      <c r="L751"/>
    </row>
    <row r="752" spans="1:12">
      <c r="A752"/>
      <c r="B752"/>
      <c r="C752"/>
      <c r="D752"/>
      <c r="E752"/>
      <c r="F752"/>
      <c r="G752"/>
      <c r="H752"/>
      <c r="I752"/>
      <c r="J752"/>
      <c r="K752"/>
      <c r="L752"/>
    </row>
    <row r="753" spans="1:12">
      <c r="A753"/>
      <c r="B753"/>
      <c r="C753"/>
      <c r="D753"/>
      <c r="E753"/>
      <c r="F753"/>
      <c r="G753"/>
      <c r="H753"/>
      <c r="I753"/>
      <c r="J753"/>
      <c r="K753"/>
      <c r="L753"/>
    </row>
    <row r="754" spans="1:12">
      <c r="A754"/>
      <c r="B754"/>
      <c r="C754"/>
      <c r="D754"/>
      <c r="E754"/>
      <c r="F754"/>
      <c r="G754"/>
      <c r="H754"/>
      <c r="I754"/>
      <c r="J754"/>
      <c r="K754"/>
      <c r="L754"/>
    </row>
    <row r="755" spans="1:12">
      <c r="A755"/>
      <c r="B755"/>
      <c r="C755"/>
      <c r="D755"/>
      <c r="E755"/>
      <c r="F755"/>
      <c r="G755"/>
      <c r="H755"/>
      <c r="I755"/>
      <c r="J755"/>
      <c r="K755"/>
      <c r="L755"/>
    </row>
    <row r="756" spans="1:12">
      <c r="A756"/>
      <c r="B756"/>
      <c r="C756"/>
      <c r="D756"/>
      <c r="E756"/>
      <c r="F756"/>
      <c r="G756"/>
      <c r="H756"/>
      <c r="I756"/>
      <c r="J756"/>
      <c r="K756"/>
      <c r="L756"/>
    </row>
    <row r="757" spans="1:12">
      <c r="A757"/>
      <c r="B757"/>
      <c r="C757"/>
      <c r="D757"/>
      <c r="E757"/>
      <c r="F757"/>
      <c r="G757"/>
      <c r="H757"/>
      <c r="I757"/>
      <c r="J757"/>
      <c r="K757"/>
      <c r="L757"/>
    </row>
    <row r="758" spans="1:12">
      <c r="A758"/>
      <c r="B758"/>
      <c r="C758"/>
      <c r="D758"/>
      <c r="E758"/>
      <c r="F758"/>
      <c r="G758"/>
      <c r="H758"/>
      <c r="I758"/>
      <c r="J758"/>
      <c r="K758"/>
      <c r="L758"/>
    </row>
    <row r="759" spans="1:12">
      <c r="A759"/>
      <c r="B759"/>
      <c r="C759"/>
      <c r="D759"/>
      <c r="E759"/>
      <c r="F759"/>
      <c r="G759"/>
      <c r="H759"/>
      <c r="I759"/>
      <c r="J759"/>
      <c r="K759"/>
      <c r="L759"/>
    </row>
    <row r="760" spans="1:12">
      <c r="A760"/>
      <c r="B760"/>
      <c r="C760"/>
      <c r="D760"/>
      <c r="E760"/>
      <c r="F760"/>
      <c r="G760"/>
      <c r="H760"/>
      <c r="I760"/>
      <c r="J760"/>
      <c r="K760"/>
      <c r="L760"/>
    </row>
    <row r="761" spans="1:12">
      <c r="A761"/>
      <c r="B761"/>
      <c r="C761"/>
      <c r="D761"/>
      <c r="E761"/>
      <c r="F761"/>
      <c r="G761"/>
      <c r="H761"/>
      <c r="I761"/>
      <c r="J761"/>
      <c r="K761"/>
      <c r="L761"/>
    </row>
    <row r="762" spans="1:12">
      <c r="A762"/>
      <c r="B762"/>
      <c r="C762"/>
      <c r="D762"/>
      <c r="E762"/>
      <c r="F762"/>
      <c r="G762"/>
      <c r="H762"/>
      <c r="I762"/>
      <c r="J762"/>
      <c r="K762"/>
      <c r="L762"/>
    </row>
    <row r="763" spans="1:12">
      <c r="A763"/>
      <c r="B763"/>
      <c r="C763"/>
      <c r="D763"/>
      <c r="E763"/>
      <c r="F763"/>
      <c r="G763"/>
      <c r="H763"/>
      <c r="I763"/>
      <c r="J763"/>
      <c r="K763"/>
      <c r="L763"/>
    </row>
    <row r="764" spans="1:12">
      <c r="A764"/>
      <c r="B764"/>
      <c r="C764"/>
      <c r="D764"/>
      <c r="E764"/>
      <c r="F764"/>
      <c r="G764"/>
      <c r="H764"/>
      <c r="I764"/>
      <c r="J764"/>
      <c r="K764"/>
      <c r="L764"/>
    </row>
    <row r="765" spans="1:12">
      <c r="A765"/>
      <c r="B765"/>
      <c r="C765"/>
      <c r="D765"/>
      <c r="E765"/>
      <c r="F765"/>
      <c r="G765"/>
      <c r="H765"/>
      <c r="I765"/>
      <c r="J765"/>
      <c r="K765"/>
      <c r="L765"/>
    </row>
    <row r="766" spans="1:12">
      <c r="A766"/>
      <c r="B766"/>
      <c r="C766"/>
      <c r="D766"/>
      <c r="E766"/>
      <c r="F766"/>
      <c r="G766"/>
      <c r="H766"/>
      <c r="I766"/>
      <c r="J766"/>
      <c r="K766"/>
      <c r="L766"/>
    </row>
    <row r="767" spans="1:12">
      <c r="A767"/>
      <c r="B767"/>
      <c r="C767"/>
      <c r="D767"/>
      <c r="E767"/>
      <c r="F767"/>
      <c r="G767"/>
      <c r="H767"/>
      <c r="I767"/>
      <c r="J767"/>
      <c r="K767"/>
      <c r="L767"/>
    </row>
    <row r="768" spans="1:12">
      <c r="A768"/>
      <c r="B768"/>
      <c r="C768"/>
      <c r="D768"/>
      <c r="E768"/>
      <c r="F768"/>
      <c r="G768"/>
      <c r="H768"/>
      <c r="I768"/>
      <c r="J768"/>
      <c r="K768"/>
      <c r="L768"/>
    </row>
    <row r="769" spans="1:12">
      <c r="A769"/>
      <c r="B769"/>
      <c r="C769"/>
      <c r="D769"/>
      <c r="E769"/>
      <c r="F769"/>
      <c r="G769"/>
      <c r="H769"/>
      <c r="I769"/>
      <c r="J769"/>
      <c r="K769"/>
      <c r="L769"/>
    </row>
    <row r="770" spans="1:12">
      <c r="A770"/>
      <c r="B770"/>
      <c r="C770"/>
      <c r="D770"/>
      <c r="E770"/>
      <c r="F770"/>
      <c r="G770"/>
      <c r="H770"/>
      <c r="I770"/>
      <c r="J770"/>
      <c r="K770"/>
      <c r="L770"/>
    </row>
    <row r="771" spans="1:12">
      <c r="A771"/>
      <c r="B771"/>
      <c r="C771"/>
      <c r="D771"/>
      <c r="E771"/>
      <c r="F771"/>
      <c r="G771"/>
      <c r="H771"/>
      <c r="I771"/>
      <c r="J771"/>
      <c r="K771"/>
      <c r="L771"/>
    </row>
    <row r="772" spans="1:12">
      <c r="A772"/>
      <c r="B772"/>
      <c r="C772"/>
      <c r="D772"/>
      <c r="E772"/>
      <c r="F772"/>
      <c r="G772"/>
      <c r="H772"/>
      <c r="I772"/>
      <c r="J772"/>
      <c r="K772"/>
      <c r="L772"/>
    </row>
    <row r="773" spans="1:12">
      <c r="A773"/>
      <c r="B773"/>
      <c r="C773"/>
      <c r="D773"/>
      <c r="E773"/>
      <c r="F773"/>
      <c r="G773"/>
      <c r="H773"/>
      <c r="I773"/>
      <c r="J773"/>
      <c r="K773"/>
      <c r="L773"/>
    </row>
    <row r="774" spans="1:12">
      <c r="A774"/>
      <c r="B774"/>
      <c r="C774"/>
      <c r="D774"/>
      <c r="E774"/>
      <c r="F774"/>
      <c r="G774"/>
      <c r="H774"/>
      <c r="I774"/>
      <c r="J774"/>
      <c r="K774"/>
      <c r="L774"/>
    </row>
    <row r="775" spans="1:12">
      <c r="A775"/>
      <c r="B775"/>
      <c r="C775"/>
      <c r="D775"/>
      <c r="E775"/>
      <c r="F775"/>
      <c r="G775"/>
      <c r="H775"/>
      <c r="I775"/>
      <c r="J775"/>
      <c r="K775"/>
      <c r="L775"/>
    </row>
    <row r="776" spans="1:12">
      <c r="A776"/>
      <c r="B776"/>
      <c r="C776"/>
      <c r="D776"/>
      <c r="E776"/>
      <c r="F776"/>
      <c r="G776"/>
      <c r="H776"/>
      <c r="I776"/>
      <c r="J776"/>
      <c r="K776"/>
      <c r="L776"/>
    </row>
    <row r="777" spans="1:12">
      <c r="A777"/>
      <c r="B777"/>
      <c r="C777"/>
      <c r="D777"/>
      <c r="E777"/>
      <c r="F777"/>
      <c r="G777"/>
      <c r="H777"/>
      <c r="I777"/>
      <c r="J777"/>
      <c r="K777"/>
      <c r="L777"/>
    </row>
    <row r="778" spans="1:12">
      <c r="A778"/>
      <c r="B778"/>
      <c r="C778"/>
      <c r="D778"/>
      <c r="E778"/>
      <c r="F778"/>
      <c r="G778"/>
      <c r="H778"/>
      <c r="I778"/>
      <c r="J778"/>
      <c r="K778"/>
      <c r="L778"/>
    </row>
    <row r="779" spans="1:12">
      <c r="A779"/>
      <c r="B779"/>
      <c r="C779"/>
      <c r="D779"/>
      <c r="E779"/>
      <c r="F779"/>
      <c r="G779"/>
      <c r="H779"/>
      <c r="I779"/>
      <c r="J779"/>
      <c r="K779"/>
      <c r="L779"/>
    </row>
    <row r="780" spans="1:12">
      <c r="A780"/>
      <c r="B780"/>
      <c r="C780"/>
      <c r="D780"/>
      <c r="E780"/>
      <c r="F780"/>
      <c r="G780"/>
      <c r="H780"/>
      <c r="I780"/>
      <c r="J780"/>
      <c r="K780"/>
      <c r="L780"/>
    </row>
    <row r="781" spans="1:12">
      <c r="A781"/>
      <c r="B781"/>
      <c r="C781"/>
      <c r="D781"/>
      <c r="E781"/>
      <c r="F781"/>
      <c r="G781"/>
      <c r="H781"/>
      <c r="I781"/>
      <c r="J781"/>
      <c r="K781"/>
      <c r="L781"/>
    </row>
    <row r="782" spans="1:12">
      <c r="A782"/>
      <c r="B782"/>
      <c r="C782"/>
      <c r="D782"/>
      <c r="E782"/>
      <c r="F782"/>
      <c r="G782"/>
      <c r="H782"/>
      <c r="I782"/>
      <c r="J782"/>
      <c r="K782"/>
      <c r="L782"/>
    </row>
    <row r="783" spans="1:12">
      <c r="A783"/>
      <c r="B783"/>
      <c r="C783"/>
      <c r="D783"/>
      <c r="E783"/>
      <c r="F783"/>
      <c r="G783"/>
      <c r="H783"/>
      <c r="I783"/>
      <c r="J783"/>
      <c r="K783"/>
      <c r="L783"/>
    </row>
    <row r="784" spans="1:12">
      <c r="A784"/>
      <c r="B784"/>
      <c r="C784"/>
      <c r="D784"/>
      <c r="E784"/>
      <c r="F784"/>
      <c r="G784"/>
      <c r="H784"/>
      <c r="I784"/>
      <c r="J784"/>
      <c r="K784"/>
      <c r="L784"/>
    </row>
    <row r="785" spans="1:12">
      <c r="A785"/>
      <c r="B785"/>
      <c r="C785"/>
      <c r="D785"/>
      <c r="E785"/>
      <c r="F785"/>
      <c r="G785"/>
      <c r="H785"/>
      <c r="I785"/>
      <c r="J785"/>
      <c r="K785"/>
      <c r="L785"/>
    </row>
    <row r="786" spans="1:12">
      <c r="A786"/>
      <c r="B786"/>
      <c r="C786"/>
      <c r="D786"/>
      <c r="E786"/>
      <c r="F786"/>
      <c r="G786"/>
      <c r="H786"/>
      <c r="I786"/>
      <c r="J786"/>
      <c r="K786"/>
      <c r="L786"/>
    </row>
    <row r="787" spans="1:12">
      <c r="A787"/>
      <c r="B787"/>
      <c r="C787"/>
      <c r="D787"/>
      <c r="E787"/>
      <c r="F787"/>
      <c r="G787"/>
      <c r="H787"/>
      <c r="I787"/>
      <c r="J787"/>
      <c r="K787"/>
      <c r="L787"/>
    </row>
    <row r="788" spans="1:12">
      <c r="A788"/>
      <c r="B788"/>
      <c r="C788"/>
      <c r="D788"/>
      <c r="E788"/>
      <c r="F788"/>
      <c r="G788"/>
      <c r="H788"/>
      <c r="I788"/>
      <c r="J788"/>
      <c r="K788"/>
      <c r="L788"/>
    </row>
    <row r="789" spans="1:12">
      <c r="A789"/>
      <c r="B789"/>
      <c r="C789"/>
      <c r="D789"/>
      <c r="E789"/>
      <c r="F789"/>
      <c r="G789"/>
      <c r="H789"/>
      <c r="I789"/>
      <c r="J789"/>
      <c r="K789"/>
      <c r="L789"/>
    </row>
    <row r="790" spans="1:12">
      <c r="A790"/>
      <c r="B790"/>
      <c r="C790"/>
      <c r="D790"/>
      <c r="E790"/>
      <c r="F790"/>
      <c r="G790"/>
      <c r="H790"/>
      <c r="I790"/>
      <c r="J790"/>
      <c r="K790"/>
      <c r="L790"/>
    </row>
    <row r="791" spans="1:12">
      <c r="A791"/>
      <c r="B791"/>
      <c r="C791"/>
      <c r="D791"/>
      <c r="E791"/>
      <c r="F791"/>
      <c r="G791"/>
      <c r="H791"/>
      <c r="I791"/>
      <c r="J791"/>
      <c r="K791"/>
      <c r="L791"/>
    </row>
    <row r="792" spans="1:12">
      <c r="A792"/>
      <c r="B792"/>
      <c r="C792"/>
      <c r="D792"/>
      <c r="E792"/>
      <c r="F792"/>
      <c r="G792"/>
      <c r="H792"/>
      <c r="I792"/>
      <c r="J792"/>
      <c r="K792"/>
      <c r="L792"/>
    </row>
    <row r="793" spans="1:12">
      <c r="A793"/>
      <c r="B793"/>
      <c r="C793"/>
      <c r="D793"/>
      <c r="E793"/>
      <c r="F793"/>
      <c r="G793"/>
      <c r="H793"/>
      <c r="I793"/>
      <c r="J793"/>
      <c r="K793"/>
      <c r="L793"/>
    </row>
    <row r="794" spans="1:12">
      <c r="A794"/>
      <c r="B794"/>
      <c r="C794"/>
      <c r="D794"/>
      <c r="E794"/>
      <c r="F794"/>
      <c r="G794"/>
      <c r="H794"/>
      <c r="I794"/>
      <c r="J794"/>
      <c r="K794"/>
      <c r="L794"/>
    </row>
    <row r="795" spans="1:12">
      <c r="A795"/>
      <c r="B795"/>
      <c r="C795"/>
      <c r="D795"/>
      <c r="E795"/>
      <c r="F795"/>
      <c r="G795"/>
      <c r="H795"/>
      <c r="I795"/>
      <c r="J795"/>
      <c r="K795"/>
      <c r="L795"/>
    </row>
    <row r="796" spans="1:12">
      <c r="A796"/>
      <c r="B796"/>
      <c r="C796"/>
      <c r="D796"/>
      <c r="E796"/>
      <c r="F796"/>
      <c r="G796"/>
      <c r="H796"/>
      <c r="I796"/>
      <c r="J796"/>
      <c r="K796"/>
      <c r="L796"/>
    </row>
    <row r="797" spans="1:12">
      <c r="A797"/>
      <c r="B797"/>
      <c r="C797"/>
      <c r="D797"/>
      <c r="E797"/>
      <c r="F797"/>
      <c r="G797"/>
      <c r="H797"/>
      <c r="I797"/>
      <c r="J797"/>
      <c r="K797"/>
      <c r="L797"/>
    </row>
    <row r="798" spans="1:12">
      <c r="A798"/>
      <c r="B798"/>
      <c r="C798"/>
      <c r="D798"/>
      <c r="E798"/>
      <c r="F798"/>
      <c r="G798"/>
      <c r="H798"/>
      <c r="I798"/>
      <c r="J798"/>
      <c r="K798"/>
      <c r="L798"/>
    </row>
    <row r="799" spans="1:12">
      <c r="A799"/>
      <c r="B799"/>
      <c r="C799"/>
      <c r="D799"/>
      <c r="E799"/>
      <c r="F799"/>
      <c r="G799"/>
      <c r="H799"/>
      <c r="I799"/>
      <c r="J799"/>
      <c r="K799"/>
      <c r="L799"/>
    </row>
    <row r="800" spans="1:12">
      <c r="A800"/>
      <c r="B800"/>
      <c r="C800"/>
      <c r="D800"/>
      <c r="E800"/>
      <c r="F800"/>
      <c r="G800"/>
      <c r="H800"/>
      <c r="I800"/>
      <c r="J800"/>
      <c r="K800"/>
      <c r="L800"/>
    </row>
    <row r="801" spans="1:12">
      <c r="A801"/>
      <c r="B801"/>
      <c r="C801"/>
      <c r="D801"/>
      <c r="E801"/>
      <c r="F801"/>
      <c r="G801"/>
      <c r="H801"/>
      <c r="I801"/>
      <c r="J801"/>
      <c r="K801"/>
      <c r="L801"/>
    </row>
    <row r="802" spans="1:12">
      <c r="A802"/>
      <c r="B802"/>
      <c r="C802"/>
      <c r="D802"/>
      <c r="E802"/>
      <c r="F802"/>
      <c r="G802"/>
      <c r="H802"/>
      <c r="I802"/>
      <c r="J802"/>
      <c r="K802"/>
      <c r="L802"/>
    </row>
    <row r="803" spans="1:12">
      <c r="A803"/>
      <c r="B803"/>
      <c r="C803"/>
      <c r="D803"/>
      <c r="E803"/>
      <c r="F803"/>
      <c r="G803"/>
      <c r="H803"/>
      <c r="I803"/>
      <c r="J803"/>
      <c r="K803"/>
      <c r="L803"/>
    </row>
    <row r="804" spans="1:12">
      <c r="A804"/>
      <c r="B804"/>
      <c r="C804"/>
      <c r="D804"/>
      <c r="E804"/>
      <c r="F804"/>
      <c r="G804"/>
      <c r="H804"/>
      <c r="I804"/>
      <c r="J804"/>
      <c r="K804"/>
      <c r="L804"/>
    </row>
    <row r="805" spans="1:12">
      <c r="A805"/>
      <c r="B805"/>
      <c r="C805"/>
      <c r="D805"/>
      <c r="E805"/>
      <c r="F805"/>
      <c r="G805"/>
      <c r="H805"/>
      <c r="I805"/>
      <c r="J805"/>
      <c r="K805"/>
      <c r="L805"/>
    </row>
    <row r="806" spans="1:12">
      <c r="A806"/>
      <c r="B806"/>
      <c r="C806"/>
      <c r="D806"/>
      <c r="E806"/>
      <c r="F806"/>
      <c r="G806"/>
      <c r="H806"/>
      <c r="I806"/>
      <c r="J806"/>
      <c r="K806"/>
      <c r="L806"/>
    </row>
    <row r="807" spans="1:12">
      <c r="A807"/>
      <c r="B807"/>
      <c r="C807"/>
      <c r="D807"/>
      <c r="E807"/>
      <c r="F807"/>
      <c r="G807"/>
      <c r="H807"/>
      <c r="I807"/>
      <c r="J807"/>
      <c r="K807"/>
      <c r="L807"/>
    </row>
    <row r="808" spans="1:12">
      <c r="A808"/>
      <c r="B808"/>
      <c r="C808"/>
      <c r="D808"/>
      <c r="E808"/>
      <c r="F808"/>
      <c r="G808"/>
      <c r="H808"/>
      <c r="I808"/>
      <c r="J808"/>
      <c r="K808"/>
      <c r="L808"/>
    </row>
    <row r="809" spans="1:12">
      <c r="A809"/>
      <c r="B809"/>
      <c r="C809"/>
      <c r="D809"/>
      <c r="E809"/>
      <c r="F809"/>
      <c r="G809"/>
      <c r="H809"/>
      <c r="I809"/>
      <c r="J809"/>
      <c r="K809"/>
      <c r="L809"/>
    </row>
    <row r="810" spans="1:12">
      <c r="A810"/>
      <c r="B810"/>
      <c r="C810"/>
      <c r="D810"/>
      <c r="E810"/>
      <c r="F810"/>
      <c r="G810"/>
      <c r="H810"/>
      <c r="I810"/>
      <c r="J810"/>
      <c r="K810"/>
      <c r="L810"/>
    </row>
    <row r="811" spans="1:12">
      <c r="A811"/>
      <c r="B811"/>
      <c r="C811"/>
      <c r="D811"/>
      <c r="E811"/>
      <c r="F811"/>
      <c r="G811"/>
      <c r="H811"/>
      <c r="I811"/>
      <c r="J811"/>
      <c r="K811"/>
      <c r="L811"/>
    </row>
    <row r="812" spans="1:12">
      <c r="A812"/>
      <c r="B812"/>
      <c r="C812"/>
      <c r="D812"/>
      <c r="E812"/>
      <c r="F812"/>
      <c r="G812"/>
      <c r="H812"/>
      <c r="I812"/>
      <c r="J812"/>
      <c r="K812"/>
      <c r="L812"/>
    </row>
    <row r="813" spans="1:12">
      <c r="A813"/>
      <c r="B813"/>
      <c r="C813"/>
      <c r="D813"/>
      <c r="E813"/>
      <c r="F813"/>
      <c r="G813"/>
      <c r="H813"/>
      <c r="I813"/>
      <c r="J813"/>
      <c r="K813"/>
      <c r="L813"/>
    </row>
    <row r="814" spans="1:12">
      <c r="A814"/>
      <c r="B814"/>
      <c r="C814"/>
      <c r="D814"/>
      <c r="E814"/>
      <c r="F814"/>
      <c r="G814"/>
      <c r="H814"/>
      <c r="I814"/>
      <c r="J814"/>
      <c r="K814"/>
      <c r="L814"/>
    </row>
    <row r="815" spans="1:12">
      <c r="A815"/>
      <c r="B815"/>
      <c r="C815"/>
      <c r="D815"/>
      <c r="E815"/>
      <c r="F815"/>
      <c r="G815"/>
      <c r="H815"/>
      <c r="I815"/>
      <c r="J815"/>
      <c r="K815"/>
      <c r="L815"/>
    </row>
    <row r="816" spans="1:12">
      <c r="A816"/>
      <c r="B816"/>
      <c r="C816"/>
      <c r="D816"/>
      <c r="E816"/>
      <c r="F816"/>
      <c r="G816"/>
      <c r="H816"/>
      <c r="I816"/>
      <c r="J816"/>
      <c r="K816"/>
      <c r="L816"/>
    </row>
    <row r="817" spans="1:12">
      <c r="A817"/>
      <c r="B817"/>
      <c r="C817"/>
      <c r="D817"/>
      <c r="E817"/>
      <c r="F817"/>
      <c r="G817"/>
      <c r="H817"/>
      <c r="I817"/>
      <c r="J817"/>
      <c r="K817"/>
      <c r="L817"/>
    </row>
    <row r="818" spans="1:12">
      <c r="A818"/>
      <c r="B818"/>
      <c r="C818"/>
      <c r="D818"/>
      <c r="E818"/>
      <c r="F818"/>
      <c r="G818"/>
      <c r="H818"/>
      <c r="I818"/>
      <c r="J818"/>
      <c r="K818"/>
      <c r="L818"/>
    </row>
    <row r="819" spans="1:12">
      <c r="A819"/>
      <c r="B819"/>
      <c r="C819"/>
      <c r="D819"/>
      <c r="E819"/>
      <c r="F819"/>
      <c r="G819"/>
      <c r="H819"/>
      <c r="I819"/>
      <c r="J819"/>
      <c r="K819"/>
      <c r="L819"/>
    </row>
    <row r="820" spans="1:12">
      <c r="A820"/>
      <c r="B820"/>
      <c r="C820"/>
      <c r="D820"/>
      <c r="E820"/>
      <c r="F820"/>
      <c r="G820"/>
      <c r="H820"/>
      <c r="I820"/>
      <c r="J820"/>
      <c r="K820"/>
      <c r="L820"/>
    </row>
    <row r="821" spans="1:12">
      <c r="A821"/>
      <c r="B821"/>
      <c r="C821"/>
      <c r="D821"/>
      <c r="E821"/>
      <c r="F821"/>
      <c r="G821"/>
      <c r="H821"/>
      <c r="I821"/>
      <c r="J821"/>
      <c r="K821"/>
      <c r="L821"/>
    </row>
    <row r="822" spans="1:12">
      <c r="A822"/>
      <c r="B822"/>
      <c r="C822"/>
      <c r="D822"/>
      <c r="E822"/>
      <c r="F822"/>
      <c r="G822"/>
      <c r="H822"/>
      <c r="I822"/>
      <c r="J822"/>
      <c r="K822"/>
      <c r="L822"/>
    </row>
    <row r="823" spans="1:12">
      <c r="A823"/>
      <c r="B823"/>
      <c r="C823"/>
      <c r="D823"/>
      <c r="E823"/>
      <c r="F823"/>
      <c r="G823"/>
      <c r="H823"/>
      <c r="I823"/>
      <c r="J823"/>
      <c r="K823"/>
      <c r="L823"/>
    </row>
    <row r="824" spans="1:12">
      <c r="A824"/>
      <c r="B824"/>
      <c r="C824"/>
      <c r="D824"/>
      <c r="E824"/>
      <c r="F824"/>
      <c r="G824"/>
      <c r="H824"/>
      <c r="I824"/>
      <c r="J824"/>
      <c r="K824"/>
      <c r="L824"/>
    </row>
    <row r="825" spans="1:12">
      <c r="A825"/>
      <c r="B825"/>
      <c r="C825"/>
      <c r="D825"/>
      <c r="E825"/>
      <c r="F825"/>
      <c r="G825"/>
      <c r="H825"/>
      <c r="I825"/>
      <c r="J825"/>
      <c r="K825"/>
      <c r="L825"/>
    </row>
    <row r="826" spans="1:12">
      <c r="A826"/>
      <c r="B826"/>
      <c r="C826"/>
      <c r="D826"/>
      <c r="E826"/>
      <c r="F826"/>
      <c r="G826"/>
      <c r="H826"/>
      <c r="I826"/>
      <c r="J826"/>
      <c r="K826"/>
      <c r="L826"/>
    </row>
    <row r="827" spans="1:12">
      <c r="A827"/>
      <c r="B827"/>
      <c r="C827"/>
      <c r="D827"/>
      <c r="E827"/>
      <c r="F827"/>
      <c r="G827"/>
      <c r="H827"/>
      <c r="I827"/>
      <c r="J827"/>
      <c r="K827"/>
      <c r="L827"/>
    </row>
    <row r="828" spans="1:12">
      <c r="A828"/>
      <c r="B828"/>
      <c r="C828"/>
      <c r="D828"/>
      <c r="E828"/>
      <c r="F828"/>
      <c r="G828"/>
      <c r="H828"/>
      <c r="I828"/>
      <c r="J828"/>
      <c r="K828"/>
      <c r="L828"/>
    </row>
    <row r="829" spans="1:12">
      <c r="A829"/>
      <c r="B829"/>
      <c r="C829"/>
      <c r="D829"/>
      <c r="E829"/>
      <c r="F829"/>
      <c r="G829"/>
      <c r="H829"/>
      <c r="I829"/>
      <c r="J829"/>
      <c r="K829"/>
      <c r="L829"/>
    </row>
    <row r="830" spans="1:12">
      <c r="A830"/>
      <c r="B830"/>
      <c r="C830"/>
      <c r="D830"/>
      <c r="E830"/>
      <c r="F830"/>
      <c r="G830"/>
      <c r="H830"/>
      <c r="I830"/>
      <c r="J830"/>
      <c r="K830"/>
      <c r="L830"/>
    </row>
    <row r="831" spans="1:12">
      <c r="A831"/>
      <c r="B831"/>
      <c r="C831"/>
      <c r="D831"/>
      <c r="E831"/>
      <c r="F831"/>
      <c r="G831"/>
      <c r="H831"/>
      <c r="I831"/>
      <c r="J831"/>
      <c r="K831"/>
      <c r="L831"/>
    </row>
    <row r="832" spans="1:12">
      <c r="A832"/>
      <c r="B832"/>
      <c r="C832"/>
      <c r="D832"/>
      <c r="E832"/>
      <c r="F832"/>
      <c r="G832"/>
      <c r="H832"/>
      <c r="I832"/>
      <c r="J832"/>
      <c r="K832"/>
      <c r="L832"/>
    </row>
    <row r="833" spans="1:12">
      <c r="A833"/>
      <c r="B833"/>
      <c r="C833"/>
      <c r="D833"/>
      <c r="E833"/>
      <c r="F833"/>
      <c r="G833"/>
      <c r="H833"/>
      <c r="I833"/>
      <c r="J833"/>
      <c r="K833"/>
      <c r="L833"/>
    </row>
    <row r="834" spans="1:12">
      <c r="A834"/>
      <c r="B834"/>
      <c r="C834"/>
      <c r="D834"/>
      <c r="E834"/>
      <c r="F834"/>
      <c r="G834"/>
      <c r="H834"/>
      <c r="I834"/>
      <c r="J834"/>
      <c r="K834"/>
      <c r="L834"/>
    </row>
    <row r="835" spans="1:12">
      <c r="A835"/>
      <c r="B835"/>
      <c r="C835"/>
      <c r="D835"/>
      <c r="E835"/>
      <c r="F835"/>
      <c r="G835"/>
      <c r="H835"/>
      <c r="I835"/>
      <c r="J835"/>
      <c r="K835"/>
      <c r="L835"/>
    </row>
    <row r="836" spans="1:12">
      <c r="A836"/>
      <c r="B836"/>
      <c r="C836"/>
      <c r="D836"/>
      <c r="E836"/>
      <c r="F836"/>
      <c r="G836"/>
      <c r="H836"/>
      <c r="I836"/>
      <c r="J836"/>
      <c r="K836"/>
      <c r="L836"/>
    </row>
    <row r="837" spans="1:12">
      <c r="A837"/>
      <c r="B837"/>
      <c r="C837"/>
      <c r="D837"/>
      <c r="E837"/>
      <c r="F837"/>
      <c r="G837"/>
      <c r="H837"/>
      <c r="I837"/>
      <c r="J837"/>
      <c r="K837"/>
      <c r="L837"/>
    </row>
    <row r="838" spans="1:12">
      <c r="A838"/>
      <c r="B838"/>
      <c r="C838"/>
      <c r="D838"/>
      <c r="E838"/>
      <c r="F838"/>
      <c r="G838"/>
      <c r="H838"/>
      <c r="I838"/>
      <c r="J838"/>
      <c r="K838"/>
      <c r="L838"/>
    </row>
    <row r="839" spans="1:12">
      <c r="A839"/>
      <c r="B839"/>
      <c r="C839"/>
      <c r="D839"/>
      <c r="E839"/>
      <c r="F839"/>
      <c r="G839"/>
      <c r="H839"/>
      <c r="I839"/>
      <c r="J839"/>
      <c r="K839"/>
      <c r="L839"/>
    </row>
    <row r="840" spans="1:12">
      <c r="A840"/>
      <c r="B840"/>
      <c r="C840"/>
      <c r="D840"/>
      <c r="E840"/>
      <c r="F840"/>
      <c r="G840"/>
      <c r="H840"/>
      <c r="I840"/>
      <c r="J840"/>
      <c r="K840"/>
      <c r="L840"/>
    </row>
    <row r="841" spans="1:12">
      <c r="A841"/>
      <c r="B841"/>
      <c r="C841"/>
      <c r="D841"/>
      <c r="E841"/>
      <c r="F841"/>
      <c r="G841"/>
      <c r="H841"/>
      <c r="I841"/>
      <c r="J841"/>
      <c r="K841"/>
      <c r="L841"/>
    </row>
    <row r="842" spans="1:12">
      <c r="A842"/>
      <c r="B842"/>
      <c r="C842"/>
      <c r="D842"/>
      <c r="E842"/>
      <c r="F842"/>
      <c r="G842"/>
      <c r="H842"/>
      <c r="I842"/>
      <c r="J842"/>
      <c r="K842"/>
      <c r="L842"/>
    </row>
    <row r="843" spans="1:12">
      <c r="A843"/>
      <c r="B843"/>
      <c r="C843"/>
      <c r="D843"/>
      <c r="E843"/>
      <c r="F843"/>
      <c r="G843"/>
      <c r="H843"/>
      <c r="I843"/>
      <c r="J843"/>
      <c r="K843"/>
      <c r="L843"/>
    </row>
    <row r="844" spans="1:12">
      <c r="A844"/>
      <c r="B844"/>
      <c r="C844"/>
      <c r="D844"/>
      <c r="E844"/>
      <c r="F844"/>
      <c r="G844"/>
      <c r="H844"/>
      <c r="I844"/>
      <c r="J844"/>
      <c r="K844"/>
      <c r="L844"/>
    </row>
    <row r="845" spans="1:12">
      <c r="A845"/>
      <c r="B845"/>
      <c r="C845"/>
      <c r="D845"/>
      <c r="E845"/>
      <c r="F845"/>
      <c r="G845"/>
      <c r="H845"/>
      <c r="I845"/>
      <c r="J845"/>
      <c r="K845"/>
      <c r="L845"/>
    </row>
    <row r="846" spans="1:12">
      <c r="A846"/>
      <c r="B846"/>
      <c r="C846"/>
      <c r="D846"/>
      <c r="E846"/>
      <c r="F846"/>
      <c r="G846"/>
      <c r="H846"/>
      <c r="I846"/>
      <c r="J846"/>
      <c r="K846"/>
      <c r="L846"/>
    </row>
    <row r="847" spans="1:12">
      <c r="A847"/>
      <c r="B847"/>
      <c r="C847"/>
      <c r="D847"/>
      <c r="E847"/>
      <c r="F847"/>
      <c r="G847"/>
      <c r="H847"/>
      <c r="I847"/>
      <c r="J847"/>
      <c r="K847"/>
      <c r="L847"/>
    </row>
    <row r="848" spans="1:12">
      <c r="A848"/>
      <c r="B848"/>
      <c r="C848"/>
      <c r="D848"/>
      <c r="E848"/>
      <c r="F848"/>
      <c r="G848"/>
      <c r="H848"/>
      <c r="I848"/>
      <c r="J848"/>
      <c r="K848"/>
      <c r="L848"/>
    </row>
    <row r="849" spans="1:12">
      <c r="A849"/>
      <c r="B849"/>
      <c r="C849"/>
      <c r="D849"/>
      <c r="E849"/>
      <c r="F849"/>
      <c r="G849"/>
      <c r="H849"/>
      <c r="I849"/>
      <c r="J849"/>
      <c r="K849"/>
      <c r="L849"/>
    </row>
    <row r="850" spans="1:12">
      <c r="A850"/>
      <c r="B850"/>
      <c r="C850"/>
      <c r="D850"/>
      <c r="E850"/>
      <c r="F850"/>
      <c r="G850"/>
      <c r="H850"/>
      <c r="I850"/>
      <c r="J850"/>
      <c r="K850"/>
      <c r="L850"/>
    </row>
    <row r="851" spans="1:12">
      <c r="A851"/>
      <c r="B851"/>
      <c r="C851"/>
      <c r="D851"/>
      <c r="E851"/>
      <c r="F851"/>
      <c r="G851"/>
      <c r="H851"/>
      <c r="I851"/>
      <c r="J851"/>
      <c r="K851"/>
      <c r="L851"/>
    </row>
    <row r="852" spans="1:12">
      <c r="A852"/>
      <c r="B852"/>
      <c r="C852"/>
      <c r="D852"/>
      <c r="E852"/>
      <c r="F852"/>
      <c r="G852"/>
      <c r="H852"/>
      <c r="I852"/>
      <c r="J852"/>
      <c r="K852"/>
      <c r="L852"/>
    </row>
    <row r="853" spans="1:12">
      <c r="A853"/>
      <c r="B853"/>
      <c r="C853"/>
      <c r="D853"/>
      <c r="E853"/>
      <c r="F853"/>
      <c r="G853"/>
      <c r="H853"/>
      <c r="I853"/>
      <c r="J853"/>
      <c r="K853"/>
      <c r="L853"/>
    </row>
    <row r="854" spans="1:12">
      <c r="A854"/>
      <c r="B854"/>
      <c r="C854"/>
      <c r="D854"/>
      <c r="E854"/>
      <c r="F854"/>
      <c r="G854"/>
      <c r="H854"/>
      <c r="I854"/>
      <c r="J854"/>
      <c r="K854"/>
      <c r="L854"/>
    </row>
    <row r="855" spans="1:12">
      <c r="A855"/>
      <c r="B855"/>
      <c r="C855"/>
      <c r="D855"/>
      <c r="E855"/>
      <c r="F855"/>
      <c r="G855"/>
      <c r="H855"/>
      <c r="I855"/>
      <c r="J855"/>
      <c r="K855"/>
      <c r="L855"/>
    </row>
    <row r="856" spans="1:12">
      <c r="A856"/>
      <c r="B856"/>
      <c r="C856"/>
      <c r="D856"/>
      <c r="E856"/>
      <c r="F856"/>
      <c r="G856"/>
      <c r="H856"/>
      <c r="I856"/>
      <c r="J856"/>
      <c r="K856"/>
      <c r="L856"/>
    </row>
    <row r="857" spans="1:12">
      <c r="A857"/>
      <c r="B857"/>
      <c r="C857"/>
      <c r="D857"/>
      <c r="E857"/>
      <c r="F857"/>
      <c r="G857"/>
      <c r="H857"/>
      <c r="I857"/>
      <c r="J857"/>
      <c r="K857"/>
      <c r="L857"/>
    </row>
    <row r="858" spans="1:12">
      <c r="A858"/>
      <c r="B858"/>
      <c r="C858"/>
      <c r="D858"/>
      <c r="E858"/>
      <c r="F858"/>
      <c r="G858"/>
      <c r="H858"/>
      <c r="I858"/>
      <c r="J858"/>
      <c r="K858"/>
      <c r="L858"/>
    </row>
    <row r="859" spans="1:12">
      <c r="A859"/>
      <c r="B859"/>
      <c r="C859"/>
      <c r="D859"/>
      <c r="E859"/>
      <c r="F859"/>
      <c r="G859"/>
      <c r="H859"/>
      <c r="I859"/>
      <c r="J859"/>
      <c r="K859"/>
      <c r="L859"/>
    </row>
    <row r="860" spans="1:12">
      <c r="A860"/>
      <c r="B860"/>
      <c r="C860"/>
      <c r="D860"/>
      <c r="E860"/>
      <c r="F860"/>
      <c r="G860"/>
      <c r="H860"/>
      <c r="I860"/>
      <c r="J860"/>
      <c r="K860"/>
      <c r="L860"/>
    </row>
    <row r="861" spans="1:12">
      <c r="A861"/>
      <c r="B861"/>
      <c r="C861"/>
      <c r="D861"/>
      <c r="E861"/>
      <c r="F861"/>
      <c r="G861"/>
      <c r="H861"/>
      <c r="I861"/>
      <c r="J861"/>
      <c r="K861"/>
      <c r="L861"/>
    </row>
    <row r="862" spans="1:12">
      <c r="A862"/>
      <c r="B862"/>
      <c r="C862"/>
      <c r="D862"/>
      <c r="E862"/>
      <c r="F862"/>
      <c r="G862"/>
      <c r="H862"/>
      <c r="I862"/>
      <c r="J862"/>
      <c r="K862"/>
      <c r="L862"/>
    </row>
    <row r="863" spans="1:12">
      <c r="A863"/>
      <c r="B863"/>
      <c r="C863"/>
      <c r="D863"/>
      <c r="E863"/>
      <c r="F863"/>
      <c r="G863"/>
      <c r="H863"/>
      <c r="I863"/>
      <c r="J863"/>
      <c r="K863"/>
      <c r="L863"/>
    </row>
    <row r="864" spans="1:12">
      <c r="A864"/>
      <c r="B864"/>
      <c r="C864"/>
      <c r="D864"/>
      <c r="E864"/>
      <c r="F864"/>
      <c r="G864"/>
      <c r="H864"/>
      <c r="I864"/>
      <c r="J864"/>
      <c r="K864"/>
      <c r="L864"/>
    </row>
    <row r="865" spans="1:12">
      <c r="A865"/>
      <c r="B865"/>
      <c r="C865"/>
      <c r="D865"/>
      <c r="E865"/>
      <c r="F865"/>
      <c r="G865"/>
      <c r="H865"/>
      <c r="I865"/>
      <c r="J865"/>
      <c r="K865"/>
      <c r="L865"/>
    </row>
    <row r="866" spans="1:12">
      <c r="A866"/>
      <c r="B866"/>
      <c r="C866"/>
      <c r="D866"/>
      <c r="E866"/>
      <c r="F866"/>
      <c r="G866"/>
      <c r="H866"/>
      <c r="I866"/>
      <c r="J866"/>
      <c r="K866"/>
      <c r="L866"/>
    </row>
    <row r="867" spans="1:12">
      <c r="A867"/>
      <c r="B867"/>
      <c r="C867"/>
      <c r="D867"/>
      <c r="E867"/>
      <c r="F867"/>
      <c r="G867"/>
      <c r="H867"/>
      <c r="I867"/>
      <c r="J867"/>
      <c r="K867"/>
      <c r="L867"/>
    </row>
    <row r="868" spans="1:12">
      <c r="A868"/>
      <c r="B868"/>
      <c r="C868"/>
      <c r="D868"/>
      <c r="E868"/>
      <c r="F868"/>
      <c r="G868"/>
      <c r="H868"/>
      <c r="I868"/>
      <c r="J868"/>
      <c r="K868"/>
      <c r="L868"/>
    </row>
    <row r="869" spans="1:12">
      <c r="A869"/>
      <c r="B869"/>
      <c r="C869"/>
      <c r="D869"/>
      <c r="E869"/>
      <c r="F869"/>
      <c r="G869"/>
      <c r="H869"/>
      <c r="I869"/>
      <c r="J869"/>
      <c r="K869"/>
      <c r="L869"/>
    </row>
    <row r="870" spans="1:12">
      <c r="A870"/>
      <c r="B870"/>
      <c r="C870"/>
      <c r="D870"/>
      <c r="E870"/>
      <c r="F870"/>
      <c r="G870"/>
      <c r="H870"/>
      <c r="I870"/>
      <c r="J870"/>
      <c r="K870"/>
      <c r="L870"/>
    </row>
    <row r="871" spans="1:12">
      <c r="A871"/>
      <c r="B871"/>
      <c r="C871"/>
      <c r="D871"/>
      <c r="E871"/>
      <c r="F871"/>
      <c r="G871"/>
      <c r="H871"/>
      <c r="I871"/>
      <c r="J871"/>
      <c r="K871"/>
      <c r="L871"/>
    </row>
    <row r="872" spans="1:12">
      <c r="A872"/>
      <c r="B872"/>
      <c r="C872"/>
      <c r="D872"/>
      <c r="E872"/>
      <c r="F872"/>
      <c r="G872"/>
      <c r="H872"/>
      <c r="I872"/>
      <c r="J872"/>
      <c r="K872"/>
      <c r="L872"/>
    </row>
    <row r="873" spans="1:12">
      <c r="A873"/>
      <c r="B873"/>
      <c r="C873"/>
      <c r="D873"/>
      <c r="E873"/>
      <c r="F873"/>
      <c r="G873"/>
      <c r="H873"/>
      <c r="I873"/>
      <c r="J873"/>
      <c r="K873"/>
      <c r="L873"/>
    </row>
    <row r="874" spans="1:12">
      <c r="A874"/>
      <c r="B874"/>
      <c r="C874"/>
      <c r="D874"/>
      <c r="E874"/>
      <c r="F874"/>
      <c r="G874"/>
      <c r="H874"/>
      <c r="I874"/>
      <c r="J874"/>
      <c r="K874"/>
      <c r="L874"/>
    </row>
    <row r="875" spans="1:12">
      <c r="A875"/>
      <c r="B875"/>
      <c r="C875"/>
      <c r="D875"/>
      <c r="E875"/>
      <c r="F875"/>
      <c r="G875"/>
      <c r="H875"/>
      <c r="I875"/>
      <c r="J875"/>
      <c r="K875"/>
      <c r="L875"/>
    </row>
    <row r="876" spans="1:12">
      <c r="A876"/>
      <c r="B876"/>
      <c r="C876"/>
      <c r="D876"/>
      <c r="E876"/>
      <c r="F876"/>
      <c r="G876"/>
      <c r="H876"/>
      <c r="I876"/>
      <c r="J876"/>
      <c r="K876"/>
      <c r="L876"/>
    </row>
    <row r="877" spans="1:12">
      <c r="A877"/>
      <c r="B877"/>
      <c r="C877"/>
      <c r="D877"/>
      <c r="E877"/>
      <c r="F877"/>
      <c r="G877"/>
      <c r="H877"/>
      <c r="I877"/>
      <c r="J877"/>
      <c r="K877"/>
      <c r="L877"/>
    </row>
    <row r="878" spans="1:12">
      <c r="A878"/>
      <c r="B878"/>
      <c r="C878"/>
      <c r="D878"/>
      <c r="E878"/>
      <c r="F878"/>
      <c r="G878"/>
      <c r="H878"/>
      <c r="I878"/>
      <c r="J878"/>
      <c r="K878"/>
      <c r="L878"/>
    </row>
    <row r="879" spans="1:12">
      <c r="A879"/>
      <c r="B879"/>
      <c r="C879"/>
      <c r="D879"/>
      <c r="E879"/>
      <c r="F879"/>
      <c r="G879"/>
      <c r="H879"/>
      <c r="I879"/>
      <c r="J879"/>
      <c r="K879"/>
      <c r="L879"/>
    </row>
    <row r="880" spans="1:12">
      <c r="A880"/>
      <c r="B880"/>
      <c r="C880"/>
      <c r="D880"/>
      <c r="E880"/>
      <c r="F880"/>
      <c r="G880"/>
      <c r="H880"/>
      <c r="I880"/>
      <c r="J880"/>
      <c r="K880"/>
      <c r="L880"/>
    </row>
    <row r="881" spans="1:12">
      <c r="A881"/>
      <c r="B881"/>
      <c r="C881"/>
      <c r="D881"/>
      <c r="E881"/>
      <c r="F881"/>
      <c r="G881"/>
      <c r="H881"/>
      <c r="I881"/>
      <c r="J881"/>
      <c r="K881"/>
      <c r="L881"/>
    </row>
    <row r="882" spans="1:12">
      <c r="A882"/>
      <c r="B882"/>
      <c r="C882"/>
      <c r="D882"/>
      <c r="E882"/>
      <c r="F882"/>
      <c r="G882"/>
      <c r="H882"/>
      <c r="I882"/>
      <c r="J882"/>
      <c r="K882"/>
      <c r="L882"/>
    </row>
    <row r="883" spans="1:12">
      <c r="A883"/>
      <c r="B883"/>
      <c r="C883"/>
      <c r="D883"/>
      <c r="E883"/>
      <c r="F883"/>
      <c r="G883"/>
      <c r="H883"/>
      <c r="I883"/>
      <c r="J883"/>
      <c r="K883"/>
      <c r="L883"/>
    </row>
    <row r="884" spans="1:12">
      <c r="A884"/>
      <c r="B884"/>
      <c r="C884"/>
      <c r="D884"/>
      <c r="E884"/>
      <c r="F884"/>
      <c r="G884"/>
      <c r="H884"/>
      <c r="I884"/>
      <c r="J884"/>
      <c r="K884"/>
      <c r="L884"/>
    </row>
    <row r="885" spans="1:12">
      <c r="A885"/>
      <c r="B885"/>
      <c r="C885"/>
      <c r="D885"/>
      <c r="E885"/>
      <c r="F885"/>
      <c r="G885"/>
      <c r="H885"/>
      <c r="I885"/>
      <c r="J885"/>
      <c r="K885"/>
      <c r="L885"/>
    </row>
    <row r="886" spans="1:12">
      <c r="A886"/>
      <c r="B886"/>
      <c r="C886"/>
      <c r="D886"/>
      <c r="E886"/>
      <c r="F886"/>
      <c r="G886"/>
      <c r="H886"/>
      <c r="I886"/>
      <c r="J886"/>
      <c r="K886"/>
      <c r="L886"/>
    </row>
    <row r="887" spans="1:12">
      <c r="A887"/>
      <c r="B887"/>
      <c r="C887"/>
      <c r="D887"/>
      <c r="E887"/>
      <c r="F887"/>
      <c r="G887"/>
      <c r="H887"/>
      <c r="I887"/>
      <c r="J887"/>
      <c r="K887"/>
      <c r="L887"/>
    </row>
    <row r="888" spans="1:12">
      <c r="A888"/>
      <c r="B888"/>
      <c r="C888"/>
      <c r="D888"/>
      <c r="E888"/>
      <c r="F888"/>
      <c r="G888"/>
      <c r="H888"/>
      <c r="I888"/>
      <c r="J888"/>
      <c r="K888"/>
      <c r="L888"/>
    </row>
    <row r="889" spans="1:12">
      <c r="A889"/>
      <c r="B889"/>
      <c r="C889"/>
      <c r="D889"/>
      <c r="E889"/>
      <c r="F889"/>
      <c r="G889"/>
      <c r="H889"/>
      <c r="I889"/>
      <c r="J889"/>
      <c r="K889"/>
      <c r="L889"/>
    </row>
    <row r="890" spans="1:12">
      <c r="A890"/>
      <c r="B890"/>
      <c r="C890"/>
      <c r="D890"/>
      <c r="E890"/>
      <c r="F890"/>
      <c r="G890"/>
      <c r="H890"/>
      <c r="I890"/>
      <c r="J890"/>
      <c r="K890"/>
      <c r="L890"/>
    </row>
    <row r="891" spans="1:12">
      <c r="A891"/>
      <c r="B891"/>
      <c r="C891"/>
      <c r="D891"/>
      <c r="E891"/>
      <c r="F891"/>
      <c r="G891"/>
      <c r="H891"/>
      <c r="I891"/>
      <c r="J891"/>
      <c r="K891"/>
      <c r="L891"/>
    </row>
    <row r="892" spans="1:12">
      <c r="A892"/>
      <c r="B892"/>
      <c r="C892"/>
      <c r="D892"/>
      <c r="E892"/>
      <c r="F892"/>
      <c r="G892"/>
      <c r="H892"/>
      <c r="I892"/>
      <c r="J892"/>
      <c r="K892"/>
      <c r="L892"/>
    </row>
    <row r="893" spans="1:12">
      <c r="A893"/>
      <c r="B893"/>
      <c r="C893"/>
      <c r="D893"/>
      <c r="E893"/>
      <c r="F893"/>
      <c r="G893"/>
      <c r="H893"/>
      <c r="I893"/>
      <c r="J893"/>
      <c r="K893"/>
      <c r="L893"/>
    </row>
    <row r="894" spans="1:12">
      <c r="A894"/>
      <c r="B894"/>
      <c r="C894"/>
      <c r="D894"/>
      <c r="E894"/>
      <c r="F894"/>
      <c r="G894"/>
      <c r="H894"/>
      <c r="I894"/>
      <c r="J894"/>
      <c r="K894"/>
      <c r="L894"/>
    </row>
    <row r="895" spans="1:12">
      <c r="A895"/>
      <c r="B895"/>
      <c r="C895"/>
      <c r="D895"/>
      <c r="E895"/>
      <c r="F895"/>
      <c r="G895"/>
      <c r="H895"/>
      <c r="I895"/>
      <c r="J895"/>
      <c r="K895"/>
      <c r="L895"/>
    </row>
    <row r="896" spans="1:12">
      <c r="A896"/>
      <c r="B896"/>
      <c r="C896"/>
      <c r="D896"/>
      <c r="E896"/>
      <c r="F896"/>
      <c r="G896"/>
      <c r="H896"/>
      <c r="I896"/>
      <c r="J896"/>
      <c r="K896"/>
      <c r="L896"/>
    </row>
    <row r="897" spans="1:12">
      <c r="A897"/>
      <c r="B897"/>
      <c r="C897"/>
      <c r="D897"/>
      <c r="E897"/>
      <c r="F897"/>
      <c r="G897"/>
      <c r="H897"/>
      <c r="I897"/>
      <c r="J897"/>
      <c r="K897"/>
      <c r="L897"/>
    </row>
    <row r="898" spans="1:12">
      <c r="A898"/>
      <c r="B898"/>
      <c r="C898"/>
      <c r="D898"/>
      <c r="E898"/>
      <c r="F898"/>
      <c r="G898"/>
      <c r="H898"/>
      <c r="I898"/>
      <c r="J898"/>
      <c r="K898"/>
      <c r="L898"/>
    </row>
    <row r="899" spans="1:12">
      <c r="A899"/>
      <c r="B899"/>
      <c r="C899"/>
      <c r="D899"/>
      <c r="E899"/>
      <c r="F899"/>
      <c r="G899"/>
      <c r="H899"/>
      <c r="I899"/>
      <c r="J899"/>
      <c r="K899"/>
      <c r="L899"/>
    </row>
    <row r="900" spans="1:12">
      <c r="A900"/>
      <c r="B900"/>
      <c r="C900"/>
      <c r="D900"/>
      <c r="E900"/>
      <c r="F900"/>
      <c r="G900"/>
      <c r="H900"/>
      <c r="I900"/>
      <c r="J900"/>
      <c r="K900"/>
      <c r="L900"/>
    </row>
    <row r="901" spans="1:12">
      <c r="A901"/>
      <c r="B901"/>
      <c r="C901"/>
      <c r="D901"/>
      <c r="E901"/>
      <c r="F901"/>
      <c r="G901"/>
      <c r="H901"/>
      <c r="I901"/>
      <c r="J901"/>
      <c r="K901"/>
      <c r="L901"/>
    </row>
    <row r="902" spans="1:12">
      <c r="A902"/>
      <c r="B902"/>
      <c r="C902"/>
      <c r="D902"/>
      <c r="E902"/>
      <c r="F902"/>
      <c r="G902"/>
      <c r="H902"/>
      <c r="I902"/>
      <c r="J902"/>
      <c r="K902"/>
      <c r="L902"/>
    </row>
    <row r="903" spans="1:12">
      <c r="A903"/>
      <c r="B903"/>
      <c r="C903"/>
      <c r="D903"/>
      <c r="E903"/>
      <c r="F903"/>
      <c r="G903"/>
      <c r="H903"/>
      <c r="I903"/>
      <c r="J903"/>
      <c r="K903"/>
      <c r="L903"/>
    </row>
    <row r="904" spans="1:12">
      <c r="A904"/>
      <c r="B904"/>
      <c r="C904"/>
      <c r="D904"/>
      <c r="E904"/>
      <c r="F904"/>
      <c r="G904"/>
      <c r="H904"/>
      <c r="I904"/>
      <c r="J904"/>
      <c r="K904"/>
      <c r="L904"/>
    </row>
    <row r="905" spans="1:12">
      <c r="A905"/>
      <c r="B905"/>
      <c r="C905"/>
      <c r="D905"/>
      <c r="E905"/>
      <c r="F905"/>
      <c r="G905"/>
      <c r="H905"/>
      <c r="I905"/>
      <c r="J905"/>
      <c r="K905"/>
      <c r="L905"/>
    </row>
    <row r="906" spans="1:12">
      <c r="A906"/>
      <c r="B906"/>
      <c r="C906"/>
      <c r="D906"/>
      <c r="E906"/>
      <c r="F906"/>
      <c r="G906"/>
      <c r="H906"/>
      <c r="I906"/>
      <c r="J906"/>
      <c r="K906"/>
      <c r="L906"/>
    </row>
    <row r="907" spans="1:12">
      <c r="A907"/>
      <c r="B907"/>
      <c r="C907"/>
      <c r="D907"/>
      <c r="E907"/>
      <c r="F907"/>
      <c r="G907"/>
      <c r="H907"/>
      <c r="I907"/>
      <c r="J907"/>
      <c r="K907"/>
      <c r="L907"/>
    </row>
    <row r="908" spans="1:12">
      <c r="A908"/>
      <c r="B908"/>
      <c r="C908"/>
      <c r="D908"/>
      <c r="E908"/>
      <c r="F908"/>
      <c r="G908"/>
      <c r="H908"/>
      <c r="I908"/>
      <c r="J908"/>
      <c r="K908"/>
      <c r="L908"/>
    </row>
    <row r="909" spans="1:12">
      <c r="A909"/>
      <c r="B909"/>
      <c r="C909"/>
      <c r="D909"/>
      <c r="E909"/>
      <c r="F909"/>
      <c r="G909"/>
      <c r="H909"/>
      <c r="I909"/>
      <c r="J909"/>
      <c r="K909"/>
      <c r="L909"/>
    </row>
    <row r="910" spans="1:12">
      <c r="A910"/>
      <c r="B910"/>
      <c r="C910"/>
      <c r="D910"/>
      <c r="E910"/>
      <c r="F910"/>
      <c r="G910"/>
      <c r="H910"/>
      <c r="I910"/>
      <c r="J910"/>
      <c r="K910"/>
      <c r="L910"/>
    </row>
    <row r="911" spans="1:12">
      <c r="A911"/>
      <c r="B911"/>
      <c r="C911"/>
      <c r="D911"/>
      <c r="E911"/>
      <c r="F911"/>
      <c r="G911"/>
      <c r="H911"/>
      <c r="I911"/>
      <c r="J911"/>
      <c r="K911"/>
      <c r="L911"/>
    </row>
    <row r="912" spans="1:12">
      <c r="A912"/>
      <c r="B912"/>
      <c r="C912"/>
      <c r="D912"/>
      <c r="E912"/>
      <c r="F912"/>
      <c r="G912"/>
      <c r="H912"/>
      <c r="I912"/>
      <c r="J912"/>
      <c r="K912"/>
      <c r="L912"/>
    </row>
    <row r="913" spans="1:12">
      <c r="A913"/>
      <c r="B913"/>
      <c r="C913"/>
      <c r="D913"/>
      <c r="E913"/>
      <c r="F913"/>
      <c r="G913"/>
      <c r="H913"/>
      <c r="I913"/>
      <c r="J913"/>
      <c r="K913"/>
      <c r="L913"/>
    </row>
    <row r="914" spans="1:12">
      <c r="A914"/>
      <c r="B914"/>
      <c r="C914"/>
      <c r="D914"/>
      <c r="E914"/>
      <c r="F914"/>
      <c r="G914"/>
      <c r="H914"/>
      <c r="I914"/>
      <c r="J914"/>
      <c r="K914"/>
      <c r="L914"/>
    </row>
    <row r="915" spans="1:12">
      <c r="A915"/>
      <c r="B915"/>
      <c r="C915"/>
      <c r="D915"/>
      <c r="E915"/>
      <c r="F915"/>
      <c r="G915"/>
      <c r="H915"/>
      <c r="I915"/>
      <c r="J915"/>
      <c r="K915"/>
      <c r="L915"/>
    </row>
    <row r="916" spans="1:12">
      <c r="A916"/>
      <c r="B916"/>
      <c r="C916"/>
      <c r="D916"/>
      <c r="E916"/>
      <c r="F916"/>
      <c r="G916"/>
      <c r="H916"/>
      <c r="I916"/>
      <c r="J916"/>
      <c r="K916"/>
      <c r="L916"/>
    </row>
    <row r="917" spans="1:12">
      <c r="A917"/>
      <c r="B917"/>
      <c r="C917"/>
      <c r="D917"/>
      <c r="E917"/>
      <c r="F917"/>
      <c r="G917"/>
      <c r="H917"/>
      <c r="I917"/>
      <c r="J917"/>
      <c r="K917"/>
      <c r="L917"/>
    </row>
    <row r="918" spans="1:12">
      <c r="A918"/>
      <c r="B918"/>
      <c r="C918"/>
      <c r="D918"/>
      <c r="E918"/>
      <c r="F918"/>
      <c r="G918"/>
      <c r="H918"/>
      <c r="I918"/>
      <c r="J918"/>
      <c r="K918"/>
      <c r="L918"/>
    </row>
    <row r="919" spans="1:12">
      <c r="A919"/>
      <c r="B919"/>
      <c r="C919"/>
      <c r="D919"/>
      <c r="E919"/>
      <c r="F919"/>
      <c r="G919"/>
      <c r="H919"/>
      <c r="I919"/>
      <c r="J919"/>
      <c r="K919"/>
      <c r="L919"/>
    </row>
    <row r="920" spans="1:12">
      <c r="A920"/>
      <c r="B920"/>
      <c r="C920"/>
      <c r="D920"/>
      <c r="E920"/>
      <c r="F920"/>
      <c r="G920"/>
      <c r="H920"/>
      <c r="I920"/>
      <c r="J920"/>
      <c r="K920"/>
      <c r="L920"/>
    </row>
    <row r="921" spans="1:12">
      <c r="A921"/>
      <c r="B921"/>
      <c r="C921"/>
      <c r="D921"/>
      <c r="E921"/>
      <c r="F921"/>
      <c r="G921"/>
      <c r="H921"/>
      <c r="I921"/>
      <c r="J921"/>
      <c r="K921"/>
      <c r="L921"/>
    </row>
    <row r="922" spans="1:12">
      <c r="A922"/>
      <c r="B922"/>
      <c r="C922"/>
      <c r="D922"/>
      <c r="E922"/>
      <c r="F922"/>
      <c r="G922"/>
      <c r="H922"/>
      <c r="I922"/>
      <c r="J922"/>
      <c r="K922"/>
      <c r="L922"/>
    </row>
    <row r="923" spans="1:12">
      <c r="A923"/>
      <c r="B923"/>
      <c r="C923"/>
      <c r="D923"/>
      <c r="E923"/>
      <c r="F923"/>
      <c r="G923"/>
      <c r="H923"/>
      <c r="I923"/>
      <c r="J923"/>
      <c r="K923"/>
      <c r="L923"/>
    </row>
    <row r="924" spans="1:12">
      <c r="A924"/>
      <c r="B924"/>
      <c r="C924"/>
      <c r="D924"/>
      <c r="E924"/>
      <c r="F924"/>
      <c r="G924"/>
      <c r="H924"/>
      <c r="I924"/>
      <c r="J924"/>
      <c r="K924"/>
      <c r="L924"/>
    </row>
    <row r="925" spans="1:12">
      <c r="A925"/>
      <c r="B925"/>
      <c r="C925"/>
      <c r="D925"/>
      <c r="E925"/>
      <c r="F925"/>
      <c r="G925"/>
      <c r="H925"/>
      <c r="I925"/>
      <c r="J925"/>
      <c r="K925"/>
      <c r="L925"/>
    </row>
    <row r="926" spans="1:12">
      <c r="A926"/>
      <c r="B926"/>
      <c r="C926"/>
      <c r="D926"/>
      <c r="E926"/>
      <c r="F926"/>
      <c r="G926"/>
      <c r="H926"/>
      <c r="I926"/>
      <c r="J926"/>
      <c r="K926"/>
      <c r="L926"/>
    </row>
    <row r="927" spans="1:12">
      <c r="A927"/>
      <c r="B927"/>
      <c r="C927"/>
      <c r="D927"/>
      <c r="E927"/>
      <c r="F927"/>
      <c r="G927"/>
      <c r="H927"/>
      <c r="I927"/>
      <c r="J927"/>
      <c r="K927"/>
      <c r="L927"/>
    </row>
    <row r="928" spans="1:12">
      <c r="A928"/>
      <c r="B928"/>
      <c r="C928"/>
      <c r="D928"/>
      <c r="E928"/>
      <c r="F928"/>
      <c r="G928"/>
      <c r="H928"/>
      <c r="I928"/>
      <c r="J928"/>
      <c r="K928"/>
      <c r="L928"/>
    </row>
    <row r="929" spans="1:12">
      <c r="A929"/>
      <c r="B929"/>
      <c r="C929"/>
      <c r="D929"/>
      <c r="E929"/>
      <c r="F929"/>
      <c r="G929"/>
      <c r="H929"/>
      <c r="I929"/>
      <c r="J929"/>
      <c r="K929"/>
      <c r="L929"/>
    </row>
    <row r="930" spans="1:12">
      <c r="A930"/>
      <c r="B930"/>
      <c r="C930"/>
      <c r="D930"/>
      <c r="E930"/>
      <c r="F930"/>
      <c r="G930"/>
      <c r="H930"/>
      <c r="I930"/>
      <c r="J930"/>
      <c r="K930"/>
      <c r="L930"/>
    </row>
    <row r="931" spans="1:12">
      <c r="A931"/>
      <c r="B931"/>
      <c r="C931"/>
      <c r="D931"/>
      <c r="E931"/>
      <c r="F931"/>
      <c r="G931"/>
      <c r="H931"/>
      <c r="I931"/>
      <c r="J931"/>
      <c r="K931"/>
      <c r="L931"/>
    </row>
    <row r="932" spans="1:12">
      <c r="A932"/>
      <c r="B932"/>
      <c r="C932"/>
      <c r="D932"/>
      <c r="E932"/>
      <c r="F932"/>
      <c r="G932"/>
      <c r="H932"/>
      <c r="I932"/>
      <c r="J932"/>
      <c r="K932"/>
      <c r="L932"/>
    </row>
    <row r="933" spans="1:12">
      <c r="A933"/>
      <c r="B933"/>
      <c r="C933"/>
      <c r="D933"/>
      <c r="E933"/>
      <c r="F933"/>
      <c r="G933"/>
      <c r="H933"/>
      <c r="I933"/>
      <c r="J933"/>
      <c r="K933"/>
      <c r="L933"/>
    </row>
    <row r="934" spans="1:12">
      <c r="A934"/>
      <c r="B934"/>
      <c r="C934"/>
      <c r="D934"/>
      <c r="E934"/>
      <c r="F934"/>
      <c r="G934"/>
      <c r="H934"/>
      <c r="I934"/>
      <c r="J934"/>
      <c r="K934"/>
      <c r="L934"/>
    </row>
    <row r="935" spans="1:12">
      <c r="A935"/>
      <c r="B935"/>
      <c r="C935"/>
      <c r="D935"/>
      <c r="E935"/>
      <c r="F935"/>
      <c r="G935"/>
      <c r="H935"/>
      <c r="I935"/>
      <c r="J935"/>
      <c r="K935"/>
      <c r="L935"/>
    </row>
    <row r="936" spans="1:12">
      <c r="A936"/>
      <c r="B936"/>
      <c r="C936"/>
      <c r="D936"/>
      <c r="E936"/>
      <c r="F936"/>
      <c r="G936"/>
      <c r="H936"/>
      <c r="I936"/>
      <c r="J936"/>
      <c r="K936"/>
      <c r="L936"/>
    </row>
    <row r="937" spans="1:12">
      <c r="A937"/>
      <c r="B937"/>
      <c r="C937"/>
      <c r="D937"/>
      <c r="E937"/>
      <c r="F937"/>
      <c r="G937"/>
      <c r="H937"/>
      <c r="I937"/>
      <c r="J937"/>
      <c r="K937"/>
      <c r="L937"/>
    </row>
    <row r="938" spans="1:12">
      <c r="A938"/>
      <c r="B938"/>
      <c r="C938"/>
      <c r="D938"/>
      <c r="E938"/>
      <c r="F938"/>
      <c r="G938"/>
      <c r="H938"/>
      <c r="I938"/>
      <c r="J938"/>
      <c r="K938"/>
      <c r="L938"/>
    </row>
    <row r="939" spans="1:12">
      <c r="A939"/>
      <c r="B939"/>
      <c r="C939"/>
      <c r="D939"/>
      <c r="E939"/>
      <c r="F939"/>
      <c r="G939"/>
      <c r="H939"/>
      <c r="I939"/>
      <c r="J939"/>
      <c r="K939"/>
      <c r="L939"/>
    </row>
    <row r="940" spans="1:12">
      <c r="A940"/>
      <c r="B940"/>
      <c r="C940"/>
      <c r="D940"/>
      <c r="E940"/>
      <c r="F940"/>
      <c r="G940"/>
      <c r="H940"/>
      <c r="I940"/>
      <c r="J940"/>
      <c r="K940"/>
      <c r="L940"/>
    </row>
    <row r="941" spans="1:12">
      <c r="A941"/>
      <c r="B941"/>
      <c r="C941"/>
      <c r="D941"/>
      <c r="E941"/>
      <c r="F941"/>
      <c r="G941"/>
      <c r="H941"/>
      <c r="I941"/>
      <c r="J941"/>
      <c r="K941"/>
      <c r="L941"/>
    </row>
    <row r="942" spans="1:12">
      <c r="A942"/>
      <c r="B942"/>
      <c r="C942"/>
      <c r="D942"/>
      <c r="E942"/>
      <c r="F942"/>
      <c r="G942"/>
      <c r="H942"/>
      <c r="I942"/>
      <c r="J942"/>
      <c r="K942"/>
      <c r="L942"/>
    </row>
    <row r="943" spans="1:12">
      <c r="A943"/>
      <c r="B943"/>
      <c r="C943"/>
      <c r="D943"/>
      <c r="E943"/>
      <c r="F943"/>
      <c r="G943"/>
      <c r="H943"/>
      <c r="I943"/>
      <c r="J943"/>
      <c r="K943"/>
      <c r="L943"/>
    </row>
    <row r="944" spans="1:12">
      <c r="A944"/>
      <c r="B944"/>
      <c r="C944"/>
      <c r="D944"/>
      <c r="E944"/>
      <c r="F944"/>
      <c r="G944"/>
      <c r="H944"/>
      <c r="I944"/>
      <c r="J944"/>
      <c r="K944"/>
      <c r="L944"/>
    </row>
    <row r="945" spans="1:12">
      <c r="A945"/>
      <c r="B945"/>
      <c r="C945"/>
      <c r="D945"/>
      <c r="E945"/>
      <c r="F945"/>
      <c r="G945"/>
      <c r="H945"/>
      <c r="I945"/>
      <c r="J945"/>
      <c r="K945"/>
      <c r="L945"/>
    </row>
    <row r="946" spans="1:12">
      <c r="A946"/>
      <c r="B946"/>
      <c r="C946"/>
      <c r="D946"/>
      <c r="E946"/>
      <c r="F946"/>
      <c r="G946"/>
      <c r="H946"/>
      <c r="I946"/>
      <c r="J946"/>
      <c r="K946"/>
      <c r="L946"/>
    </row>
    <row r="947" spans="1:12">
      <c r="A947"/>
      <c r="B947"/>
      <c r="C947"/>
      <c r="D947"/>
      <c r="E947"/>
      <c r="F947"/>
      <c r="G947"/>
      <c r="H947"/>
      <c r="I947"/>
      <c r="J947"/>
      <c r="K947"/>
      <c r="L947"/>
    </row>
    <row r="948" spans="1:12">
      <c r="A948"/>
      <c r="B948"/>
      <c r="C948"/>
      <c r="D948"/>
      <c r="E948"/>
      <c r="F948"/>
      <c r="G948"/>
      <c r="H948"/>
      <c r="I948"/>
      <c r="J948"/>
      <c r="K948"/>
      <c r="L948"/>
    </row>
    <row r="949" spans="1:12">
      <c r="A949"/>
      <c r="B949"/>
      <c r="C949"/>
      <c r="D949"/>
      <c r="E949"/>
      <c r="F949"/>
      <c r="G949"/>
      <c r="H949"/>
      <c r="I949"/>
      <c r="J949"/>
      <c r="K949"/>
      <c r="L949"/>
    </row>
    <row r="950" spans="1:12">
      <c r="A950"/>
      <c r="B950"/>
      <c r="C950"/>
      <c r="D950"/>
      <c r="E950"/>
      <c r="F950"/>
      <c r="G950"/>
      <c r="H950"/>
      <c r="I950"/>
      <c r="J950"/>
      <c r="K950"/>
      <c r="L950"/>
    </row>
    <row r="951" spans="1:12">
      <c r="A951"/>
      <c r="B951"/>
      <c r="C951"/>
      <c r="D951"/>
      <c r="E951"/>
      <c r="F951"/>
      <c r="G951"/>
      <c r="H951"/>
      <c r="I951"/>
      <c r="J951"/>
      <c r="K951"/>
      <c r="L951"/>
    </row>
    <row r="952" spans="1:12">
      <c r="A952"/>
      <c r="B952"/>
      <c r="C952"/>
      <c r="D952"/>
      <c r="E952"/>
      <c r="F952"/>
      <c r="G952"/>
      <c r="H952"/>
      <c r="I952"/>
      <c r="J952"/>
      <c r="K952"/>
      <c r="L952"/>
    </row>
    <row r="953" spans="1:12">
      <c r="A953"/>
      <c r="B953"/>
      <c r="C953"/>
      <c r="D953"/>
      <c r="E953"/>
      <c r="F953"/>
      <c r="G953"/>
      <c r="H953"/>
      <c r="I953"/>
      <c r="J953"/>
      <c r="K953"/>
      <c r="L953"/>
    </row>
    <row r="954" spans="1:12">
      <c r="A954"/>
      <c r="B954"/>
      <c r="C954"/>
      <c r="D954"/>
      <c r="E954"/>
      <c r="F954"/>
      <c r="G954"/>
      <c r="H954"/>
      <c r="I954"/>
      <c r="J954"/>
      <c r="K954"/>
      <c r="L954"/>
    </row>
    <row r="955" spans="1:12">
      <c r="A955"/>
      <c r="B955"/>
      <c r="C955"/>
      <c r="D955"/>
      <c r="E955"/>
      <c r="F955"/>
      <c r="G955"/>
      <c r="H955"/>
      <c r="I955"/>
      <c r="J955"/>
      <c r="K955"/>
      <c r="L955"/>
    </row>
    <row r="956" spans="1:12">
      <c r="A956"/>
      <c r="B956"/>
      <c r="C956"/>
      <c r="D956"/>
      <c r="E956"/>
      <c r="F956"/>
      <c r="G956"/>
      <c r="H956"/>
      <c r="I956"/>
      <c r="J956"/>
      <c r="K956"/>
      <c r="L956"/>
    </row>
    <row r="957" spans="1:12">
      <c r="A957"/>
      <c r="B957"/>
      <c r="C957"/>
      <c r="D957"/>
      <c r="E957"/>
      <c r="F957"/>
      <c r="G957"/>
      <c r="H957"/>
      <c r="I957"/>
      <c r="J957"/>
      <c r="K957"/>
      <c r="L957"/>
    </row>
    <row r="958" spans="1:12">
      <c r="A958"/>
      <c r="B958"/>
      <c r="C958"/>
      <c r="D958"/>
      <c r="E958"/>
      <c r="F958"/>
      <c r="G958"/>
      <c r="H958"/>
      <c r="I958"/>
      <c r="J958"/>
      <c r="K958"/>
      <c r="L958"/>
    </row>
    <row r="959" spans="1:12">
      <c r="A959"/>
      <c r="B959"/>
      <c r="C959"/>
      <c r="D959"/>
      <c r="E959"/>
      <c r="F959"/>
      <c r="G959"/>
      <c r="H959"/>
      <c r="I959"/>
      <c r="J959"/>
      <c r="K959"/>
      <c r="L959"/>
    </row>
    <row r="960" spans="1:12">
      <c r="A960"/>
      <c r="B960"/>
      <c r="C960"/>
      <c r="D960"/>
      <c r="E960"/>
      <c r="F960"/>
      <c r="G960"/>
      <c r="H960"/>
      <c r="I960"/>
      <c r="J960"/>
      <c r="K960"/>
      <c r="L960"/>
    </row>
    <row r="961" spans="1:12">
      <c r="A961"/>
      <c r="B961"/>
      <c r="C961"/>
      <c r="D961"/>
      <c r="E961"/>
      <c r="F961"/>
      <c r="G961"/>
      <c r="H961"/>
      <c r="I961"/>
      <c r="J961"/>
      <c r="K961"/>
      <c r="L961"/>
    </row>
    <row r="962" spans="1:12">
      <c r="A962"/>
      <c r="B962"/>
      <c r="C962"/>
      <c r="D962"/>
      <c r="E962"/>
      <c r="F962"/>
      <c r="G962"/>
      <c r="H962"/>
      <c r="I962"/>
      <c r="J962"/>
      <c r="K962"/>
      <c r="L962"/>
    </row>
    <row r="963" spans="1:12">
      <c r="A963"/>
      <c r="B963"/>
      <c r="C963"/>
      <c r="D963"/>
      <c r="E963"/>
      <c r="F963"/>
      <c r="G963"/>
      <c r="H963"/>
      <c r="I963"/>
      <c r="J963"/>
      <c r="K963"/>
      <c r="L963"/>
    </row>
    <row r="964" spans="1:12">
      <c r="A964"/>
      <c r="B964"/>
      <c r="C964"/>
      <c r="D964"/>
      <c r="E964"/>
      <c r="F964"/>
      <c r="G964"/>
      <c r="H964"/>
      <c r="I964"/>
      <c r="J964"/>
      <c r="K964"/>
      <c r="L964"/>
    </row>
    <row r="965" spans="1:12">
      <c r="A965"/>
      <c r="B965"/>
      <c r="C965"/>
      <c r="D965"/>
      <c r="E965"/>
      <c r="F965"/>
      <c r="G965"/>
      <c r="H965"/>
      <c r="I965"/>
      <c r="J965"/>
      <c r="K965"/>
      <c r="L965"/>
    </row>
    <row r="966" spans="1:12">
      <c r="A966"/>
      <c r="B966"/>
      <c r="C966"/>
      <c r="D966"/>
      <c r="E966"/>
      <c r="F966"/>
      <c r="G966"/>
      <c r="H966"/>
      <c r="I966"/>
      <c r="J966"/>
      <c r="K966"/>
      <c r="L966"/>
    </row>
    <row r="967" spans="1:12">
      <c r="A967"/>
      <c r="B967"/>
      <c r="C967"/>
      <c r="D967"/>
      <c r="E967"/>
      <c r="F967"/>
      <c r="G967"/>
      <c r="H967"/>
      <c r="I967"/>
      <c r="J967"/>
      <c r="K967"/>
      <c r="L967"/>
    </row>
    <row r="968" spans="1:12">
      <c r="A968"/>
      <c r="B968"/>
      <c r="C968"/>
      <c r="D968"/>
      <c r="E968"/>
      <c r="F968"/>
      <c r="G968"/>
      <c r="H968"/>
      <c r="I968"/>
      <c r="J968"/>
      <c r="K968"/>
      <c r="L968"/>
    </row>
    <row r="969" spans="1:12">
      <c r="A969"/>
      <c r="B969"/>
      <c r="C969"/>
      <c r="D969"/>
      <c r="E969"/>
      <c r="F969"/>
      <c r="G969"/>
      <c r="H969"/>
      <c r="I969"/>
      <c r="J969"/>
      <c r="K969"/>
      <c r="L969"/>
    </row>
    <row r="970" spans="1:12">
      <c r="A970"/>
      <c r="B970"/>
      <c r="C970"/>
      <c r="D970"/>
      <c r="E970"/>
      <c r="F970"/>
      <c r="G970"/>
      <c r="H970"/>
      <c r="I970"/>
      <c r="J970"/>
      <c r="K970"/>
      <c r="L970"/>
    </row>
    <row r="971" spans="1:12">
      <c r="A971"/>
      <c r="B971"/>
      <c r="C971"/>
      <c r="D971"/>
      <c r="E971"/>
      <c r="F971"/>
      <c r="G971"/>
      <c r="H971"/>
      <c r="I971"/>
      <c r="J971"/>
      <c r="K971"/>
      <c r="L971"/>
    </row>
    <row r="972" spans="1:12">
      <c r="A972"/>
      <c r="B972"/>
      <c r="C972"/>
      <c r="D972"/>
      <c r="E972"/>
      <c r="F972"/>
      <c r="G972"/>
      <c r="H972"/>
      <c r="I972"/>
      <c r="J972"/>
      <c r="K972"/>
      <c r="L972"/>
    </row>
    <row r="973" spans="1:12">
      <c r="A973"/>
      <c r="B973"/>
      <c r="C973"/>
      <c r="D973"/>
      <c r="E973"/>
      <c r="F973"/>
      <c r="G973"/>
      <c r="H973"/>
      <c r="I973"/>
      <c r="J973"/>
      <c r="K973"/>
      <c r="L973"/>
    </row>
    <row r="974" spans="1:12">
      <c r="A974"/>
      <c r="B974"/>
      <c r="C974"/>
      <c r="D974"/>
      <c r="E974"/>
      <c r="F974"/>
      <c r="G974"/>
      <c r="H974"/>
      <c r="I974"/>
      <c r="J974"/>
      <c r="K974"/>
      <c r="L974"/>
    </row>
    <row r="975" spans="1:12">
      <c r="A975"/>
      <c r="B975"/>
      <c r="C975"/>
      <c r="D975"/>
      <c r="E975"/>
      <c r="F975"/>
      <c r="G975"/>
      <c r="H975"/>
      <c r="I975"/>
      <c r="J975"/>
      <c r="K975"/>
      <c r="L975"/>
    </row>
    <row r="976" spans="1:12">
      <c r="A976"/>
      <c r="B976"/>
      <c r="C976"/>
      <c r="D976"/>
      <c r="E976"/>
      <c r="F976"/>
      <c r="G976"/>
      <c r="H976"/>
      <c r="I976"/>
      <c r="J976"/>
      <c r="K976"/>
      <c r="L976"/>
    </row>
    <row r="977" spans="1:12">
      <c r="A977"/>
      <c r="B977"/>
      <c r="C977"/>
      <c r="D977"/>
      <c r="E977"/>
      <c r="F977"/>
      <c r="G977"/>
      <c r="H977"/>
      <c r="I977"/>
      <c r="J977"/>
      <c r="K977"/>
      <c r="L977"/>
    </row>
    <row r="978" spans="1:12">
      <c r="A978"/>
      <c r="B978"/>
      <c r="C978"/>
      <c r="D978"/>
      <c r="E978"/>
      <c r="F978"/>
      <c r="G978"/>
      <c r="H978"/>
      <c r="I978"/>
      <c r="J978"/>
      <c r="K978"/>
      <c r="L978"/>
    </row>
    <row r="979" spans="1:12">
      <c r="A979"/>
      <c r="B979"/>
      <c r="C979"/>
      <c r="D979"/>
      <c r="E979"/>
      <c r="F979"/>
      <c r="G979"/>
      <c r="H979"/>
      <c r="I979"/>
      <c r="J979"/>
      <c r="K979"/>
      <c r="L979"/>
    </row>
    <row r="980" spans="1:12">
      <c r="A980"/>
      <c r="B980"/>
      <c r="C980"/>
      <c r="D980"/>
      <c r="E980"/>
      <c r="F980"/>
      <c r="G980"/>
      <c r="H980"/>
      <c r="I980"/>
      <c r="J980"/>
      <c r="K980"/>
      <c r="L980"/>
    </row>
    <row r="981" spans="1:12">
      <c r="A981"/>
      <c r="B981"/>
      <c r="C981"/>
      <c r="D981"/>
      <c r="E981"/>
      <c r="F981"/>
      <c r="G981"/>
      <c r="H981"/>
      <c r="I981"/>
      <c r="J981"/>
      <c r="K981"/>
      <c r="L981"/>
    </row>
    <row r="982" spans="1:12">
      <c r="A982"/>
      <c r="B982"/>
      <c r="C982"/>
      <c r="D982"/>
      <c r="E982"/>
      <c r="F982"/>
      <c r="G982"/>
      <c r="H982"/>
      <c r="I982"/>
      <c r="J982"/>
      <c r="K982"/>
      <c r="L982"/>
    </row>
    <row r="983" spans="1:12">
      <c r="A983"/>
      <c r="B983"/>
      <c r="C983"/>
      <c r="D983"/>
      <c r="E983"/>
      <c r="F983"/>
      <c r="G983"/>
      <c r="H983"/>
      <c r="I983"/>
      <c r="J983"/>
      <c r="K983"/>
      <c r="L983"/>
    </row>
    <row r="984" spans="1:12">
      <c r="A984"/>
      <c r="B984"/>
      <c r="C984"/>
      <c r="D984"/>
      <c r="E984"/>
      <c r="F984"/>
      <c r="G984"/>
      <c r="H984"/>
      <c r="I984"/>
      <c r="J984"/>
      <c r="K984"/>
      <c r="L984"/>
    </row>
    <row r="985" spans="1:12">
      <c r="A985"/>
      <c r="B985"/>
      <c r="C985"/>
      <c r="D985"/>
      <c r="E985"/>
      <c r="F985"/>
      <c r="G985"/>
      <c r="H985"/>
      <c r="I985"/>
      <c r="J985"/>
      <c r="K985"/>
      <c r="L985"/>
    </row>
    <row r="986" spans="1:12">
      <c r="A986"/>
      <c r="B986"/>
      <c r="C986"/>
      <c r="D986"/>
      <c r="E986"/>
      <c r="F986"/>
      <c r="G986"/>
      <c r="H986"/>
      <c r="I986"/>
      <c r="J986"/>
      <c r="K986"/>
      <c r="L986"/>
    </row>
    <row r="987" spans="1:12">
      <c r="A987"/>
      <c r="B987"/>
      <c r="C987"/>
      <c r="D987"/>
      <c r="E987"/>
      <c r="F987"/>
      <c r="G987"/>
      <c r="H987"/>
      <c r="I987"/>
      <c r="J987"/>
      <c r="K987"/>
      <c r="L987"/>
    </row>
    <row r="988" spans="1:12">
      <c r="A988"/>
      <c r="B988"/>
      <c r="C988"/>
      <c r="D988"/>
      <c r="E988"/>
      <c r="F988"/>
      <c r="G988"/>
      <c r="H988"/>
      <c r="I988"/>
      <c r="J988"/>
      <c r="K988"/>
      <c r="L988"/>
    </row>
    <row r="989" spans="1:12">
      <c r="A989"/>
      <c r="B989"/>
      <c r="C989"/>
      <c r="D989"/>
      <c r="E989"/>
      <c r="F989"/>
      <c r="G989"/>
      <c r="H989"/>
      <c r="I989"/>
      <c r="J989"/>
      <c r="K989"/>
      <c r="L989"/>
    </row>
    <row r="990" spans="1:12">
      <c r="A990"/>
      <c r="B990"/>
      <c r="C990"/>
      <c r="D990"/>
      <c r="E990"/>
      <c r="F990"/>
      <c r="G990"/>
      <c r="H990"/>
      <c r="I990"/>
      <c r="J990"/>
      <c r="K990"/>
      <c r="L990"/>
    </row>
    <row r="991" spans="1:12">
      <c r="A991"/>
      <c r="B991"/>
      <c r="C991"/>
      <c r="D991"/>
      <c r="E991"/>
      <c r="F991"/>
      <c r="G991"/>
      <c r="H991"/>
      <c r="I991"/>
      <c r="J991"/>
      <c r="K991"/>
      <c r="L991"/>
    </row>
    <row r="992" spans="1:12">
      <c r="A992"/>
      <c r="B992"/>
      <c r="C992"/>
      <c r="D992"/>
      <c r="E992"/>
      <c r="F992"/>
      <c r="G992"/>
      <c r="H992"/>
      <c r="I992"/>
      <c r="J992"/>
      <c r="K992"/>
      <c r="L992"/>
    </row>
    <row r="993" spans="1:12">
      <c r="A993"/>
      <c r="B993"/>
      <c r="C993"/>
      <c r="D993"/>
      <c r="E993"/>
      <c r="F993"/>
      <c r="G993"/>
      <c r="H993"/>
      <c r="I993"/>
      <c r="J993"/>
      <c r="K993"/>
      <c r="L993"/>
    </row>
    <row r="994" spans="1:12">
      <c r="A994"/>
      <c r="B994"/>
      <c r="C994"/>
      <c r="D994"/>
      <c r="E994"/>
      <c r="F994"/>
      <c r="G994"/>
      <c r="H994"/>
      <c r="I994"/>
      <c r="J994"/>
      <c r="K994"/>
      <c r="L994"/>
    </row>
    <row r="995" spans="1:12">
      <c r="A995"/>
      <c r="B995"/>
      <c r="C995"/>
      <c r="D995"/>
      <c r="E995"/>
      <c r="F995"/>
      <c r="G995"/>
      <c r="H995"/>
      <c r="I995"/>
      <c r="J995"/>
      <c r="K995"/>
      <c r="L995"/>
    </row>
    <row r="996" spans="1:12">
      <c r="A996"/>
      <c r="B996"/>
      <c r="C996"/>
      <c r="D996"/>
      <c r="E996"/>
      <c r="F996"/>
      <c r="G996"/>
      <c r="H996"/>
      <c r="I996"/>
      <c r="J996"/>
      <c r="K996"/>
      <c r="L996"/>
    </row>
    <row r="997" spans="1:12">
      <c r="A997"/>
      <c r="B997"/>
      <c r="C997"/>
      <c r="D997"/>
      <c r="E997"/>
      <c r="F997"/>
      <c r="G997"/>
      <c r="H997"/>
      <c r="I997"/>
      <c r="J997"/>
      <c r="K997"/>
      <c r="L997"/>
    </row>
    <row r="998" spans="1:12">
      <c r="A998"/>
      <c r="B998"/>
      <c r="C998"/>
      <c r="D998"/>
      <c r="E998"/>
      <c r="F998"/>
      <c r="G998"/>
      <c r="H998"/>
      <c r="I998"/>
      <c r="J998"/>
      <c r="K998"/>
      <c r="L998"/>
    </row>
    <row r="999" spans="1:12">
      <c r="A999"/>
      <c r="B999"/>
      <c r="C999"/>
      <c r="D999"/>
      <c r="E999"/>
      <c r="F999"/>
      <c r="G999"/>
      <c r="H999"/>
      <c r="I999"/>
      <c r="J999"/>
      <c r="K999"/>
      <c r="L999"/>
    </row>
    <row r="1000" spans="1:12">
      <c r="A1000"/>
      <c r="B1000"/>
      <c r="C1000"/>
      <c r="D1000"/>
      <c r="E1000"/>
      <c r="F1000"/>
      <c r="G1000"/>
      <c r="H1000"/>
      <c r="I1000"/>
      <c r="J1000"/>
      <c r="K1000"/>
      <c r="L1000"/>
    </row>
    <row r="1001" spans="1:12">
      <c r="A1001"/>
      <c r="B1001"/>
      <c r="C1001"/>
      <c r="D1001"/>
      <c r="E1001"/>
      <c r="F1001"/>
      <c r="G1001"/>
      <c r="H1001"/>
      <c r="I1001"/>
      <c r="J1001"/>
      <c r="K1001"/>
      <c r="L1001"/>
    </row>
    <row r="1002" spans="1:12">
      <c r="A1002"/>
      <c r="B1002"/>
      <c r="C1002"/>
      <c r="D1002"/>
      <c r="E1002"/>
      <c r="F1002"/>
      <c r="G1002"/>
      <c r="H1002"/>
      <c r="I1002"/>
      <c r="J1002"/>
      <c r="K1002"/>
      <c r="L1002"/>
    </row>
    <row r="1003" spans="1:12">
      <c r="A1003"/>
      <c r="B1003"/>
      <c r="C1003"/>
      <c r="D1003"/>
      <c r="E1003"/>
      <c r="F1003"/>
      <c r="G1003"/>
      <c r="H1003"/>
      <c r="I1003"/>
      <c r="J1003"/>
      <c r="K1003"/>
      <c r="L1003"/>
    </row>
    <row r="1004" spans="1:12">
      <c r="A1004"/>
      <c r="B1004"/>
      <c r="C1004"/>
      <c r="D1004"/>
      <c r="E1004"/>
      <c r="F1004"/>
      <c r="G1004"/>
      <c r="H1004"/>
      <c r="I1004"/>
      <c r="J1004"/>
      <c r="K1004"/>
      <c r="L1004"/>
    </row>
    <row r="1005" spans="1:12">
      <c r="A1005"/>
      <c r="B1005"/>
      <c r="C1005"/>
      <c r="D1005"/>
      <c r="E1005"/>
      <c r="F1005"/>
      <c r="G1005"/>
      <c r="H1005"/>
      <c r="I1005"/>
      <c r="J1005"/>
      <c r="K1005"/>
      <c r="L1005"/>
    </row>
    <row r="1006" spans="1:12">
      <c r="A1006"/>
      <c r="B1006"/>
      <c r="C1006"/>
      <c r="D1006"/>
      <c r="E1006"/>
      <c r="F1006"/>
      <c r="G1006"/>
      <c r="H1006"/>
      <c r="I1006"/>
      <c r="J1006"/>
      <c r="K1006"/>
      <c r="L1006"/>
    </row>
    <row r="1007" spans="1:12">
      <c r="A1007"/>
      <c r="B1007"/>
      <c r="C1007"/>
      <c r="D1007"/>
      <c r="E1007"/>
      <c r="F1007"/>
      <c r="G1007"/>
      <c r="H1007"/>
      <c r="I1007"/>
      <c r="J1007"/>
      <c r="K1007"/>
      <c r="L1007"/>
    </row>
    <row r="1008" spans="1:12">
      <c r="A1008"/>
      <c r="B1008"/>
      <c r="C1008"/>
      <c r="D1008"/>
      <c r="E1008"/>
      <c r="F1008"/>
      <c r="G1008"/>
      <c r="H1008"/>
      <c r="I1008"/>
      <c r="J1008"/>
      <c r="K1008"/>
      <c r="L1008"/>
    </row>
    <row r="1009" spans="1:12">
      <c r="A1009"/>
      <c r="B1009"/>
      <c r="C1009"/>
      <c r="D1009"/>
      <c r="E1009"/>
      <c r="F1009"/>
      <c r="G1009"/>
      <c r="H1009"/>
      <c r="I1009"/>
      <c r="J1009"/>
      <c r="K1009"/>
      <c r="L1009"/>
    </row>
    <row r="1010" spans="1:12">
      <c r="A1010"/>
      <c r="B1010"/>
      <c r="C1010"/>
      <c r="D1010"/>
      <c r="E1010"/>
      <c r="F1010"/>
      <c r="G1010"/>
      <c r="H1010"/>
      <c r="I1010"/>
      <c r="J1010"/>
      <c r="K1010"/>
      <c r="L1010"/>
    </row>
    <row r="1011" spans="1:12">
      <c r="A1011"/>
      <c r="B1011"/>
      <c r="C1011"/>
      <c r="D1011"/>
      <c r="E1011"/>
      <c r="F1011"/>
      <c r="G1011"/>
      <c r="H1011"/>
      <c r="I1011"/>
      <c r="J1011"/>
      <c r="K1011"/>
      <c r="L1011"/>
    </row>
    <row r="1012" spans="1:12">
      <c r="A1012"/>
      <c r="B1012"/>
      <c r="C1012"/>
      <c r="D1012"/>
      <c r="E1012"/>
      <c r="F1012"/>
      <c r="G1012"/>
      <c r="H1012"/>
      <c r="I1012"/>
      <c r="J1012"/>
      <c r="K1012"/>
      <c r="L1012"/>
    </row>
    <row r="1013" spans="1:12">
      <c r="A1013"/>
      <c r="B1013"/>
      <c r="C1013"/>
      <c r="D1013"/>
      <c r="E1013"/>
      <c r="F1013"/>
      <c r="G1013"/>
      <c r="H1013"/>
      <c r="I1013"/>
      <c r="J1013"/>
      <c r="K1013"/>
      <c r="L1013"/>
    </row>
    <row r="1014" spans="1:12">
      <c r="A1014"/>
      <c r="B1014"/>
      <c r="C1014"/>
      <c r="D1014"/>
      <c r="E1014"/>
      <c r="F1014"/>
      <c r="G1014"/>
      <c r="H1014"/>
      <c r="I1014"/>
      <c r="J1014"/>
      <c r="K1014"/>
      <c r="L1014"/>
    </row>
    <row r="1015" spans="1:12">
      <c r="A1015"/>
      <c r="B1015"/>
      <c r="C1015"/>
      <c r="D1015"/>
      <c r="E1015"/>
      <c r="F1015"/>
      <c r="G1015"/>
      <c r="H1015"/>
      <c r="I1015"/>
      <c r="J1015"/>
      <c r="K1015"/>
      <c r="L1015"/>
    </row>
    <row r="1016" spans="1:12">
      <c r="A1016"/>
      <c r="B1016"/>
      <c r="C1016"/>
      <c r="D1016"/>
      <c r="E1016"/>
      <c r="F1016"/>
      <c r="G1016"/>
      <c r="H1016"/>
      <c r="I1016"/>
      <c r="J1016"/>
      <c r="K1016"/>
      <c r="L1016"/>
    </row>
    <row r="1017" spans="1:12">
      <c r="A1017"/>
      <c r="B1017"/>
      <c r="C1017"/>
      <c r="D1017"/>
      <c r="E1017"/>
      <c r="F1017"/>
      <c r="G1017"/>
      <c r="H1017"/>
      <c r="I1017"/>
      <c r="J1017"/>
      <c r="K1017"/>
      <c r="L1017"/>
    </row>
    <row r="1018" spans="1:12">
      <c r="A1018"/>
      <c r="B1018"/>
      <c r="C1018"/>
      <c r="D1018"/>
      <c r="E1018"/>
      <c r="F1018"/>
      <c r="G1018"/>
      <c r="H1018"/>
      <c r="I1018"/>
      <c r="J1018"/>
      <c r="K1018"/>
      <c r="L1018"/>
    </row>
    <row r="1019" spans="1:12">
      <c r="A1019"/>
      <c r="B1019"/>
      <c r="C1019"/>
      <c r="D1019"/>
      <c r="E1019"/>
      <c r="F1019"/>
      <c r="G1019"/>
      <c r="H1019"/>
      <c r="I1019"/>
      <c r="J1019"/>
      <c r="K1019"/>
      <c r="L1019"/>
    </row>
    <row r="1020" spans="1:12">
      <c r="A1020"/>
      <c r="B1020"/>
      <c r="C1020"/>
      <c r="D1020"/>
      <c r="E1020"/>
      <c r="F1020"/>
      <c r="G1020"/>
      <c r="H1020"/>
      <c r="I1020"/>
      <c r="J1020"/>
      <c r="K1020"/>
      <c r="L1020"/>
    </row>
    <row r="1021" spans="1:12">
      <c r="A1021"/>
      <c r="B1021"/>
      <c r="C1021"/>
      <c r="D1021"/>
      <c r="E1021"/>
      <c r="F1021"/>
      <c r="G1021"/>
      <c r="H1021"/>
      <c r="I1021"/>
      <c r="J1021"/>
      <c r="K1021"/>
      <c r="L1021"/>
    </row>
    <row r="1022" spans="1:12">
      <c r="A1022"/>
      <c r="B1022"/>
      <c r="C1022"/>
      <c r="D1022"/>
      <c r="E1022"/>
      <c r="F1022"/>
      <c r="G1022"/>
      <c r="H1022"/>
      <c r="I1022"/>
      <c r="J1022"/>
      <c r="K1022"/>
      <c r="L1022"/>
    </row>
    <row r="1023" spans="1:12">
      <c r="A1023"/>
      <c r="B1023"/>
      <c r="C1023"/>
      <c r="D1023"/>
      <c r="E1023"/>
      <c r="F1023"/>
      <c r="G1023"/>
      <c r="H1023"/>
      <c r="I1023"/>
      <c r="J1023"/>
      <c r="K1023"/>
      <c r="L1023"/>
    </row>
    <row r="1024" spans="1:12">
      <c r="A1024"/>
      <c r="B1024"/>
      <c r="C1024"/>
      <c r="D1024"/>
      <c r="E1024"/>
      <c r="F1024"/>
      <c r="G1024"/>
      <c r="H1024"/>
      <c r="I1024"/>
      <c r="J1024"/>
      <c r="K1024"/>
      <c r="L1024"/>
    </row>
    <row r="1025" spans="1:12">
      <c r="A1025"/>
      <c r="B1025"/>
      <c r="C1025"/>
      <c r="D1025"/>
      <c r="E1025"/>
      <c r="F1025"/>
      <c r="G1025"/>
      <c r="H1025"/>
      <c r="I1025"/>
      <c r="J1025"/>
      <c r="K1025"/>
      <c r="L1025"/>
    </row>
    <row r="1026" spans="1:12">
      <c r="A1026"/>
      <c r="B1026"/>
      <c r="C1026"/>
      <c r="D1026"/>
      <c r="E1026"/>
      <c r="F1026"/>
      <c r="G1026"/>
      <c r="H1026"/>
      <c r="I1026"/>
      <c r="J1026"/>
      <c r="K1026"/>
      <c r="L1026"/>
    </row>
    <row r="1027" spans="1:12">
      <c r="A1027"/>
      <c r="B1027"/>
      <c r="C1027"/>
      <c r="D1027"/>
      <c r="E1027"/>
      <c r="F1027"/>
      <c r="G1027"/>
      <c r="H1027"/>
      <c r="I1027"/>
      <c r="J1027"/>
      <c r="K1027"/>
      <c r="L1027"/>
    </row>
    <row r="1028" spans="1:12">
      <c r="A1028"/>
      <c r="B1028"/>
      <c r="C1028"/>
      <c r="D1028"/>
      <c r="E1028"/>
      <c r="F1028"/>
      <c r="G1028"/>
      <c r="H1028"/>
      <c r="I1028"/>
      <c r="J1028"/>
      <c r="K1028"/>
      <c r="L1028"/>
    </row>
    <row r="1029" spans="1:12">
      <c r="A1029"/>
      <c r="B1029"/>
      <c r="C1029"/>
      <c r="D1029"/>
      <c r="E1029"/>
      <c r="F1029"/>
      <c r="G1029"/>
      <c r="H1029"/>
      <c r="I1029"/>
      <c r="J1029"/>
      <c r="K1029"/>
      <c r="L1029"/>
    </row>
    <row r="1030" spans="1:12">
      <c r="A1030"/>
      <c r="B1030"/>
      <c r="C1030"/>
      <c r="D1030"/>
      <c r="E1030"/>
      <c r="F1030"/>
      <c r="G1030"/>
      <c r="H1030"/>
      <c r="I1030"/>
      <c r="J1030"/>
      <c r="K1030"/>
      <c r="L1030"/>
    </row>
    <row r="1031" spans="1:12">
      <c r="A1031"/>
      <c r="B1031"/>
      <c r="C1031"/>
      <c r="D1031"/>
      <c r="E1031"/>
      <c r="F1031"/>
      <c r="G1031"/>
      <c r="H1031"/>
      <c r="I1031"/>
      <c r="J1031"/>
      <c r="K1031"/>
      <c r="L1031"/>
    </row>
    <row r="1032" spans="1:12">
      <c r="A1032"/>
      <c r="B1032"/>
      <c r="C1032"/>
      <c r="D1032"/>
      <c r="E1032"/>
      <c r="F1032"/>
      <c r="G1032"/>
      <c r="H1032"/>
      <c r="I1032"/>
      <c r="J1032"/>
      <c r="K1032"/>
      <c r="L1032"/>
    </row>
    <row r="1033" spans="1:12">
      <c r="A1033"/>
      <c r="B1033"/>
      <c r="C1033"/>
      <c r="D1033"/>
      <c r="E1033"/>
      <c r="F1033"/>
      <c r="G1033"/>
      <c r="H1033"/>
      <c r="I1033"/>
      <c r="J1033"/>
      <c r="K1033"/>
      <c r="L1033"/>
    </row>
    <row r="1034" spans="1:12">
      <c r="A1034"/>
      <c r="B1034"/>
      <c r="C1034"/>
      <c r="D1034"/>
      <c r="E1034"/>
      <c r="F1034"/>
      <c r="G1034"/>
      <c r="H1034"/>
      <c r="I1034"/>
      <c r="J1034"/>
      <c r="K1034"/>
      <c r="L1034"/>
    </row>
    <row r="1035" spans="1:12">
      <c r="A1035"/>
      <c r="B1035"/>
      <c r="C1035"/>
      <c r="D1035"/>
      <c r="E1035"/>
      <c r="F1035"/>
      <c r="G1035"/>
      <c r="H1035"/>
      <c r="I1035"/>
      <c r="J1035"/>
      <c r="K1035"/>
      <c r="L1035"/>
    </row>
    <row r="1036" spans="1:12">
      <c r="A1036"/>
      <c r="B1036"/>
      <c r="C1036"/>
      <c r="D1036"/>
      <c r="E1036"/>
      <c r="F1036"/>
      <c r="G1036"/>
      <c r="H1036"/>
      <c r="I1036"/>
      <c r="J1036"/>
      <c r="K1036"/>
      <c r="L1036"/>
    </row>
    <row r="1037" spans="1:12">
      <c r="A1037"/>
      <c r="B1037"/>
      <c r="C1037"/>
      <c r="D1037"/>
      <c r="E1037"/>
      <c r="F1037"/>
      <c r="G1037"/>
      <c r="H1037"/>
      <c r="I1037"/>
      <c r="J1037"/>
      <c r="K1037"/>
      <c r="L1037"/>
    </row>
    <row r="1038" spans="1:12">
      <c r="A1038"/>
      <c r="B1038"/>
      <c r="C1038"/>
      <c r="D1038"/>
      <c r="E1038"/>
      <c r="F1038"/>
      <c r="G1038"/>
      <c r="H1038"/>
      <c r="I1038"/>
      <c r="J1038"/>
      <c r="K1038"/>
      <c r="L1038"/>
    </row>
    <row r="1039" spans="1:12">
      <c r="A1039"/>
      <c r="B1039"/>
      <c r="C1039"/>
      <c r="D1039"/>
      <c r="E1039"/>
      <c r="F1039"/>
      <c r="G1039"/>
      <c r="H1039"/>
      <c r="I1039"/>
      <c r="J1039"/>
      <c r="K1039"/>
      <c r="L1039"/>
    </row>
    <row r="1040" spans="1:12">
      <c r="A1040"/>
      <c r="B1040"/>
      <c r="C1040"/>
      <c r="D1040"/>
      <c r="E1040"/>
      <c r="F1040"/>
      <c r="G1040"/>
      <c r="H1040"/>
      <c r="I1040"/>
      <c r="J1040"/>
      <c r="K1040"/>
      <c r="L1040"/>
    </row>
    <row r="1041" spans="1:12">
      <c r="A1041"/>
      <c r="B1041"/>
      <c r="C1041"/>
      <c r="D1041"/>
      <c r="E1041"/>
      <c r="F1041"/>
      <c r="G1041"/>
      <c r="H1041"/>
      <c r="I1041"/>
      <c r="J1041"/>
      <c r="K1041"/>
      <c r="L1041"/>
    </row>
    <row r="1042" spans="1:12">
      <c r="A1042"/>
      <c r="B1042"/>
      <c r="C1042"/>
      <c r="D1042"/>
      <c r="E1042"/>
      <c r="F1042"/>
      <c r="G1042"/>
      <c r="H1042"/>
      <c r="I1042"/>
      <c r="J1042"/>
      <c r="K1042"/>
      <c r="L1042"/>
    </row>
    <row r="1043" spans="1:12">
      <c r="A1043"/>
      <c r="B1043"/>
      <c r="C1043"/>
      <c r="D1043"/>
      <c r="E1043"/>
      <c r="F1043"/>
      <c r="G1043"/>
      <c r="H1043"/>
      <c r="I1043"/>
      <c r="J1043"/>
      <c r="K1043"/>
      <c r="L1043"/>
    </row>
    <row r="1044" spans="1:12">
      <c r="A1044"/>
      <c r="B1044"/>
      <c r="C1044"/>
      <c r="D1044"/>
      <c r="E1044"/>
      <c r="F1044"/>
      <c r="G1044"/>
      <c r="H1044"/>
      <c r="I1044"/>
      <c r="J1044"/>
      <c r="K1044"/>
      <c r="L1044"/>
    </row>
    <row r="1045" spans="1:12">
      <c r="A1045"/>
      <c r="B1045"/>
      <c r="C1045"/>
      <c r="D1045"/>
      <c r="E1045"/>
      <c r="F1045"/>
      <c r="G1045"/>
      <c r="H1045"/>
      <c r="I1045"/>
      <c r="J1045"/>
      <c r="K1045"/>
      <c r="L1045"/>
    </row>
    <row r="1046" spans="1:12">
      <c r="A1046"/>
      <c r="B1046"/>
      <c r="C1046"/>
      <c r="D1046"/>
      <c r="E1046"/>
      <c r="F1046"/>
      <c r="G1046"/>
      <c r="H1046"/>
      <c r="I1046"/>
      <c r="J1046"/>
      <c r="K1046"/>
      <c r="L1046"/>
    </row>
    <row r="1047" spans="1:12">
      <c r="A1047"/>
      <c r="B1047"/>
      <c r="C1047"/>
      <c r="D1047"/>
      <c r="E1047"/>
      <c r="F1047"/>
      <c r="G1047"/>
      <c r="H1047"/>
      <c r="I1047"/>
      <c r="J1047"/>
      <c r="K1047"/>
      <c r="L1047"/>
    </row>
    <row r="1048" spans="1:12">
      <c r="A1048"/>
      <c r="B1048"/>
      <c r="C1048"/>
      <c r="D1048"/>
      <c r="E1048"/>
      <c r="F1048"/>
      <c r="G1048"/>
      <c r="H1048"/>
      <c r="I1048"/>
      <c r="J1048"/>
      <c r="K1048"/>
      <c r="L1048"/>
    </row>
    <row r="1049" spans="1:12">
      <c r="A1049"/>
      <c r="B1049"/>
      <c r="C1049"/>
      <c r="D1049"/>
      <c r="E1049"/>
      <c r="F1049"/>
      <c r="G1049"/>
      <c r="H1049"/>
      <c r="I1049"/>
      <c r="J1049"/>
      <c r="K1049"/>
      <c r="L1049"/>
    </row>
    <row r="1050" spans="1:12">
      <c r="A1050"/>
      <c r="B1050"/>
      <c r="C1050"/>
      <c r="D1050"/>
      <c r="E1050"/>
      <c r="F1050"/>
      <c r="G1050"/>
      <c r="H1050"/>
      <c r="I1050"/>
      <c r="J1050"/>
      <c r="K1050"/>
      <c r="L1050"/>
    </row>
    <row r="1051" spans="1:12">
      <c r="A1051"/>
      <c r="B1051"/>
      <c r="C1051"/>
      <c r="D1051"/>
      <c r="E1051"/>
      <c r="F1051"/>
      <c r="G1051"/>
      <c r="H1051"/>
      <c r="I1051"/>
      <c r="J1051"/>
      <c r="K1051"/>
      <c r="L1051"/>
    </row>
    <row r="1052" spans="1:12">
      <c r="A1052"/>
      <c r="B1052"/>
      <c r="C1052"/>
      <c r="D1052"/>
      <c r="E1052"/>
      <c r="F1052"/>
      <c r="G1052"/>
      <c r="H1052"/>
      <c r="I1052"/>
      <c r="J1052"/>
      <c r="K1052"/>
      <c r="L1052"/>
    </row>
    <row r="1053" spans="1:12">
      <c r="A1053"/>
      <c r="B1053"/>
      <c r="C1053"/>
      <c r="D1053"/>
      <c r="E1053"/>
      <c r="F1053"/>
      <c r="G1053"/>
      <c r="H1053"/>
      <c r="I1053"/>
      <c r="J1053"/>
      <c r="K1053"/>
      <c r="L1053"/>
    </row>
    <row r="1054" spans="1:12">
      <c r="A1054"/>
      <c r="B1054"/>
      <c r="C1054"/>
      <c r="D1054"/>
      <c r="E1054"/>
      <c r="F1054"/>
      <c r="G1054"/>
      <c r="H1054"/>
      <c r="I1054"/>
      <c r="J1054"/>
      <c r="K1054"/>
      <c r="L1054"/>
    </row>
    <row r="1055" spans="1:12">
      <c r="A1055"/>
      <c r="B1055"/>
      <c r="C1055"/>
      <c r="D1055"/>
      <c r="E1055"/>
      <c r="F1055"/>
      <c r="G1055"/>
      <c r="H1055"/>
      <c r="I1055"/>
      <c r="J1055"/>
      <c r="K1055"/>
      <c r="L1055"/>
    </row>
    <row r="1056" spans="1:12">
      <c r="A1056"/>
      <c r="B1056"/>
      <c r="C1056"/>
      <c r="D1056"/>
      <c r="E1056"/>
      <c r="F1056"/>
      <c r="G1056"/>
      <c r="H1056"/>
      <c r="I1056"/>
      <c r="J1056"/>
      <c r="K1056"/>
      <c r="L1056"/>
    </row>
    <row r="1057" spans="1:12">
      <c r="A1057"/>
      <c r="B1057"/>
      <c r="C1057"/>
      <c r="D1057"/>
      <c r="E1057"/>
      <c r="F1057"/>
      <c r="G1057"/>
      <c r="H1057"/>
      <c r="I1057"/>
      <c r="J1057"/>
      <c r="K1057"/>
      <c r="L1057"/>
    </row>
    <row r="1058" spans="1:12">
      <c r="A1058"/>
      <c r="B1058"/>
      <c r="C1058"/>
      <c r="D1058"/>
      <c r="E1058"/>
      <c r="F1058"/>
      <c r="G1058"/>
      <c r="H1058"/>
      <c r="I1058"/>
      <c r="J1058"/>
      <c r="K1058"/>
      <c r="L1058"/>
    </row>
    <row r="1059" spans="1:12">
      <c r="A1059"/>
      <c r="B1059"/>
      <c r="C1059"/>
      <c r="D1059"/>
      <c r="E1059"/>
      <c r="F1059"/>
      <c r="G1059"/>
      <c r="H1059"/>
      <c r="I1059"/>
      <c r="J1059"/>
      <c r="K1059"/>
      <c r="L1059"/>
    </row>
    <row r="1060" spans="1:12">
      <c r="A1060"/>
      <c r="B1060"/>
      <c r="C1060"/>
      <c r="D1060"/>
      <c r="E1060"/>
      <c r="F1060"/>
      <c r="G1060"/>
      <c r="H1060"/>
      <c r="I1060"/>
      <c r="J1060"/>
      <c r="K1060"/>
      <c r="L1060"/>
    </row>
    <row r="1061" spans="1:12">
      <c r="A1061"/>
      <c r="B1061"/>
      <c r="C1061"/>
      <c r="D1061"/>
      <c r="E1061"/>
      <c r="F1061"/>
      <c r="G1061"/>
      <c r="H1061"/>
      <c r="I1061"/>
      <c r="J1061"/>
      <c r="K1061"/>
      <c r="L1061"/>
    </row>
    <row r="1062" spans="1:12">
      <c r="A1062"/>
      <c r="B1062"/>
      <c r="C1062"/>
      <c r="D1062"/>
      <c r="E1062"/>
      <c r="F1062"/>
      <c r="G1062"/>
      <c r="H1062"/>
      <c r="I1062"/>
      <c r="J1062"/>
      <c r="K1062"/>
      <c r="L1062"/>
    </row>
    <row r="1063" spans="1:12">
      <c r="A1063"/>
      <c r="B1063"/>
      <c r="C1063"/>
      <c r="D1063"/>
      <c r="E1063"/>
      <c r="F1063"/>
      <c r="G1063"/>
      <c r="H1063"/>
      <c r="I1063"/>
      <c r="J1063"/>
      <c r="K1063"/>
      <c r="L1063"/>
    </row>
    <row r="1064" spans="1:12">
      <c r="A1064"/>
      <c r="B1064"/>
      <c r="C1064"/>
      <c r="D1064"/>
      <c r="E1064"/>
      <c r="F1064"/>
      <c r="G1064"/>
      <c r="H1064"/>
      <c r="I1064"/>
      <c r="J1064"/>
      <c r="K1064"/>
      <c r="L1064"/>
    </row>
    <row r="1065" spans="1:12">
      <c r="A1065"/>
      <c r="B1065"/>
      <c r="C1065"/>
      <c r="D1065"/>
      <c r="E1065"/>
      <c r="F1065"/>
      <c r="G1065"/>
      <c r="H1065"/>
      <c r="I1065"/>
      <c r="J1065"/>
      <c r="K1065"/>
      <c r="L1065"/>
    </row>
    <row r="1066" spans="1:12">
      <c r="A1066"/>
      <c r="B1066"/>
      <c r="C1066"/>
      <c r="D1066"/>
      <c r="E1066"/>
      <c r="F1066"/>
      <c r="G1066"/>
      <c r="H1066"/>
      <c r="I1066"/>
      <c r="J1066"/>
      <c r="K1066"/>
      <c r="L1066"/>
    </row>
    <row r="1067" spans="1:12">
      <c r="A1067"/>
      <c r="B1067"/>
      <c r="C1067"/>
      <c r="D1067"/>
      <c r="E1067"/>
      <c r="F1067"/>
      <c r="G1067"/>
      <c r="H1067"/>
      <c r="I1067"/>
      <c r="J1067"/>
      <c r="K1067"/>
      <c r="L1067"/>
    </row>
    <row r="1068" spans="1:12">
      <c r="A1068"/>
      <c r="B1068"/>
      <c r="C1068"/>
      <c r="D1068"/>
      <c r="E1068"/>
      <c r="F1068"/>
      <c r="G1068"/>
      <c r="H1068"/>
      <c r="I1068"/>
      <c r="J1068"/>
      <c r="K1068"/>
      <c r="L1068"/>
    </row>
    <row r="1069" spans="1:12">
      <c r="A1069"/>
      <c r="B1069"/>
      <c r="C1069"/>
      <c r="D1069"/>
      <c r="E1069"/>
      <c r="F1069"/>
      <c r="G1069"/>
      <c r="H1069"/>
      <c r="I1069"/>
      <c r="J1069"/>
      <c r="K1069"/>
      <c r="L1069"/>
    </row>
    <row r="1070" spans="1:12">
      <c r="A1070"/>
      <c r="B1070"/>
      <c r="C1070"/>
      <c r="D1070"/>
      <c r="E1070"/>
      <c r="F1070"/>
      <c r="G1070"/>
      <c r="H1070"/>
      <c r="I1070"/>
      <c r="J1070"/>
      <c r="K1070"/>
      <c r="L1070"/>
    </row>
    <row r="1071" spans="1:12">
      <c r="A1071"/>
      <c r="B1071"/>
      <c r="C1071"/>
      <c r="D1071"/>
      <c r="E1071"/>
      <c r="F1071"/>
      <c r="G1071"/>
      <c r="H1071"/>
      <c r="I1071"/>
      <c r="J1071"/>
      <c r="K1071"/>
      <c r="L1071"/>
    </row>
    <row r="1072" spans="1:12">
      <c r="A1072"/>
      <c r="B1072"/>
      <c r="C1072"/>
      <c r="D1072"/>
      <c r="E1072"/>
      <c r="F1072"/>
      <c r="G1072"/>
      <c r="H1072"/>
      <c r="I1072"/>
      <c r="J1072"/>
      <c r="K1072"/>
      <c r="L1072"/>
    </row>
    <row r="1073" spans="1:12">
      <c r="A1073"/>
      <c r="B1073"/>
      <c r="C1073"/>
      <c r="D1073"/>
      <c r="E1073"/>
      <c r="F1073"/>
      <c r="G1073"/>
      <c r="H1073"/>
      <c r="I1073"/>
      <c r="J1073"/>
      <c r="K1073"/>
      <c r="L1073"/>
    </row>
    <row r="1074" spans="1:12">
      <c r="A1074"/>
      <c r="B1074"/>
      <c r="C1074"/>
      <c r="D1074"/>
      <c r="E1074"/>
      <c r="F1074"/>
      <c r="G1074"/>
      <c r="H1074"/>
      <c r="I1074"/>
      <c r="J1074"/>
      <c r="K1074"/>
      <c r="L1074"/>
    </row>
    <row r="1075" spans="1:12">
      <c r="A1075"/>
      <c r="B1075"/>
      <c r="C1075"/>
      <c r="D1075"/>
      <c r="E1075"/>
      <c r="F1075"/>
      <c r="G1075"/>
      <c r="H1075"/>
      <c r="I1075"/>
      <c r="J1075"/>
      <c r="K1075"/>
      <c r="L1075"/>
    </row>
    <row r="1076" spans="1:12">
      <c r="A1076"/>
      <c r="B1076"/>
      <c r="C1076"/>
      <c r="D1076"/>
      <c r="E1076"/>
      <c r="F1076"/>
      <c r="G1076"/>
      <c r="H1076"/>
      <c r="I1076"/>
      <c r="J1076"/>
      <c r="K1076"/>
      <c r="L1076"/>
    </row>
    <row r="1077" spans="1:12">
      <c r="A1077"/>
      <c r="B1077"/>
      <c r="C1077"/>
      <c r="D1077"/>
      <c r="E1077"/>
      <c r="F1077"/>
      <c r="G1077"/>
      <c r="H1077"/>
      <c r="I1077"/>
      <c r="J1077"/>
      <c r="K1077"/>
      <c r="L1077"/>
    </row>
    <row r="1078" spans="1:12">
      <c r="A1078"/>
      <c r="B1078"/>
      <c r="C1078"/>
      <c r="D1078"/>
      <c r="E1078"/>
      <c r="F1078"/>
      <c r="G1078"/>
      <c r="H1078"/>
      <c r="I1078"/>
      <c r="J1078"/>
      <c r="K1078"/>
      <c r="L1078"/>
    </row>
    <row r="1079" spans="1:12">
      <c r="A1079"/>
      <c r="B1079"/>
      <c r="C1079"/>
      <c r="D1079"/>
      <c r="E1079"/>
      <c r="F1079"/>
      <c r="G1079"/>
      <c r="H1079"/>
      <c r="I1079"/>
      <c r="J1079"/>
      <c r="K1079"/>
      <c r="L1079"/>
    </row>
    <row r="1080" spans="1:12">
      <c r="A1080"/>
      <c r="B1080"/>
      <c r="C1080"/>
      <c r="D1080"/>
      <c r="E1080"/>
      <c r="F1080"/>
      <c r="G1080"/>
      <c r="H1080"/>
      <c r="I1080"/>
      <c r="J1080"/>
      <c r="K1080"/>
      <c r="L1080"/>
    </row>
    <row r="1081" spans="1:12">
      <c r="A1081"/>
      <c r="B1081"/>
      <c r="C1081"/>
      <c r="D1081"/>
      <c r="E1081"/>
      <c r="F1081"/>
      <c r="G1081"/>
      <c r="H1081"/>
      <c r="I1081"/>
      <c r="J1081"/>
      <c r="K1081"/>
      <c r="L1081"/>
    </row>
    <row r="1082" spans="1:12">
      <c r="A1082"/>
      <c r="B1082"/>
      <c r="C1082"/>
      <c r="D1082"/>
      <c r="E1082"/>
      <c r="F1082"/>
      <c r="G1082"/>
      <c r="H1082"/>
      <c r="I1082"/>
      <c r="J1082"/>
      <c r="K1082"/>
      <c r="L1082"/>
    </row>
    <row r="1083" spans="1:12">
      <c r="A1083"/>
      <c r="B1083"/>
      <c r="C1083"/>
      <c r="D1083"/>
      <c r="E1083"/>
      <c r="F1083"/>
      <c r="G1083"/>
      <c r="H1083"/>
      <c r="I1083"/>
      <c r="J1083"/>
      <c r="K1083"/>
      <c r="L1083"/>
    </row>
    <row r="1084" spans="1:12">
      <c r="A1084"/>
      <c r="B1084"/>
      <c r="C1084"/>
      <c r="D1084"/>
      <c r="E1084"/>
      <c r="F1084"/>
      <c r="G1084"/>
      <c r="H1084"/>
      <c r="I1084"/>
      <c r="J1084"/>
      <c r="K1084"/>
      <c r="L1084"/>
    </row>
    <row r="1085" spans="1:12">
      <c r="A1085"/>
      <c r="B1085"/>
      <c r="C1085"/>
      <c r="D1085"/>
      <c r="E1085"/>
      <c r="F1085"/>
      <c r="G1085"/>
      <c r="H1085"/>
      <c r="I1085"/>
      <c r="J1085"/>
      <c r="K1085"/>
      <c r="L1085"/>
    </row>
    <row r="1086" spans="1:12">
      <c r="A1086"/>
      <c r="B1086"/>
      <c r="C1086"/>
      <c r="D1086"/>
      <c r="E1086"/>
      <c r="F1086"/>
      <c r="G1086"/>
      <c r="H1086"/>
      <c r="I1086"/>
      <c r="J1086"/>
      <c r="K1086"/>
      <c r="L1086"/>
    </row>
    <row r="1087" spans="1:12">
      <c r="A1087"/>
      <c r="B1087"/>
      <c r="C1087"/>
      <c r="D1087"/>
      <c r="E1087"/>
      <c r="F1087"/>
      <c r="G1087"/>
      <c r="H1087"/>
      <c r="I1087"/>
      <c r="J1087"/>
      <c r="K1087"/>
      <c r="L1087"/>
    </row>
    <row r="1088" spans="1:12">
      <c r="A1088"/>
      <c r="B1088"/>
      <c r="C1088"/>
      <c r="D1088"/>
      <c r="E1088"/>
      <c r="F1088"/>
      <c r="G1088"/>
      <c r="H1088"/>
      <c r="I1088"/>
      <c r="J1088"/>
      <c r="K1088"/>
      <c r="L1088"/>
    </row>
    <row r="1089" spans="1:12">
      <c r="A1089"/>
      <c r="B1089"/>
      <c r="C1089"/>
      <c r="D1089"/>
      <c r="E1089"/>
      <c r="F1089"/>
      <c r="G1089"/>
      <c r="H1089"/>
      <c r="I1089"/>
      <c r="J1089"/>
      <c r="K1089"/>
      <c r="L1089"/>
    </row>
    <row r="1090" spans="1:12">
      <c r="A1090"/>
      <c r="B1090"/>
      <c r="C1090"/>
      <c r="D1090"/>
      <c r="E1090"/>
      <c r="F1090"/>
      <c r="G1090"/>
      <c r="H1090"/>
      <c r="I1090"/>
      <c r="J1090"/>
      <c r="K1090"/>
      <c r="L1090"/>
    </row>
    <row r="1091" spans="1:12">
      <c r="A1091"/>
      <c r="B1091"/>
      <c r="C1091"/>
      <c r="D1091"/>
      <c r="E1091"/>
      <c r="F1091"/>
      <c r="G1091"/>
      <c r="H1091"/>
      <c r="I1091"/>
      <c r="J1091"/>
      <c r="K1091"/>
      <c r="L1091"/>
    </row>
    <row r="1092" spans="1:12">
      <c r="A1092"/>
      <c r="B1092"/>
      <c r="C1092"/>
      <c r="D1092"/>
      <c r="E1092"/>
      <c r="F1092"/>
      <c r="G1092"/>
      <c r="H1092"/>
      <c r="I1092"/>
      <c r="J1092"/>
      <c r="K1092"/>
      <c r="L1092"/>
    </row>
    <row r="1093" spans="1:12">
      <c r="A1093"/>
      <c r="B1093"/>
      <c r="C1093"/>
      <c r="D1093"/>
      <c r="E1093"/>
      <c r="F1093"/>
      <c r="G1093"/>
      <c r="H1093"/>
      <c r="I1093"/>
      <c r="J1093"/>
      <c r="K1093"/>
      <c r="L1093"/>
    </row>
    <row r="1094" spans="1:12">
      <c r="A1094"/>
      <c r="B1094"/>
      <c r="C1094"/>
      <c r="D1094"/>
      <c r="E1094"/>
      <c r="F1094"/>
      <c r="G1094"/>
      <c r="H1094"/>
      <c r="I1094"/>
      <c r="J1094"/>
      <c r="K1094"/>
      <c r="L1094"/>
    </row>
    <row r="1095" spans="1:12">
      <c r="A1095"/>
      <c r="B1095"/>
      <c r="C1095"/>
      <c r="D1095"/>
      <c r="E1095"/>
      <c r="F1095"/>
      <c r="G1095"/>
      <c r="H1095"/>
      <c r="I1095"/>
      <c r="J1095"/>
      <c r="K1095"/>
      <c r="L1095"/>
    </row>
    <row r="1096" spans="1:12">
      <c r="A1096"/>
      <c r="B1096"/>
      <c r="C1096"/>
      <c r="D1096"/>
      <c r="E1096"/>
      <c r="F1096"/>
      <c r="G1096"/>
      <c r="H1096"/>
      <c r="I1096"/>
      <c r="J1096"/>
      <c r="K1096"/>
      <c r="L1096"/>
    </row>
    <row r="1097" spans="1:12">
      <c r="A1097"/>
      <c r="B1097"/>
      <c r="C1097"/>
      <c r="D1097"/>
      <c r="E1097"/>
      <c r="F1097"/>
      <c r="G1097"/>
      <c r="H1097"/>
      <c r="I1097"/>
      <c r="J1097"/>
      <c r="K1097"/>
      <c r="L1097"/>
    </row>
    <row r="1098" spans="1:12">
      <c r="A1098"/>
      <c r="B1098"/>
      <c r="C1098"/>
      <c r="D1098"/>
      <c r="E1098"/>
      <c r="F1098"/>
      <c r="G1098"/>
      <c r="H1098"/>
      <c r="I1098"/>
      <c r="J1098"/>
      <c r="K1098"/>
      <c r="L1098"/>
    </row>
    <row r="1099" spans="1:12">
      <c r="A1099"/>
      <c r="B1099"/>
      <c r="C1099"/>
      <c r="D1099"/>
      <c r="E1099"/>
      <c r="F1099"/>
      <c r="G1099"/>
      <c r="H1099"/>
      <c r="I1099"/>
      <c r="J1099"/>
      <c r="K1099"/>
      <c r="L1099"/>
    </row>
    <row r="1100" spans="1:12">
      <c r="A1100"/>
      <c r="B1100"/>
      <c r="C1100"/>
      <c r="D1100"/>
      <c r="E1100"/>
      <c r="F1100"/>
      <c r="G1100"/>
      <c r="H1100"/>
      <c r="I1100"/>
      <c r="J1100"/>
      <c r="K1100"/>
      <c r="L1100"/>
    </row>
    <row r="1101" spans="1:12">
      <c r="A1101"/>
      <c r="B1101"/>
      <c r="C1101"/>
      <c r="D1101"/>
      <c r="E1101"/>
      <c r="F1101"/>
      <c r="G1101"/>
      <c r="H1101"/>
      <c r="I1101"/>
      <c r="J1101"/>
      <c r="K1101"/>
      <c r="L1101"/>
    </row>
    <row r="1102" spans="1:12">
      <c r="A1102"/>
      <c r="B1102"/>
      <c r="C1102"/>
      <c r="D1102"/>
      <c r="E1102"/>
      <c r="F1102"/>
      <c r="G1102"/>
      <c r="H1102"/>
      <c r="I1102"/>
      <c r="J1102"/>
      <c r="K1102"/>
      <c r="L1102"/>
    </row>
    <row r="1103" spans="1:12">
      <c r="A1103"/>
      <c r="B1103"/>
      <c r="C1103"/>
      <c r="D1103"/>
      <c r="E1103"/>
      <c r="F1103"/>
      <c r="G1103"/>
      <c r="H1103"/>
      <c r="I1103"/>
      <c r="J1103"/>
      <c r="K1103"/>
      <c r="L1103"/>
    </row>
    <row r="1104" spans="1:12">
      <c r="A1104"/>
      <c r="B1104"/>
      <c r="C1104"/>
      <c r="D1104"/>
      <c r="E1104"/>
      <c r="F1104"/>
      <c r="G1104"/>
      <c r="H1104"/>
      <c r="I1104"/>
      <c r="J1104"/>
      <c r="K1104"/>
      <c r="L1104"/>
    </row>
    <row r="1105" spans="1:12">
      <c r="A1105"/>
      <c r="B1105"/>
      <c r="C1105"/>
      <c r="D1105"/>
      <c r="E1105"/>
      <c r="F1105"/>
      <c r="G1105"/>
      <c r="H1105"/>
      <c r="I1105"/>
      <c r="J1105"/>
      <c r="K1105"/>
      <c r="L1105"/>
    </row>
    <row r="1106" spans="1:12">
      <c r="A1106"/>
      <c r="B1106"/>
      <c r="C1106"/>
      <c r="D1106"/>
      <c r="E1106"/>
      <c r="F1106"/>
      <c r="G1106"/>
      <c r="H1106"/>
      <c r="I1106"/>
      <c r="J1106"/>
      <c r="K1106"/>
      <c r="L1106"/>
    </row>
    <row r="1107" spans="1:12">
      <c r="A1107"/>
      <c r="B1107"/>
      <c r="C1107"/>
      <c r="D1107"/>
      <c r="E1107"/>
      <c r="F1107"/>
      <c r="G1107"/>
      <c r="H1107"/>
      <c r="I1107"/>
      <c r="J1107"/>
      <c r="K1107"/>
      <c r="L1107"/>
    </row>
    <row r="1108" spans="1:12">
      <c r="A1108"/>
      <c r="B1108"/>
      <c r="C1108"/>
      <c r="D1108"/>
      <c r="E1108"/>
      <c r="F1108"/>
      <c r="G1108"/>
      <c r="H1108"/>
      <c r="I1108"/>
      <c r="J1108"/>
      <c r="K1108"/>
      <c r="L1108"/>
    </row>
    <row r="1109" spans="1:12">
      <c r="A1109"/>
      <c r="B1109"/>
      <c r="C1109"/>
      <c r="D1109"/>
      <c r="E1109"/>
      <c r="F1109"/>
      <c r="G1109"/>
      <c r="H1109"/>
      <c r="I1109"/>
      <c r="J1109"/>
      <c r="K1109"/>
      <c r="L1109"/>
    </row>
    <row r="1110" spans="1:12">
      <c r="A1110"/>
      <c r="B1110"/>
      <c r="C1110"/>
      <c r="D1110"/>
      <c r="E1110"/>
      <c r="F1110"/>
      <c r="G1110"/>
      <c r="H1110"/>
      <c r="I1110"/>
      <c r="J1110"/>
      <c r="K1110"/>
      <c r="L1110"/>
    </row>
    <row r="1111" spans="1:12">
      <c r="A1111"/>
      <c r="B1111"/>
      <c r="C1111"/>
      <c r="D1111"/>
      <c r="E1111"/>
      <c r="F1111"/>
      <c r="G1111"/>
      <c r="H1111"/>
      <c r="I1111"/>
      <c r="J1111"/>
      <c r="K1111"/>
      <c r="L1111"/>
    </row>
    <row r="1112" spans="1:12">
      <c r="A1112"/>
      <c r="B1112"/>
      <c r="C1112"/>
      <c r="D1112"/>
      <c r="E1112"/>
      <c r="F1112"/>
      <c r="G1112"/>
      <c r="H1112"/>
      <c r="I1112"/>
      <c r="J1112"/>
      <c r="K1112"/>
      <c r="L1112"/>
    </row>
    <row r="1113" spans="1:12">
      <c r="A1113"/>
      <c r="B1113"/>
      <c r="C1113"/>
      <c r="D1113"/>
      <c r="E1113"/>
      <c r="F1113"/>
      <c r="G1113"/>
      <c r="H1113"/>
      <c r="I1113"/>
      <c r="J1113"/>
      <c r="K1113"/>
      <c r="L1113"/>
    </row>
    <row r="1114" spans="1:12">
      <c r="A1114"/>
      <c r="B1114"/>
      <c r="C1114"/>
      <c r="D1114"/>
      <c r="E1114"/>
      <c r="F1114"/>
      <c r="G1114"/>
      <c r="H1114"/>
      <c r="I1114"/>
      <c r="J1114"/>
      <c r="K1114"/>
      <c r="L1114"/>
    </row>
    <row r="1115" spans="1:12">
      <c r="A1115"/>
      <c r="B1115"/>
      <c r="C1115"/>
      <c r="D1115"/>
      <c r="E1115"/>
      <c r="F1115"/>
      <c r="G1115"/>
      <c r="H1115"/>
      <c r="I1115"/>
      <c r="J1115"/>
      <c r="K1115"/>
      <c r="L1115"/>
    </row>
    <row r="1116" spans="1:12">
      <c r="A1116"/>
      <c r="B1116"/>
      <c r="C1116"/>
      <c r="D1116"/>
      <c r="E1116"/>
      <c r="F1116"/>
      <c r="G1116"/>
      <c r="H1116"/>
      <c r="I1116"/>
      <c r="J1116"/>
      <c r="K1116"/>
      <c r="L1116"/>
    </row>
    <row r="1117" spans="1:12">
      <c r="A1117"/>
      <c r="B1117"/>
      <c r="C1117"/>
      <c r="D1117"/>
      <c r="E1117"/>
      <c r="F1117"/>
      <c r="G1117"/>
      <c r="H1117"/>
      <c r="I1117"/>
      <c r="J1117"/>
      <c r="K1117"/>
      <c r="L1117"/>
    </row>
    <row r="1118" spans="1:12">
      <c r="A1118"/>
      <c r="B1118"/>
      <c r="C1118"/>
      <c r="D1118"/>
      <c r="E1118"/>
      <c r="F1118"/>
      <c r="G1118"/>
      <c r="H1118"/>
      <c r="I1118"/>
      <c r="J1118"/>
      <c r="K1118"/>
      <c r="L1118"/>
    </row>
    <row r="1119" spans="1:12">
      <c r="A1119"/>
      <c r="B1119"/>
      <c r="C1119"/>
      <c r="D1119"/>
      <c r="E1119"/>
      <c r="F1119"/>
      <c r="G1119"/>
      <c r="H1119"/>
      <c r="I1119"/>
      <c r="J1119"/>
      <c r="K1119"/>
      <c r="L1119"/>
    </row>
    <row r="1120" spans="1:12">
      <c r="A1120"/>
      <c r="B1120"/>
      <c r="C1120"/>
      <c r="D1120"/>
      <c r="E1120"/>
      <c r="F1120"/>
      <c r="G1120"/>
      <c r="H1120"/>
      <c r="I1120"/>
      <c r="J1120"/>
      <c r="K1120"/>
      <c r="L1120"/>
    </row>
    <row r="1121" spans="1:12">
      <c r="A1121"/>
      <c r="B1121"/>
      <c r="C1121"/>
      <c r="D1121"/>
      <c r="E1121"/>
      <c r="F1121"/>
      <c r="G1121"/>
      <c r="H1121"/>
      <c r="I1121"/>
      <c r="J1121"/>
      <c r="K1121"/>
      <c r="L1121"/>
    </row>
    <row r="1122" spans="1:12">
      <c r="A1122"/>
      <c r="B1122"/>
      <c r="C1122"/>
      <c r="D1122"/>
      <c r="E1122"/>
      <c r="F1122"/>
      <c r="G1122"/>
      <c r="H1122"/>
      <c r="I1122"/>
      <c r="J1122"/>
      <c r="K1122"/>
      <c r="L1122"/>
    </row>
    <row r="1123" spans="1:12">
      <c r="A1123"/>
      <c r="B1123"/>
      <c r="C1123"/>
      <c r="D1123"/>
      <c r="E1123"/>
      <c r="F1123"/>
      <c r="G1123"/>
      <c r="H1123"/>
      <c r="I1123"/>
      <c r="J1123"/>
      <c r="K1123"/>
      <c r="L1123"/>
    </row>
    <row r="1124" spans="1:12">
      <c r="A1124"/>
      <c r="B1124"/>
      <c r="C1124"/>
      <c r="D1124"/>
      <c r="E1124"/>
      <c r="F1124"/>
      <c r="G1124"/>
      <c r="H1124"/>
      <c r="I1124"/>
      <c r="J1124"/>
      <c r="K1124"/>
      <c r="L1124"/>
    </row>
    <row r="1125" spans="1:12">
      <c r="A1125"/>
      <c r="B1125"/>
      <c r="C1125"/>
      <c r="D1125"/>
      <c r="E1125"/>
      <c r="F1125"/>
      <c r="G1125"/>
      <c r="H1125"/>
      <c r="I1125"/>
      <c r="J1125"/>
      <c r="K1125"/>
      <c r="L1125"/>
    </row>
    <row r="1126" spans="1:12">
      <c r="A1126"/>
      <c r="B1126"/>
      <c r="C1126"/>
      <c r="D1126"/>
      <c r="E1126"/>
      <c r="F1126"/>
      <c r="G1126"/>
      <c r="H1126"/>
      <c r="I1126"/>
      <c r="J1126"/>
      <c r="K1126"/>
      <c r="L1126"/>
    </row>
    <row r="1127" spans="1:12">
      <c r="A1127"/>
      <c r="B1127"/>
      <c r="C1127"/>
      <c r="D1127"/>
      <c r="E1127"/>
      <c r="F1127"/>
      <c r="G1127"/>
      <c r="H1127"/>
      <c r="I1127"/>
      <c r="J1127"/>
      <c r="K1127"/>
      <c r="L1127"/>
    </row>
    <row r="1128" spans="1:12">
      <c r="A1128"/>
      <c r="B1128"/>
      <c r="C1128"/>
      <c r="D1128"/>
      <c r="E1128"/>
      <c r="F1128"/>
      <c r="G1128"/>
      <c r="H1128"/>
      <c r="I1128"/>
      <c r="J1128"/>
      <c r="K1128"/>
      <c r="L1128"/>
    </row>
    <row r="1129" spans="1:12">
      <c r="A1129"/>
      <c r="B1129"/>
      <c r="C1129"/>
      <c r="D1129"/>
      <c r="E1129"/>
      <c r="F1129"/>
      <c r="G1129"/>
      <c r="H1129"/>
      <c r="I1129"/>
      <c r="J1129"/>
      <c r="K1129"/>
      <c r="L1129"/>
    </row>
    <row r="1130" spans="1:12">
      <c r="A1130"/>
      <c r="B1130"/>
      <c r="C1130"/>
      <c r="D1130"/>
      <c r="E1130"/>
      <c r="F1130"/>
      <c r="G1130"/>
      <c r="H1130"/>
      <c r="I1130"/>
      <c r="J1130"/>
      <c r="K1130"/>
      <c r="L1130"/>
    </row>
    <row r="1131" spans="1:12">
      <c r="A1131"/>
      <c r="B1131"/>
      <c r="C1131"/>
      <c r="D1131"/>
      <c r="E1131"/>
      <c r="F1131"/>
      <c r="G1131"/>
      <c r="H1131"/>
      <c r="I1131"/>
      <c r="J1131"/>
      <c r="K1131"/>
      <c r="L1131"/>
    </row>
    <row r="1132" spans="1:12">
      <c r="A1132"/>
      <c r="B1132"/>
      <c r="C1132"/>
      <c r="D1132"/>
      <c r="E1132"/>
      <c r="F1132"/>
      <c r="G1132"/>
      <c r="H1132"/>
      <c r="I1132"/>
      <c r="J1132"/>
      <c r="K1132"/>
      <c r="L1132"/>
    </row>
    <row r="1133" spans="1:12">
      <c r="A1133"/>
      <c r="B1133"/>
      <c r="C1133"/>
      <c r="D1133"/>
      <c r="E1133"/>
      <c r="F1133"/>
      <c r="G1133"/>
      <c r="H1133"/>
      <c r="I1133"/>
      <c r="J1133"/>
      <c r="K1133"/>
      <c r="L1133"/>
    </row>
    <row r="1134" spans="1:12">
      <c r="A1134"/>
      <c r="B1134"/>
      <c r="C1134"/>
      <c r="D1134"/>
      <c r="E1134"/>
      <c r="F1134"/>
      <c r="G1134"/>
      <c r="H1134"/>
      <c r="I1134"/>
      <c r="J1134"/>
      <c r="K1134"/>
      <c r="L1134"/>
    </row>
    <row r="1135" spans="1:12">
      <c r="A1135"/>
      <c r="B1135"/>
      <c r="C1135"/>
      <c r="D1135"/>
      <c r="E1135"/>
      <c r="F1135"/>
      <c r="G1135"/>
      <c r="H1135"/>
      <c r="I1135"/>
      <c r="J1135"/>
      <c r="K1135"/>
      <c r="L1135"/>
    </row>
    <row r="1136" spans="1:12">
      <c r="A1136"/>
      <c r="B1136"/>
      <c r="C1136"/>
      <c r="D1136"/>
      <c r="E1136"/>
      <c r="F1136"/>
      <c r="G1136"/>
      <c r="H1136"/>
      <c r="I1136"/>
      <c r="J1136"/>
      <c r="K1136"/>
      <c r="L1136"/>
    </row>
    <row r="1137" spans="1:12">
      <c r="A1137"/>
      <c r="B1137"/>
      <c r="C1137"/>
      <c r="D1137"/>
      <c r="E1137"/>
      <c r="F1137"/>
      <c r="G1137"/>
      <c r="H1137"/>
      <c r="I1137"/>
      <c r="J1137"/>
      <c r="K1137"/>
      <c r="L1137"/>
    </row>
    <row r="1138" spans="1:12">
      <c r="A1138"/>
      <c r="B1138"/>
      <c r="C1138"/>
      <c r="D1138"/>
      <c r="E1138"/>
      <c r="F1138"/>
      <c r="G1138"/>
      <c r="H1138"/>
      <c r="I1138"/>
      <c r="J1138"/>
      <c r="K1138"/>
      <c r="L1138"/>
    </row>
    <row r="1139" spans="1:12">
      <c r="A1139"/>
      <c r="B1139"/>
      <c r="C1139"/>
      <c r="D1139"/>
      <c r="E1139"/>
      <c r="F1139"/>
      <c r="G1139"/>
      <c r="H1139"/>
      <c r="I1139"/>
      <c r="J1139"/>
      <c r="K1139"/>
      <c r="L1139"/>
    </row>
    <row r="1140" spans="1:12">
      <c r="A1140"/>
      <c r="B1140"/>
      <c r="C1140"/>
      <c r="D1140"/>
      <c r="E1140"/>
      <c r="F1140"/>
      <c r="G1140"/>
      <c r="H1140"/>
      <c r="I1140"/>
      <c r="J1140"/>
      <c r="K1140"/>
      <c r="L1140"/>
    </row>
    <row r="1141" spans="1:12">
      <c r="A1141"/>
      <c r="B1141"/>
      <c r="C1141"/>
      <c r="D1141"/>
      <c r="E1141"/>
      <c r="F1141"/>
      <c r="G1141"/>
      <c r="H1141"/>
      <c r="I1141"/>
      <c r="J1141"/>
      <c r="K1141"/>
      <c r="L1141"/>
    </row>
    <row r="1142" spans="1:12">
      <c r="A1142"/>
      <c r="B1142"/>
      <c r="C1142"/>
      <c r="D1142"/>
      <c r="E1142"/>
      <c r="F1142"/>
      <c r="G1142"/>
      <c r="H1142"/>
      <c r="I1142"/>
      <c r="J1142"/>
      <c r="K1142"/>
      <c r="L1142"/>
    </row>
    <row r="1143" spans="1:12">
      <c r="A1143"/>
      <c r="B1143"/>
      <c r="C1143"/>
      <c r="D1143"/>
      <c r="E1143"/>
      <c r="F1143"/>
      <c r="G1143"/>
      <c r="H1143"/>
      <c r="I1143"/>
      <c r="J1143"/>
      <c r="K1143"/>
      <c r="L1143"/>
    </row>
    <row r="1144" spans="1:12">
      <c r="A1144"/>
      <c r="B1144"/>
      <c r="C1144"/>
      <c r="D1144"/>
      <c r="E1144"/>
      <c r="F1144"/>
      <c r="G1144"/>
      <c r="H1144"/>
      <c r="I1144"/>
      <c r="J1144"/>
      <c r="K1144"/>
      <c r="L1144"/>
    </row>
    <row r="1145" spans="1:12">
      <c r="A1145"/>
      <c r="B1145"/>
      <c r="C1145"/>
      <c r="D1145"/>
      <c r="E1145"/>
      <c r="F1145"/>
      <c r="G1145"/>
      <c r="H1145"/>
      <c r="I1145"/>
      <c r="J1145"/>
      <c r="K1145"/>
      <c r="L1145"/>
    </row>
    <row r="1146" spans="1:12">
      <c r="A1146"/>
      <c r="B1146"/>
      <c r="C1146"/>
      <c r="D1146"/>
      <c r="E1146"/>
      <c r="F1146"/>
      <c r="G1146"/>
      <c r="H1146"/>
      <c r="I1146"/>
      <c r="J1146"/>
      <c r="K1146"/>
      <c r="L1146"/>
    </row>
    <row r="1147" spans="1:12">
      <c r="A1147"/>
      <c r="B1147"/>
      <c r="C1147"/>
      <c r="D1147"/>
      <c r="E1147"/>
      <c r="F1147"/>
      <c r="G1147"/>
      <c r="H1147"/>
      <c r="I1147"/>
      <c r="J1147"/>
      <c r="K1147"/>
      <c r="L1147"/>
    </row>
    <row r="1148" spans="1:12">
      <c r="A1148"/>
      <c r="B1148"/>
      <c r="C1148"/>
      <c r="D1148"/>
      <c r="E1148"/>
      <c r="F1148"/>
      <c r="G1148"/>
      <c r="H1148"/>
      <c r="I1148"/>
      <c r="J1148"/>
      <c r="K1148"/>
      <c r="L1148"/>
    </row>
    <row r="1149" spans="1:12">
      <c r="A1149"/>
      <c r="B1149"/>
      <c r="C1149"/>
      <c r="D1149"/>
      <c r="E1149"/>
      <c r="F1149"/>
      <c r="G1149"/>
      <c r="H1149"/>
      <c r="I1149"/>
      <c r="J1149"/>
      <c r="K1149"/>
      <c r="L1149"/>
    </row>
    <row r="1150" spans="1:12">
      <c r="A1150"/>
      <c r="B1150"/>
      <c r="C1150"/>
      <c r="D1150"/>
      <c r="E1150"/>
      <c r="F1150"/>
      <c r="G1150"/>
      <c r="H1150"/>
      <c r="I1150"/>
      <c r="J1150"/>
      <c r="K1150"/>
      <c r="L1150"/>
    </row>
    <row r="1151" spans="1:12">
      <c r="A1151"/>
      <c r="B1151"/>
      <c r="C1151"/>
      <c r="D1151"/>
      <c r="E1151"/>
      <c r="F1151"/>
      <c r="G1151"/>
      <c r="H1151"/>
      <c r="I1151"/>
      <c r="J1151"/>
      <c r="K1151"/>
      <c r="L1151"/>
    </row>
    <row r="1152" spans="1:12">
      <c r="A1152"/>
      <c r="B1152"/>
      <c r="C1152"/>
      <c r="D1152"/>
      <c r="E1152"/>
      <c r="F1152"/>
      <c r="G1152"/>
      <c r="H1152"/>
      <c r="I1152"/>
      <c r="J1152"/>
      <c r="K1152"/>
      <c r="L1152"/>
    </row>
    <row r="1153" spans="1:12">
      <c r="A1153"/>
      <c r="B1153"/>
      <c r="C1153"/>
      <c r="D1153"/>
      <c r="E1153"/>
      <c r="F1153"/>
      <c r="G1153"/>
      <c r="H1153"/>
      <c r="I1153"/>
      <c r="J1153"/>
      <c r="K1153"/>
      <c r="L1153"/>
    </row>
    <row r="1154" spans="1:12">
      <c r="A1154"/>
      <c r="B1154"/>
      <c r="C1154"/>
      <c r="D1154"/>
      <c r="E1154"/>
      <c r="F1154"/>
      <c r="G1154"/>
      <c r="H1154"/>
      <c r="I1154"/>
      <c r="J1154"/>
      <c r="K1154"/>
      <c r="L1154"/>
    </row>
    <row r="1155" spans="1:12">
      <c r="A1155"/>
      <c r="B1155"/>
      <c r="C1155"/>
      <c r="D1155"/>
      <c r="E1155"/>
      <c r="F1155"/>
      <c r="G1155"/>
      <c r="H1155"/>
      <c r="I1155"/>
      <c r="J1155"/>
      <c r="K1155"/>
      <c r="L1155"/>
    </row>
    <row r="1156" spans="1:12">
      <c r="A1156"/>
      <c r="B1156"/>
      <c r="C1156"/>
      <c r="D1156"/>
      <c r="E1156"/>
      <c r="F1156"/>
      <c r="G1156"/>
      <c r="H1156"/>
      <c r="I1156"/>
      <c r="J1156"/>
      <c r="K1156"/>
      <c r="L1156"/>
    </row>
    <row r="1157" spans="1:12">
      <c r="A1157"/>
      <c r="B1157"/>
      <c r="C1157"/>
      <c r="D1157"/>
      <c r="E1157"/>
      <c r="F1157"/>
      <c r="G1157"/>
      <c r="H1157"/>
      <c r="I1157"/>
      <c r="J1157"/>
      <c r="K1157"/>
      <c r="L1157"/>
    </row>
    <row r="1158" spans="1:12">
      <c r="A1158"/>
      <c r="B1158"/>
      <c r="C1158"/>
      <c r="D1158"/>
      <c r="E1158"/>
      <c r="F1158"/>
      <c r="G1158"/>
      <c r="H1158"/>
      <c r="I1158"/>
      <c r="J1158"/>
      <c r="K1158"/>
      <c r="L1158"/>
    </row>
    <row r="1159" spans="1:12">
      <c r="A1159"/>
      <c r="B1159"/>
      <c r="C1159"/>
      <c r="D1159"/>
      <c r="E1159"/>
      <c r="F1159"/>
      <c r="G1159"/>
      <c r="H1159"/>
      <c r="I1159"/>
      <c r="J1159"/>
      <c r="K1159"/>
      <c r="L1159"/>
    </row>
    <row r="1160" spans="1:12">
      <c r="A1160"/>
      <c r="B1160"/>
      <c r="C1160"/>
      <c r="D1160"/>
      <c r="E1160"/>
      <c r="F1160"/>
      <c r="G1160"/>
      <c r="H1160"/>
      <c r="I1160"/>
      <c r="J1160"/>
      <c r="K1160"/>
      <c r="L1160"/>
    </row>
    <row r="1161" spans="1:12">
      <c r="A1161"/>
      <c r="B1161"/>
      <c r="C1161"/>
      <c r="D1161"/>
      <c r="E1161"/>
      <c r="F1161"/>
      <c r="G1161"/>
      <c r="H1161"/>
      <c r="I1161"/>
      <c r="J1161"/>
      <c r="K1161"/>
      <c r="L1161"/>
    </row>
    <row r="1162" spans="1:12">
      <c r="A1162"/>
      <c r="B1162"/>
      <c r="C1162"/>
      <c r="D1162"/>
      <c r="E1162"/>
      <c r="F1162"/>
      <c r="G1162"/>
      <c r="H1162"/>
      <c r="I1162"/>
      <c r="J1162"/>
      <c r="K1162"/>
      <c r="L1162"/>
    </row>
    <row r="1163" spans="1:12">
      <c r="A1163"/>
      <c r="B1163"/>
      <c r="C1163"/>
      <c r="D1163"/>
      <c r="E1163"/>
      <c r="F1163"/>
      <c r="G1163"/>
      <c r="H1163"/>
      <c r="I1163"/>
      <c r="J1163"/>
      <c r="K1163"/>
      <c r="L1163"/>
    </row>
    <row r="1164" spans="1:12">
      <c r="A1164"/>
      <c r="B1164"/>
      <c r="C1164"/>
      <c r="D1164"/>
      <c r="E1164"/>
      <c r="F1164"/>
      <c r="G1164"/>
      <c r="H1164"/>
      <c r="I1164"/>
      <c r="J1164"/>
      <c r="K1164"/>
      <c r="L1164"/>
    </row>
    <row r="1165" spans="1:12">
      <c r="A1165"/>
      <c r="B1165"/>
      <c r="C1165"/>
      <c r="D1165"/>
      <c r="E1165"/>
      <c r="F1165"/>
      <c r="G1165"/>
      <c r="H1165"/>
      <c r="I1165"/>
      <c r="J1165"/>
      <c r="K1165"/>
      <c r="L1165"/>
    </row>
    <row r="1166" spans="1:12">
      <c r="A1166"/>
      <c r="B1166"/>
      <c r="C1166"/>
      <c r="D1166"/>
      <c r="E1166"/>
      <c r="F1166"/>
      <c r="G1166"/>
      <c r="H1166"/>
      <c r="I1166"/>
      <c r="J1166"/>
      <c r="K1166"/>
      <c r="L1166"/>
    </row>
    <row r="1167" spans="1:12">
      <c r="A1167"/>
      <c r="B1167"/>
      <c r="C1167"/>
      <c r="D1167"/>
      <c r="E1167"/>
      <c r="F1167"/>
      <c r="G1167"/>
      <c r="H1167"/>
      <c r="I1167"/>
      <c r="J1167"/>
      <c r="K1167"/>
      <c r="L1167"/>
    </row>
    <row r="1168" spans="1:12">
      <c r="A1168"/>
      <c r="B1168"/>
      <c r="C1168"/>
      <c r="D1168"/>
      <c r="E1168"/>
      <c r="F1168"/>
      <c r="G1168"/>
      <c r="H1168"/>
      <c r="I1168"/>
      <c r="J1168"/>
      <c r="K1168"/>
      <c r="L1168"/>
    </row>
    <row r="1169" spans="1:12">
      <c r="A1169"/>
      <c r="B1169"/>
      <c r="C1169"/>
      <c r="D1169"/>
      <c r="E1169"/>
      <c r="F1169"/>
      <c r="G1169"/>
      <c r="H1169"/>
      <c r="I1169"/>
      <c r="J1169"/>
      <c r="K1169"/>
      <c r="L1169"/>
    </row>
    <row r="1170" spans="1:12">
      <c r="A1170"/>
      <c r="B1170"/>
      <c r="C1170"/>
      <c r="D1170"/>
      <c r="E1170"/>
      <c r="F1170"/>
      <c r="G1170"/>
      <c r="H1170"/>
      <c r="I1170"/>
      <c r="J1170"/>
      <c r="K1170"/>
      <c r="L1170"/>
    </row>
    <row r="1171" spans="1:12">
      <c r="A1171"/>
      <c r="B1171"/>
      <c r="C1171"/>
      <c r="D1171"/>
      <c r="E1171"/>
      <c r="F1171"/>
      <c r="G1171"/>
      <c r="H1171"/>
      <c r="I1171"/>
      <c r="J1171"/>
      <c r="K1171"/>
      <c r="L1171"/>
    </row>
    <row r="1172" spans="1:12">
      <c r="A1172"/>
      <c r="B1172"/>
      <c r="C1172"/>
      <c r="D1172"/>
      <c r="E1172"/>
      <c r="F1172"/>
      <c r="G1172"/>
      <c r="H1172"/>
      <c r="I1172"/>
      <c r="J1172"/>
      <c r="K1172"/>
      <c r="L1172"/>
    </row>
    <row r="1173" spans="1:12">
      <c r="A1173"/>
      <c r="B1173"/>
      <c r="C1173"/>
      <c r="D1173"/>
      <c r="E1173"/>
      <c r="F1173"/>
      <c r="G1173"/>
      <c r="H1173"/>
      <c r="I1173"/>
      <c r="J1173"/>
      <c r="K1173"/>
      <c r="L1173"/>
    </row>
    <row r="1174" spans="1:12">
      <c r="A1174"/>
      <c r="B1174"/>
      <c r="C1174"/>
      <c r="D1174"/>
      <c r="E1174"/>
      <c r="F1174"/>
      <c r="G1174"/>
      <c r="H1174"/>
      <c r="I1174"/>
      <c r="J1174"/>
      <c r="K1174"/>
      <c r="L1174"/>
    </row>
    <row r="1175" spans="1:12">
      <c r="A1175"/>
      <c r="B1175"/>
      <c r="C1175"/>
      <c r="D1175"/>
      <c r="E1175"/>
      <c r="F1175"/>
      <c r="G1175"/>
      <c r="H1175"/>
      <c r="I1175"/>
      <c r="J1175"/>
      <c r="K1175"/>
      <c r="L1175"/>
    </row>
    <row r="1176" spans="1:12">
      <c r="A1176"/>
      <c r="B1176"/>
      <c r="C1176"/>
      <c r="D1176"/>
      <c r="E1176"/>
      <c r="F1176"/>
      <c r="G1176"/>
      <c r="H1176"/>
      <c r="I1176"/>
      <c r="J1176"/>
      <c r="K1176"/>
      <c r="L1176"/>
    </row>
    <row r="1177" spans="1:12">
      <c r="A1177"/>
      <c r="B1177"/>
      <c r="C1177"/>
      <c r="D1177"/>
      <c r="E1177"/>
      <c r="F1177"/>
      <c r="G1177"/>
      <c r="H1177"/>
      <c r="I1177"/>
      <c r="J1177"/>
      <c r="K1177"/>
      <c r="L1177"/>
    </row>
    <row r="1178" spans="1:12">
      <c r="A1178"/>
      <c r="B1178"/>
      <c r="C1178"/>
      <c r="D1178"/>
      <c r="E1178"/>
      <c r="F1178"/>
      <c r="G1178"/>
      <c r="H1178"/>
      <c r="I1178"/>
      <c r="J1178"/>
      <c r="K1178"/>
      <c r="L1178"/>
    </row>
    <row r="1179" spans="1:12">
      <c r="A1179"/>
      <c r="B1179"/>
      <c r="C1179"/>
      <c r="D1179"/>
      <c r="E1179"/>
      <c r="F1179"/>
      <c r="G1179"/>
      <c r="H1179"/>
      <c r="I1179"/>
      <c r="J1179"/>
      <c r="K1179"/>
      <c r="L1179"/>
    </row>
    <row r="1180" spans="1:12">
      <c r="A1180"/>
      <c r="B1180"/>
      <c r="C1180"/>
      <c r="D1180"/>
      <c r="E1180"/>
      <c r="F1180"/>
      <c r="G1180"/>
      <c r="H1180"/>
      <c r="I1180"/>
      <c r="J1180"/>
      <c r="K1180"/>
      <c r="L1180"/>
    </row>
    <row r="1181" spans="1:12">
      <c r="A1181"/>
      <c r="B1181"/>
      <c r="C1181"/>
      <c r="D1181"/>
      <c r="E1181"/>
      <c r="F1181"/>
      <c r="G1181"/>
      <c r="H1181"/>
      <c r="I1181"/>
      <c r="J1181"/>
      <c r="K1181"/>
      <c r="L1181"/>
    </row>
    <row r="1182" spans="1:12">
      <c r="A1182"/>
      <c r="B1182"/>
      <c r="C1182"/>
      <c r="D1182"/>
      <c r="E1182"/>
      <c r="F1182"/>
      <c r="G1182"/>
      <c r="H1182"/>
      <c r="I1182"/>
      <c r="J1182"/>
      <c r="K1182"/>
      <c r="L1182"/>
    </row>
    <row r="1183" spans="1:12">
      <c r="A1183"/>
      <c r="B1183"/>
      <c r="C1183"/>
      <c r="D1183"/>
      <c r="E1183"/>
      <c r="F1183"/>
      <c r="G1183"/>
      <c r="H1183"/>
      <c r="I1183"/>
      <c r="J1183"/>
      <c r="K1183"/>
      <c r="L1183"/>
    </row>
    <row r="1184" spans="1:12">
      <c r="A1184"/>
      <c r="B1184"/>
      <c r="C1184"/>
      <c r="D1184"/>
      <c r="E1184"/>
      <c r="F1184"/>
      <c r="G1184"/>
      <c r="H1184"/>
      <c r="I1184"/>
      <c r="J1184"/>
      <c r="K1184"/>
      <c r="L1184"/>
    </row>
    <row r="1185" spans="1:12">
      <c r="A1185"/>
      <c r="B1185"/>
      <c r="C1185"/>
      <c r="D1185"/>
      <c r="E1185"/>
      <c r="F1185"/>
      <c r="G1185"/>
      <c r="H1185"/>
      <c r="I1185"/>
      <c r="J1185"/>
      <c r="K1185"/>
      <c r="L1185"/>
    </row>
    <row r="1186" spans="1:12">
      <c r="A1186"/>
      <c r="B1186"/>
      <c r="C1186"/>
      <c r="D1186"/>
      <c r="E1186"/>
      <c r="F1186"/>
      <c r="G1186"/>
      <c r="H1186"/>
      <c r="I1186"/>
      <c r="J1186"/>
      <c r="K1186"/>
      <c r="L1186"/>
    </row>
    <row r="1187" spans="1:12">
      <c r="A1187"/>
      <c r="B1187"/>
      <c r="C1187"/>
      <c r="D1187"/>
      <c r="E1187"/>
      <c r="F1187"/>
      <c r="G1187"/>
      <c r="H1187"/>
      <c r="I1187"/>
      <c r="J1187"/>
      <c r="K1187"/>
      <c r="L1187"/>
    </row>
    <row r="1188" spans="1:12">
      <c r="A1188"/>
      <c r="B1188"/>
      <c r="C1188"/>
      <c r="D1188"/>
      <c r="E1188"/>
      <c r="F1188"/>
      <c r="G1188"/>
      <c r="H1188"/>
      <c r="I1188"/>
      <c r="J1188"/>
      <c r="K1188"/>
      <c r="L1188"/>
    </row>
    <row r="1189" spans="1:12">
      <c r="A1189"/>
      <c r="B1189"/>
      <c r="C1189"/>
      <c r="D1189"/>
      <c r="E1189"/>
      <c r="F1189"/>
      <c r="G1189"/>
      <c r="H1189"/>
      <c r="I1189"/>
      <c r="J1189"/>
      <c r="K1189"/>
      <c r="L1189"/>
    </row>
    <row r="1190" spans="1:12">
      <c r="A1190"/>
      <c r="B1190"/>
      <c r="C1190"/>
      <c r="D1190"/>
      <c r="E1190"/>
      <c r="F1190"/>
      <c r="G1190"/>
      <c r="H1190"/>
      <c r="I1190"/>
      <c r="J1190"/>
      <c r="K1190"/>
      <c r="L1190"/>
    </row>
    <row r="1191" spans="1:12">
      <c r="A1191"/>
      <c r="B1191"/>
      <c r="C1191"/>
      <c r="D1191"/>
      <c r="E1191"/>
      <c r="F1191"/>
      <c r="G1191"/>
      <c r="H1191"/>
      <c r="I1191"/>
      <c r="J1191"/>
      <c r="K1191"/>
      <c r="L1191"/>
    </row>
    <row r="1192" spans="1:12">
      <c r="A1192"/>
      <c r="B1192"/>
      <c r="C1192"/>
      <c r="D1192"/>
      <c r="E1192"/>
      <c r="F1192"/>
      <c r="G1192"/>
      <c r="H1192"/>
      <c r="I1192"/>
      <c r="J1192"/>
      <c r="K1192"/>
      <c r="L1192"/>
    </row>
    <row r="1193" spans="1:12">
      <c r="A1193"/>
      <c r="B1193"/>
      <c r="C1193"/>
      <c r="D1193"/>
      <c r="E1193"/>
      <c r="F1193"/>
      <c r="G1193"/>
      <c r="H1193"/>
      <c r="I1193"/>
      <c r="J1193"/>
      <c r="K1193"/>
      <c r="L1193"/>
    </row>
    <row r="1194" spans="1:12">
      <c r="A1194"/>
      <c r="B1194"/>
      <c r="C1194"/>
      <c r="D1194"/>
      <c r="E1194"/>
      <c r="F1194"/>
      <c r="G1194"/>
      <c r="H1194"/>
      <c r="I1194"/>
      <c r="J1194"/>
      <c r="K1194"/>
      <c r="L1194"/>
    </row>
    <row r="1195" spans="1:12">
      <c r="A1195"/>
      <c r="B1195"/>
      <c r="C1195"/>
      <c r="D1195"/>
      <c r="E1195"/>
      <c r="F1195"/>
      <c r="G1195"/>
      <c r="H1195"/>
      <c r="I1195"/>
      <c r="J1195"/>
      <c r="K1195"/>
      <c r="L1195"/>
    </row>
    <row r="1196" spans="1:12">
      <c r="A1196"/>
      <c r="B1196"/>
      <c r="C1196"/>
      <c r="D1196"/>
      <c r="E1196"/>
      <c r="F1196"/>
      <c r="G1196"/>
      <c r="H1196"/>
      <c r="I1196"/>
      <c r="J1196"/>
      <c r="K1196"/>
      <c r="L1196"/>
    </row>
    <row r="1197" spans="1:12">
      <c r="A1197"/>
      <c r="B1197"/>
      <c r="C1197"/>
      <c r="D1197"/>
      <c r="E1197"/>
      <c r="F1197"/>
      <c r="G1197"/>
      <c r="H1197"/>
      <c r="I1197"/>
      <c r="J1197"/>
      <c r="K1197"/>
      <c r="L1197"/>
    </row>
    <row r="1198" spans="1:12">
      <c r="A1198"/>
      <c r="B1198"/>
      <c r="C1198"/>
      <c r="D1198"/>
      <c r="E1198"/>
      <c r="F1198"/>
      <c r="G1198"/>
      <c r="H1198"/>
      <c r="I1198"/>
      <c r="J1198"/>
      <c r="K1198"/>
      <c r="L1198"/>
    </row>
    <row r="1199" spans="1:12">
      <c r="A1199"/>
      <c r="B1199"/>
      <c r="C1199"/>
      <c r="D1199"/>
      <c r="E1199"/>
      <c r="F1199"/>
      <c r="G1199"/>
      <c r="H1199"/>
      <c r="I1199"/>
      <c r="J1199"/>
      <c r="K1199"/>
      <c r="L1199"/>
    </row>
    <row r="1200" spans="1:12">
      <c r="A1200"/>
      <c r="B1200"/>
      <c r="C1200"/>
      <c r="D1200"/>
      <c r="E1200"/>
      <c r="F1200"/>
      <c r="G1200"/>
      <c r="H1200"/>
      <c r="I1200"/>
      <c r="J1200"/>
      <c r="K1200"/>
      <c r="L1200"/>
    </row>
    <row r="1201" spans="1:12">
      <c r="A1201"/>
      <c r="B1201"/>
      <c r="C1201"/>
      <c r="D1201"/>
      <c r="E1201"/>
      <c r="F1201"/>
      <c r="G1201"/>
      <c r="H1201"/>
      <c r="I1201"/>
      <c r="J1201"/>
      <c r="K1201"/>
      <c r="L1201"/>
    </row>
    <row r="1202" spans="1:12">
      <c r="A1202"/>
      <c r="B1202"/>
      <c r="C1202"/>
      <c r="D1202"/>
      <c r="E1202"/>
      <c r="F1202"/>
      <c r="G1202"/>
      <c r="H1202"/>
      <c r="I1202"/>
      <c r="J1202"/>
      <c r="K1202"/>
      <c r="L1202"/>
    </row>
    <row r="1203" spans="1:12">
      <c r="A1203"/>
      <c r="B1203"/>
      <c r="C1203"/>
      <c r="D1203"/>
      <c r="E1203"/>
      <c r="F1203"/>
      <c r="G1203"/>
      <c r="H1203"/>
      <c r="I1203"/>
      <c r="J1203"/>
      <c r="K1203"/>
      <c r="L1203"/>
    </row>
    <row r="1204" spans="1:12">
      <c r="A1204"/>
      <c r="B1204"/>
      <c r="C1204"/>
      <c r="D1204"/>
      <c r="E1204"/>
      <c r="F1204"/>
      <c r="G1204"/>
      <c r="H1204"/>
      <c r="I1204"/>
      <c r="J1204"/>
      <c r="K1204"/>
      <c r="L1204"/>
    </row>
    <row r="1205" spans="1:12">
      <c r="A1205"/>
      <c r="B1205"/>
      <c r="C1205"/>
      <c r="D1205"/>
      <c r="E1205"/>
      <c r="F1205"/>
      <c r="G1205"/>
      <c r="H1205"/>
      <c r="I1205"/>
      <c r="J1205"/>
      <c r="K1205"/>
      <c r="L1205"/>
    </row>
    <row r="1206" spans="1:12">
      <c r="A1206"/>
      <c r="B1206"/>
      <c r="C1206"/>
      <c r="D1206"/>
      <c r="E1206"/>
      <c r="F1206"/>
      <c r="G1206"/>
      <c r="H1206"/>
      <c r="I1206"/>
      <c r="J1206"/>
      <c r="K1206"/>
      <c r="L1206"/>
    </row>
    <row r="1207" spans="1:12">
      <c r="A1207"/>
      <c r="B1207"/>
      <c r="C1207"/>
      <c r="D1207"/>
      <c r="E1207"/>
      <c r="F1207"/>
      <c r="G1207"/>
      <c r="H1207"/>
      <c r="I1207"/>
      <c r="J1207"/>
      <c r="K1207"/>
      <c r="L1207"/>
    </row>
    <row r="1208" spans="1:12">
      <c r="A1208"/>
      <c r="B1208"/>
      <c r="C1208"/>
      <c r="D1208"/>
      <c r="E1208"/>
      <c r="F1208"/>
      <c r="G1208"/>
      <c r="H1208"/>
      <c r="I1208"/>
      <c r="J1208"/>
      <c r="K1208"/>
      <c r="L1208"/>
    </row>
    <row r="1209" spans="1:12">
      <c r="A1209"/>
      <c r="B1209"/>
      <c r="C1209"/>
      <c r="D1209"/>
      <c r="E1209"/>
      <c r="F1209"/>
      <c r="G1209"/>
      <c r="H1209"/>
      <c r="I1209"/>
      <c r="J1209"/>
      <c r="K1209"/>
      <c r="L1209"/>
    </row>
    <row r="1210" spans="1:12">
      <c r="A1210"/>
      <c r="B1210"/>
      <c r="C1210"/>
      <c r="D1210"/>
      <c r="E1210"/>
      <c r="F1210"/>
      <c r="G1210"/>
      <c r="H1210"/>
      <c r="I1210"/>
      <c r="J1210"/>
      <c r="K1210"/>
      <c r="L1210"/>
    </row>
    <row r="1211" spans="1:12">
      <c r="A1211"/>
      <c r="B1211"/>
      <c r="C1211"/>
      <c r="D1211"/>
      <c r="E1211"/>
      <c r="F1211"/>
      <c r="G1211"/>
      <c r="H1211"/>
      <c r="I1211"/>
      <c r="J1211"/>
      <c r="K1211"/>
      <c r="L1211"/>
    </row>
    <row r="1212" spans="1:12">
      <c r="A1212"/>
      <c r="B1212"/>
      <c r="C1212"/>
      <c r="D1212"/>
      <c r="E1212"/>
      <c r="F1212"/>
      <c r="G1212"/>
      <c r="H1212"/>
      <c r="I1212"/>
      <c r="J1212"/>
      <c r="K1212"/>
      <c r="L1212"/>
    </row>
    <row r="1213" spans="1:12">
      <c r="A1213"/>
      <c r="B1213"/>
      <c r="C1213"/>
      <c r="D1213"/>
      <c r="E1213"/>
      <c r="F1213"/>
      <c r="G1213"/>
      <c r="H1213"/>
      <c r="I1213"/>
      <c r="J1213"/>
      <c r="K1213"/>
      <c r="L1213"/>
    </row>
    <row r="1214" spans="1:12">
      <c r="A1214"/>
      <c r="B1214"/>
      <c r="C1214"/>
      <c r="D1214"/>
      <c r="E1214"/>
      <c r="F1214"/>
      <c r="G1214"/>
      <c r="H1214"/>
      <c r="I1214"/>
      <c r="J1214"/>
      <c r="K1214"/>
      <c r="L1214"/>
    </row>
    <row r="1215" spans="1:12">
      <c r="A1215"/>
      <c r="B1215"/>
      <c r="C1215"/>
      <c r="D1215"/>
      <c r="E1215"/>
      <c r="F1215"/>
      <c r="G1215"/>
      <c r="H1215"/>
      <c r="I1215"/>
      <c r="J1215"/>
      <c r="K1215"/>
      <c r="L1215"/>
    </row>
    <row r="1216" spans="1:12">
      <c r="A1216"/>
      <c r="B1216"/>
      <c r="C1216"/>
      <c r="D1216"/>
      <c r="E1216"/>
      <c r="F1216"/>
      <c r="G1216"/>
      <c r="H1216"/>
      <c r="I1216"/>
      <c r="J1216"/>
      <c r="K1216"/>
      <c r="L1216"/>
    </row>
    <row r="1217" spans="1:12">
      <c r="A1217"/>
      <c r="B1217"/>
      <c r="C1217"/>
      <c r="D1217"/>
      <c r="E1217"/>
      <c r="F1217"/>
      <c r="G1217"/>
      <c r="H1217"/>
      <c r="I1217"/>
      <c r="J1217"/>
      <c r="K1217"/>
      <c r="L1217"/>
    </row>
    <row r="1218" spans="1:12">
      <c r="A1218"/>
      <c r="B1218"/>
      <c r="C1218"/>
      <c r="D1218"/>
      <c r="E1218"/>
      <c r="F1218"/>
      <c r="G1218"/>
      <c r="H1218"/>
      <c r="I1218"/>
      <c r="J1218"/>
      <c r="K1218"/>
      <c r="L1218"/>
    </row>
    <row r="1219" spans="1:12">
      <c r="A1219"/>
      <c r="B1219"/>
      <c r="C1219"/>
      <c r="D1219"/>
      <c r="E1219"/>
      <c r="F1219"/>
      <c r="G1219"/>
      <c r="H1219"/>
      <c r="I1219"/>
      <c r="J1219"/>
      <c r="K1219"/>
      <c r="L1219"/>
    </row>
    <row r="1220" spans="1:12">
      <c r="A1220"/>
      <c r="B1220"/>
      <c r="C1220"/>
      <c r="D1220"/>
      <c r="E1220"/>
      <c r="F1220"/>
      <c r="G1220"/>
      <c r="H1220"/>
      <c r="I1220"/>
      <c r="J1220"/>
      <c r="K1220"/>
      <c r="L1220"/>
    </row>
    <row r="1221" spans="1:12">
      <c r="A1221"/>
      <c r="B1221"/>
      <c r="C1221"/>
      <c r="D1221"/>
      <c r="E1221"/>
      <c r="F1221"/>
      <c r="G1221"/>
      <c r="H1221"/>
      <c r="I1221"/>
      <c r="J1221"/>
      <c r="K1221"/>
      <c r="L1221"/>
    </row>
    <row r="1222" spans="1:12">
      <c r="A1222"/>
      <c r="B1222"/>
      <c r="C1222"/>
      <c r="D1222"/>
      <c r="E1222"/>
      <c r="F1222"/>
      <c r="G1222"/>
      <c r="H1222"/>
      <c r="I1222"/>
      <c r="J1222"/>
      <c r="K1222"/>
      <c r="L1222"/>
    </row>
    <row r="1223" spans="1:12">
      <c r="A1223"/>
      <c r="B1223"/>
      <c r="C1223"/>
      <c r="D1223"/>
      <c r="E1223"/>
      <c r="F1223"/>
      <c r="G1223"/>
      <c r="H1223"/>
      <c r="I1223"/>
      <c r="J1223"/>
      <c r="K1223"/>
      <c r="L1223"/>
    </row>
    <row r="1224" spans="1:12">
      <c r="A1224"/>
      <c r="B1224"/>
      <c r="C1224"/>
      <c r="D1224"/>
      <c r="E1224"/>
      <c r="F1224"/>
      <c r="G1224"/>
      <c r="H1224"/>
      <c r="I1224"/>
      <c r="J1224"/>
      <c r="K1224"/>
      <c r="L1224"/>
    </row>
    <row r="1225" spans="1:12">
      <c r="A1225"/>
      <c r="B1225"/>
      <c r="C1225"/>
      <c r="D1225"/>
      <c r="E1225"/>
      <c r="F1225"/>
      <c r="G1225"/>
      <c r="H1225"/>
      <c r="I1225"/>
      <c r="J1225"/>
      <c r="K1225"/>
      <c r="L1225"/>
    </row>
    <row r="1226" spans="1:12">
      <c r="A1226"/>
      <c r="B1226"/>
      <c r="C1226"/>
      <c r="D1226"/>
      <c r="E1226"/>
      <c r="F1226"/>
      <c r="G1226"/>
      <c r="H1226"/>
      <c r="I1226"/>
      <c r="J1226"/>
      <c r="K1226"/>
      <c r="L1226"/>
    </row>
    <row r="1227" spans="1:12">
      <c r="A1227"/>
      <c r="B1227"/>
      <c r="C1227"/>
      <c r="D1227"/>
      <c r="E1227"/>
      <c r="F1227"/>
      <c r="G1227"/>
      <c r="H1227"/>
      <c r="I1227"/>
      <c r="J1227"/>
      <c r="K1227"/>
      <c r="L1227"/>
    </row>
    <row r="1228" spans="1:12">
      <c r="A1228"/>
      <c r="B1228"/>
      <c r="C1228"/>
      <c r="D1228"/>
      <c r="E1228"/>
      <c r="F1228"/>
      <c r="G1228"/>
      <c r="H1228"/>
      <c r="I1228"/>
      <c r="J1228"/>
      <c r="K1228"/>
      <c r="L1228"/>
    </row>
    <row r="1229" spans="1:12">
      <c r="A1229"/>
      <c r="B1229"/>
      <c r="C1229"/>
      <c r="D1229"/>
      <c r="E1229"/>
      <c r="F1229"/>
      <c r="G1229"/>
      <c r="H1229"/>
      <c r="I1229"/>
      <c r="J1229"/>
      <c r="K1229"/>
      <c r="L1229"/>
    </row>
    <row r="1230" spans="1:12">
      <c r="A1230"/>
      <c r="B1230"/>
      <c r="C1230"/>
      <c r="D1230"/>
      <c r="E1230"/>
      <c r="F1230"/>
      <c r="G1230"/>
      <c r="H1230"/>
      <c r="I1230"/>
      <c r="J1230"/>
      <c r="K1230"/>
      <c r="L1230"/>
    </row>
    <row r="1231" spans="1:12">
      <c r="A1231"/>
      <c r="B1231"/>
      <c r="C1231"/>
      <c r="D1231"/>
      <c r="E1231"/>
      <c r="F1231"/>
      <c r="G1231"/>
      <c r="H1231"/>
      <c r="I1231"/>
      <c r="J1231"/>
      <c r="K1231"/>
      <c r="L1231"/>
    </row>
    <row r="1232" spans="1:12">
      <c r="A1232"/>
      <c r="B1232"/>
      <c r="C1232"/>
      <c r="D1232"/>
      <c r="E1232"/>
      <c r="F1232"/>
      <c r="G1232"/>
      <c r="H1232"/>
      <c r="I1232"/>
      <c r="J1232"/>
      <c r="K1232"/>
      <c r="L1232"/>
    </row>
    <row r="1233" spans="1:12">
      <c r="A1233"/>
      <c r="B1233"/>
      <c r="C1233"/>
      <c r="D1233"/>
      <c r="E1233"/>
      <c r="F1233"/>
      <c r="G1233"/>
      <c r="H1233"/>
      <c r="I1233"/>
      <c r="J1233"/>
      <c r="K1233"/>
      <c r="L1233"/>
    </row>
    <row r="1234" spans="1:12">
      <c r="A1234"/>
      <c r="B1234"/>
      <c r="C1234"/>
      <c r="D1234"/>
      <c r="E1234"/>
      <c r="F1234"/>
      <c r="G1234"/>
      <c r="H1234"/>
      <c r="I1234"/>
      <c r="J1234"/>
      <c r="K1234"/>
      <c r="L1234"/>
    </row>
    <row r="1235" spans="1:12">
      <c r="A1235"/>
      <c r="B1235"/>
      <c r="C1235"/>
      <c r="D1235"/>
      <c r="E1235"/>
      <c r="F1235"/>
      <c r="G1235"/>
      <c r="H1235"/>
      <c r="I1235"/>
      <c r="J1235"/>
      <c r="K1235"/>
      <c r="L1235"/>
    </row>
    <row r="1236" spans="1:12">
      <c r="A1236"/>
      <c r="B1236"/>
      <c r="C1236"/>
      <c r="D1236"/>
      <c r="E1236"/>
      <c r="F1236"/>
      <c r="G1236"/>
      <c r="H1236"/>
      <c r="I1236"/>
      <c r="J1236"/>
      <c r="K1236"/>
      <c r="L1236"/>
    </row>
    <row r="1237" spans="1:12">
      <c r="A1237"/>
      <c r="B1237"/>
      <c r="C1237"/>
      <c r="D1237"/>
      <c r="E1237"/>
      <c r="F1237"/>
      <c r="G1237"/>
      <c r="H1237"/>
      <c r="I1237"/>
      <c r="J1237"/>
      <c r="K1237"/>
      <c r="L1237"/>
    </row>
    <row r="1238" spans="1:12">
      <c r="A1238"/>
      <c r="B1238"/>
      <c r="C1238"/>
      <c r="D1238"/>
      <c r="E1238"/>
      <c r="F1238"/>
      <c r="G1238"/>
      <c r="H1238"/>
      <c r="I1238"/>
      <c r="J1238"/>
      <c r="K1238"/>
      <c r="L1238"/>
    </row>
    <row r="1239" spans="1:12">
      <c r="A1239"/>
      <c r="B1239"/>
      <c r="C1239"/>
      <c r="D1239"/>
      <c r="E1239"/>
      <c r="F1239"/>
      <c r="G1239"/>
      <c r="H1239"/>
      <c r="I1239"/>
      <c r="J1239"/>
      <c r="K1239"/>
      <c r="L1239"/>
    </row>
    <row r="1240" spans="1:12">
      <c r="A1240"/>
      <c r="B1240"/>
      <c r="C1240"/>
      <c r="D1240"/>
      <c r="E1240"/>
      <c r="F1240"/>
      <c r="G1240"/>
      <c r="H1240"/>
      <c r="I1240"/>
      <c r="J1240"/>
      <c r="K1240"/>
      <c r="L1240"/>
    </row>
    <row r="1241" spans="1:12">
      <c r="A1241"/>
      <c r="B1241"/>
      <c r="C1241"/>
      <c r="D1241"/>
      <c r="E1241"/>
      <c r="F1241"/>
      <c r="G1241"/>
      <c r="H1241"/>
      <c r="I1241"/>
      <c r="J1241"/>
      <c r="K1241"/>
      <c r="L1241"/>
    </row>
    <row r="1242" spans="1:12">
      <c r="A1242"/>
      <c r="B1242"/>
      <c r="C1242"/>
      <c r="D1242"/>
      <c r="E1242"/>
      <c r="F1242"/>
      <c r="G1242"/>
      <c r="H1242"/>
      <c r="I1242"/>
      <c r="J1242"/>
      <c r="K1242"/>
      <c r="L1242"/>
    </row>
    <row r="1243" spans="1:12">
      <c r="A1243"/>
      <c r="B1243"/>
      <c r="C1243"/>
      <c r="D1243"/>
      <c r="E1243"/>
      <c r="F1243"/>
      <c r="G1243"/>
      <c r="H1243"/>
      <c r="I1243"/>
      <c r="J1243"/>
      <c r="K1243"/>
      <c r="L1243"/>
    </row>
    <row r="1244" spans="1:12">
      <c r="A1244"/>
      <c r="B1244"/>
      <c r="C1244"/>
      <c r="D1244"/>
      <c r="E1244"/>
      <c r="F1244"/>
      <c r="G1244"/>
      <c r="H1244"/>
      <c r="I1244"/>
      <c r="J1244"/>
      <c r="K1244"/>
      <c r="L1244"/>
    </row>
    <row r="1245" spans="1:12">
      <c r="A1245"/>
      <c r="B1245"/>
      <c r="C1245"/>
      <c r="D1245"/>
      <c r="E1245"/>
      <c r="F1245"/>
      <c r="G1245"/>
      <c r="H1245"/>
      <c r="I1245"/>
      <c r="J1245"/>
      <c r="K1245"/>
      <c r="L1245"/>
    </row>
    <row r="1246" spans="1:12">
      <c r="A1246"/>
      <c r="B1246"/>
      <c r="C1246"/>
      <c r="D1246"/>
      <c r="E1246"/>
      <c r="F1246"/>
      <c r="G1246"/>
      <c r="H1246"/>
      <c r="I1246"/>
      <c r="J1246"/>
      <c r="K1246"/>
      <c r="L1246"/>
    </row>
    <row r="1247" spans="1:12">
      <c r="A1247"/>
      <c r="B1247"/>
      <c r="C1247"/>
      <c r="D1247"/>
      <c r="E1247"/>
      <c r="F1247"/>
      <c r="G1247"/>
      <c r="H1247"/>
      <c r="I1247"/>
      <c r="J1247"/>
      <c r="K1247"/>
      <c r="L1247"/>
    </row>
    <row r="1248" spans="1:12">
      <c r="A1248"/>
      <c r="B1248"/>
      <c r="C1248"/>
      <c r="D1248"/>
      <c r="E1248"/>
      <c r="F1248"/>
      <c r="G1248"/>
      <c r="H1248"/>
      <c r="I1248"/>
      <c r="J1248"/>
      <c r="K1248"/>
      <c r="L1248"/>
    </row>
    <row r="1249" spans="1:12">
      <c r="A1249"/>
      <c r="B1249"/>
      <c r="C1249"/>
      <c r="D1249"/>
      <c r="E1249"/>
      <c r="F1249"/>
      <c r="G1249"/>
      <c r="H1249"/>
      <c r="I1249"/>
      <c r="J1249"/>
      <c r="K1249"/>
      <c r="L1249"/>
    </row>
    <row r="1250" spans="1:12">
      <c r="A1250"/>
      <c r="B1250"/>
      <c r="C1250"/>
      <c r="D1250"/>
      <c r="E1250"/>
      <c r="F1250"/>
      <c r="G1250"/>
      <c r="H1250"/>
      <c r="I1250"/>
      <c r="J1250"/>
      <c r="K1250"/>
      <c r="L1250"/>
    </row>
    <row r="1251" spans="1:12">
      <c r="A1251"/>
      <c r="B1251"/>
      <c r="C1251"/>
      <c r="D1251"/>
      <c r="E1251"/>
      <c r="F1251"/>
      <c r="G1251"/>
      <c r="H1251"/>
      <c r="I1251"/>
      <c r="J1251"/>
      <c r="K1251"/>
      <c r="L1251"/>
    </row>
    <row r="1252" spans="1:12">
      <c r="A1252"/>
      <c r="B1252"/>
      <c r="C1252"/>
      <c r="D1252"/>
      <c r="E1252"/>
      <c r="F1252"/>
      <c r="G1252"/>
      <c r="H1252"/>
      <c r="I1252"/>
      <c r="J1252"/>
      <c r="K1252"/>
      <c r="L1252"/>
    </row>
    <row r="1253" spans="1:12">
      <c r="A1253"/>
      <c r="B1253"/>
      <c r="C1253"/>
      <c r="D1253"/>
      <c r="E1253"/>
      <c r="F1253"/>
      <c r="G1253"/>
      <c r="H1253"/>
      <c r="I1253"/>
      <c r="J1253"/>
      <c r="K1253"/>
      <c r="L1253"/>
    </row>
    <row r="1254" spans="1:12">
      <c r="A1254"/>
      <c r="B1254"/>
      <c r="C1254"/>
      <c r="D1254"/>
      <c r="E1254"/>
      <c r="F1254"/>
      <c r="G1254"/>
      <c r="H1254"/>
      <c r="I1254"/>
      <c r="J1254"/>
      <c r="K1254"/>
      <c r="L1254"/>
    </row>
    <row r="1255" spans="1:12">
      <c r="A1255"/>
      <c r="B1255"/>
      <c r="C1255"/>
      <c r="D1255"/>
      <c r="E1255"/>
      <c r="F1255"/>
      <c r="G1255"/>
      <c r="H1255"/>
      <c r="I1255"/>
      <c r="J1255"/>
      <c r="K1255"/>
      <c r="L1255"/>
    </row>
    <row r="1256" spans="1:12">
      <c r="A1256"/>
      <c r="B1256"/>
      <c r="C1256"/>
      <c r="D1256"/>
      <c r="E1256"/>
      <c r="F1256"/>
      <c r="G1256"/>
      <c r="H1256"/>
      <c r="I1256"/>
      <c r="J1256"/>
      <c r="K1256"/>
      <c r="L1256"/>
    </row>
    <row r="1257" spans="1:12">
      <c r="A1257"/>
      <c r="B1257"/>
      <c r="C1257"/>
      <c r="D1257"/>
      <c r="E1257"/>
      <c r="F1257"/>
      <c r="G1257"/>
      <c r="H1257"/>
      <c r="I1257"/>
      <c r="J1257"/>
      <c r="K1257"/>
      <c r="L1257"/>
    </row>
    <row r="1258" spans="1:12">
      <c r="A1258"/>
      <c r="B1258"/>
      <c r="C1258"/>
      <c r="D1258"/>
      <c r="E1258"/>
      <c r="F1258"/>
      <c r="G1258"/>
      <c r="H1258"/>
      <c r="I1258"/>
      <c r="J1258"/>
      <c r="K1258"/>
      <c r="L1258"/>
    </row>
    <row r="1259" spans="1:12">
      <c r="A1259"/>
      <c r="B1259"/>
      <c r="C1259"/>
      <c r="D1259"/>
      <c r="E1259"/>
      <c r="F1259"/>
      <c r="G1259"/>
      <c r="H1259"/>
      <c r="I1259"/>
      <c r="J1259"/>
      <c r="K1259"/>
      <c r="L1259"/>
    </row>
    <row r="1260" spans="1:12">
      <c r="A1260"/>
      <c r="B1260"/>
      <c r="C1260"/>
      <c r="D1260"/>
      <c r="E1260"/>
      <c r="F1260"/>
      <c r="G1260"/>
      <c r="H1260"/>
      <c r="I1260"/>
      <c r="J1260"/>
      <c r="K1260"/>
      <c r="L1260"/>
    </row>
    <row r="1261" spans="1:12">
      <c r="A1261"/>
      <c r="B1261"/>
      <c r="C1261"/>
      <c r="D1261"/>
      <c r="E1261"/>
      <c r="F1261"/>
      <c r="G1261"/>
      <c r="H1261"/>
      <c r="I1261"/>
      <c r="J1261"/>
      <c r="K1261"/>
      <c r="L1261"/>
    </row>
    <row r="1262" spans="1:12">
      <c r="A1262"/>
      <c r="B1262"/>
      <c r="C1262"/>
      <c r="D1262"/>
      <c r="E1262"/>
      <c r="F1262"/>
      <c r="G1262"/>
      <c r="H1262"/>
      <c r="I1262"/>
      <c r="J1262"/>
      <c r="K1262"/>
      <c r="L1262"/>
    </row>
    <row r="1263" spans="1:12">
      <c r="A1263"/>
      <c r="B1263"/>
      <c r="C1263"/>
      <c r="D1263"/>
      <c r="E1263"/>
      <c r="F1263"/>
      <c r="G1263"/>
      <c r="H1263"/>
      <c r="I1263"/>
      <c r="J1263"/>
      <c r="K1263"/>
      <c r="L1263"/>
    </row>
    <row r="1264" spans="1:12">
      <c r="A1264"/>
      <c r="B1264"/>
      <c r="C1264"/>
      <c r="D1264"/>
      <c r="E1264"/>
      <c r="F1264"/>
      <c r="G1264"/>
      <c r="H1264"/>
      <c r="I1264"/>
      <c r="J1264"/>
      <c r="K1264"/>
      <c r="L1264"/>
    </row>
    <row r="1265" spans="1:12">
      <c r="A1265"/>
      <c r="B1265"/>
      <c r="C1265"/>
      <c r="D1265"/>
      <c r="E1265"/>
      <c r="F1265"/>
      <c r="G1265"/>
      <c r="H1265"/>
      <c r="I1265"/>
      <c r="J1265"/>
      <c r="K1265"/>
      <c r="L1265"/>
    </row>
    <row r="1266" spans="1:12">
      <c r="A1266"/>
      <c r="B1266"/>
      <c r="C1266"/>
      <c r="D1266"/>
      <c r="E1266"/>
      <c r="F1266"/>
      <c r="G1266"/>
      <c r="H1266"/>
      <c r="I1266"/>
      <c r="J1266"/>
      <c r="K1266"/>
      <c r="L1266"/>
    </row>
    <row r="1267" spans="1:12">
      <c r="A1267"/>
      <c r="B1267"/>
      <c r="C1267"/>
      <c r="D1267"/>
      <c r="E1267"/>
      <c r="F1267"/>
      <c r="G1267"/>
      <c r="H1267"/>
      <c r="I1267"/>
      <c r="J1267"/>
      <c r="K1267"/>
      <c r="L1267"/>
    </row>
    <row r="1268" spans="1:12">
      <c r="A1268"/>
      <c r="B1268"/>
      <c r="C1268"/>
      <c r="D1268"/>
      <c r="E1268"/>
      <c r="F1268"/>
      <c r="G1268"/>
      <c r="H1268"/>
      <c r="I1268"/>
      <c r="J1268"/>
      <c r="K1268"/>
      <c r="L1268"/>
    </row>
    <row r="1269" spans="1:12">
      <c r="A1269"/>
      <c r="B1269"/>
      <c r="C1269"/>
      <c r="D1269"/>
      <c r="E1269"/>
      <c r="F1269"/>
      <c r="G1269"/>
      <c r="H1269"/>
      <c r="I1269"/>
      <c r="J1269"/>
      <c r="K1269"/>
      <c r="L1269"/>
    </row>
    <row r="1270" spans="1:12">
      <c r="A1270"/>
      <c r="B1270"/>
      <c r="C1270"/>
      <c r="D1270"/>
      <c r="E1270"/>
      <c r="F1270"/>
      <c r="G1270"/>
      <c r="H1270"/>
      <c r="I1270"/>
      <c r="J1270"/>
      <c r="K1270"/>
      <c r="L1270"/>
    </row>
    <row r="1271" spans="1:12">
      <c r="A1271"/>
      <c r="B1271"/>
      <c r="C1271"/>
      <c r="D1271"/>
      <c r="E1271"/>
      <c r="F1271"/>
      <c r="G1271"/>
      <c r="H1271"/>
      <c r="I1271"/>
      <c r="J1271"/>
      <c r="K1271"/>
      <c r="L1271"/>
    </row>
    <row r="1272" spans="1:12">
      <c r="A1272"/>
      <c r="B1272"/>
      <c r="C1272"/>
      <c r="D1272"/>
      <c r="E1272"/>
      <c r="F1272"/>
      <c r="G1272"/>
      <c r="H1272"/>
      <c r="I1272"/>
      <c r="J1272"/>
      <c r="K1272"/>
      <c r="L1272"/>
    </row>
    <row r="1273" spans="1:12">
      <c r="A1273"/>
      <c r="B1273"/>
      <c r="C1273"/>
      <c r="D1273"/>
      <c r="E1273"/>
      <c r="F1273"/>
      <c r="G1273"/>
      <c r="H1273"/>
      <c r="I1273"/>
      <c r="J1273"/>
      <c r="K1273"/>
      <c r="L1273"/>
    </row>
    <row r="1274" spans="1:12">
      <c r="A1274"/>
      <c r="B1274"/>
      <c r="C1274"/>
      <c r="D1274"/>
      <c r="E1274"/>
      <c r="F1274"/>
      <c r="G1274"/>
      <c r="H1274"/>
      <c r="I1274"/>
      <c r="J1274"/>
      <c r="K1274"/>
      <c r="L1274"/>
    </row>
    <row r="1275" spans="1:12">
      <c r="A1275"/>
      <c r="B1275"/>
      <c r="C1275"/>
      <c r="D1275"/>
      <c r="E1275"/>
      <c r="F1275"/>
      <c r="G1275"/>
      <c r="H1275"/>
      <c r="I1275"/>
      <c r="J1275"/>
      <c r="K1275"/>
      <c r="L1275"/>
    </row>
    <row r="1276" spans="1:12">
      <c r="A1276"/>
      <c r="B1276"/>
      <c r="C1276"/>
      <c r="D1276"/>
      <c r="E1276"/>
      <c r="F1276"/>
      <c r="G1276"/>
      <c r="H1276"/>
      <c r="I1276"/>
      <c r="J1276"/>
      <c r="K1276"/>
      <c r="L1276"/>
    </row>
    <row r="1277" spans="1:12">
      <c r="A1277"/>
      <c r="B1277"/>
      <c r="C1277"/>
      <c r="D1277"/>
      <c r="E1277"/>
      <c r="F1277"/>
      <c r="G1277"/>
      <c r="H1277"/>
      <c r="I1277"/>
      <c r="J1277"/>
      <c r="K1277"/>
      <c r="L1277"/>
    </row>
    <row r="1278" spans="1:12">
      <c r="A1278"/>
      <c r="B1278"/>
      <c r="C1278"/>
      <c r="D1278"/>
      <c r="E1278"/>
      <c r="F1278"/>
      <c r="G1278"/>
      <c r="H1278"/>
      <c r="I1278"/>
      <c r="J1278"/>
      <c r="K1278"/>
      <c r="L1278"/>
    </row>
    <row r="1279" spans="1:12">
      <c r="A1279"/>
      <c r="B1279"/>
      <c r="C1279"/>
      <c r="D1279"/>
      <c r="E1279"/>
      <c r="F1279"/>
      <c r="G1279"/>
      <c r="H1279"/>
      <c r="I1279"/>
      <c r="J1279"/>
      <c r="K1279"/>
      <c r="L1279"/>
    </row>
    <row r="1280" spans="1:12">
      <c r="A1280"/>
      <c r="B1280"/>
      <c r="C1280"/>
      <c r="D1280"/>
      <c r="E1280"/>
      <c r="F1280"/>
      <c r="G1280"/>
      <c r="H1280"/>
      <c r="I1280"/>
      <c r="J1280"/>
      <c r="K1280"/>
      <c r="L1280"/>
    </row>
    <row r="1281" spans="1:12">
      <c r="A1281"/>
      <c r="B1281"/>
      <c r="C1281"/>
      <c r="D1281"/>
      <c r="E1281"/>
      <c r="F1281"/>
      <c r="G1281"/>
      <c r="H1281"/>
      <c r="I1281"/>
      <c r="J1281"/>
      <c r="K1281"/>
      <c r="L1281"/>
    </row>
    <row r="1282" spans="1:12">
      <c r="A1282"/>
      <c r="B1282"/>
      <c r="C1282"/>
      <c r="D1282"/>
      <c r="E1282"/>
      <c r="F1282"/>
      <c r="G1282"/>
      <c r="H1282"/>
      <c r="I1282"/>
      <c r="J1282"/>
      <c r="K1282"/>
      <c r="L1282"/>
    </row>
    <row r="1283" spans="1:12">
      <c r="A1283"/>
      <c r="B1283"/>
      <c r="C1283"/>
      <c r="D1283"/>
      <c r="E1283"/>
      <c r="F1283"/>
      <c r="G1283"/>
      <c r="H1283"/>
      <c r="I1283"/>
      <c r="J1283"/>
      <c r="K1283"/>
      <c r="L1283"/>
    </row>
    <row r="1284" spans="1:12">
      <c r="A1284"/>
      <c r="B1284"/>
      <c r="C1284"/>
      <c r="D1284"/>
      <c r="E1284"/>
      <c r="F1284"/>
      <c r="G1284"/>
      <c r="H1284"/>
      <c r="I1284"/>
      <c r="J1284"/>
      <c r="K1284"/>
      <c r="L1284"/>
    </row>
    <row r="1285" spans="1:12">
      <c r="A1285"/>
      <c r="B1285"/>
      <c r="C1285"/>
      <c r="D1285"/>
      <c r="E1285"/>
      <c r="F1285"/>
      <c r="G1285"/>
      <c r="H1285"/>
      <c r="I1285"/>
      <c r="J1285"/>
      <c r="K1285"/>
      <c r="L1285"/>
    </row>
    <row r="1286" spans="1:12">
      <c r="A1286"/>
      <c r="B1286"/>
      <c r="C1286"/>
      <c r="D1286"/>
      <c r="E1286"/>
      <c r="F1286"/>
      <c r="G1286"/>
      <c r="H1286"/>
      <c r="I1286"/>
      <c r="J1286"/>
      <c r="K1286"/>
      <c r="L1286"/>
    </row>
    <row r="1287" spans="1:12">
      <c r="A1287"/>
      <c r="B1287"/>
      <c r="C1287"/>
      <c r="D1287"/>
      <c r="E1287"/>
      <c r="F1287"/>
      <c r="G1287"/>
      <c r="H1287"/>
      <c r="I1287"/>
      <c r="J1287"/>
      <c r="K1287"/>
      <c r="L1287"/>
    </row>
    <row r="1288" spans="1:12">
      <c r="A1288"/>
      <c r="B1288"/>
      <c r="C1288"/>
      <c r="D1288"/>
      <c r="E1288"/>
      <c r="F1288"/>
      <c r="G1288"/>
      <c r="H1288"/>
      <c r="I1288"/>
      <c r="J1288"/>
      <c r="K1288"/>
      <c r="L1288"/>
    </row>
    <row r="1289" spans="1:12">
      <c r="A1289"/>
      <c r="B1289"/>
      <c r="C1289"/>
      <c r="D1289"/>
      <c r="E1289"/>
      <c r="F1289"/>
      <c r="G1289"/>
      <c r="H1289"/>
      <c r="I1289"/>
      <c r="J1289"/>
      <c r="K1289"/>
      <c r="L1289"/>
    </row>
    <row r="1290" spans="1:12">
      <c r="A1290"/>
      <c r="B1290"/>
      <c r="C1290"/>
      <c r="D1290"/>
      <c r="E1290"/>
      <c r="F1290"/>
      <c r="G1290"/>
      <c r="H1290"/>
      <c r="I1290"/>
      <c r="J1290"/>
      <c r="K1290"/>
      <c r="L1290"/>
    </row>
    <row r="1291" spans="1:12">
      <c r="A1291"/>
      <c r="B1291"/>
      <c r="C1291"/>
      <c r="D1291"/>
      <c r="E1291"/>
      <c r="F1291"/>
      <c r="G1291"/>
      <c r="H1291"/>
      <c r="I1291"/>
      <c r="J1291"/>
      <c r="K1291"/>
      <c r="L1291"/>
    </row>
    <row r="1292" spans="1:12">
      <c r="A1292"/>
      <c r="B1292"/>
      <c r="C1292"/>
      <c r="D1292"/>
      <c r="E1292"/>
      <c r="F1292"/>
      <c r="G1292"/>
      <c r="H1292"/>
      <c r="I1292"/>
      <c r="J1292"/>
      <c r="K1292"/>
      <c r="L1292"/>
    </row>
    <row r="1293" spans="1:12">
      <c r="A1293"/>
      <c r="B1293"/>
      <c r="C1293"/>
      <c r="D1293"/>
      <c r="E1293"/>
      <c r="F1293"/>
      <c r="G1293"/>
      <c r="H1293"/>
      <c r="I1293"/>
      <c r="J1293"/>
      <c r="K1293"/>
      <c r="L1293"/>
    </row>
    <row r="1294" spans="1:12">
      <c r="A1294"/>
      <c r="B1294"/>
      <c r="C1294"/>
      <c r="D1294"/>
      <c r="E1294"/>
      <c r="F1294"/>
      <c r="G1294"/>
      <c r="H1294"/>
      <c r="I1294"/>
      <c r="J1294"/>
      <c r="K1294"/>
      <c r="L1294"/>
    </row>
    <row r="1295" spans="1:12">
      <c r="A1295"/>
      <c r="B1295"/>
      <c r="C1295"/>
      <c r="D1295"/>
      <c r="E1295"/>
      <c r="F1295"/>
      <c r="G1295"/>
      <c r="H1295"/>
      <c r="I1295"/>
      <c r="J1295"/>
      <c r="K1295"/>
      <c r="L1295"/>
    </row>
    <row r="1296" spans="1:12">
      <c r="A1296"/>
      <c r="B1296"/>
      <c r="C1296"/>
      <c r="D1296"/>
      <c r="E1296"/>
      <c r="F1296"/>
      <c r="G1296"/>
      <c r="H1296"/>
      <c r="I1296"/>
      <c r="J1296"/>
      <c r="K1296"/>
      <c r="L1296"/>
    </row>
    <row r="1297" spans="1:12">
      <c r="A1297"/>
      <c r="B1297"/>
      <c r="C1297"/>
      <c r="D1297"/>
      <c r="E1297"/>
      <c r="F1297"/>
      <c r="G1297"/>
      <c r="H1297"/>
      <c r="I1297"/>
      <c r="J1297"/>
      <c r="K1297"/>
      <c r="L1297"/>
    </row>
    <row r="1298" spans="1:12">
      <c r="A1298"/>
      <c r="B1298"/>
      <c r="C1298"/>
      <c r="D1298"/>
      <c r="E1298"/>
      <c r="F1298"/>
      <c r="G1298"/>
      <c r="H1298"/>
      <c r="I1298"/>
      <c r="J1298"/>
      <c r="K1298"/>
      <c r="L1298"/>
    </row>
    <row r="1299" spans="1:12">
      <c r="A1299"/>
      <c r="B1299"/>
      <c r="C1299"/>
      <c r="D1299"/>
      <c r="E1299"/>
      <c r="F1299"/>
      <c r="G1299"/>
      <c r="H1299"/>
      <c r="I1299"/>
      <c r="J1299"/>
      <c r="K1299"/>
      <c r="L1299"/>
    </row>
    <row r="1300" spans="1:12">
      <c r="A1300"/>
      <c r="B1300"/>
      <c r="C1300"/>
      <c r="D1300"/>
      <c r="E1300"/>
      <c r="F1300"/>
      <c r="G1300"/>
      <c r="H1300"/>
      <c r="I1300"/>
      <c r="J1300"/>
      <c r="K1300"/>
      <c r="L1300"/>
    </row>
    <row r="1301" spans="1:12">
      <c r="A1301"/>
      <c r="B1301"/>
      <c r="C1301"/>
      <c r="D1301"/>
      <c r="E1301"/>
      <c r="F1301"/>
      <c r="G1301"/>
      <c r="H1301"/>
      <c r="I1301"/>
      <c r="J1301"/>
      <c r="K1301"/>
      <c r="L1301"/>
    </row>
    <row r="1302" spans="1:12">
      <c r="A1302"/>
      <c r="B1302"/>
      <c r="C1302"/>
      <c r="D1302"/>
      <c r="E1302"/>
      <c r="F1302"/>
      <c r="G1302"/>
      <c r="H1302"/>
      <c r="I1302"/>
      <c r="J1302"/>
      <c r="K1302"/>
      <c r="L1302"/>
    </row>
    <row r="1303" spans="1:12">
      <c r="A1303"/>
      <c r="B1303"/>
      <c r="C1303"/>
      <c r="D1303"/>
      <c r="E1303"/>
      <c r="F1303"/>
      <c r="G1303"/>
      <c r="H1303"/>
      <c r="I1303"/>
      <c r="J1303"/>
      <c r="K1303"/>
      <c r="L1303"/>
    </row>
    <row r="1304" spans="1:12">
      <c r="A1304"/>
      <c r="B1304"/>
      <c r="C1304"/>
      <c r="D1304"/>
      <c r="E1304"/>
      <c r="F1304"/>
      <c r="G1304"/>
      <c r="H1304"/>
      <c r="I1304"/>
      <c r="J1304"/>
      <c r="K1304"/>
      <c r="L1304"/>
    </row>
    <row r="1305" spans="1:12">
      <c r="A1305"/>
      <c r="B1305"/>
      <c r="C1305"/>
      <c r="D1305"/>
      <c r="E1305"/>
      <c r="F1305"/>
      <c r="G1305"/>
      <c r="H1305"/>
      <c r="I1305"/>
      <c r="J1305"/>
      <c r="K1305"/>
      <c r="L1305"/>
    </row>
    <row r="1306" spans="1:12">
      <c r="A1306"/>
      <c r="B1306"/>
      <c r="C1306"/>
      <c r="D1306"/>
      <c r="E1306"/>
      <c r="F1306"/>
      <c r="G1306"/>
      <c r="H1306"/>
      <c r="I1306"/>
      <c r="J1306"/>
      <c r="K1306"/>
      <c r="L1306"/>
    </row>
    <row r="1307" spans="1:12">
      <c r="A1307"/>
      <c r="B1307"/>
      <c r="C1307"/>
      <c r="D1307"/>
      <c r="E1307"/>
      <c r="F1307"/>
      <c r="G1307"/>
      <c r="H1307"/>
      <c r="I1307"/>
      <c r="J1307"/>
      <c r="K1307"/>
      <c r="L1307"/>
    </row>
    <row r="1308" spans="1:12">
      <c r="A1308"/>
      <c r="B1308"/>
      <c r="C1308"/>
      <c r="D1308"/>
      <c r="E1308"/>
      <c r="F1308"/>
      <c r="G1308"/>
      <c r="H1308"/>
      <c r="I1308"/>
      <c r="J1308"/>
      <c r="K1308"/>
      <c r="L1308"/>
    </row>
    <row r="1309" spans="1:12">
      <c r="A1309"/>
      <c r="B1309"/>
      <c r="C1309"/>
      <c r="D1309"/>
      <c r="E1309"/>
      <c r="F1309"/>
      <c r="G1309"/>
      <c r="H1309"/>
      <c r="I1309"/>
      <c r="J1309"/>
      <c r="K1309"/>
      <c r="L1309"/>
    </row>
    <row r="1310" spans="1:12">
      <c r="A1310"/>
      <c r="B1310"/>
      <c r="C1310"/>
      <c r="D1310"/>
      <c r="E1310"/>
      <c r="F1310"/>
      <c r="G1310"/>
      <c r="H1310"/>
      <c r="I1310"/>
      <c r="J1310"/>
      <c r="K1310"/>
      <c r="L1310"/>
    </row>
    <row r="1311" spans="1:12">
      <c r="A1311"/>
      <c r="B1311"/>
      <c r="C1311"/>
      <c r="D1311"/>
      <c r="E1311"/>
      <c r="F1311"/>
      <c r="G1311"/>
      <c r="H1311"/>
      <c r="I1311"/>
      <c r="J1311"/>
      <c r="K1311"/>
      <c r="L1311"/>
    </row>
    <row r="1312" spans="1:12">
      <c r="A1312"/>
      <c r="B1312"/>
      <c r="C1312"/>
      <c r="D1312"/>
      <c r="E1312"/>
      <c r="F1312"/>
      <c r="G1312"/>
      <c r="H1312"/>
      <c r="I1312"/>
      <c r="J1312"/>
      <c r="K1312"/>
      <c r="L1312"/>
    </row>
    <row r="1313" spans="1:12">
      <c r="A1313"/>
      <c r="B1313"/>
      <c r="C1313"/>
      <c r="D1313"/>
      <c r="E1313"/>
      <c r="F1313"/>
      <c r="G1313"/>
      <c r="H1313"/>
      <c r="I1313"/>
      <c r="J1313"/>
      <c r="K1313"/>
      <c r="L1313"/>
    </row>
    <row r="1314" spans="1:12">
      <c r="A1314"/>
      <c r="B1314"/>
      <c r="C1314"/>
      <c r="D1314"/>
      <c r="E1314"/>
      <c r="F1314"/>
      <c r="G1314"/>
      <c r="H1314"/>
      <c r="I1314"/>
      <c r="J1314"/>
      <c r="K1314"/>
      <c r="L1314"/>
    </row>
    <row r="1315" spans="1:12">
      <c r="A1315"/>
      <c r="B1315"/>
      <c r="C1315"/>
      <c r="D1315"/>
      <c r="E1315"/>
      <c r="F1315"/>
      <c r="G1315"/>
      <c r="H1315"/>
      <c r="I1315"/>
      <c r="J1315"/>
      <c r="K1315"/>
      <c r="L1315"/>
    </row>
    <row r="1316" spans="1:12">
      <c r="A1316"/>
      <c r="B1316"/>
      <c r="C1316"/>
      <c r="D1316"/>
      <c r="E1316"/>
      <c r="F1316"/>
      <c r="G1316"/>
      <c r="H1316"/>
      <c r="I1316"/>
      <c r="J1316"/>
      <c r="K1316"/>
      <c r="L1316"/>
    </row>
    <row r="1317" spans="1:12">
      <c r="A1317"/>
      <c r="B1317"/>
      <c r="C1317"/>
      <c r="D1317"/>
      <c r="E1317"/>
      <c r="F1317"/>
      <c r="G1317"/>
      <c r="H1317"/>
      <c r="I1317"/>
      <c r="J1317"/>
      <c r="K1317"/>
      <c r="L1317"/>
    </row>
    <row r="1318" spans="1:12">
      <c r="A1318"/>
      <c r="B1318"/>
      <c r="C1318"/>
      <c r="D1318"/>
      <c r="E1318"/>
      <c r="F1318"/>
      <c r="G1318"/>
      <c r="H1318"/>
      <c r="I1318"/>
      <c r="J1318"/>
      <c r="K1318"/>
      <c r="L1318"/>
    </row>
    <row r="1319" spans="1:12">
      <c r="A1319"/>
      <c r="B1319"/>
      <c r="C1319"/>
      <c r="D1319"/>
      <c r="E1319"/>
      <c r="F1319"/>
      <c r="G1319"/>
      <c r="H1319"/>
      <c r="I1319"/>
      <c r="J1319"/>
      <c r="K1319"/>
      <c r="L1319"/>
    </row>
    <row r="1320" spans="1:12">
      <c r="A1320"/>
      <c r="B1320"/>
      <c r="C1320"/>
      <c r="D1320"/>
      <c r="E1320"/>
      <c r="F1320"/>
      <c r="G1320"/>
      <c r="H1320"/>
      <c r="I1320"/>
      <c r="J1320"/>
      <c r="K1320"/>
      <c r="L1320"/>
    </row>
    <row r="1321" spans="1:12">
      <c r="A1321"/>
      <c r="B1321"/>
      <c r="C1321"/>
      <c r="D1321"/>
      <c r="E1321"/>
      <c r="F1321"/>
      <c r="G1321"/>
      <c r="H1321"/>
      <c r="I1321"/>
      <c r="J1321"/>
      <c r="K1321"/>
      <c r="L1321"/>
    </row>
    <row r="1322" spans="1:12">
      <c r="A1322"/>
      <c r="B1322"/>
      <c r="C1322"/>
      <c r="D1322"/>
      <c r="E1322"/>
      <c r="F1322"/>
      <c r="G1322"/>
      <c r="H1322"/>
      <c r="I1322"/>
      <c r="J1322"/>
      <c r="K1322"/>
      <c r="L1322"/>
    </row>
    <row r="1323" spans="1:12">
      <c r="A1323"/>
      <c r="B1323"/>
      <c r="C1323"/>
      <c r="D1323"/>
      <c r="E1323"/>
      <c r="F1323"/>
      <c r="G1323"/>
      <c r="H1323"/>
      <c r="I1323"/>
      <c r="J1323"/>
      <c r="K1323"/>
      <c r="L1323"/>
    </row>
    <row r="1324" spans="1:12">
      <c r="A1324"/>
      <c r="B1324"/>
      <c r="C1324"/>
      <c r="D1324"/>
      <c r="E1324"/>
      <c r="F1324"/>
      <c r="G1324"/>
      <c r="H1324"/>
      <c r="I1324"/>
      <c r="J1324"/>
      <c r="K1324"/>
      <c r="L1324"/>
    </row>
    <row r="1325" spans="1:12">
      <c r="A1325"/>
      <c r="B1325"/>
      <c r="C1325"/>
      <c r="D1325"/>
      <c r="E1325"/>
      <c r="F1325"/>
      <c r="G1325"/>
      <c r="H1325"/>
      <c r="I1325"/>
      <c r="J1325"/>
      <c r="K1325"/>
      <c r="L1325"/>
    </row>
    <row r="1326" spans="1:12">
      <c r="A1326"/>
      <c r="B1326"/>
      <c r="C1326"/>
      <c r="D1326"/>
      <c r="E1326"/>
      <c r="F1326"/>
      <c r="G1326"/>
      <c r="H1326"/>
      <c r="I1326"/>
      <c r="J1326"/>
      <c r="K1326"/>
      <c r="L1326"/>
    </row>
    <row r="1327" spans="1:12">
      <c r="A1327"/>
      <c r="B1327"/>
      <c r="C1327"/>
      <c r="D1327"/>
      <c r="E1327"/>
      <c r="F1327"/>
      <c r="G1327"/>
      <c r="H1327"/>
      <c r="I1327"/>
      <c r="J1327"/>
      <c r="K1327"/>
      <c r="L1327"/>
    </row>
    <row r="1328" spans="1:12">
      <c r="A1328"/>
      <c r="B1328"/>
      <c r="C1328"/>
      <c r="D1328"/>
      <c r="E1328"/>
      <c r="F1328"/>
      <c r="G1328"/>
      <c r="H1328"/>
      <c r="I1328"/>
      <c r="J1328"/>
      <c r="K1328"/>
      <c r="L1328"/>
    </row>
    <row r="1329" spans="1:12">
      <c r="A1329"/>
      <c r="B1329"/>
      <c r="C1329"/>
      <c r="D1329"/>
      <c r="E1329"/>
      <c r="F1329"/>
      <c r="G1329"/>
      <c r="H1329"/>
      <c r="I1329"/>
      <c r="J1329"/>
      <c r="K1329"/>
      <c r="L1329"/>
    </row>
    <row r="1330" spans="1:12">
      <c r="A1330"/>
      <c r="B1330"/>
      <c r="C1330"/>
      <c r="D1330"/>
      <c r="E1330"/>
      <c r="F1330"/>
      <c r="G1330"/>
      <c r="H1330"/>
      <c r="I1330"/>
      <c r="J1330"/>
      <c r="K1330"/>
      <c r="L1330"/>
    </row>
    <row r="1331" spans="1:12">
      <c r="A1331"/>
      <c r="B1331"/>
      <c r="C1331"/>
      <c r="D1331"/>
      <c r="E1331"/>
      <c r="F1331"/>
      <c r="G1331"/>
      <c r="H1331"/>
      <c r="I1331"/>
      <c r="J1331"/>
      <c r="K1331"/>
      <c r="L1331"/>
    </row>
    <row r="1332" spans="1:12">
      <c r="A1332"/>
      <c r="B1332"/>
      <c r="C1332"/>
      <c r="D1332"/>
      <c r="E1332"/>
      <c r="F1332"/>
      <c r="G1332"/>
      <c r="H1332"/>
      <c r="I1332"/>
      <c r="J1332"/>
      <c r="K1332"/>
      <c r="L1332"/>
    </row>
    <row r="1333" spans="1:12">
      <c r="A1333"/>
      <c r="B1333"/>
      <c r="C1333"/>
      <c r="D1333"/>
      <c r="E1333"/>
      <c r="F1333"/>
      <c r="G1333"/>
      <c r="H1333"/>
      <c r="I1333"/>
      <c r="J1333"/>
      <c r="K1333"/>
      <c r="L1333"/>
    </row>
    <row r="1334" spans="1:12">
      <c r="A1334"/>
      <c r="B1334"/>
      <c r="C1334"/>
      <c r="D1334"/>
      <c r="E1334"/>
      <c r="F1334"/>
      <c r="G1334"/>
      <c r="H1334"/>
      <c r="I1334"/>
      <c r="J1334"/>
      <c r="K1334"/>
      <c r="L1334"/>
    </row>
    <row r="1335" spans="1:12">
      <c r="A1335"/>
      <c r="B1335"/>
      <c r="C1335"/>
      <c r="D1335"/>
      <c r="E1335"/>
      <c r="F1335"/>
      <c r="G1335"/>
      <c r="H1335"/>
      <c r="I1335"/>
      <c r="J1335"/>
      <c r="K1335"/>
      <c r="L1335"/>
    </row>
    <row r="1336" spans="1:12">
      <c r="A1336"/>
      <c r="B1336"/>
      <c r="C1336"/>
      <c r="D1336"/>
      <c r="E1336"/>
      <c r="F1336"/>
      <c r="G1336"/>
      <c r="H1336"/>
      <c r="I1336"/>
      <c r="J1336"/>
      <c r="K1336"/>
      <c r="L1336"/>
    </row>
    <row r="1337" spans="1:12">
      <c r="A1337"/>
      <c r="B1337"/>
      <c r="C1337"/>
      <c r="D1337"/>
      <c r="E1337"/>
      <c r="F1337"/>
      <c r="G1337"/>
      <c r="H1337"/>
      <c r="I1337"/>
      <c r="J1337"/>
      <c r="K1337"/>
      <c r="L1337"/>
    </row>
    <row r="1338" spans="1:12">
      <c r="A1338"/>
      <c r="B1338"/>
      <c r="C1338"/>
      <c r="D1338"/>
      <c r="E1338"/>
      <c r="F1338"/>
      <c r="G1338"/>
      <c r="H1338"/>
      <c r="I1338"/>
      <c r="J1338"/>
      <c r="K1338"/>
      <c r="L1338"/>
    </row>
    <row r="1339" spans="1:12">
      <c r="A1339"/>
      <c r="B1339"/>
      <c r="C1339"/>
      <c r="D1339"/>
      <c r="E1339"/>
      <c r="F1339"/>
      <c r="G1339"/>
      <c r="H1339"/>
      <c r="I1339"/>
      <c r="J1339"/>
      <c r="K1339"/>
      <c r="L1339"/>
    </row>
    <row r="1340" spans="1:12">
      <c r="A1340"/>
      <c r="B1340"/>
      <c r="C1340"/>
      <c r="D1340"/>
      <c r="E1340"/>
      <c r="F1340"/>
      <c r="G1340"/>
      <c r="H1340"/>
      <c r="I1340"/>
      <c r="J1340"/>
      <c r="K1340"/>
      <c r="L1340"/>
    </row>
    <row r="1341" spans="1:12">
      <c r="A1341"/>
      <c r="B1341"/>
      <c r="C1341"/>
      <c r="D1341"/>
      <c r="E1341"/>
      <c r="F1341"/>
      <c r="G1341"/>
      <c r="H1341"/>
      <c r="I1341"/>
      <c r="J1341"/>
      <c r="K1341"/>
      <c r="L1341"/>
    </row>
    <row r="1342" spans="1:12">
      <c r="A1342"/>
      <c r="B1342"/>
      <c r="C1342"/>
      <c r="D1342"/>
      <c r="E1342"/>
      <c r="F1342"/>
      <c r="G1342"/>
      <c r="H1342"/>
      <c r="I1342"/>
      <c r="J1342"/>
      <c r="K1342"/>
      <c r="L1342"/>
    </row>
    <row r="1343" spans="1:12">
      <c r="A1343"/>
      <c r="B1343"/>
      <c r="C1343"/>
      <c r="D1343"/>
      <c r="E1343"/>
      <c r="F1343"/>
      <c r="G1343"/>
      <c r="H1343"/>
      <c r="I1343"/>
      <c r="J1343"/>
      <c r="K1343"/>
      <c r="L1343"/>
    </row>
    <row r="1344" spans="1:12">
      <c r="A1344"/>
      <c r="B1344"/>
      <c r="C1344"/>
      <c r="D1344"/>
      <c r="E1344"/>
      <c r="F1344"/>
      <c r="G1344"/>
      <c r="H1344"/>
      <c r="I1344"/>
      <c r="J1344"/>
      <c r="K1344"/>
      <c r="L1344"/>
    </row>
    <row r="1345" spans="1:12">
      <c r="A1345"/>
      <c r="B1345"/>
      <c r="C1345"/>
      <c r="D1345"/>
      <c r="E1345"/>
      <c r="F1345"/>
      <c r="G1345"/>
      <c r="H1345"/>
      <c r="I1345"/>
      <c r="J1345"/>
      <c r="K1345"/>
      <c r="L1345"/>
    </row>
    <row r="1346" spans="1:12">
      <c r="A1346"/>
      <c r="B1346"/>
      <c r="C1346"/>
      <c r="D1346"/>
      <c r="E1346"/>
      <c r="F1346"/>
      <c r="G1346"/>
      <c r="H1346"/>
      <c r="I1346"/>
      <c r="J1346"/>
      <c r="K1346"/>
      <c r="L1346"/>
    </row>
    <row r="1347" spans="1:12">
      <c r="A1347"/>
      <c r="B1347"/>
      <c r="C1347"/>
      <c r="D1347"/>
      <c r="E1347"/>
      <c r="F1347"/>
      <c r="G1347"/>
      <c r="H1347"/>
      <c r="I1347"/>
      <c r="J1347"/>
      <c r="K1347"/>
      <c r="L1347"/>
    </row>
    <row r="1348" spans="1:12">
      <c r="A1348"/>
      <c r="B1348"/>
      <c r="C1348"/>
      <c r="D1348"/>
      <c r="E1348"/>
      <c r="F1348"/>
      <c r="G1348"/>
      <c r="H1348"/>
      <c r="I1348"/>
      <c r="J1348"/>
      <c r="K1348"/>
      <c r="L1348"/>
    </row>
    <row r="1349" spans="1:12">
      <c r="A1349"/>
      <c r="B1349"/>
      <c r="C1349"/>
      <c r="D1349"/>
      <c r="E1349"/>
      <c r="F1349"/>
      <c r="G1349"/>
      <c r="H1349"/>
      <c r="I1349"/>
      <c r="J1349"/>
      <c r="K1349"/>
      <c r="L1349"/>
    </row>
    <row r="1350" spans="1:12">
      <c r="A1350"/>
      <c r="B1350"/>
      <c r="C1350"/>
      <c r="D1350"/>
      <c r="E1350"/>
      <c r="F1350"/>
      <c r="G1350"/>
      <c r="H1350"/>
      <c r="I1350"/>
      <c r="J1350"/>
      <c r="K1350"/>
      <c r="L1350"/>
    </row>
    <row r="1351" spans="1:12">
      <c r="A1351"/>
      <c r="B1351"/>
      <c r="C1351"/>
      <c r="D1351"/>
      <c r="E1351"/>
      <c r="F1351"/>
      <c r="G1351"/>
      <c r="H1351"/>
      <c r="I1351"/>
      <c r="J1351"/>
      <c r="K1351"/>
      <c r="L1351"/>
    </row>
    <row r="1352" spans="1:12">
      <c r="A1352"/>
      <c r="B1352"/>
      <c r="C1352"/>
      <c r="D1352"/>
      <c r="E1352"/>
      <c r="F1352"/>
      <c r="G1352"/>
      <c r="H1352"/>
      <c r="I1352"/>
      <c r="J1352"/>
      <c r="K1352"/>
      <c r="L1352"/>
    </row>
    <row r="1353" spans="1:12">
      <c r="A1353"/>
      <c r="B1353"/>
      <c r="C1353"/>
      <c r="D1353"/>
      <c r="E1353"/>
      <c r="F1353"/>
      <c r="G1353"/>
      <c r="H1353"/>
      <c r="I1353"/>
      <c r="J1353"/>
      <c r="K1353"/>
      <c r="L1353"/>
    </row>
    <row r="1354" spans="1:12">
      <c r="A1354"/>
      <c r="B1354"/>
      <c r="C1354"/>
      <c r="D1354"/>
      <c r="E1354"/>
      <c r="F1354"/>
      <c r="G1354"/>
      <c r="H1354"/>
      <c r="I1354"/>
      <c r="J1354"/>
      <c r="K1354"/>
      <c r="L1354"/>
    </row>
    <row r="1355" spans="1:12">
      <c r="A1355"/>
      <c r="B1355"/>
      <c r="C1355"/>
      <c r="D1355"/>
      <c r="E1355"/>
      <c r="F1355"/>
      <c r="G1355"/>
      <c r="H1355"/>
      <c r="I1355"/>
      <c r="J1355"/>
      <c r="K1355"/>
      <c r="L1355"/>
    </row>
    <row r="1356" spans="1:12">
      <c r="A1356"/>
      <c r="B1356"/>
      <c r="C1356"/>
      <c r="D1356"/>
      <c r="E1356"/>
      <c r="F1356"/>
      <c r="G1356"/>
      <c r="H1356"/>
      <c r="I1356"/>
      <c r="J1356"/>
      <c r="K1356"/>
      <c r="L1356"/>
    </row>
    <row r="1357" spans="1:12">
      <c r="A1357"/>
      <c r="B1357"/>
      <c r="C1357"/>
      <c r="D1357"/>
      <c r="E1357"/>
      <c r="F1357"/>
      <c r="G1357"/>
      <c r="H1357"/>
      <c r="I1357"/>
      <c r="J1357"/>
      <c r="K1357"/>
      <c r="L1357"/>
    </row>
    <row r="1358" spans="1:12">
      <c r="A1358"/>
      <c r="B1358"/>
      <c r="C1358"/>
      <c r="D1358"/>
      <c r="E1358"/>
      <c r="F1358"/>
      <c r="G1358"/>
      <c r="H1358"/>
      <c r="I1358"/>
      <c r="J1358"/>
      <c r="K1358"/>
      <c r="L1358"/>
    </row>
    <row r="1359" spans="1:12">
      <c r="A1359"/>
      <c r="B1359"/>
      <c r="C1359"/>
      <c r="D1359"/>
      <c r="E1359"/>
      <c r="F1359"/>
      <c r="G1359"/>
      <c r="H1359"/>
      <c r="I1359"/>
      <c r="J1359"/>
      <c r="K1359"/>
      <c r="L1359"/>
    </row>
    <row r="1360" spans="1:12">
      <c r="A1360"/>
      <c r="B1360"/>
      <c r="C1360"/>
      <c r="D1360"/>
      <c r="E1360"/>
      <c r="F1360"/>
      <c r="G1360"/>
      <c r="H1360"/>
      <c r="I1360"/>
      <c r="J1360"/>
      <c r="K1360"/>
      <c r="L1360"/>
    </row>
    <row r="1361" spans="1:12">
      <c r="A1361"/>
      <c r="B1361"/>
      <c r="C1361"/>
      <c r="D1361"/>
      <c r="E1361"/>
      <c r="F1361"/>
      <c r="G1361"/>
      <c r="H1361"/>
      <c r="I1361"/>
      <c r="J1361"/>
      <c r="K1361"/>
      <c r="L1361"/>
    </row>
    <row r="1362" spans="1:12">
      <c r="A1362"/>
      <c r="B1362"/>
      <c r="C1362"/>
      <c r="D1362"/>
      <c r="E1362"/>
      <c r="F1362"/>
      <c r="G1362"/>
      <c r="H1362"/>
      <c r="I1362"/>
      <c r="J1362"/>
      <c r="K1362"/>
      <c r="L1362"/>
    </row>
    <row r="1363" spans="1:12">
      <c r="A1363"/>
      <c r="B1363"/>
      <c r="C1363"/>
      <c r="D1363"/>
      <c r="E1363"/>
      <c r="F1363"/>
      <c r="G1363"/>
      <c r="H1363"/>
      <c r="I1363"/>
      <c r="J1363"/>
      <c r="K1363"/>
      <c r="L1363"/>
    </row>
    <row r="1364" spans="1:12">
      <c r="A1364"/>
      <c r="B1364"/>
      <c r="C1364"/>
      <c r="D1364"/>
      <c r="E1364"/>
      <c r="F1364"/>
      <c r="G1364"/>
      <c r="H1364"/>
      <c r="I1364"/>
      <c r="J1364"/>
      <c r="K1364"/>
      <c r="L1364"/>
    </row>
    <row r="1365" spans="1:12">
      <c r="A1365"/>
      <c r="B1365"/>
      <c r="C1365"/>
      <c r="D1365"/>
      <c r="E1365"/>
      <c r="F1365"/>
      <c r="G1365"/>
      <c r="H1365"/>
      <c r="I1365"/>
      <c r="J1365"/>
      <c r="K1365"/>
      <c r="L1365"/>
    </row>
    <row r="1366" spans="1:12">
      <c r="A1366"/>
      <c r="B1366"/>
      <c r="C1366"/>
      <c r="D1366"/>
      <c r="E1366"/>
      <c r="F1366"/>
      <c r="G1366"/>
      <c r="H1366"/>
      <c r="I1366"/>
      <c r="J1366"/>
      <c r="K1366"/>
      <c r="L1366"/>
    </row>
    <row r="1367" spans="1:12">
      <c r="A1367"/>
      <c r="B1367"/>
      <c r="C1367"/>
      <c r="D1367"/>
      <c r="E1367"/>
      <c r="F1367"/>
      <c r="G1367"/>
      <c r="H1367"/>
      <c r="I1367"/>
      <c r="J1367"/>
      <c r="K1367"/>
      <c r="L1367"/>
    </row>
    <row r="1368" spans="1:12">
      <c r="A1368"/>
      <c r="B1368"/>
      <c r="C1368"/>
      <c r="D1368"/>
      <c r="E1368"/>
      <c r="F1368"/>
      <c r="G1368"/>
      <c r="H1368"/>
      <c r="I1368"/>
      <c r="J1368"/>
      <c r="K1368"/>
      <c r="L1368"/>
    </row>
    <row r="1369" spans="1:12">
      <c r="A1369"/>
      <c r="B1369"/>
      <c r="C1369"/>
      <c r="D1369"/>
      <c r="E1369"/>
      <c r="F1369"/>
      <c r="G1369"/>
      <c r="H1369"/>
      <c r="I1369"/>
      <c r="J1369"/>
      <c r="K1369"/>
      <c r="L1369"/>
    </row>
    <row r="1370" spans="1:12">
      <c r="A1370"/>
      <c r="B1370"/>
      <c r="C1370"/>
      <c r="D1370"/>
      <c r="E1370"/>
      <c r="F1370"/>
      <c r="G1370"/>
      <c r="H1370"/>
      <c r="I1370"/>
      <c r="J1370"/>
      <c r="K1370"/>
      <c r="L1370"/>
    </row>
    <row r="1371" spans="1:12">
      <c r="A1371"/>
      <c r="B1371"/>
      <c r="C1371"/>
      <c r="D1371"/>
      <c r="E1371"/>
      <c r="F1371"/>
      <c r="G1371"/>
      <c r="H1371"/>
      <c r="I1371"/>
      <c r="J1371"/>
      <c r="K1371"/>
      <c r="L1371"/>
    </row>
    <row r="1372" spans="1:12">
      <c r="A1372"/>
      <c r="B1372"/>
      <c r="C1372"/>
      <c r="D1372"/>
      <c r="E1372"/>
      <c r="F1372"/>
      <c r="G1372"/>
      <c r="H1372"/>
      <c r="I1372"/>
      <c r="J1372"/>
      <c r="K1372"/>
      <c r="L1372"/>
    </row>
    <row r="1373" spans="1:12">
      <c r="A1373"/>
      <c r="B1373"/>
      <c r="C1373"/>
      <c r="D1373"/>
      <c r="E1373"/>
      <c r="F1373"/>
      <c r="G1373"/>
      <c r="H1373"/>
      <c r="I1373"/>
      <c r="J1373"/>
      <c r="K1373"/>
      <c r="L1373"/>
    </row>
    <row r="1374" spans="1:12">
      <c r="A1374"/>
      <c r="B1374"/>
      <c r="C1374"/>
      <c r="D1374"/>
      <c r="E1374"/>
      <c r="F1374"/>
      <c r="G1374"/>
      <c r="H1374"/>
      <c r="I1374"/>
      <c r="J1374"/>
      <c r="K1374"/>
      <c r="L1374"/>
    </row>
    <row r="1375" spans="1:12">
      <c r="A1375"/>
      <c r="B1375"/>
      <c r="C1375"/>
      <c r="D1375"/>
      <c r="E1375"/>
      <c r="F1375"/>
      <c r="G1375"/>
      <c r="H1375"/>
      <c r="I1375"/>
      <c r="J1375"/>
      <c r="K1375"/>
      <c r="L1375"/>
    </row>
    <row r="1376" spans="1:12">
      <c r="A1376"/>
      <c r="B1376"/>
      <c r="C1376"/>
      <c r="D1376"/>
      <c r="E1376"/>
      <c r="F1376"/>
      <c r="G1376"/>
      <c r="H1376"/>
      <c r="I1376"/>
      <c r="J1376"/>
      <c r="K1376"/>
      <c r="L1376"/>
    </row>
    <row r="1377" spans="1:12">
      <c r="A1377"/>
      <c r="B1377"/>
      <c r="C1377"/>
      <c r="D1377"/>
      <c r="E1377"/>
      <c r="F1377"/>
      <c r="G1377"/>
      <c r="H1377"/>
      <c r="I1377"/>
      <c r="J1377"/>
      <c r="K1377"/>
      <c r="L1377"/>
    </row>
    <row r="1378" spans="1:12">
      <c r="A1378"/>
      <c r="B1378"/>
      <c r="C1378"/>
      <c r="D1378"/>
      <c r="E1378"/>
      <c r="F1378"/>
      <c r="G1378"/>
      <c r="H1378"/>
      <c r="I1378"/>
      <c r="J1378"/>
      <c r="K1378"/>
      <c r="L1378"/>
    </row>
    <row r="1379" spans="1:12">
      <c r="A1379"/>
      <c r="B1379"/>
      <c r="C1379"/>
      <c r="D1379"/>
      <c r="E1379"/>
      <c r="F1379"/>
      <c r="G1379"/>
      <c r="H1379"/>
      <c r="I1379"/>
      <c r="J1379"/>
      <c r="K1379"/>
      <c r="L1379"/>
    </row>
    <row r="1380" spans="1:12">
      <c r="A1380"/>
      <c r="B1380"/>
      <c r="C1380"/>
      <c r="D1380"/>
      <c r="E1380"/>
      <c r="F1380"/>
      <c r="G1380"/>
      <c r="H1380"/>
      <c r="I1380"/>
      <c r="J1380"/>
      <c r="K1380"/>
      <c r="L1380"/>
    </row>
    <row r="1381" spans="1:12">
      <c r="A1381"/>
      <c r="B1381"/>
      <c r="C1381"/>
      <c r="D1381"/>
      <c r="E1381"/>
      <c r="F1381"/>
      <c r="G1381"/>
      <c r="H1381"/>
      <c r="I1381"/>
      <c r="J1381"/>
      <c r="K1381"/>
      <c r="L1381"/>
    </row>
    <row r="1382" spans="1:12">
      <c r="A1382"/>
      <c r="B1382"/>
      <c r="C1382"/>
      <c r="D1382"/>
      <c r="E1382"/>
      <c r="F1382"/>
      <c r="G1382"/>
      <c r="H1382"/>
      <c r="I1382"/>
      <c r="J1382"/>
      <c r="K1382"/>
      <c r="L1382"/>
    </row>
    <row r="1383" spans="1:12">
      <c r="A1383"/>
      <c r="B1383"/>
      <c r="C1383"/>
      <c r="D1383"/>
      <c r="E1383"/>
      <c r="F1383"/>
      <c r="G1383"/>
      <c r="H1383"/>
      <c r="I1383"/>
      <c r="J1383"/>
      <c r="K1383"/>
      <c r="L1383"/>
    </row>
    <row r="1384" spans="1:12">
      <c r="A1384"/>
      <c r="B1384"/>
      <c r="C1384"/>
      <c r="D1384"/>
      <c r="E1384"/>
      <c r="F1384"/>
      <c r="G1384"/>
      <c r="H1384"/>
      <c r="I1384"/>
      <c r="J1384"/>
      <c r="K1384"/>
      <c r="L1384"/>
    </row>
    <row r="1385" spans="1:12">
      <c r="A1385"/>
      <c r="B1385"/>
      <c r="C1385"/>
      <c r="D1385"/>
      <c r="E1385"/>
      <c r="F1385"/>
      <c r="G1385"/>
      <c r="H1385"/>
      <c r="I1385"/>
      <c r="J1385"/>
      <c r="K1385"/>
      <c r="L1385"/>
    </row>
    <row r="1386" spans="1:12">
      <c r="A1386"/>
      <c r="B1386"/>
      <c r="C1386"/>
      <c r="D1386"/>
      <c r="E1386"/>
      <c r="F1386"/>
      <c r="G1386"/>
      <c r="H1386"/>
      <c r="I1386"/>
      <c r="J1386"/>
      <c r="K1386"/>
      <c r="L1386"/>
    </row>
    <row r="1387" spans="1:12">
      <c r="A1387"/>
      <c r="B1387"/>
      <c r="C1387"/>
      <c r="D1387"/>
      <c r="E1387"/>
      <c r="F1387"/>
      <c r="G1387"/>
      <c r="H1387"/>
      <c r="I1387"/>
      <c r="J1387"/>
      <c r="K1387"/>
      <c r="L1387"/>
    </row>
    <row r="1388" spans="1:12">
      <c r="A1388"/>
      <c r="B1388"/>
      <c r="C1388"/>
      <c r="D1388"/>
      <c r="E1388"/>
      <c r="F1388"/>
      <c r="G1388"/>
      <c r="H1388"/>
      <c r="I1388"/>
      <c r="J1388"/>
      <c r="K1388"/>
      <c r="L1388"/>
    </row>
    <row r="1389" spans="1:12">
      <c r="A1389"/>
      <c r="B1389"/>
      <c r="C1389"/>
      <c r="D1389"/>
      <c r="E1389"/>
      <c r="F1389"/>
      <c r="G1389"/>
      <c r="H1389"/>
      <c r="I1389"/>
      <c r="J1389"/>
      <c r="K1389"/>
      <c r="L1389"/>
    </row>
    <row r="1390" spans="1:12">
      <c r="A1390"/>
      <c r="B1390"/>
      <c r="C1390"/>
      <c r="D1390"/>
      <c r="E1390"/>
      <c r="F1390"/>
      <c r="G1390"/>
      <c r="H1390"/>
      <c r="I1390"/>
      <c r="J1390"/>
      <c r="K1390"/>
      <c r="L1390"/>
    </row>
    <row r="1391" spans="1:12">
      <c r="A1391"/>
      <c r="B1391"/>
      <c r="C1391"/>
      <c r="D1391"/>
      <c r="E1391"/>
      <c r="F1391"/>
      <c r="G1391"/>
      <c r="H1391"/>
      <c r="I1391"/>
      <c r="J1391"/>
      <c r="K1391"/>
      <c r="L1391"/>
    </row>
    <row r="1392" spans="1:12">
      <c r="A1392"/>
      <c r="B1392"/>
      <c r="C1392"/>
      <c r="D1392"/>
      <c r="E1392"/>
      <c r="F1392"/>
      <c r="G1392"/>
      <c r="H1392"/>
      <c r="I1392"/>
      <c r="J1392"/>
      <c r="K1392"/>
      <c r="L1392"/>
    </row>
    <row r="1393" spans="1:12">
      <c r="A1393"/>
      <c r="B1393"/>
      <c r="C1393"/>
      <c r="D1393"/>
      <c r="E1393"/>
      <c r="F1393"/>
      <c r="G1393"/>
      <c r="H1393"/>
      <c r="I1393"/>
      <c r="J1393"/>
      <c r="K1393"/>
      <c r="L1393"/>
    </row>
    <row r="1394" spans="1:12">
      <c r="A1394"/>
      <c r="B1394"/>
      <c r="C1394"/>
      <c r="D1394"/>
      <c r="E1394"/>
      <c r="F1394"/>
      <c r="G1394"/>
      <c r="H1394"/>
      <c r="I1394"/>
      <c r="J1394"/>
      <c r="K1394"/>
      <c r="L1394"/>
    </row>
    <row r="1395" spans="1:12">
      <c r="A1395"/>
      <c r="B1395"/>
      <c r="C1395"/>
      <c r="D1395"/>
      <c r="E1395"/>
      <c r="F1395"/>
      <c r="G1395"/>
      <c r="H1395"/>
      <c r="I1395"/>
      <c r="J1395"/>
      <c r="K1395"/>
      <c r="L1395"/>
    </row>
    <row r="1396" spans="1:12">
      <c r="A1396"/>
      <c r="B1396"/>
      <c r="C1396"/>
      <c r="D1396"/>
      <c r="E1396"/>
      <c r="F1396"/>
      <c r="G1396"/>
      <c r="H1396"/>
      <c r="I1396"/>
      <c r="J1396"/>
      <c r="K1396"/>
      <c r="L1396"/>
    </row>
    <row r="1397" spans="1:12">
      <c r="A1397"/>
      <c r="B1397"/>
      <c r="C1397"/>
      <c r="D1397"/>
      <c r="E1397"/>
      <c r="F1397"/>
      <c r="G1397"/>
      <c r="H1397"/>
      <c r="I1397"/>
      <c r="J1397"/>
      <c r="K1397"/>
      <c r="L1397"/>
    </row>
    <row r="1398" spans="1:12">
      <c r="A1398"/>
      <c r="B1398"/>
      <c r="C1398"/>
      <c r="D1398"/>
      <c r="E1398"/>
      <c r="F1398"/>
      <c r="G1398"/>
      <c r="H1398"/>
      <c r="I1398"/>
      <c r="J1398"/>
      <c r="K1398"/>
      <c r="L1398"/>
    </row>
    <row r="1399" spans="1:12">
      <c r="A1399"/>
      <c r="B1399"/>
      <c r="C1399"/>
      <c r="D1399"/>
      <c r="E1399"/>
      <c r="F1399"/>
      <c r="G1399"/>
      <c r="H1399"/>
      <c r="I1399"/>
      <c r="J1399"/>
      <c r="K1399"/>
      <c r="L1399"/>
    </row>
    <row r="1400" spans="1:12">
      <c r="A1400"/>
      <c r="B1400"/>
      <c r="C1400"/>
      <c r="D1400"/>
      <c r="E1400"/>
      <c r="F1400"/>
      <c r="G1400"/>
      <c r="H1400"/>
      <c r="I1400"/>
      <c r="J1400"/>
      <c r="K1400"/>
      <c r="L1400"/>
    </row>
    <row r="1401" spans="1:12">
      <c r="A1401"/>
      <c r="B1401"/>
      <c r="C1401"/>
      <c r="D1401"/>
      <c r="E1401"/>
      <c r="F1401"/>
      <c r="G1401"/>
      <c r="H1401"/>
      <c r="I1401"/>
      <c r="J1401"/>
      <c r="K1401"/>
      <c r="L1401"/>
    </row>
    <row r="1402" spans="1:12">
      <c r="A1402"/>
      <c r="B1402"/>
      <c r="C1402"/>
      <c r="D1402"/>
      <c r="E1402"/>
      <c r="F1402"/>
      <c r="G1402"/>
      <c r="H1402"/>
      <c r="I1402"/>
      <c r="J1402"/>
      <c r="K1402"/>
      <c r="L1402"/>
    </row>
    <row r="1403" spans="1:12">
      <c r="A1403"/>
      <c r="B1403"/>
      <c r="C1403"/>
      <c r="D1403"/>
      <c r="E1403"/>
      <c r="F1403"/>
      <c r="G1403"/>
      <c r="H1403"/>
      <c r="I1403"/>
      <c r="J1403"/>
      <c r="K1403"/>
      <c r="L1403"/>
    </row>
    <row r="1404" spans="1:12">
      <c r="A1404"/>
      <c r="B1404"/>
      <c r="C1404"/>
      <c r="D1404"/>
      <c r="E1404"/>
      <c r="F1404"/>
      <c r="G1404"/>
      <c r="H1404"/>
      <c r="I1404"/>
      <c r="J1404"/>
      <c r="K1404"/>
      <c r="L1404"/>
    </row>
    <row r="1405" spans="1:12">
      <c r="A1405"/>
      <c r="B1405"/>
      <c r="C1405"/>
      <c r="D1405"/>
      <c r="E1405"/>
      <c r="F1405"/>
      <c r="G1405"/>
      <c r="H1405"/>
      <c r="I1405"/>
      <c r="J1405"/>
      <c r="K1405"/>
      <c r="L1405"/>
    </row>
    <row r="1406" spans="1:12">
      <c r="A1406"/>
      <c r="B1406"/>
      <c r="C1406"/>
      <c r="D1406"/>
      <c r="E1406"/>
      <c r="F1406"/>
      <c r="G1406"/>
      <c r="H1406"/>
      <c r="I1406"/>
      <c r="J1406"/>
      <c r="K1406"/>
      <c r="L1406"/>
    </row>
    <row r="1407" spans="1:12">
      <c r="A1407"/>
      <c r="B1407"/>
      <c r="C1407"/>
      <c r="D1407"/>
      <c r="E1407"/>
      <c r="F1407"/>
      <c r="G1407"/>
      <c r="H1407"/>
      <c r="I1407"/>
      <c r="J1407"/>
      <c r="K1407"/>
      <c r="L1407"/>
    </row>
    <row r="1408" spans="1:12">
      <c r="A1408"/>
      <c r="B1408"/>
      <c r="C1408"/>
      <c r="D1408"/>
      <c r="E1408"/>
      <c r="F1408"/>
      <c r="G1408"/>
      <c r="H1408"/>
      <c r="I1408"/>
      <c r="J1408"/>
      <c r="K1408"/>
      <c r="L1408"/>
    </row>
    <row r="1409" spans="1:12">
      <c r="A1409"/>
      <c r="B1409"/>
      <c r="C1409"/>
      <c r="D1409"/>
      <c r="E1409"/>
      <c r="F1409"/>
      <c r="G1409"/>
      <c r="H1409"/>
      <c r="I1409"/>
      <c r="J1409"/>
      <c r="K1409"/>
      <c r="L1409"/>
    </row>
    <row r="1410" spans="1:12">
      <c r="A1410"/>
      <c r="B1410"/>
      <c r="C1410"/>
      <c r="D1410"/>
      <c r="E1410"/>
      <c r="F1410"/>
      <c r="G1410"/>
      <c r="H1410"/>
      <c r="I1410"/>
      <c r="J1410"/>
      <c r="K1410"/>
      <c r="L1410"/>
    </row>
    <row r="1411" spans="1:12">
      <c r="A1411"/>
      <c r="B1411"/>
      <c r="C1411"/>
      <c r="D1411"/>
      <c r="E1411"/>
      <c r="F1411"/>
      <c r="G1411"/>
      <c r="H1411"/>
      <c r="I1411"/>
      <c r="J1411"/>
      <c r="K1411"/>
      <c r="L1411"/>
    </row>
    <row r="1412" spans="1:12">
      <c r="A1412"/>
      <c r="B1412"/>
      <c r="C1412"/>
      <c r="D1412"/>
      <c r="E1412"/>
      <c r="F1412"/>
      <c r="G1412"/>
      <c r="H1412"/>
      <c r="I1412"/>
      <c r="J1412"/>
      <c r="K1412"/>
      <c r="L1412"/>
    </row>
    <row r="1413" spans="1:12">
      <c r="A1413"/>
      <c r="B1413"/>
      <c r="C1413"/>
      <c r="D1413"/>
      <c r="E1413"/>
      <c r="F1413"/>
      <c r="G1413"/>
      <c r="H1413"/>
      <c r="I1413"/>
      <c r="J1413"/>
      <c r="K1413"/>
      <c r="L1413"/>
    </row>
    <row r="1414" spans="1:12">
      <c r="A1414"/>
      <c r="B1414"/>
      <c r="C1414"/>
      <c r="D1414"/>
      <c r="E1414"/>
      <c r="F1414"/>
      <c r="G1414"/>
      <c r="H1414"/>
      <c r="I1414"/>
      <c r="J1414"/>
      <c r="K1414"/>
      <c r="L1414"/>
    </row>
    <row r="1415" spans="1:12">
      <c r="A1415"/>
      <c r="B1415"/>
      <c r="C1415"/>
      <c r="D1415"/>
      <c r="E1415"/>
      <c r="F1415"/>
      <c r="G1415"/>
      <c r="H1415"/>
      <c r="I1415"/>
      <c r="J1415"/>
      <c r="K1415"/>
      <c r="L1415"/>
    </row>
    <row r="1416" spans="1:12">
      <c r="A1416"/>
      <c r="B1416"/>
      <c r="C1416"/>
      <c r="D1416"/>
      <c r="E1416"/>
      <c r="F1416"/>
      <c r="G1416"/>
      <c r="H1416"/>
      <c r="I1416"/>
      <c r="J1416"/>
      <c r="K1416"/>
      <c r="L1416"/>
    </row>
    <row r="1417" spans="1:12">
      <c r="A1417"/>
      <c r="B1417"/>
      <c r="C1417"/>
      <c r="D1417"/>
      <c r="E1417"/>
      <c r="F1417"/>
      <c r="G1417"/>
      <c r="H1417"/>
      <c r="I1417"/>
      <c r="J1417"/>
      <c r="K1417"/>
      <c r="L1417"/>
    </row>
    <row r="1418" spans="1:12">
      <c r="A1418"/>
      <c r="B1418"/>
      <c r="C1418"/>
      <c r="D1418"/>
      <c r="E1418"/>
      <c r="F1418"/>
      <c r="G1418"/>
      <c r="H1418"/>
      <c r="I1418"/>
      <c r="J1418"/>
      <c r="K1418"/>
      <c r="L1418"/>
    </row>
    <row r="1419" spans="1:12">
      <c r="A1419"/>
      <c r="B1419"/>
      <c r="C1419"/>
      <c r="D1419"/>
      <c r="E1419"/>
      <c r="F1419"/>
      <c r="G1419"/>
      <c r="H1419"/>
      <c r="I1419"/>
      <c r="J1419"/>
      <c r="K1419"/>
      <c r="L1419"/>
    </row>
    <row r="1420" spans="1:12">
      <c r="A1420"/>
      <c r="B1420"/>
      <c r="C1420"/>
      <c r="D1420"/>
      <c r="E1420"/>
      <c r="F1420"/>
      <c r="G1420"/>
      <c r="H1420"/>
      <c r="I1420"/>
      <c r="J1420"/>
      <c r="K1420"/>
      <c r="L1420"/>
    </row>
    <row r="1421" spans="1:12">
      <c r="A1421"/>
      <c r="B1421"/>
      <c r="C1421"/>
      <c r="D1421"/>
      <c r="E1421"/>
      <c r="F1421"/>
      <c r="G1421"/>
      <c r="H1421"/>
      <c r="I1421"/>
      <c r="J1421"/>
      <c r="K1421"/>
      <c r="L1421"/>
    </row>
    <row r="1422" spans="1:12">
      <c r="A1422"/>
      <c r="B1422"/>
      <c r="C1422"/>
      <c r="D1422"/>
      <c r="E1422"/>
      <c r="F1422"/>
      <c r="G1422"/>
      <c r="H1422"/>
      <c r="I1422"/>
      <c r="J1422"/>
      <c r="K1422"/>
      <c r="L1422"/>
    </row>
    <row r="1423" spans="1:12">
      <c r="A1423"/>
      <c r="B1423"/>
      <c r="C1423"/>
      <c r="D1423"/>
      <c r="E1423"/>
      <c r="F1423"/>
      <c r="G1423"/>
      <c r="H1423"/>
      <c r="I1423"/>
      <c r="J1423"/>
      <c r="K1423"/>
      <c r="L1423"/>
    </row>
    <row r="1424" spans="1:12">
      <c r="A1424"/>
      <c r="B1424"/>
      <c r="C1424"/>
      <c r="D1424"/>
      <c r="E1424"/>
      <c r="F1424"/>
      <c r="G1424"/>
      <c r="H1424"/>
      <c r="I1424"/>
      <c r="J1424"/>
      <c r="K1424"/>
      <c r="L1424"/>
    </row>
    <row r="1425" spans="1:12">
      <c r="A1425"/>
      <c r="B1425"/>
      <c r="C1425"/>
      <c r="D1425"/>
      <c r="E1425"/>
      <c r="F1425"/>
      <c r="G1425"/>
      <c r="H1425"/>
      <c r="I1425"/>
      <c r="J1425"/>
      <c r="K1425"/>
      <c r="L1425"/>
    </row>
    <row r="1426" spans="1:12">
      <c r="A1426"/>
      <c r="B1426"/>
      <c r="C1426"/>
      <c r="D1426"/>
      <c r="E1426"/>
      <c r="F1426"/>
      <c r="G1426"/>
      <c r="H1426"/>
      <c r="I1426"/>
      <c r="J1426"/>
      <c r="K1426"/>
      <c r="L1426"/>
    </row>
    <row r="1427" spans="1:12">
      <c r="A1427"/>
      <c r="B1427"/>
      <c r="C1427"/>
      <c r="D1427"/>
      <c r="E1427"/>
      <c r="F1427"/>
      <c r="G1427"/>
      <c r="H1427"/>
      <c r="I1427"/>
      <c r="J1427"/>
      <c r="K1427"/>
      <c r="L1427"/>
    </row>
    <row r="1428" spans="1:12">
      <c r="A1428"/>
      <c r="B1428"/>
      <c r="C1428"/>
      <c r="D1428"/>
      <c r="E1428"/>
      <c r="F1428"/>
      <c r="G1428"/>
      <c r="H1428"/>
      <c r="I1428"/>
      <c r="J1428"/>
      <c r="K1428"/>
      <c r="L1428"/>
    </row>
    <row r="1429" spans="1:12">
      <c r="A1429"/>
      <c r="B1429"/>
      <c r="C1429"/>
      <c r="D1429"/>
      <c r="E1429"/>
      <c r="F1429"/>
      <c r="G1429"/>
      <c r="H1429"/>
      <c r="I1429"/>
      <c r="J1429"/>
      <c r="K1429"/>
      <c r="L1429"/>
    </row>
    <row r="1430" spans="1:12">
      <c r="A1430"/>
      <c r="B1430"/>
      <c r="C1430"/>
      <c r="D1430"/>
      <c r="E1430"/>
      <c r="F1430"/>
      <c r="G1430"/>
      <c r="H1430"/>
      <c r="I1430"/>
      <c r="J1430"/>
      <c r="K1430"/>
      <c r="L1430"/>
    </row>
    <row r="1431" spans="1:12">
      <c r="A1431"/>
      <c r="B1431"/>
      <c r="C1431"/>
      <c r="D1431"/>
      <c r="E1431"/>
      <c r="F1431"/>
      <c r="G1431"/>
      <c r="H1431"/>
      <c r="I1431"/>
      <c r="J1431"/>
      <c r="K1431"/>
      <c r="L1431"/>
    </row>
    <row r="1432" spans="1:12">
      <c r="A1432"/>
      <c r="B1432"/>
      <c r="C1432"/>
      <c r="D1432"/>
      <c r="E1432"/>
      <c r="F1432"/>
      <c r="G1432"/>
      <c r="H1432"/>
      <c r="I1432"/>
      <c r="J1432"/>
      <c r="K1432"/>
      <c r="L1432"/>
    </row>
    <row r="1433" spans="1:12">
      <c r="A1433"/>
      <c r="B1433"/>
      <c r="C1433"/>
      <c r="D1433"/>
      <c r="E1433"/>
      <c r="F1433"/>
      <c r="G1433"/>
      <c r="H1433"/>
      <c r="I1433"/>
      <c r="J1433"/>
      <c r="K1433"/>
      <c r="L1433"/>
    </row>
    <row r="1434" spans="1:12">
      <c r="A1434"/>
      <c r="B1434"/>
      <c r="C1434"/>
      <c r="D1434"/>
      <c r="E1434"/>
      <c r="F1434"/>
      <c r="G1434"/>
      <c r="H1434"/>
      <c r="I1434"/>
      <c r="J1434"/>
      <c r="K1434"/>
      <c r="L1434"/>
    </row>
    <row r="1435" spans="1:12">
      <c r="A1435"/>
      <c r="B1435"/>
      <c r="C1435"/>
      <c r="D1435"/>
      <c r="E1435"/>
      <c r="F1435"/>
      <c r="G1435"/>
      <c r="H1435"/>
      <c r="I1435"/>
      <c r="J1435"/>
      <c r="K1435"/>
      <c r="L1435"/>
    </row>
    <row r="1436" spans="1:12">
      <c r="A1436"/>
      <c r="B1436"/>
      <c r="C1436"/>
      <c r="D1436"/>
      <c r="E1436"/>
      <c r="F1436"/>
      <c r="G1436"/>
      <c r="H1436"/>
      <c r="I1436"/>
      <c r="J1436"/>
      <c r="K1436"/>
      <c r="L1436"/>
    </row>
    <row r="1437" spans="1:12">
      <c r="A1437"/>
      <c r="B1437"/>
      <c r="C1437"/>
      <c r="D1437"/>
      <c r="E1437"/>
      <c r="F1437"/>
      <c r="G1437"/>
      <c r="H1437"/>
      <c r="I1437"/>
      <c r="J1437"/>
      <c r="K1437"/>
      <c r="L1437"/>
    </row>
    <row r="1438" spans="1:12">
      <c r="A1438"/>
      <c r="B1438"/>
      <c r="C1438"/>
      <c r="D1438"/>
      <c r="E1438"/>
      <c r="F1438"/>
      <c r="G1438"/>
      <c r="H1438"/>
      <c r="I1438"/>
      <c r="J1438"/>
      <c r="K1438"/>
      <c r="L1438"/>
    </row>
    <row r="1439" spans="1:12">
      <c r="A1439"/>
      <c r="B1439"/>
      <c r="C1439"/>
      <c r="D1439"/>
      <c r="E1439"/>
      <c r="F1439"/>
      <c r="G1439"/>
      <c r="H1439"/>
      <c r="I1439"/>
      <c r="J1439"/>
      <c r="K1439"/>
      <c r="L1439"/>
    </row>
    <row r="1440" spans="1:12">
      <c r="A1440"/>
      <c r="B1440"/>
      <c r="C1440"/>
      <c r="D1440"/>
      <c r="E1440"/>
      <c r="F1440"/>
      <c r="G1440"/>
      <c r="H1440"/>
      <c r="I1440"/>
      <c r="J1440"/>
      <c r="K1440"/>
      <c r="L1440"/>
    </row>
    <row r="1441" spans="1:12">
      <c r="A1441"/>
      <c r="B1441"/>
      <c r="C1441"/>
      <c r="D1441"/>
      <c r="E1441"/>
      <c r="F1441"/>
      <c r="G1441"/>
      <c r="H1441"/>
      <c r="I1441"/>
      <c r="J1441"/>
      <c r="K1441"/>
      <c r="L1441"/>
    </row>
    <row r="1442" spans="1:12">
      <c r="A1442"/>
      <c r="B1442"/>
      <c r="C1442"/>
      <c r="D1442"/>
      <c r="E1442"/>
      <c r="F1442"/>
      <c r="G1442"/>
      <c r="H1442"/>
      <c r="I1442"/>
      <c r="J1442"/>
      <c r="K1442"/>
      <c r="L1442"/>
    </row>
    <row r="1443" spans="1:12">
      <c r="A1443"/>
      <c r="B1443"/>
      <c r="C1443"/>
      <c r="D1443"/>
      <c r="E1443"/>
      <c r="F1443"/>
      <c r="G1443"/>
      <c r="H1443"/>
      <c r="I1443"/>
      <c r="J1443"/>
      <c r="K1443"/>
      <c r="L1443"/>
    </row>
    <row r="1444" spans="1:12">
      <c r="A1444"/>
      <c r="B1444"/>
      <c r="C1444"/>
      <c r="D1444"/>
      <c r="E1444"/>
      <c r="F1444"/>
      <c r="G1444"/>
      <c r="H1444"/>
      <c r="I1444"/>
      <c r="J1444"/>
      <c r="K1444"/>
      <c r="L1444"/>
    </row>
    <row r="1445" spans="1:12">
      <c r="A1445"/>
      <c r="B1445"/>
      <c r="C1445"/>
      <c r="D1445"/>
      <c r="E1445"/>
      <c r="F1445"/>
      <c r="G1445"/>
      <c r="H1445"/>
      <c r="I1445"/>
      <c r="J1445"/>
      <c r="K1445"/>
      <c r="L1445"/>
    </row>
    <row r="1446" spans="1:12">
      <c r="A1446"/>
      <c r="B1446"/>
      <c r="C1446"/>
      <c r="D1446"/>
      <c r="E1446"/>
      <c r="F1446"/>
      <c r="G1446"/>
      <c r="H1446"/>
      <c r="I1446"/>
      <c r="J1446"/>
      <c r="K1446"/>
      <c r="L1446"/>
    </row>
    <row r="1447" spans="1:12">
      <c r="A1447"/>
      <c r="B1447"/>
      <c r="C1447"/>
      <c r="D1447"/>
      <c r="E1447"/>
      <c r="F1447"/>
      <c r="G1447"/>
      <c r="H1447"/>
      <c r="I1447"/>
      <c r="J1447"/>
      <c r="K1447"/>
      <c r="L1447"/>
    </row>
    <row r="1448" spans="1:12">
      <c r="A1448"/>
      <c r="B1448"/>
      <c r="C1448"/>
      <c r="D1448"/>
      <c r="E1448"/>
      <c r="F1448"/>
      <c r="G1448"/>
      <c r="H1448"/>
      <c r="I1448"/>
      <c r="J1448"/>
      <c r="K1448"/>
      <c r="L1448"/>
    </row>
    <row r="1449" spans="1:12">
      <c r="A1449"/>
      <c r="B1449"/>
      <c r="C1449"/>
      <c r="D1449"/>
      <c r="E1449"/>
      <c r="F1449"/>
      <c r="G1449"/>
      <c r="H1449"/>
      <c r="I1449"/>
      <c r="J1449"/>
      <c r="K1449"/>
      <c r="L1449"/>
    </row>
    <row r="1450" spans="1:12">
      <c r="A1450"/>
      <c r="B1450"/>
      <c r="C1450"/>
      <c r="D1450"/>
      <c r="E1450"/>
      <c r="F1450"/>
      <c r="G1450"/>
      <c r="H1450"/>
      <c r="I1450"/>
      <c r="J1450"/>
      <c r="K1450"/>
      <c r="L1450"/>
    </row>
    <row r="1451" spans="1:12">
      <c r="A1451"/>
      <c r="B1451"/>
      <c r="C1451"/>
      <c r="D1451"/>
      <c r="E1451"/>
      <c r="F1451"/>
      <c r="G1451"/>
      <c r="H1451"/>
      <c r="I1451"/>
      <c r="J1451"/>
      <c r="K1451"/>
      <c r="L1451"/>
    </row>
    <row r="1452" spans="1:12">
      <c r="A1452"/>
      <c r="B1452"/>
      <c r="C1452"/>
      <c r="D1452"/>
      <c r="E1452"/>
      <c r="F1452"/>
      <c r="G1452"/>
      <c r="H1452"/>
      <c r="I1452"/>
      <c r="J1452"/>
      <c r="K1452"/>
      <c r="L1452"/>
    </row>
    <row r="1453" spans="1:12">
      <c r="A1453"/>
      <c r="B1453"/>
      <c r="C1453"/>
      <c r="D1453"/>
      <c r="E1453"/>
      <c r="F1453"/>
      <c r="G1453"/>
      <c r="H1453"/>
      <c r="I1453"/>
      <c r="J1453"/>
      <c r="K1453"/>
      <c r="L1453"/>
    </row>
    <row r="1454" spans="1:12">
      <c r="A1454"/>
      <c r="B1454"/>
      <c r="C1454"/>
      <c r="D1454"/>
      <c r="E1454"/>
      <c r="F1454"/>
      <c r="G1454"/>
      <c r="H1454"/>
      <c r="I1454"/>
      <c r="J1454"/>
      <c r="K1454"/>
      <c r="L1454"/>
    </row>
    <row r="1455" spans="1:12">
      <c r="A1455"/>
      <c r="B1455"/>
      <c r="C1455"/>
      <c r="D1455"/>
      <c r="E1455"/>
      <c r="F1455"/>
      <c r="G1455"/>
      <c r="H1455"/>
      <c r="I1455"/>
      <c r="J1455"/>
      <c r="K1455"/>
      <c r="L1455"/>
    </row>
    <row r="1456" spans="1:12">
      <c r="A1456"/>
      <c r="B1456"/>
      <c r="C1456"/>
      <c r="D1456"/>
      <c r="E1456"/>
      <c r="F1456"/>
      <c r="G1456"/>
      <c r="H1456"/>
      <c r="I1456"/>
      <c r="J1456"/>
      <c r="K1456"/>
      <c r="L1456"/>
    </row>
    <row r="1457" spans="1:12">
      <c r="A1457"/>
      <c r="B1457"/>
      <c r="C1457"/>
      <c r="D1457"/>
      <c r="E1457"/>
      <c r="F1457"/>
      <c r="G1457"/>
      <c r="H1457"/>
      <c r="I1457"/>
      <c r="J1457"/>
      <c r="K1457"/>
      <c r="L1457"/>
    </row>
    <row r="1458" spans="1:12">
      <c r="A1458"/>
      <c r="B1458"/>
      <c r="C1458"/>
      <c r="D1458"/>
      <c r="E1458"/>
      <c r="F1458"/>
      <c r="G1458"/>
      <c r="H1458"/>
      <c r="I1458"/>
      <c r="J1458"/>
      <c r="K1458"/>
      <c r="L1458"/>
    </row>
    <row r="1459" spans="1:12">
      <c r="A1459"/>
      <c r="B1459"/>
      <c r="C1459"/>
      <c r="D1459"/>
      <c r="E1459"/>
      <c r="F1459"/>
      <c r="G1459"/>
      <c r="H1459"/>
      <c r="I1459"/>
      <c r="J1459"/>
      <c r="K1459"/>
      <c r="L1459"/>
    </row>
    <row r="1460" spans="1:12">
      <c r="A1460"/>
      <c r="B1460"/>
      <c r="C1460"/>
      <c r="D1460"/>
      <c r="E1460"/>
      <c r="F1460"/>
      <c r="G1460"/>
      <c r="H1460"/>
      <c r="I1460"/>
      <c r="J1460"/>
      <c r="K1460"/>
      <c r="L1460"/>
    </row>
    <row r="1461" spans="1:12">
      <c r="A1461"/>
      <c r="B1461"/>
      <c r="C1461"/>
      <c r="D1461"/>
      <c r="E1461"/>
      <c r="F1461"/>
      <c r="G1461"/>
      <c r="H1461"/>
      <c r="I1461"/>
      <c r="J1461"/>
      <c r="K1461"/>
      <c r="L1461"/>
    </row>
    <row r="1462" spans="1:12">
      <c r="A1462"/>
      <c r="B1462"/>
      <c r="C1462"/>
      <c r="D1462"/>
      <c r="E1462"/>
      <c r="F1462"/>
      <c r="G1462"/>
      <c r="H1462"/>
      <c r="I1462"/>
      <c r="J1462"/>
      <c r="K1462"/>
      <c r="L1462"/>
    </row>
    <row r="1463" spans="1:12">
      <c r="A1463"/>
      <c r="B1463"/>
      <c r="C1463"/>
      <c r="D1463"/>
      <c r="E1463"/>
      <c r="F1463"/>
      <c r="G1463"/>
      <c r="H1463"/>
      <c r="I1463"/>
      <c r="J1463"/>
      <c r="K1463"/>
      <c r="L1463"/>
    </row>
    <row r="1464" spans="1:12">
      <c r="A1464"/>
      <c r="B1464"/>
      <c r="C1464"/>
      <c r="D1464"/>
      <c r="E1464"/>
      <c r="F1464"/>
      <c r="G1464"/>
      <c r="H1464"/>
      <c r="I1464"/>
      <c r="J1464"/>
      <c r="K1464"/>
      <c r="L1464"/>
    </row>
    <row r="1465" spans="1:12">
      <c r="A1465"/>
      <c r="B1465"/>
      <c r="C1465"/>
      <c r="D1465"/>
      <c r="E1465"/>
      <c r="F1465"/>
      <c r="G1465"/>
      <c r="H1465"/>
      <c r="I1465"/>
      <c r="J1465"/>
      <c r="K1465"/>
      <c r="L1465"/>
    </row>
    <row r="1466" spans="1:12">
      <c r="A1466"/>
      <c r="B1466"/>
      <c r="C1466"/>
      <c r="D1466"/>
      <c r="E1466"/>
      <c r="F1466"/>
      <c r="G1466"/>
      <c r="H1466"/>
      <c r="I1466"/>
      <c r="J1466"/>
      <c r="K1466"/>
      <c r="L1466"/>
    </row>
    <row r="1467" spans="1:12">
      <c r="A1467"/>
      <c r="B1467"/>
      <c r="C1467"/>
      <c r="D1467"/>
      <c r="E1467"/>
      <c r="F1467"/>
      <c r="G1467"/>
      <c r="H1467"/>
      <c r="I1467"/>
      <c r="J1467"/>
      <c r="K1467"/>
      <c r="L1467"/>
    </row>
    <row r="1468" spans="1:12">
      <c r="A1468"/>
      <c r="B1468"/>
      <c r="C1468"/>
      <c r="D1468"/>
      <c r="E1468"/>
      <c r="F1468"/>
      <c r="G1468"/>
      <c r="H1468"/>
      <c r="I1468"/>
      <c r="J1468"/>
      <c r="K1468"/>
      <c r="L1468"/>
    </row>
    <row r="1469" spans="1:12">
      <c r="A1469"/>
      <c r="B1469"/>
      <c r="C1469"/>
      <c r="D1469"/>
      <c r="E1469"/>
      <c r="F1469"/>
      <c r="G1469"/>
      <c r="H1469"/>
      <c r="I1469"/>
      <c r="J1469"/>
      <c r="K1469"/>
      <c r="L1469"/>
    </row>
    <row r="1470" spans="1:12">
      <c r="A1470"/>
      <c r="B1470"/>
      <c r="C1470"/>
      <c r="D1470"/>
      <c r="E1470"/>
      <c r="F1470"/>
      <c r="G1470"/>
      <c r="H1470"/>
      <c r="I1470"/>
      <c r="J1470"/>
      <c r="K1470"/>
      <c r="L1470"/>
    </row>
    <row r="1471" spans="1:12">
      <c r="A1471"/>
      <c r="B1471"/>
      <c r="C1471"/>
      <c r="D1471"/>
      <c r="E1471"/>
      <c r="F1471"/>
      <c r="G1471"/>
      <c r="H1471"/>
      <c r="I1471"/>
      <c r="J1471"/>
      <c r="K1471"/>
      <c r="L1471"/>
    </row>
    <row r="1472" spans="1:12">
      <c r="A1472"/>
      <c r="B1472"/>
      <c r="C1472"/>
      <c r="D1472"/>
      <c r="E1472"/>
      <c r="F1472"/>
      <c r="G1472"/>
      <c r="H1472"/>
      <c r="I1472"/>
      <c r="J1472"/>
      <c r="K1472"/>
      <c r="L1472"/>
    </row>
    <row r="1473" spans="1:12">
      <c r="A1473"/>
      <c r="B1473"/>
      <c r="C1473"/>
      <c r="D1473"/>
      <c r="E1473"/>
      <c r="F1473"/>
      <c r="G1473"/>
      <c r="H1473"/>
      <c r="I1473"/>
      <c r="J1473"/>
      <c r="K1473"/>
      <c r="L1473"/>
    </row>
    <row r="1474" spans="1:12">
      <c r="A1474"/>
      <c r="B1474"/>
      <c r="C1474"/>
      <c r="D1474"/>
      <c r="E1474"/>
      <c r="F1474"/>
      <c r="G1474"/>
      <c r="H1474"/>
      <c r="I1474"/>
      <c r="J1474"/>
      <c r="K1474"/>
      <c r="L1474"/>
    </row>
    <row r="1475" spans="1:12">
      <c r="A1475"/>
      <c r="B1475"/>
      <c r="C1475"/>
      <c r="D1475"/>
      <c r="E1475"/>
      <c r="F1475"/>
      <c r="G1475"/>
      <c r="H1475"/>
      <c r="I1475"/>
      <c r="J1475"/>
      <c r="K1475"/>
      <c r="L1475"/>
    </row>
    <row r="1476" spans="1:12">
      <c r="A1476"/>
      <c r="B1476"/>
      <c r="C1476"/>
      <c r="D1476"/>
      <c r="E1476"/>
      <c r="F1476"/>
      <c r="G1476"/>
      <c r="H1476"/>
      <c r="I1476"/>
      <c r="J1476"/>
      <c r="K1476"/>
      <c r="L1476"/>
    </row>
    <row r="1477" spans="1:12">
      <c r="A1477"/>
      <c r="B1477"/>
      <c r="C1477"/>
      <c r="D1477"/>
      <c r="E1477"/>
      <c r="F1477"/>
      <c r="G1477"/>
      <c r="H1477"/>
      <c r="I1477"/>
      <c r="J1477"/>
      <c r="K1477"/>
      <c r="L1477"/>
    </row>
    <row r="1478" spans="1:12">
      <c r="A1478"/>
      <c r="B1478"/>
      <c r="C1478"/>
      <c r="D1478"/>
      <c r="E1478"/>
      <c r="F1478"/>
      <c r="G1478"/>
      <c r="H1478"/>
      <c r="I1478"/>
      <c r="J1478"/>
      <c r="K1478"/>
      <c r="L1478"/>
    </row>
    <row r="1479" spans="1:12">
      <c r="A1479"/>
      <c r="B1479"/>
      <c r="C1479"/>
      <c r="D1479"/>
      <c r="E1479"/>
      <c r="F1479"/>
      <c r="G1479"/>
      <c r="H1479"/>
      <c r="I1479"/>
      <c r="J1479"/>
      <c r="K1479"/>
      <c r="L1479"/>
    </row>
    <row r="1480" spans="1:12">
      <c r="A1480"/>
      <c r="B1480"/>
      <c r="C1480"/>
      <c r="D1480"/>
      <c r="E1480"/>
      <c r="F1480"/>
      <c r="G1480"/>
      <c r="H1480"/>
      <c r="I1480"/>
      <c r="J1480"/>
      <c r="K1480"/>
      <c r="L1480"/>
    </row>
    <row r="1481" spans="1:12">
      <c r="A1481"/>
      <c r="B1481"/>
      <c r="C1481"/>
      <c r="D1481"/>
      <c r="E1481"/>
      <c r="F1481"/>
      <c r="G1481"/>
      <c r="H1481"/>
      <c r="I1481"/>
      <c r="J1481"/>
      <c r="K1481"/>
      <c r="L1481"/>
    </row>
    <row r="1482" spans="1:12">
      <c r="A1482"/>
      <c r="B1482"/>
      <c r="C1482"/>
      <c r="D1482"/>
      <c r="E1482"/>
      <c r="F1482"/>
      <c r="G1482"/>
      <c r="H1482"/>
      <c r="I1482"/>
      <c r="J1482"/>
      <c r="K1482"/>
      <c r="L1482"/>
    </row>
    <row r="1483" spans="1:12">
      <c r="A1483"/>
      <c r="B1483"/>
      <c r="C1483"/>
      <c r="D1483"/>
      <c r="E1483"/>
      <c r="F1483"/>
      <c r="G1483"/>
      <c r="H1483"/>
      <c r="I1483"/>
      <c r="J1483"/>
      <c r="K1483"/>
      <c r="L1483"/>
    </row>
    <row r="1484" spans="1:12">
      <c r="A1484"/>
      <c r="B1484"/>
      <c r="C1484"/>
      <c r="D1484"/>
      <c r="E1484"/>
      <c r="F1484"/>
      <c r="G1484"/>
      <c r="H1484"/>
      <c r="I1484"/>
      <c r="J1484"/>
      <c r="K1484"/>
      <c r="L1484"/>
    </row>
    <row r="1485" spans="1:12">
      <c r="A1485"/>
      <c r="B1485"/>
      <c r="C1485"/>
      <c r="D1485"/>
      <c r="E1485"/>
      <c r="F1485"/>
      <c r="G1485"/>
      <c r="H1485"/>
      <c r="I1485"/>
      <c r="J1485"/>
      <c r="K1485"/>
      <c r="L1485"/>
    </row>
    <row r="1486" spans="1:12">
      <c r="A1486"/>
      <c r="B1486"/>
      <c r="C1486"/>
      <c r="D1486"/>
      <c r="E1486"/>
      <c r="F1486"/>
      <c r="G1486"/>
      <c r="H1486"/>
      <c r="I1486"/>
      <c r="J1486"/>
      <c r="K1486"/>
      <c r="L1486"/>
    </row>
    <row r="1487" spans="1:12">
      <c r="A1487"/>
      <c r="B1487"/>
      <c r="C1487"/>
      <c r="D1487"/>
      <c r="E1487"/>
      <c r="F1487"/>
      <c r="G1487"/>
      <c r="H1487"/>
      <c r="I1487"/>
      <c r="J1487"/>
      <c r="K1487"/>
      <c r="L1487"/>
    </row>
    <row r="1488" spans="1:12">
      <c r="A1488"/>
      <c r="B1488"/>
      <c r="C1488"/>
      <c r="D1488"/>
      <c r="E1488"/>
      <c r="F1488"/>
      <c r="G1488"/>
      <c r="H1488"/>
      <c r="I1488"/>
      <c r="J1488"/>
      <c r="K1488"/>
      <c r="L1488"/>
    </row>
    <row r="1489" spans="1:12">
      <c r="A1489"/>
      <c r="B1489"/>
      <c r="C1489"/>
      <c r="D1489"/>
      <c r="E1489"/>
      <c r="F1489"/>
      <c r="G1489"/>
      <c r="H1489"/>
      <c r="I1489"/>
      <c r="J1489"/>
      <c r="K1489"/>
      <c r="L1489"/>
    </row>
    <row r="1490" spans="1:12">
      <c r="A1490"/>
      <c r="B1490"/>
      <c r="C1490"/>
      <c r="D1490"/>
      <c r="E1490"/>
      <c r="F1490"/>
      <c r="G1490"/>
      <c r="H1490"/>
      <c r="I1490"/>
      <c r="J1490"/>
      <c r="K1490"/>
      <c r="L1490"/>
    </row>
    <row r="1491" spans="1:12">
      <c r="A1491"/>
      <c r="B1491"/>
      <c r="C1491"/>
      <c r="D1491"/>
      <c r="E1491"/>
      <c r="F1491"/>
      <c r="G1491"/>
      <c r="H1491"/>
      <c r="I1491"/>
      <c r="J1491"/>
      <c r="K1491"/>
      <c r="L1491"/>
    </row>
    <row r="1492" spans="1:12">
      <c r="A1492"/>
      <c r="B1492"/>
      <c r="C1492"/>
      <c r="D1492"/>
      <c r="E1492"/>
      <c r="F1492"/>
      <c r="G1492"/>
      <c r="H1492"/>
      <c r="I1492"/>
      <c r="J1492"/>
      <c r="K1492"/>
      <c r="L1492"/>
    </row>
    <row r="1493" spans="1:12">
      <c r="A1493"/>
      <c r="B1493"/>
      <c r="C1493"/>
      <c r="D1493"/>
      <c r="E1493"/>
      <c r="F1493"/>
      <c r="G1493"/>
      <c r="H1493"/>
      <c r="I1493"/>
      <c r="J1493"/>
      <c r="K1493"/>
      <c r="L1493"/>
    </row>
    <row r="1494" spans="1:12">
      <c r="A1494"/>
      <c r="B1494"/>
      <c r="C1494"/>
      <c r="D1494"/>
      <c r="E1494"/>
      <c r="F1494"/>
      <c r="G1494"/>
      <c r="H1494"/>
      <c r="I1494"/>
      <c r="J1494"/>
      <c r="K1494"/>
      <c r="L1494"/>
    </row>
    <row r="1495" spans="1:12">
      <c r="A1495"/>
      <c r="B1495"/>
      <c r="C1495"/>
      <c r="D1495"/>
      <c r="E1495"/>
      <c r="F1495"/>
      <c r="G1495"/>
      <c r="H1495"/>
      <c r="I1495"/>
      <c r="J1495"/>
      <c r="K1495"/>
      <c r="L1495"/>
    </row>
    <row r="1496" spans="1:12">
      <c r="A1496"/>
      <c r="B1496"/>
      <c r="C1496"/>
      <c r="D1496"/>
      <c r="E1496"/>
      <c r="F1496"/>
      <c r="G1496"/>
      <c r="H1496"/>
      <c r="I1496"/>
      <c r="J1496"/>
      <c r="K1496"/>
      <c r="L1496"/>
    </row>
    <row r="1497" spans="1:12">
      <c r="A1497"/>
      <c r="B1497"/>
      <c r="C1497"/>
      <c r="D1497"/>
      <c r="E1497"/>
      <c r="F1497"/>
      <c r="G1497"/>
      <c r="H1497"/>
      <c r="I1497"/>
      <c r="J1497"/>
      <c r="K1497"/>
      <c r="L1497"/>
    </row>
    <row r="1498" spans="1:12">
      <c r="A1498"/>
      <c r="B1498"/>
      <c r="C1498"/>
      <c r="D1498"/>
      <c r="E1498"/>
      <c r="F1498"/>
      <c r="G1498"/>
      <c r="H1498"/>
      <c r="I1498"/>
      <c r="J1498"/>
      <c r="K1498"/>
      <c r="L1498"/>
    </row>
    <row r="1499" spans="1:12">
      <c r="A1499"/>
      <c r="B1499"/>
      <c r="C1499"/>
      <c r="D1499"/>
      <c r="E1499"/>
      <c r="F1499"/>
      <c r="G1499"/>
      <c r="H1499"/>
      <c r="I1499"/>
      <c r="J1499"/>
      <c r="K1499"/>
      <c r="L1499"/>
    </row>
    <row r="1500" spans="1:12">
      <c r="A1500"/>
      <c r="B1500"/>
      <c r="C1500"/>
      <c r="D1500"/>
      <c r="E1500"/>
      <c r="F1500"/>
      <c r="G1500"/>
      <c r="H1500"/>
      <c r="I1500"/>
      <c r="J1500"/>
      <c r="K1500"/>
      <c r="L1500"/>
    </row>
    <row r="1501" spans="1:12">
      <c r="A1501"/>
      <c r="B1501"/>
      <c r="C1501"/>
      <c r="D1501"/>
      <c r="E1501"/>
      <c r="F1501"/>
      <c r="G1501"/>
      <c r="H1501"/>
      <c r="I1501"/>
      <c r="J1501"/>
      <c r="K1501"/>
      <c r="L1501"/>
    </row>
    <row r="1502" spans="1:12">
      <c r="A1502"/>
      <c r="B1502"/>
      <c r="C1502"/>
      <c r="D1502"/>
      <c r="E1502"/>
      <c r="F1502"/>
      <c r="G1502"/>
      <c r="H1502"/>
      <c r="I1502"/>
      <c r="J1502"/>
      <c r="K1502"/>
      <c r="L1502"/>
    </row>
    <row r="1503" spans="1:12">
      <c r="A1503"/>
      <c r="B1503"/>
      <c r="C1503"/>
      <c r="D1503"/>
      <c r="E1503"/>
      <c r="F1503"/>
      <c r="G1503"/>
      <c r="H1503"/>
      <c r="I1503"/>
      <c r="J1503"/>
      <c r="K1503"/>
      <c r="L1503"/>
    </row>
    <row r="1504" spans="1:12">
      <c r="A1504"/>
      <c r="B1504"/>
      <c r="C1504"/>
      <c r="D1504"/>
      <c r="E1504"/>
      <c r="F1504"/>
      <c r="G1504"/>
      <c r="H1504"/>
      <c r="I1504"/>
      <c r="J1504"/>
      <c r="K1504"/>
      <c r="L1504"/>
    </row>
    <row r="1505" spans="1:12">
      <c r="A1505"/>
      <c r="B1505"/>
      <c r="C1505"/>
      <c r="D1505"/>
      <c r="E1505"/>
      <c r="F1505"/>
      <c r="G1505"/>
      <c r="H1505"/>
      <c r="I1505"/>
      <c r="J1505"/>
      <c r="K1505"/>
      <c r="L1505"/>
    </row>
    <row r="1506" spans="1:12">
      <c r="A1506"/>
      <c r="B1506"/>
      <c r="C1506"/>
      <c r="D1506"/>
      <c r="E1506"/>
      <c r="F1506"/>
      <c r="G1506"/>
      <c r="H1506"/>
      <c r="I1506"/>
      <c r="J1506"/>
      <c r="K1506"/>
      <c r="L1506"/>
    </row>
    <row r="1507" spans="1:12">
      <c r="A1507"/>
      <c r="B1507"/>
      <c r="C1507"/>
      <c r="D1507"/>
      <c r="E1507"/>
      <c r="F1507"/>
      <c r="G1507"/>
      <c r="H1507"/>
      <c r="I1507"/>
      <c r="J1507"/>
      <c r="K1507"/>
      <c r="L1507"/>
    </row>
    <row r="1508" spans="1:12">
      <c r="A1508"/>
      <c r="B1508"/>
      <c r="C1508"/>
      <c r="D1508"/>
      <c r="E1508"/>
      <c r="F1508"/>
      <c r="G1508"/>
      <c r="H1508"/>
      <c r="I1508"/>
      <c r="J1508"/>
      <c r="K1508"/>
      <c r="L1508"/>
    </row>
    <row r="1509" spans="1:12">
      <c r="A1509"/>
      <c r="B1509"/>
      <c r="C1509"/>
      <c r="D1509"/>
      <c r="E1509"/>
      <c r="F1509"/>
      <c r="G1509"/>
      <c r="H1509"/>
      <c r="I1509"/>
      <c r="J1509"/>
      <c r="K1509"/>
      <c r="L1509"/>
    </row>
    <row r="1510" spans="1:12">
      <c r="A1510"/>
      <c r="B1510"/>
      <c r="C1510"/>
      <c r="D1510"/>
      <c r="E1510"/>
      <c r="F1510"/>
      <c r="G1510"/>
      <c r="H1510"/>
      <c r="I1510"/>
      <c r="J1510"/>
      <c r="K1510"/>
      <c r="L1510"/>
    </row>
    <row r="1511" spans="1:12">
      <c r="A1511"/>
      <c r="B1511"/>
      <c r="C1511"/>
      <c r="D1511"/>
      <c r="E1511"/>
      <c r="F1511"/>
      <c r="G1511"/>
      <c r="H1511"/>
      <c r="I1511"/>
      <c r="J1511"/>
      <c r="K1511"/>
      <c r="L1511"/>
    </row>
    <row r="1512" spans="1:12">
      <c r="A1512"/>
      <c r="B1512"/>
      <c r="C1512"/>
      <c r="D1512"/>
      <c r="E1512"/>
      <c r="F1512"/>
      <c r="G1512"/>
      <c r="H1512"/>
      <c r="I1512"/>
      <c r="J1512"/>
      <c r="K1512"/>
      <c r="L1512"/>
    </row>
    <row r="1513" spans="1:12">
      <c r="A1513"/>
      <c r="B1513"/>
      <c r="C1513"/>
      <c r="D1513"/>
      <c r="E1513"/>
      <c r="F1513"/>
      <c r="G1513"/>
      <c r="H1513"/>
      <c r="I1513"/>
      <c r="J1513"/>
      <c r="K1513"/>
      <c r="L1513"/>
    </row>
    <row r="1514" spans="1:12">
      <c r="A1514"/>
      <c r="B1514"/>
      <c r="C1514"/>
      <c r="D1514"/>
      <c r="E1514"/>
      <c r="F1514"/>
      <c r="G1514"/>
      <c r="H1514"/>
      <c r="I1514"/>
      <c r="J1514"/>
      <c r="K1514"/>
      <c r="L1514"/>
    </row>
    <row r="1515" spans="1:12">
      <c r="A1515"/>
      <c r="B1515"/>
      <c r="C1515"/>
      <c r="D1515"/>
      <c r="E1515"/>
      <c r="F1515"/>
      <c r="G1515"/>
      <c r="H1515"/>
      <c r="I1515"/>
      <c r="J1515"/>
      <c r="K1515"/>
      <c r="L1515"/>
    </row>
    <row r="1516" spans="1:12">
      <c r="A1516"/>
      <c r="B1516"/>
      <c r="C1516"/>
      <c r="D1516"/>
      <c r="E1516"/>
      <c r="F1516"/>
      <c r="G1516"/>
      <c r="H1516"/>
      <c r="I1516"/>
      <c r="J1516"/>
      <c r="K1516"/>
      <c r="L1516"/>
    </row>
    <row r="1517" spans="1:12">
      <c r="A1517"/>
      <c r="B1517"/>
      <c r="C1517"/>
      <c r="D1517"/>
      <c r="E1517"/>
      <c r="F1517"/>
      <c r="G1517"/>
      <c r="H1517"/>
      <c r="I1517"/>
      <c r="J1517"/>
      <c r="K1517"/>
      <c r="L1517"/>
    </row>
    <row r="1518" spans="1:12">
      <c r="A1518"/>
      <c r="B1518"/>
      <c r="C1518"/>
      <c r="D1518"/>
      <c r="E1518"/>
      <c r="F1518"/>
      <c r="G1518"/>
      <c r="H1518"/>
      <c r="I1518"/>
      <c r="J1518"/>
      <c r="K1518"/>
      <c r="L1518"/>
    </row>
    <row r="1519" spans="1:12">
      <c r="A1519"/>
      <c r="B1519"/>
      <c r="C1519"/>
      <c r="D1519"/>
      <c r="E1519"/>
      <c r="F1519"/>
      <c r="G1519"/>
      <c r="H1519"/>
      <c r="I1519"/>
      <c r="J1519"/>
      <c r="K1519"/>
      <c r="L1519"/>
    </row>
    <row r="1520" spans="1:12">
      <c r="A1520"/>
      <c r="B1520"/>
      <c r="C1520"/>
      <c r="D1520"/>
      <c r="E1520"/>
      <c r="F1520"/>
      <c r="G1520"/>
      <c r="H1520"/>
      <c r="I1520"/>
      <c r="J1520"/>
      <c r="K1520"/>
      <c r="L1520"/>
    </row>
    <row r="1521" spans="1:12">
      <c r="A1521"/>
      <c r="B1521"/>
      <c r="C1521"/>
      <c r="D1521"/>
      <c r="E1521"/>
      <c r="F1521"/>
      <c r="G1521"/>
      <c r="H1521"/>
      <c r="I1521"/>
      <c r="J1521"/>
      <c r="K1521"/>
      <c r="L1521"/>
    </row>
    <row r="1522" spans="1:12">
      <c r="A1522"/>
      <c r="B1522"/>
      <c r="C1522"/>
      <c r="D1522"/>
      <c r="E1522"/>
      <c r="F1522"/>
      <c r="G1522"/>
      <c r="H1522"/>
      <c r="I1522"/>
      <c r="J1522"/>
      <c r="K1522"/>
      <c r="L1522"/>
    </row>
    <row r="1523" spans="1:12">
      <c r="A1523"/>
      <c r="B1523"/>
      <c r="C1523"/>
      <c r="D1523"/>
      <c r="E1523"/>
      <c r="F1523"/>
      <c r="G1523"/>
      <c r="H1523"/>
      <c r="I1523"/>
      <c r="J1523"/>
      <c r="K1523"/>
      <c r="L1523"/>
    </row>
    <row r="1524" spans="1:12">
      <c r="A1524"/>
      <c r="B1524"/>
      <c r="C1524"/>
      <c r="D1524"/>
      <c r="E1524"/>
      <c r="F1524"/>
      <c r="G1524"/>
      <c r="H1524"/>
      <c r="I1524"/>
      <c r="J1524"/>
      <c r="K1524"/>
      <c r="L1524"/>
    </row>
    <row r="1525" spans="1:12">
      <c r="A1525"/>
      <c r="B1525"/>
      <c r="C1525"/>
      <c r="D1525"/>
      <c r="E1525"/>
      <c r="F1525"/>
      <c r="G1525"/>
      <c r="H1525"/>
      <c r="I1525"/>
      <c r="J1525"/>
      <c r="K1525"/>
      <c r="L1525"/>
    </row>
    <row r="1526" spans="1:12">
      <c r="A1526"/>
      <c r="B1526"/>
      <c r="C1526"/>
      <c r="D1526"/>
      <c r="E1526"/>
      <c r="F1526"/>
      <c r="G1526"/>
      <c r="H1526"/>
      <c r="I1526"/>
      <c r="J1526"/>
      <c r="K1526"/>
      <c r="L1526"/>
    </row>
    <row r="1527" spans="1:12">
      <c r="A1527"/>
      <c r="B1527"/>
      <c r="C1527"/>
      <c r="D1527"/>
      <c r="E1527"/>
      <c r="F1527"/>
      <c r="G1527"/>
      <c r="H1527"/>
      <c r="I1527"/>
      <c r="J1527"/>
      <c r="K1527"/>
      <c r="L1527"/>
    </row>
    <row r="1528" spans="1:12">
      <c r="A1528"/>
      <c r="B1528"/>
      <c r="C1528"/>
      <c r="D1528"/>
      <c r="E1528"/>
      <c r="F1528"/>
      <c r="G1528"/>
      <c r="H1528"/>
      <c r="I1528"/>
      <c r="J1528"/>
      <c r="K1528"/>
      <c r="L1528"/>
    </row>
    <row r="1529" spans="1:12">
      <c r="A1529"/>
      <c r="B1529"/>
      <c r="C1529"/>
      <c r="D1529"/>
      <c r="E1529"/>
      <c r="F1529"/>
      <c r="G1529"/>
      <c r="H1529"/>
      <c r="I1529"/>
      <c r="J1529"/>
      <c r="K1529"/>
      <c r="L1529"/>
    </row>
    <row r="1530" spans="1:12">
      <c r="A1530"/>
      <c r="B1530"/>
      <c r="C1530"/>
      <c r="D1530"/>
      <c r="E1530"/>
      <c r="F1530"/>
      <c r="G1530"/>
      <c r="H1530"/>
      <c r="I1530"/>
      <c r="J1530"/>
      <c r="K1530"/>
      <c r="L1530"/>
    </row>
    <row r="1531" spans="1:12">
      <c r="A1531"/>
      <c r="B1531"/>
      <c r="C1531"/>
      <c r="D1531"/>
      <c r="E1531"/>
      <c r="F1531"/>
      <c r="G1531"/>
      <c r="H1531"/>
      <c r="I1531"/>
      <c r="J1531"/>
      <c r="K1531"/>
      <c r="L1531"/>
    </row>
    <row r="1532" spans="1:12">
      <c r="A1532"/>
      <c r="B1532"/>
      <c r="C1532"/>
      <c r="D1532"/>
      <c r="E1532"/>
      <c r="F1532"/>
      <c r="G1532"/>
      <c r="H1532"/>
      <c r="I1532"/>
      <c r="J1532"/>
      <c r="K1532"/>
      <c r="L1532"/>
    </row>
    <row r="1533" spans="1:12">
      <c r="A1533"/>
      <c r="B1533"/>
      <c r="C1533"/>
      <c r="D1533"/>
      <c r="E1533"/>
      <c r="F1533"/>
      <c r="G1533"/>
      <c r="H1533"/>
      <c r="I1533"/>
      <c r="J1533"/>
      <c r="K1533"/>
      <c r="L1533"/>
    </row>
    <row r="1534" spans="1:12">
      <c r="A1534"/>
      <c r="B1534"/>
      <c r="C1534"/>
      <c r="D1534"/>
      <c r="E1534"/>
      <c r="F1534"/>
      <c r="G1534"/>
      <c r="H1534"/>
      <c r="I1534"/>
      <c r="J1534"/>
      <c r="K1534"/>
      <c r="L1534"/>
    </row>
    <row r="1535" spans="1:12">
      <c r="A1535"/>
      <c r="B1535"/>
      <c r="C1535"/>
      <c r="D1535"/>
      <c r="E1535"/>
      <c r="F1535"/>
      <c r="G1535"/>
      <c r="H1535"/>
      <c r="I1535"/>
      <c r="J1535"/>
      <c r="K1535"/>
      <c r="L1535"/>
    </row>
    <row r="1536" spans="1:12">
      <c r="A1536"/>
      <c r="B1536"/>
      <c r="C1536"/>
      <c r="D1536"/>
      <c r="E1536"/>
      <c r="F1536"/>
      <c r="G1536"/>
      <c r="H1536"/>
      <c r="I1536"/>
      <c r="J1536"/>
      <c r="K1536"/>
      <c r="L1536"/>
    </row>
    <row r="1537" spans="1:12">
      <c r="A1537"/>
      <c r="B1537"/>
      <c r="C1537"/>
      <c r="D1537"/>
      <c r="E1537"/>
      <c r="F1537"/>
      <c r="G1537"/>
      <c r="H1537"/>
      <c r="I1537"/>
      <c r="J1537"/>
      <c r="K1537"/>
      <c r="L1537"/>
    </row>
    <row r="1538" spans="1:12">
      <c r="A1538"/>
      <c r="B1538"/>
      <c r="C1538"/>
      <c r="D1538"/>
      <c r="E1538"/>
      <c r="F1538"/>
      <c r="G1538"/>
      <c r="H1538"/>
      <c r="I1538"/>
      <c r="J1538"/>
      <c r="K1538"/>
      <c r="L1538"/>
    </row>
    <row r="1539" spans="1:12">
      <c r="A1539"/>
      <c r="B1539"/>
      <c r="C1539"/>
      <c r="D1539"/>
      <c r="E1539"/>
      <c r="F1539"/>
      <c r="G1539"/>
      <c r="H1539"/>
      <c r="I1539"/>
      <c r="J1539"/>
      <c r="K1539"/>
      <c r="L1539"/>
    </row>
    <row r="1540" spans="1:12">
      <c r="A1540"/>
      <c r="B1540"/>
      <c r="C1540"/>
      <c r="D1540"/>
      <c r="E1540"/>
      <c r="F1540"/>
      <c r="G1540"/>
      <c r="H1540"/>
      <c r="I1540"/>
      <c r="J1540"/>
      <c r="K1540"/>
      <c r="L1540"/>
    </row>
    <row r="1541" spans="1:12">
      <c r="A1541"/>
      <c r="B1541"/>
      <c r="C1541"/>
      <c r="D1541"/>
      <c r="E1541"/>
      <c r="F1541"/>
      <c r="G1541"/>
      <c r="H1541"/>
      <c r="I1541"/>
      <c r="J1541"/>
      <c r="K1541"/>
      <c r="L1541"/>
    </row>
    <row r="1542" spans="1:12">
      <c r="A1542"/>
      <c r="B1542"/>
      <c r="C1542"/>
      <c r="D1542"/>
      <c r="E1542"/>
      <c r="F1542"/>
      <c r="G1542"/>
      <c r="H1542"/>
      <c r="I1542"/>
      <c r="J1542"/>
      <c r="K1542"/>
      <c r="L1542"/>
    </row>
    <row r="1543" spans="1:12">
      <c r="A1543"/>
      <c r="B1543"/>
      <c r="C1543"/>
      <c r="D1543"/>
      <c r="E1543"/>
      <c r="F1543"/>
      <c r="G1543"/>
      <c r="H1543"/>
      <c r="I1543"/>
      <c r="J1543"/>
      <c r="K1543"/>
      <c r="L1543"/>
    </row>
    <row r="1544" spans="1:12">
      <c r="A1544"/>
      <c r="B1544"/>
      <c r="C1544"/>
      <c r="D1544"/>
      <c r="E1544"/>
      <c r="F1544"/>
      <c r="G1544"/>
      <c r="H1544"/>
      <c r="I1544"/>
      <c r="J1544"/>
      <c r="K1544"/>
      <c r="L1544"/>
    </row>
    <row r="1545" spans="1:12">
      <c r="A1545"/>
      <c r="B1545"/>
      <c r="C1545"/>
      <c r="D1545"/>
      <c r="E1545"/>
      <c r="F1545"/>
      <c r="G1545"/>
      <c r="H1545"/>
      <c r="I1545"/>
      <c r="J1545"/>
      <c r="K1545"/>
      <c r="L1545"/>
    </row>
    <row r="1546" spans="1:12">
      <c r="A1546"/>
      <c r="B1546"/>
      <c r="C1546"/>
      <c r="D1546"/>
      <c r="E1546"/>
      <c r="F1546"/>
      <c r="G1546"/>
      <c r="H1546"/>
      <c r="I1546"/>
      <c r="J1546"/>
      <c r="K1546"/>
      <c r="L1546"/>
    </row>
    <row r="1547" spans="1:12">
      <c r="A1547"/>
      <c r="B1547"/>
      <c r="C1547"/>
      <c r="D1547"/>
      <c r="E1547"/>
      <c r="F1547"/>
      <c r="G1547"/>
      <c r="H1547"/>
      <c r="I1547"/>
      <c r="J1547"/>
      <c r="K1547"/>
      <c r="L1547"/>
    </row>
    <row r="1548" spans="1:12">
      <c r="A1548"/>
      <c r="B1548"/>
      <c r="C1548"/>
      <c r="D1548"/>
      <c r="E1548"/>
      <c r="F1548"/>
      <c r="G1548"/>
      <c r="H1548"/>
      <c r="I1548"/>
      <c r="J1548"/>
      <c r="K1548"/>
      <c r="L1548"/>
    </row>
    <row r="1549" spans="1:12">
      <c r="A1549"/>
      <c r="B1549"/>
      <c r="C1549"/>
      <c r="D1549"/>
      <c r="E1549"/>
      <c r="F1549"/>
      <c r="G1549"/>
      <c r="H1549"/>
      <c r="I1549"/>
      <c r="J1549"/>
      <c r="K1549"/>
      <c r="L1549"/>
    </row>
    <row r="1550" spans="1:12">
      <c r="A1550"/>
      <c r="B1550"/>
      <c r="C1550"/>
      <c r="D1550"/>
      <c r="E1550"/>
      <c r="F1550"/>
      <c r="G1550"/>
      <c r="H1550"/>
      <c r="I1550"/>
      <c r="J1550"/>
      <c r="K1550"/>
      <c r="L1550"/>
    </row>
    <row r="1551" spans="1:12">
      <c r="A1551"/>
      <c r="B1551"/>
      <c r="C1551"/>
      <c r="D1551"/>
      <c r="E1551"/>
      <c r="F1551"/>
      <c r="G1551"/>
      <c r="H1551"/>
      <c r="I1551"/>
      <c r="J1551"/>
      <c r="K1551"/>
      <c r="L1551"/>
    </row>
    <row r="1552" spans="1:12">
      <c r="A1552"/>
      <c r="B1552"/>
      <c r="C1552"/>
      <c r="D1552"/>
      <c r="E1552"/>
      <c r="F1552"/>
      <c r="G1552"/>
      <c r="H1552"/>
      <c r="I1552"/>
      <c r="J1552"/>
      <c r="K1552"/>
      <c r="L1552"/>
    </row>
    <row r="1553" spans="1:12">
      <c r="A1553"/>
      <c r="B1553"/>
      <c r="C1553"/>
      <c r="D1553"/>
      <c r="E1553"/>
      <c r="F1553"/>
      <c r="G1553"/>
      <c r="H1553"/>
      <c r="I1553"/>
      <c r="J1553"/>
      <c r="K1553"/>
      <c r="L1553"/>
    </row>
    <row r="1554" spans="1:12">
      <c r="A1554"/>
      <c r="B1554"/>
      <c r="C1554"/>
      <c r="D1554"/>
      <c r="E1554"/>
      <c r="F1554"/>
      <c r="G1554"/>
      <c r="H1554"/>
      <c r="I1554"/>
      <c r="J1554"/>
      <c r="K1554"/>
      <c r="L1554"/>
    </row>
    <row r="1555" spans="1:12">
      <c r="A1555"/>
      <c r="B1555"/>
      <c r="C1555"/>
      <c r="D1555"/>
      <c r="E1555"/>
      <c r="F1555"/>
      <c r="G1555"/>
      <c r="H1555"/>
      <c r="I1555"/>
      <c r="J1555"/>
      <c r="K1555"/>
      <c r="L1555"/>
    </row>
    <row r="1556" spans="1:12">
      <c r="A1556"/>
      <c r="B1556"/>
      <c r="C1556"/>
      <c r="D1556"/>
      <c r="E1556"/>
      <c r="F1556"/>
      <c r="G1556"/>
      <c r="H1556"/>
      <c r="I1556"/>
      <c r="J1556"/>
      <c r="K1556"/>
      <c r="L1556"/>
    </row>
    <row r="1557" spans="1:12">
      <c r="A1557"/>
      <c r="B1557"/>
      <c r="C1557"/>
      <c r="D1557"/>
      <c r="E1557"/>
      <c r="F1557"/>
      <c r="G1557"/>
      <c r="H1557"/>
      <c r="I1557"/>
      <c r="J1557"/>
      <c r="K1557"/>
      <c r="L1557"/>
    </row>
    <row r="1558" spans="1:12">
      <c r="A1558"/>
      <c r="B1558"/>
      <c r="C1558"/>
      <c r="D1558"/>
      <c r="E1558"/>
      <c r="F1558"/>
      <c r="G1558"/>
      <c r="H1558"/>
      <c r="I1558"/>
      <c r="J1558"/>
      <c r="K1558"/>
      <c r="L1558"/>
    </row>
    <row r="1559" spans="1:12">
      <c r="A1559"/>
      <c r="B1559"/>
      <c r="C1559"/>
      <c r="D1559"/>
      <c r="E1559"/>
      <c r="F1559"/>
      <c r="G1559"/>
      <c r="H1559"/>
      <c r="I1559"/>
      <c r="J1559"/>
      <c r="K1559"/>
      <c r="L1559"/>
    </row>
    <row r="1560" spans="1:12">
      <c r="A1560"/>
      <c r="B1560"/>
      <c r="C1560"/>
      <c r="D1560"/>
      <c r="E1560"/>
      <c r="F1560"/>
      <c r="G1560"/>
      <c r="H1560"/>
      <c r="I1560"/>
      <c r="J1560"/>
      <c r="K1560"/>
      <c r="L1560"/>
    </row>
    <row r="1561" spans="1:12">
      <c r="A1561"/>
      <c r="B1561"/>
      <c r="C1561"/>
      <c r="D1561"/>
      <c r="E1561"/>
      <c r="F1561"/>
      <c r="G1561"/>
      <c r="H1561"/>
      <c r="I1561"/>
      <c r="J1561"/>
      <c r="K1561"/>
      <c r="L1561"/>
    </row>
    <row r="1562" spans="1:12">
      <c r="A1562"/>
      <c r="B1562"/>
      <c r="C1562"/>
      <c r="D1562"/>
      <c r="E1562"/>
      <c r="F1562"/>
      <c r="G1562"/>
      <c r="H1562"/>
      <c r="I1562"/>
      <c r="J1562"/>
      <c r="K1562"/>
      <c r="L1562"/>
    </row>
    <row r="1563" spans="1:12">
      <c r="A1563"/>
      <c r="B1563"/>
      <c r="C1563"/>
      <c r="D1563"/>
      <c r="E1563"/>
      <c r="F1563"/>
      <c r="G1563"/>
      <c r="H1563"/>
      <c r="I1563"/>
      <c r="J1563"/>
      <c r="K1563"/>
      <c r="L1563"/>
    </row>
    <row r="1564" spans="1:12">
      <c r="A1564"/>
      <c r="B1564"/>
      <c r="C1564"/>
      <c r="D1564"/>
      <c r="E1564"/>
      <c r="F1564"/>
      <c r="G1564"/>
      <c r="H1564"/>
      <c r="I1564"/>
      <c r="J1564"/>
      <c r="K1564"/>
      <c r="L1564"/>
    </row>
    <row r="1565" spans="1:12">
      <c r="A1565"/>
      <c r="B1565"/>
      <c r="C1565"/>
      <c r="D1565"/>
      <c r="E1565"/>
      <c r="F1565"/>
      <c r="G1565"/>
      <c r="H1565"/>
      <c r="I1565"/>
      <c r="J1565"/>
      <c r="K1565"/>
      <c r="L1565"/>
    </row>
    <row r="1566" spans="1:12">
      <c r="A1566"/>
      <c r="B1566"/>
      <c r="C1566"/>
      <c r="D1566"/>
      <c r="E1566"/>
      <c r="F1566"/>
      <c r="G1566"/>
      <c r="H1566"/>
      <c r="I1566"/>
      <c r="J1566"/>
      <c r="K1566"/>
      <c r="L1566"/>
    </row>
    <row r="1567" spans="1:12">
      <c r="A1567"/>
      <c r="B1567"/>
      <c r="C1567"/>
      <c r="D1567"/>
      <c r="E1567"/>
      <c r="F1567"/>
      <c r="G1567"/>
      <c r="H1567"/>
      <c r="I1567"/>
      <c r="J1567"/>
      <c r="K1567"/>
      <c r="L1567"/>
    </row>
    <row r="1568" spans="1:12">
      <c r="A1568"/>
      <c r="B1568"/>
      <c r="C1568"/>
      <c r="D1568"/>
      <c r="E1568"/>
      <c r="F1568"/>
      <c r="G1568"/>
      <c r="H1568"/>
      <c r="I1568"/>
      <c r="J1568"/>
      <c r="K1568"/>
      <c r="L1568"/>
    </row>
    <row r="1569" spans="1:12">
      <c r="A1569"/>
      <c r="B1569"/>
      <c r="C1569"/>
      <c r="D1569"/>
      <c r="E1569"/>
      <c r="F1569"/>
      <c r="G1569"/>
      <c r="H1569"/>
      <c r="I1569"/>
      <c r="J1569"/>
      <c r="K1569"/>
      <c r="L1569"/>
    </row>
    <row r="1570" spans="1:12">
      <c r="A1570"/>
      <c r="B1570"/>
      <c r="C1570"/>
      <c r="D1570"/>
      <c r="E1570"/>
      <c r="F1570"/>
      <c r="G1570"/>
      <c r="H1570"/>
      <c r="I1570"/>
      <c r="J1570"/>
      <c r="K1570"/>
      <c r="L1570"/>
    </row>
    <row r="1571" spans="1:12">
      <c r="A1571"/>
      <c r="B1571"/>
      <c r="C1571"/>
      <c r="D1571"/>
      <c r="E1571"/>
      <c r="F1571"/>
      <c r="G1571"/>
      <c r="H1571"/>
      <c r="I1571"/>
      <c r="J1571"/>
      <c r="K1571"/>
      <c r="L1571"/>
    </row>
    <row r="1572" spans="1:12">
      <c r="A1572"/>
      <c r="B1572"/>
      <c r="C1572"/>
      <c r="D1572"/>
      <c r="E1572"/>
      <c r="F1572"/>
      <c r="G1572"/>
      <c r="H1572"/>
      <c r="I1572"/>
      <c r="J1572"/>
      <c r="K1572"/>
      <c r="L1572"/>
    </row>
    <row r="1573" spans="1:12">
      <c r="A1573"/>
      <c r="B1573"/>
      <c r="C1573"/>
      <c r="D1573"/>
      <c r="E1573"/>
      <c r="F1573"/>
      <c r="G1573"/>
      <c r="H1573"/>
      <c r="I1573"/>
      <c r="J1573"/>
      <c r="K1573"/>
      <c r="L1573"/>
    </row>
    <row r="1574" spans="1:12">
      <c r="A1574"/>
      <c r="B1574"/>
      <c r="C1574"/>
      <c r="D1574"/>
      <c r="E1574"/>
      <c r="F1574"/>
      <c r="G1574"/>
      <c r="H1574"/>
      <c r="I1574"/>
      <c r="J1574"/>
      <c r="K1574"/>
      <c r="L1574"/>
    </row>
    <row r="1575" spans="1:12">
      <c r="A1575"/>
      <c r="B1575"/>
      <c r="C1575"/>
      <c r="D1575"/>
      <c r="E1575"/>
      <c r="F1575"/>
      <c r="G1575"/>
      <c r="H1575"/>
      <c r="I1575"/>
      <c r="J1575"/>
      <c r="K1575"/>
      <c r="L1575"/>
    </row>
    <row r="1576" spans="1:12">
      <c r="A1576"/>
      <c r="B1576"/>
      <c r="C1576"/>
      <c r="D1576"/>
      <c r="E1576"/>
      <c r="F1576"/>
      <c r="G1576"/>
      <c r="H1576"/>
      <c r="I1576"/>
      <c r="J1576"/>
      <c r="K1576"/>
      <c r="L1576"/>
    </row>
    <row r="1577" spans="1:12">
      <c r="A1577"/>
      <c r="B1577"/>
      <c r="C1577"/>
      <c r="D1577"/>
      <c r="E1577"/>
      <c r="F1577"/>
      <c r="G1577"/>
      <c r="H1577"/>
      <c r="I1577"/>
      <c r="J1577"/>
      <c r="K1577"/>
      <c r="L1577"/>
    </row>
    <row r="1578" spans="1:12">
      <c r="A1578"/>
      <c r="B1578"/>
      <c r="C1578"/>
      <c r="D1578"/>
      <c r="E1578"/>
      <c r="F1578"/>
      <c r="G1578"/>
      <c r="H1578"/>
      <c r="I1578"/>
      <c r="J1578"/>
      <c r="K1578"/>
      <c r="L1578"/>
    </row>
    <row r="1579" spans="1:12">
      <c r="A1579"/>
      <c r="B1579"/>
      <c r="C1579"/>
      <c r="D1579"/>
      <c r="E1579"/>
      <c r="F1579"/>
      <c r="G1579"/>
      <c r="H1579"/>
      <c r="I1579"/>
      <c r="J1579"/>
      <c r="K1579"/>
      <c r="L1579"/>
    </row>
    <row r="1580" spans="1:12">
      <c r="A1580"/>
      <c r="B1580"/>
      <c r="C1580"/>
      <c r="D1580"/>
      <c r="E1580"/>
      <c r="F1580"/>
      <c r="G1580"/>
      <c r="H1580"/>
      <c r="I1580"/>
      <c r="J1580"/>
      <c r="K1580"/>
      <c r="L1580"/>
    </row>
    <row r="1581" spans="1:12">
      <c r="A1581"/>
      <c r="B1581"/>
      <c r="C1581"/>
      <c r="D1581"/>
      <c r="E1581"/>
      <c r="F1581"/>
      <c r="G1581"/>
      <c r="H1581"/>
      <c r="I1581"/>
      <c r="J1581"/>
      <c r="K1581"/>
      <c r="L1581"/>
    </row>
    <row r="1582" spans="1:12">
      <c r="A1582"/>
      <c r="B1582"/>
      <c r="C1582"/>
      <c r="D1582"/>
      <c r="E1582"/>
      <c r="F1582"/>
      <c r="G1582"/>
      <c r="H1582"/>
      <c r="I1582"/>
      <c r="J1582"/>
      <c r="K1582"/>
      <c r="L1582"/>
    </row>
    <row r="1583" spans="1:12">
      <c r="A1583"/>
      <c r="B1583"/>
      <c r="C1583"/>
      <c r="D1583"/>
      <c r="E1583"/>
      <c r="F1583"/>
      <c r="G1583"/>
      <c r="H1583"/>
      <c r="I1583"/>
      <c r="J1583"/>
      <c r="K1583"/>
      <c r="L1583"/>
    </row>
    <row r="1584" spans="1:12">
      <c r="A1584"/>
      <c r="B1584"/>
      <c r="C1584"/>
      <c r="D1584"/>
      <c r="E1584"/>
      <c r="F1584"/>
      <c r="G1584"/>
      <c r="H1584"/>
      <c r="I1584"/>
      <c r="J1584"/>
      <c r="K1584"/>
      <c r="L1584"/>
    </row>
    <row r="1585" spans="1:12">
      <c r="A1585"/>
      <c r="B1585"/>
      <c r="C1585"/>
      <c r="D1585"/>
      <c r="E1585"/>
      <c r="F1585"/>
      <c r="G1585"/>
      <c r="H1585"/>
      <c r="I1585"/>
      <c r="J1585"/>
      <c r="K1585"/>
      <c r="L1585"/>
    </row>
    <row r="1586" spans="1:12">
      <c r="A1586"/>
      <c r="B1586"/>
      <c r="C1586"/>
      <c r="D1586"/>
      <c r="E1586"/>
      <c r="F1586"/>
      <c r="G1586"/>
      <c r="H1586"/>
      <c r="I1586"/>
      <c r="J1586"/>
      <c r="K1586"/>
      <c r="L1586"/>
    </row>
    <row r="1587" spans="1:12">
      <c r="A1587"/>
      <c r="B1587"/>
      <c r="C1587"/>
      <c r="D1587"/>
      <c r="E1587"/>
      <c r="F1587"/>
      <c r="G1587"/>
      <c r="H1587"/>
      <c r="I1587"/>
      <c r="J1587"/>
      <c r="K1587"/>
      <c r="L1587"/>
    </row>
    <row r="1588" spans="1:12">
      <c r="A1588"/>
      <c r="B1588"/>
      <c r="C1588"/>
      <c r="D1588"/>
      <c r="E1588"/>
      <c r="F1588"/>
      <c r="G1588"/>
      <c r="H1588"/>
      <c r="I1588"/>
      <c r="J1588"/>
      <c r="K1588"/>
      <c r="L1588"/>
    </row>
    <row r="1589" spans="1:12">
      <c r="A1589"/>
      <c r="B1589"/>
      <c r="C1589"/>
      <c r="D1589"/>
      <c r="E1589"/>
      <c r="F1589"/>
      <c r="G1589"/>
      <c r="H1589"/>
      <c r="I1589"/>
      <c r="J1589"/>
      <c r="K1589"/>
      <c r="L1589"/>
    </row>
    <row r="1590" spans="1:12">
      <c r="A1590"/>
      <c r="B1590"/>
      <c r="C1590"/>
      <c r="D1590"/>
      <c r="E1590"/>
      <c r="F1590"/>
      <c r="G1590"/>
      <c r="H1590"/>
      <c r="I1590"/>
      <c r="J1590"/>
      <c r="K1590"/>
      <c r="L1590"/>
    </row>
    <row r="1591" spans="1:12">
      <c r="A1591"/>
      <c r="B1591"/>
      <c r="C1591"/>
      <c r="D1591"/>
      <c r="E1591"/>
      <c r="F1591"/>
      <c r="G1591"/>
      <c r="H1591"/>
      <c r="I1591"/>
      <c r="J1591"/>
      <c r="K1591"/>
      <c r="L1591"/>
    </row>
    <row r="1592" spans="1:12">
      <c r="A1592"/>
      <c r="B1592"/>
      <c r="C1592"/>
      <c r="D1592"/>
      <c r="E1592"/>
      <c r="F1592"/>
      <c r="G1592"/>
      <c r="H1592"/>
      <c r="I1592"/>
      <c r="J1592"/>
      <c r="K1592"/>
      <c r="L1592"/>
    </row>
    <row r="1593" spans="1:12">
      <c r="A1593"/>
      <c r="B1593"/>
      <c r="C1593"/>
      <c r="D1593"/>
      <c r="E1593"/>
      <c r="F1593"/>
      <c r="G1593"/>
      <c r="H1593"/>
      <c r="I1593"/>
      <c r="J1593"/>
      <c r="K1593"/>
      <c r="L1593"/>
    </row>
    <row r="1594" spans="1:12">
      <c r="A1594"/>
      <c r="B1594"/>
      <c r="C1594"/>
      <c r="D1594"/>
      <c r="E1594"/>
      <c r="F1594"/>
      <c r="G1594"/>
      <c r="H1594"/>
      <c r="I1594"/>
      <c r="J1594"/>
      <c r="K1594"/>
      <c r="L1594"/>
    </row>
    <row r="1595" spans="1:12">
      <c r="A1595"/>
      <c r="B1595"/>
      <c r="C1595"/>
      <c r="D1595"/>
      <c r="E1595"/>
      <c r="F1595"/>
      <c r="G1595"/>
      <c r="H1595"/>
      <c r="I1595"/>
      <c r="J1595"/>
      <c r="K1595"/>
      <c r="L1595"/>
    </row>
    <row r="1596" spans="1:12">
      <c r="A1596"/>
      <c r="B1596"/>
      <c r="C1596"/>
      <c r="D1596"/>
      <c r="E1596"/>
      <c r="F1596"/>
      <c r="G1596"/>
      <c r="H1596"/>
      <c r="I1596"/>
      <c r="J1596"/>
      <c r="K1596"/>
      <c r="L1596"/>
    </row>
    <row r="1597" spans="1:12">
      <c r="A1597"/>
      <c r="B1597"/>
      <c r="C1597"/>
      <c r="D1597"/>
      <c r="E1597"/>
      <c r="F1597"/>
      <c r="G1597"/>
      <c r="H1597"/>
      <c r="I1597"/>
      <c r="J1597"/>
      <c r="K1597"/>
      <c r="L1597"/>
    </row>
    <row r="1598" spans="1:12">
      <c r="A1598"/>
      <c r="B1598"/>
      <c r="C1598"/>
      <c r="D1598"/>
      <c r="E1598"/>
      <c r="F1598"/>
      <c r="G1598"/>
      <c r="H1598"/>
      <c r="I1598"/>
      <c r="J1598"/>
      <c r="K1598"/>
      <c r="L1598"/>
    </row>
    <row r="1599" spans="1:12">
      <c r="A1599"/>
      <c r="B1599"/>
      <c r="C1599"/>
      <c r="D1599"/>
      <c r="E1599"/>
      <c r="F1599"/>
      <c r="G1599"/>
      <c r="H1599"/>
      <c r="I1599"/>
      <c r="J1599"/>
      <c r="K1599"/>
      <c r="L1599"/>
    </row>
    <row r="1600" spans="1:12">
      <c r="A1600"/>
      <c r="B1600"/>
      <c r="C1600"/>
      <c r="D1600"/>
      <c r="E1600"/>
      <c r="F1600"/>
      <c r="G1600"/>
      <c r="H1600"/>
      <c r="I1600"/>
      <c r="J1600"/>
      <c r="K1600"/>
      <c r="L1600"/>
    </row>
    <row r="1601" spans="1:12">
      <c r="A1601"/>
      <c r="B1601"/>
      <c r="C1601"/>
      <c r="D1601"/>
      <c r="E1601"/>
      <c r="F1601"/>
      <c r="G1601"/>
      <c r="H1601"/>
      <c r="I1601"/>
      <c r="J1601"/>
      <c r="K1601"/>
      <c r="L1601"/>
    </row>
    <row r="1602" spans="1:12">
      <c r="A1602"/>
      <c r="B1602"/>
      <c r="C1602"/>
      <c r="D1602"/>
      <c r="E1602"/>
      <c r="F1602"/>
      <c r="G1602"/>
      <c r="H1602"/>
      <c r="I1602"/>
      <c r="J1602"/>
      <c r="K1602"/>
      <c r="L1602"/>
    </row>
    <row r="1603" spans="1:12">
      <c r="A1603"/>
      <c r="B1603"/>
      <c r="C1603"/>
      <c r="D1603"/>
      <c r="E1603"/>
      <c r="F1603"/>
      <c r="G1603"/>
      <c r="H1603"/>
      <c r="I1603"/>
      <c r="J1603"/>
      <c r="K1603"/>
      <c r="L1603"/>
    </row>
    <row r="1604" spans="1:12">
      <c r="A1604"/>
      <c r="B1604"/>
      <c r="C1604"/>
      <c r="D1604"/>
      <c r="E1604"/>
      <c r="F1604"/>
      <c r="G1604"/>
      <c r="H1604"/>
      <c r="I1604"/>
      <c r="J1604"/>
      <c r="K1604"/>
      <c r="L1604"/>
    </row>
    <row r="1605" spans="1:12">
      <c r="A1605"/>
      <c r="B1605"/>
      <c r="C1605"/>
      <c r="D1605"/>
      <c r="E1605"/>
      <c r="F1605"/>
      <c r="G1605"/>
      <c r="H1605"/>
      <c r="I1605"/>
      <c r="J1605"/>
      <c r="K1605"/>
      <c r="L1605"/>
    </row>
    <row r="1606" spans="1:12">
      <c r="A1606"/>
      <c r="B1606"/>
      <c r="C1606"/>
      <c r="D1606"/>
      <c r="E1606"/>
      <c r="F1606"/>
      <c r="G1606"/>
      <c r="H1606"/>
      <c r="I1606"/>
      <c r="J1606"/>
      <c r="K1606"/>
      <c r="L1606"/>
    </row>
    <row r="1607" spans="1:12">
      <c r="A1607"/>
      <c r="B1607"/>
      <c r="C1607"/>
      <c r="D1607"/>
      <c r="E1607"/>
      <c r="F1607"/>
      <c r="G1607"/>
      <c r="H1607"/>
      <c r="I1607"/>
      <c r="J1607"/>
      <c r="K1607"/>
      <c r="L1607"/>
    </row>
    <row r="1608" spans="1:12">
      <c r="A1608"/>
      <c r="B1608"/>
      <c r="C1608"/>
      <c r="D1608"/>
      <c r="E1608"/>
      <c r="F1608"/>
      <c r="G1608"/>
      <c r="H1608"/>
      <c r="I1608"/>
      <c r="J1608"/>
      <c r="K1608"/>
      <c r="L1608"/>
    </row>
    <row r="1609" spans="1:12">
      <c r="A1609"/>
      <c r="B1609"/>
      <c r="C1609"/>
      <c r="D1609"/>
      <c r="E1609"/>
      <c r="F1609"/>
      <c r="G1609"/>
      <c r="H1609"/>
      <c r="I1609"/>
      <c r="J1609"/>
      <c r="K1609"/>
      <c r="L1609"/>
    </row>
    <row r="1610" spans="1:12">
      <c r="A1610"/>
      <c r="B1610"/>
      <c r="C1610"/>
      <c r="D1610"/>
      <c r="E1610"/>
      <c r="F1610"/>
      <c r="G1610"/>
      <c r="H1610"/>
      <c r="I1610"/>
      <c r="J1610"/>
      <c r="K1610"/>
      <c r="L1610"/>
    </row>
    <row r="1611" spans="1:12">
      <c r="A1611"/>
      <c r="B1611"/>
      <c r="C1611"/>
      <c r="D1611"/>
      <c r="E1611"/>
      <c r="F1611"/>
      <c r="G1611"/>
      <c r="H1611"/>
      <c r="I1611"/>
      <c r="J1611"/>
      <c r="K1611"/>
      <c r="L1611"/>
    </row>
    <row r="1612" spans="1:12">
      <c r="A1612"/>
      <c r="B1612"/>
      <c r="C1612"/>
      <c r="D1612"/>
      <c r="E1612"/>
      <c r="F1612"/>
      <c r="G1612"/>
      <c r="H1612"/>
      <c r="I1612"/>
      <c r="J1612"/>
      <c r="K1612"/>
      <c r="L1612"/>
    </row>
    <row r="1613" spans="1:12">
      <c r="A1613"/>
      <c r="B1613"/>
      <c r="C1613"/>
      <c r="D1613"/>
      <c r="E1613"/>
      <c r="F1613"/>
      <c r="G1613"/>
      <c r="H1613"/>
      <c r="I1613"/>
      <c r="J1613"/>
      <c r="K1613"/>
      <c r="L1613"/>
    </row>
    <row r="1614" spans="1:12">
      <c r="A1614"/>
      <c r="B1614"/>
      <c r="C1614"/>
      <c r="D1614"/>
      <c r="E1614"/>
      <c r="F1614"/>
      <c r="G1614"/>
      <c r="H1614"/>
      <c r="I1614"/>
      <c r="J1614"/>
      <c r="K1614"/>
      <c r="L1614"/>
    </row>
    <row r="1615" spans="1:12">
      <c r="A1615"/>
      <c r="B1615"/>
      <c r="C1615"/>
      <c r="D1615"/>
      <c r="E1615"/>
      <c r="F1615"/>
      <c r="G1615"/>
      <c r="H1615"/>
      <c r="I1615"/>
      <c r="J1615"/>
      <c r="K1615"/>
      <c r="L1615"/>
    </row>
    <row r="1616" spans="1:12">
      <c r="A1616"/>
      <c r="B1616"/>
      <c r="C1616"/>
      <c r="D1616"/>
      <c r="E1616"/>
      <c r="F1616"/>
      <c r="G1616"/>
      <c r="H1616"/>
      <c r="I1616"/>
      <c r="J1616"/>
      <c r="K1616"/>
      <c r="L1616"/>
    </row>
    <row r="1617" spans="1:12">
      <c r="A1617"/>
      <c r="B1617"/>
      <c r="C1617"/>
      <c r="D1617"/>
      <c r="E1617"/>
      <c r="F1617"/>
      <c r="G1617"/>
      <c r="H1617"/>
      <c r="I1617"/>
      <c r="J1617"/>
      <c r="K1617"/>
      <c r="L1617"/>
    </row>
    <row r="1618" spans="1:12">
      <c r="A1618"/>
      <c r="B1618"/>
      <c r="C1618"/>
      <c r="D1618"/>
      <c r="E1618"/>
      <c r="F1618"/>
      <c r="G1618"/>
      <c r="H1618"/>
      <c r="I1618"/>
      <c r="J1618"/>
      <c r="K1618"/>
      <c r="L1618"/>
    </row>
    <row r="1619" spans="1:12">
      <c r="A1619"/>
      <c r="B1619"/>
      <c r="C1619"/>
      <c r="D1619"/>
      <c r="E1619"/>
      <c r="F1619"/>
      <c r="G1619"/>
      <c r="H1619"/>
      <c r="I1619"/>
      <c r="J1619"/>
      <c r="K1619"/>
      <c r="L1619"/>
    </row>
    <row r="1620" spans="1:12">
      <c r="A1620"/>
      <c r="B1620"/>
      <c r="C1620"/>
      <c r="D1620"/>
      <c r="E1620"/>
      <c r="F1620"/>
      <c r="G1620"/>
      <c r="H1620"/>
      <c r="I1620"/>
      <c r="J1620"/>
      <c r="K1620"/>
      <c r="L1620"/>
    </row>
    <row r="1621" spans="1:12">
      <c r="A1621"/>
      <c r="B1621"/>
      <c r="C1621"/>
      <c r="D1621"/>
      <c r="E1621"/>
      <c r="F1621"/>
      <c r="G1621"/>
      <c r="H1621"/>
      <c r="I1621"/>
      <c r="J1621"/>
      <c r="K1621"/>
      <c r="L1621"/>
    </row>
    <row r="1622" spans="1:12">
      <c r="A1622"/>
      <c r="B1622"/>
      <c r="C1622"/>
      <c r="D1622"/>
      <c r="E1622"/>
      <c r="F1622"/>
      <c r="G1622"/>
      <c r="H1622"/>
      <c r="I1622"/>
      <c r="J1622"/>
      <c r="K1622"/>
      <c r="L1622"/>
    </row>
    <row r="1623" spans="1:12">
      <c r="A1623"/>
      <c r="B1623"/>
      <c r="C1623"/>
      <c r="D1623"/>
      <c r="E1623"/>
      <c r="F1623"/>
      <c r="G1623"/>
      <c r="H1623"/>
      <c r="I1623"/>
      <c r="J1623"/>
      <c r="K1623"/>
      <c r="L1623"/>
    </row>
    <row r="1624" spans="1:12">
      <c r="A1624"/>
      <c r="B1624"/>
      <c r="C1624"/>
      <c r="D1624"/>
      <c r="E1624"/>
      <c r="F1624"/>
      <c r="G1624"/>
      <c r="H1624"/>
      <c r="I1624"/>
      <c r="J1624"/>
      <c r="K1624"/>
      <c r="L1624"/>
    </row>
    <row r="1625" spans="1:12">
      <c r="A1625"/>
      <c r="B1625"/>
      <c r="C1625"/>
      <c r="D1625"/>
      <c r="E1625"/>
      <c r="F1625"/>
      <c r="G1625"/>
      <c r="H1625"/>
      <c r="I1625"/>
      <c r="J1625"/>
      <c r="K1625"/>
      <c r="L1625"/>
    </row>
    <row r="1626" spans="1:12">
      <c r="A1626"/>
      <c r="B1626"/>
      <c r="C1626"/>
      <c r="D1626"/>
      <c r="E1626"/>
      <c r="F1626"/>
      <c r="G1626"/>
      <c r="H1626"/>
      <c r="I1626"/>
      <c r="J1626"/>
      <c r="K1626"/>
      <c r="L1626"/>
    </row>
    <row r="1627" spans="1:12">
      <c r="A1627"/>
      <c r="B1627"/>
      <c r="C1627"/>
      <c r="D1627"/>
      <c r="E1627"/>
      <c r="F1627"/>
      <c r="G1627"/>
      <c r="H1627"/>
      <c r="I1627"/>
      <c r="J1627"/>
      <c r="K1627"/>
      <c r="L1627"/>
    </row>
    <row r="1628" spans="1:12">
      <c r="A1628"/>
      <c r="B1628"/>
      <c r="C1628"/>
      <c r="D1628"/>
      <c r="E1628"/>
      <c r="F1628"/>
      <c r="G1628"/>
      <c r="H1628"/>
      <c r="I1628"/>
      <c r="J1628"/>
      <c r="K1628"/>
      <c r="L1628"/>
    </row>
    <row r="1629" spans="1:12">
      <c r="A1629"/>
      <c r="B1629"/>
      <c r="C1629"/>
      <c r="D1629"/>
      <c r="E1629"/>
      <c r="F1629"/>
      <c r="G1629"/>
      <c r="H1629"/>
      <c r="I1629"/>
      <c r="J1629"/>
      <c r="K1629"/>
      <c r="L1629"/>
    </row>
    <row r="1630" spans="1:12">
      <c r="A1630"/>
      <c r="B1630"/>
      <c r="C1630"/>
      <c r="D1630"/>
      <c r="E1630"/>
      <c r="F1630"/>
      <c r="G1630"/>
      <c r="H1630"/>
      <c r="I1630"/>
      <c r="J1630"/>
      <c r="K1630"/>
      <c r="L1630"/>
    </row>
    <row r="1631" spans="1:12">
      <c r="A1631"/>
      <c r="B1631"/>
      <c r="C1631"/>
      <c r="D1631"/>
      <c r="E1631"/>
      <c r="F1631"/>
      <c r="G1631"/>
      <c r="H1631"/>
      <c r="I1631"/>
      <c r="J1631"/>
      <c r="K1631"/>
      <c r="L1631"/>
    </row>
    <row r="1632" spans="1:12">
      <c r="A1632"/>
      <c r="B1632"/>
      <c r="C1632"/>
      <c r="D1632"/>
      <c r="E1632"/>
      <c r="F1632"/>
      <c r="G1632"/>
      <c r="H1632"/>
      <c r="I1632"/>
      <c r="J1632"/>
      <c r="K1632"/>
      <c r="L1632"/>
    </row>
    <row r="1633" spans="1:12">
      <c r="A1633"/>
      <c r="B1633"/>
      <c r="C1633"/>
      <c r="D1633"/>
      <c r="E1633"/>
      <c r="F1633"/>
      <c r="G1633"/>
      <c r="H1633"/>
      <c r="I1633"/>
      <c r="J1633"/>
      <c r="K1633"/>
      <c r="L1633"/>
    </row>
    <row r="1634" spans="1:12">
      <c r="A1634"/>
      <c r="B1634"/>
      <c r="C1634"/>
      <c r="D1634"/>
      <c r="E1634"/>
      <c r="F1634"/>
      <c r="G1634"/>
      <c r="H1634"/>
      <c r="I1634"/>
      <c r="J1634"/>
      <c r="K1634"/>
      <c r="L1634"/>
    </row>
    <row r="1635" spans="1:12">
      <c r="A1635"/>
      <c r="B1635"/>
      <c r="C1635"/>
      <c r="D1635"/>
      <c r="E1635"/>
      <c r="F1635"/>
      <c r="G1635"/>
      <c r="H1635"/>
      <c r="I1635"/>
      <c r="J1635"/>
      <c r="K1635"/>
      <c r="L1635"/>
    </row>
    <row r="1636" spans="1:12">
      <c r="A1636"/>
      <c r="B1636"/>
      <c r="C1636"/>
      <c r="D1636"/>
      <c r="E1636"/>
      <c r="F1636"/>
      <c r="G1636"/>
      <c r="H1636"/>
      <c r="I1636"/>
      <c r="J1636"/>
      <c r="K1636"/>
      <c r="L1636"/>
    </row>
    <row r="1637" spans="1:12">
      <c r="A1637"/>
      <c r="B1637"/>
      <c r="C1637"/>
      <c r="D1637"/>
      <c r="E1637"/>
      <c r="F1637"/>
      <c r="G1637"/>
      <c r="H1637"/>
      <c r="I1637"/>
      <c r="J1637"/>
      <c r="K1637"/>
      <c r="L1637"/>
    </row>
    <row r="1638" spans="1:12">
      <c r="A1638"/>
      <c r="B1638"/>
      <c r="C1638"/>
      <c r="D1638"/>
      <c r="E1638"/>
      <c r="F1638"/>
      <c r="G1638"/>
      <c r="H1638"/>
      <c r="I1638"/>
      <c r="J1638"/>
      <c r="K1638"/>
      <c r="L1638"/>
    </row>
    <row r="1639" spans="1:12">
      <c r="A1639"/>
      <c r="B1639"/>
      <c r="C1639"/>
      <c r="D1639"/>
      <c r="E1639"/>
      <c r="F1639"/>
      <c r="G1639"/>
      <c r="H1639"/>
      <c r="I1639"/>
      <c r="J1639"/>
      <c r="K1639"/>
      <c r="L1639"/>
    </row>
    <row r="1640" spans="1:12">
      <c r="A1640"/>
      <c r="B1640"/>
      <c r="C1640"/>
      <c r="D1640"/>
      <c r="E1640"/>
      <c r="F1640"/>
      <c r="G1640"/>
      <c r="H1640"/>
      <c r="I1640"/>
      <c r="J1640"/>
      <c r="K1640"/>
      <c r="L1640"/>
    </row>
    <row r="1641" spans="1:12">
      <c r="A1641"/>
      <c r="B1641"/>
      <c r="C1641"/>
      <c r="D1641"/>
      <c r="E1641"/>
      <c r="F1641"/>
      <c r="G1641"/>
      <c r="H1641"/>
      <c r="I1641"/>
      <c r="J1641"/>
      <c r="K1641"/>
      <c r="L1641"/>
    </row>
    <row r="1642" spans="1:12">
      <c r="A1642"/>
      <c r="B1642"/>
      <c r="C1642"/>
      <c r="D1642"/>
      <c r="E1642"/>
      <c r="F1642"/>
      <c r="G1642"/>
      <c r="H1642"/>
      <c r="I1642"/>
      <c r="J1642"/>
      <c r="K1642"/>
      <c r="L1642"/>
    </row>
    <row r="1643" spans="1:12">
      <c r="A1643"/>
      <c r="B1643"/>
      <c r="C1643"/>
      <c r="D1643"/>
      <c r="E1643"/>
      <c r="F1643"/>
      <c r="G1643"/>
      <c r="H1643"/>
      <c r="I1643"/>
      <c r="J1643"/>
      <c r="K1643"/>
      <c r="L1643"/>
    </row>
    <row r="1644" spans="1:12">
      <c r="A1644"/>
      <c r="B1644"/>
      <c r="C1644"/>
      <c r="D1644"/>
      <c r="E1644"/>
      <c r="F1644"/>
      <c r="G1644"/>
      <c r="H1644"/>
      <c r="I1644"/>
      <c r="J1644"/>
      <c r="K1644"/>
      <c r="L1644"/>
    </row>
    <row r="1645" spans="1:12">
      <c r="A1645"/>
      <c r="B1645"/>
      <c r="C1645"/>
      <c r="D1645"/>
      <c r="E1645"/>
      <c r="F1645"/>
      <c r="G1645"/>
      <c r="H1645"/>
      <c r="I1645"/>
      <c r="J1645"/>
      <c r="K1645"/>
      <c r="L1645"/>
    </row>
    <row r="1646" spans="1:12">
      <c r="A1646"/>
      <c r="B1646"/>
      <c r="C1646"/>
      <c r="D1646"/>
      <c r="E1646"/>
      <c r="F1646"/>
      <c r="G1646"/>
      <c r="H1646"/>
      <c r="I1646"/>
      <c r="J1646"/>
      <c r="K1646"/>
      <c r="L1646"/>
    </row>
    <row r="1647" spans="1:12">
      <c r="A1647"/>
      <c r="B1647"/>
      <c r="C1647"/>
      <c r="D1647"/>
      <c r="E1647"/>
      <c r="F1647"/>
      <c r="G1647"/>
      <c r="H1647"/>
      <c r="I1647"/>
      <c r="J1647"/>
      <c r="K1647"/>
      <c r="L1647"/>
    </row>
    <row r="1648" spans="1:12">
      <c r="A1648"/>
      <c r="B1648"/>
      <c r="C1648"/>
      <c r="D1648"/>
      <c r="E1648"/>
      <c r="F1648"/>
      <c r="G1648"/>
      <c r="H1648"/>
      <c r="I1648"/>
      <c r="J1648"/>
      <c r="K1648"/>
      <c r="L1648"/>
    </row>
    <row r="1649" spans="1:12">
      <c r="A1649"/>
      <c r="B1649"/>
      <c r="C1649"/>
      <c r="D1649"/>
      <c r="E1649"/>
      <c r="F1649"/>
      <c r="G1649"/>
      <c r="H1649"/>
      <c r="I1649"/>
      <c r="J1649"/>
      <c r="K1649"/>
      <c r="L1649"/>
    </row>
    <row r="1650" spans="1:12">
      <c r="A1650"/>
      <c r="B1650"/>
      <c r="C1650"/>
      <c r="D1650"/>
      <c r="E1650"/>
      <c r="F1650"/>
      <c r="G1650"/>
      <c r="H1650"/>
      <c r="I1650"/>
      <c r="J1650"/>
      <c r="K1650"/>
      <c r="L1650"/>
    </row>
    <row r="1651" spans="1:12">
      <c r="A1651"/>
      <c r="B1651"/>
      <c r="C1651"/>
      <c r="D1651"/>
      <c r="E1651"/>
      <c r="F1651"/>
      <c r="G1651"/>
      <c r="H1651"/>
      <c r="I1651"/>
      <c r="J1651"/>
      <c r="K1651"/>
      <c r="L1651"/>
    </row>
    <row r="1652" spans="1:12">
      <c r="A1652"/>
      <c r="B1652"/>
      <c r="C1652"/>
      <c r="D1652"/>
      <c r="E1652"/>
      <c r="F1652"/>
      <c r="G1652"/>
      <c r="H1652"/>
      <c r="I1652"/>
      <c r="J1652"/>
      <c r="K1652"/>
      <c r="L1652"/>
    </row>
    <row r="1653" spans="1:12">
      <c r="A1653"/>
      <c r="B1653"/>
      <c r="C1653"/>
      <c r="D1653"/>
      <c r="E1653"/>
      <c r="F1653"/>
      <c r="G1653"/>
      <c r="H1653"/>
      <c r="I1653"/>
      <c r="J1653"/>
      <c r="K1653"/>
      <c r="L1653"/>
    </row>
    <row r="1654" spans="1:12">
      <c r="A1654"/>
      <c r="B1654"/>
      <c r="C1654"/>
      <c r="D1654"/>
      <c r="E1654"/>
      <c r="F1654"/>
      <c r="G1654"/>
      <c r="H1654"/>
      <c r="I1654"/>
      <c r="J1654"/>
      <c r="K1654"/>
      <c r="L1654"/>
    </row>
    <row r="1655" spans="1:12">
      <c r="A1655"/>
      <c r="B1655"/>
      <c r="C1655"/>
      <c r="D1655"/>
      <c r="E1655"/>
      <c r="F1655"/>
      <c r="G1655"/>
      <c r="H1655"/>
      <c r="I1655"/>
      <c r="J1655"/>
      <c r="K1655"/>
      <c r="L1655"/>
    </row>
    <row r="1656" spans="1:12">
      <c r="A1656"/>
      <c r="B1656"/>
      <c r="C1656"/>
      <c r="D1656"/>
      <c r="E1656"/>
      <c r="F1656"/>
      <c r="G1656"/>
      <c r="H1656"/>
      <c r="I1656"/>
      <c r="J1656"/>
      <c r="K1656"/>
      <c r="L1656"/>
    </row>
    <row r="1657" spans="1:12">
      <c r="A1657"/>
      <c r="B1657"/>
      <c r="C1657"/>
      <c r="D1657"/>
      <c r="E1657"/>
      <c r="F1657"/>
      <c r="G1657"/>
      <c r="H1657"/>
      <c r="I1657"/>
      <c r="J1657"/>
      <c r="K1657"/>
      <c r="L1657"/>
    </row>
    <row r="1658" spans="1:12">
      <c r="A1658"/>
      <c r="B1658"/>
      <c r="C1658"/>
      <c r="D1658"/>
      <c r="E1658"/>
      <c r="F1658"/>
      <c r="G1658"/>
      <c r="H1658"/>
      <c r="I1658"/>
      <c r="J1658"/>
      <c r="K1658"/>
      <c r="L1658"/>
    </row>
    <row r="1659" spans="1:12">
      <c r="A1659"/>
      <c r="B1659"/>
      <c r="C1659"/>
      <c r="D1659"/>
      <c r="E1659"/>
      <c r="F1659"/>
      <c r="G1659"/>
      <c r="H1659"/>
      <c r="I1659"/>
      <c r="J1659"/>
      <c r="K1659"/>
      <c r="L1659"/>
    </row>
    <row r="1660" spans="1:12">
      <c r="A1660"/>
      <c r="B1660"/>
      <c r="C1660"/>
      <c r="D1660"/>
      <c r="E1660"/>
      <c r="F1660"/>
      <c r="G1660"/>
      <c r="H1660"/>
      <c r="I1660"/>
      <c r="J1660"/>
      <c r="K1660"/>
      <c r="L1660"/>
    </row>
    <row r="1661" spans="1:12">
      <c r="A1661"/>
      <c r="B1661"/>
      <c r="C1661"/>
      <c r="D1661"/>
      <c r="E1661"/>
      <c r="F1661"/>
      <c r="G1661"/>
      <c r="H1661"/>
      <c r="I1661"/>
      <c r="J1661"/>
      <c r="K1661"/>
      <c r="L1661"/>
    </row>
    <row r="1662" spans="1:12">
      <c r="A1662"/>
      <c r="B1662"/>
      <c r="C1662"/>
      <c r="D1662"/>
      <c r="E1662"/>
      <c r="F1662"/>
      <c r="G1662"/>
      <c r="H1662"/>
      <c r="I1662"/>
      <c r="J1662"/>
      <c r="K1662"/>
      <c r="L1662"/>
    </row>
    <row r="1663" spans="1:12">
      <c r="A1663"/>
      <c r="B1663"/>
      <c r="C1663"/>
      <c r="D1663"/>
      <c r="E1663"/>
      <c r="F1663"/>
      <c r="G1663"/>
      <c r="H1663"/>
      <c r="I1663"/>
      <c r="J1663"/>
      <c r="K1663"/>
      <c r="L1663"/>
    </row>
    <row r="1664" spans="1:12">
      <c r="A1664"/>
      <c r="B1664"/>
      <c r="C1664"/>
      <c r="D1664"/>
      <c r="E1664"/>
      <c r="F1664"/>
      <c r="G1664"/>
      <c r="H1664"/>
      <c r="I1664"/>
      <c r="J1664"/>
      <c r="K1664"/>
      <c r="L1664"/>
    </row>
    <row r="1665" spans="1:12">
      <c r="A1665"/>
      <c r="B1665"/>
      <c r="C1665"/>
      <c r="D1665"/>
      <c r="E1665"/>
      <c r="F1665"/>
      <c r="G1665"/>
      <c r="H1665"/>
      <c r="I1665"/>
      <c r="J1665"/>
      <c r="K1665"/>
      <c r="L1665"/>
    </row>
    <row r="1666" spans="1:12">
      <c r="A1666"/>
      <c r="B1666"/>
      <c r="C1666"/>
      <c r="D1666"/>
      <c r="E1666"/>
      <c r="F1666"/>
      <c r="G1666"/>
      <c r="H1666"/>
      <c r="I1666"/>
      <c r="J1666"/>
      <c r="K1666"/>
      <c r="L1666"/>
    </row>
    <row r="1667" spans="1:12">
      <c r="A1667"/>
      <c r="B1667"/>
      <c r="C1667"/>
      <c r="D1667"/>
      <c r="E1667"/>
      <c r="F1667"/>
      <c r="G1667"/>
      <c r="H1667"/>
      <c r="I1667"/>
      <c r="J1667"/>
      <c r="K1667"/>
      <c r="L1667"/>
    </row>
    <row r="1668" spans="1:12">
      <c r="A1668"/>
      <c r="B1668"/>
      <c r="C1668"/>
      <c r="D1668"/>
      <c r="E1668"/>
      <c r="F1668"/>
      <c r="G1668"/>
      <c r="H1668"/>
      <c r="I1668"/>
      <c r="J1668"/>
      <c r="K1668"/>
      <c r="L1668"/>
    </row>
    <row r="1669" spans="1:12">
      <c r="A1669"/>
      <c r="B1669"/>
      <c r="C1669"/>
      <c r="D1669"/>
      <c r="E1669"/>
      <c r="F1669"/>
      <c r="G1669"/>
      <c r="H1669"/>
      <c r="I1669"/>
      <c r="J1669"/>
      <c r="K1669"/>
      <c r="L1669"/>
    </row>
    <row r="1670" spans="1:12">
      <c r="A1670"/>
      <c r="B1670"/>
      <c r="C1670"/>
      <c r="D1670"/>
      <c r="E1670"/>
      <c r="F1670"/>
      <c r="G1670"/>
      <c r="H1670"/>
      <c r="I1670"/>
      <c r="J1670"/>
      <c r="K1670"/>
      <c r="L1670"/>
    </row>
    <row r="1671" spans="1:12">
      <c r="A1671"/>
      <c r="B1671"/>
      <c r="C1671"/>
      <c r="D1671"/>
      <c r="E1671"/>
      <c r="F1671"/>
      <c r="G1671"/>
      <c r="H1671"/>
      <c r="I1671"/>
      <c r="J1671"/>
      <c r="K1671"/>
      <c r="L1671"/>
    </row>
    <row r="1672" spans="1:12">
      <c r="A1672"/>
      <c r="B1672"/>
      <c r="C1672"/>
      <c r="D1672"/>
      <c r="E1672"/>
      <c r="F1672"/>
      <c r="G1672"/>
      <c r="H1672"/>
      <c r="I1672"/>
      <c r="J1672"/>
      <c r="K1672"/>
      <c r="L1672"/>
    </row>
    <row r="1673" spans="1:12">
      <c r="A1673"/>
      <c r="B1673"/>
      <c r="C1673"/>
      <c r="D1673"/>
      <c r="E1673"/>
      <c r="F1673"/>
      <c r="G1673"/>
      <c r="H1673"/>
      <c r="I1673"/>
      <c r="J1673"/>
      <c r="K1673"/>
      <c r="L1673"/>
    </row>
    <row r="1674" spans="1:12">
      <c r="A1674"/>
      <c r="B1674"/>
      <c r="C1674"/>
      <c r="D1674"/>
      <c r="E1674"/>
      <c r="F1674"/>
      <c r="G1674"/>
      <c r="H1674"/>
      <c r="I1674"/>
      <c r="J1674"/>
      <c r="K1674"/>
      <c r="L1674"/>
    </row>
    <row r="1675" spans="1:12">
      <c r="A1675"/>
      <c r="B1675"/>
      <c r="C1675"/>
      <c r="D1675"/>
      <c r="E1675"/>
      <c r="F1675"/>
      <c r="G1675"/>
      <c r="H1675"/>
      <c r="I1675"/>
      <c r="J1675"/>
      <c r="K1675"/>
      <c r="L1675"/>
    </row>
    <row r="1676" spans="1:12">
      <c r="A1676"/>
      <c r="B1676"/>
      <c r="C1676"/>
      <c r="D1676"/>
      <c r="E1676"/>
      <c r="F1676"/>
      <c r="G1676"/>
      <c r="H1676"/>
      <c r="I1676"/>
      <c r="J1676"/>
      <c r="K1676"/>
      <c r="L1676"/>
    </row>
    <row r="1677" spans="1:12">
      <c r="A1677"/>
      <c r="B1677"/>
      <c r="C1677"/>
      <c r="D1677"/>
      <c r="E1677"/>
      <c r="F1677"/>
      <c r="G1677"/>
      <c r="H1677"/>
      <c r="I1677"/>
      <c r="J1677"/>
      <c r="K1677"/>
      <c r="L1677"/>
    </row>
    <row r="1678" spans="1:12">
      <c r="A1678"/>
      <c r="B1678"/>
      <c r="C1678"/>
      <c r="D1678"/>
      <c r="E1678"/>
      <c r="F1678"/>
      <c r="G1678"/>
      <c r="H1678"/>
      <c r="I1678"/>
      <c r="J1678"/>
      <c r="K1678"/>
      <c r="L1678"/>
    </row>
    <row r="1679" spans="1:12">
      <c r="A1679"/>
      <c r="B1679"/>
      <c r="C1679"/>
      <c r="D1679"/>
      <c r="E1679"/>
      <c r="F1679"/>
      <c r="G1679"/>
      <c r="H1679"/>
      <c r="I1679"/>
      <c r="J1679"/>
      <c r="K1679"/>
      <c r="L1679"/>
    </row>
    <row r="1680" spans="1:12">
      <c r="A1680"/>
      <c r="B1680"/>
      <c r="C1680"/>
      <c r="D1680"/>
      <c r="E1680"/>
      <c r="F1680"/>
      <c r="G1680"/>
      <c r="H1680"/>
      <c r="I1680"/>
      <c r="J1680"/>
      <c r="K1680"/>
      <c r="L1680"/>
    </row>
    <row r="1681" spans="1:12">
      <c r="A1681"/>
      <c r="B1681"/>
      <c r="C1681"/>
      <c r="D1681"/>
      <c r="E1681"/>
      <c r="F1681"/>
      <c r="G1681"/>
      <c r="H1681"/>
      <c r="I1681"/>
      <c r="J1681"/>
      <c r="K1681"/>
      <c r="L1681"/>
    </row>
    <row r="1682" spans="1:12">
      <c r="A1682"/>
      <c r="B1682"/>
      <c r="C1682"/>
      <c r="D1682"/>
      <c r="E1682"/>
      <c r="F1682"/>
      <c r="G1682"/>
      <c r="H1682"/>
      <c r="I1682"/>
      <c r="J1682"/>
      <c r="K1682"/>
      <c r="L1682"/>
    </row>
    <row r="1683" spans="1:12">
      <c r="A1683"/>
      <c r="B1683"/>
      <c r="C1683"/>
      <c r="D1683"/>
      <c r="E1683"/>
      <c r="F1683"/>
      <c r="G1683"/>
      <c r="H1683"/>
      <c r="I1683"/>
      <c r="J1683"/>
      <c r="K1683"/>
      <c r="L1683"/>
    </row>
    <row r="1684" spans="1:12">
      <c r="A1684"/>
      <c r="B1684"/>
      <c r="C1684"/>
      <c r="D1684"/>
      <c r="E1684"/>
      <c r="F1684"/>
      <c r="G1684"/>
      <c r="H1684"/>
      <c r="I1684"/>
      <c r="J1684"/>
      <c r="K1684"/>
      <c r="L1684"/>
    </row>
    <row r="1685" spans="1:12">
      <c r="A1685"/>
      <c r="B1685"/>
      <c r="C1685"/>
      <c r="D1685"/>
      <c r="E1685"/>
      <c r="F1685"/>
      <c r="G1685"/>
      <c r="H1685"/>
      <c r="I1685"/>
      <c r="J1685"/>
      <c r="K1685"/>
      <c r="L1685"/>
    </row>
    <row r="1686" spans="1:12">
      <c r="A1686"/>
      <c r="B1686"/>
      <c r="C1686"/>
      <c r="D1686"/>
      <c r="E1686"/>
      <c r="F1686"/>
      <c r="G1686"/>
      <c r="H1686"/>
      <c r="I1686"/>
      <c r="J1686"/>
      <c r="K1686"/>
      <c r="L1686"/>
    </row>
    <row r="1687" spans="1:12">
      <c r="A1687"/>
      <c r="B1687"/>
      <c r="C1687"/>
      <c r="D1687"/>
      <c r="E1687"/>
      <c r="F1687"/>
      <c r="G1687"/>
      <c r="H1687"/>
      <c r="I1687"/>
      <c r="J1687"/>
      <c r="K1687"/>
      <c r="L1687"/>
    </row>
    <row r="1688" spans="1:12">
      <c r="A1688"/>
      <c r="B1688"/>
      <c r="C1688"/>
      <c r="D1688"/>
      <c r="E1688"/>
      <c r="F1688"/>
      <c r="G1688"/>
      <c r="H1688"/>
      <c r="I1688"/>
      <c r="J1688"/>
      <c r="K1688"/>
      <c r="L1688"/>
    </row>
    <row r="1689" spans="1:12">
      <c r="A1689"/>
      <c r="B1689"/>
      <c r="C1689"/>
      <c r="D1689"/>
      <c r="E1689"/>
      <c r="F1689"/>
      <c r="G1689"/>
      <c r="H1689"/>
      <c r="I1689"/>
      <c r="J1689"/>
      <c r="K1689"/>
      <c r="L1689"/>
    </row>
    <row r="1690" spans="1:12">
      <c r="A1690"/>
      <c r="B1690"/>
      <c r="C1690"/>
      <c r="D1690"/>
      <c r="E1690"/>
      <c r="F1690"/>
      <c r="G1690"/>
      <c r="H1690"/>
      <c r="I1690"/>
      <c r="J1690"/>
      <c r="K1690"/>
      <c r="L1690"/>
    </row>
    <row r="1691" spans="1:12">
      <c r="A1691"/>
      <c r="B1691"/>
      <c r="C1691"/>
      <c r="D1691"/>
      <c r="E1691"/>
      <c r="F1691"/>
      <c r="G1691"/>
      <c r="H1691"/>
      <c r="I1691"/>
      <c r="J1691"/>
      <c r="K1691"/>
      <c r="L1691"/>
    </row>
    <row r="1692" spans="1:12">
      <c r="A1692"/>
      <c r="B1692"/>
      <c r="C1692"/>
      <c r="D1692"/>
      <c r="E1692"/>
      <c r="F1692"/>
      <c r="G1692"/>
      <c r="H1692"/>
      <c r="I1692"/>
      <c r="J1692"/>
      <c r="K1692"/>
      <c r="L1692"/>
    </row>
    <row r="1693" spans="1:12">
      <c r="A1693"/>
      <c r="B1693"/>
      <c r="C1693"/>
      <c r="D1693"/>
      <c r="E1693"/>
      <c r="F1693"/>
      <c r="G1693"/>
      <c r="H1693"/>
      <c r="I1693"/>
      <c r="J1693"/>
      <c r="K1693"/>
      <c r="L1693"/>
    </row>
    <row r="1694" spans="1:12">
      <c r="A1694"/>
      <c r="B1694"/>
      <c r="C1694"/>
      <c r="D1694"/>
      <c r="E1694"/>
      <c r="F1694"/>
      <c r="G1694"/>
      <c r="H1694"/>
      <c r="I1694"/>
      <c r="J1694"/>
      <c r="K1694"/>
      <c r="L1694"/>
    </row>
    <row r="1695" spans="1:12">
      <c r="A1695"/>
      <c r="B1695"/>
      <c r="C1695"/>
      <c r="D1695"/>
      <c r="E1695"/>
      <c r="F1695"/>
      <c r="G1695"/>
      <c r="H1695"/>
      <c r="I1695"/>
      <c r="J1695"/>
      <c r="K1695"/>
      <c r="L1695"/>
    </row>
    <row r="1696" spans="1:12">
      <c r="A1696"/>
      <c r="B1696"/>
      <c r="C1696"/>
      <c r="D1696"/>
      <c r="E1696"/>
      <c r="F1696"/>
      <c r="G1696"/>
      <c r="H1696"/>
      <c r="I1696"/>
      <c r="J1696"/>
      <c r="K1696"/>
      <c r="L1696"/>
    </row>
    <row r="1697" spans="1:12">
      <c r="A1697"/>
      <c r="B1697"/>
      <c r="C1697"/>
      <c r="D1697"/>
      <c r="E1697"/>
      <c r="F1697"/>
      <c r="G1697"/>
      <c r="H1697"/>
      <c r="I1697"/>
      <c r="J1697"/>
      <c r="K1697"/>
      <c r="L1697"/>
    </row>
    <row r="1698" spans="1:12">
      <c r="A1698"/>
      <c r="B1698"/>
      <c r="C1698"/>
      <c r="D1698"/>
      <c r="E1698"/>
      <c r="F1698"/>
      <c r="G1698"/>
      <c r="H1698"/>
      <c r="I1698"/>
      <c r="J1698"/>
      <c r="K1698"/>
      <c r="L1698"/>
    </row>
    <row r="1699" spans="1:12">
      <c r="A1699"/>
      <c r="B1699"/>
      <c r="C1699"/>
      <c r="D1699"/>
      <c r="E1699"/>
      <c r="F1699"/>
      <c r="G1699"/>
      <c r="H1699"/>
      <c r="I1699"/>
      <c r="J1699"/>
      <c r="K1699"/>
      <c r="L1699"/>
    </row>
    <row r="1700" spans="1:12">
      <c r="A1700"/>
      <c r="B1700"/>
      <c r="C1700"/>
      <c r="D1700"/>
      <c r="E1700"/>
      <c r="F1700"/>
      <c r="G1700"/>
      <c r="H1700"/>
      <c r="I1700"/>
      <c r="J1700"/>
      <c r="K1700"/>
      <c r="L1700"/>
    </row>
    <row r="1701" spans="1:12">
      <c r="A1701"/>
      <c r="B1701"/>
      <c r="C1701"/>
      <c r="D1701"/>
      <c r="E1701"/>
      <c r="F1701"/>
      <c r="G1701"/>
      <c r="H1701"/>
      <c r="I1701"/>
      <c r="J1701"/>
      <c r="K1701"/>
      <c r="L1701"/>
    </row>
    <row r="1702" spans="1:12">
      <c r="A1702"/>
      <c r="B1702"/>
      <c r="C1702"/>
      <c r="D1702"/>
      <c r="E1702"/>
      <c r="F1702"/>
      <c r="G1702"/>
      <c r="H1702"/>
      <c r="I1702"/>
      <c r="J1702"/>
      <c r="K1702"/>
      <c r="L1702"/>
    </row>
    <row r="1703" spans="1:12">
      <c r="A1703"/>
      <c r="B1703"/>
      <c r="C1703"/>
      <c r="D1703"/>
      <c r="E1703"/>
      <c r="F1703"/>
      <c r="G1703"/>
      <c r="H1703"/>
      <c r="I1703"/>
      <c r="J1703"/>
      <c r="K1703"/>
      <c r="L1703"/>
    </row>
    <row r="1704" spans="1:12">
      <c r="A1704"/>
      <c r="B1704"/>
      <c r="C1704"/>
      <c r="D1704"/>
      <c r="E1704"/>
      <c r="F1704"/>
      <c r="G1704"/>
      <c r="H1704"/>
      <c r="I1704"/>
      <c r="J1704"/>
      <c r="K1704"/>
      <c r="L1704"/>
    </row>
    <row r="1705" spans="1:12">
      <c r="A1705"/>
      <c r="B1705"/>
      <c r="C1705"/>
      <c r="D1705"/>
      <c r="E1705"/>
      <c r="F1705"/>
      <c r="G1705"/>
      <c r="H1705"/>
      <c r="I1705"/>
      <c r="J1705"/>
      <c r="K1705"/>
      <c r="L1705"/>
    </row>
    <row r="1706" spans="1:12">
      <c r="A1706"/>
      <c r="B1706"/>
      <c r="C1706"/>
      <c r="D1706"/>
      <c r="E1706"/>
      <c r="F1706"/>
      <c r="G1706"/>
      <c r="H1706"/>
      <c r="I1706"/>
      <c r="J1706"/>
      <c r="K1706"/>
      <c r="L1706"/>
    </row>
    <row r="1707" spans="1:12">
      <c r="A1707"/>
      <c r="B1707"/>
      <c r="C1707"/>
      <c r="D1707"/>
      <c r="E1707"/>
      <c r="F1707"/>
      <c r="G1707"/>
      <c r="H1707"/>
      <c r="I1707"/>
      <c r="J1707"/>
      <c r="K1707"/>
      <c r="L1707"/>
    </row>
    <row r="1708" spans="1:12">
      <c r="A1708"/>
      <c r="B1708"/>
      <c r="C1708"/>
      <c r="D1708"/>
      <c r="E1708"/>
      <c r="F1708"/>
      <c r="G1708"/>
      <c r="H1708"/>
      <c r="I1708"/>
      <c r="J1708"/>
      <c r="K1708"/>
      <c r="L1708"/>
    </row>
    <row r="1709" spans="1:12">
      <c r="A1709"/>
      <c r="B1709"/>
      <c r="C1709"/>
      <c r="D1709"/>
      <c r="E1709"/>
      <c r="F1709"/>
      <c r="G1709"/>
      <c r="H1709"/>
      <c r="I1709"/>
      <c r="J1709"/>
      <c r="K1709"/>
      <c r="L1709"/>
    </row>
    <row r="1710" spans="1:12">
      <c r="A1710"/>
      <c r="B1710"/>
      <c r="C1710"/>
      <c r="D1710"/>
      <c r="E1710"/>
      <c r="F1710"/>
      <c r="G1710"/>
      <c r="H1710"/>
      <c r="I1710"/>
      <c r="J1710"/>
      <c r="K1710"/>
      <c r="L1710"/>
    </row>
    <row r="1711" spans="1:12">
      <c r="A1711"/>
      <c r="B1711"/>
      <c r="C1711"/>
      <c r="D1711"/>
      <c r="E1711"/>
      <c r="F1711"/>
      <c r="G1711"/>
      <c r="H1711"/>
      <c r="I1711"/>
      <c r="J1711"/>
      <c r="K1711"/>
      <c r="L1711"/>
    </row>
    <row r="1712" spans="1:12">
      <c r="A1712"/>
      <c r="B1712"/>
      <c r="C1712"/>
      <c r="D1712"/>
      <c r="E1712"/>
      <c r="F1712"/>
      <c r="G1712"/>
      <c r="H1712"/>
      <c r="I1712"/>
      <c r="J1712"/>
      <c r="K1712"/>
      <c r="L1712"/>
    </row>
    <row r="1713" spans="1:12">
      <c r="A1713"/>
      <c r="B1713"/>
      <c r="C1713"/>
      <c r="D1713"/>
      <c r="E1713"/>
      <c r="F1713"/>
      <c r="G1713"/>
      <c r="H1713"/>
      <c r="I1713"/>
      <c r="J1713"/>
      <c r="K1713"/>
      <c r="L1713"/>
    </row>
    <row r="1714" spans="1:12">
      <c r="A1714"/>
      <c r="B1714"/>
      <c r="C1714"/>
      <c r="D1714"/>
      <c r="E1714"/>
      <c r="F1714"/>
      <c r="G1714"/>
      <c r="H1714"/>
      <c r="I1714"/>
      <c r="J1714"/>
      <c r="K1714"/>
      <c r="L1714"/>
    </row>
    <row r="1715" spans="1:12">
      <c r="A1715"/>
      <c r="B1715"/>
      <c r="C1715"/>
      <c r="D1715"/>
      <c r="E1715"/>
      <c r="F1715"/>
      <c r="G1715"/>
      <c r="H1715"/>
      <c r="I1715"/>
      <c r="J1715"/>
      <c r="K1715"/>
      <c r="L1715"/>
    </row>
    <row r="1716" spans="1:12">
      <c r="A1716"/>
      <c r="B1716"/>
      <c r="C1716"/>
      <c r="D1716"/>
      <c r="E1716"/>
      <c r="F1716"/>
      <c r="G1716"/>
      <c r="H1716"/>
      <c r="I1716"/>
      <c r="J1716"/>
      <c r="K1716"/>
      <c r="L1716"/>
    </row>
    <row r="1717" spans="1:12">
      <c r="A1717"/>
      <c r="B1717"/>
      <c r="C1717"/>
      <c r="D1717"/>
      <c r="E1717"/>
      <c r="F1717"/>
      <c r="G1717"/>
      <c r="H1717"/>
      <c r="I1717"/>
      <c r="J1717"/>
      <c r="K1717"/>
      <c r="L1717"/>
    </row>
    <row r="1718" spans="1:12">
      <c r="A1718"/>
      <c r="B1718"/>
      <c r="C1718"/>
      <c r="D1718"/>
      <c r="E1718"/>
      <c r="F1718"/>
      <c r="G1718"/>
      <c r="H1718"/>
      <c r="I1718"/>
      <c r="J1718"/>
      <c r="K1718"/>
      <c r="L1718"/>
    </row>
    <row r="1719" spans="1:12">
      <c r="A1719"/>
      <c r="B1719"/>
      <c r="C1719"/>
      <c r="D1719"/>
      <c r="E1719"/>
      <c r="F1719"/>
      <c r="G1719"/>
      <c r="H1719"/>
      <c r="I1719"/>
      <c r="J1719"/>
      <c r="K1719"/>
      <c r="L1719"/>
    </row>
    <row r="1720" spans="1:12">
      <c r="A1720"/>
      <c r="B1720"/>
      <c r="C1720"/>
      <c r="D1720"/>
      <c r="E1720"/>
      <c r="F1720"/>
      <c r="G1720"/>
      <c r="H1720"/>
      <c r="I1720"/>
      <c r="J1720"/>
      <c r="K1720"/>
      <c r="L1720"/>
    </row>
    <row r="1721" spans="1:12">
      <c r="A1721"/>
      <c r="B1721"/>
      <c r="C1721"/>
      <c r="D1721"/>
      <c r="E1721"/>
      <c r="F1721"/>
      <c r="G1721"/>
      <c r="H1721"/>
      <c r="I1721"/>
      <c r="J1721"/>
      <c r="K1721"/>
      <c r="L1721"/>
    </row>
    <row r="1722" spans="1:12">
      <c r="A1722"/>
      <c r="B1722"/>
      <c r="C1722"/>
      <c r="D1722"/>
      <c r="E1722"/>
      <c r="F1722"/>
      <c r="G1722"/>
      <c r="H1722"/>
      <c r="I1722"/>
      <c r="J1722"/>
      <c r="K1722"/>
      <c r="L1722"/>
    </row>
    <row r="1723" spans="1:12">
      <c r="A1723"/>
      <c r="B1723"/>
      <c r="C1723"/>
      <c r="D1723"/>
      <c r="E1723"/>
      <c r="F1723"/>
      <c r="G1723"/>
      <c r="H1723"/>
      <c r="I1723"/>
      <c r="J1723"/>
      <c r="K1723"/>
      <c r="L1723"/>
    </row>
    <row r="1724" spans="1:12">
      <c r="A1724"/>
      <c r="B1724"/>
      <c r="C1724"/>
      <c r="D1724"/>
      <c r="E1724"/>
      <c r="F1724"/>
      <c r="G1724"/>
      <c r="H1724"/>
      <c r="I1724"/>
      <c r="J1724"/>
      <c r="K1724"/>
      <c r="L1724"/>
    </row>
    <row r="1725" spans="1:12">
      <c r="A1725"/>
      <c r="B1725"/>
      <c r="C1725"/>
      <c r="D1725"/>
      <c r="E1725"/>
      <c r="F1725"/>
      <c r="G1725"/>
      <c r="H1725"/>
      <c r="I1725"/>
      <c r="J1725"/>
      <c r="K1725"/>
      <c r="L1725"/>
    </row>
    <row r="1726" spans="1:12">
      <c r="A1726"/>
      <c r="B1726"/>
      <c r="C1726"/>
      <c r="D1726"/>
      <c r="E1726"/>
      <c r="F1726"/>
      <c r="G1726"/>
      <c r="H1726"/>
      <c r="I1726"/>
      <c r="J1726"/>
      <c r="K1726"/>
      <c r="L1726"/>
    </row>
    <row r="1727" spans="1:12">
      <c r="A1727"/>
      <c r="B1727"/>
      <c r="C1727"/>
      <c r="D1727"/>
      <c r="E1727"/>
      <c r="F1727"/>
      <c r="G1727"/>
      <c r="H1727"/>
      <c r="I1727"/>
      <c r="J1727"/>
      <c r="K1727"/>
      <c r="L1727"/>
    </row>
    <row r="1728" spans="1:12">
      <c r="A1728"/>
      <c r="B1728"/>
      <c r="C1728"/>
      <c r="D1728"/>
      <c r="E1728"/>
      <c r="F1728"/>
      <c r="G1728"/>
      <c r="H1728"/>
      <c r="I1728"/>
      <c r="J1728"/>
      <c r="K1728"/>
      <c r="L1728"/>
    </row>
    <row r="1729" spans="1:12">
      <c r="A1729"/>
      <c r="B1729"/>
      <c r="C1729"/>
      <c r="D1729"/>
      <c r="E1729"/>
      <c r="F1729"/>
      <c r="G1729"/>
      <c r="H1729"/>
      <c r="I1729"/>
      <c r="J1729"/>
      <c r="K1729"/>
      <c r="L1729"/>
    </row>
    <row r="1730" spans="1:12">
      <c r="A1730"/>
      <c r="B1730"/>
      <c r="C1730"/>
      <c r="D1730"/>
      <c r="E1730"/>
      <c r="F1730"/>
      <c r="G1730"/>
      <c r="H1730"/>
      <c r="I1730"/>
      <c r="J1730"/>
      <c r="K1730"/>
      <c r="L1730"/>
    </row>
    <row r="1731" spans="1:12">
      <c r="A1731"/>
      <c r="B1731"/>
      <c r="C1731"/>
      <c r="D1731"/>
      <c r="E1731"/>
      <c r="F1731"/>
      <c r="G1731"/>
      <c r="H1731"/>
      <c r="I1731"/>
      <c r="J1731"/>
      <c r="K1731"/>
      <c r="L1731"/>
    </row>
    <row r="1732" spans="1:12">
      <c r="A1732"/>
      <c r="B1732"/>
      <c r="C1732"/>
      <c r="D1732"/>
      <c r="E1732"/>
      <c r="F1732"/>
      <c r="G1732"/>
      <c r="H1732"/>
      <c r="I1732"/>
      <c r="J1732"/>
      <c r="K1732"/>
      <c r="L1732"/>
    </row>
    <row r="1733" spans="1:12">
      <c r="A1733"/>
      <c r="B1733"/>
      <c r="C1733"/>
      <c r="D1733"/>
      <c r="E1733"/>
      <c r="F1733"/>
      <c r="G1733"/>
      <c r="H1733"/>
      <c r="I1733"/>
      <c r="J1733"/>
      <c r="K1733"/>
      <c r="L1733"/>
    </row>
    <row r="1734" spans="1:12">
      <c r="A1734"/>
      <c r="B1734"/>
      <c r="C1734"/>
      <c r="D1734"/>
      <c r="E1734"/>
      <c r="F1734"/>
      <c r="G1734"/>
      <c r="H1734"/>
      <c r="I1734"/>
      <c r="J1734"/>
      <c r="K1734"/>
      <c r="L1734"/>
    </row>
    <row r="1735" spans="1:12">
      <c r="A1735"/>
      <c r="B1735"/>
      <c r="C1735"/>
      <c r="D1735"/>
      <c r="E1735"/>
      <c r="F1735"/>
      <c r="G1735"/>
      <c r="H1735"/>
      <c r="I1735"/>
      <c r="J1735"/>
      <c r="K1735"/>
      <c r="L1735"/>
    </row>
    <row r="1736" spans="1:12">
      <c r="A1736"/>
      <c r="B1736"/>
      <c r="C1736"/>
      <c r="D1736"/>
      <c r="E1736"/>
      <c r="F1736"/>
      <c r="G1736"/>
      <c r="H1736"/>
      <c r="I1736"/>
      <c r="J1736"/>
      <c r="K1736"/>
      <c r="L1736"/>
    </row>
    <row r="1737" spans="1:12">
      <c r="A1737"/>
      <c r="B1737"/>
      <c r="C1737"/>
      <c r="D1737"/>
      <c r="E1737"/>
      <c r="F1737"/>
      <c r="G1737"/>
      <c r="H1737"/>
      <c r="I1737"/>
      <c r="J1737"/>
      <c r="K1737"/>
      <c r="L1737"/>
    </row>
    <row r="1738" spans="1:12">
      <c r="A1738"/>
      <c r="B1738"/>
      <c r="C1738"/>
      <c r="D1738"/>
      <c r="E1738"/>
      <c r="F1738"/>
      <c r="G1738"/>
      <c r="H1738"/>
      <c r="I1738"/>
      <c r="J1738"/>
      <c r="K1738"/>
      <c r="L1738"/>
    </row>
    <row r="1739" spans="1:12">
      <c r="A1739"/>
      <c r="B1739"/>
      <c r="C1739"/>
      <c r="D1739"/>
      <c r="E1739"/>
      <c r="F1739"/>
      <c r="G1739"/>
      <c r="H1739"/>
      <c r="I1739"/>
      <c r="J1739"/>
      <c r="K1739"/>
      <c r="L1739"/>
    </row>
    <row r="1740" spans="1:12">
      <c r="A1740"/>
      <c r="B1740"/>
      <c r="C1740"/>
      <c r="D1740"/>
      <c r="E1740"/>
      <c r="F1740"/>
      <c r="G1740"/>
      <c r="H1740"/>
      <c r="I1740"/>
      <c r="J1740"/>
      <c r="K1740"/>
      <c r="L1740"/>
    </row>
    <row r="1741" spans="1:12">
      <c r="A1741"/>
      <c r="B1741"/>
      <c r="C1741"/>
      <c r="D1741"/>
      <c r="E1741"/>
      <c r="F1741"/>
      <c r="G1741"/>
      <c r="H1741"/>
      <c r="I1741"/>
      <c r="J1741"/>
      <c r="K1741"/>
      <c r="L1741"/>
    </row>
    <row r="1742" spans="1:12">
      <c r="A1742"/>
      <c r="B1742"/>
      <c r="C1742"/>
      <c r="D1742"/>
      <c r="E1742"/>
      <c r="F1742"/>
      <c r="G1742"/>
      <c r="H1742"/>
      <c r="I1742"/>
      <c r="J1742"/>
      <c r="K1742"/>
      <c r="L1742"/>
    </row>
    <row r="1743" spans="1:12">
      <c r="A1743"/>
      <c r="B1743"/>
      <c r="C1743"/>
      <c r="D1743"/>
      <c r="E1743"/>
      <c r="F1743"/>
      <c r="G1743"/>
      <c r="H1743"/>
      <c r="I1743"/>
      <c r="J1743"/>
      <c r="K1743"/>
      <c r="L1743"/>
    </row>
    <row r="1744" spans="1:12">
      <c r="A1744"/>
      <c r="B1744"/>
      <c r="C1744"/>
      <c r="D1744"/>
      <c r="E1744"/>
      <c r="F1744"/>
      <c r="G1744"/>
      <c r="H1744"/>
      <c r="I1744"/>
      <c r="J1744"/>
      <c r="K1744"/>
      <c r="L1744"/>
    </row>
    <row r="1745" spans="1:12">
      <c r="A1745"/>
      <c r="B1745"/>
      <c r="C1745"/>
      <c r="D1745"/>
      <c r="E1745"/>
      <c r="F1745"/>
      <c r="G1745"/>
      <c r="H1745"/>
      <c r="I1745"/>
      <c r="J1745"/>
      <c r="K1745"/>
      <c r="L1745"/>
    </row>
    <row r="1746" spans="1:12">
      <c r="A1746"/>
      <c r="B1746"/>
      <c r="C1746"/>
      <c r="D1746"/>
      <c r="E1746"/>
      <c r="F1746"/>
      <c r="G1746"/>
      <c r="H1746"/>
      <c r="I1746"/>
      <c r="J1746"/>
      <c r="K1746"/>
      <c r="L1746"/>
    </row>
    <row r="1747" spans="1:12">
      <c r="A1747"/>
      <c r="B1747"/>
      <c r="C1747"/>
      <c r="D1747"/>
      <c r="E1747"/>
      <c r="F1747"/>
      <c r="G1747"/>
      <c r="H1747"/>
      <c r="I1747"/>
      <c r="J1747"/>
      <c r="K1747"/>
      <c r="L1747"/>
    </row>
    <row r="1748" spans="1:12">
      <c r="A1748"/>
      <c r="B1748"/>
      <c r="C1748"/>
      <c r="D1748"/>
      <c r="E1748"/>
      <c r="F1748"/>
      <c r="G1748"/>
      <c r="H1748"/>
      <c r="I1748"/>
      <c r="J1748"/>
      <c r="K1748"/>
      <c r="L1748"/>
    </row>
    <row r="1749" spans="1:12">
      <c r="A1749"/>
      <c r="B1749"/>
      <c r="C1749"/>
      <c r="D1749"/>
      <c r="E1749"/>
      <c r="F1749"/>
      <c r="G1749"/>
      <c r="H1749"/>
      <c r="I1749"/>
      <c r="J1749"/>
      <c r="K1749"/>
      <c r="L1749"/>
    </row>
    <row r="1750" spans="1:12">
      <c r="A1750"/>
      <c r="B1750"/>
      <c r="C1750"/>
      <c r="D1750"/>
      <c r="E1750"/>
      <c r="F1750"/>
      <c r="G1750"/>
      <c r="H1750"/>
      <c r="I1750"/>
      <c r="J1750"/>
      <c r="K1750"/>
      <c r="L1750"/>
    </row>
    <row r="1751" spans="1:12">
      <c r="A1751"/>
      <c r="B1751"/>
      <c r="C1751"/>
      <c r="D1751"/>
      <c r="E1751"/>
      <c r="F1751"/>
      <c r="G1751"/>
      <c r="H1751"/>
      <c r="I1751"/>
      <c r="J1751"/>
      <c r="K1751"/>
      <c r="L1751"/>
    </row>
    <row r="1752" spans="1:12">
      <c r="A1752"/>
      <c r="B1752"/>
      <c r="C1752"/>
      <c r="D1752"/>
      <c r="E1752"/>
      <c r="F1752"/>
      <c r="G1752"/>
      <c r="H1752"/>
      <c r="I1752"/>
      <c r="J1752"/>
      <c r="K1752"/>
      <c r="L1752"/>
    </row>
    <row r="1753" spans="1:12">
      <c r="A1753"/>
      <c r="B1753"/>
      <c r="C1753"/>
      <c r="D1753"/>
      <c r="E1753"/>
      <c r="F1753"/>
      <c r="G1753"/>
      <c r="H1753"/>
      <c r="I1753"/>
      <c r="J1753"/>
      <c r="K1753"/>
      <c r="L1753"/>
    </row>
    <row r="1754" spans="1:12">
      <c r="A1754"/>
      <c r="B1754"/>
      <c r="C1754"/>
      <c r="D1754"/>
      <c r="E1754"/>
      <c r="F1754"/>
      <c r="G1754"/>
      <c r="H1754"/>
      <c r="I1754"/>
      <c r="J1754"/>
      <c r="K1754"/>
      <c r="L1754"/>
    </row>
    <row r="1755" spans="1:12">
      <c r="A1755"/>
      <c r="B1755"/>
      <c r="C1755"/>
      <c r="D1755"/>
      <c r="E1755"/>
      <c r="F1755"/>
      <c r="G1755"/>
      <c r="H1755"/>
      <c r="I1755"/>
      <c r="J1755"/>
      <c r="K1755"/>
      <c r="L1755"/>
    </row>
    <row r="1756" spans="1:12">
      <c r="A1756"/>
      <c r="B1756"/>
      <c r="C1756"/>
      <c r="D1756"/>
      <c r="E1756"/>
      <c r="F1756"/>
      <c r="G1756"/>
      <c r="H1756"/>
      <c r="I1756"/>
      <c r="J1756"/>
      <c r="K1756"/>
      <c r="L1756"/>
    </row>
    <row r="1757" spans="1:12">
      <c r="A1757"/>
      <c r="B1757"/>
      <c r="C1757"/>
      <c r="D1757"/>
      <c r="E1757"/>
      <c r="F1757"/>
      <c r="G1757"/>
      <c r="H1757"/>
      <c r="I1757"/>
      <c r="J1757"/>
      <c r="K1757"/>
      <c r="L1757"/>
    </row>
    <row r="1758" spans="1:12">
      <c r="A1758"/>
      <c r="B1758"/>
      <c r="C1758"/>
      <c r="D1758"/>
      <c r="E1758"/>
      <c r="F1758"/>
      <c r="G1758"/>
      <c r="H1758"/>
      <c r="I1758"/>
      <c r="J1758"/>
      <c r="K1758"/>
      <c r="L1758"/>
    </row>
    <row r="1759" spans="1:12">
      <c r="A1759"/>
      <c r="B1759"/>
      <c r="C1759"/>
      <c r="D1759"/>
      <c r="E1759"/>
      <c r="F1759"/>
      <c r="G1759"/>
      <c r="H1759"/>
      <c r="I1759"/>
      <c r="J1759"/>
      <c r="K1759"/>
      <c r="L1759"/>
    </row>
    <row r="1760" spans="1:12">
      <c r="A1760"/>
      <c r="B1760"/>
      <c r="C1760"/>
      <c r="D1760"/>
      <c r="E1760"/>
      <c r="F1760"/>
      <c r="G1760"/>
      <c r="H1760"/>
      <c r="I1760"/>
      <c r="J1760"/>
      <c r="K1760"/>
      <c r="L1760"/>
    </row>
    <row r="1761" spans="1:12">
      <c r="A1761"/>
      <c r="B1761"/>
      <c r="C1761"/>
      <c r="D1761"/>
      <c r="E1761"/>
      <c r="F1761"/>
      <c r="G1761"/>
      <c r="H1761"/>
      <c r="I1761"/>
      <c r="J1761"/>
      <c r="K1761"/>
      <c r="L1761"/>
    </row>
    <row r="1762" spans="1:12">
      <c r="A1762"/>
      <c r="B1762"/>
      <c r="C1762"/>
      <c r="D1762"/>
      <c r="E1762"/>
      <c r="F1762"/>
      <c r="G1762"/>
      <c r="H1762"/>
      <c r="I1762"/>
      <c r="J1762"/>
      <c r="K1762"/>
      <c r="L1762"/>
    </row>
    <row r="1763" spans="1:12">
      <c r="A1763"/>
      <c r="B1763"/>
      <c r="C1763"/>
      <c r="D1763"/>
      <c r="E1763"/>
      <c r="F1763"/>
      <c r="G1763"/>
      <c r="H1763"/>
      <c r="I1763"/>
      <c r="J1763"/>
      <c r="K1763"/>
      <c r="L1763"/>
    </row>
    <row r="1764" spans="1:12">
      <c r="A1764"/>
      <c r="B1764"/>
      <c r="C1764"/>
      <c r="D1764"/>
      <c r="E1764"/>
      <c r="F1764"/>
      <c r="G1764"/>
      <c r="H1764"/>
      <c r="I1764"/>
      <c r="J1764"/>
      <c r="K1764"/>
      <c r="L1764"/>
    </row>
    <row r="1765" spans="1:12">
      <c r="A1765"/>
      <c r="B1765"/>
      <c r="C1765"/>
      <c r="D1765"/>
      <c r="E1765"/>
      <c r="F1765"/>
      <c r="G1765"/>
      <c r="H1765"/>
      <c r="I1765"/>
      <c r="J1765"/>
      <c r="K1765"/>
      <c r="L1765"/>
    </row>
    <row r="1766" spans="1:12">
      <c r="A1766"/>
      <c r="B1766"/>
      <c r="C1766"/>
      <c r="D1766"/>
      <c r="E1766"/>
      <c r="F1766"/>
      <c r="G1766"/>
      <c r="H1766"/>
      <c r="I1766"/>
      <c r="J1766"/>
      <c r="K1766"/>
      <c r="L1766"/>
    </row>
    <row r="1767" spans="1:12">
      <c r="A1767"/>
      <c r="B1767"/>
      <c r="C1767"/>
      <c r="D1767"/>
      <c r="E1767"/>
      <c r="F1767"/>
      <c r="G1767"/>
      <c r="H1767"/>
      <c r="I1767"/>
      <c r="J1767"/>
      <c r="K1767"/>
      <c r="L1767"/>
    </row>
    <row r="1768" spans="1:12">
      <c r="A1768"/>
      <c r="B1768"/>
      <c r="C1768"/>
      <c r="D1768"/>
      <c r="E1768"/>
      <c r="F1768"/>
      <c r="G1768"/>
      <c r="H1768"/>
      <c r="I1768"/>
      <c r="J1768"/>
      <c r="K1768"/>
      <c r="L1768"/>
    </row>
    <row r="1769" spans="1:12">
      <c r="A1769"/>
      <c r="B1769"/>
      <c r="C1769"/>
      <c r="D1769"/>
      <c r="E1769"/>
      <c r="F1769"/>
      <c r="G1769"/>
      <c r="H1769"/>
      <c r="I1769"/>
      <c r="J1769"/>
      <c r="K1769"/>
      <c r="L1769"/>
    </row>
    <row r="1770" spans="1:12">
      <c r="A1770"/>
      <c r="B1770"/>
      <c r="C1770"/>
      <c r="D1770"/>
      <c r="E1770"/>
      <c r="F1770"/>
      <c r="G1770"/>
      <c r="H1770"/>
      <c r="I1770"/>
      <c r="J1770"/>
      <c r="K1770"/>
      <c r="L1770"/>
    </row>
    <row r="1771" spans="1:12">
      <c r="A1771"/>
      <c r="B1771"/>
      <c r="C1771"/>
      <c r="D1771"/>
      <c r="E1771"/>
      <c r="F1771"/>
      <c r="G1771"/>
      <c r="H1771"/>
      <c r="I1771"/>
      <c r="J1771"/>
      <c r="K1771"/>
      <c r="L1771"/>
    </row>
    <row r="1772" spans="1:12">
      <c r="A1772"/>
      <c r="B1772"/>
      <c r="C1772"/>
      <c r="D1772"/>
      <c r="E1772"/>
      <c r="F1772"/>
      <c r="G1772"/>
      <c r="H1772"/>
      <c r="I1772"/>
      <c r="J1772"/>
      <c r="K1772"/>
      <c r="L1772"/>
    </row>
    <row r="1773" spans="1:12">
      <c r="A1773"/>
      <c r="B1773"/>
      <c r="C1773"/>
      <c r="D1773"/>
      <c r="E1773"/>
      <c r="F1773"/>
      <c r="G1773"/>
      <c r="H1773"/>
      <c r="I1773"/>
      <c r="J1773"/>
      <c r="K1773"/>
      <c r="L1773"/>
    </row>
    <row r="1774" spans="1:12">
      <c r="A1774"/>
      <c r="B1774"/>
      <c r="C1774"/>
      <c r="D1774"/>
      <c r="E1774"/>
      <c r="F1774"/>
      <c r="G1774"/>
      <c r="H1774"/>
      <c r="I1774"/>
      <c r="J1774"/>
      <c r="K1774"/>
      <c r="L1774"/>
    </row>
    <row r="1775" spans="1:12">
      <c r="A1775"/>
      <c r="B1775"/>
      <c r="C1775"/>
      <c r="D1775"/>
      <c r="E1775"/>
      <c r="F1775"/>
      <c r="G1775"/>
      <c r="H1775"/>
      <c r="I1775"/>
      <c r="J1775"/>
      <c r="K1775"/>
      <c r="L1775"/>
    </row>
    <row r="1776" spans="1:12">
      <c r="A1776"/>
      <c r="B1776"/>
      <c r="C1776"/>
      <c r="D1776"/>
      <c r="E1776"/>
      <c r="F1776"/>
      <c r="G1776"/>
      <c r="H1776"/>
      <c r="I1776"/>
      <c r="J1776"/>
      <c r="K1776"/>
      <c r="L1776"/>
    </row>
    <row r="1777" spans="1:12">
      <c r="A1777"/>
      <c r="B1777"/>
      <c r="C1777"/>
      <c r="D1777"/>
      <c r="E1777"/>
      <c r="F1777"/>
      <c r="G1777"/>
      <c r="H1777"/>
      <c r="I1777"/>
      <c r="J1777"/>
      <c r="K1777"/>
      <c r="L1777"/>
    </row>
    <row r="1778" spans="1:12">
      <c r="A1778"/>
      <c r="B1778"/>
      <c r="C1778"/>
      <c r="D1778"/>
      <c r="E1778"/>
      <c r="F1778"/>
      <c r="G1778"/>
      <c r="H1778"/>
      <c r="I1778"/>
      <c r="J1778"/>
      <c r="K1778"/>
      <c r="L1778"/>
    </row>
    <row r="1779" spans="1:12">
      <c r="A1779"/>
      <c r="B1779"/>
      <c r="C1779"/>
      <c r="D1779"/>
      <c r="E1779"/>
      <c r="F1779"/>
      <c r="G1779"/>
      <c r="H1779"/>
      <c r="I1779"/>
      <c r="J1779"/>
      <c r="K1779"/>
      <c r="L1779"/>
    </row>
    <row r="1780" spans="1:12">
      <c r="A1780"/>
      <c r="B1780"/>
      <c r="C1780"/>
      <c r="D1780"/>
      <c r="E1780"/>
      <c r="F1780"/>
      <c r="G1780"/>
      <c r="H1780"/>
      <c r="I1780"/>
      <c r="J1780"/>
      <c r="K1780"/>
      <c r="L1780"/>
    </row>
    <row r="1781" spans="1:12">
      <c r="A1781"/>
      <c r="B1781"/>
      <c r="C1781"/>
      <c r="D1781"/>
      <c r="E1781"/>
      <c r="F1781"/>
      <c r="G1781"/>
      <c r="H1781"/>
      <c r="I1781"/>
      <c r="J1781"/>
      <c r="K1781"/>
      <c r="L1781"/>
    </row>
    <row r="1782" spans="1:12">
      <c r="A1782"/>
      <c r="B1782"/>
      <c r="C1782"/>
      <c r="D1782"/>
      <c r="E1782"/>
      <c r="F1782"/>
      <c r="G1782"/>
      <c r="H1782"/>
      <c r="I1782"/>
      <c r="J1782"/>
      <c r="K1782"/>
      <c r="L1782"/>
    </row>
    <row r="1783" spans="1:12">
      <c r="A1783"/>
      <c r="B1783"/>
      <c r="C1783"/>
      <c r="D1783"/>
      <c r="E1783"/>
      <c r="F1783"/>
      <c r="G1783"/>
      <c r="H1783"/>
      <c r="I1783"/>
      <c r="J1783"/>
      <c r="K1783"/>
      <c r="L1783"/>
    </row>
    <row r="1784" spans="1:12">
      <c r="A1784"/>
      <c r="B1784"/>
      <c r="C1784"/>
      <c r="D1784"/>
      <c r="E1784"/>
      <c r="F1784"/>
      <c r="G1784"/>
      <c r="H1784"/>
      <c r="I1784"/>
      <c r="J1784"/>
      <c r="K1784"/>
      <c r="L1784"/>
    </row>
    <row r="1785" spans="1:12">
      <c r="A1785"/>
      <c r="B1785"/>
      <c r="C1785"/>
      <c r="D1785"/>
      <c r="E1785"/>
      <c r="F1785"/>
      <c r="G1785"/>
      <c r="H1785"/>
      <c r="I1785"/>
      <c r="J1785"/>
      <c r="K1785"/>
      <c r="L1785"/>
    </row>
    <row r="1786" spans="1:12">
      <c r="A1786"/>
      <c r="B1786"/>
      <c r="C1786"/>
      <c r="D1786"/>
      <c r="E1786"/>
      <c r="F1786"/>
      <c r="G1786"/>
      <c r="H1786"/>
      <c r="I1786"/>
      <c r="J1786"/>
      <c r="K1786"/>
      <c r="L1786"/>
    </row>
    <row r="1787" spans="1:12">
      <c r="A1787"/>
      <c r="B1787"/>
      <c r="C1787"/>
      <c r="D1787"/>
      <c r="E1787"/>
      <c r="F1787"/>
      <c r="G1787"/>
      <c r="H1787"/>
      <c r="I1787"/>
      <c r="J1787"/>
      <c r="K1787"/>
      <c r="L1787"/>
    </row>
    <row r="1788" spans="1:12">
      <c r="A1788"/>
      <c r="B1788"/>
      <c r="C1788"/>
      <c r="D1788"/>
      <c r="E1788"/>
      <c r="F1788"/>
      <c r="G1788"/>
      <c r="H1788"/>
      <c r="I1788"/>
      <c r="J1788"/>
      <c r="K1788"/>
      <c r="L1788"/>
    </row>
    <row r="1789" spans="1:12">
      <c r="A1789"/>
      <c r="B1789"/>
      <c r="C1789"/>
      <c r="D1789"/>
      <c r="E1789"/>
      <c r="F1789"/>
      <c r="G1789"/>
      <c r="H1789"/>
      <c r="I1789"/>
      <c r="J1789"/>
      <c r="K1789"/>
      <c r="L1789"/>
    </row>
    <row r="1790" spans="1:12">
      <c r="A1790"/>
      <c r="B1790"/>
      <c r="C1790"/>
      <c r="D1790"/>
      <c r="E1790"/>
      <c r="F1790"/>
      <c r="G1790"/>
      <c r="H1790"/>
      <c r="I1790"/>
      <c r="J1790"/>
      <c r="K1790"/>
      <c r="L1790"/>
    </row>
    <row r="1791" spans="1:12">
      <c r="A1791"/>
      <c r="B1791"/>
      <c r="C1791"/>
      <c r="D1791"/>
      <c r="E1791"/>
      <c r="F1791"/>
      <c r="G1791"/>
      <c r="H1791"/>
      <c r="I1791"/>
      <c r="J1791"/>
      <c r="K1791"/>
      <c r="L1791"/>
    </row>
    <row r="1792" spans="1:12">
      <c r="A1792"/>
      <c r="B1792"/>
      <c r="C1792"/>
      <c r="D1792"/>
      <c r="E1792"/>
      <c r="F1792"/>
      <c r="G1792"/>
      <c r="H1792"/>
      <c r="I1792"/>
      <c r="J1792"/>
      <c r="K1792"/>
      <c r="L1792"/>
    </row>
    <row r="1793" spans="1:12">
      <c r="A1793"/>
      <c r="B1793"/>
      <c r="C1793"/>
      <c r="D1793"/>
      <c r="E1793"/>
      <c r="F1793"/>
      <c r="G1793"/>
      <c r="H1793"/>
      <c r="I1793"/>
      <c r="J1793"/>
      <c r="K1793"/>
      <c r="L1793"/>
    </row>
    <row r="1794" spans="1:12">
      <c r="A1794"/>
      <c r="B1794"/>
      <c r="C1794"/>
      <c r="D1794"/>
      <c r="E1794"/>
      <c r="F1794"/>
      <c r="G1794"/>
      <c r="H1794"/>
      <c r="I1794"/>
      <c r="J1794"/>
      <c r="K1794"/>
      <c r="L1794"/>
    </row>
    <row r="1795" spans="1:12">
      <c r="A1795"/>
      <c r="B1795"/>
      <c r="C1795"/>
      <c r="D1795"/>
      <c r="E1795"/>
      <c r="F1795"/>
      <c r="G1795"/>
      <c r="H1795"/>
      <c r="I1795"/>
      <c r="J1795"/>
      <c r="K1795"/>
      <c r="L1795"/>
    </row>
    <row r="1796" spans="1:12">
      <c r="A1796"/>
      <c r="B1796"/>
      <c r="C1796"/>
      <c r="D1796"/>
      <c r="E1796"/>
      <c r="F1796"/>
      <c r="G1796"/>
      <c r="H1796"/>
      <c r="I1796"/>
      <c r="J1796"/>
      <c r="K1796"/>
      <c r="L1796"/>
    </row>
    <row r="1797" spans="1:12">
      <c r="A1797"/>
      <c r="B1797"/>
      <c r="C1797"/>
      <c r="D1797"/>
      <c r="E1797"/>
      <c r="F1797"/>
      <c r="G1797"/>
      <c r="H1797"/>
      <c r="I1797"/>
      <c r="J1797"/>
      <c r="K1797"/>
      <c r="L1797"/>
    </row>
    <row r="1798" spans="1:12">
      <c r="A1798"/>
      <c r="B1798"/>
      <c r="C1798"/>
      <c r="D1798"/>
      <c r="E1798"/>
      <c r="F1798"/>
      <c r="G1798"/>
      <c r="H1798"/>
      <c r="I1798"/>
      <c r="J1798"/>
      <c r="K1798"/>
      <c r="L1798"/>
    </row>
    <row r="1799" spans="1:12">
      <c r="A1799"/>
      <c r="B1799"/>
      <c r="C1799"/>
      <c r="D1799"/>
      <c r="E1799"/>
      <c r="F1799"/>
      <c r="G1799"/>
      <c r="H1799"/>
      <c r="I1799"/>
      <c r="J1799"/>
      <c r="K1799"/>
      <c r="L1799"/>
    </row>
    <row r="1800" spans="1:12">
      <c r="A1800"/>
      <c r="B1800"/>
      <c r="C1800"/>
      <c r="D1800"/>
      <c r="E1800"/>
      <c r="F1800"/>
      <c r="G1800"/>
      <c r="H1800"/>
      <c r="I1800"/>
      <c r="J1800"/>
      <c r="K1800"/>
      <c r="L1800"/>
    </row>
    <row r="1801" spans="1:12">
      <c r="A1801"/>
      <c r="B1801"/>
      <c r="C1801"/>
      <c r="D1801"/>
      <c r="E1801"/>
      <c r="F1801"/>
      <c r="G1801"/>
      <c r="H1801"/>
      <c r="I1801"/>
      <c r="J1801"/>
      <c r="K1801"/>
      <c r="L1801"/>
    </row>
    <row r="1802" spans="1:12">
      <c r="A1802"/>
      <c r="B1802"/>
      <c r="C1802"/>
      <c r="D1802"/>
      <c r="E1802"/>
      <c r="F1802"/>
      <c r="G1802"/>
      <c r="H1802"/>
      <c r="I1802"/>
      <c r="J1802"/>
      <c r="K1802"/>
      <c r="L1802"/>
    </row>
    <row r="1803" spans="1:12">
      <c r="A1803"/>
      <c r="B1803"/>
      <c r="C1803"/>
      <c r="D1803"/>
      <c r="E1803"/>
      <c r="F1803"/>
      <c r="G1803"/>
      <c r="H1803"/>
      <c r="I1803"/>
      <c r="J1803"/>
      <c r="K1803"/>
      <c r="L1803"/>
    </row>
    <row r="1804" spans="1:12">
      <c r="A1804"/>
      <c r="B1804"/>
      <c r="C1804"/>
      <c r="D1804"/>
      <c r="E1804"/>
      <c r="F1804"/>
      <c r="G1804"/>
      <c r="H1804"/>
      <c r="I1804"/>
      <c r="J1804"/>
      <c r="K1804"/>
      <c r="L1804"/>
    </row>
    <row r="1805" spans="1:12">
      <c r="A1805"/>
      <c r="B1805"/>
      <c r="C1805"/>
      <c r="D1805"/>
      <c r="E1805"/>
      <c r="F1805"/>
      <c r="G1805"/>
      <c r="H1805"/>
      <c r="I1805"/>
      <c r="J1805"/>
      <c r="K1805"/>
      <c r="L1805"/>
    </row>
    <row r="1806" spans="1:12">
      <c r="A1806"/>
      <c r="B1806"/>
      <c r="C1806"/>
      <c r="D1806"/>
      <c r="E1806"/>
      <c r="F1806"/>
      <c r="G1806"/>
      <c r="H1806"/>
      <c r="I1806"/>
      <c r="J1806"/>
      <c r="K1806"/>
      <c r="L1806"/>
    </row>
    <row r="1807" spans="1:12">
      <c r="A1807"/>
      <c r="B1807"/>
      <c r="C1807"/>
      <c r="D1807"/>
      <c r="E1807"/>
      <c r="F1807"/>
      <c r="G1807"/>
      <c r="H1807"/>
      <c r="I1807"/>
      <c r="J1807"/>
      <c r="K1807"/>
      <c r="L1807"/>
    </row>
    <row r="1808" spans="1:12">
      <c r="A1808"/>
      <c r="B1808"/>
      <c r="C1808"/>
      <c r="D1808"/>
      <c r="E1808"/>
      <c r="F1808"/>
      <c r="G1808"/>
      <c r="H1808"/>
      <c r="I1808"/>
      <c r="J1808"/>
      <c r="K1808"/>
      <c r="L1808"/>
    </row>
    <row r="1809" spans="1:12">
      <c r="A1809"/>
      <c r="B1809"/>
      <c r="C1809"/>
      <c r="D1809"/>
      <c r="E1809"/>
      <c r="F1809"/>
      <c r="G1809"/>
      <c r="H1809"/>
      <c r="I1809"/>
      <c r="J1809"/>
      <c r="K1809"/>
      <c r="L1809"/>
    </row>
    <row r="1810" spans="1:12">
      <c r="A1810"/>
      <c r="B1810"/>
      <c r="C1810"/>
      <c r="D1810"/>
      <c r="E1810"/>
      <c r="F1810"/>
      <c r="G1810"/>
      <c r="H1810"/>
      <c r="I1810"/>
      <c r="J1810"/>
      <c r="K1810"/>
      <c r="L1810"/>
    </row>
    <row r="1811" spans="1:12">
      <c r="A1811"/>
      <c r="B1811"/>
      <c r="C1811"/>
      <c r="D1811"/>
      <c r="E1811"/>
      <c r="F1811"/>
      <c r="G1811"/>
      <c r="H1811"/>
      <c r="I1811"/>
      <c r="J1811"/>
      <c r="K1811"/>
      <c r="L1811"/>
    </row>
    <row r="1812" spans="1:12">
      <c r="A1812"/>
      <c r="B1812"/>
      <c r="C1812"/>
      <c r="D1812"/>
      <c r="E1812"/>
      <c r="F1812"/>
      <c r="G1812"/>
      <c r="H1812"/>
      <c r="I1812"/>
      <c r="J1812"/>
      <c r="K1812"/>
      <c r="L1812"/>
    </row>
    <row r="1813" spans="1:12">
      <c r="A1813"/>
      <c r="B1813"/>
      <c r="C1813"/>
      <c r="D1813"/>
      <c r="E1813"/>
      <c r="F1813"/>
      <c r="G1813"/>
      <c r="H1813"/>
      <c r="I1813"/>
      <c r="J1813"/>
      <c r="K1813"/>
      <c r="L1813"/>
    </row>
    <row r="1814" spans="1:12">
      <c r="A1814"/>
      <c r="B1814"/>
      <c r="C1814"/>
      <c r="D1814"/>
      <c r="E1814"/>
      <c r="F1814"/>
      <c r="G1814"/>
      <c r="H1814"/>
      <c r="I1814"/>
      <c r="J1814"/>
      <c r="K1814"/>
      <c r="L1814"/>
    </row>
    <row r="1815" spans="1:12">
      <c r="A1815"/>
      <c r="B1815"/>
      <c r="C1815"/>
      <c r="D1815"/>
      <c r="E1815"/>
      <c r="F1815"/>
      <c r="G1815"/>
      <c r="H1815"/>
      <c r="I1815"/>
      <c r="J1815"/>
      <c r="K1815"/>
      <c r="L1815"/>
    </row>
    <row r="1816" spans="1:12">
      <c r="A1816"/>
      <c r="B1816"/>
      <c r="C1816"/>
      <c r="D1816"/>
      <c r="E1816"/>
      <c r="F1816"/>
      <c r="G1816"/>
      <c r="H1816"/>
      <c r="I1816"/>
      <c r="J1816"/>
      <c r="K1816"/>
      <c r="L1816"/>
    </row>
    <row r="1817" spans="1:12">
      <c r="A1817"/>
      <c r="B1817"/>
      <c r="C1817"/>
      <c r="D1817"/>
      <c r="E1817"/>
      <c r="F1817"/>
      <c r="G1817"/>
      <c r="H1817"/>
      <c r="I1817"/>
      <c r="J1817"/>
      <c r="K1817"/>
      <c r="L1817"/>
    </row>
    <row r="1818" spans="1:12">
      <c r="A1818"/>
      <c r="B1818"/>
      <c r="C1818"/>
      <c r="D1818"/>
      <c r="E1818"/>
      <c r="F1818"/>
      <c r="G1818"/>
      <c r="H1818"/>
      <c r="I1818"/>
      <c r="J1818"/>
      <c r="K1818"/>
      <c r="L1818"/>
    </row>
    <row r="1819" spans="1:12">
      <c r="A1819"/>
      <c r="B1819"/>
      <c r="C1819"/>
      <c r="D1819"/>
      <c r="E1819"/>
      <c r="F1819"/>
      <c r="G1819"/>
      <c r="H1819"/>
      <c r="I1819"/>
      <c r="J1819"/>
      <c r="K1819"/>
      <c r="L1819"/>
    </row>
    <row r="1820" spans="1:12">
      <c r="A1820"/>
      <c r="B1820"/>
      <c r="C1820"/>
      <c r="D1820"/>
      <c r="E1820"/>
      <c r="F1820"/>
      <c r="G1820"/>
      <c r="H1820"/>
      <c r="I1820"/>
      <c r="J1820"/>
      <c r="K1820"/>
      <c r="L1820"/>
    </row>
    <row r="1821" spans="1:12">
      <c r="A1821"/>
      <c r="B1821"/>
      <c r="C1821"/>
      <c r="D1821"/>
      <c r="E1821"/>
      <c r="F1821"/>
      <c r="G1821"/>
      <c r="H1821"/>
      <c r="I1821"/>
      <c r="J1821"/>
      <c r="K1821"/>
      <c r="L1821"/>
    </row>
    <row r="1822" spans="1:12">
      <c r="A1822"/>
      <c r="B1822"/>
      <c r="C1822"/>
      <c r="D1822"/>
      <c r="E1822"/>
      <c r="F1822"/>
      <c r="G1822"/>
      <c r="H1822"/>
      <c r="I1822"/>
      <c r="J1822"/>
      <c r="K1822"/>
      <c r="L1822"/>
    </row>
    <row r="1823" spans="1:12">
      <c r="A1823"/>
      <c r="B1823"/>
      <c r="C1823"/>
      <c r="D1823"/>
      <c r="E1823"/>
      <c r="F1823"/>
      <c r="G1823"/>
      <c r="H1823"/>
      <c r="I1823"/>
      <c r="J1823"/>
      <c r="K1823"/>
      <c r="L1823"/>
    </row>
    <row r="1824" spans="1:12">
      <c r="A1824"/>
      <c r="B1824"/>
      <c r="C1824"/>
      <c r="D1824"/>
      <c r="E1824"/>
      <c r="F1824"/>
      <c r="G1824"/>
      <c r="H1824"/>
      <c r="I1824"/>
      <c r="J1824"/>
      <c r="K1824"/>
      <c r="L1824"/>
    </row>
    <row r="1825" spans="1:12">
      <c r="A1825"/>
      <c r="B1825"/>
      <c r="C1825"/>
      <c r="D1825"/>
      <c r="E1825"/>
      <c r="F1825"/>
      <c r="G1825"/>
      <c r="H1825"/>
      <c r="I1825"/>
      <c r="J1825"/>
      <c r="K1825"/>
      <c r="L1825"/>
    </row>
    <row r="1826" spans="1:12">
      <c r="A1826"/>
      <c r="B1826"/>
      <c r="C1826"/>
      <c r="D1826"/>
      <c r="E1826"/>
      <c r="F1826"/>
      <c r="G1826"/>
      <c r="H1826"/>
      <c r="I1826"/>
      <c r="J1826"/>
      <c r="K1826"/>
      <c r="L1826"/>
    </row>
    <row r="1827" spans="1:12">
      <c r="A1827"/>
      <c r="B1827"/>
      <c r="C1827"/>
      <c r="D1827"/>
      <c r="E1827"/>
      <c r="F1827"/>
      <c r="G1827"/>
      <c r="H1827"/>
      <c r="I1827"/>
      <c r="J1827"/>
      <c r="K1827"/>
      <c r="L1827"/>
    </row>
    <row r="1828" spans="1:12">
      <c r="A1828"/>
      <c r="B1828"/>
      <c r="C1828"/>
      <c r="D1828"/>
      <c r="E1828"/>
      <c r="F1828"/>
      <c r="G1828"/>
      <c r="H1828"/>
      <c r="I1828"/>
      <c r="J1828"/>
      <c r="K1828"/>
      <c r="L1828"/>
    </row>
    <row r="1829" spans="1:12">
      <c r="A1829"/>
      <c r="B1829"/>
      <c r="C1829"/>
      <c r="D1829"/>
      <c r="E1829"/>
      <c r="F1829"/>
      <c r="G1829"/>
      <c r="H1829"/>
      <c r="I1829"/>
      <c r="J1829"/>
      <c r="K1829"/>
      <c r="L1829"/>
    </row>
    <row r="1830" spans="1:12">
      <c r="A1830"/>
      <c r="B1830"/>
      <c r="C1830"/>
      <c r="D1830"/>
      <c r="E1830"/>
      <c r="F1830"/>
      <c r="G1830"/>
      <c r="H1830"/>
      <c r="I1830"/>
      <c r="J1830"/>
      <c r="K1830"/>
      <c r="L1830"/>
    </row>
    <row r="1831" spans="1:12">
      <c r="A1831"/>
      <c r="B1831"/>
      <c r="C1831"/>
      <c r="D1831"/>
      <c r="E1831"/>
      <c r="F1831"/>
      <c r="G1831"/>
      <c r="H1831"/>
      <c r="I1831"/>
      <c r="J1831"/>
      <c r="K1831"/>
      <c r="L1831"/>
    </row>
    <row r="1832" spans="1:12">
      <c r="A1832"/>
      <c r="B1832"/>
      <c r="C1832"/>
      <c r="D1832"/>
      <c r="E1832"/>
      <c r="F1832"/>
      <c r="G1832"/>
      <c r="H1832"/>
      <c r="I1832"/>
      <c r="J1832"/>
      <c r="K1832"/>
      <c r="L1832"/>
    </row>
    <row r="1833" spans="1:12">
      <c r="A1833"/>
      <c r="B1833"/>
      <c r="C1833"/>
      <c r="D1833"/>
      <c r="E1833"/>
      <c r="F1833"/>
      <c r="G1833"/>
      <c r="H1833"/>
      <c r="I1833"/>
      <c r="J1833"/>
      <c r="K1833"/>
      <c r="L1833"/>
    </row>
    <row r="1834" spans="1:12">
      <c r="A1834"/>
      <c r="B1834"/>
      <c r="C1834"/>
      <c r="D1834"/>
      <c r="E1834"/>
      <c r="F1834"/>
      <c r="G1834"/>
      <c r="H1834"/>
      <c r="I1834"/>
      <c r="J1834"/>
      <c r="K1834"/>
      <c r="L1834"/>
    </row>
    <row r="1835" spans="1:12">
      <c r="A1835"/>
      <c r="B1835"/>
      <c r="C1835"/>
      <c r="D1835"/>
      <c r="E1835"/>
      <c r="F1835"/>
      <c r="G1835"/>
      <c r="H1835"/>
      <c r="I1835"/>
      <c r="J1835"/>
      <c r="K1835"/>
      <c r="L1835"/>
    </row>
    <row r="1836" spans="1:12">
      <c r="A1836"/>
      <c r="B1836"/>
      <c r="C1836"/>
      <c r="D1836"/>
      <c r="E1836"/>
      <c r="F1836"/>
      <c r="G1836"/>
      <c r="H1836"/>
      <c r="I1836"/>
      <c r="J1836"/>
      <c r="K1836"/>
      <c r="L1836"/>
    </row>
    <row r="1837" spans="1:12">
      <c r="A1837"/>
      <c r="B1837"/>
      <c r="C1837"/>
      <c r="D1837"/>
      <c r="E1837"/>
      <c r="F1837"/>
      <c r="G1837"/>
      <c r="H1837"/>
      <c r="I1837"/>
      <c r="J1837"/>
      <c r="K1837"/>
      <c r="L1837"/>
    </row>
    <row r="1838" spans="1:12">
      <c r="A1838"/>
      <c r="B1838"/>
      <c r="C1838"/>
      <c r="D1838"/>
      <c r="E1838"/>
      <c r="F1838"/>
      <c r="G1838"/>
      <c r="H1838"/>
      <c r="I1838"/>
      <c r="J1838"/>
      <c r="K1838"/>
      <c r="L1838"/>
    </row>
    <row r="1839" spans="1:12">
      <c r="A1839"/>
      <c r="B1839"/>
      <c r="C1839"/>
      <c r="D1839"/>
      <c r="E1839"/>
      <c r="F1839"/>
      <c r="G1839"/>
      <c r="H1839"/>
      <c r="I1839"/>
      <c r="J1839"/>
      <c r="K1839"/>
      <c r="L1839"/>
    </row>
    <row r="1840" spans="1:12">
      <c r="A1840"/>
      <c r="B1840"/>
      <c r="C1840"/>
      <c r="D1840"/>
      <c r="E1840"/>
      <c r="F1840"/>
      <c r="G1840"/>
      <c r="H1840"/>
      <c r="I1840"/>
      <c r="J1840"/>
      <c r="K1840"/>
      <c r="L1840"/>
    </row>
    <row r="1841" spans="1:12">
      <c r="A1841"/>
      <c r="B1841"/>
      <c r="C1841"/>
      <c r="D1841"/>
      <c r="E1841"/>
      <c r="F1841"/>
      <c r="G1841"/>
      <c r="H1841"/>
      <c r="I1841"/>
      <c r="J1841"/>
      <c r="K1841"/>
      <c r="L1841"/>
    </row>
    <row r="1842" spans="1:12">
      <c r="A1842"/>
      <c r="B1842"/>
      <c r="C1842"/>
      <c r="D1842"/>
      <c r="E1842"/>
      <c r="F1842"/>
      <c r="G1842"/>
      <c r="H1842"/>
      <c r="I1842"/>
      <c r="J1842"/>
      <c r="K1842"/>
      <c r="L1842"/>
    </row>
    <row r="1843" spans="1:12">
      <c r="A1843"/>
      <c r="B1843"/>
      <c r="C1843"/>
      <c r="D1843"/>
      <c r="E1843"/>
      <c r="F1843"/>
      <c r="G1843"/>
      <c r="H1843"/>
      <c r="I1843"/>
      <c r="J1843"/>
      <c r="K1843"/>
      <c r="L1843"/>
    </row>
    <row r="1844" spans="1:12">
      <c r="A1844"/>
      <c r="B1844"/>
      <c r="C1844"/>
      <c r="D1844"/>
      <c r="E1844"/>
      <c r="F1844"/>
      <c r="G1844"/>
      <c r="H1844"/>
      <c r="I1844"/>
      <c r="J1844"/>
      <c r="K1844"/>
      <c r="L1844"/>
    </row>
    <row r="1845" spans="1:12">
      <c r="A1845"/>
      <c r="B1845"/>
      <c r="C1845"/>
      <c r="D1845"/>
      <c r="E1845"/>
      <c r="F1845"/>
      <c r="G1845"/>
      <c r="H1845"/>
      <c r="I1845"/>
      <c r="J1845"/>
      <c r="K1845"/>
      <c r="L1845"/>
    </row>
    <row r="1846" spans="1:12">
      <c r="A1846"/>
      <c r="B1846"/>
      <c r="C1846"/>
      <c r="D1846"/>
      <c r="E1846"/>
      <c r="F1846"/>
      <c r="G1846"/>
      <c r="H1846"/>
      <c r="I1846"/>
      <c r="J1846"/>
      <c r="K1846"/>
      <c r="L1846"/>
    </row>
    <row r="1847" spans="1:12">
      <c r="A1847"/>
      <c r="B1847"/>
      <c r="C1847"/>
      <c r="D1847"/>
      <c r="E1847"/>
      <c r="F1847"/>
      <c r="G1847"/>
      <c r="H1847"/>
      <c r="I1847"/>
      <c r="J1847"/>
      <c r="K1847"/>
      <c r="L1847"/>
    </row>
    <row r="1848" spans="1:12">
      <c r="A1848"/>
      <c r="B1848"/>
      <c r="C1848"/>
      <c r="D1848"/>
      <c r="E1848"/>
      <c r="F1848"/>
      <c r="G1848"/>
      <c r="H1848"/>
      <c r="I1848"/>
      <c r="J1848"/>
      <c r="K1848"/>
      <c r="L1848"/>
    </row>
    <row r="1849" spans="1:12">
      <c r="A1849"/>
      <c r="B1849"/>
      <c r="C1849"/>
      <c r="D1849"/>
      <c r="E1849"/>
      <c r="F1849"/>
      <c r="G1849"/>
      <c r="H1849"/>
      <c r="I1849"/>
      <c r="J1849"/>
      <c r="K1849"/>
      <c r="L1849"/>
    </row>
    <row r="1850" spans="1:12">
      <c r="A1850"/>
      <c r="B1850"/>
      <c r="C1850"/>
      <c r="D1850"/>
      <c r="E1850"/>
      <c r="F1850"/>
      <c r="G1850"/>
      <c r="H1850"/>
      <c r="I1850"/>
      <c r="J1850"/>
      <c r="K1850"/>
      <c r="L1850"/>
    </row>
    <row r="1851" spans="1:12">
      <c r="A1851"/>
      <c r="B1851"/>
      <c r="C1851"/>
      <c r="D1851"/>
      <c r="E1851"/>
      <c r="F1851"/>
      <c r="G1851"/>
      <c r="H1851"/>
      <c r="I1851"/>
      <c r="J1851"/>
      <c r="K1851"/>
      <c r="L1851"/>
    </row>
    <row r="1852" spans="1:12">
      <c r="A1852"/>
      <c r="B1852"/>
      <c r="C1852"/>
      <c r="D1852"/>
      <c r="E1852"/>
      <c r="F1852"/>
      <c r="G1852"/>
      <c r="H1852"/>
      <c r="I1852"/>
      <c r="J1852"/>
      <c r="K1852"/>
      <c r="L1852"/>
    </row>
    <row r="1853" spans="1:12">
      <c r="A1853"/>
      <c r="B1853"/>
      <c r="C1853"/>
      <c r="D1853"/>
      <c r="E1853"/>
      <c r="F1853"/>
      <c r="G1853"/>
      <c r="H1853"/>
      <c r="I1853"/>
      <c r="J1853"/>
      <c r="K1853"/>
      <c r="L1853"/>
    </row>
    <row r="1854" spans="1:12">
      <c r="A1854"/>
      <c r="B1854"/>
      <c r="C1854"/>
      <c r="D1854"/>
      <c r="E1854"/>
      <c r="F1854"/>
      <c r="G1854"/>
      <c r="H1854"/>
      <c r="I1854"/>
      <c r="J1854"/>
      <c r="K1854"/>
      <c r="L1854"/>
    </row>
    <row r="1855" spans="1:12">
      <c r="A1855"/>
      <c r="B1855"/>
      <c r="C1855"/>
      <c r="D1855"/>
      <c r="E1855"/>
      <c r="F1855"/>
      <c r="G1855"/>
      <c r="H1855"/>
      <c r="I1855"/>
      <c r="J1855"/>
      <c r="K1855"/>
      <c r="L1855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sheetPr codeName="Sheet9">
    <tabColor rgb="FF00B050"/>
  </sheetPr>
  <dimension ref="A1:L1856"/>
  <sheetViews>
    <sheetView showGridLines="0" zoomScale="80" zoomScaleNormal="80" workbookViewId="0">
      <pane ySplit="6" topLeftCell="A7" activePane="bottomLeft" state="frozen"/>
      <selection activeCell="A7" sqref="A7"/>
      <selection pane="bottomLeft" activeCell="A7" sqref="A7"/>
    </sheetView>
  </sheetViews>
  <sheetFormatPr defaultColWidth="9.109375" defaultRowHeight="13.2"/>
  <cols>
    <col min="1" max="1" width="29.5546875" style="24" customWidth="1"/>
    <col min="2" max="2" width="16.88671875" style="24" customWidth="1"/>
    <col min="3" max="3" width="39.6640625" style="24" customWidth="1"/>
    <col min="4" max="4" width="23.33203125" style="24" customWidth="1"/>
    <col min="5" max="6" width="13.6640625" style="24" bestFit="1" customWidth="1"/>
    <col min="7" max="7" width="11.109375" style="24" customWidth="1"/>
    <col min="8" max="8" width="14.88671875" style="24" customWidth="1"/>
    <col min="9" max="9" width="9.6640625" style="24" customWidth="1"/>
    <col min="10" max="10" width="17.6640625" style="24" customWidth="1"/>
    <col min="11" max="12" width="10.109375" style="24" bestFit="1" customWidth="1"/>
    <col min="13" max="13" width="11.5546875" style="24" bestFit="1" customWidth="1"/>
    <col min="14" max="16384" width="9.109375" style="24"/>
  </cols>
  <sheetData>
    <row r="1" spans="1:12">
      <c r="A1" s="1" t="s">
        <v>55</v>
      </c>
      <c r="B1" s="24" t="s">
        <v>205</v>
      </c>
    </row>
    <row r="2" spans="1:12">
      <c r="A2" s="1" t="s">
        <v>46</v>
      </c>
      <c r="B2" s="24" t="s">
        <v>108</v>
      </c>
    </row>
    <row r="3" spans="1:12">
      <c r="A3" s="1" t="s">
        <v>3844</v>
      </c>
      <c r="B3" s="24" t="s">
        <v>3852</v>
      </c>
    </row>
    <row r="4" spans="1:12">
      <c r="A4"/>
      <c r="B4"/>
      <c r="C4"/>
      <c r="D4"/>
      <c r="E4"/>
      <c r="F4"/>
      <c r="G4"/>
      <c r="H4"/>
      <c r="I4"/>
      <c r="J4"/>
      <c r="K4"/>
      <c r="L4"/>
    </row>
    <row r="5" spans="1:12">
      <c r="A5"/>
      <c r="B5"/>
      <c r="C5"/>
      <c r="D5"/>
      <c r="E5"/>
      <c r="F5"/>
      <c r="G5"/>
      <c r="H5" s="1" t="s">
        <v>47</v>
      </c>
      <c r="I5" s="1" t="s">
        <v>3872</v>
      </c>
      <c r="J5"/>
      <c r="K5"/>
      <c r="L5"/>
    </row>
    <row r="6" spans="1:12">
      <c r="A6"/>
      <c r="B6"/>
      <c r="C6"/>
      <c r="D6"/>
      <c r="E6"/>
      <c r="F6"/>
      <c r="G6"/>
      <c r="H6"/>
      <c r="I6"/>
      <c r="J6"/>
      <c r="K6"/>
      <c r="L6"/>
    </row>
    <row r="7" spans="1:12">
      <c r="A7" s="1" t="s">
        <v>3840</v>
      </c>
      <c r="B7" s="1" t="s">
        <v>0</v>
      </c>
      <c r="C7" s="1" t="s">
        <v>8</v>
      </c>
      <c r="D7" s="1" t="s">
        <v>3841</v>
      </c>
      <c r="E7" s="1" t="s">
        <v>3842</v>
      </c>
      <c r="F7" s="1" t="s">
        <v>45</v>
      </c>
      <c r="G7" s="1" t="s">
        <v>3843</v>
      </c>
      <c r="H7"/>
      <c r="I7"/>
      <c r="J7"/>
      <c r="K7"/>
      <c r="L7"/>
    </row>
    <row r="8" spans="1:12">
      <c r="A8" s="24" t="s">
        <v>659</v>
      </c>
      <c r="B8"/>
      <c r="C8"/>
      <c r="D8"/>
      <c r="E8"/>
      <c r="F8"/>
      <c r="G8"/>
      <c r="H8" s="54"/>
      <c r="I8" s="54"/>
      <c r="J8"/>
      <c r="K8"/>
      <c r="L8"/>
    </row>
    <row r="9" spans="1:12">
      <c r="A9"/>
      <c r="B9"/>
      <c r="C9"/>
      <c r="D9"/>
      <c r="E9"/>
      <c r="F9"/>
      <c r="G9"/>
      <c r="H9"/>
      <c r="I9"/>
      <c r="J9"/>
      <c r="K9"/>
      <c r="L9"/>
    </row>
    <row r="10" spans="1:12">
      <c r="A10"/>
      <c r="B10"/>
      <c r="C10"/>
      <c r="D10"/>
      <c r="E10"/>
      <c r="F10"/>
      <c r="G10"/>
      <c r="H10"/>
      <c r="I10"/>
      <c r="J10"/>
      <c r="K10"/>
      <c r="L10"/>
    </row>
    <row r="11" spans="1:12">
      <c r="A11"/>
      <c r="B11"/>
      <c r="C11"/>
      <c r="D11"/>
      <c r="E11"/>
      <c r="F11"/>
      <c r="G11"/>
      <c r="H11"/>
      <c r="I11"/>
      <c r="J11"/>
      <c r="K11"/>
      <c r="L11"/>
    </row>
    <row r="12" spans="1:12">
      <c r="A12"/>
      <c r="B12"/>
      <c r="C12"/>
      <c r="D12"/>
      <c r="E12"/>
      <c r="F12"/>
      <c r="G12"/>
      <c r="H12"/>
      <c r="I12"/>
      <c r="J12"/>
      <c r="K12"/>
      <c r="L12"/>
    </row>
    <row r="13" spans="1:12">
      <c r="A13"/>
      <c r="B13"/>
      <c r="C13"/>
      <c r="D13"/>
      <c r="E13"/>
      <c r="F13"/>
      <c r="G13"/>
      <c r="H13"/>
      <c r="I13"/>
      <c r="J13"/>
      <c r="K13"/>
      <c r="L13"/>
    </row>
    <row r="14" spans="1:12">
      <c r="A14"/>
      <c r="B14"/>
      <c r="C14"/>
      <c r="D14"/>
      <c r="E14"/>
      <c r="F14"/>
      <c r="G14"/>
      <c r="H14"/>
      <c r="I14"/>
      <c r="J14"/>
      <c r="K14"/>
      <c r="L14"/>
    </row>
    <row r="15" spans="1:12">
      <c r="A15"/>
      <c r="B15"/>
      <c r="C15"/>
      <c r="D15"/>
      <c r="E15"/>
      <c r="F15"/>
      <c r="G15"/>
      <c r="H15"/>
      <c r="I15"/>
      <c r="J15"/>
      <c r="K15"/>
      <c r="L15"/>
    </row>
    <row r="16" spans="1:12">
      <c r="A16"/>
      <c r="B16"/>
      <c r="C16"/>
      <c r="D16"/>
      <c r="E16"/>
      <c r="F16"/>
      <c r="G16"/>
      <c r="H16"/>
      <c r="I16"/>
      <c r="J16"/>
      <c r="K16"/>
      <c r="L16"/>
    </row>
    <row r="17" spans="1:12">
      <c r="A17"/>
      <c r="B17"/>
      <c r="C17"/>
      <c r="D17"/>
      <c r="E17"/>
      <c r="F17"/>
      <c r="G17"/>
      <c r="H17"/>
      <c r="I17"/>
      <c r="J17"/>
      <c r="K17"/>
      <c r="L17"/>
    </row>
    <row r="18" spans="1:12">
      <c r="A18"/>
      <c r="B18"/>
      <c r="C18"/>
      <c r="D18"/>
      <c r="E18"/>
      <c r="F18"/>
      <c r="G18"/>
      <c r="H18"/>
      <c r="I18"/>
      <c r="J18"/>
      <c r="K18"/>
      <c r="L18"/>
    </row>
    <row r="19" spans="1:12">
      <c r="A19"/>
      <c r="B19"/>
      <c r="C19"/>
      <c r="D19"/>
      <c r="E19"/>
      <c r="F19"/>
      <c r="G19"/>
      <c r="H19"/>
      <c r="I19"/>
      <c r="J19"/>
      <c r="K19"/>
      <c r="L19"/>
    </row>
    <row r="20" spans="1:12">
      <c r="A20"/>
      <c r="B20"/>
      <c r="C20"/>
      <c r="D20"/>
      <c r="E20"/>
      <c r="F20"/>
      <c r="G20"/>
      <c r="H20"/>
      <c r="I20"/>
      <c r="J20"/>
      <c r="K20"/>
      <c r="L20"/>
    </row>
    <row r="21" spans="1:12">
      <c r="A21"/>
      <c r="B21"/>
      <c r="C21"/>
      <c r="D21"/>
      <c r="E21"/>
      <c r="F21"/>
      <c r="G21"/>
      <c r="H21"/>
      <c r="I21"/>
      <c r="J21"/>
      <c r="K21"/>
      <c r="L21"/>
    </row>
    <row r="22" spans="1:12">
      <c r="A22"/>
      <c r="B22"/>
      <c r="C22"/>
      <c r="D22"/>
      <c r="E22"/>
      <c r="F22"/>
      <c r="G22"/>
      <c r="H22"/>
      <c r="I22"/>
      <c r="J22"/>
      <c r="K22"/>
      <c r="L22"/>
    </row>
    <row r="23" spans="1:12">
      <c r="A23"/>
      <c r="B23"/>
      <c r="C23"/>
      <c r="D23"/>
      <c r="E23"/>
      <c r="F23"/>
      <c r="G23"/>
      <c r="H23"/>
      <c r="I23"/>
      <c r="J23"/>
      <c r="K23"/>
      <c r="L23"/>
    </row>
    <row r="24" spans="1:12">
      <c r="A24"/>
      <c r="B24"/>
      <c r="C24"/>
      <c r="D24"/>
      <c r="E24"/>
      <c r="F24"/>
      <c r="G24"/>
      <c r="H24"/>
      <c r="I24"/>
      <c r="J24"/>
      <c r="K24"/>
      <c r="L24"/>
    </row>
    <row r="25" spans="1:12">
      <c r="A25"/>
      <c r="B25"/>
      <c r="C25"/>
      <c r="D25"/>
      <c r="E25"/>
      <c r="F25"/>
      <c r="G25"/>
      <c r="H25"/>
      <c r="I25"/>
      <c r="J25"/>
      <c r="K25"/>
      <c r="L25"/>
    </row>
    <row r="26" spans="1:12">
      <c r="A26"/>
      <c r="B26"/>
      <c r="C26"/>
      <c r="D26"/>
      <c r="E26"/>
      <c r="F26"/>
      <c r="G26"/>
      <c r="H26"/>
      <c r="I26"/>
      <c r="J26"/>
      <c r="K26"/>
      <c r="L26"/>
    </row>
    <row r="27" spans="1:12">
      <c r="A27"/>
      <c r="B27"/>
      <c r="C27"/>
      <c r="D27"/>
      <c r="E27"/>
      <c r="F27"/>
      <c r="G27"/>
      <c r="H27"/>
      <c r="I27"/>
      <c r="J27"/>
      <c r="K27"/>
      <c r="L27"/>
    </row>
    <row r="28" spans="1:12">
      <c r="A28"/>
      <c r="B28"/>
      <c r="C28"/>
      <c r="D28"/>
      <c r="E28"/>
      <c r="F28"/>
      <c r="G28"/>
      <c r="H28"/>
      <c r="I28"/>
      <c r="J28"/>
      <c r="K28"/>
      <c r="L28"/>
    </row>
    <row r="29" spans="1:12">
      <c r="A29"/>
      <c r="B29"/>
      <c r="C29"/>
      <c r="D29"/>
      <c r="E29"/>
      <c r="F29"/>
      <c r="G29"/>
      <c r="H29"/>
      <c r="I29"/>
      <c r="J29"/>
      <c r="K29"/>
      <c r="L29"/>
    </row>
    <row r="30" spans="1:12">
      <c r="A30"/>
      <c r="B30"/>
      <c r="C30"/>
      <c r="D30"/>
      <c r="E30"/>
      <c r="F30"/>
      <c r="G30"/>
      <c r="H30"/>
      <c r="I30"/>
      <c r="J30"/>
      <c r="K30"/>
      <c r="L30"/>
    </row>
    <row r="31" spans="1:12">
      <c r="A31"/>
      <c r="B31"/>
      <c r="C31"/>
      <c r="D31"/>
      <c r="E31"/>
      <c r="F31"/>
      <c r="G31"/>
      <c r="H31"/>
      <c r="I31"/>
      <c r="J31"/>
      <c r="K31"/>
      <c r="L31"/>
    </row>
    <row r="32" spans="1:12">
      <c r="A32"/>
      <c r="B32"/>
      <c r="C32"/>
      <c r="D32"/>
      <c r="E32"/>
      <c r="F32"/>
      <c r="G32"/>
      <c r="H32"/>
      <c r="I32"/>
      <c r="J32"/>
      <c r="K32"/>
      <c r="L32"/>
    </row>
    <row r="33" spans="1:12">
      <c r="A33"/>
      <c r="B33"/>
      <c r="C33"/>
      <c r="D33"/>
      <c r="E33"/>
      <c r="F33"/>
      <c r="G33"/>
      <c r="H33"/>
      <c r="I33"/>
      <c r="J33"/>
      <c r="K33"/>
      <c r="L33"/>
    </row>
    <row r="34" spans="1:12">
      <c r="A34"/>
      <c r="B34"/>
      <c r="C34"/>
      <c r="D34"/>
      <c r="E34"/>
      <c r="F34"/>
      <c r="G34"/>
      <c r="H34"/>
      <c r="I34"/>
      <c r="J34"/>
      <c r="K34"/>
      <c r="L34"/>
    </row>
    <row r="35" spans="1:12">
      <c r="A35"/>
      <c r="B35"/>
      <c r="C35"/>
      <c r="D35"/>
      <c r="E35"/>
      <c r="F35"/>
      <c r="G35"/>
      <c r="H35"/>
      <c r="I35"/>
      <c r="J35"/>
      <c r="K35"/>
      <c r="L35"/>
    </row>
    <row r="36" spans="1:12">
      <c r="A36"/>
      <c r="B36"/>
      <c r="C36"/>
      <c r="D36"/>
      <c r="E36"/>
      <c r="F36"/>
      <c r="G36"/>
      <c r="H36"/>
      <c r="I36"/>
      <c r="J36"/>
      <c r="K36"/>
      <c r="L36"/>
    </row>
    <row r="37" spans="1:12">
      <c r="A37"/>
      <c r="B37"/>
      <c r="C37"/>
      <c r="D37"/>
      <c r="E37"/>
      <c r="F37"/>
      <c r="G37"/>
      <c r="H37"/>
      <c r="I37"/>
      <c r="J37"/>
      <c r="K37"/>
      <c r="L37"/>
    </row>
    <row r="38" spans="1:12">
      <c r="A38"/>
      <c r="B38"/>
      <c r="C38"/>
      <c r="D38"/>
      <c r="E38"/>
      <c r="F38"/>
      <c r="G38"/>
      <c r="H38"/>
      <c r="I38"/>
      <c r="J38"/>
      <c r="K38"/>
      <c r="L38"/>
    </row>
    <row r="39" spans="1:12">
      <c r="A39"/>
      <c r="B39"/>
      <c r="C39"/>
      <c r="D39"/>
      <c r="E39"/>
      <c r="F39"/>
      <c r="G39"/>
      <c r="H39"/>
      <c r="I39"/>
      <c r="J39"/>
      <c r="K39"/>
      <c r="L39"/>
    </row>
    <row r="40" spans="1:12">
      <c r="A40"/>
      <c r="B40"/>
      <c r="C40"/>
      <c r="D40"/>
      <c r="E40"/>
      <c r="F40"/>
      <c r="G40"/>
      <c r="H40"/>
      <c r="I40"/>
      <c r="J40"/>
      <c r="K40"/>
      <c r="L40"/>
    </row>
    <row r="41" spans="1:12">
      <c r="A41"/>
      <c r="B41"/>
      <c r="C41"/>
      <c r="D41"/>
      <c r="E41"/>
      <c r="F41"/>
      <c r="G41"/>
      <c r="H41"/>
      <c r="I41"/>
      <c r="J41"/>
      <c r="K41"/>
      <c r="L41"/>
    </row>
    <row r="42" spans="1:12">
      <c r="A42"/>
      <c r="B42"/>
      <c r="C42"/>
      <c r="D42"/>
      <c r="E42"/>
      <c r="F42"/>
      <c r="G42"/>
      <c r="H42"/>
      <c r="I42"/>
      <c r="J42"/>
      <c r="K42"/>
      <c r="L42"/>
    </row>
    <row r="43" spans="1:12">
      <c r="A43"/>
      <c r="B43"/>
      <c r="C43"/>
      <c r="D43"/>
      <c r="E43"/>
      <c r="F43"/>
      <c r="G43"/>
      <c r="H43"/>
      <c r="I43"/>
      <c r="J43"/>
      <c r="K43"/>
      <c r="L43"/>
    </row>
    <row r="44" spans="1:12">
      <c r="A44"/>
      <c r="B44"/>
      <c r="C44"/>
      <c r="D44"/>
      <c r="E44"/>
      <c r="F44"/>
      <c r="G44"/>
      <c r="H44"/>
      <c r="I44"/>
      <c r="J44"/>
      <c r="K44"/>
      <c r="L44"/>
    </row>
    <row r="45" spans="1:12">
      <c r="A45"/>
      <c r="B45"/>
      <c r="C45"/>
      <c r="D45"/>
      <c r="E45"/>
      <c r="F45"/>
      <c r="G45"/>
      <c r="H45"/>
      <c r="I45"/>
      <c r="J45"/>
      <c r="K45"/>
      <c r="L45"/>
    </row>
    <row r="46" spans="1:12">
      <c r="A46"/>
      <c r="B46"/>
      <c r="C46"/>
      <c r="D46"/>
      <c r="E46"/>
      <c r="F46"/>
      <c r="G46"/>
      <c r="H46"/>
      <c r="I46"/>
      <c r="J46"/>
      <c r="K46"/>
      <c r="L46"/>
    </row>
    <row r="47" spans="1:12">
      <c r="A47"/>
      <c r="B47"/>
      <c r="C47"/>
      <c r="D47"/>
      <c r="E47"/>
      <c r="F47"/>
      <c r="G47"/>
      <c r="H47"/>
      <c r="I47"/>
      <c r="J47"/>
      <c r="K47"/>
      <c r="L47"/>
    </row>
    <row r="48" spans="1:12">
      <c r="A48"/>
      <c r="B48"/>
      <c r="C48"/>
      <c r="D48"/>
      <c r="E48"/>
      <c r="F48"/>
      <c r="G48"/>
      <c r="H48"/>
      <c r="I48"/>
      <c r="J48"/>
      <c r="K48"/>
      <c r="L48"/>
    </row>
    <row r="49" spans="1:12">
      <c r="A49"/>
      <c r="B49"/>
      <c r="C49"/>
      <c r="D49"/>
      <c r="E49"/>
      <c r="F49"/>
      <c r="G49"/>
      <c r="H49"/>
      <c r="I49"/>
      <c r="J49"/>
      <c r="K49"/>
      <c r="L49"/>
    </row>
    <row r="50" spans="1:12">
      <c r="A50"/>
      <c r="B50"/>
      <c r="C50"/>
      <c r="D50"/>
      <c r="E50"/>
      <c r="F50"/>
      <c r="G50"/>
      <c r="H50"/>
      <c r="I50"/>
      <c r="J50"/>
      <c r="K50"/>
      <c r="L50"/>
    </row>
    <row r="51" spans="1:12">
      <c r="A51"/>
      <c r="B51"/>
      <c r="C51"/>
      <c r="D51"/>
      <c r="E51"/>
      <c r="F51"/>
      <c r="G51"/>
      <c r="H51"/>
      <c r="I51"/>
      <c r="J51"/>
      <c r="K51"/>
      <c r="L51"/>
    </row>
    <row r="52" spans="1:12">
      <c r="A52"/>
      <c r="B52"/>
      <c r="C52"/>
      <c r="D52"/>
      <c r="E52"/>
      <c r="F52"/>
      <c r="G52"/>
      <c r="H52"/>
      <c r="I52"/>
      <c r="J52"/>
      <c r="K52"/>
      <c r="L52"/>
    </row>
    <row r="53" spans="1:12">
      <c r="A53"/>
      <c r="B53"/>
      <c r="C53"/>
      <c r="D53"/>
      <c r="E53"/>
      <c r="F53"/>
      <c r="G53"/>
      <c r="H53"/>
      <c r="I53"/>
      <c r="J53"/>
      <c r="K53"/>
      <c r="L53"/>
    </row>
    <row r="54" spans="1:12">
      <c r="A54"/>
      <c r="B54"/>
      <c r="C54"/>
      <c r="D54"/>
      <c r="E54"/>
      <c r="F54"/>
      <c r="G54"/>
      <c r="H54"/>
      <c r="I54"/>
      <c r="J54"/>
      <c r="K54"/>
      <c r="L54"/>
    </row>
    <row r="55" spans="1:12">
      <c r="A55"/>
      <c r="B55"/>
      <c r="C55"/>
      <c r="D55"/>
      <c r="E55"/>
      <c r="F55"/>
      <c r="G55"/>
      <c r="H55"/>
      <c r="I55"/>
      <c r="J55"/>
      <c r="K55"/>
      <c r="L55"/>
    </row>
    <row r="56" spans="1:12">
      <c r="A56"/>
      <c r="B56"/>
      <c r="C56"/>
      <c r="D56"/>
      <c r="E56"/>
      <c r="F56"/>
      <c r="G56"/>
      <c r="H56"/>
      <c r="I56"/>
      <c r="J56"/>
      <c r="K56"/>
      <c r="L56"/>
    </row>
    <row r="57" spans="1:12">
      <c r="A57"/>
      <c r="B57"/>
      <c r="C57"/>
      <c r="D57"/>
      <c r="E57"/>
      <c r="F57"/>
      <c r="G57"/>
      <c r="H57"/>
      <c r="I57"/>
      <c r="J57"/>
      <c r="K57"/>
      <c r="L57"/>
    </row>
    <row r="58" spans="1:12">
      <c r="A58"/>
      <c r="B58"/>
      <c r="C58"/>
      <c r="D58"/>
      <c r="E58"/>
      <c r="F58"/>
      <c r="G58"/>
      <c r="H58"/>
      <c r="I58"/>
      <c r="J58"/>
      <c r="K58"/>
      <c r="L58"/>
    </row>
    <row r="59" spans="1:12">
      <c r="A59"/>
      <c r="B59"/>
      <c r="C59"/>
      <c r="D59"/>
      <c r="E59"/>
      <c r="F59"/>
      <c r="G59"/>
      <c r="H59"/>
      <c r="I59"/>
      <c r="J59"/>
      <c r="K59"/>
      <c r="L59"/>
    </row>
    <row r="60" spans="1:12">
      <c r="A60"/>
      <c r="B60"/>
      <c r="C60"/>
      <c r="D60"/>
      <c r="E60"/>
      <c r="F60"/>
      <c r="G60"/>
      <c r="H60"/>
      <c r="I60"/>
      <c r="J60"/>
      <c r="K60"/>
      <c r="L60"/>
    </row>
    <row r="61" spans="1:12">
      <c r="A61"/>
      <c r="B61"/>
      <c r="C61"/>
      <c r="D61"/>
      <c r="E61"/>
      <c r="F61"/>
      <c r="G61"/>
      <c r="H61"/>
      <c r="I61"/>
      <c r="J61"/>
      <c r="K61"/>
      <c r="L61"/>
    </row>
    <row r="62" spans="1:12">
      <c r="A62"/>
      <c r="B62"/>
      <c r="C62"/>
      <c r="D62"/>
      <c r="E62"/>
      <c r="F62"/>
      <c r="G62"/>
      <c r="H62"/>
      <c r="I62"/>
      <c r="J62"/>
      <c r="K62"/>
      <c r="L62"/>
    </row>
    <row r="63" spans="1:12">
      <c r="A63"/>
      <c r="B63"/>
      <c r="C63"/>
      <c r="D63"/>
      <c r="E63"/>
      <c r="F63"/>
      <c r="G63"/>
      <c r="H63"/>
      <c r="I63"/>
      <c r="J63"/>
      <c r="K63"/>
      <c r="L63"/>
    </row>
    <row r="64" spans="1:12">
      <c r="A64"/>
      <c r="B64"/>
      <c r="C64"/>
      <c r="D64"/>
      <c r="E64"/>
      <c r="F64"/>
      <c r="G64"/>
      <c r="H64"/>
      <c r="I64"/>
      <c r="J64"/>
      <c r="K64"/>
      <c r="L64"/>
    </row>
    <row r="65" spans="1:12">
      <c r="A65"/>
      <c r="B65"/>
      <c r="C65"/>
      <c r="D65"/>
      <c r="E65"/>
      <c r="F65"/>
      <c r="G65"/>
      <c r="H65"/>
      <c r="I65"/>
      <c r="J65"/>
      <c r="K65"/>
      <c r="L65"/>
    </row>
    <row r="66" spans="1:12">
      <c r="A66"/>
      <c r="B66"/>
      <c r="C66"/>
      <c r="D66"/>
      <c r="E66"/>
      <c r="F66"/>
      <c r="G66"/>
      <c r="H66"/>
      <c r="I66"/>
      <c r="J66"/>
      <c r="K66"/>
      <c r="L66"/>
    </row>
    <row r="67" spans="1:12">
      <c r="A67"/>
      <c r="B67"/>
      <c r="C67"/>
      <c r="D67"/>
      <c r="E67"/>
      <c r="F67"/>
      <c r="G67"/>
      <c r="H67"/>
      <c r="I67"/>
      <c r="J67"/>
      <c r="K67"/>
      <c r="L67"/>
    </row>
    <row r="68" spans="1:12">
      <c r="A68"/>
      <c r="B68"/>
      <c r="C68"/>
      <c r="D68"/>
      <c r="E68"/>
      <c r="F68"/>
      <c r="G68"/>
      <c r="H68"/>
      <c r="I68"/>
      <c r="J68"/>
      <c r="K68"/>
      <c r="L68"/>
    </row>
    <row r="69" spans="1:12">
      <c r="A69"/>
      <c r="B69"/>
      <c r="C69"/>
      <c r="D69"/>
      <c r="E69"/>
      <c r="F69"/>
      <c r="G69"/>
      <c r="H69"/>
      <c r="I69"/>
      <c r="J69"/>
      <c r="K69"/>
      <c r="L69"/>
    </row>
    <row r="70" spans="1:12">
      <c r="A70"/>
      <c r="B70"/>
      <c r="C70"/>
      <c r="D70"/>
      <c r="E70"/>
      <c r="F70"/>
      <c r="G70"/>
      <c r="H70"/>
      <c r="I70"/>
      <c r="J70"/>
      <c r="K70"/>
      <c r="L70"/>
    </row>
    <row r="71" spans="1:12">
      <c r="A71"/>
      <c r="B71"/>
      <c r="C71"/>
      <c r="D71"/>
      <c r="E71"/>
      <c r="F71"/>
      <c r="G71"/>
      <c r="H71"/>
      <c r="I71"/>
      <c r="J71"/>
      <c r="K71"/>
      <c r="L71"/>
    </row>
    <row r="72" spans="1:12">
      <c r="A72"/>
      <c r="B72"/>
      <c r="C72"/>
      <c r="D72"/>
      <c r="E72"/>
      <c r="F72"/>
      <c r="G72"/>
      <c r="H72"/>
      <c r="I72"/>
      <c r="J72"/>
      <c r="K72"/>
      <c r="L72"/>
    </row>
    <row r="73" spans="1:12">
      <c r="A73"/>
      <c r="B73"/>
      <c r="C73"/>
      <c r="D73"/>
      <c r="E73"/>
      <c r="F73"/>
      <c r="G73"/>
      <c r="H73"/>
      <c r="I73"/>
      <c r="J73"/>
      <c r="K73"/>
      <c r="L73"/>
    </row>
    <row r="74" spans="1:12">
      <c r="A74"/>
      <c r="B74"/>
      <c r="C74"/>
      <c r="D74"/>
      <c r="E74"/>
      <c r="F74"/>
      <c r="G74"/>
      <c r="H74"/>
      <c r="I74"/>
      <c r="J74"/>
      <c r="K74"/>
      <c r="L74"/>
    </row>
    <row r="75" spans="1:12">
      <c r="A75"/>
      <c r="B75"/>
      <c r="C75"/>
      <c r="D75"/>
      <c r="E75"/>
      <c r="F75"/>
      <c r="G75"/>
      <c r="H75"/>
      <c r="I75"/>
      <c r="J75"/>
      <c r="K75"/>
      <c r="L75"/>
    </row>
    <row r="76" spans="1:12">
      <c r="A76"/>
      <c r="B76"/>
      <c r="C76"/>
      <c r="D76"/>
      <c r="E76"/>
      <c r="F76"/>
      <c r="G76"/>
      <c r="H76"/>
      <c r="I76"/>
      <c r="J76"/>
      <c r="K76"/>
      <c r="L76"/>
    </row>
    <row r="77" spans="1:12">
      <c r="A77"/>
      <c r="B77"/>
      <c r="C77"/>
      <c r="D77"/>
      <c r="E77"/>
      <c r="F77"/>
      <c r="G77"/>
      <c r="H77"/>
      <c r="I77"/>
      <c r="J77"/>
      <c r="K77"/>
      <c r="L77"/>
    </row>
    <row r="78" spans="1:12">
      <c r="A78"/>
      <c r="B78"/>
      <c r="C78"/>
      <c r="D78"/>
      <c r="E78"/>
      <c r="F78"/>
      <c r="G78"/>
      <c r="H78"/>
      <c r="I78"/>
      <c r="J78"/>
      <c r="K78"/>
      <c r="L78"/>
    </row>
    <row r="79" spans="1:12">
      <c r="A79"/>
      <c r="B79"/>
      <c r="C79"/>
      <c r="D79"/>
      <c r="E79"/>
      <c r="F79"/>
      <c r="G79"/>
      <c r="H79"/>
      <c r="I79"/>
      <c r="J79"/>
      <c r="K79"/>
      <c r="L79"/>
    </row>
    <row r="80" spans="1:12">
      <c r="A80"/>
      <c r="B80"/>
      <c r="C80"/>
      <c r="D80"/>
      <c r="E80"/>
      <c r="F80"/>
      <c r="G80"/>
      <c r="H80"/>
      <c r="I80"/>
      <c r="J80"/>
      <c r="K80"/>
      <c r="L80"/>
    </row>
    <row r="81" spans="1:12">
      <c r="A81"/>
      <c r="B81"/>
      <c r="C81"/>
      <c r="D81"/>
      <c r="E81"/>
      <c r="F81"/>
      <c r="G81"/>
      <c r="H81"/>
      <c r="I81"/>
      <c r="J81"/>
      <c r="K81"/>
      <c r="L81"/>
    </row>
    <row r="82" spans="1:12">
      <c r="A82"/>
      <c r="B82"/>
      <c r="C82"/>
      <c r="D82"/>
      <c r="E82"/>
      <c r="F82"/>
      <c r="G82"/>
      <c r="H82"/>
      <c r="I82"/>
      <c r="J82"/>
      <c r="K82"/>
      <c r="L82"/>
    </row>
    <row r="83" spans="1:12">
      <c r="A83"/>
      <c r="B83"/>
      <c r="C83"/>
      <c r="D83"/>
      <c r="E83"/>
      <c r="F83"/>
      <c r="G83"/>
      <c r="H83"/>
      <c r="I83"/>
      <c r="J83"/>
      <c r="K83"/>
      <c r="L83"/>
    </row>
    <row r="84" spans="1:12">
      <c r="A84"/>
      <c r="B84"/>
      <c r="C84"/>
      <c r="D84"/>
      <c r="E84"/>
      <c r="F84"/>
      <c r="G84"/>
      <c r="H84"/>
      <c r="I84"/>
      <c r="J84"/>
      <c r="K84"/>
      <c r="L84"/>
    </row>
    <row r="85" spans="1:12">
      <c r="A85"/>
      <c r="B85"/>
      <c r="C85"/>
      <c r="D85"/>
      <c r="E85"/>
      <c r="F85"/>
      <c r="G85"/>
      <c r="H85"/>
      <c r="I85"/>
      <c r="J85"/>
      <c r="K85"/>
      <c r="L85"/>
    </row>
    <row r="86" spans="1:12">
      <c r="A86"/>
      <c r="B86"/>
      <c r="C86"/>
      <c r="D86"/>
      <c r="E86"/>
      <c r="F86"/>
      <c r="G86"/>
      <c r="H86"/>
      <c r="I86"/>
      <c r="J86"/>
      <c r="K86"/>
      <c r="L86"/>
    </row>
    <row r="87" spans="1:12">
      <c r="A87"/>
      <c r="B87"/>
      <c r="C87"/>
      <c r="D87"/>
      <c r="E87"/>
      <c r="F87"/>
      <c r="G87"/>
      <c r="H87"/>
      <c r="I87"/>
      <c r="J87"/>
      <c r="K87"/>
      <c r="L87"/>
    </row>
    <row r="88" spans="1:12">
      <c r="A88"/>
      <c r="B88"/>
      <c r="C88"/>
      <c r="D88"/>
      <c r="E88"/>
      <c r="F88"/>
      <c r="G88"/>
      <c r="H88"/>
      <c r="I88"/>
      <c r="J88"/>
      <c r="K88"/>
      <c r="L88"/>
    </row>
    <row r="89" spans="1:12">
      <c r="A89"/>
      <c r="B89"/>
      <c r="C89"/>
      <c r="D89"/>
      <c r="E89"/>
      <c r="F89"/>
      <c r="G89"/>
      <c r="H89"/>
      <c r="I89"/>
      <c r="J89"/>
      <c r="K89"/>
      <c r="L89"/>
    </row>
    <row r="90" spans="1:12">
      <c r="A90"/>
      <c r="B90"/>
      <c r="C90"/>
      <c r="D90"/>
      <c r="E90"/>
      <c r="F90"/>
      <c r="G90"/>
      <c r="H90"/>
      <c r="I90"/>
      <c r="J90"/>
      <c r="K90"/>
      <c r="L90"/>
    </row>
    <row r="91" spans="1:12">
      <c r="A91"/>
      <c r="B91"/>
      <c r="C91"/>
      <c r="D91"/>
      <c r="E91"/>
      <c r="F91"/>
      <c r="G91"/>
      <c r="H91"/>
      <c r="I91"/>
      <c r="J91"/>
      <c r="K91"/>
      <c r="L91"/>
    </row>
    <row r="92" spans="1:12">
      <c r="A92"/>
      <c r="B92"/>
      <c r="C92"/>
      <c r="D92"/>
      <c r="E92"/>
      <c r="F92"/>
      <c r="G92"/>
      <c r="H92"/>
      <c r="I92"/>
      <c r="J92"/>
      <c r="K92"/>
      <c r="L92"/>
    </row>
    <row r="93" spans="1:12">
      <c r="A93"/>
      <c r="B93"/>
      <c r="C93"/>
      <c r="D93"/>
      <c r="E93"/>
      <c r="F93"/>
      <c r="G93"/>
      <c r="H93"/>
      <c r="I93"/>
      <c r="J93"/>
      <c r="K93"/>
      <c r="L93"/>
    </row>
    <row r="94" spans="1:12">
      <c r="A94"/>
      <c r="B94"/>
      <c r="C94"/>
      <c r="D94"/>
      <c r="E94"/>
      <c r="F94"/>
      <c r="G94"/>
      <c r="H94"/>
      <c r="I94"/>
      <c r="J94"/>
      <c r="K94"/>
      <c r="L94"/>
    </row>
    <row r="95" spans="1:12">
      <c r="A95"/>
      <c r="B95"/>
      <c r="C95"/>
      <c r="D95"/>
      <c r="E95"/>
      <c r="F95"/>
      <c r="G95"/>
      <c r="H95"/>
      <c r="I95"/>
      <c r="J95"/>
      <c r="K95"/>
      <c r="L95"/>
    </row>
    <row r="96" spans="1:12">
      <c r="A96"/>
      <c r="B96"/>
      <c r="C96"/>
      <c r="D96"/>
      <c r="E96"/>
      <c r="F96"/>
      <c r="G96"/>
      <c r="H96"/>
      <c r="I96"/>
      <c r="J96"/>
      <c r="K96"/>
      <c r="L96"/>
    </row>
    <row r="97" spans="1:12">
      <c r="A97"/>
      <c r="B97"/>
      <c r="C97"/>
      <c r="D97"/>
      <c r="E97"/>
      <c r="F97"/>
      <c r="G97"/>
      <c r="H97"/>
      <c r="I97"/>
      <c r="J97"/>
      <c r="K97"/>
      <c r="L97"/>
    </row>
    <row r="98" spans="1:12">
      <c r="A98"/>
      <c r="B98"/>
      <c r="C98"/>
      <c r="D98"/>
      <c r="E98"/>
      <c r="F98"/>
      <c r="G98"/>
      <c r="H98"/>
      <c r="I98"/>
      <c r="J98"/>
      <c r="K98"/>
      <c r="L98"/>
    </row>
    <row r="99" spans="1:12">
      <c r="A99"/>
      <c r="B99"/>
      <c r="C99"/>
      <c r="D99"/>
      <c r="E99"/>
      <c r="F99"/>
      <c r="G99"/>
      <c r="H99"/>
      <c r="I99"/>
      <c r="J99"/>
      <c r="K99"/>
      <c r="L99"/>
    </row>
    <row r="100" spans="1:12">
      <c r="A100"/>
      <c r="B100"/>
      <c r="C100"/>
      <c r="D100"/>
      <c r="E100"/>
      <c r="F100"/>
      <c r="G100"/>
      <c r="H100"/>
      <c r="I100"/>
      <c r="J100"/>
      <c r="K100"/>
      <c r="L100"/>
    </row>
    <row r="101" spans="1:12">
      <c r="A101"/>
      <c r="B101"/>
      <c r="C101"/>
      <c r="D101"/>
      <c r="E101"/>
      <c r="F101"/>
      <c r="G101"/>
      <c r="H101"/>
      <c r="I101"/>
      <c r="J101"/>
      <c r="K101"/>
      <c r="L101"/>
    </row>
    <row r="102" spans="1:12">
      <c r="A102"/>
      <c r="B102"/>
      <c r="C102"/>
      <c r="D102"/>
      <c r="E102"/>
      <c r="F102"/>
      <c r="G102"/>
      <c r="H102"/>
      <c r="I102"/>
      <c r="J102"/>
      <c r="K102"/>
      <c r="L102"/>
    </row>
    <row r="103" spans="1:12">
      <c r="A103"/>
      <c r="B103"/>
      <c r="C103"/>
      <c r="D103"/>
      <c r="E103"/>
      <c r="F103"/>
      <c r="G103"/>
      <c r="H103"/>
      <c r="I103"/>
      <c r="J103"/>
      <c r="K103"/>
      <c r="L103"/>
    </row>
    <row r="104" spans="1:12">
      <c r="A104"/>
      <c r="B104"/>
      <c r="C104"/>
      <c r="D104"/>
      <c r="E104"/>
      <c r="F104"/>
      <c r="G104"/>
      <c r="H104"/>
      <c r="I104"/>
      <c r="J104"/>
      <c r="K104"/>
      <c r="L104"/>
    </row>
    <row r="105" spans="1:12">
      <c r="A105"/>
      <c r="B105"/>
      <c r="C105"/>
      <c r="D105"/>
      <c r="E105"/>
      <c r="F105"/>
      <c r="G105"/>
      <c r="H105"/>
      <c r="I105"/>
      <c r="J105"/>
      <c r="K105"/>
      <c r="L105"/>
    </row>
    <row r="106" spans="1:12">
      <c r="A106"/>
      <c r="B106"/>
      <c r="C106"/>
      <c r="D106"/>
      <c r="E106"/>
      <c r="F106"/>
      <c r="G106"/>
      <c r="H106"/>
      <c r="I106"/>
      <c r="J106"/>
      <c r="K106"/>
      <c r="L106"/>
    </row>
    <row r="107" spans="1:12">
      <c r="A107"/>
      <c r="B107"/>
      <c r="C107"/>
      <c r="D107"/>
      <c r="E107"/>
      <c r="F107"/>
      <c r="G107"/>
      <c r="H107"/>
      <c r="I107"/>
      <c r="J107"/>
      <c r="K107"/>
      <c r="L107"/>
    </row>
    <row r="108" spans="1:12">
      <c r="A108"/>
      <c r="B108"/>
      <c r="C108"/>
      <c r="D108"/>
      <c r="E108"/>
      <c r="F108"/>
      <c r="G108"/>
      <c r="H108"/>
      <c r="I108"/>
      <c r="J108"/>
      <c r="K108"/>
      <c r="L108"/>
    </row>
    <row r="109" spans="1:12">
      <c r="A109"/>
      <c r="B109"/>
      <c r="C109"/>
      <c r="D109"/>
      <c r="E109"/>
      <c r="F109"/>
      <c r="G109"/>
      <c r="H109"/>
      <c r="I109"/>
      <c r="J109"/>
      <c r="K109"/>
      <c r="L109"/>
    </row>
    <row r="110" spans="1:12">
      <c r="A110"/>
      <c r="B110"/>
      <c r="C110"/>
      <c r="D110"/>
      <c r="E110"/>
      <c r="F110"/>
      <c r="G110"/>
      <c r="H110"/>
      <c r="I110"/>
      <c r="J110"/>
      <c r="K110"/>
      <c r="L110"/>
    </row>
    <row r="111" spans="1:12">
      <c r="A111"/>
      <c r="B111"/>
      <c r="C111"/>
      <c r="D111"/>
      <c r="E111"/>
      <c r="F111"/>
      <c r="G111"/>
      <c r="H111"/>
      <c r="I111"/>
      <c r="J111"/>
      <c r="K111"/>
      <c r="L111"/>
    </row>
    <row r="112" spans="1:12">
      <c r="A112"/>
      <c r="B112"/>
      <c r="C112"/>
      <c r="D112"/>
      <c r="E112"/>
      <c r="F112"/>
      <c r="G112"/>
      <c r="H112"/>
      <c r="I112"/>
      <c r="J112"/>
      <c r="K112"/>
      <c r="L112"/>
    </row>
    <row r="113" spans="1:12">
      <c r="A113"/>
      <c r="B113"/>
      <c r="C113"/>
      <c r="D113"/>
      <c r="E113"/>
      <c r="F113"/>
      <c r="G113"/>
      <c r="H113"/>
      <c r="I113"/>
      <c r="J113"/>
      <c r="K113"/>
      <c r="L113"/>
    </row>
    <row r="114" spans="1:12">
      <c r="A114"/>
      <c r="B114"/>
      <c r="C114"/>
      <c r="D114"/>
      <c r="E114"/>
      <c r="F114"/>
      <c r="G114"/>
      <c r="H114"/>
      <c r="I114"/>
      <c r="J114"/>
      <c r="K114"/>
      <c r="L114"/>
    </row>
    <row r="115" spans="1:12">
      <c r="A115"/>
      <c r="B115"/>
      <c r="C115"/>
      <c r="D115"/>
      <c r="E115"/>
      <c r="F115"/>
      <c r="G115"/>
      <c r="H115"/>
      <c r="I115"/>
      <c r="J115"/>
      <c r="K115"/>
      <c r="L115"/>
    </row>
    <row r="116" spans="1:12">
      <c r="A116"/>
      <c r="B116"/>
      <c r="C116"/>
      <c r="D116"/>
      <c r="E116"/>
      <c r="F116"/>
      <c r="G116"/>
      <c r="H116"/>
      <c r="I116"/>
      <c r="J116"/>
      <c r="K116"/>
      <c r="L116"/>
    </row>
    <row r="117" spans="1:12">
      <c r="A117"/>
      <c r="B117"/>
      <c r="C117"/>
      <c r="D117"/>
      <c r="E117"/>
      <c r="F117"/>
      <c r="G117"/>
      <c r="H117"/>
      <c r="I117"/>
      <c r="J117"/>
      <c r="K117"/>
      <c r="L117"/>
    </row>
    <row r="118" spans="1:12">
      <c r="A118"/>
      <c r="B118"/>
      <c r="C118"/>
      <c r="D118"/>
      <c r="E118"/>
      <c r="F118"/>
      <c r="G118"/>
      <c r="H118"/>
      <c r="I118"/>
      <c r="J118"/>
      <c r="K118"/>
      <c r="L118"/>
    </row>
    <row r="119" spans="1:12">
      <c r="A119"/>
      <c r="B119"/>
      <c r="C119"/>
      <c r="D119"/>
      <c r="E119"/>
      <c r="F119"/>
      <c r="G119"/>
      <c r="H119"/>
      <c r="I119"/>
      <c r="J119"/>
      <c r="K119"/>
      <c r="L119"/>
    </row>
    <row r="120" spans="1:12">
      <c r="A120"/>
      <c r="B120"/>
      <c r="C120"/>
      <c r="D120"/>
      <c r="E120"/>
      <c r="F120"/>
      <c r="G120"/>
      <c r="H120"/>
      <c r="I120"/>
      <c r="J120"/>
      <c r="K120"/>
      <c r="L120"/>
    </row>
    <row r="121" spans="1:12">
      <c r="A121"/>
      <c r="B121"/>
      <c r="C121"/>
      <c r="D121"/>
      <c r="E121"/>
      <c r="F121"/>
      <c r="G121"/>
      <c r="H121"/>
      <c r="I121"/>
      <c r="J121"/>
      <c r="K121"/>
      <c r="L121"/>
    </row>
    <row r="122" spans="1:12">
      <c r="A122"/>
      <c r="B122"/>
      <c r="C122"/>
      <c r="D122"/>
      <c r="E122"/>
      <c r="F122"/>
      <c r="G122"/>
      <c r="H122"/>
      <c r="I122"/>
      <c r="J122"/>
      <c r="K122"/>
      <c r="L122"/>
    </row>
    <row r="123" spans="1:12">
      <c r="A123"/>
      <c r="B123"/>
      <c r="C123"/>
      <c r="D123"/>
      <c r="E123"/>
      <c r="F123"/>
      <c r="G123"/>
      <c r="H123"/>
      <c r="I123"/>
      <c r="J123"/>
      <c r="K123"/>
      <c r="L123"/>
    </row>
    <row r="124" spans="1:12">
      <c r="A124"/>
      <c r="B124"/>
      <c r="C124"/>
      <c r="D124"/>
      <c r="E124"/>
      <c r="F124"/>
      <c r="G124"/>
      <c r="H124"/>
      <c r="I124"/>
      <c r="J124"/>
      <c r="K124"/>
      <c r="L124"/>
    </row>
    <row r="125" spans="1:12">
      <c r="A125"/>
      <c r="B125"/>
      <c r="C125"/>
      <c r="D125"/>
      <c r="E125"/>
      <c r="F125"/>
      <c r="G125"/>
      <c r="H125"/>
      <c r="I125"/>
      <c r="J125"/>
      <c r="K125"/>
      <c r="L125"/>
    </row>
    <row r="126" spans="1:12">
      <c r="A126"/>
      <c r="B126"/>
      <c r="C126"/>
      <c r="D126"/>
      <c r="E126"/>
      <c r="F126"/>
      <c r="G126"/>
      <c r="H126"/>
      <c r="I126"/>
      <c r="J126"/>
      <c r="K126"/>
      <c r="L126"/>
    </row>
    <row r="127" spans="1:12">
      <c r="A127"/>
      <c r="B127"/>
      <c r="C127"/>
      <c r="D127"/>
      <c r="E127"/>
      <c r="F127"/>
      <c r="G127"/>
      <c r="H127"/>
      <c r="I127"/>
      <c r="J127"/>
      <c r="K127"/>
      <c r="L127"/>
    </row>
    <row r="128" spans="1:12">
      <c r="A128"/>
      <c r="B128"/>
      <c r="C128"/>
      <c r="D128"/>
      <c r="E128"/>
      <c r="F128"/>
      <c r="G128"/>
      <c r="H128"/>
      <c r="I128"/>
      <c r="J128"/>
      <c r="K128"/>
      <c r="L128"/>
    </row>
    <row r="129" spans="1:12">
      <c r="A129"/>
      <c r="B129"/>
      <c r="C129"/>
      <c r="D129"/>
      <c r="E129"/>
      <c r="F129"/>
      <c r="G129"/>
      <c r="H129"/>
      <c r="I129"/>
      <c r="J129"/>
      <c r="K129"/>
      <c r="L129"/>
    </row>
    <row r="130" spans="1:12">
      <c r="A130"/>
      <c r="B130"/>
      <c r="C130"/>
      <c r="D130"/>
      <c r="E130"/>
      <c r="F130"/>
      <c r="G130"/>
      <c r="H130"/>
      <c r="I130"/>
      <c r="J130"/>
      <c r="K130"/>
      <c r="L130"/>
    </row>
    <row r="131" spans="1:12">
      <c r="A131"/>
      <c r="B131"/>
      <c r="C131"/>
      <c r="D131"/>
      <c r="E131"/>
      <c r="F131"/>
      <c r="G131"/>
      <c r="H131"/>
      <c r="I131"/>
      <c r="J131"/>
      <c r="K131"/>
      <c r="L131"/>
    </row>
    <row r="132" spans="1:12">
      <c r="A132"/>
      <c r="B132"/>
      <c r="C132"/>
      <c r="D132"/>
      <c r="E132"/>
      <c r="F132"/>
      <c r="G132"/>
      <c r="H132"/>
      <c r="I132"/>
      <c r="J132"/>
      <c r="K132"/>
      <c r="L132"/>
    </row>
    <row r="133" spans="1:12">
      <c r="A133"/>
      <c r="B133"/>
      <c r="C133"/>
      <c r="D133"/>
      <c r="E133"/>
      <c r="F133"/>
      <c r="G133"/>
      <c r="H133"/>
      <c r="I133"/>
      <c r="J133"/>
      <c r="K133"/>
      <c r="L133"/>
    </row>
    <row r="134" spans="1:12">
      <c r="A134"/>
      <c r="B134"/>
      <c r="C134"/>
      <c r="D134"/>
      <c r="E134"/>
      <c r="F134"/>
      <c r="G134"/>
      <c r="H134"/>
      <c r="I134"/>
      <c r="J134"/>
      <c r="K134"/>
      <c r="L134"/>
    </row>
    <row r="135" spans="1:12">
      <c r="A135"/>
      <c r="B135"/>
      <c r="C135"/>
      <c r="D135"/>
      <c r="E135"/>
      <c r="F135"/>
      <c r="G135"/>
      <c r="H135"/>
      <c r="I135"/>
      <c r="J135"/>
      <c r="K135"/>
      <c r="L135"/>
    </row>
    <row r="136" spans="1:12">
      <c r="A136"/>
      <c r="B136"/>
      <c r="C136"/>
      <c r="D136"/>
      <c r="E136"/>
      <c r="F136"/>
      <c r="G136"/>
      <c r="H136"/>
      <c r="I136"/>
      <c r="J136"/>
      <c r="K136"/>
      <c r="L136"/>
    </row>
    <row r="137" spans="1:12">
      <c r="A137"/>
      <c r="B137"/>
      <c r="C137"/>
      <c r="D137"/>
      <c r="E137"/>
      <c r="F137"/>
      <c r="G137"/>
      <c r="H137"/>
      <c r="I137"/>
      <c r="J137"/>
      <c r="K137"/>
      <c r="L137"/>
    </row>
    <row r="138" spans="1:12">
      <c r="A138"/>
      <c r="B138"/>
      <c r="C138"/>
      <c r="D138"/>
      <c r="E138"/>
      <c r="F138"/>
      <c r="G138"/>
      <c r="H138"/>
      <c r="I138"/>
      <c r="J138"/>
      <c r="K138"/>
      <c r="L138"/>
    </row>
    <row r="139" spans="1:12">
      <c r="A139"/>
      <c r="B139"/>
      <c r="C139"/>
      <c r="D139"/>
      <c r="E139"/>
      <c r="F139"/>
      <c r="G139"/>
      <c r="H139"/>
      <c r="I139"/>
      <c r="J139"/>
      <c r="K139"/>
      <c r="L139"/>
    </row>
    <row r="140" spans="1:12">
      <c r="A140"/>
      <c r="B140"/>
      <c r="C140"/>
      <c r="D140"/>
      <c r="E140"/>
      <c r="F140"/>
      <c r="G140"/>
      <c r="H140"/>
      <c r="I140"/>
      <c r="J140"/>
      <c r="K140"/>
      <c r="L140"/>
    </row>
    <row r="141" spans="1:12">
      <c r="A141"/>
      <c r="B141"/>
      <c r="C141"/>
      <c r="D141"/>
      <c r="E141"/>
      <c r="F141"/>
      <c r="G141"/>
      <c r="H141"/>
      <c r="I141"/>
      <c r="J141"/>
      <c r="K141"/>
      <c r="L141"/>
    </row>
    <row r="142" spans="1:12">
      <c r="A142"/>
      <c r="B142"/>
      <c r="C142"/>
      <c r="D142"/>
      <c r="E142"/>
      <c r="F142"/>
      <c r="G142"/>
      <c r="H142"/>
      <c r="I142"/>
      <c r="J142"/>
      <c r="K142"/>
      <c r="L142"/>
    </row>
    <row r="143" spans="1:12">
      <c r="A143"/>
      <c r="B143"/>
      <c r="C143"/>
      <c r="D143"/>
      <c r="E143"/>
      <c r="F143"/>
      <c r="G143"/>
      <c r="H143"/>
      <c r="I143"/>
      <c r="J143"/>
      <c r="K143"/>
      <c r="L143"/>
    </row>
    <row r="144" spans="1:12">
      <c r="A144"/>
      <c r="B144"/>
      <c r="C144"/>
      <c r="D144"/>
      <c r="E144"/>
      <c r="F144"/>
      <c r="G144"/>
      <c r="H144"/>
      <c r="I144"/>
      <c r="J144"/>
      <c r="K144"/>
      <c r="L144"/>
    </row>
    <row r="145" spans="1:12">
      <c r="A145"/>
      <c r="B145"/>
      <c r="C145"/>
      <c r="D145"/>
      <c r="E145"/>
      <c r="F145"/>
      <c r="G145"/>
      <c r="H145"/>
      <c r="I145"/>
      <c r="J145"/>
      <c r="K145"/>
      <c r="L145"/>
    </row>
    <row r="146" spans="1:12">
      <c r="A146"/>
      <c r="B146"/>
      <c r="C146"/>
      <c r="D146"/>
      <c r="E146"/>
      <c r="F146"/>
      <c r="G146"/>
      <c r="H146"/>
      <c r="I146"/>
      <c r="J146"/>
      <c r="K146"/>
      <c r="L146"/>
    </row>
    <row r="147" spans="1:12">
      <c r="A147"/>
      <c r="B147"/>
      <c r="C147"/>
      <c r="D147"/>
      <c r="E147"/>
      <c r="F147"/>
      <c r="G147"/>
      <c r="H147"/>
      <c r="I147"/>
      <c r="J147"/>
      <c r="K147"/>
      <c r="L147"/>
    </row>
    <row r="148" spans="1:12">
      <c r="A148"/>
      <c r="B148"/>
      <c r="C148"/>
      <c r="D148"/>
      <c r="E148"/>
      <c r="F148"/>
      <c r="G148"/>
      <c r="H148"/>
      <c r="I148"/>
      <c r="J148"/>
      <c r="K148"/>
      <c r="L148"/>
    </row>
    <row r="149" spans="1:12">
      <c r="A149"/>
      <c r="B149"/>
      <c r="C149"/>
      <c r="D149"/>
      <c r="E149"/>
      <c r="F149"/>
      <c r="G149"/>
      <c r="H149"/>
      <c r="I149"/>
      <c r="J149"/>
      <c r="K149"/>
      <c r="L149"/>
    </row>
    <row r="150" spans="1:12">
      <c r="A150"/>
      <c r="B150"/>
      <c r="C150"/>
      <c r="D150"/>
      <c r="E150"/>
      <c r="F150"/>
      <c r="G150"/>
      <c r="H150"/>
      <c r="I150"/>
      <c r="J150"/>
      <c r="K150"/>
      <c r="L150"/>
    </row>
    <row r="151" spans="1:12">
      <c r="A151"/>
      <c r="B151"/>
      <c r="C151"/>
      <c r="D151"/>
      <c r="E151"/>
      <c r="F151"/>
      <c r="G151"/>
      <c r="H151"/>
      <c r="I151"/>
      <c r="J151"/>
      <c r="K151"/>
      <c r="L151"/>
    </row>
    <row r="152" spans="1:12">
      <c r="A152"/>
      <c r="B152"/>
      <c r="C152"/>
      <c r="D152"/>
      <c r="E152"/>
      <c r="F152"/>
      <c r="G152"/>
      <c r="H152"/>
      <c r="I152"/>
      <c r="J152"/>
      <c r="K152"/>
      <c r="L152"/>
    </row>
    <row r="153" spans="1:12">
      <c r="A153"/>
      <c r="B153"/>
      <c r="C153"/>
      <c r="D153"/>
      <c r="E153"/>
      <c r="F153"/>
      <c r="G153"/>
      <c r="H153"/>
      <c r="I153"/>
      <c r="J153"/>
      <c r="K153"/>
      <c r="L153"/>
    </row>
    <row r="154" spans="1:12">
      <c r="A154"/>
      <c r="B154"/>
      <c r="C154"/>
      <c r="D154"/>
      <c r="E154"/>
      <c r="F154"/>
      <c r="G154"/>
      <c r="H154"/>
      <c r="I154"/>
      <c r="J154"/>
      <c r="K154"/>
      <c r="L154"/>
    </row>
    <row r="155" spans="1:12">
      <c r="A155"/>
      <c r="B155"/>
      <c r="C155"/>
      <c r="D155"/>
      <c r="E155"/>
      <c r="F155"/>
      <c r="G155"/>
      <c r="H155"/>
      <c r="I155"/>
      <c r="J155"/>
      <c r="K155"/>
      <c r="L155"/>
    </row>
    <row r="156" spans="1:12">
      <c r="A156"/>
      <c r="B156"/>
      <c r="C156"/>
      <c r="D156"/>
      <c r="E156"/>
      <c r="F156"/>
      <c r="G156"/>
      <c r="H156"/>
      <c r="I156"/>
      <c r="J156"/>
      <c r="K156"/>
      <c r="L156"/>
    </row>
    <row r="157" spans="1:12">
      <c r="A157"/>
      <c r="B157"/>
      <c r="C157"/>
      <c r="D157"/>
      <c r="E157"/>
      <c r="F157"/>
      <c r="G157"/>
      <c r="H157"/>
      <c r="I157"/>
      <c r="J157"/>
      <c r="K157"/>
      <c r="L157"/>
    </row>
    <row r="158" spans="1:12">
      <c r="A158"/>
      <c r="B158"/>
      <c r="C158"/>
      <c r="D158"/>
      <c r="E158"/>
      <c r="F158"/>
      <c r="G158"/>
      <c r="H158"/>
      <c r="I158"/>
      <c r="J158"/>
      <c r="K158"/>
      <c r="L158"/>
    </row>
    <row r="159" spans="1:12">
      <c r="A159"/>
      <c r="B159"/>
      <c r="C159"/>
      <c r="D159"/>
      <c r="E159"/>
      <c r="F159"/>
      <c r="G159"/>
      <c r="H159"/>
      <c r="I159"/>
      <c r="J159"/>
      <c r="K159"/>
      <c r="L159"/>
    </row>
    <row r="160" spans="1:12">
      <c r="A160"/>
      <c r="B160"/>
      <c r="C160"/>
      <c r="D160"/>
      <c r="E160"/>
      <c r="F160"/>
      <c r="G160"/>
      <c r="H160"/>
      <c r="I160"/>
      <c r="J160"/>
      <c r="K160"/>
      <c r="L160"/>
    </row>
    <row r="161" spans="1:12">
      <c r="A161"/>
      <c r="B161"/>
      <c r="C161"/>
      <c r="D161"/>
      <c r="E161"/>
      <c r="F161"/>
      <c r="G161"/>
      <c r="H161"/>
      <c r="I161"/>
      <c r="J161"/>
      <c r="K161"/>
      <c r="L161"/>
    </row>
    <row r="162" spans="1:12">
      <c r="A162"/>
      <c r="B162"/>
      <c r="C162"/>
      <c r="D162"/>
      <c r="E162"/>
      <c r="F162"/>
      <c r="G162"/>
      <c r="H162"/>
      <c r="I162"/>
      <c r="J162"/>
      <c r="K162"/>
      <c r="L162"/>
    </row>
    <row r="163" spans="1:12">
      <c r="A163"/>
      <c r="B163"/>
      <c r="C163"/>
      <c r="D163"/>
      <c r="E163"/>
      <c r="F163"/>
      <c r="G163"/>
      <c r="H163"/>
      <c r="I163"/>
      <c r="J163"/>
      <c r="K163"/>
      <c r="L163"/>
    </row>
    <row r="164" spans="1:12">
      <c r="A164"/>
      <c r="B164"/>
      <c r="C164"/>
      <c r="D164"/>
      <c r="E164"/>
      <c r="F164"/>
      <c r="G164"/>
      <c r="H164"/>
      <c r="I164"/>
      <c r="J164"/>
      <c r="K164"/>
      <c r="L164"/>
    </row>
    <row r="165" spans="1:12">
      <c r="A165"/>
      <c r="B165"/>
      <c r="C165"/>
      <c r="D165"/>
      <c r="E165"/>
      <c r="F165"/>
      <c r="G165"/>
      <c r="H165"/>
      <c r="I165"/>
      <c r="J165"/>
      <c r="K165"/>
      <c r="L165"/>
    </row>
    <row r="166" spans="1:12">
      <c r="A166"/>
      <c r="B166"/>
      <c r="C166"/>
      <c r="D166"/>
      <c r="E166"/>
      <c r="F166"/>
      <c r="G166"/>
      <c r="H166"/>
      <c r="I166"/>
      <c r="J166"/>
      <c r="K166"/>
      <c r="L166"/>
    </row>
    <row r="167" spans="1:12">
      <c r="A167"/>
      <c r="B167"/>
      <c r="C167"/>
      <c r="D167"/>
      <c r="E167"/>
      <c r="F167"/>
      <c r="G167"/>
      <c r="H167"/>
      <c r="I167"/>
      <c r="J167"/>
      <c r="K167"/>
      <c r="L167"/>
    </row>
    <row r="168" spans="1:12">
      <c r="A168"/>
      <c r="B168"/>
      <c r="C168"/>
      <c r="D168"/>
      <c r="E168"/>
      <c r="F168"/>
      <c r="G168"/>
      <c r="H168"/>
      <c r="I168"/>
      <c r="J168"/>
      <c r="K168"/>
      <c r="L168"/>
    </row>
    <row r="169" spans="1:12">
      <c r="A169"/>
      <c r="B169"/>
      <c r="C169"/>
      <c r="D169"/>
      <c r="E169"/>
      <c r="F169"/>
      <c r="G169"/>
      <c r="H169"/>
      <c r="I169"/>
      <c r="J169"/>
      <c r="K169"/>
      <c r="L169"/>
    </row>
    <row r="170" spans="1:12">
      <c r="A170"/>
      <c r="B170"/>
      <c r="C170"/>
      <c r="D170"/>
      <c r="E170"/>
      <c r="F170"/>
      <c r="G170"/>
      <c r="H170"/>
      <c r="I170"/>
      <c r="J170"/>
      <c r="K170"/>
      <c r="L170"/>
    </row>
    <row r="171" spans="1:12">
      <c r="A171"/>
      <c r="B171"/>
      <c r="C171"/>
      <c r="D171"/>
      <c r="E171"/>
      <c r="F171"/>
      <c r="G171"/>
      <c r="H171"/>
      <c r="I171"/>
      <c r="J171"/>
      <c r="K171"/>
      <c r="L171"/>
    </row>
    <row r="172" spans="1:12">
      <c r="A172"/>
      <c r="B172"/>
      <c r="C172"/>
      <c r="D172"/>
      <c r="E172"/>
      <c r="F172"/>
      <c r="G172"/>
      <c r="H172"/>
      <c r="I172"/>
      <c r="J172"/>
      <c r="K172"/>
      <c r="L172"/>
    </row>
    <row r="173" spans="1:12">
      <c r="A173"/>
      <c r="B173"/>
      <c r="C173"/>
      <c r="D173"/>
      <c r="E173"/>
      <c r="F173"/>
      <c r="G173"/>
      <c r="H173"/>
      <c r="I173"/>
      <c r="J173"/>
      <c r="K173"/>
      <c r="L173"/>
    </row>
    <row r="174" spans="1:12">
      <c r="A174"/>
      <c r="B174"/>
      <c r="C174"/>
      <c r="D174"/>
      <c r="E174"/>
      <c r="F174"/>
      <c r="G174"/>
      <c r="H174"/>
      <c r="I174"/>
      <c r="J174"/>
      <c r="K174"/>
      <c r="L174"/>
    </row>
    <row r="175" spans="1:12">
      <c r="A175"/>
      <c r="B175"/>
      <c r="C175"/>
      <c r="D175"/>
      <c r="E175"/>
      <c r="F175"/>
      <c r="G175"/>
      <c r="H175"/>
      <c r="I175"/>
      <c r="J175"/>
      <c r="K175"/>
      <c r="L175"/>
    </row>
    <row r="176" spans="1:12">
      <c r="A176"/>
      <c r="B176"/>
      <c r="C176"/>
      <c r="D176"/>
      <c r="E176"/>
      <c r="F176"/>
      <c r="G176"/>
      <c r="H176"/>
      <c r="I176"/>
      <c r="J176"/>
      <c r="K176"/>
      <c r="L176"/>
    </row>
    <row r="177" spans="1:12">
      <c r="A177"/>
      <c r="B177"/>
      <c r="C177"/>
      <c r="D177"/>
      <c r="E177"/>
      <c r="F177"/>
      <c r="G177"/>
      <c r="H177"/>
      <c r="I177"/>
      <c r="J177"/>
      <c r="K177"/>
      <c r="L177"/>
    </row>
    <row r="178" spans="1:12">
      <c r="A178"/>
      <c r="B178"/>
      <c r="C178"/>
      <c r="D178"/>
      <c r="E178"/>
      <c r="F178"/>
      <c r="G178"/>
      <c r="H178"/>
      <c r="I178"/>
      <c r="J178"/>
      <c r="K178"/>
      <c r="L178"/>
    </row>
    <row r="179" spans="1:12">
      <c r="A179"/>
      <c r="B179"/>
      <c r="C179"/>
      <c r="D179"/>
      <c r="E179"/>
      <c r="F179"/>
      <c r="G179"/>
      <c r="H179"/>
      <c r="I179"/>
      <c r="J179"/>
      <c r="K179"/>
      <c r="L179"/>
    </row>
    <row r="180" spans="1:12">
      <c r="A180"/>
      <c r="B180"/>
      <c r="C180"/>
      <c r="D180"/>
      <c r="E180"/>
      <c r="F180"/>
      <c r="G180"/>
      <c r="H180"/>
      <c r="I180"/>
      <c r="J180"/>
      <c r="K180"/>
      <c r="L180"/>
    </row>
    <row r="181" spans="1:12">
      <c r="A181"/>
      <c r="B181"/>
      <c r="C181"/>
      <c r="D181"/>
      <c r="E181"/>
      <c r="F181"/>
      <c r="G181"/>
      <c r="H181"/>
      <c r="I181"/>
      <c r="J181"/>
      <c r="K181"/>
      <c r="L181"/>
    </row>
    <row r="182" spans="1:12">
      <c r="A182"/>
      <c r="B182"/>
      <c r="C182"/>
      <c r="D182"/>
      <c r="E182"/>
      <c r="F182"/>
      <c r="G182"/>
      <c r="H182"/>
      <c r="I182"/>
      <c r="J182"/>
      <c r="K182"/>
      <c r="L182"/>
    </row>
    <row r="183" spans="1:12">
      <c r="A183"/>
      <c r="B183"/>
      <c r="C183"/>
      <c r="D183"/>
      <c r="E183"/>
      <c r="F183"/>
      <c r="G183"/>
      <c r="H183"/>
      <c r="I183"/>
      <c r="J183"/>
      <c r="K183"/>
      <c r="L183"/>
    </row>
    <row r="184" spans="1:12">
      <c r="A184"/>
      <c r="B184"/>
      <c r="C184"/>
      <c r="D184"/>
      <c r="E184"/>
      <c r="F184"/>
      <c r="G184"/>
      <c r="H184"/>
      <c r="I184"/>
      <c r="J184"/>
      <c r="K184"/>
      <c r="L184"/>
    </row>
    <row r="185" spans="1:12">
      <c r="A185"/>
      <c r="B185"/>
      <c r="C185"/>
      <c r="D185"/>
      <c r="E185"/>
      <c r="F185"/>
      <c r="G185"/>
      <c r="H185"/>
      <c r="I185"/>
      <c r="J185"/>
      <c r="K185"/>
      <c r="L185"/>
    </row>
    <row r="186" spans="1:12">
      <c r="A186"/>
      <c r="B186"/>
      <c r="C186"/>
      <c r="D186"/>
      <c r="E186"/>
      <c r="F186"/>
      <c r="G186"/>
      <c r="H186"/>
      <c r="I186"/>
      <c r="J186"/>
      <c r="K186"/>
      <c r="L186"/>
    </row>
    <row r="187" spans="1:12">
      <c r="A187"/>
      <c r="B187"/>
      <c r="C187"/>
      <c r="D187"/>
      <c r="E187"/>
      <c r="F187"/>
      <c r="G187"/>
      <c r="H187"/>
      <c r="I187"/>
      <c r="J187"/>
      <c r="K187"/>
      <c r="L187"/>
    </row>
    <row r="188" spans="1:12">
      <c r="A188"/>
      <c r="B188"/>
      <c r="C188"/>
      <c r="D188"/>
      <c r="E188"/>
      <c r="F188"/>
      <c r="G188"/>
      <c r="H188"/>
      <c r="I188"/>
      <c r="J188"/>
      <c r="K188"/>
      <c r="L188"/>
    </row>
    <row r="189" spans="1:12">
      <c r="A189"/>
      <c r="B189"/>
      <c r="C189"/>
      <c r="D189"/>
      <c r="E189"/>
      <c r="F189"/>
      <c r="G189"/>
      <c r="H189"/>
      <c r="I189"/>
      <c r="J189"/>
      <c r="K189"/>
      <c r="L189"/>
    </row>
    <row r="190" spans="1:12">
      <c r="A190"/>
      <c r="B190"/>
      <c r="C190"/>
      <c r="D190"/>
      <c r="E190"/>
      <c r="F190"/>
      <c r="G190"/>
      <c r="H190"/>
      <c r="I190"/>
      <c r="J190"/>
      <c r="K190"/>
      <c r="L190"/>
    </row>
    <row r="191" spans="1:12">
      <c r="A191"/>
      <c r="B191"/>
      <c r="C191"/>
      <c r="D191"/>
      <c r="E191"/>
      <c r="F191"/>
      <c r="G191"/>
      <c r="H191"/>
      <c r="I191"/>
      <c r="J191"/>
      <c r="K191"/>
      <c r="L191"/>
    </row>
    <row r="192" spans="1:12">
      <c r="A192"/>
      <c r="B192"/>
      <c r="C192"/>
      <c r="D192"/>
      <c r="E192"/>
      <c r="F192"/>
      <c r="G192"/>
      <c r="H192"/>
      <c r="I192"/>
      <c r="J192"/>
      <c r="K192"/>
      <c r="L192"/>
    </row>
    <row r="193" spans="1:12">
      <c r="A193"/>
      <c r="B193"/>
      <c r="C193"/>
      <c r="D193"/>
      <c r="E193"/>
      <c r="F193"/>
      <c r="G193"/>
      <c r="H193"/>
      <c r="I193"/>
      <c r="J193"/>
      <c r="K193"/>
      <c r="L193"/>
    </row>
    <row r="194" spans="1:12">
      <c r="A194"/>
      <c r="B194"/>
      <c r="C194"/>
      <c r="D194"/>
      <c r="E194"/>
      <c r="F194"/>
      <c r="G194"/>
      <c r="H194"/>
      <c r="I194"/>
      <c r="J194"/>
      <c r="K194"/>
      <c r="L194"/>
    </row>
    <row r="195" spans="1:12">
      <c r="A195"/>
      <c r="B195"/>
      <c r="C195"/>
      <c r="D195"/>
      <c r="E195"/>
      <c r="F195"/>
      <c r="G195"/>
      <c r="H195"/>
      <c r="I195"/>
      <c r="J195"/>
      <c r="K195"/>
      <c r="L195"/>
    </row>
    <row r="196" spans="1:12">
      <c r="A196"/>
      <c r="B196"/>
      <c r="C196"/>
      <c r="D196"/>
      <c r="E196"/>
      <c r="F196"/>
      <c r="G196"/>
      <c r="H196"/>
      <c r="I196"/>
      <c r="J196"/>
      <c r="K196"/>
      <c r="L196"/>
    </row>
    <row r="197" spans="1:12">
      <c r="A197"/>
      <c r="B197"/>
      <c r="C197"/>
      <c r="D197"/>
      <c r="E197"/>
      <c r="F197"/>
      <c r="G197"/>
      <c r="H197"/>
      <c r="I197"/>
      <c r="J197"/>
      <c r="K197"/>
      <c r="L197"/>
    </row>
    <row r="198" spans="1:12">
      <c r="A198"/>
      <c r="B198"/>
      <c r="C198"/>
      <c r="D198"/>
      <c r="E198"/>
      <c r="F198"/>
      <c r="G198"/>
      <c r="H198"/>
      <c r="I198"/>
      <c r="J198"/>
      <c r="K198"/>
      <c r="L198"/>
    </row>
    <row r="199" spans="1:12">
      <c r="A199"/>
      <c r="B199"/>
      <c r="C199"/>
      <c r="D199"/>
      <c r="E199"/>
      <c r="F199"/>
      <c r="G199"/>
      <c r="H199"/>
      <c r="I199"/>
      <c r="J199"/>
      <c r="K199"/>
      <c r="L199"/>
    </row>
    <row r="200" spans="1:12">
      <c r="A200"/>
      <c r="B200"/>
      <c r="C200"/>
      <c r="D200"/>
      <c r="E200"/>
      <c r="F200"/>
      <c r="G200"/>
      <c r="H200"/>
      <c r="I200"/>
      <c r="J200"/>
      <c r="K200"/>
      <c r="L200"/>
    </row>
    <row r="201" spans="1:12">
      <c r="A201"/>
      <c r="B201"/>
      <c r="C201"/>
      <c r="D201"/>
      <c r="E201"/>
      <c r="F201"/>
      <c r="G201"/>
      <c r="H201"/>
      <c r="I201"/>
      <c r="J201"/>
      <c r="K201"/>
      <c r="L201"/>
    </row>
    <row r="202" spans="1:12">
      <c r="A202"/>
      <c r="B202"/>
      <c r="C202"/>
      <c r="D202"/>
      <c r="E202"/>
      <c r="F202"/>
      <c r="G202"/>
      <c r="H202"/>
      <c r="I202"/>
      <c r="J202"/>
      <c r="K202"/>
      <c r="L202"/>
    </row>
    <row r="203" spans="1:12">
      <c r="A203"/>
      <c r="B203"/>
      <c r="C203"/>
      <c r="D203"/>
      <c r="E203"/>
      <c r="F203"/>
      <c r="G203"/>
      <c r="H203"/>
      <c r="I203"/>
      <c r="J203"/>
      <c r="K203"/>
      <c r="L203"/>
    </row>
    <row r="204" spans="1:12">
      <c r="A204"/>
      <c r="B204"/>
      <c r="C204"/>
      <c r="D204"/>
      <c r="E204"/>
      <c r="F204"/>
      <c r="G204"/>
      <c r="H204"/>
      <c r="I204"/>
      <c r="J204"/>
      <c r="K204"/>
      <c r="L204"/>
    </row>
    <row r="205" spans="1:12">
      <c r="A205"/>
      <c r="B205"/>
      <c r="C205"/>
      <c r="D205"/>
      <c r="E205"/>
      <c r="F205"/>
      <c r="G205"/>
      <c r="H205"/>
      <c r="I205"/>
      <c r="J205"/>
      <c r="K205"/>
      <c r="L205"/>
    </row>
    <row r="206" spans="1:12">
      <c r="A206"/>
      <c r="B206"/>
      <c r="C206"/>
      <c r="D206"/>
      <c r="E206"/>
      <c r="F206"/>
      <c r="G206"/>
      <c r="H206"/>
      <c r="I206"/>
      <c r="J206"/>
      <c r="K206"/>
      <c r="L206"/>
    </row>
    <row r="207" spans="1:12">
      <c r="A207"/>
      <c r="B207"/>
      <c r="C207"/>
      <c r="D207"/>
      <c r="E207"/>
      <c r="F207"/>
      <c r="G207"/>
      <c r="H207"/>
      <c r="I207"/>
      <c r="J207"/>
      <c r="K207"/>
      <c r="L207"/>
    </row>
    <row r="208" spans="1:12">
      <c r="A208"/>
      <c r="B208"/>
      <c r="C208"/>
      <c r="D208"/>
      <c r="E208"/>
      <c r="F208"/>
      <c r="G208"/>
      <c r="H208"/>
      <c r="I208"/>
      <c r="J208"/>
      <c r="K208"/>
      <c r="L208"/>
    </row>
    <row r="209" spans="1:12">
      <c r="A209"/>
      <c r="B209"/>
      <c r="C209"/>
      <c r="D209"/>
      <c r="E209"/>
      <c r="F209"/>
      <c r="G209"/>
      <c r="H209"/>
      <c r="I209"/>
      <c r="J209"/>
      <c r="K209"/>
      <c r="L209"/>
    </row>
    <row r="210" spans="1:12">
      <c r="A210"/>
      <c r="B210"/>
      <c r="C210"/>
      <c r="D210"/>
      <c r="E210"/>
      <c r="F210"/>
      <c r="G210"/>
      <c r="H210"/>
      <c r="I210"/>
      <c r="J210"/>
      <c r="K210"/>
      <c r="L210"/>
    </row>
    <row r="211" spans="1:12">
      <c r="A211"/>
      <c r="B211"/>
      <c r="C211"/>
      <c r="D211"/>
      <c r="E211"/>
      <c r="F211"/>
      <c r="G211"/>
      <c r="H211"/>
      <c r="I211"/>
      <c r="J211"/>
      <c r="K211"/>
      <c r="L211"/>
    </row>
    <row r="212" spans="1:12">
      <c r="A212"/>
      <c r="B212"/>
      <c r="C212"/>
      <c r="D212"/>
      <c r="E212"/>
      <c r="F212"/>
      <c r="G212"/>
      <c r="H212"/>
      <c r="I212"/>
      <c r="J212"/>
      <c r="K212"/>
      <c r="L212"/>
    </row>
    <row r="213" spans="1:12">
      <c r="A213"/>
      <c r="B213"/>
      <c r="C213"/>
      <c r="D213"/>
      <c r="E213"/>
      <c r="F213"/>
      <c r="G213"/>
      <c r="H213"/>
      <c r="I213"/>
      <c r="J213"/>
      <c r="K213"/>
      <c r="L213"/>
    </row>
    <row r="214" spans="1:12">
      <c r="A214"/>
      <c r="B214"/>
      <c r="C214"/>
      <c r="D214"/>
      <c r="E214"/>
      <c r="F214"/>
      <c r="G214"/>
      <c r="H214"/>
      <c r="I214"/>
      <c r="J214"/>
      <c r="K214"/>
      <c r="L214"/>
    </row>
    <row r="215" spans="1:12">
      <c r="A215"/>
      <c r="B215"/>
      <c r="C215"/>
      <c r="D215"/>
      <c r="E215"/>
      <c r="F215"/>
      <c r="G215"/>
      <c r="H215"/>
      <c r="I215"/>
      <c r="J215"/>
      <c r="K215"/>
      <c r="L215"/>
    </row>
    <row r="216" spans="1:12">
      <c r="A216"/>
      <c r="B216"/>
      <c r="C216"/>
      <c r="D216"/>
      <c r="E216"/>
      <c r="F216"/>
      <c r="G216"/>
      <c r="H216"/>
      <c r="I216"/>
      <c r="J216"/>
      <c r="K216"/>
      <c r="L216"/>
    </row>
    <row r="217" spans="1:12">
      <c r="A217"/>
      <c r="B217"/>
      <c r="C217"/>
      <c r="D217"/>
      <c r="E217"/>
      <c r="F217"/>
      <c r="G217"/>
      <c r="H217"/>
      <c r="I217"/>
      <c r="J217"/>
      <c r="K217"/>
      <c r="L217"/>
    </row>
    <row r="218" spans="1:12">
      <c r="A218"/>
      <c r="B218"/>
      <c r="C218"/>
      <c r="D218"/>
      <c r="E218"/>
      <c r="F218"/>
      <c r="G218"/>
      <c r="H218"/>
      <c r="I218"/>
      <c r="J218"/>
      <c r="K218"/>
      <c r="L218"/>
    </row>
    <row r="219" spans="1:12">
      <c r="A219"/>
      <c r="B219"/>
      <c r="C219"/>
      <c r="D219"/>
      <c r="E219"/>
      <c r="F219"/>
      <c r="G219"/>
      <c r="H219"/>
      <c r="I219"/>
      <c r="J219"/>
      <c r="K219"/>
      <c r="L219"/>
    </row>
    <row r="220" spans="1:12">
      <c r="A220"/>
      <c r="B220"/>
      <c r="C220"/>
      <c r="D220"/>
      <c r="E220"/>
      <c r="F220"/>
      <c r="G220"/>
      <c r="H220"/>
      <c r="I220"/>
      <c r="J220"/>
      <c r="K220"/>
      <c r="L220"/>
    </row>
    <row r="221" spans="1:12">
      <c r="A221"/>
      <c r="B221"/>
      <c r="C221"/>
      <c r="D221"/>
      <c r="E221"/>
      <c r="F221"/>
      <c r="G221"/>
      <c r="H221"/>
      <c r="I221"/>
      <c r="J221"/>
      <c r="K221"/>
      <c r="L221"/>
    </row>
    <row r="222" spans="1:12">
      <c r="A222"/>
      <c r="B222"/>
      <c r="C222"/>
      <c r="D222"/>
      <c r="E222"/>
      <c r="F222"/>
      <c r="G222"/>
      <c r="H222"/>
      <c r="I222"/>
      <c r="J222"/>
      <c r="K222"/>
      <c r="L222"/>
    </row>
    <row r="223" spans="1:12">
      <c r="A223"/>
      <c r="B223"/>
      <c r="C223"/>
      <c r="D223"/>
      <c r="E223"/>
      <c r="F223"/>
      <c r="G223"/>
      <c r="H223"/>
      <c r="I223"/>
      <c r="J223"/>
      <c r="K223"/>
      <c r="L223"/>
    </row>
    <row r="224" spans="1:12">
      <c r="A224"/>
      <c r="B224"/>
      <c r="C224"/>
      <c r="D224"/>
      <c r="E224"/>
      <c r="F224"/>
      <c r="G224"/>
      <c r="H224"/>
      <c r="I224"/>
      <c r="J224"/>
      <c r="K224"/>
      <c r="L224"/>
    </row>
    <row r="225" spans="1:12">
      <c r="A225"/>
      <c r="B225"/>
      <c r="C225"/>
      <c r="D225"/>
      <c r="E225"/>
      <c r="F225"/>
      <c r="G225"/>
      <c r="H225"/>
      <c r="I225"/>
      <c r="J225"/>
      <c r="K225"/>
      <c r="L225"/>
    </row>
    <row r="226" spans="1:12">
      <c r="A226"/>
      <c r="B226"/>
      <c r="C226"/>
      <c r="D226"/>
      <c r="E226"/>
      <c r="F226"/>
      <c r="G226"/>
      <c r="H226"/>
      <c r="I226"/>
      <c r="J226"/>
      <c r="K226"/>
      <c r="L226"/>
    </row>
    <row r="227" spans="1:12">
      <c r="A227"/>
      <c r="B227"/>
      <c r="C227"/>
      <c r="D227"/>
      <c r="E227"/>
      <c r="F227"/>
      <c r="G227"/>
      <c r="H227"/>
      <c r="I227"/>
      <c r="J227"/>
      <c r="K227"/>
      <c r="L227"/>
    </row>
    <row r="228" spans="1:12">
      <c r="A228"/>
      <c r="B228"/>
      <c r="C228"/>
      <c r="D228"/>
      <c r="E228"/>
      <c r="F228"/>
      <c r="G228"/>
      <c r="H228"/>
      <c r="I228"/>
      <c r="J228"/>
      <c r="K228"/>
      <c r="L228"/>
    </row>
    <row r="229" spans="1:12">
      <c r="A229"/>
      <c r="B229"/>
      <c r="C229"/>
      <c r="D229"/>
      <c r="E229"/>
      <c r="F229"/>
      <c r="G229"/>
      <c r="H229"/>
      <c r="I229"/>
      <c r="J229"/>
      <c r="K229"/>
      <c r="L229"/>
    </row>
    <row r="230" spans="1:12">
      <c r="A230"/>
      <c r="B230"/>
      <c r="C230"/>
      <c r="D230"/>
      <c r="E230"/>
      <c r="F230"/>
      <c r="G230"/>
      <c r="H230"/>
      <c r="I230"/>
      <c r="J230"/>
      <c r="K230"/>
      <c r="L230"/>
    </row>
    <row r="231" spans="1:12">
      <c r="A231"/>
      <c r="B231"/>
      <c r="C231"/>
      <c r="D231"/>
      <c r="E231"/>
      <c r="F231"/>
      <c r="G231"/>
      <c r="H231"/>
      <c r="I231"/>
      <c r="J231"/>
      <c r="K231"/>
      <c r="L231"/>
    </row>
    <row r="232" spans="1:12">
      <c r="A232"/>
      <c r="B232"/>
      <c r="C232"/>
      <c r="D232"/>
      <c r="E232"/>
      <c r="F232"/>
      <c r="G232"/>
      <c r="H232"/>
      <c r="I232"/>
      <c r="J232"/>
      <c r="K232"/>
      <c r="L232"/>
    </row>
    <row r="233" spans="1:12">
      <c r="A233"/>
      <c r="B233"/>
      <c r="C233"/>
      <c r="D233"/>
      <c r="E233"/>
      <c r="F233"/>
      <c r="G233"/>
      <c r="H233"/>
      <c r="I233"/>
      <c r="J233"/>
      <c r="K233"/>
      <c r="L233"/>
    </row>
    <row r="234" spans="1:12">
      <c r="A234"/>
      <c r="B234"/>
      <c r="C234"/>
      <c r="D234"/>
      <c r="E234"/>
      <c r="F234"/>
      <c r="G234"/>
      <c r="H234"/>
      <c r="I234"/>
      <c r="J234"/>
      <c r="K234"/>
      <c r="L234"/>
    </row>
    <row r="235" spans="1:12">
      <c r="A235"/>
      <c r="B235"/>
      <c r="C235"/>
      <c r="D235"/>
      <c r="E235"/>
      <c r="F235"/>
      <c r="G235"/>
      <c r="H235"/>
      <c r="I235"/>
      <c r="J235"/>
      <c r="K235"/>
      <c r="L235"/>
    </row>
    <row r="236" spans="1:12">
      <c r="A236"/>
      <c r="B236"/>
      <c r="C236"/>
      <c r="D236"/>
      <c r="E236"/>
      <c r="F236"/>
      <c r="G236"/>
      <c r="H236"/>
      <c r="I236"/>
      <c r="J236"/>
      <c r="K236"/>
      <c r="L236"/>
    </row>
    <row r="237" spans="1:12">
      <c r="A237"/>
      <c r="B237"/>
      <c r="C237"/>
      <c r="D237"/>
      <c r="E237"/>
      <c r="F237"/>
      <c r="G237"/>
      <c r="H237"/>
      <c r="I237"/>
      <c r="J237"/>
      <c r="K237"/>
      <c r="L237"/>
    </row>
    <row r="238" spans="1:12">
      <c r="A238"/>
      <c r="B238"/>
      <c r="C238"/>
      <c r="D238"/>
      <c r="E238"/>
      <c r="F238"/>
      <c r="G238"/>
      <c r="H238"/>
      <c r="I238"/>
      <c r="J238"/>
      <c r="K238"/>
      <c r="L238"/>
    </row>
    <row r="239" spans="1:12">
      <c r="A239"/>
      <c r="B239"/>
      <c r="C239"/>
      <c r="D239"/>
      <c r="E239"/>
      <c r="F239"/>
      <c r="G239"/>
      <c r="H239"/>
      <c r="I239"/>
      <c r="J239"/>
      <c r="K239"/>
      <c r="L239"/>
    </row>
    <row r="240" spans="1:12">
      <c r="A240"/>
      <c r="B240"/>
      <c r="C240"/>
      <c r="D240"/>
      <c r="E240"/>
      <c r="F240"/>
      <c r="G240"/>
      <c r="H240"/>
      <c r="I240"/>
      <c r="J240"/>
      <c r="K240"/>
      <c r="L240"/>
    </row>
    <row r="241" spans="1:12">
      <c r="A241"/>
      <c r="B241"/>
      <c r="C241"/>
      <c r="D241"/>
      <c r="E241"/>
      <c r="F241"/>
      <c r="G241"/>
      <c r="H241"/>
      <c r="I241"/>
      <c r="J241"/>
      <c r="K241"/>
      <c r="L241"/>
    </row>
    <row r="242" spans="1:12">
      <c r="A242"/>
      <c r="B242"/>
      <c r="C242"/>
      <c r="D242"/>
      <c r="E242"/>
      <c r="F242"/>
      <c r="G242"/>
      <c r="H242"/>
      <c r="I242"/>
      <c r="J242"/>
      <c r="K242"/>
      <c r="L242"/>
    </row>
    <row r="243" spans="1:12">
      <c r="A243"/>
      <c r="B243"/>
      <c r="C243"/>
      <c r="D243"/>
      <c r="E243"/>
      <c r="F243"/>
      <c r="G243"/>
      <c r="H243"/>
      <c r="I243"/>
      <c r="J243"/>
      <c r="K243"/>
      <c r="L243"/>
    </row>
    <row r="244" spans="1:12">
      <c r="A244"/>
      <c r="B244"/>
      <c r="C244"/>
      <c r="D244"/>
      <c r="E244"/>
      <c r="F244"/>
      <c r="G244"/>
      <c r="H244"/>
      <c r="I244"/>
      <c r="J244"/>
      <c r="K244"/>
      <c r="L244"/>
    </row>
    <row r="245" spans="1:12">
      <c r="A245"/>
      <c r="B245"/>
      <c r="C245"/>
      <c r="D245"/>
      <c r="E245"/>
      <c r="F245"/>
      <c r="G245"/>
      <c r="H245"/>
      <c r="I245"/>
      <c r="J245"/>
      <c r="K245"/>
      <c r="L245"/>
    </row>
    <row r="246" spans="1:12">
      <c r="A246"/>
      <c r="B246"/>
      <c r="C246"/>
      <c r="D246"/>
      <c r="E246"/>
      <c r="F246"/>
      <c r="G246"/>
      <c r="H246"/>
      <c r="I246"/>
      <c r="J246"/>
      <c r="K246"/>
      <c r="L246"/>
    </row>
    <row r="247" spans="1:12">
      <c r="A247"/>
      <c r="B247"/>
      <c r="C247"/>
      <c r="D247"/>
      <c r="E247"/>
      <c r="F247"/>
      <c r="G247"/>
      <c r="H247"/>
      <c r="I247"/>
      <c r="J247"/>
      <c r="K247"/>
      <c r="L247"/>
    </row>
    <row r="248" spans="1:12">
      <c r="A248"/>
      <c r="B248"/>
      <c r="C248"/>
      <c r="D248"/>
      <c r="E248"/>
      <c r="F248"/>
      <c r="G248"/>
      <c r="H248"/>
      <c r="I248"/>
      <c r="J248"/>
      <c r="K248"/>
      <c r="L248"/>
    </row>
    <row r="249" spans="1:12">
      <c r="A249"/>
      <c r="B249"/>
      <c r="C249"/>
      <c r="D249"/>
      <c r="E249"/>
      <c r="F249"/>
      <c r="G249"/>
      <c r="H249"/>
      <c r="I249"/>
      <c r="J249"/>
      <c r="K249"/>
      <c r="L249"/>
    </row>
    <row r="250" spans="1:12">
      <c r="A250"/>
      <c r="B250"/>
      <c r="C250"/>
      <c r="D250"/>
      <c r="E250"/>
      <c r="F250"/>
      <c r="G250"/>
      <c r="H250"/>
      <c r="I250"/>
      <c r="J250"/>
      <c r="K250"/>
      <c r="L250"/>
    </row>
    <row r="251" spans="1:12">
      <c r="A251"/>
      <c r="B251"/>
      <c r="C251"/>
      <c r="D251"/>
      <c r="E251"/>
      <c r="F251"/>
      <c r="G251"/>
      <c r="H251"/>
      <c r="I251"/>
      <c r="J251"/>
      <c r="K251"/>
      <c r="L251"/>
    </row>
    <row r="252" spans="1:12">
      <c r="A252"/>
      <c r="B252"/>
      <c r="C252"/>
      <c r="D252"/>
      <c r="E252"/>
      <c r="F252"/>
      <c r="G252"/>
      <c r="H252"/>
      <c r="I252"/>
      <c r="J252"/>
      <c r="K252"/>
      <c r="L252"/>
    </row>
    <row r="253" spans="1:12">
      <c r="A253"/>
      <c r="B253"/>
      <c r="C253"/>
      <c r="D253"/>
      <c r="E253"/>
      <c r="F253"/>
      <c r="G253"/>
      <c r="H253"/>
      <c r="I253"/>
      <c r="J253"/>
      <c r="K253"/>
      <c r="L253"/>
    </row>
    <row r="254" spans="1:12">
      <c r="A254"/>
      <c r="B254"/>
      <c r="C254"/>
      <c r="D254"/>
      <c r="E254"/>
      <c r="F254"/>
      <c r="G254"/>
      <c r="H254"/>
      <c r="I254"/>
      <c r="J254"/>
      <c r="K254"/>
      <c r="L254"/>
    </row>
    <row r="255" spans="1:12">
      <c r="A255"/>
      <c r="B255"/>
      <c r="C255"/>
      <c r="D255"/>
      <c r="E255"/>
      <c r="F255"/>
      <c r="G255"/>
      <c r="H255"/>
      <c r="I255"/>
      <c r="J255"/>
      <c r="K255"/>
      <c r="L255"/>
    </row>
    <row r="256" spans="1:12">
      <c r="A256"/>
      <c r="B256"/>
      <c r="C256"/>
      <c r="D256"/>
      <c r="E256"/>
      <c r="F256"/>
      <c r="G256"/>
      <c r="H256"/>
      <c r="I256"/>
      <c r="J256"/>
      <c r="K256"/>
      <c r="L256"/>
    </row>
    <row r="257" spans="1:12">
      <c r="A257"/>
      <c r="B257"/>
      <c r="C257"/>
      <c r="D257"/>
      <c r="E257"/>
      <c r="F257"/>
      <c r="G257"/>
      <c r="H257"/>
      <c r="I257"/>
      <c r="J257"/>
      <c r="K257"/>
      <c r="L257"/>
    </row>
    <row r="258" spans="1:12">
      <c r="A258"/>
      <c r="B258"/>
      <c r="C258"/>
      <c r="D258"/>
      <c r="E258"/>
      <c r="F258"/>
      <c r="G258"/>
      <c r="H258"/>
      <c r="I258"/>
      <c r="J258"/>
      <c r="K258"/>
      <c r="L258"/>
    </row>
    <row r="259" spans="1:12">
      <c r="A259"/>
      <c r="B259"/>
      <c r="C259"/>
      <c r="D259"/>
      <c r="E259"/>
      <c r="F259"/>
      <c r="G259"/>
      <c r="H259"/>
      <c r="I259"/>
      <c r="J259"/>
      <c r="K259"/>
      <c r="L259"/>
    </row>
    <row r="260" spans="1:12">
      <c r="A260"/>
      <c r="B260"/>
      <c r="C260"/>
      <c r="D260"/>
      <c r="E260"/>
      <c r="F260"/>
      <c r="G260"/>
      <c r="H260"/>
      <c r="I260"/>
      <c r="J260"/>
      <c r="K260"/>
      <c r="L260"/>
    </row>
    <row r="261" spans="1:12">
      <c r="A261"/>
      <c r="B261"/>
      <c r="C261"/>
      <c r="D261"/>
      <c r="E261"/>
      <c r="F261"/>
      <c r="G261"/>
      <c r="H261"/>
      <c r="I261"/>
      <c r="J261"/>
      <c r="K261"/>
      <c r="L261"/>
    </row>
    <row r="262" spans="1:12">
      <c r="A262"/>
      <c r="B262"/>
      <c r="C262"/>
      <c r="D262"/>
      <c r="E262"/>
      <c r="F262"/>
      <c r="G262"/>
      <c r="H262"/>
      <c r="I262"/>
      <c r="J262"/>
      <c r="K262"/>
      <c r="L262"/>
    </row>
    <row r="263" spans="1:12">
      <c r="A263"/>
      <c r="B263"/>
      <c r="C263"/>
      <c r="D263"/>
      <c r="E263"/>
      <c r="F263"/>
      <c r="G263"/>
      <c r="H263"/>
      <c r="I263"/>
      <c r="J263"/>
      <c r="K263"/>
      <c r="L263"/>
    </row>
    <row r="264" spans="1:12">
      <c r="A264"/>
      <c r="B264"/>
      <c r="C264"/>
      <c r="D264"/>
      <c r="E264"/>
      <c r="F264"/>
      <c r="G264"/>
      <c r="H264"/>
      <c r="I264"/>
      <c r="J264"/>
      <c r="K264"/>
      <c r="L264"/>
    </row>
    <row r="265" spans="1:12">
      <c r="A265"/>
      <c r="B265"/>
      <c r="C265"/>
      <c r="D265"/>
      <c r="E265"/>
      <c r="F265"/>
      <c r="G265"/>
      <c r="H265"/>
      <c r="I265"/>
      <c r="J265"/>
      <c r="K265"/>
      <c r="L265"/>
    </row>
    <row r="266" spans="1:12">
      <c r="A266"/>
      <c r="B266"/>
      <c r="C266"/>
      <c r="D266"/>
      <c r="E266"/>
      <c r="F266"/>
      <c r="G266"/>
      <c r="H266"/>
      <c r="I266"/>
      <c r="J266"/>
      <c r="K266"/>
      <c r="L266"/>
    </row>
    <row r="267" spans="1:12">
      <c r="A267"/>
      <c r="B267"/>
      <c r="C267"/>
      <c r="D267"/>
      <c r="E267"/>
      <c r="F267"/>
      <c r="G267"/>
      <c r="H267"/>
      <c r="I267"/>
      <c r="J267"/>
      <c r="K267"/>
      <c r="L267"/>
    </row>
    <row r="268" spans="1:12">
      <c r="A268"/>
      <c r="B268"/>
      <c r="C268"/>
      <c r="D268"/>
      <c r="E268"/>
      <c r="F268"/>
      <c r="G268"/>
      <c r="H268"/>
      <c r="I268"/>
      <c r="J268"/>
      <c r="K268"/>
      <c r="L268"/>
    </row>
    <row r="269" spans="1:12">
      <c r="A269"/>
      <c r="B269"/>
      <c r="C269"/>
      <c r="D269"/>
      <c r="E269"/>
      <c r="F269"/>
      <c r="G269"/>
      <c r="H269"/>
      <c r="I269"/>
      <c r="J269"/>
      <c r="K269"/>
      <c r="L269"/>
    </row>
    <row r="270" spans="1:12">
      <c r="A270"/>
      <c r="B270"/>
      <c r="C270"/>
      <c r="D270"/>
      <c r="E270"/>
      <c r="F270"/>
      <c r="G270"/>
      <c r="H270"/>
      <c r="I270"/>
      <c r="J270"/>
      <c r="K270"/>
      <c r="L270"/>
    </row>
    <row r="271" spans="1:12">
      <c r="A271"/>
      <c r="B271"/>
      <c r="C271"/>
      <c r="D271"/>
      <c r="E271"/>
      <c r="F271"/>
      <c r="G271"/>
      <c r="H271"/>
      <c r="I271"/>
      <c r="J271"/>
      <c r="K271"/>
      <c r="L271"/>
    </row>
    <row r="272" spans="1:12">
      <c r="A272"/>
      <c r="B272"/>
      <c r="C272"/>
      <c r="D272"/>
      <c r="E272"/>
      <c r="F272"/>
      <c r="G272"/>
      <c r="H272"/>
      <c r="I272"/>
      <c r="J272"/>
      <c r="K272"/>
      <c r="L272"/>
    </row>
    <row r="273" spans="1:12">
      <c r="A273"/>
      <c r="B273"/>
      <c r="C273"/>
      <c r="D273"/>
      <c r="E273"/>
      <c r="F273"/>
      <c r="G273"/>
      <c r="H273"/>
      <c r="I273"/>
      <c r="J273"/>
      <c r="K273"/>
      <c r="L273"/>
    </row>
    <row r="274" spans="1:12">
      <c r="A274"/>
      <c r="B274"/>
      <c r="C274"/>
      <c r="D274"/>
      <c r="E274"/>
      <c r="F274"/>
      <c r="G274"/>
      <c r="H274"/>
      <c r="I274"/>
      <c r="J274"/>
      <c r="K274"/>
      <c r="L274"/>
    </row>
    <row r="275" spans="1:12">
      <c r="A275"/>
      <c r="B275"/>
      <c r="C275"/>
      <c r="D275"/>
      <c r="E275"/>
      <c r="F275"/>
      <c r="G275"/>
      <c r="H275"/>
      <c r="I275"/>
      <c r="J275"/>
      <c r="K275"/>
      <c r="L275"/>
    </row>
    <row r="276" spans="1:12">
      <c r="A276"/>
      <c r="B276"/>
      <c r="C276"/>
      <c r="D276"/>
      <c r="E276"/>
      <c r="F276"/>
      <c r="G276"/>
      <c r="H276"/>
      <c r="I276"/>
      <c r="J276"/>
      <c r="K276"/>
      <c r="L276"/>
    </row>
    <row r="277" spans="1:12">
      <c r="A277"/>
      <c r="B277"/>
      <c r="C277"/>
      <c r="D277"/>
      <c r="E277"/>
      <c r="F277"/>
      <c r="G277"/>
      <c r="H277"/>
      <c r="I277"/>
      <c r="J277"/>
      <c r="K277"/>
      <c r="L277"/>
    </row>
    <row r="278" spans="1:12">
      <c r="A278"/>
      <c r="B278"/>
      <c r="C278"/>
      <c r="D278"/>
      <c r="E278"/>
      <c r="F278"/>
      <c r="G278"/>
      <c r="H278"/>
      <c r="I278"/>
      <c r="J278"/>
      <c r="K278"/>
      <c r="L278"/>
    </row>
    <row r="279" spans="1:12">
      <c r="A279"/>
      <c r="B279"/>
      <c r="C279"/>
      <c r="D279"/>
      <c r="E279"/>
      <c r="F279"/>
      <c r="G279"/>
      <c r="H279"/>
      <c r="I279"/>
      <c r="J279"/>
      <c r="K279"/>
      <c r="L279"/>
    </row>
    <row r="280" spans="1:12">
      <c r="A280"/>
      <c r="B280"/>
      <c r="C280"/>
      <c r="D280"/>
      <c r="E280"/>
      <c r="F280"/>
      <c r="G280"/>
      <c r="H280"/>
      <c r="I280"/>
      <c r="J280"/>
      <c r="K280"/>
      <c r="L280"/>
    </row>
    <row r="281" spans="1:12">
      <c r="A281"/>
      <c r="B281"/>
      <c r="C281"/>
      <c r="D281"/>
      <c r="E281"/>
      <c r="F281"/>
      <c r="G281"/>
      <c r="H281"/>
      <c r="I281"/>
      <c r="J281"/>
      <c r="K281"/>
      <c r="L281"/>
    </row>
    <row r="282" spans="1:12">
      <c r="A282"/>
      <c r="B282"/>
      <c r="C282"/>
      <c r="D282"/>
      <c r="E282"/>
      <c r="F282"/>
      <c r="G282"/>
      <c r="H282"/>
      <c r="I282"/>
      <c r="J282"/>
      <c r="K282"/>
      <c r="L282"/>
    </row>
    <row r="283" spans="1:12">
      <c r="A283"/>
      <c r="B283"/>
      <c r="C283"/>
      <c r="D283"/>
      <c r="E283"/>
      <c r="F283"/>
      <c r="G283"/>
      <c r="H283"/>
      <c r="I283"/>
      <c r="J283"/>
      <c r="K283"/>
      <c r="L283"/>
    </row>
    <row r="284" spans="1:12">
      <c r="A284"/>
      <c r="B284"/>
      <c r="C284"/>
      <c r="D284"/>
      <c r="E284"/>
      <c r="F284"/>
      <c r="G284"/>
      <c r="H284"/>
      <c r="I284"/>
      <c r="J284"/>
      <c r="K284"/>
      <c r="L284"/>
    </row>
    <row r="285" spans="1:12">
      <c r="A285"/>
      <c r="B285"/>
      <c r="C285"/>
      <c r="D285"/>
      <c r="E285"/>
      <c r="F285"/>
      <c r="G285"/>
      <c r="H285"/>
      <c r="I285"/>
      <c r="J285"/>
      <c r="K285"/>
      <c r="L285"/>
    </row>
    <row r="286" spans="1:12">
      <c r="A286"/>
      <c r="B286"/>
      <c r="C286"/>
      <c r="D286"/>
      <c r="E286"/>
      <c r="F286"/>
      <c r="G286"/>
      <c r="H286"/>
      <c r="I286"/>
      <c r="J286"/>
      <c r="K286"/>
      <c r="L286"/>
    </row>
    <row r="287" spans="1:12">
      <c r="A287"/>
      <c r="B287"/>
      <c r="C287"/>
      <c r="D287"/>
      <c r="E287"/>
      <c r="F287"/>
      <c r="G287"/>
      <c r="H287"/>
      <c r="I287"/>
      <c r="J287"/>
      <c r="K287"/>
      <c r="L287"/>
    </row>
    <row r="288" spans="1:12">
      <c r="A288"/>
      <c r="B288"/>
      <c r="C288"/>
      <c r="D288"/>
      <c r="E288"/>
      <c r="F288"/>
      <c r="G288"/>
      <c r="H288"/>
      <c r="I288"/>
      <c r="J288"/>
      <c r="K288"/>
      <c r="L288"/>
    </row>
    <row r="289" spans="1:12">
      <c r="A289"/>
      <c r="B289"/>
      <c r="C289"/>
      <c r="D289"/>
      <c r="E289"/>
      <c r="F289"/>
      <c r="G289"/>
      <c r="H289"/>
      <c r="I289"/>
      <c r="J289"/>
      <c r="K289"/>
      <c r="L289"/>
    </row>
    <row r="290" spans="1:12">
      <c r="A290"/>
      <c r="B290"/>
      <c r="C290"/>
      <c r="D290"/>
      <c r="E290"/>
      <c r="F290"/>
      <c r="G290"/>
      <c r="H290"/>
      <c r="I290"/>
      <c r="J290"/>
      <c r="K290"/>
      <c r="L290"/>
    </row>
    <row r="291" spans="1:12">
      <c r="A291"/>
      <c r="B291"/>
      <c r="C291"/>
      <c r="D291"/>
      <c r="E291"/>
      <c r="F291"/>
      <c r="G291"/>
      <c r="H291"/>
      <c r="I291"/>
      <c r="J291"/>
      <c r="K291"/>
      <c r="L291"/>
    </row>
    <row r="292" spans="1:12">
      <c r="A292"/>
      <c r="B292"/>
      <c r="C292"/>
      <c r="D292"/>
      <c r="E292"/>
      <c r="F292"/>
      <c r="G292"/>
      <c r="H292"/>
      <c r="I292"/>
      <c r="J292"/>
      <c r="K292"/>
      <c r="L292"/>
    </row>
    <row r="293" spans="1:12">
      <c r="A293"/>
      <c r="B293"/>
      <c r="C293"/>
      <c r="D293"/>
      <c r="E293"/>
      <c r="F293"/>
      <c r="G293"/>
      <c r="H293"/>
      <c r="I293"/>
      <c r="J293"/>
      <c r="K293"/>
      <c r="L293"/>
    </row>
    <row r="294" spans="1:12">
      <c r="A294"/>
      <c r="B294"/>
      <c r="C294"/>
      <c r="D294"/>
      <c r="E294"/>
      <c r="F294"/>
      <c r="G294"/>
      <c r="H294"/>
      <c r="I294"/>
      <c r="J294"/>
      <c r="K294"/>
      <c r="L294"/>
    </row>
    <row r="295" spans="1:12">
      <c r="A295"/>
      <c r="B295"/>
      <c r="C295"/>
      <c r="D295"/>
      <c r="E295"/>
      <c r="F295"/>
      <c r="G295"/>
      <c r="H295"/>
      <c r="I295"/>
      <c r="J295"/>
      <c r="K295"/>
      <c r="L295"/>
    </row>
    <row r="296" spans="1:12">
      <c r="A296"/>
      <c r="B296"/>
      <c r="C296"/>
      <c r="D296"/>
      <c r="E296"/>
      <c r="F296"/>
      <c r="G296"/>
      <c r="H296"/>
      <c r="I296"/>
      <c r="J296"/>
      <c r="K296"/>
      <c r="L296"/>
    </row>
    <row r="297" spans="1:12">
      <c r="A297"/>
      <c r="B297"/>
      <c r="C297"/>
      <c r="D297"/>
      <c r="E297"/>
      <c r="F297"/>
      <c r="G297"/>
      <c r="H297"/>
      <c r="I297"/>
      <c r="J297"/>
      <c r="K297"/>
      <c r="L297"/>
    </row>
    <row r="298" spans="1:12">
      <c r="A298"/>
      <c r="B298"/>
      <c r="C298"/>
      <c r="D298"/>
      <c r="E298"/>
      <c r="F298"/>
      <c r="G298"/>
      <c r="H298"/>
      <c r="I298"/>
      <c r="J298"/>
      <c r="K298"/>
      <c r="L298"/>
    </row>
    <row r="299" spans="1:12">
      <c r="A299"/>
      <c r="B299"/>
      <c r="C299"/>
      <c r="D299"/>
      <c r="E299"/>
      <c r="F299"/>
      <c r="G299"/>
      <c r="H299"/>
      <c r="I299"/>
      <c r="J299"/>
      <c r="K299"/>
      <c r="L299"/>
    </row>
    <row r="300" spans="1:12">
      <c r="A300"/>
      <c r="B300"/>
      <c r="C300"/>
      <c r="D300"/>
      <c r="E300"/>
      <c r="F300"/>
      <c r="G300"/>
      <c r="H300"/>
      <c r="I300"/>
      <c r="J300"/>
      <c r="K300"/>
      <c r="L300"/>
    </row>
    <row r="301" spans="1:12">
      <c r="A301"/>
      <c r="B301"/>
      <c r="C301"/>
      <c r="D301"/>
      <c r="E301"/>
      <c r="F301"/>
      <c r="G301"/>
      <c r="H301"/>
      <c r="I301"/>
      <c r="J301"/>
      <c r="K301"/>
      <c r="L301"/>
    </row>
    <row r="302" spans="1:12">
      <c r="A302"/>
      <c r="B302"/>
      <c r="C302"/>
      <c r="D302"/>
      <c r="E302"/>
      <c r="F302"/>
      <c r="G302"/>
      <c r="H302"/>
      <c r="I302"/>
      <c r="J302"/>
      <c r="K302"/>
      <c r="L302"/>
    </row>
    <row r="303" spans="1:12">
      <c r="A303"/>
      <c r="B303"/>
      <c r="C303"/>
      <c r="D303"/>
      <c r="E303"/>
      <c r="F303"/>
      <c r="G303"/>
      <c r="H303"/>
      <c r="I303"/>
      <c r="J303"/>
      <c r="K303"/>
      <c r="L303"/>
    </row>
    <row r="304" spans="1:12">
      <c r="A304"/>
      <c r="B304"/>
      <c r="C304"/>
      <c r="D304"/>
      <c r="E304"/>
      <c r="F304"/>
      <c r="G304"/>
      <c r="H304"/>
      <c r="I304"/>
      <c r="J304"/>
      <c r="K304"/>
      <c r="L304"/>
    </row>
    <row r="305" spans="1:12">
      <c r="A305"/>
      <c r="B305"/>
      <c r="C305"/>
      <c r="D305"/>
      <c r="E305"/>
      <c r="F305"/>
      <c r="G305"/>
      <c r="H305"/>
      <c r="I305"/>
      <c r="J305"/>
      <c r="K305"/>
      <c r="L305"/>
    </row>
    <row r="306" spans="1:12">
      <c r="A306"/>
      <c r="B306"/>
      <c r="C306"/>
      <c r="D306"/>
      <c r="E306"/>
      <c r="F306"/>
      <c r="G306"/>
      <c r="H306"/>
      <c r="I306"/>
      <c r="J306"/>
      <c r="K306"/>
      <c r="L306"/>
    </row>
    <row r="307" spans="1:12">
      <c r="A307"/>
      <c r="B307"/>
      <c r="C307"/>
      <c r="D307"/>
      <c r="E307"/>
      <c r="F307"/>
      <c r="G307"/>
      <c r="H307"/>
      <c r="I307"/>
      <c r="J307"/>
      <c r="K307"/>
      <c r="L307"/>
    </row>
    <row r="308" spans="1:12">
      <c r="A308"/>
      <c r="B308"/>
      <c r="C308"/>
      <c r="D308"/>
      <c r="E308"/>
      <c r="F308"/>
      <c r="G308"/>
      <c r="H308"/>
      <c r="I308"/>
      <c r="J308"/>
      <c r="K308"/>
      <c r="L308"/>
    </row>
    <row r="309" spans="1:12">
      <c r="A309"/>
      <c r="B309"/>
      <c r="C309"/>
      <c r="D309"/>
      <c r="E309"/>
      <c r="F309"/>
      <c r="G309"/>
      <c r="H309"/>
      <c r="I309"/>
      <c r="J309"/>
      <c r="K309"/>
      <c r="L309"/>
    </row>
    <row r="310" spans="1:12">
      <c r="A310"/>
      <c r="B310"/>
      <c r="C310"/>
      <c r="D310"/>
      <c r="E310"/>
      <c r="F310"/>
      <c r="G310"/>
      <c r="H310"/>
      <c r="I310"/>
      <c r="J310"/>
      <c r="K310"/>
      <c r="L310"/>
    </row>
    <row r="311" spans="1:12">
      <c r="A311"/>
      <c r="B311"/>
      <c r="C311"/>
      <c r="D311"/>
      <c r="E311"/>
      <c r="F311"/>
      <c r="G311"/>
      <c r="H311"/>
      <c r="I311"/>
      <c r="J311"/>
      <c r="K311"/>
      <c r="L311"/>
    </row>
    <row r="312" spans="1:12">
      <c r="A312"/>
      <c r="B312"/>
      <c r="C312"/>
      <c r="D312"/>
      <c r="E312"/>
      <c r="F312"/>
      <c r="G312"/>
      <c r="H312"/>
      <c r="I312"/>
      <c r="J312"/>
      <c r="K312"/>
      <c r="L312"/>
    </row>
    <row r="313" spans="1:12">
      <c r="A313"/>
      <c r="B313"/>
      <c r="C313"/>
      <c r="D313"/>
      <c r="E313"/>
      <c r="F313"/>
      <c r="G313"/>
      <c r="H313"/>
      <c r="I313"/>
      <c r="J313"/>
      <c r="K313"/>
      <c r="L313"/>
    </row>
    <row r="314" spans="1:12">
      <c r="A314"/>
      <c r="B314"/>
      <c r="C314"/>
      <c r="D314"/>
      <c r="E314"/>
      <c r="F314"/>
      <c r="G314"/>
      <c r="H314"/>
      <c r="I314"/>
      <c r="J314"/>
      <c r="K314"/>
      <c r="L314"/>
    </row>
    <row r="315" spans="1:12">
      <c r="A315"/>
      <c r="B315"/>
      <c r="C315"/>
      <c r="D315"/>
      <c r="E315"/>
      <c r="F315"/>
      <c r="G315"/>
      <c r="H315"/>
      <c r="I315"/>
      <c r="J315"/>
      <c r="K315"/>
      <c r="L315"/>
    </row>
    <row r="316" spans="1:12">
      <c r="A316"/>
      <c r="B316"/>
      <c r="C316"/>
      <c r="D316"/>
      <c r="E316"/>
      <c r="F316"/>
      <c r="G316"/>
      <c r="H316"/>
      <c r="I316"/>
      <c r="J316"/>
      <c r="K316"/>
      <c r="L316"/>
    </row>
    <row r="317" spans="1:12">
      <c r="A317"/>
      <c r="B317"/>
      <c r="C317"/>
      <c r="D317"/>
      <c r="E317"/>
      <c r="F317"/>
      <c r="G317"/>
      <c r="H317"/>
      <c r="I317"/>
      <c r="J317"/>
      <c r="K317"/>
      <c r="L317"/>
    </row>
    <row r="318" spans="1:12">
      <c r="A318"/>
      <c r="B318"/>
      <c r="C318"/>
      <c r="D318"/>
      <c r="E318"/>
      <c r="F318"/>
      <c r="G318"/>
      <c r="H318"/>
      <c r="I318"/>
      <c r="J318"/>
      <c r="K318"/>
      <c r="L318"/>
    </row>
    <row r="319" spans="1:12">
      <c r="A319"/>
      <c r="B319"/>
      <c r="C319"/>
      <c r="D319"/>
      <c r="E319"/>
      <c r="F319"/>
      <c r="G319"/>
      <c r="H319"/>
      <c r="I319"/>
      <c r="J319"/>
      <c r="K319"/>
      <c r="L319"/>
    </row>
    <row r="320" spans="1:12">
      <c r="A320"/>
      <c r="B320"/>
      <c r="C320"/>
      <c r="D320"/>
      <c r="E320"/>
      <c r="F320"/>
      <c r="G320"/>
      <c r="H320"/>
      <c r="I320"/>
      <c r="J320"/>
      <c r="K320"/>
      <c r="L320"/>
    </row>
    <row r="321" spans="1:12">
      <c r="A321"/>
      <c r="B321"/>
      <c r="C321"/>
      <c r="D321"/>
      <c r="E321"/>
      <c r="F321"/>
      <c r="G321"/>
      <c r="H321"/>
      <c r="I321"/>
      <c r="J321"/>
      <c r="K321"/>
      <c r="L321"/>
    </row>
    <row r="322" spans="1:12">
      <c r="A322"/>
      <c r="B322"/>
      <c r="C322"/>
      <c r="D322"/>
      <c r="E322"/>
      <c r="F322"/>
      <c r="G322"/>
      <c r="H322"/>
      <c r="I322"/>
      <c r="J322"/>
      <c r="K322"/>
      <c r="L322"/>
    </row>
    <row r="323" spans="1:12">
      <c r="A323"/>
      <c r="B323"/>
      <c r="C323"/>
      <c r="D323"/>
      <c r="E323"/>
      <c r="F323"/>
      <c r="G323"/>
      <c r="H323"/>
      <c r="I323"/>
      <c r="J323"/>
      <c r="K323"/>
      <c r="L323"/>
    </row>
    <row r="324" spans="1:12">
      <c r="A324"/>
      <c r="B324"/>
      <c r="C324"/>
      <c r="D324"/>
      <c r="E324"/>
      <c r="F324"/>
      <c r="G324"/>
      <c r="H324"/>
      <c r="I324"/>
      <c r="J324"/>
      <c r="K324"/>
      <c r="L324"/>
    </row>
    <row r="325" spans="1:12">
      <c r="A325"/>
      <c r="B325"/>
      <c r="C325"/>
      <c r="D325"/>
      <c r="E325"/>
      <c r="F325"/>
      <c r="G325"/>
      <c r="H325"/>
      <c r="I325"/>
      <c r="J325"/>
      <c r="K325"/>
      <c r="L325"/>
    </row>
    <row r="326" spans="1:12">
      <c r="A326"/>
      <c r="B326"/>
      <c r="C326"/>
      <c r="D326"/>
      <c r="E326"/>
      <c r="F326"/>
      <c r="G326"/>
      <c r="H326"/>
      <c r="I326"/>
      <c r="J326"/>
      <c r="K326"/>
      <c r="L326"/>
    </row>
    <row r="327" spans="1:12">
      <c r="A327"/>
      <c r="B327"/>
      <c r="C327"/>
      <c r="D327"/>
      <c r="E327"/>
      <c r="F327"/>
      <c r="G327"/>
      <c r="H327"/>
      <c r="I327"/>
      <c r="J327"/>
      <c r="K327"/>
      <c r="L327"/>
    </row>
    <row r="328" spans="1:12">
      <c r="A328"/>
      <c r="B328"/>
      <c r="C328"/>
      <c r="D328"/>
      <c r="E328"/>
      <c r="F328"/>
      <c r="G328"/>
      <c r="H328"/>
      <c r="I328"/>
      <c r="J328"/>
      <c r="K328"/>
      <c r="L328"/>
    </row>
    <row r="329" spans="1:12">
      <c r="A329"/>
      <c r="B329"/>
      <c r="C329"/>
      <c r="D329"/>
      <c r="E329"/>
      <c r="F329"/>
      <c r="G329"/>
      <c r="H329"/>
      <c r="I329"/>
      <c r="J329"/>
      <c r="K329"/>
      <c r="L329"/>
    </row>
    <row r="330" spans="1:12">
      <c r="A330"/>
      <c r="B330"/>
      <c r="C330"/>
      <c r="D330"/>
      <c r="E330"/>
      <c r="F330"/>
      <c r="G330"/>
      <c r="H330"/>
      <c r="I330"/>
      <c r="J330"/>
      <c r="K330"/>
      <c r="L330"/>
    </row>
    <row r="331" spans="1:12">
      <c r="A331"/>
      <c r="B331"/>
      <c r="C331"/>
      <c r="D331"/>
      <c r="E331"/>
      <c r="F331"/>
      <c r="G331"/>
      <c r="H331"/>
      <c r="I331"/>
      <c r="J331"/>
      <c r="K331"/>
      <c r="L331"/>
    </row>
    <row r="332" spans="1:12">
      <c r="A332"/>
      <c r="B332"/>
      <c r="C332"/>
      <c r="D332"/>
      <c r="E332"/>
      <c r="F332"/>
      <c r="G332"/>
      <c r="H332"/>
      <c r="I332"/>
      <c r="J332"/>
      <c r="K332"/>
      <c r="L332"/>
    </row>
    <row r="333" spans="1:12">
      <c r="A333"/>
      <c r="B333"/>
      <c r="C333"/>
      <c r="D333"/>
      <c r="E333"/>
      <c r="F333"/>
      <c r="G333"/>
      <c r="H333"/>
      <c r="I333"/>
      <c r="J333"/>
      <c r="K333"/>
      <c r="L333"/>
    </row>
    <row r="334" spans="1:12">
      <c r="A334"/>
      <c r="B334"/>
      <c r="C334"/>
      <c r="D334"/>
      <c r="E334"/>
      <c r="F334"/>
      <c r="G334"/>
      <c r="H334"/>
      <c r="I334"/>
      <c r="J334"/>
      <c r="K334"/>
      <c r="L334"/>
    </row>
    <row r="335" spans="1:12">
      <c r="A335"/>
      <c r="B335"/>
      <c r="C335"/>
      <c r="D335"/>
      <c r="E335"/>
      <c r="F335"/>
      <c r="G335"/>
      <c r="H335"/>
      <c r="I335"/>
      <c r="J335"/>
      <c r="K335"/>
      <c r="L335"/>
    </row>
    <row r="336" spans="1:12">
      <c r="A336"/>
      <c r="B336"/>
      <c r="C336"/>
      <c r="D336"/>
      <c r="E336"/>
      <c r="F336"/>
      <c r="G336"/>
      <c r="H336"/>
      <c r="I336"/>
      <c r="J336"/>
      <c r="K336"/>
      <c r="L336"/>
    </row>
    <row r="337" spans="1:12">
      <c r="A337"/>
      <c r="B337"/>
      <c r="C337"/>
      <c r="D337"/>
      <c r="E337"/>
      <c r="F337"/>
      <c r="G337"/>
      <c r="H337"/>
      <c r="I337"/>
      <c r="J337"/>
      <c r="K337"/>
      <c r="L337"/>
    </row>
    <row r="338" spans="1:12">
      <c r="A338"/>
      <c r="B338"/>
      <c r="C338"/>
      <c r="D338"/>
      <c r="E338"/>
      <c r="F338"/>
      <c r="G338"/>
      <c r="H338"/>
      <c r="I338"/>
      <c r="J338"/>
      <c r="K338"/>
      <c r="L338"/>
    </row>
    <row r="339" spans="1:12">
      <c r="A339"/>
      <c r="B339"/>
      <c r="C339"/>
      <c r="D339"/>
      <c r="E339"/>
      <c r="F339"/>
      <c r="G339"/>
      <c r="H339"/>
      <c r="I339"/>
      <c r="J339"/>
      <c r="K339"/>
      <c r="L339"/>
    </row>
    <row r="340" spans="1:12">
      <c r="A340"/>
      <c r="B340"/>
      <c r="C340"/>
      <c r="D340"/>
      <c r="E340"/>
      <c r="F340"/>
      <c r="G340"/>
      <c r="H340"/>
      <c r="I340"/>
      <c r="J340"/>
      <c r="K340"/>
      <c r="L340"/>
    </row>
    <row r="341" spans="1:12">
      <c r="A341"/>
      <c r="B341"/>
      <c r="C341"/>
      <c r="D341"/>
      <c r="E341"/>
      <c r="F341"/>
      <c r="G341"/>
      <c r="H341"/>
      <c r="I341"/>
      <c r="J341"/>
      <c r="K341"/>
      <c r="L341"/>
    </row>
    <row r="342" spans="1:12">
      <c r="A342"/>
      <c r="B342"/>
      <c r="C342"/>
      <c r="D342"/>
      <c r="E342"/>
      <c r="F342"/>
      <c r="G342"/>
      <c r="H342"/>
      <c r="I342"/>
      <c r="J342"/>
      <c r="K342"/>
      <c r="L342"/>
    </row>
    <row r="343" spans="1:12">
      <c r="A343"/>
      <c r="B343"/>
      <c r="C343"/>
      <c r="D343"/>
      <c r="E343"/>
      <c r="F343"/>
      <c r="G343"/>
      <c r="H343"/>
      <c r="I343"/>
      <c r="J343"/>
      <c r="K343"/>
      <c r="L343"/>
    </row>
    <row r="344" spans="1:12">
      <c r="A344"/>
      <c r="B344"/>
      <c r="C344"/>
      <c r="D344"/>
      <c r="E344"/>
      <c r="F344"/>
      <c r="G344"/>
      <c r="H344"/>
      <c r="I344"/>
      <c r="J344"/>
      <c r="K344"/>
      <c r="L344"/>
    </row>
    <row r="345" spans="1:12">
      <c r="A345"/>
      <c r="B345"/>
      <c r="C345"/>
      <c r="D345"/>
      <c r="E345"/>
      <c r="F345"/>
      <c r="G345"/>
      <c r="H345"/>
      <c r="I345"/>
      <c r="J345"/>
      <c r="K345"/>
      <c r="L345"/>
    </row>
    <row r="346" spans="1:12">
      <c r="A346"/>
      <c r="B346"/>
      <c r="C346"/>
      <c r="D346"/>
      <c r="E346"/>
      <c r="F346"/>
      <c r="G346"/>
      <c r="H346"/>
      <c r="I346"/>
      <c r="J346"/>
      <c r="K346"/>
      <c r="L346"/>
    </row>
    <row r="347" spans="1:12">
      <c r="A347"/>
      <c r="B347"/>
      <c r="C347"/>
      <c r="D347"/>
      <c r="E347"/>
      <c r="F347"/>
      <c r="G347"/>
      <c r="H347"/>
      <c r="I347"/>
      <c r="J347"/>
      <c r="K347"/>
      <c r="L347"/>
    </row>
    <row r="348" spans="1:12">
      <c r="A348"/>
      <c r="B348"/>
      <c r="C348"/>
      <c r="D348"/>
      <c r="E348"/>
      <c r="F348"/>
      <c r="G348"/>
      <c r="H348"/>
      <c r="I348"/>
      <c r="J348"/>
      <c r="K348"/>
      <c r="L348"/>
    </row>
    <row r="349" spans="1:12">
      <c r="A349"/>
      <c r="B349"/>
      <c r="C349"/>
      <c r="D349"/>
      <c r="E349"/>
      <c r="F349"/>
      <c r="G349"/>
      <c r="H349"/>
      <c r="I349"/>
      <c r="J349"/>
      <c r="K349"/>
      <c r="L349"/>
    </row>
    <row r="350" spans="1:12">
      <c r="A350"/>
      <c r="B350"/>
      <c r="C350"/>
      <c r="D350"/>
      <c r="E350"/>
      <c r="F350"/>
      <c r="G350"/>
      <c r="H350"/>
      <c r="I350"/>
      <c r="J350"/>
      <c r="K350"/>
      <c r="L350"/>
    </row>
    <row r="351" spans="1:12">
      <c r="A351"/>
      <c r="B351"/>
      <c r="C351"/>
      <c r="D351"/>
      <c r="E351"/>
      <c r="F351"/>
      <c r="G351"/>
      <c r="H351"/>
      <c r="I351"/>
      <c r="J351"/>
      <c r="K351"/>
      <c r="L351"/>
    </row>
    <row r="352" spans="1:12">
      <c r="A352"/>
      <c r="B352"/>
      <c r="C352"/>
      <c r="D352"/>
      <c r="E352"/>
      <c r="F352"/>
      <c r="G352"/>
      <c r="H352"/>
      <c r="I352"/>
      <c r="J352"/>
      <c r="K352"/>
      <c r="L352"/>
    </row>
    <row r="353" spans="1:12">
      <c r="A353"/>
      <c r="B353"/>
      <c r="C353"/>
      <c r="D353"/>
      <c r="E353"/>
      <c r="F353"/>
      <c r="G353"/>
      <c r="H353"/>
      <c r="I353"/>
      <c r="J353"/>
      <c r="K353"/>
      <c r="L353"/>
    </row>
    <row r="354" spans="1:12">
      <c r="A354"/>
      <c r="B354"/>
      <c r="C354"/>
      <c r="D354"/>
      <c r="E354"/>
      <c r="F354"/>
      <c r="G354"/>
      <c r="H354"/>
      <c r="I354"/>
      <c r="J354"/>
      <c r="K354"/>
      <c r="L354"/>
    </row>
    <row r="355" spans="1:12">
      <c r="A355"/>
      <c r="B355"/>
      <c r="C355"/>
      <c r="D355"/>
      <c r="E355"/>
      <c r="F355"/>
      <c r="G355"/>
      <c r="H355"/>
      <c r="I355"/>
      <c r="J355"/>
      <c r="K355"/>
      <c r="L355"/>
    </row>
    <row r="356" spans="1:12">
      <c r="A356"/>
      <c r="B356"/>
      <c r="C356"/>
      <c r="D356"/>
      <c r="E356"/>
      <c r="F356"/>
      <c r="G356"/>
      <c r="H356"/>
      <c r="I356"/>
      <c r="J356"/>
      <c r="K356"/>
      <c r="L356"/>
    </row>
    <row r="357" spans="1:12">
      <c r="A357"/>
      <c r="B357"/>
      <c r="C357"/>
      <c r="D357"/>
      <c r="E357"/>
      <c r="F357"/>
      <c r="G357"/>
      <c r="H357"/>
      <c r="I357"/>
      <c r="J357"/>
      <c r="K357"/>
      <c r="L357"/>
    </row>
    <row r="358" spans="1:12">
      <c r="A358"/>
      <c r="B358"/>
      <c r="C358"/>
      <c r="D358"/>
      <c r="E358"/>
      <c r="F358"/>
      <c r="G358"/>
      <c r="H358"/>
      <c r="I358"/>
      <c r="J358"/>
      <c r="K358"/>
      <c r="L358"/>
    </row>
    <row r="359" spans="1:12">
      <c r="A359"/>
      <c r="B359"/>
      <c r="C359"/>
      <c r="D359"/>
      <c r="E359"/>
      <c r="F359"/>
      <c r="G359"/>
      <c r="H359"/>
      <c r="I359"/>
      <c r="J359"/>
      <c r="K359"/>
      <c r="L359"/>
    </row>
    <row r="360" spans="1:12">
      <c r="A360"/>
      <c r="B360"/>
      <c r="C360"/>
      <c r="D360"/>
      <c r="E360"/>
      <c r="F360"/>
      <c r="G360"/>
      <c r="H360"/>
      <c r="I360"/>
      <c r="J360"/>
      <c r="K360"/>
      <c r="L360"/>
    </row>
    <row r="361" spans="1:12">
      <c r="A361"/>
      <c r="B361"/>
      <c r="C361"/>
      <c r="D361"/>
      <c r="E361"/>
      <c r="F361"/>
      <c r="G361"/>
      <c r="H361"/>
      <c r="I361"/>
      <c r="J361"/>
      <c r="K361"/>
      <c r="L361"/>
    </row>
    <row r="362" spans="1:12">
      <c r="A362"/>
      <c r="B362"/>
      <c r="C362"/>
      <c r="D362"/>
      <c r="E362"/>
      <c r="F362"/>
      <c r="G362"/>
      <c r="H362"/>
      <c r="I362"/>
      <c r="J362"/>
      <c r="K362"/>
      <c r="L362"/>
    </row>
    <row r="363" spans="1:12">
      <c r="A363"/>
      <c r="B363"/>
      <c r="C363"/>
      <c r="D363"/>
      <c r="E363"/>
      <c r="F363"/>
      <c r="G363"/>
      <c r="H363"/>
      <c r="I363"/>
      <c r="J363"/>
      <c r="K363"/>
      <c r="L363"/>
    </row>
    <row r="364" spans="1:12">
      <c r="A364"/>
      <c r="B364"/>
      <c r="C364"/>
      <c r="D364"/>
      <c r="E364"/>
      <c r="F364"/>
      <c r="G364"/>
      <c r="H364"/>
      <c r="I364"/>
      <c r="J364"/>
      <c r="K364"/>
      <c r="L364"/>
    </row>
    <row r="365" spans="1:12">
      <c r="A365"/>
      <c r="B365"/>
      <c r="C365"/>
      <c r="D365"/>
      <c r="E365"/>
      <c r="F365"/>
      <c r="G365"/>
      <c r="H365"/>
      <c r="I365"/>
      <c r="J365"/>
      <c r="K365"/>
      <c r="L365"/>
    </row>
    <row r="366" spans="1:12">
      <c r="A366"/>
      <c r="B366"/>
      <c r="C366"/>
      <c r="D366"/>
      <c r="E366"/>
      <c r="F366"/>
      <c r="G366"/>
      <c r="H366"/>
      <c r="I366"/>
      <c r="J366"/>
      <c r="K366"/>
      <c r="L366"/>
    </row>
    <row r="367" spans="1:12">
      <c r="A367"/>
      <c r="B367"/>
      <c r="C367"/>
      <c r="D367"/>
      <c r="E367"/>
      <c r="F367"/>
      <c r="G367"/>
      <c r="H367"/>
      <c r="I367"/>
      <c r="J367"/>
      <c r="K367"/>
      <c r="L367"/>
    </row>
    <row r="368" spans="1:12">
      <c r="A368"/>
      <c r="B368"/>
      <c r="C368"/>
      <c r="D368"/>
      <c r="E368"/>
      <c r="F368"/>
      <c r="G368"/>
      <c r="H368"/>
      <c r="I368"/>
      <c r="J368"/>
      <c r="K368"/>
      <c r="L368"/>
    </row>
    <row r="369" spans="1:12">
      <c r="A369"/>
      <c r="B369"/>
      <c r="C369"/>
      <c r="D369"/>
      <c r="E369"/>
      <c r="F369"/>
      <c r="G369"/>
      <c r="H369"/>
      <c r="I369"/>
      <c r="J369"/>
      <c r="K369"/>
      <c r="L369"/>
    </row>
    <row r="370" spans="1:12">
      <c r="A370"/>
      <c r="B370"/>
      <c r="C370"/>
      <c r="D370"/>
      <c r="E370"/>
      <c r="F370"/>
      <c r="G370"/>
      <c r="H370"/>
      <c r="I370"/>
      <c r="J370"/>
      <c r="K370"/>
      <c r="L370"/>
    </row>
    <row r="371" spans="1:12">
      <c r="A371"/>
      <c r="B371"/>
      <c r="C371"/>
      <c r="D371"/>
      <c r="E371"/>
      <c r="F371"/>
      <c r="G371"/>
      <c r="H371"/>
      <c r="I371"/>
      <c r="J371"/>
      <c r="K371"/>
      <c r="L371"/>
    </row>
    <row r="372" spans="1:12">
      <c r="A372"/>
      <c r="B372"/>
      <c r="C372"/>
      <c r="D372"/>
      <c r="E372"/>
      <c r="F372"/>
      <c r="G372"/>
      <c r="H372"/>
      <c r="I372"/>
      <c r="J372"/>
      <c r="K372"/>
      <c r="L372"/>
    </row>
    <row r="373" spans="1:12">
      <c r="A373"/>
      <c r="B373"/>
      <c r="C373"/>
      <c r="D373"/>
      <c r="E373"/>
      <c r="F373"/>
      <c r="G373"/>
      <c r="H373"/>
      <c r="I373"/>
      <c r="J373"/>
      <c r="K373"/>
      <c r="L373"/>
    </row>
    <row r="374" spans="1:12">
      <c r="A374"/>
      <c r="B374"/>
      <c r="C374"/>
      <c r="D374"/>
      <c r="E374"/>
      <c r="F374"/>
      <c r="G374"/>
      <c r="H374"/>
      <c r="I374"/>
      <c r="J374"/>
      <c r="K374"/>
      <c r="L374"/>
    </row>
    <row r="375" spans="1:12">
      <c r="A375"/>
      <c r="B375"/>
      <c r="C375"/>
      <c r="D375"/>
      <c r="E375"/>
      <c r="F375"/>
      <c r="G375"/>
      <c r="H375"/>
      <c r="I375"/>
      <c r="J375"/>
      <c r="K375"/>
      <c r="L375"/>
    </row>
    <row r="376" spans="1:12">
      <c r="A376"/>
      <c r="B376"/>
      <c r="C376"/>
      <c r="D376"/>
      <c r="E376"/>
      <c r="F376"/>
      <c r="G376"/>
      <c r="H376"/>
      <c r="I376"/>
      <c r="J376"/>
      <c r="K376"/>
      <c r="L376"/>
    </row>
    <row r="377" spans="1:12">
      <c r="A377"/>
      <c r="B377"/>
      <c r="C377"/>
      <c r="D377"/>
      <c r="E377"/>
      <c r="F377"/>
      <c r="G377"/>
      <c r="H377"/>
      <c r="I377"/>
      <c r="J377"/>
      <c r="K377"/>
      <c r="L377"/>
    </row>
    <row r="378" spans="1:12">
      <c r="A378"/>
      <c r="B378"/>
      <c r="C378"/>
      <c r="D378"/>
      <c r="E378"/>
      <c r="F378"/>
      <c r="G378"/>
      <c r="H378"/>
      <c r="I378"/>
      <c r="J378"/>
      <c r="K378"/>
      <c r="L378"/>
    </row>
    <row r="379" spans="1:12">
      <c r="A379"/>
      <c r="B379"/>
      <c r="C379"/>
      <c r="D379"/>
      <c r="E379"/>
      <c r="F379"/>
      <c r="G379"/>
      <c r="H379"/>
      <c r="I379"/>
      <c r="J379"/>
      <c r="K379"/>
      <c r="L379"/>
    </row>
    <row r="380" spans="1:12">
      <c r="A380"/>
      <c r="B380"/>
      <c r="C380"/>
      <c r="D380"/>
      <c r="E380"/>
      <c r="F380"/>
      <c r="G380"/>
      <c r="H380"/>
      <c r="I380"/>
      <c r="J380"/>
      <c r="K380"/>
      <c r="L380"/>
    </row>
    <row r="381" spans="1:12">
      <c r="A381"/>
      <c r="B381"/>
      <c r="C381"/>
      <c r="D381"/>
      <c r="E381"/>
      <c r="F381"/>
      <c r="G381"/>
      <c r="H381"/>
      <c r="I381"/>
      <c r="J381"/>
      <c r="K381"/>
      <c r="L381"/>
    </row>
    <row r="382" spans="1:12">
      <c r="A382"/>
      <c r="B382"/>
      <c r="C382"/>
      <c r="D382"/>
      <c r="E382"/>
      <c r="F382"/>
      <c r="G382"/>
      <c r="H382"/>
      <c r="I382"/>
      <c r="J382"/>
      <c r="K382"/>
      <c r="L382"/>
    </row>
    <row r="383" spans="1:12">
      <c r="A383"/>
      <c r="B383"/>
      <c r="C383"/>
      <c r="D383"/>
      <c r="E383"/>
      <c r="F383"/>
      <c r="G383"/>
      <c r="H383"/>
      <c r="I383"/>
      <c r="J383"/>
      <c r="K383"/>
      <c r="L383"/>
    </row>
    <row r="384" spans="1:12">
      <c r="A384"/>
      <c r="B384"/>
      <c r="C384"/>
      <c r="D384"/>
      <c r="E384"/>
      <c r="F384"/>
      <c r="G384"/>
      <c r="H384"/>
      <c r="I384"/>
      <c r="J384"/>
      <c r="K384"/>
      <c r="L384"/>
    </row>
    <row r="385" spans="1:12">
      <c r="A385"/>
      <c r="B385"/>
      <c r="C385"/>
      <c r="D385"/>
      <c r="E385"/>
      <c r="F385"/>
      <c r="G385"/>
      <c r="H385"/>
      <c r="I385"/>
      <c r="J385"/>
      <c r="K385"/>
      <c r="L385"/>
    </row>
    <row r="386" spans="1:12">
      <c r="A386"/>
      <c r="B386"/>
      <c r="C386"/>
      <c r="D386"/>
      <c r="E386"/>
      <c r="F386"/>
      <c r="G386"/>
      <c r="H386"/>
      <c r="I386"/>
      <c r="J386"/>
      <c r="K386"/>
      <c r="L386"/>
    </row>
    <row r="387" spans="1:12">
      <c r="A387"/>
      <c r="B387"/>
      <c r="C387"/>
      <c r="D387"/>
      <c r="E387"/>
      <c r="F387"/>
      <c r="G387"/>
      <c r="H387"/>
      <c r="I387"/>
      <c r="J387"/>
      <c r="K387"/>
      <c r="L387"/>
    </row>
    <row r="388" spans="1:12">
      <c r="A388"/>
      <c r="B388"/>
      <c r="C388"/>
      <c r="D388"/>
      <c r="E388"/>
      <c r="F388"/>
      <c r="G388"/>
      <c r="H388"/>
      <c r="I388"/>
      <c r="J388"/>
      <c r="K388"/>
      <c r="L388"/>
    </row>
    <row r="389" spans="1:12">
      <c r="A389"/>
      <c r="B389"/>
      <c r="C389"/>
      <c r="D389"/>
      <c r="E389"/>
      <c r="F389"/>
      <c r="G389"/>
      <c r="H389"/>
      <c r="I389"/>
      <c r="J389"/>
      <c r="K389"/>
      <c r="L389"/>
    </row>
    <row r="390" spans="1:12">
      <c r="A390"/>
      <c r="B390"/>
      <c r="C390"/>
      <c r="D390"/>
      <c r="E390"/>
      <c r="F390"/>
      <c r="G390"/>
      <c r="H390"/>
      <c r="I390"/>
      <c r="J390"/>
      <c r="K390"/>
      <c r="L390"/>
    </row>
    <row r="391" spans="1:12">
      <c r="A391"/>
      <c r="B391"/>
      <c r="C391"/>
      <c r="D391"/>
      <c r="E391"/>
      <c r="F391"/>
      <c r="G391"/>
      <c r="H391"/>
      <c r="I391"/>
      <c r="J391"/>
      <c r="K391"/>
      <c r="L391"/>
    </row>
    <row r="392" spans="1:12">
      <c r="A392"/>
      <c r="B392"/>
      <c r="C392"/>
      <c r="D392"/>
      <c r="E392"/>
      <c r="F392"/>
      <c r="G392"/>
      <c r="H392"/>
      <c r="I392"/>
      <c r="J392"/>
      <c r="K392"/>
      <c r="L392"/>
    </row>
    <row r="393" spans="1:12">
      <c r="A393"/>
      <c r="B393"/>
      <c r="C393"/>
      <c r="D393"/>
      <c r="E393"/>
      <c r="F393"/>
      <c r="G393"/>
      <c r="H393"/>
      <c r="I393"/>
      <c r="J393"/>
      <c r="K393"/>
      <c r="L393"/>
    </row>
    <row r="394" spans="1:12">
      <c r="A394"/>
      <c r="B394"/>
      <c r="C394"/>
      <c r="D394"/>
      <c r="E394"/>
      <c r="F394"/>
      <c r="G394"/>
      <c r="H394"/>
      <c r="I394"/>
      <c r="J394"/>
      <c r="K394"/>
      <c r="L394"/>
    </row>
    <row r="395" spans="1:12">
      <c r="A395"/>
      <c r="B395"/>
      <c r="C395"/>
      <c r="D395"/>
      <c r="E395"/>
      <c r="F395"/>
      <c r="G395"/>
      <c r="H395"/>
      <c r="I395"/>
      <c r="J395"/>
      <c r="K395"/>
      <c r="L395"/>
    </row>
    <row r="396" spans="1:12">
      <c r="A396"/>
      <c r="B396"/>
      <c r="C396"/>
      <c r="D396"/>
      <c r="E396"/>
      <c r="F396"/>
      <c r="G396"/>
      <c r="H396"/>
      <c r="I396"/>
      <c r="J396"/>
      <c r="K396"/>
      <c r="L396"/>
    </row>
    <row r="397" spans="1:12">
      <c r="A397"/>
      <c r="B397"/>
      <c r="C397"/>
      <c r="D397"/>
      <c r="E397"/>
      <c r="F397"/>
      <c r="G397"/>
      <c r="H397"/>
      <c r="I397"/>
      <c r="J397"/>
      <c r="K397"/>
      <c r="L397"/>
    </row>
    <row r="398" spans="1:12">
      <c r="A398"/>
      <c r="B398"/>
      <c r="C398"/>
      <c r="D398"/>
      <c r="E398"/>
      <c r="F398"/>
      <c r="G398"/>
      <c r="H398"/>
      <c r="I398"/>
      <c r="J398"/>
      <c r="K398"/>
      <c r="L398"/>
    </row>
    <row r="399" spans="1:12">
      <c r="A399"/>
      <c r="B399"/>
      <c r="C399"/>
      <c r="D399"/>
      <c r="E399"/>
      <c r="F399"/>
      <c r="G399"/>
      <c r="H399"/>
      <c r="I399"/>
      <c r="J399"/>
      <c r="K399"/>
      <c r="L399"/>
    </row>
    <row r="400" spans="1:12">
      <c r="A400"/>
      <c r="B400"/>
      <c r="C400"/>
      <c r="D400"/>
      <c r="E400"/>
      <c r="F400"/>
      <c r="G400"/>
      <c r="H400"/>
      <c r="I400"/>
      <c r="J400"/>
      <c r="K400"/>
      <c r="L400"/>
    </row>
    <row r="401" spans="1:12">
      <c r="A401"/>
      <c r="B401"/>
      <c r="C401"/>
      <c r="D401"/>
      <c r="E401"/>
      <c r="F401"/>
      <c r="G401"/>
      <c r="H401"/>
      <c r="I401"/>
      <c r="J401"/>
      <c r="K401"/>
      <c r="L401"/>
    </row>
    <row r="402" spans="1:12">
      <c r="A402"/>
      <c r="B402"/>
      <c r="C402"/>
      <c r="D402"/>
      <c r="E402"/>
      <c r="F402"/>
      <c r="G402"/>
      <c r="H402"/>
      <c r="I402"/>
      <c r="J402"/>
      <c r="K402"/>
      <c r="L402"/>
    </row>
    <row r="403" spans="1:12">
      <c r="A403"/>
      <c r="B403"/>
      <c r="C403"/>
      <c r="D403"/>
      <c r="E403"/>
      <c r="F403"/>
      <c r="G403"/>
      <c r="H403"/>
      <c r="I403"/>
      <c r="J403"/>
      <c r="K403"/>
      <c r="L403"/>
    </row>
    <row r="404" spans="1:12">
      <c r="A404"/>
      <c r="B404"/>
      <c r="C404"/>
      <c r="D404"/>
      <c r="E404"/>
      <c r="F404"/>
      <c r="G404"/>
      <c r="H404"/>
      <c r="I404"/>
      <c r="J404"/>
      <c r="K404"/>
      <c r="L404"/>
    </row>
    <row r="405" spans="1:12">
      <c r="A405"/>
      <c r="B405"/>
      <c r="C405"/>
      <c r="D405"/>
      <c r="E405"/>
      <c r="F405"/>
      <c r="G405"/>
      <c r="H405"/>
      <c r="I405"/>
      <c r="J405"/>
      <c r="K405"/>
      <c r="L405"/>
    </row>
    <row r="406" spans="1:12">
      <c r="A406"/>
      <c r="B406"/>
      <c r="C406"/>
      <c r="D406"/>
      <c r="E406"/>
      <c r="F406"/>
      <c r="G406"/>
      <c r="H406"/>
      <c r="I406"/>
      <c r="J406"/>
      <c r="K406"/>
      <c r="L406"/>
    </row>
    <row r="407" spans="1:12">
      <c r="A407"/>
      <c r="B407"/>
      <c r="C407"/>
      <c r="D407"/>
      <c r="E407"/>
      <c r="F407"/>
      <c r="G407"/>
      <c r="H407"/>
      <c r="I407"/>
      <c r="J407"/>
      <c r="K407"/>
      <c r="L407"/>
    </row>
    <row r="408" spans="1:12">
      <c r="A408"/>
      <c r="B408"/>
      <c r="C408"/>
      <c r="D408"/>
      <c r="E408"/>
      <c r="F408"/>
      <c r="G408"/>
      <c r="H408"/>
      <c r="I408"/>
      <c r="J408"/>
      <c r="K408"/>
      <c r="L408"/>
    </row>
    <row r="409" spans="1:12">
      <c r="A409"/>
      <c r="B409"/>
      <c r="C409"/>
      <c r="D409"/>
      <c r="E409"/>
      <c r="F409"/>
      <c r="G409"/>
      <c r="H409"/>
      <c r="I409"/>
      <c r="J409"/>
      <c r="K409"/>
      <c r="L409"/>
    </row>
    <row r="410" spans="1:12">
      <c r="A410"/>
      <c r="B410"/>
      <c r="C410"/>
      <c r="D410"/>
      <c r="E410"/>
      <c r="F410"/>
      <c r="G410"/>
      <c r="H410"/>
      <c r="I410"/>
      <c r="J410"/>
      <c r="K410"/>
      <c r="L410"/>
    </row>
    <row r="411" spans="1:12">
      <c r="A411"/>
      <c r="B411"/>
      <c r="C411"/>
      <c r="D411"/>
      <c r="E411"/>
      <c r="F411"/>
      <c r="G411"/>
      <c r="H411"/>
      <c r="I411"/>
      <c r="J411"/>
      <c r="K411"/>
      <c r="L411"/>
    </row>
    <row r="412" spans="1:12">
      <c r="A412"/>
      <c r="B412"/>
      <c r="C412"/>
      <c r="D412"/>
      <c r="E412"/>
      <c r="F412"/>
      <c r="G412"/>
      <c r="H412"/>
      <c r="I412"/>
      <c r="J412"/>
      <c r="K412"/>
      <c r="L412"/>
    </row>
    <row r="413" spans="1:12">
      <c r="A413"/>
      <c r="B413"/>
      <c r="C413"/>
      <c r="D413"/>
      <c r="E413"/>
      <c r="F413"/>
      <c r="G413"/>
      <c r="H413"/>
      <c r="I413"/>
      <c r="J413"/>
      <c r="K413"/>
      <c r="L413"/>
    </row>
    <row r="414" spans="1:12">
      <c r="A414"/>
      <c r="B414"/>
      <c r="C414"/>
      <c r="D414"/>
      <c r="E414"/>
      <c r="F414"/>
      <c r="G414"/>
      <c r="H414"/>
      <c r="I414"/>
      <c r="J414"/>
      <c r="K414"/>
      <c r="L414"/>
    </row>
    <row r="415" spans="1:12">
      <c r="A415"/>
      <c r="B415"/>
      <c r="C415"/>
      <c r="D415"/>
      <c r="E415"/>
      <c r="F415"/>
      <c r="G415"/>
      <c r="H415"/>
      <c r="I415"/>
      <c r="J415"/>
      <c r="K415"/>
      <c r="L415"/>
    </row>
    <row r="416" spans="1:12">
      <c r="A416"/>
      <c r="B416"/>
      <c r="C416"/>
      <c r="D416"/>
      <c r="E416"/>
      <c r="F416"/>
      <c r="G416"/>
      <c r="H416"/>
      <c r="I416"/>
      <c r="J416"/>
      <c r="K416"/>
      <c r="L416"/>
    </row>
    <row r="417" spans="1:12">
      <c r="A417"/>
      <c r="B417"/>
      <c r="C417"/>
      <c r="D417"/>
      <c r="E417"/>
      <c r="F417"/>
      <c r="G417"/>
      <c r="H417"/>
      <c r="I417"/>
      <c r="J417"/>
      <c r="K417"/>
      <c r="L417"/>
    </row>
    <row r="418" spans="1:12">
      <c r="A418"/>
      <c r="B418"/>
      <c r="C418"/>
      <c r="D418"/>
      <c r="E418"/>
      <c r="F418"/>
      <c r="G418"/>
      <c r="H418"/>
      <c r="I418"/>
      <c r="J418"/>
      <c r="K418"/>
      <c r="L418"/>
    </row>
    <row r="419" spans="1:12">
      <c r="A419"/>
      <c r="B419"/>
      <c r="C419"/>
      <c r="D419"/>
      <c r="E419"/>
      <c r="F419"/>
      <c r="G419"/>
      <c r="H419"/>
      <c r="I419"/>
      <c r="J419"/>
      <c r="K419"/>
      <c r="L419"/>
    </row>
    <row r="420" spans="1:12">
      <c r="A420"/>
      <c r="B420"/>
      <c r="C420"/>
      <c r="D420"/>
      <c r="E420"/>
      <c r="F420"/>
      <c r="G420"/>
      <c r="H420"/>
      <c r="I420"/>
      <c r="J420"/>
      <c r="K420"/>
      <c r="L420"/>
    </row>
    <row r="421" spans="1:12">
      <c r="A421"/>
      <c r="B421"/>
      <c r="C421"/>
      <c r="D421"/>
      <c r="E421"/>
      <c r="F421"/>
      <c r="G421"/>
      <c r="H421"/>
      <c r="I421"/>
      <c r="J421"/>
      <c r="K421"/>
      <c r="L421"/>
    </row>
    <row r="422" spans="1:12">
      <c r="A422"/>
      <c r="B422"/>
      <c r="C422"/>
      <c r="D422"/>
      <c r="E422"/>
      <c r="F422"/>
      <c r="G422"/>
      <c r="H422"/>
      <c r="I422"/>
      <c r="J422"/>
      <c r="K422"/>
      <c r="L422"/>
    </row>
    <row r="423" spans="1:12">
      <c r="A423"/>
      <c r="B423"/>
      <c r="C423"/>
      <c r="D423"/>
      <c r="E423"/>
      <c r="F423"/>
      <c r="G423"/>
      <c r="H423"/>
      <c r="I423"/>
      <c r="J423"/>
      <c r="K423"/>
      <c r="L423"/>
    </row>
    <row r="424" spans="1:12">
      <c r="A424"/>
      <c r="B424"/>
      <c r="C424"/>
      <c r="D424"/>
      <c r="E424"/>
      <c r="F424"/>
      <c r="G424"/>
      <c r="H424"/>
      <c r="I424"/>
      <c r="J424"/>
      <c r="K424"/>
      <c r="L424"/>
    </row>
    <row r="425" spans="1:12">
      <c r="A425"/>
      <c r="B425"/>
      <c r="C425"/>
      <c r="D425"/>
      <c r="E425"/>
      <c r="F425"/>
      <c r="G425"/>
      <c r="H425"/>
      <c r="I425"/>
      <c r="J425"/>
      <c r="K425"/>
      <c r="L425"/>
    </row>
    <row r="426" spans="1:12">
      <c r="A426"/>
      <c r="B426"/>
      <c r="C426"/>
      <c r="D426"/>
      <c r="E426"/>
      <c r="F426"/>
      <c r="G426"/>
      <c r="H426"/>
      <c r="I426"/>
      <c r="J426"/>
      <c r="K426"/>
      <c r="L426"/>
    </row>
    <row r="427" spans="1:12">
      <c r="A427"/>
      <c r="B427"/>
      <c r="C427"/>
      <c r="D427"/>
      <c r="E427"/>
      <c r="F427"/>
      <c r="G427"/>
      <c r="H427"/>
      <c r="I427"/>
      <c r="J427"/>
      <c r="K427"/>
      <c r="L427"/>
    </row>
    <row r="428" spans="1:12">
      <c r="A428"/>
      <c r="B428"/>
      <c r="C428"/>
      <c r="D428"/>
      <c r="E428"/>
      <c r="F428"/>
      <c r="G428"/>
      <c r="H428"/>
      <c r="I428"/>
      <c r="J428"/>
      <c r="K428"/>
      <c r="L428"/>
    </row>
    <row r="429" spans="1:12">
      <c r="A429"/>
      <c r="B429"/>
      <c r="C429"/>
      <c r="D429"/>
      <c r="E429"/>
      <c r="F429"/>
      <c r="G429"/>
      <c r="H429"/>
      <c r="I429"/>
      <c r="J429"/>
      <c r="K429"/>
      <c r="L429"/>
    </row>
    <row r="430" spans="1:12">
      <c r="A430"/>
      <c r="B430"/>
      <c r="C430"/>
      <c r="D430"/>
      <c r="E430"/>
      <c r="F430"/>
      <c r="G430"/>
      <c r="H430"/>
      <c r="I430"/>
      <c r="J430"/>
      <c r="K430"/>
      <c r="L430"/>
    </row>
    <row r="431" spans="1:12">
      <c r="A431"/>
      <c r="B431"/>
      <c r="C431"/>
      <c r="D431"/>
      <c r="E431"/>
      <c r="F431"/>
      <c r="G431"/>
      <c r="H431"/>
      <c r="I431"/>
      <c r="J431"/>
      <c r="K431"/>
      <c r="L431"/>
    </row>
    <row r="432" spans="1:12">
      <c r="A432"/>
      <c r="B432"/>
      <c r="C432"/>
      <c r="D432"/>
      <c r="E432"/>
      <c r="F432"/>
      <c r="G432"/>
      <c r="H432"/>
      <c r="I432"/>
      <c r="J432"/>
      <c r="K432"/>
      <c r="L432"/>
    </row>
    <row r="433" spans="1:12">
      <c r="A433"/>
      <c r="B433"/>
      <c r="C433"/>
      <c r="D433"/>
      <c r="E433"/>
      <c r="F433"/>
      <c r="G433"/>
      <c r="H433"/>
      <c r="I433"/>
      <c r="J433"/>
      <c r="K433"/>
      <c r="L433"/>
    </row>
    <row r="434" spans="1:12">
      <c r="A434"/>
      <c r="B434"/>
      <c r="C434"/>
      <c r="D434"/>
      <c r="E434"/>
      <c r="F434"/>
      <c r="G434"/>
      <c r="H434"/>
      <c r="I434"/>
      <c r="J434"/>
      <c r="K434"/>
      <c r="L434"/>
    </row>
    <row r="435" spans="1:12">
      <c r="A435"/>
      <c r="B435"/>
      <c r="C435"/>
      <c r="D435"/>
      <c r="E435"/>
      <c r="F435"/>
      <c r="G435"/>
      <c r="H435"/>
      <c r="I435"/>
      <c r="J435"/>
      <c r="K435"/>
      <c r="L435"/>
    </row>
    <row r="436" spans="1:12">
      <c r="A436"/>
      <c r="B436"/>
      <c r="C436"/>
      <c r="D436"/>
      <c r="E436"/>
      <c r="F436"/>
      <c r="G436"/>
      <c r="H436"/>
      <c r="I436"/>
      <c r="J436"/>
      <c r="K436"/>
      <c r="L436"/>
    </row>
    <row r="437" spans="1:12">
      <c r="A437"/>
      <c r="B437"/>
      <c r="C437"/>
      <c r="D437"/>
      <c r="E437"/>
      <c r="F437"/>
      <c r="G437"/>
      <c r="H437"/>
      <c r="I437"/>
      <c r="J437"/>
      <c r="K437"/>
      <c r="L437"/>
    </row>
    <row r="438" spans="1:12">
      <c r="A438"/>
      <c r="B438"/>
      <c r="C438"/>
      <c r="D438"/>
      <c r="E438"/>
      <c r="F438"/>
      <c r="G438"/>
      <c r="H438"/>
      <c r="I438"/>
      <c r="J438"/>
      <c r="K438"/>
      <c r="L438"/>
    </row>
    <row r="439" spans="1:12">
      <c r="A439"/>
      <c r="B439"/>
      <c r="C439"/>
      <c r="D439"/>
      <c r="E439"/>
      <c r="F439"/>
      <c r="G439"/>
      <c r="H439"/>
      <c r="I439"/>
      <c r="J439"/>
      <c r="K439"/>
      <c r="L439"/>
    </row>
    <row r="440" spans="1:12">
      <c r="A440"/>
      <c r="B440"/>
      <c r="C440"/>
      <c r="D440"/>
      <c r="E440"/>
      <c r="F440"/>
      <c r="G440"/>
      <c r="H440"/>
      <c r="I440"/>
      <c r="J440"/>
      <c r="K440"/>
      <c r="L440"/>
    </row>
    <row r="441" spans="1:12">
      <c r="A441"/>
      <c r="B441"/>
      <c r="C441"/>
      <c r="D441"/>
      <c r="E441"/>
      <c r="F441"/>
      <c r="G441"/>
      <c r="H441"/>
      <c r="I441"/>
      <c r="J441"/>
      <c r="K441"/>
      <c r="L441"/>
    </row>
    <row r="442" spans="1:12">
      <c r="A442"/>
      <c r="B442"/>
      <c r="C442"/>
      <c r="D442"/>
      <c r="E442"/>
      <c r="F442"/>
      <c r="G442"/>
      <c r="H442"/>
      <c r="I442"/>
      <c r="J442"/>
      <c r="K442"/>
      <c r="L442"/>
    </row>
    <row r="443" spans="1:12">
      <c r="A443"/>
      <c r="B443"/>
      <c r="C443"/>
      <c r="D443"/>
      <c r="E443"/>
      <c r="F443"/>
      <c r="G443"/>
      <c r="H443"/>
      <c r="I443"/>
      <c r="J443"/>
      <c r="K443"/>
      <c r="L443"/>
    </row>
    <row r="444" spans="1:12">
      <c r="A444"/>
      <c r="B444"/>
      <c r="C444"/>
      <c r="D444"/>
      <c r="E444"/>
      <c r="F444"/>
      <c r="G444"/>
      <c r="H444"/>
      <c r="I444"/>
      <c r="J444"/>
      <c r="K444"/>
      <c r="L444"/>
    </row>
    <row r="445" spans="1:12">
      <c r="A445"/>
      <c r="B445"/>
      <c r="C445"/>
      <c r="D445"/>
      <c r="E445"/>
      <c r="F445"/>
      <c r="G445"/>
      <c r="H445"/>
      <c r="I445"/>
      <c r="J445"/>
      <c r="K445"/>
      <c r="L445"/>
    </row>
    <row r="446" spans="1:12">
      <c r="A446"/>
      <c r="B446"/>
      <c r="C446"/>
      <c r="D446"/>
      <c r="E446"/>
      <c r="F446"/>
      <c r="G446"/>
      <c r="H446"/>
      <c r="I446"/>
      <c r="J446"/>
      <c r="K446"/>
      <c r="L446"/>
    </row>
    <row r="447" spans="1:12">
      <c r="A447"/>
      <c r="B447"/>
      <c r="C447"/>
      <c r="D447"/>
      <c r="E447"/>
      <c r="F447"/>
      <c r="G447"/>
      <c r="H447"/>
      <c r="I447"/>
      <c r="J447"/>
      <c r="K447"/>
      <c r="L447"/>
    </row>
    <row r="448" spans="1:12">
      <c r="A448"/>
      <c r="B448"/>
      <c r="C448"/>
      <c r="D448"/>
      <c r="E448"/>
      <c r="F448"/>
      <c r="G448"/>
      <c r="H448"/>
      <c r="I448"/>
      <c r="J448"/>
      <c r="K448"/>
      <c r="L448"/>
    </row>
    <row r="449" spans="1:12">
      <c r="A449"/>
      <c r="B449"/>
      <c r="C449"/>
      <c r="D449"/>
      <c r="E449"/>
      <c r="F449"/>
      <c r="G449"/>
      <c r="H449"/>
      <c r="I449"/>
      <c r="J449"/>
      <c r="K449"/>
      <c r="L449"/>
    </row>
    <row r="450" spans="1:12">
      <c r="A450"/>
      <c r="B450"/>
      <c r="C450"/>
      <c r="D450"/>
      <c r="E450"/>
      <c r="F450"/>
      <c r="G450"/>
      <c r="H450"/>
      <c r="I450"/>
      <c r="J450"/>
      <c r="K450"/>
      <c r="L450"/>
    </row>
    <row r="451" spans="1:12">
      <c r="A451"/>
      <c r="B451"/>
      <c r="C451"/>
      <c r="D451"/>
      <c r="E451"/>
      <c r="F451"/>
      <c r="G451"/>
      <c r="H451"/>
      <c r="I451"/>
      <c r="J451"/>
      <c r="K451"/>
      <c r="L451"/>
    </row>
    <row r="452" spans="1:12">
      <c r="A452"/>
      <c r="B452"/>
      <c r="C452"/>
      <c r="D452"/>
      <c r="E452"/>
      <c r="F452"/>
      <c r="G452"/>
      <c r="H452"/>
      <c r="I452"/>
      <c r="J452"/>
      <c r="K452"/>
      <c r="L452"/>
    </row>
    <row r="453" spans="1:12">
      <c r="A453"/>
      <c r="B453"/>
      <c r="C453"/>
      <c r="D453"/>
      <c r="E453"/>
      <c r="F453"/>
      <c r="G453"/>
      <c r="H453"/>
      <c r="I453"/>
      <c r="J453"/>
      <c r="K453"/>
      <c r="L453"/>
    </row>
    <row r="454" spans="1:12">
      <c r="A454"/>
      <c r="B454"/>
      <c r="C454"/>
      <c r="D454"/>
      <c r="E454"/>
      <c r="F454"/>
      <c r="G454"/>
      <c r="H454"/>
      <c r="I454"/>
      <c r="J454"/>
      <c r="K454"/>
      <c r="L454"/>
    </row>
    <row r="455" spans="1:12">
      <c r="A455"/>
      <c r="B455"/>
      <c r="C455"/>
      <c r="D455"/>
      <c r="E455"/>
      <c r="F455"/>
      <c r="G455"/>
      <c r="H455"/>
      <c r="I455"/>
      <c r="J455"/>
      <c r="K455"/>
      <c r="L455"/>
    </row>
    <row r="456" spans="1:12">
      <c r="A456"/>
      <c r="B456"/>
      <c r="C456"/>
      <c r="D456"/>
      <c r="E456"/>
      <c r="F456"/>
      <c r="G456"/>
      <c r="H456"/>
      <c r="I456"/>
      <c r="J456"/>
      <c r="K456"/>
      <c r="L456"/>
    </row>
    <row r="457" spans="1:12">
      <c r="A457"/>
      <c r="B457"/>
      <c r="C457"/>
      <c r="D457"/>
      <c r="E457"/>
      <c r="F457"/>
      <c r="G457"/>
      <c r="H457"/>
      <c r="I457"/>
      <c r="J457"/>
      <c r="K457"/>
      <c r="L457"/>
    </row>
    <row r="458" spans="1:12">
      <c r="A458"/>
      <c r="B458"/>
      <c r="C458"/>
      <c r="D458"/>
      <c r="E458"/>
      <c r="F458"/>
      <c r="G458"/>
      <c r="H458"/>
      <c r="I458"/>
      <c r="J458"/>
      <c r="K458"/>
      <c r="L458"/>
    </row>
    <row r="459" spans="1:12">
      <c r="A459"/>
      <c r="B459"/>
      <c r="C459"/>
      <c r="D459"/>
      <c r="E459"/>
      <c r="F459"/>
      <c r="G459"/>
      <c r="H459"/>
      <c r="I459"/>
      <c r="J459"/>
      <c r="K459"/>
      <c r="L459"/>
    </row>
    <row r="460" spans="1:12">
      <c r="A460"/>
      <c r="B460"/>
      <c r="C460"/>
      <c r="D460"/>
      <c r="E460"/>
      <c r="F460"/>
      <c r="G460"/>
      <c r="H460"/>
      <c r="I460"/>
      <c r="J460"/>
      <c r="K460"/>
      <c r="L460"/>
    </row>
    <row r="461" spans="1:12">
      <c r="A461"/>
      <c r="B461"/>
      <c r="C461"/>
      <c r="D461"/>
      <c r="E461"/>
      <c r="F461"/>
      <c r="G461"/>
      <c r="H461"/>
      <c r="I461"/>
      <c r="J461"/>
      <c r="K461"/>
      <c r="L461"/>
    </row>
    <row r="462" spans="1:12">
      <c r="A462"/>
      <c r="B462"/>
      <c r="C462"/>
      <c r="D462"/>
      <c r="E462"/>
      <c r="F462"/>
      <c r="G462"/>
      <c r="H462"/>
      <c r="I462"/>
      <c r="J462"/>
      <c r="K462"/>
      <c r="L462"/>
    </row>
    <row r="463" spans="1:12">
      <c r="A463"/>
      <c r="B463"/>
      <c r="C463"/>
      <c r="D463"/>
      <c r="E463"/>
      <c r="F463"/>
      <c r="G463"/>
      <c r="H463"/>
      <c r="I463"/>
      <c r="J463"/>
      <c r="K463"/>
      <c r="L463"/>
    </row>
    <row r="464" spans="1:12">
      <c r="A464"/>
      <c r="B464"/>
      <c r="C464"/>
      <c r="D464"/>
      <c r="E464"/>
      <c r="F464"/>
      <c r="G464"/>
      <c r="H464"/>
      <c r="I464"/>
      <c r="J464"/>
      <c r="K464"/>
      <c r="L464"/>
    </row>
    <row r="465" spans="1:12">
      <c r="A465"/>
      <c r="B465"/>
      <c r="C465"/>
      <c r="D465"/>
      <c r="E465"/>
      <c r="F465"/>
      <c r="G465"/>
      <c r="H465"/>
      <c r="I465"/>
      <c r="J465"/>
      <c r="K465"/>
      <c r="L465"/>
    </row>
    <row r="466" spans="1:12">
      <c r="A466"/>
      <c r="B466"/>
      <c r="C466"/>
      <c r="D466"/>
      <c r="E466"/>
      <c r="F466"/>
      <c r="G466"/>
      <c r="H466"/>
      <c r="I466"/>
      <c r="J466"/>
      <c r="K466"/>
      <c r="L466"/>
    </row>
    <row r="467" spans="1:12">
      <c r="A467"/>
      <c r="B467"/>
      <c r="C467"/>
      <c r="D467"/>
      <c r="E467"/>
      <c r="F467"/>
      <c r="G467"/>
      <c r="H467"/>
      <c r="I467"/>
      <c r="J467"/>
      <c r="K467"/>
      <c r="L467"/>
    </row>
    <row r="468" spans="1:12">
      <c r="A468"/>
      <c r="B468"/>
      <c r="C468"/>
      <c r="D468"/>
      <c r="E468"/>
      <c r="F468"/>
      <c r="G468"/>
      <c r="H468"/>
      <c r="I468"/>
      <c r="J468"/>
      <c r="K468"/>
      <c r="L468"/>
    </row>
    <row r="469" spans="1:12">
      <c r="A469"/>
      <c r="B469"/>
      <c r="C469"/>
      <c r="D469"/>
      <c r="E469"/>
      <c r="F469"/>
      <c r="G469"/>
      <c r="H469"/>
      <c r="I469"/>
      <c r="J469"/>
      <c r="K469"/>
      <c r="L469"/>
    </row>
    <row r="470" spans="1:12">
      <c r="A470"/>
      <c r="B470"/>
      <c r="C470"/>
      <c r="D470"/>
      <c r="E470"/>
      <c r="F470"/>
      <c r="G470"/>
      <c r="H470"/>
      <c r="I470"/>
      <c r="J470"/>
      <c r="K470"/>
      <c r="L470"/>
    </row>
    <row r="471" spans="1:12">
      <c r="A471"/>
      <c r="B471"/>
      <c r="C471"/>
      <c r="D471"/>
      <c r="E471"/>
      <c r="F471"/>
      <c r="G471"/>
      <c r="H471"/>
      <c r="I471"/>
      <c r="J471"/>
      <c r="K471"/>
      <c r="L471"/>
    </row>
    <row r="472" spans="1:12">
      <c r="A472"/>
      <c r="B472"/>
      <c r="C472"/>
      <c r="D472"/>
      <c r="E472"/>
      <c r="F472"/>
      <c r="G472"/>
      <c r="H472"/>
      <c r="I472"/>
      <c r="J472"/>
      <c r="K472"/>
      <c r="L472"/>
    </row>
    <row r="473" spans="1:12">
      <c r="A473"/>
      <c r="B473"/>
      <c r="C473"/>
      <c r="D473"/>
      <c r="E473"/>
      <c r="F473"/>
      <c r="G473"/>
      <c r="H473"/>
      <c r="I473"/>
      <c r="J473"/>
      <c r="K473"/>
      <c r="L473"/>
    </row>
    <row r="474" spans="1:12">
      <c r="A474"/>
      <c r="B474"/>
      <c r="C474"/>
      <c r="D474"/>
      <c r="E474"/>
      <c r="F474"/>
      <c r="G474"/>
      <c r="H474"/>
      <c r="I474"/>
      <c r="J474"/>
      <c r="K474"/>
      <c r="L474"/>
    </row>
    <row r="475" spans="1:12">
      <c r="A475"/>
      <c r="B475"/>
      <c r="C475"/>
      <c r="D475"/>
      <c r="E475"/>
      <c r="F475"/>
      <c r="G475"/>
      <c r="H475"/>
      <c r="I475"/>
      <c r="J475"/>
      <c r="K475"/>
      <c r="L475"/>
    </row>
    <row r="476" spans="1:12">
      <c r="A476"/>
      <c r="B476"/>
      <c r="C476"/>
      <c r="D476"/>
      <c r="E476"/>
      <c r="F476"/>
      <c r="G476"/>
      <c r="H476"/>
      <c r="I476"/>
      <c r="J476"/>
      <c r="K476"/>
      <c r="L476"/>
    </row>
    <row r="477" spans="1:12">
      <c r="A477"/>
      <c r="B477"/>
      <c r="C477"/>
      <c r="D477"/>
      <c r="E477"/>
      <c r="F477"/>
      <c r="G477"/>
      <c r="H477"/>
      <c r="I477"/>
      <c r="J477"/>
      <c r="K477"/>
      <c r="L477"/>
    </row>
    <row r="478" spans="1:12">
      <c r="A478"/>
      <c r="B478"/>
      <c r="C478"/>
      <c r="D478"/>
      <c r="E478"/>
      <c r="F478"/>
      <c r="G478"/>
      <c r="H478"/>
      <c r="I478"/>
      <c r="J478"/>
      <c r="K478"/>
      <c r="L478"/>
    </row>
    <row r="479" spans="1:12">
      <c r="A479"/>
      <c r="B479"/>
      <c r="C479"/>
      <c r="D479"/>
      <c r="E479"/>
      <c r="F479"/>
      <c r="G479"/>
      <c r="H479"/>
      <c r="I479"/>
      <c r="J479"/>
      <c r="K479"/>
      <c r="L479"/>
    </row>
    <row r="480" spans="1:12">
      <c r="A480"/>
      <c r="B480"/>
      <c r="C480"/>
      <c r="D480"/>
      <c r="E480"/>
      <c r="F480"/>
      <c r="G480"/>
      <c r="H480"/>
      <c r="I480"/>
      <c r="J480"/>
      <c r="K480"/>
      <c r="L480"/>
    </row>
    <row r="481" spans="1:12">
      <c r="A481"/>
      <c r="B481"/>
      <c r="C481"/>
      <c r="D481"/>
      <c r="E481"/>
      <c r="F481"/>
      <c r="G481"/>
      <c r="H481"/>
      <c r="I481"/>
      <c r="J481"/>
      <c r="K481"/>
      <c r="L481"/>
    </row>
    <row r="482" spans="1:12">
      <c r="A482"/>
      <c r="B482"/>
      <c r="C482"/>
      <c r="D482"/>
      <c r="E482"/>
      <c r="F482"/>
      <c r="G482"/>
      <c r="H482"/>
      <c r="I482"/>
      <c r="J482"/>
      <c r="K482"/>
      <c r="L482"/>
    </row>
    <row r="483" spans="1:12">
      <c r="A483"/>
      <c r="B483"/>
      <c r="C483"/>
      <c r="D483"/>
      <c r="E483"/>
      <c r="F483"/>
      <c r="G483"/>
      <c r="H483"/>
      <c r="I483"/>
      <c r="J483"/>
      <c r="K483"/>
      <c r="L483"/>
    </row>
    <row r="484" spans="1:12">
      <c r="A484"/>
      <c r="B484"/>
      <c r="C484"/>
      <c r="D484"/>
      <c r="E484"/>
      <c r="F484"/>
      <c r="G484"/>
      <c r="H484"/>
      <c r="I484"/>
      <c r="J484"/>
      <c r="K484"/>
      <c r="L484"/>
    </row>
    <row r="485" spans="1:12">
      <c r="A485"/>
      <c r="B485"/>
      <c r="C485"/>
      <c r="D485"/>
      <c r="E485"/>
      <c r="F485"/>
      <c r="G485"/>
      <c r="H485"/>
      <c r="I485"/>
      <c r="J485"/>
      <c r="K485"/>
      <c r="L485"/>
    </row>
    <row r="486" spans="1:12">
      <c r="A486"/>
      <c r="B486"/>
      <c r="C486"/>
      <c r="D486"/>
      <c r="E486"/>
      <c r="F486"/>
      <c r="G486"/>
      <c r="H486"/>
      <c r="I486"/>
      <c r="J486"/>
      <c r="K486"/>
      <c r="L486"/>
    </row>
    <row r="487" spans="1:12">
      <c r="A487"/>
      <c r="B487"/>
      <c r="C487"/>
      <c r="D487"/>
      <c r="E487"/>
      <c r="F487"/>
      <c r="G487"/>
      <c r="H487"/>
      <c r="I487"/>
      <c r="J487"/>
      <c r="K487"/>
      <c r="L487"/>
    </row>
    <row r="488" spans="1:12">
      <c r="A488"/>
      <c r="B488"/>
      <c r="C488"/>
      <c r="D488"/>
      <c r="E488"/>
      <c r="F488"/>
      <c r="G488"/>
      <c r="H488"/>
      <c r="I488"/>
      <c r="J488"/>
      <c r="K488"/>
      <c r="L488"/>
    </row>
    <row r="489" spans="1:12">
      <c r="A489"/>
      <c r="B489"/>
      <c r="C489"/>
      <c r="D489"/>
      <c r="E489"/>
      <c r="F489"/>
      <c r="G489"/>
      <c r="H489"/>
      <c r="I489"/>
      <c r="J489"/>
      <c r="K489"/>
      <c r="L489"/>
    </row>
    <row r="490" spans="1:12">
      <c r="A490"/>
      <c r="B490"/>
      <c r="C490"/>
      <c r="D490"/>
      <c r="E490"/>
      <c r="F490"/>
      <c r="G490"/>
      <c r="H490"/>
      <c r="I490"/>
      <c r="J490"/>
      <c r="K490"/>
      <c r="L490"/>
    </row>
    <row r="491" spans="1:12">
      <c r="A491"/>
      <c r="B491"/>
      <c r="C491"/>
      <c r="D491"/>
      <c r="E491"/>
      <c r="F491"/>
      <c r="G491"/>
      <c r="H491"/>
      <c r="I491"/>
      <c r="J491"/>
      <c r="K491"/>
      <c r="L491"/>
    </row>
    <row r="492" spans="1:12">
      <c r="A492"/>
      <c r="B492"/>
      <c r="C492"/>
      <c r="D492"/>
      <c r="E492"/>
      <c r="F492"/>
      <c r="G492"/>
      <c r="H492"/>
      <c r="I492"/>
      <c r="J492"/>
      <c r="K492"/>
      <c r="L492"/>
    </row>
    <row r="493" spans="1:12">
      <c r="A493"/>
      <c r="B493"/>
      <c r="C493"/>
      <c r="D493"/>
      <c r="E493"/>
      <c r="F493"/>
      <c r="G493"/>
      <c r="H493"/>
      <c r="I493"/>
      <c r="J493"/>
      <c r="K493"/>
      <c r="L493"/>
    </row>
    <row r="494" spans="1:12">
      <c r="A494"/>
      <c r="B494"/>
      <c r="C494"/>
      <c r="D494"/>
      <c r="E494"/>
      <c r="F494"/>
      <c r="G494"/>
      <c r="H494"/>
      <c r="I494"/>
      <c r="J494"/>
      <c r="K494"/>
      <c r="L494"/>
    </row>
    <row r="495" spans="1:12">
      <c r="A495"/>
      <c r="B495"/>
      <c r="C495"/>
      <c r="D495"/>
      <c r="E495"/>
      <c r="F495"/>
      <c r="G495"/>
      <c r="H495"/>
      <c r="I495"/>
      <c r="J495"/>
      <c r="K495"/>
      <c r="L495"/>
    </row>
    <row r="496" spans="1:12">
      <c r="A496"/>
      <c r="B496"/>
      <c r="C496"/>
      <c r="D496"/>
      <c r="E496"/>
      <c r="F496"/>
      <c r="G496"/>
      <c r="H496"/>
      <c r="I496"/>
      <c r="J496"/>
      <c r="K496"/>
      <c r="L496"/>
    </row>
    <row r="497" spans="1:12">
      <c r="A497"/>
      <c r="B497"/>
      <c r="C497"/>
      <c r="D497"/>
      <c r="E497"/>
      <c r="F497"/>
      <c r="G497"/>
      <c r="H497"/>
      <c r="I497"/>
      <c r="J497"/>
      <c r="K497"/>
      <c r="L497"/>
    </row>
    <row r="498" spans="1:12">
      <c r="A498"/>
      <c r="B498"/>
      <c r="C498"/>
      <c r="D498"/>
      <c r="E498"/>
      <c r="F498"/>
      <c r="G498"/>
      <c r="H498"/>
      <c r="I498"/>
      <c r="J498"/>
      <c r="K498"/>
      <c r="L498"/>
    </row>
    <row r="499" spans="1:12">
      <c r="A499"/>
      <c r="B499"/>
      <c r="C499"/>
      <c r="D499"/>
      <c r="E499"/>
      <c r="F499"/>
      <c r="G499"/>
      <c r="H499"/>
      <c r="I499"/>
      <c r="J499"/>
      <c r="K499"/>
      <c r="L499"/>
    </row>
    <row r="500" spans="1:12">
      <c r="A500"/>
      <c r="B500"/>
      <c r="C500"/>
      <c r="D500"/>
      <c r="E500"/>
      <c r="F500"/>
      <c r="G500"/>
      <c r="H500"/>
      <c r="I500"/>
      <c r="J500"/>
      <c r="K500"/>
      <c r="L500"/>
    </row>
    <row r="501" spans="1:12">
      <c r="A501"/>
      <c r="B501"/>
      <c r="C501"/>
      <c r="D501"/>
      <c r="E501"/>
      <c r="F501"/>
      <c r="G501"/>
      <c r="H501"/>
      <c r="I501"/>
      <c r="J501"/>
      <c r="K501"/>
      <c r="L501"/>
    </row>
    <row r="502" spans="1:12">
      <c r="A502"/>
      <c r="B502"/>
      <c r="C502"/>
      <c r="D502"/>
      <c r="E502"/>
      <c r="F502"/>
      <c r="G502"/>
      <c r="H502"/>
      <c r="I502"/>
      <c r="J502"/>
      <c r="K502"/>
      <c r="L502"/>
    </row>
    <row r="503" spans="1:12">
      <c r="A503"/>
      <c r="B503"/>
      <c r="C503"/>
      <c r="D503"/>
      <c r="E503"/>
      <c r="F503"/>
      <c r="G503"/>
      <c r="H503"/>
      <c r="I503"/>
      <c r="J503"/>
      <c r="K503"/>
      <c r="L503"/>
    </row>
    <row r="504" spans="1:12">
      <c r="A504"/>
      <c r="B504"/>
      <c r="C504"/>
      <c r="D504"/>
      <c r="E504"/>
      <c r="F504"/>
      <c r="G504"/>
      <c r="H504"/>
      <c r="I504"/>
      <c r="J504"/>
      <c r="K504"/>
      <c r="L504"/>
    </row>
    <row r="505" spans="1:12">
      <c r="A505"/>
      <c r="B505"/>
      <c r="C505"/>
      <c r="D505"/>
      <c r="E505"/>
      <c r="F505"/>
      <c r="G505"/>
      <c r="H505"/>
      <c r="I505"/>
      <c r="J505"/>
      <c r="K505"/>
      <c r="L505"/>
    </row>
    <row r="506" spans="1:12">
      <c r="A506"/>
      <c r="B506"/>
      <c r="C506"/>
      <c r="D506"/>
      <c r="E506"/>
      <c r="F506"/>
      <c r="G506"/>
      <c r="H506"/>
      <c r="I506"/>
      <c r="J506"/>
      <c r="K506"/>
      <c r="L506"/>
    </row>
    <row r="507" spans="1:12">
      <c r="A507"/>
      <c r="B507"/>
      <c r="C507"/>
      <c r="D507"/>
      <c r="E507"/>
      <c r="F507"/>
      <c r="G507"/>
      <c r="H507"/>
      <c r="I507"/>
      <c r="J507"/>
      <c r="K507"/>
      <c r="L507"/>
    </row>
    <row r="508" spans="1:12">
      <c r="A508"/>
      <c r="B508"/>
      <c r="C508"/>
      <c r="D508"/>
      <c r="E508"/>
      <c r="F508"/>
      <c r="G508"/>
      <c r="H508"/>
      <c r="I508"/>
      <c r="J508"/>
      <c r="K508"/>
      <c r="L508"/>
    </row>
    <row r="509" spans="1:12">
      <c r="A509"/>
      <c r="B509"/>
      <c r="C509"/>
      <c r="D509"/>
      <c r="E509"/>
      <c r="F509"/>
      <c r="G509"/>
      <c r="H509"/>
      <c r="I509"/>
      <c r="J509"/>
      <c r="K509"/>
      <c r="L509"/>
    </row>
    <row r="510" spans="1:12">
      <c r="A510"/>
      <c r="B510"/>
      <c r="C510"/>
      <c r="D510"/>
      <c r="E510"/>
      <c r="F510"/>
      <c r="G510"/>
      <c r="H510"/>
      <c r="I510"/>
      <c r="J510"/>
      <c r="K510"/>
      <c r="L510"/>
    </row>
    <row r="511" spans="1:12">
      <c r="A511"/>
      <c r="B511"/>
      <c r="C511"/>
      <c r="D511"/>
      <c r="E511"/>
      <c r="F511"/>
      <c r="G511"/>
      <c r="H511"/>
      <c r="I511"/>
      <c r="J511"/>
      <c r="K511"/>
      <c r="L511"/>
    </row>
    <row r="512" spans="1:12">
      <c r="A512"/>
      <c r="B512"/>
      <c r="C512"/>
      <c r="D512"/>
      <c r="E512"/>
      <c r="F512"/>
      <c r="G512"/>
      <c r="H512"/>
      <c r="I512"/>
      <c r="J512"/>
      <c r="K512"/>
      <c r="L512"/>
    </row>
    <row r="513" spans="1:12">
      <c r="A513"/>
      <c r="B513"/>
      <c r="C513"/>
      <c r="D513"/>
      <c r="E513"/>
      <c r="F513"/>
      <c r="G513"/>
      <c r="H513"/>
      <c r="I513"/>
      <c r="J513"/>
      <c r="K513"/>
      <c r="L513"/>
    </row>
    <row r="514" spans="1:12">
      <c r="A514"/>
      <c r="B514"/>
      <c r="C514"/>
      <c r="D514"/>
      <c r="E514"/>
      <c r="F514"/>
      <c r="G514"/>
      <c r="H514"/>
      <c r="I514"/>
      <c r="J514"/>
      <c r="K514"/>
      <c r="L514"/>
    </row>
    <row r="515" spans="1:12">
      <c r="A515"/>
      <c r="B515"/>
      <c r="C515"/>
      <c r="D515"/>
      <c r="E515"/>
      <c r="F515"/>
      <c r="G515"/>
      <c r="H515"/>
      <c r="I515"/>
      <c r="J515"/>
      <c r="K515"/>
      <c r="L515"/>
    </row>
    <row r="516" spans="1:12">
      <c r="A516"/>
      <c r="B516"/>
      <c r="C516"/>
      <c r="D516"/>
      <c r="E516"/>
      <c r="F516"/>
      <c r="G516"/>
      <c r="H516"/>
      <c r="I516"/>
      <c r="J516"/>
      <c r="K516"/>
      <c r="L516"/>
    </row>
    <row r="517" spans="1:12">
      <c r="A517"/>
      <c r="B517"/>
      <c r="C517"/>
      <c r="D517"/>
      <c r="E517"/>
      <c r="F517"/>
      <c r="G517"/>
      <c r="H517"/>
      <c r="I517"/>
      <c r="J517"/>
      <c r="K517"/>
      <c r="L517"/>
    </row>
    <row r="518" spans="1:12">
      <c r="A518"/>
      <c r="B518"/>
      <c r="C518"/>
      <c r="D518"/>
      <c r="E518"/>
      <c r="F518"/>
      <c r="G518"/>
      <c r="H518"/>
      <c r="I518"/>
      <c r="J518"/>
      <c r="K518"/>
      <c r="L518"/>
    </row>
    <row r="519" spans="1:12">
      <c r="A519"/>
      <c r="B519"/>
      <c r="C519"/>
      <c r="D519"/>
      <c r="E519"/>
      <c r="F519"/>
      <c r="G519"/>
      <c r="H519"/>
      <c r="I519"/>
      <c r="J519"/>
      <c r="K519"/>
      <c r="L519"/>
    </row>
    <row r="520" spans="1:12">
      <c r="A520"/>
      <c r="B520"/>
      <c r="C520"/>
      <c r="D520"/>
      <c r="E520"/>
      <c r="F520"/>
      <c r="G520"/>
      <c r="H520"/>
      <c r="I520"/>
      <c r="J520"/>
      <c r="K520"/>
      <c r="L520"/>
    </row>
    <row r="521" spans="1:12">
      <c r="A521"/>
      <c r="B521"/>
      <c r="C521"/>
      <c r="D521"/>
      <c r="E521"/>
      <c r="F521"/>
      <c r="G521"/>
      <c r="H521"/>
      <c r="I521"/>
      <c r="J521"/>
      <c r="K521"/>
      <c r="L521"/>
    </row>
    <row r="522" spans="1:12">
      <c r="A522"/>
      <c r="B522"/>
      <c r="C522"/>
      <c r="D522"/>
      <c r="E522"/>
      <c r="F522"/>
      <c r="G522"/>
      <c r="H522"/>
      <c r="I522"/>
      <c r="J522"/>
      <c r="K522"/>
      <c r="L522"/>
    </row>
    <row r="523" spans="1:12">
      <c r="A523"/>
      <c r="B523"/>
      <c r="C523"/>
      <c r="D523"/>
      <c r="E523"/>
      <c r="F523"/>
      <c r="G523"/>
      <c r="H523"/>
      <c r="I523"/>
      <c r="J523"/>
      <c r="K523"/>
      <c r="L523"/>
    </row>
    <row r="524" spans="1:12">
      <c r="A524"/>
      <c r="B524"/>
      <c r="C524"/>
      <c r="D524"/>
      <c r="E524"/>
      <c r="F524"/>
      <c r="G524"/>
      <c r="H524"/>
      <c r="I524"/>
      <c r="J524"/>
      <c r="K524"/>
      <c r="L524"/>
    </row>
    <row r="525" spans="1:12">
      <c r="A525"/>
      <c r="B525"/>
      <c r="C525"/>
      <c r="D525"/>
      <c r="E525"/>
      <c r="F525"/>
      <c r="G525"/>
      <c r="H525"/>
      <c r="I525"/>
      <c r="J525"/>
      <c r="K525"/>
      <c r="L525"/>
    </row>
    <row r="526" spans="1:12">
      <c r="A526"/>
      <c r="B526"/>
      <c r="C526"/>
      <c r="D526"/>
      <c r="E526"/>
      <c r="F526"/>
      <c r="G526"/>
      <c r="H526"/>
      <c r="I526"/>
      <c r="J526"/>
      <c r="K526"/>
      <c r="L526"/>
    </row>
    <row r="527" spans="1:12">
      <c r="A527"/>
      <c r="B527"/>
      <c r="C527"/>
      <c r="D527"/>
      <c r="E527"/>
      <c r="F527"/>
      <c r="G527"/>
      <c r="H527"/>
      <c r="I527"/>
      <c r="J527"/>
      <c r="K527"/>
      <c r="L527"/>
    </row>
    <row r="528" spans="1:12">
      <c r="A528"/>
      <c r="B528"/>
      <c r="C528"/>
      <c r="D528"/>
      <c r="E528"/>
      <c r="F528"/>
      <c r="G528"/>
      <c r="H528"/>
      <c r="I528"/>
      <c r="J528"/>
      <c r="K528"/>
      <c r="L528"/>
    </row>
    <row r="529" spans="1:12">
      <c r="A529"/>
      <c r="B529"/>
      <c r="C529"/>
      <c r="D529"/>
      <c r="E529"/>
      <c r="F529"/>
      <c r="G529"/>
      <c r="H529"/>
      <c r="I529"/>
      <c r="J529"/>
      <c r="K529"/>
      <c r="L529"/>
    </row>
    <row r="530" spans="1:12">
      <c r="A530"/>
      <c r="B530"/>
      <c r="C530"/>
      <c r="D530"/>
      <c r="E530"/>
      <c r="F530"/>
      <c r="G530"/>
      <c r="H530"/>
      <c r="I530"/>
      <c r="J530"/>
      <c r="K530"/>
      <c r="L530"/>
    </row>
    <row r="531" spans="1:12">
      <c r="A531"/>
      <c r="B531"/>
      <c r="C531"/>
      <c r="D531"/>
      <c r="E531"/>
      <c r="F531"/>
      <c r="G531"/>
      <c r="H531"/>
      <c r="I531"/>
      <c r="J531"/>
      <c r="K531"/>
      <c r="L531"/>
    </row>
    <row r="532" spans="1:12">
      <c r="A532"/>
      <c r="B532"/>
      <c r="C532"/>
      <c r="D532"/>
      <c r="E532"/>
      <c r="F532"/>
      <c r="G532"/>
      <c r="H532"/>
      <c r="I532"/>
      <c r="J532"/>
      <c r="K532"/>
      <c r="L532"/>
    </row>
    <row r="533" spans="1:12">
      <c r="A533"/>
      <c r="B533"/>
      <c r="C533"/>
      <c r="D533"/>
      <c r="E533"/>
      <c r="F533"/>
      <c r="G533"/>
      <c r="H533"/>
      <c r="I533"/>
      <c r="J533"/>
      <c r="K533"/>
      <c r="L533"/>
    </row>
    <row r="534" spans="1:12">
      <c r="A534"/>
      <c r="B534"/>
      <c r="C534"/>
      <c r="D534"/>
      <c r="E534"/>
      <c r="F534"/>
      <c r="G534"/>
      <c r="H534"/>
      <c r="I534"/>
      <c r="J534"/>
      <c r="K534"/>
      <c r="L534"/>
    </row>
    <row r="535" spans="1:12">
      <c r="A535"/>
      <c r="B535"/>
      <c r="C535"/>
      <c r="D535"/>
      <c r="E535"/>
      <c r="F535"/>
      <c r="G535"/>
      <c r="H535"/>
      <c r="I535"/>
      <c r="J535"/>
      <c r="K535"/>
      <c r="L535"/>
    </row>
    <row r="536" spans="1:12">
      <c r="A536"/>
      <c r="B536"/>
      <c r="C536"/>
      <c r="D536"/>
      <c r="E536"/>
      <c r="F536"/>
      <c r="G536"/>
      <c r="H536"/>
      <c r="I536"/>
      <c r="J536"/>
      <c r="K536"/>
      <c r="L536"/>
    </row>
    <row r="537" spans="1:12">
      <c r="A537"/>
      <c r="B537"/>
      <c r="C537"/>
      <c r="D537"/>
      <c r="E537"/>
      <c r="F537"/>
      <c r="G537"/>
      <c r="H537"/>
      <c r="I537"/>
      <c r="J537"/>
      <c r="K537"/>
      <c r="L537"/>
    </row>
    <row r="538" spans="1:12">
      <c r="A538"/>
      <c r="B538"/>
      <c r="C538"/>
      <c r="D538"/>
      <c r="E538"/>
      <c r="F538"/>
      <c r="G538"/>
      <c r="H538"/>
      <c r="I538"/>
      <c r="J538"/>
      <c r="K538"/>
      <c r="L538"/>
    </row>
    <row r="539" spans="1:12">
      <c r="A539"/>
      <c r="B539"/>
      <c r="C539"/>
      <c r="D539"/>
      <c r="E539"/>
      <c r="F539"/>
      <c r="G539"/>
      <c r="H539"/>
      <c r="I539"/>
      <c r="J539"/>
      <c r="K539"/>
      <c r="L539"/>
    </row>
    <row r="540" spans="1:12">
      <c r="A540"/>
      <c r="B540"/>
      <c r="C540"/>
      <c r="D540"/>
      <c r="E540"/>
      <c r="F540"/>
      <c r="G540"/>
      <c r="H540"/>
      <c r="I540"/>
      <c r="J540"/>
      <c r="K540"/>
      <c r="L540"/>
    </row>
    <row r="541" spans="1:12">
      <c r="A541"/>
      <c r="B541"/>
      <c r="C541"/>
      <c r="D541"/>
      <c r="E541"/>
      <c r="F541"/>
      <c r="G541"/>
      <c r="H541"/>
      <c r="I541"/>
      <c r="J541"/>
      <c r="K541"/>
      <c r="L541"/>
    </row>
    <row r="542" spans="1:12">
      <c r="A542"/>
      <c r="B542"/>
      <c r="C542"/>
      <c r="D542"/>
      <c r="E542"/>
      <c r="F542"/>
      <c r="G542"/>
      <c r="H542"/>
      <c r="I542"/>
      <c r="J542"/>
      <c r="K542"/>
      <c r="L542"/>
    </row>
    <row r="543" spans="1:12">
      <c r="A543"/>
      <c r="B543"/>
      <c r="C543"/>
      <c r="D543"/>
      <c r="E543"/>
      <c r="F543"/>
      <c r="G543"/>
      <c r="H543"/>
      <c r="I543"/>
      <c r="J543"/>
      <c r="K543"/>
      <c r="L543"/>
    </row>
    <row r="544" spans="1:12">
      <c r="A544"/>
      <c r="B544"/>
      <c r="C544"/>
      <c r="D544"/>
      <c r="E544"/>
      <c r="F544"/>
      <c r="G544"/>
      <c r="H544"/>
      <c r="I544"/>
      <c r="J544"/>
      <c r="K544"/>
      <c r="L544"/>
    </row>
    <row r="545" spans="1:12">
      <c r="A545"/>
      <c r="B545"/>
      <c r="C545"/>
      <c r="D545"/>
      <c r="E545"/>
      <c r="F545"/>
      <c r="G545"/>
      <c r="H545"/>
      <c r="I545"/>
      <c r="J545"/>
      <c r="K545"/>
      <c r="L545"/>
    </row>
    <row r="546" spans="1:12">
      <c r="A546"/>
      <c r="B546"/>
      <c r="C546"/>
      <c r="D546"/>
      <c r="E546"/>
      <c r="F546"/>
      <c r="G546"/>
      <c r="H546"/>
      <c r="I546"/>
      <c r="J546"/>
      <c r="K546"/>
      <c r="L546"/>
    </row>
    <row r="547" spans="1:12">
      <c r="A547"/>
      <c r="B547"/>
      <c r="C547"/>
      <c r="D547"/>
      <c r="E547"/>
      <c r="F547"/>
      <c r="G547"/>
      <c r="H547"/>
      <c r="I547"/>
      <c r="J547"/>
      <c r="K547"/>
      <c r="L547"/>
    </row>
    <row r="548" spans="1:12">
      <c r="A548"/>
      <c r="B548"/>
      <c r="C548"/>
      <c r="D548"/>
      <c r="E548"/>
      <c r="F548"/>
      <c r="G548"/>
      <c r="H548"/>
      <c r="I548"/>
      <c r="J548"/>
      <c r="K548"/>
      <c r="L548"/>
    </row>
    <row r="549" spans="1:12">
      <c r="A549"/>
      <c r="B549"/>
      <c r="C549"/>
      <c r="D549"/>
      <c r="E549"/>
      <c r="F549"/>
      <c r="G549"/>
      <c r="H549"/>
      <c r="I549"/>
      <c r="J549"/>
      <c r="K549"/>
      <c r="L549"/>
    </row>
    <row r="550" spans="1:12">
      <c r="A550"/>
      <c r="B550"/>
      <c r="C550"/>
      <c r="D550"/>
      <c r="E550"/>
      <c r="F550"/>
      <c r="G550"/>
      <c r="H550"/>
      <c r="I550"/>
      <c r="J550"/>
      <c r="K550"/>
      <c r="L550"/>
    </row>
    <row r="551" spans="1:12">
      <c r="A551"/>
      <c r="B551"/>
      <c r="C551"/>
      <c r="D551"/>
      <c r="E551"/>
      <c r="F551"/>
      <c r="G551"/>
      <c r="H551"/>
      <c r="I551"/>
      <c r="J551"/>
      <c r="K551"/>
      <c r="L551"/>
    </row>
    <row r="552" spans="1:12">
      <c r="A552"/>
      <c r="B552"/>
      <c r="C552"/>
      <c r="D552"/>
      <c r="E552"/>
      <c r="F552"/>
      <c r="G552"/>
      <c r="H552"/>
      <c r="I552"/>
      <c r="J552"/>
      <c r="K552"/>
      <c r="L552"/>
    </row>
    <row r="553" spans="1:12">
      <c r="A553"/>
      <c r="B553"/>
      <c r="C553"/>
      <c r="D553"/>
      <c r="E553"/>
      <c r="F553"/>
      <c r="G553"/>
      <c r="H553"/>
      <c r="I553"/>
      <c r="J553"/>
      <c r="K553"/>
      <c r="L553"/>
    </row>
    <row r="554" spans="1:12">
      <c r="A554"/>
      <c r="B554"/>
      <c r="C554"/>
      <c r="D554"/>
      <c r="E554"/>
      <c r="F554"/>
      <c r="G554"/>
      <c r="H554"/>
      <c r="I554"/>
      <c r="J554"/>
      <c r="K554"/>
      <c r="L554"/>
    </row>
    <row r="555" spans="1:12">
      <c r="A555"/>
      <c r="B555"/>
      <c r="C555"/>
      <c r="D555"/>
      <c r="E555"/>
      <c r="F555"/>
      <c r="G555"/>
      <c r="H555"/>
      <c r="I555"/>
      <c r="J555"/>
      <c r="K555"/>
      <c r="L555"/>
    </row>
    <row r="556" spans="1:12">
      <c r="A556"/>
      <c r="B556"/>
      <c r="C556"/>
      <c r="D556"/>
      <c r="E556"/>
      <c r="F556"/>
      <c r="G556"/>
      <c r="H556"/>
      <c r="I556"/>
      <c r="J556"/>
      <c r="K556"/>
      <c r="L556"/>
    </row>
    <row r="557" spans="1:12">
      <c r="A557"/>
      <c r="B557"/>
      <c r="C557"/>
      <c r="D557"/>
      <c r="E557"/>
      <c r="F557"/>
      <c r="G557"/>
      <c r="H557"/>
      <c r="I557"/>
      <c r="J557"/>
      <c r="K557"/>
      <c r="L557"/>
    </row>
    <row r="558" spans="1:12">
      <c r="A558"/>
      <c r="B558"/>
      <c r="C558"/>
      <c r="D558"/>
      <c r="E558"/>
      <c r="F558"/>
      <c r="G558"/>
      <c r="H558"/>
      <c r="I558"/>
      <c r="J558"/>
      <c r="K558"/>
      <c r="L558"/>
    </row>
    <row r="559" spans="1:12">
      <c r="A559"/>
      <c r="B559"/>
      <c r="C559"/>
      <c r="D559"/>
      <c r="E559"/>
      <c r="F559"/>
      <c r="G559"/>
      <c r="H559"/>
      <c r="I559"/>
      <c r="J559"/>
      <c r="K559"/>
      <c r="L559"/>
    </row>
    <row r="560" spans="1:12">
      <c r="A560"/>
      <c r="B560"/>
      <c r="C560"/>
      <c r="D560"/>
      <c r="E560"/>
      <c r="F560"/>
      <c r="G560"/>
      <c r="H560"/>
      <c r="I560"/>
      <c r="J560"/>
      <c r="K560"/>
      <c r="L560"/>
    </row>
    <row r="561" spans="1:12">
      <c r="A561"/>
      <c r="B561"/>
      <c r="C561"/>
      <c r="D561"/>
      <c r="E561"/>
      <c r="F561"/>
      <c r="G561"/>
      <c r="H561"/>
      <c r="I561"/>
      <c r="J561"/>
      <c r="K561"/>
      <c r="L561"/>
    </row>
    <row r="562" spans="1:12">
      <c r="A562"/>
      <c r="B562"/>
      <c r="C562"/>
      <c r="D562"/>
      <c r="E562"/>
      <c r="F562"/>
      <c r="G562"/>
      <c r="H562"/>
      <c r="I562"/>
      <c r="J562"/>
      <c r="K562"/>
      <c r="L562"/>
    </row>
    <row r="563" spans="1:12">
      <c r="A563"/>
      <c r="B563"/>
      <c r="C563"/>
      <c r="D563"/>
      <c r="E563"/>
      <c r="F563"/>
      <c r="G563"/>
      <c r="H563"/>
      <c r="I563"/>
      <c r="J563"/>
      <c r="K563"/>
      <c r="L563"/>
    </row>
    <row r="564" spans="1:12">
      <c r="A564"/>
      <c r="B564"/>
      <c r="C564"/>
      <c r="D564"/>
      <c r="E564"/>
      <c r="F564"/>
      <c r="G564"/>
      <c r="H564"/>
      <c r="I564"/>
      <c r="J564"/>
      <c r="K564"/>
      <c r="L564"/>
    </row>
    <row r="565" spans="1:12">
      <c r="A565"/>
      <c r="B565"/>
      <c r="C565"/>
      <c r="D565"/>
      <c r="E565"/>
      <c r="F565"/>
      <c r="G565"/>
      <c r="H565"/>
      <c r="I565"/>
      <c r="J565"/>
      <c r="K565"/>
      <c r="L565"/>
    </row>
    <row r="566" spans="1:12">
      <c r="A566"/>
      <c r="B566"/>
      <c r="C566"/>
      <c r="D566"/>
      <c r="E566"/>
      <c r="F566"/>
      <c r="G566"/>
      <c r="H566"/>
      <c r="I566"/>
      <c r="J566"/>
      <c r="K566"/>
      <c r="L566"/>
    </row>
    <row r="567" spans="1:12">
      <c r="A567"/>
      <c r="B567"/>
      <c r="C567"/>
      <c r="D567"/>
      <c r="E567"/>
      <c r="F567"/>
      <c r="G567"/>
      <c r="H567"/>
      <c r="I567"/>
      <c r="J567"/>
      <c r="K567"/>
      <c r="L567"/>
    </row>
    <row r="568" spans="1:12">
      <c r="A568"/>
      <c r="B568"/>
      <c r="C568"/>
      <c r="D568"/>
      <c r="E568"/>
      <c r="F568"/>
      <c r="G568"/>
      <c r="H568"/>
      <c r="I568"/>
      <c r="J568"/>
      <c r="K568"/>
      <c r="L568"/>
    </row>
    <row r="569" spans="1:12">
      <c r="A569"/>
      <c r="B569"/>
      <c r="C569"/>
      <c r="D569"/>
      <c r="E569"/>
      <c r="F569"/>
      <c r="G569"/>
      <c r="H569"/>
      <c r="I569"/>
      <c r="J569"/>
      <c r="K569"/>
      <c r="L569"/>
    </row>
    <row r="570" spans="1:12">
      <c r="A570"/>
      <c r="B570"/>
      <c r="C570"/>
      <c r="D570"/>
      <c r="E570"/>
      <c r="F570"/>
      <c r="G570"/>
      <c r="H570"/>
      <c r="I570"/>
      <c r="J570"/>
      <c r="K570"/>
      <c r="L570"/>
    </row>
    <row r="571" spans="1:12">
      <c r="A571"/>
      <c r="B571"/>
      <c r="C571"/>
      <c r="D571"/>
      <c r="E571"/>
      <c r="F571"/>
      <c r="G571"/>
      <c r="H571"/>
      <c r="I571"/>
      <c r="J571"/>
      <c r="K571"/>
      <c r="L571"/>
    </row>
    <row r="572" spans="1:12">
      <c r="A572"/>
      <c r="B572"/>
      <c r="C572"/>
      <c r="D572"/>
      <c r="E572"/>
      <c r="F572"/>
      <c r="G572"/>
      <c r="H572"/>
      <c r="I572"/>
      <c r="J572"/>
      <c r="K572"/>
      <c r="L572"/>
    </row>
    <row r="573" spans="1:12">
      <c r="A573"/>
      <c r="B573"/>
      <c r="C573"/>
      <c r="D573"/>
      <c r="E573"/>
      <c r="F573"/>
      <c r="G573"/>
      <c r="H573"/>
      <c r="I573"/>
      <c r="J573"/>
      <c r="K573"/>
      <c r="L573"/>
    </row>
    <row r="574" spans="1:12">
      <c r="A574"/>
      <c r="B574"/>
      <c r="C574"/>
      <c r="D574"/>
      <c r="E574"/>
      <c r="F574"/>
      <c r="G574"/>
      <c r="H574"/>
      <c r="I574"/>
      <c r="J574"/>
      <c r="K574"/>
      <c r="L574"/>
    </row>
    <row r="575" spans="1:12">
      <c r="A575"/>
      <c r="B575"/>
      <c r="C575"/>
      <c r="D575"/>
      <c r="E575"/>
      <c r="F575"/>
      <c r="G575"/>
      <c r="H575"/>
      <c r="I575"/>
      <c r="J575"/>
      <c r="K575"/>
      <c r="L575"/>
    </row>
    <row r="576" spans="1:12">
      <c r="A576"/>
      <c r="B576"/>
      <c r="C576"/>
      <c r="D576"/>
      <c r="E576"/>
      <c r="F576"/>
      <c r="G576"/>
      <c r="H576"/>
      <c r="I576"/>
      <c r="J576"/>
      <c r="K576"/>
      <c r="L576"/>
    </row>
    <row r="577" spans="1:12">
      <c r="A577"/>
      <c r="B577"/>
      <c r="C577"/>
      <c r="D577"/>
      <c r="E577"/>
      <c r="F577"/>
      <c r="G577"/>
      <c r="H577"/>
      <c r="I577"/>
      <c r="J577"/>
      <c r="K577"/>
      <c r="L577"/>
    </row>
    <row r="578" spans="1:12">
      <c r="A578"/>
      <c r="B578"/>
      <c r="C578"/>
      <c r="D578"/>
      <c r="E578"/>
      <c r="F578"/>
      <c r="G578"/>
      <c r="H578"/>
      <c r="I578"/>
      <c r="J578"/>
      <c r="K578"/>
      <c r="L578"/>
    </row>
    <row r="579" spans="1:12">
      <c r="A579"/>
      <c r="B579"/>
      <c r="C579"/>
      <c r="D579"/>
      <c r="E579"/>
      <c r="F579"/>
      <c r="G579"/>
      <c r="H579"/>
      <c r="I579"/>
      <c r="J579"/>
      <c r="K579"/>
      <c r="L579"/>
    </row>
    <row r="580" spans="1:12">
      <c r="A580"/>
      <c r="B580"/>
      <c r="C580"/>
      <c r="D580"/>
      <c r="E580"/>
      <c r="F580"/>
      <c r="G580"/>
      <c r="H580"/>
      <c r="I580"/>
      <c r="J580"/>
      <c r="K580"/>
      <c r="L580"/>
    </row>
    <row r="581" spans="1:12">
      <c r="A581"/>
      <c r="B581"/>
      <c r="C581"/>
      <c r="D581"/>
      <c r="E581"/>
      <c r="F581"/>
      <c r="G581"/>
      <c r="H581"/>
      <c r="I581"/>
      <c r="J581"/>
      <c r="K581"/>
      <c r="L581"/>
    </row>
    <row r="582" spans="1:12">
      <c r="A582"/>
      <c r="B582"/>
      <c r="C582"/>
      <c r="D582"/>
      <c r="E582"/>
      <c r="F582"/>
      <c r="G582"/>
      <c r="H582"/>
      <c r="I582"/>
      <c r="J582"/>
      <c r="K582"/>
      <c r="L582"/>
    </row>
    <row r="583" spans="1:12">
      <c r="A583"/>
      <c r="B583"/>
      <c r="C583"/>
      <c r="D583"/>
      <c r="E583"/>
      <c r="F583"/>
      <c r="G583"/>
      <c r="H583"/>
      <c r="I583"/>
      <c r="J583"/>
      <c r="K583"/>
      <c r="L583"/>
    </row>
    <row r="584" spans="1:12">
      <c r="A584"/>
      <c r="B584"/>
      <c r="C584"/>
      <c r="D584"/>
      <c r="E584"/>
      <c r="F584"/>
      <c r="G584"/>
      <c r="H584"/>
      <c r="I584"/>
      <c r="J584"/>
      <c r="K584"/>
      <c r="L584"/>
    </row>
    <row r="585" spans="1:12">
      <c r="A585"/>
      <c r="B585"/>
      <c r="C585"/>
      <c r="D585"/>
      <c r="E585"/>
      <c r="F585"/>
      <c r="G585"/>
      <c r="H585"/>
      <c r="I585"/>
      <c r="J585"/>
      <c r="K585"/>
      <c r="L585"/>
    </row>
    <row r="586" spans="1:12">
      <c r="A586"/>
      <c r="B586"/>
      <c r="C586"/>
      <c r="D586"/>
      <c r="E586"/>
      <c r="F586"/>
      <c r="G586"/>
      <c r="H586"/>
      <c r="I586"/>
      <c r="J586"/>
      <c r="K586"/>
      <c r="L586"/>
    </row>
    <row r="587" spans="1:12">
      <c r="A587"/>
      <c r="B587"/>
      <c r="C587"/>
      <c r="D587"/>
      <c r="E587"/>
      <c r="F587"/>
      <c r="G587"/>
      <c r="H587"/>
      <c r="I587"/>
      <c r="J587"/>
      <c r="K587"/>
      <c r="L587"/>
    </row>
    <row r="588" spans="1:12">
      <c r="A588"/>
      <c r="B588"/>
      <c r="C588"/>
      <c r="D588"/>
      <c r="E588"/>
      <c r="F588"/>
      <c r="G588"/>
      <c r="H588"/>
      <c r="I588"/>
      <c r="J588"/>
      <c r="K588"/>
      <c r="L588"/>
    </row>
    <row r="589" spans="1:12">
      <c r="A589"/>
      <c r="B589"/>
      <c r="C589"/>
      <c r="D589"/>
      <c r="E589"/>
      <c r="F589"/>
      <c r="G589"/>
      <c r="H589"/>
      <c r="I589"/>
      <c r="J589"/>
      <c r="K589"/>
      <c r="L589"/>
    </row>
    <row r="590" spans="1:12">
      <c r="A590"/>
      <c r="B590"/>
      <c r="C590"/>
      <c r="D590"/>
      <c r="E590"/>
      <c r="F590"/>
      <c r="G590"/>
      <c r="H590"/>
      <c r="I590"/>
      <c r="J590"/>
      <c r="K590"/>
      <c r="L590"/>
    </row>
    <row r="591" spans="1:12">
      <c r="A591"/>
      <c r="B591"/>
      <c r="C591"/>
      <c r="D591"/>
      <c r="E591"/>
      <c r="F591"/>
      <c r="G591"/>
      <c r="H591"/>
      <c r="I591"/>
      <c r="J591"/>
      <c r="K591"/>
      <c r="L591"/>
    </row>
    <row r="592" spans="1:12">
      <c r="A592"/>
      <c r="B592"/>
      <c r="C592"/>
      <c r="D592"/>
      <c r="E592"/>
      <c r="F592"/>
      <c r="G592"/>
      <c r="H592"/>
      <c r="I592"/>
      <c r="J592"/>
      <c r="K592"/>
      <c r="L592"/>
    </row>
    <row r="593" spans="1:12">
      <c r="A593"/>
      <c r="B593"/>
      <c r="C593"/>
      <c r="D593"/>
      <c r="E593"/>
      <c r="F593"/>
      <c r="G593"/>
      <c r="H593"/>
      <c r="I593"/>
      <c r="J593"/>
      <c r="K593"/>
      <c r="L593"/>
    </row>
    <row r="594" spans="1:12">
      <c r="A594"/>
      <c r="B594"/>
      <c r="C594"/>
      <c r="D594"/>
      <c r="E594"/>
      <c r="F594"/>
      <c r="G594"/>
      <c r="H594"/>
      <c r="I594"/>
      <c r="J594"/>
      <c r="K594"/>
      <c r="L594"/>
    </row>
    <row r="595" spans="1:12">
      <c r="A595"/>
      <c r="B595"/>
      <c r="C595"/>
      <c r="D595"/>
      <c r="E595"/>
      <c r="F595"/>
      <c r="G595"/>
      <c r="H595"/>
      <c r="I595"/>
      <c r="J595"/>
      <c r="K595"/>
      <c r="L595"/>
    </row>
    <row r="596" spans="1:12">
      <c r="A596"/>
      <c r="B596"/>
      <c r="C596"/>
      <c r="D596"/>
      <c r="E596"/>
      <c r="F596"/>
      <c r="G596"/>
      <c r="H596"/>
      <c r="I596"/>
      <c r="J596"/>
      <c r="K596"/>
      <c r="L596"/>
    </row>
    <row r="597" spans="1:12">
      <c r="A597"/>
      <c r="B597"/>
      <c r="C597"/>
      <c r="D597"/>
      <c r="E597"/>
      <c r="F597"/>
      <c r="G597"/>
      <c r="H597"/>
      <c r="I597"/>
      <c r="J597"/>
      <c r="K597"/>
      <c r="L597"/>
    </row>
    <row r="598" spans="1:12">
      <c r="A598"/>
      <c r="B598"/>
      <c r="C598"/>
      <c r="D598"/>
      <c r="E598"/>
      <c r="F598"/>
      <c r="G598"/>
      <c r="H598"/>
      <c r="I598"/>
      <c r="J598"/>
      <c r="K598"/>
      <c r="L598"/>
    </row>
    <row r="599" spans="1:12">
      <c r="A599"/>
      <c r="B599"/>
      <c r="C599"/>
      <c r="D599"/>
      <c r="E599"/>
      <c r="F599"/>
      <c r="G599"/>
      <c r="H599"/>
      <c r="I599"/>
      <c r="J599"/>
      <c r="K599"/>
      <c r="L599"/>
    </row>
    <row r="600" spans="1:12">
      <c r="A600"/>
      <c r="B600"/>
      <c r="C600"/>
      <c r="D600"/>
      <c r="E600"/>
      <c r="F600"/>
      <c r="G600"/>
      <c r="H600"/>
      <c r="I600"/>
      <c r="J600"/>
      <c r="K600"/>
      <c r="L600"/>
    </row>
    <row r="601" spans="1:12">
      <c r="A601"/>
      <c r="B601"/>
      <c r="C601"/>
      <c r="D601"/>
      <c r="E601"/>
      <c r="F601"/>
      <c r="G601"/>
      <c r="H601"/>
      <c r="I601"/>
      <c r="J601"/>
      <c r="K601"/>
      <c r="L601"/>
    </row>
    <row r="602" spans="1:12">
      <c r="A602"/>
      <c r="B602"/>
      <c r="C602"/>
      <c r="D602"/>
      <c r="E602"/>
      <c r="F602"/>
      <c r="G602"/>
      <c r="H602"/>
      <c r="I602"/>
      <c r="J602"/>
      <c r="K602"/>
      <c r="L602"/>
    </row>
    <row r="603" spans="1:12">
      <c r="A603"/>
      <c r="B603"/>
      <c r="C603"/>
      <c r="D603"/>
      <c r="E603"/>
      <c r="F603"/>
      <c r="G603"/>
      <c r="H603"/>
      <c r="I603"/>
      <c r="J603"/>
      <c r="K603"/>
      <c r="L603"/>
    </row>
    <row r="604" spans="1:12">
      <c r="A604"/>
      <c r="B604"/>
      <c r="C604"/>
      <c r="D604"/>
      <c r="E604"/>
      <c r="F604"/>
      <c r="G604"/>
      <c r="H604"/>
      <c r="I604"/>
      <c r="J604"/>
      <c r="K604"/>
      <c r="L604"/>
    </row>
    <row r="605" spans="1:12">
      <c r="A605"/>
      <c r="B605"/>
      <c r="C605"/>
      <c r="D605"/>
      <c r="E605"/>
      <c r="F605"/>
      <c r="G605"/>
      <c r="H605"/>
      <c r="I605"/>
      <c r="J605"/>
      <c r="K605"/>
      <c r="L605"/>
    </row>
    <row r="606" spans="1:12">
      <c r="A606"/>
      <c r="B606"/>
      <c r="C606"/>
      <c r="D606"/>
      <c r="E606"/>
      <c r="F606"/>
      <c r="G606"/>
      <c r="H606"/>
      <c r="I606"/>
      <c r="J606"/>
      <c r="K606"/>
      <c r="L606"/>
    </row>
    <row r="607" spans="1:12">
      <c r="A607"/>
      <c r="B607"/>
      <c r="C607"/>
      <c r="D607"/>
      <c r="E607"/>
      <c r="F607"/>
      <c r="G607"/>
      <c r="H607"/>
      <c r="I607"/>
      <c r="J607"/>
      <c r="K607"/>
      <c r="L607"/>
    </row>
    <row r="608" spans="1:12">
      <c r="A608"/>
      <c r="B608"/>
      <c r="C608"/>
      <c r="D608"/>
      <c r="E608"/>
      <c r="F608"/>
      <c r="G608"/>
      <c r="H608"/>
      <c r="I608"/>
      <c r="J608"/>
      <c r="K608"/>
      <c r="L608"/>
    </row>
    <row r="609" spans="1:12">
      <c r="A609"/>
      <c r="B609"/>
      <c r="C609"/>
      <c r="D609"/>
      <c r="E609"/>
      <c r="F609"/>
      <c r="G609"/>
      <c r="H609"/>
      <c r="I609"/>
      <c r="J609"/>
      <c r="K609"/>
      <c r="L609"/>
    </row>
    <row r="610" spans="1:12">
      <c r="A610"/>
      <c r="B610"/>
      <c r="C610"/>
      <c r="D610"/>
      <c r="E610"/>
      <c r="F610"/>
      <c r="G610"/>
      <c r="H610"/>
      <c r="I610"/>
      <c r="J610"/>
      <c r="K610"/>
      <c r="L610"/>
    </row>
    <row r="611" spans="1:12">
      <c r="A611"/>
      <c r="B611"/>
      <c r="C611"/>
      <c r="D611"/>
      <c r="E611"/>
      <c r="F611"/>
      <c r="G611"/>
      <c r="H611"/>
      <c r="I611"/>
      <c r="J611"/>
      <c r="K611"/>
      <c r="L611"/>
    </row>
    <row r="612" spans="1:12">
      <c r="A612"/>
      <c r="B612"/>
      <c r="C612"/>
      <c r="D612"/>
      <c r="E612"/>
      <c r="F612"/>
      <c r="G612"/>
      <c r="H612"/>
      <c r="I612"/>
      <c r="J612"/>
      <c r="K612"/>
      <c r="L612"/>
    </row>
    <row r="613" spans="1:12">
      <c r="A613"/>
      <c r="B613"/>
      <c r="C613"/>
      <c r="D613"/>
      <c r="E613"/>
      <c r="F613"/>
      <c r="G613"/>
      <c r="H613"/>
      <c r="I613"/>
      <c r="J613"/>
      <c r="K613"/>
      <c r="L613"/>
    </row>
    <row r="614" spans="1:12">
      <c r="A614"/>
      <c r="B614"/>
      <c r="C614"/>
      <c r="D614"/>
      <c r="E614"/>
      <c r="F614"/>
      <c r="G614"/>
      <c r="H614"/>
      <c r="I614"/>
      <c r="J614"/>
      <c r="K614"/>
      <c r="L614"/>
    </row>
    <row r="615" spans="1:12">
      <c r="A615"/>
      <c r="B615"/>
      <c r="C615"/>
      <c r="D615"/>
      <c r="E615"/>
      <c r="F615"/>
      <c r="G615"/>
      <c r="H615"/>
      <c r="I615"/>
      <c r="J615"/>
      <c r="K615"/>
      <c r="L615"/>
    </row>
    <row r="616" spans="1:12">
      <c r="A616"/>
      <c r="B616"/>
      <c r="C616"/>
      <c r="D616"/>
      <c r="E616"/>
      <c r="F616"/>
      <c r="G616"/>
      <c r="H616"/>
      <c r="I616"/>
      <c r="J616"/>
      <c r="K616"/>
      <c r="L616"/>
    </row>
    <row r="617" spans="1:12">
      <c r="A617"/>
      <c r="B617"/>
      <c r="C617"/>
      <c r="D617"/>
      <c r="E617"/>
      <c r="F617"/>
      <c r="G617"/>
      <c r="H617"/>
      <c r="I617"/>
      <c r="J617"/>
      <c r="K617"/>
      <c r="L617"/>
    </row>
    <row r="618" spans="1:12">
      <c r="A618"/>
      <c r="B618"/>
      <c r="C618"/>
      <c r="D618"/>
      <c r="E618"/>
      <c r="F618"/>
      <c r="G618"/>
      <c r="H618"/>
      <c r="I618"/>
      <c r="J618"/>
      <c r="K618"/>
      <c r="L618"/>
    </row>
    <row r="619" spans="1:12">
      <c r="A619"/>
      <c r="B619"/>
      <c r="C619"/>
      <c r="D619"/>
      <c r="E619"/>
      <c r="F619"/>
      <c r="G619"/>
      <c r="H619"/>
      <c r="I619"/>
      <c r="J619"/>
      <c r="K619"/>
      <c r="L619"/>
    </row>
    <row r="620" spans="1:12">
      <c r="A620"/>
      <c r="B620"/>
      <c r="C620"/>
      <c r="D620"/>
      <c r="E620"/>
      <c r="F620"/>
      <c r="G620"/>
      <c r="H620"/>
      <c r="I620"/>
      <c r="J620"/>
      <c r="K620"/>
      <c r="L620"/>
    </row>
    <row r="621" spans="1:12">
      <c r="A621"/>
      <c r="B621"/>
      <c r="C621"/>
      <c r="D621"/>
      <c r="E621"/>
      <c r="F621"/>
      <c r="G621"/>
      <c r="H621"/>
      <c r="I621"/>
      <c r="J621"/>
      <c r="K621"/>
      <c r="L621"/>
    </row>
    <row r="622" spans="1:12">
      <c r="A622"/>
      <c r="B622"/>
      <c r="C622"/>
      <c r="D622"/>
      <c r="E622"/>
      <c r="F622"/>
      <c r="G622"/>
      <c r="H622"/>
      <c r="I622"/>
      <c r="J622"/>
      <c r="K622"/>
      <c r="L622"/>
    </row>
    <row r="623" spans="1:12">
      <c r="A623"/>
      <c r="B623"/>
      <c r="C623"/>
      <c r="D623"/>
      <c r="E623"/>
      <c r="F623"/>
      <c r="G623"/>
      <c r="H623"/>
      <c r="I623"/>
      <c r="J623"/>
      <c r="K623"/>
      <c r="L623"/>
    </row>
    <row r="624" spans="1:12">
      <c r="A624"/>
      <c r="B624"/>
      <c r="C624"/>
      <c r="D624"/>
      <c r="E624"/>
      <c r="F624"/>
      <c r="G624"/>
      <c r="H624"/>
      <c r="I624"/>
      <c r="J624"/>
      <c r="K624"/>
      <c r="L624"/>
    </row>
    <row r="625" spans="1:12">
      <c r="A625"/>
      <c r="B625"/>
      <c r="C625"/>
      <c r="D625"/>
      <c r="E625"/>
      <c r="F625"/>
      <c r="G625"/>
      <c r="H625"/>
      <c r="I625"/>
      <c r="J625"/>
      <c r="K625"/>
      <c r="L625"/>
    </row>
    <row r="626" spans="1:12">
      <c r="A626"/>
      <c r="B626"/>
      <c r="C626"/>
      <c r="D626"/>
      <c r="E626"/>
      <c r="F626"/>
      <c r="G626"/>
      <c r="H626"/>
      <c r="I626"/>
      <c r="J626"/>
      <c r="K626"/>
      <c r="L626"/>
    </row>
    <row r="627" spans="1:12">
      <c r="A627"/>
      <c r="B627"/>
      <c r="C627"/>
      <c r="D627"/>
      <c r="E627"/>
      <c r="F627"/>
      <c r="G627"/>
      <c r="H627"/>
      <c r="I627"/>
      <c r="J627"/>
      <c r="K627"/>
      <c r="L627"/>
    </row>
    <row r="628" spans="1:12">
      <c r="A628"/>
      <c r="B628"/>
      <c r="C628"/>
      <c r="D628"/>
      <c r="E628"/>
      <c r="F628"/>
      <c r="G628"/>
      <c r="H628"/>
      <c r="I628"/>
      <c r="J628"/>
      <c r="K628"/>
      <c r="L628"/>
    </row>
    <row r="629" spans="1:12">
      <c r="A629"/>
      <c r="B629"/>
      <c r="C629"/>
      <c r="D629"/>
      <c r="E629"/>
      <c r="F629"/>
      <c r="G629"/>
      <c r="H629"/>
      <c r="I629"/>
      <c r="J629"/>
      <c r="K629"/>
      <c r="L629"/>
    </row>
    <row r="630" spans="1:12">
      <c r="A630"/>
      <c r="B630"/>
      <c r="C630"/>
      <c r="D630"/>
      <c r="E630"/>
      <c r="F630"/>
      <c r="G630"/>
      <c r="H630"/>
      <c r="I630"/>
      <c r="J630"/>
      <c r="K630"/>
      <c r="L630"/>
    </row>
    <row r="631" spans="1:12">
      <c r="A631"/>
      <c r="B631"/>
      <c r="C631"/>
      <c r="D631"/>
      <c r="E631"/>
      <c r="F631"/>
      <c r="G631"/>
      <c r="H631"/>
      <c r="I631"/>
      <c r="J631"/>
      <c r="K631"/>
      <c r="L631"/>
    </row>
    <row r="632" spans="1:12">
      <c r="A632"/>
      <c r="B632"/>
      <c r="C632"/>
      <c r="D632"/>
      <c r="E632"/>
      <c r="F632"/>
      <c r="G632"/>
      <c r="H632"/>
      <c r="I632"/>
      <c r="J632"/>
      <c r="K632"/>
      <c r="L632"/>
    </row>
    <row r="633" spans="1:12">
      <c r="A633"/>
      <c r="B633"/>
      <c r="C633"/>
      <c r="D633"/>
      <c r="E633"/>
      <c r="F633"/>
      <c r="G633"/>
      <c r="H633"/>
      <c r="I633"/>
      <c r="J633"/>
      <c r="K633"/>
      <c r="L633"/>
    </row>
    <row r="634" spans="1:12">
      <c r="A634"/>
      <c r="B634"/>
      <c r="C634"/>
      <c r="D634"/>
      <c r="E634"/>
      <c r="F634"/>
      <c r="G634"/>
      <c r="H634"/>
      <c r="I634"/>
      <c r="J634"/>
      <c r="K634"/>
      <c r="L634"/>
    </row>
    <row r="635" spans="1:12">
      <c r="A635"/>
      <c r="B635"/>
      <c r="C635"/>
      <c r="D635"/>
      <c r="E635"/>
      <c r="F635"/>
      <c r="G635"/>
      <c r="H635"/>
      <c r="I635"/>
      <c r="J635"/>
      <c r="K635"/>
      <c r="L635"/>
    </row>
    <row r="636" spans="1:12">
      <c r="A636"/>
      <c r="B636"/>
      <c r="C636"/>
      <c r="D636"/>
      <c r="E636"/>
      <c r="F636"/>
      <c r="G636"/>
      <c r="H636"/>
      <c r="I636"/>
      <c r="J636"/>
      <c r="K636"/>
      <c r="L636"/>
    </row>
    <row r="637" spans="1:12">
      <c r="A637"/>
      <c r="B637"/>
      <c r="C637"/>
      <c r="D637"/>
      <c r="E637"/>
      <c r="F637"/>
      <c r="G637"/>
      <c r="H637"/>
      <c r="I637"/>
      <c r="J637"/>
      <c r="K637"/>
      <c r="L637"/>
    </row>
    <row r="638" spans="1:12">
      <c r="A638"/>
      <c r="B638"/>
      <c r="C638"/>
      <c r="D638"/>
      <c r="E638"/>
      <c r="F638"/>
      <c r="G638"/>
      <c r="H638"/>
      <c r="I638"/>
      <c r="J638"/>
      <c r="K638"/>
      <c r="L638"/>
    </row>
    <row r="639" spans="1:12">
      <c r="A639"/>
      <c r="B639"/>
      <c r="C639"/>
      <c r="D639"/>
      <c r="E639"/>
      <c r="F639"/>
      <c r="G639"/>
      <c r="H639"/>
      <c r="I639"/>
      <c r="J639"/>
      <c r="K639"/>
      <c r="L639"/>
    </row>
    <row r="640" spans="1:12">
      <c r="A640"/>
      <c r="B640"/>
      <c r="C640"/>
      <c r="D640"/>
      <c r="E640"/>
      <c r="F640"/>
      <c r="G640"/>
      <c r="H640"/>
      <c r="I640"/>
      <c r="J640"/>
      <c r="K640"/>
      <c r="L640"/>
    </row>
    <row r="641" spans="1:12">
      <c r="A641"/>
      <c r="B641"/>
      <c r="C641"/>
      <c r="D641"/>
      <c r="E641"/>
      <c r="F641"/>
      <c r="G641"/>
      <c r="H641"/>
      <c r="I641"/>
      <c r="J641"/>
      <c r="K641"/>
      <c r="L641"/>
    </row>
    <row r="642" spans="1:12">
      <c r="A642"/>
      <c r="B642"/>
      <c r="C642"/>
      <c r="D642"/>
      <c r="E642"/>
      <c r="F642"/>
      <c r="G642"/>
      <c r="H642"/>
      <c r="I642"/>
      <c r="J642"/>
      <c r="K642"/>
      <c r="L642"/>
    </row>
    <row r="643" spans="1:12">
      <c r="A643"/>
      <c r="B643"/>
      <c r="C643"/>
      <c r="D643"/>
      <c r="E643"/>
      <c r="F643"/>
      <c r="G643"/>
      <c r="H643"/>
      <c r="I643"/>
      <c r="J643"/>
      <c r="K643"/>
      <c r="L643"/>
    </row>
    <row r="644" spans="1:12">
      <c r="A644"/>
      <c r="B644"/>
      <c r="C644"/>
      <c r="D644"/>
      <c r="E644"/>
      <c r="F644"/>
      <c r="G644"/>
      <c r="H644"/>
      <c r="I644"/>
      <c r="J644"/>
      <c r="K644"/>
      <c r="L644"/>
    </row>
    <row r="645" spans="1:12">
      <c r="A645"/>
      <c r="B645"/>
      <c r="C645"/>
      <c r="D645"/>
      <c r="E645"/>
      <c r="F645"/>
      <c r="G645"/>
      <c r="H645"/>
      <c r="I645"/>
      <c r="J645"/>
      <c r="K645"/>
      <c r="L645"/>
    </row>
    <row r="646" spans="1:12">
      <c r="A646"/>
      <c r="B646"/>
      <c r="C646"/>
      <c r="D646"/>
      <c r="E646"/>
      <c r="F646"/>
      <c r="G646"/>
      <c r="H646"/>
      <c r="I646"/>
      <c r="J646"/>
      <c r="K646"/>
      <c r="L646"/>
    </row>
    <row r="647" spans="1:12">
      <c r="A647"/>
      <c r="B647"/>
      <c r="C647"/>
      <c r="D647"/>
      <c r="E647"/>
      <c r="F647"/>
      <c r="G647"/>
      <c r="H647"/>
      <c r="I647"/>
      <c r="J647"/>
      <c r="K647"/>
      <c r="L647"/>
    </row>
    <row r="648" spans="1:12">
      <c r="A648"/>
      <c r="B648"/>
      <c r="C648"/>
      <c r="D648"/>
      <c r="E648"/>
      <c r="F648"/>
      <c r="G648"/>
      <c r="H648"/>
      <c r="I648"/>
      <c r="J648"/>
      <c r="K648"/>
      <c r="L648"/>
    </row>
    <row r="649" spans="1:12">
      <c r="A649"/>
      <c r="B649"/>
      <c r="C649"/>
      <c r="D649"/>
      <c r="E649"/>
      <c r="F649"/>
      <c r="G649"/>
      <c r="H649"/>
      <c r="I649"/>
      <c r="J649"/>
      <c r="K649"/>
      <c r="L649"/>
    </row>
    <row r="650" spans="1:12">
      <c r="A650"/>
      <c r="B650"/>
      <c r="C650"/>
      <c r="D650"/>
      <c r="E650"/>
      <c r="F650"/>
      <c r="G650"/>
      <c r="H650"/>
      <c r="I650"/>
      <c r="J650"/>
      <c r="K650"/>
      <c r="L650"/>
    </row>
    <row r="651" spans="1:12">
      <c r="A651"/>
      <c r="B651"/>
      <c r="C651"/>
      <c r="D651"/>
      <c r="E651"/>
      <c r="F651"/>
      <c r="G651"/>
      <c r="H651"/>
      <c r="I651"/>
      <c r="J651"/>
      <c r="K651"/>
      <c r="L651"/>
    </row>
    <row r="652" spans="1:12">
      <c r="A652"/>
      <c r="B652"/>
      <c r="C652"/>
      <c r="D652"/>
      <c r="E652"/>
      <c r="F652"/>
      <c r="G652"/>
      <c r="H652"/>
      <c r="I652"/>
      <c r="J652"/>
      <c r="K652"/>
      <c r="L652"/>
    </row>
    <row r="653" spans="1:12">
      <c r="A653"/>
      <c r="B653"/>
      <c r="C653"/>
      <c r="D653"/>
      <c r="E653"/>
      <c r="F653"/>
      <c r="G653"/>
      <c r="H653"/>
      <c r="I653"/>
      <c r="J653"/>
      <c r="K653"/>
      <c r="L653"/>
    </row>
    <row r="654" spans="1:12">
      <c r="A654"/>
      <c r="B654"/>
      <c r="C654"/>
      <c r="D654"/>
      <c r="E654"/>
      <c r="F654"/>
      <c r="G654"/>
      <c r="H654"/>
      <c r="I654"/>
      <c r="J654"/>
      <c r="K654"/>
      <c r="L654"/>
    </row>
    <row r="655" spans="1:12">
      <c r="A655"/>
      <c r="B655"/>
      <c r="C655"/>
      <c r="D655"/>
      <c r="E655"/>
      <c r="F655"/>
      <c r="G655"/>
      <c r="H655"/>
      <c r="I655"/>
      <c r="J655"/>
      <c r="K655"/>
      <c r="L655"/>
    </row>
    <row r="656" spans="1:12">
      <c r="A656"/>
      <c r="B656"/>
      <c r="C656"/>
      <c r="D656"/>
      <c r="E656"/>
      <c r="F656"/>
      <c r="G656"/>
      <c r="H656"/>
      <c r="I656"/>
      <c r="J656"/>
      <c r="K656"/>
      <c r="L656"/>
    </row>
    <row r="657" spans="1:12">
      <c r="A657"/>
      <c r="B657"/>
      <c r="C657"/>
      <c r="D657"/>
      <c r="E657"/>
      <c r="F657"/>
      <c r="G657"/>
      <c r="H657"/>
      <c r="I657"/>
      <c r="J657"/>
      <c r="K657"/>
      <c r="L657"/>
    </row>
    <row r="658" spans="1:12">
      <c r="A658"/>
      <c r="B658"/>
      <c r="C658"/>
      <c r="D658"/>
      <c r="E658"/>
      <c r="F658"/>
      <c r="G658"/>
      <c r="H658"/>
      <c r="I658"/>
      <c r="J658"/>
      <c r="K658"/>
      <c r="L658"/>
    </row>
    <row r="659" spans="1:12">
      <c r="A659"/>
      <c r="B659"/>
      <c r="C659"/>
      <c r="D659"/>
      <c r="E659"/>
      <c r="F659"/>
      <c r="G659"/>
      <c r="H659"/>
      <c r="I659"/>
      <c r="J659"/>
      <c r="K659"/>
      <c r="L659"/>
    </row>
    <row r="660" spans="1:12">
      <c r="A660"/>
      <c r="B660"/>
      <c r="C660"/>
      <c r="D660"/>
      <c r="E660"/>
      <c r="F660"/>
      <c r="G660"/>
      <c r="H660"/>
      <c r="I660"/>
      <c r="J660"/>
      <c r="K660"/>
      <c r="L660"/>
    </row>
    <row r="661" spans="1:12">
      <c r="A661"/>
      <c r="B661"/>
      <c r="C661"/>
      <c r="D661"/>
      <c r="E661"/>
      <c r="F661"/>
      <c r="G661"/>
      <c r="H661"/>
      <c r="I661"/>
      <c r="J661"/>
      <c r="K661"/>
      <c r="L661"/>
    </row>
    <row r="662" spans="1:12">
      <c r="A662"/>
      <c r="B662"/>
      <c r="C662"/>
      <c r="D662"/>
      <c r="E662"/>
      <c r="F662"/>
      <c r="G662"/>
      <c r="H662"/>
      <c r="I662"/>
      <c r="J662"/>
      <c r="K662"/>
      <c r="L662"/>
    </row>
    <row r="663" spans="1:12">
      <c r="A663"/>
      <c r="B663"/>
      <c r="C663"/>
      <c r="D663"/>
      <c r="E663"/>
      <c r="F663"/>
      <c r="G663"/>
      <c r="H663"/>
      <c r="I663"/>
      <c r="J663"/>
      <c r="K663"/>
      <c r="L663"/>
    </row>
    <row r="664" spans="1:12">
      <c r="A664"/>
      <c r="B664"/>
      <c r="C664"/>
      <c r="D664"/>
      <c r="E664"/>
      <c r="F664"/>
      <c r="G664"/>
      <c r="H664"/>
      <c r="I664"/>
      <c r="J664"/>
      <c r="K664"/>
      <c r="L664"/>
    </row>
    <row r="665" spans="1:12">
      <c r="A665"/>
      <c r="B665"/>
      <c r="C665"/>
      <c r="D665"/>
      <c r="E665"/>
      <c r="F665"/>
      <c r="G665"/>
      <c r="H665"/>
      <c r="I665"/>
      <c r="J665"/>
      <c r="K665"/>
      <c r="L665"/>
    </row>
    <row r="666" spans="1:12">
      <c r="A666"/>
      <c r="B666"/>
      <c r="C666"/>
      <c r="D666"/>
      <c r="E666"/>
      <c r="F666"/>
      <c r="G666"/>
      <c r="H666"/>
      <c r="I666"/>
      <c r="J666"/>
      <c r="K666"/>
      <c r="L666"/>
    </row>
    <row r="667" spans="1:12">
      <c r="A667"/>
      <c r="B667"/>
      <c r="C667"/>
      <c r="D667"/>
      <c r="E667"/>
      <c r="F667"/>
      <c r="G667"/>
      <c r="H667"/>
      <c r="I667"/>
      <c r="J667"/>
      <c r="K667"/>
      <c r="L667"/>
    </row>
    <row r="668" spans="1:12">
      <c r="A668"/>
      <c r="B668"/>
      <c r="C668"/>
      <c r="D668"/>
      <c r="E668"/>
      <c r="F668"/>
      <c r="G668"/>
      <c r="H668"/>
      <c r="I668"/>
      <c r="J668"/>
      <c r="K668"/>
      <c r="L668"/>
    </row>
    <row r="669" spans="1:12">
      <c r="A669"/>
      <c r="B669"/>
      <c r="C669"/>
      <c r="D669"/>
      <c r="E669"/>
      <c r="F669"/>
      <c r="G669"/>
      <c r="H669"/>
      <c r="I669"/>
      <c r="J669"/>
      <c r="K669"/>
      <c r="L669"/>
    </row>
    <row r="670" spans="1:12">
      <c r="A670"/>
      <c r="B670"/>
      <c r="C670"/>
      <c r="D670"/>
      <c r="E670"/>
      <c r="F670"/>
      <c r="G670"/>
      <c r="H670"/>
      <c r="I670"/>
      <c r="J670"/>
      <c r="K670"/>
      <c r="L670"/>
    </row>
    <row r="671" spans="1:12">
      <c r="A671"/>
      <c r="B671"/>
      <c r="C671"/>
      <c r="D671"/>
      <c r="E671"/>
      <c r="F671"/>
      <c r="G671"/>
      <c r="H671"/>
      <c r="I671"/>
      <c r="J671"/>
      <c r="K671"/>
      <c r="L671"/>
    </row>
    <row r="672" spans="1:12">
      <c r="A672"/>
      <c r="B672"/>
      <c r="C672"/>
      <c r="D672"/>
      <c r="E672"/>
      <c r="F672"/>
      <c r="G672"/>
      <c r="H672"/>
      <c r="I672"/>
      <c r="J672"/>
      <c r="K672"/>
      <c r="L672"/>
    </row>
    <row r="673" spans="1:12">
      <c r="A673"/>
      <c r="B673"/>
      <c r="C673"/>
      <c r="D673"/>
      <c r="E673"/>
      <c r="F673"/>
      <c r="G673"/>
      <c r="H673"/>
      <c r="I673"/>
      <c r="J673"/>
      <c r="K673"/>
      <c r="L673"/>
    </row>
    <row r="674" spans="1:12">
      <c r="A674"/>
      <c r="B674"/>
      <c r="C674"/>
      <c r="D674"/>
      <c r="E674"/>
      <c r="F674"/>
      <c r="G674"/>
      <c r="H674"/>
      <c r="I674"/>
      <c r="J674"/>
      <c r="K674"/>
      <c r="L674"/>
    </row>
    <row r="675" spans="1:12">
      <c r="A675"/>
      <c r="B675"/>
      <c r="C675"/>
      <c r="D675"/>
      <c r="E675"/>
      <c r="F675"/>
      <c r="G675"/>
      <c r="H675"/>
      <c r="I675"/>
      <c r="J675"/>
      <c r="K675"/>
      <c r="L675"/>
    </row>
    <row r="676" spans="1:12">
      <c r="A676"/>
      <c r="B676"/>
      <c r="C676"/>
      <c r="D676"/>
      <c r="E676"/>
      <c r="F676"/>
      <c r="G676"/>
      <c r="H676"/>
      <c r="I676"/>
      <c r="J676"/>
      <c r="K676"/>
      <c r="L676"/>
    </row>
    <row r="677" spans="1:12">
      <c r="A677"/>
      <c r="B677"/>
      <c r="C677"/>
      <c r="D677"/>
      <c r="E677"/>
      <c r="F677"/>
      <c r="G677"/>
      <c r="H677"/>
      <c r="I677"/>
      <c r="J677"/>
      <c r="K677"/>
      <c r="L677"/>
    </row>
    <row r="678" spans="1:12">
      <c r="A678"/>
      <c r="B678"/>
      <c r="C678"/>
      <c r="D678"/>
      <c r="E678"/>
      <c r="F678"/>
      <c r="G678"/>
      <c r="H678"/>
      <c r="I678"/>
      <c r="J678"/>
      <c r="K678"/>
      <c r="L678"/>
    </row>
    <row r="679" spans="1:12">
      <c r="A679"/>
      <c r="B679"/>
      <c r="C679"/>
      <c r="D679"/>
      <c r="E679"/>
      <c r="F679"/>
      <c r="G679"/>
      <c r="H679"/>
      <c r="I679"/>
      <c r="J679"/>
      <c r="K679"/>
      <c r="L679"/>
    </row>
    <row r="680" spans="1:12">
      <c r="A680"/>
      <c r="B680"/>
      <c r="C680"/>
      <c r="D680"/>
      <c r="E680"/>
      <c r="F680"/>
      <c r="G680"/>
      <c r="H680"/>
      <c r="I680"/>
      <c r="J680"/>
      <c r="K680"/>
      <c r="L680"/>
    </row>
    <row r="681" spans="1:12">
      <c r="A681"/>
      <c r="B681"/>
      <c r="C681"/>
      <c r="D681"/>
      <c r="E681"/>
      <c r="F681"/>
      <c r="G681"/>
      <c r="H681"/>
      <c r="I681"/>
      <c r="J681"/>
      <c r="K681"/>
      <c r="L681"/>
    </row>
    <row r="682" spans="1:12">
      <c r="A682"/>
      <c r="B682"/>
      <c r="C682"/>
      <c r="D682"/>
      <c r="E682"/>
      <c r="F682"/>
      <c r="G682"/>
      <c r="H682"/>
      <c r="I682"/>
      <c r="J682"/>
      <c r="K682"/>
      <c r="L682"/>
    </row>
    <row r="683" spans="1:12">
      <c r="A683"/>
      <c r="B683"/>
      <c r="C683"/>
      <c r="D683"/>
      <c r="E683"/>
      <c r="F683"/>
      <c r="G683"/>
      <c r="H683"/>
      <c r="I683"/>
      <c r="J683"/>
      <c r="K683"/>
      <c r="L683"/>
    </row>
    <row r="684" spans="1:12">
      <c r="A684"/>
      <c r="B684"/>
      <c r="C684"/>
      <c r="D684"/>
      <c r="E684"/>
      <c r="F684"/>
      <c r="G684"/>
      <c r="H684"/>
      <c r="I684"/>
      <c r="J684"/>
      <c r="K684"/>
      <c r="L684"/>
    </row>
    <row r="685" spans="1:12">
      <c r="A685"/>
      <c r="B685"/>
      <c r="C685"/>
      <c r="D685"/>
      <c r="E685"/>
      <c r="F685"/>
      <c r="G685"/>
      <c r="H685"/>
      <c r="I685"/>
      <c r="J685"/>
      <c r="K685"/>
      <c r="L685"/>
    </row>
    <row r="686" spans="1:12">
      <c r="A686"/>
      <c r="B686"/>
      <c r="C686"/>
      <c r="D686"/>
      <c r="E686"/>
      <c r="F686"/>
      <c r="G686"/>
      <c r="H686"/>
      <c r="I686"/>
      <c r="J686"/>
      <c r="K686"/>
      <c r="L686"/>
    </row>
    <row r="687" spans="1:12">
      <c r="A687"/>
      <c r="B687"/>
      <c r="C687"/>
      <c r="D687"/>
      <c r="E687"/>
      <c r="F687"/>
      <c r="G687"/>
      <c r="H687"/>
      <c r="I687"/>
      <c r="J687"/>
      <c r="K687"/>
      <c r="L687"/>
    </row>
    <row r="688" spans="1:12">
      <c r="A688"/>
      <c r="B688"/>
      <c r="C688"/>
      <c r="D688"/>
      <c r="E688"/>
      <c r="F688"/>
      <c r="G688"/>
      <c r="H688"/>
      <c r="I688"/>
      <c r="J688"/>
      <c r="K688"/>
      <c r="L688"/>
    </row>
    <row r="689" spans="1:12">
      <c r="A689"/>
      <c r="B689"/>
      <c r="C689"/>
      <c r="D689"/>
      <c r="E689"/>
      <c r="F689"/>
      <c r="G689"/>
      <c r="H689"/>
      <c r="I689"/>
      <c r="J689"/>
      <c r="K689"/>
      <c r="L689"/>
    </row>
    <row r="690" spans="1:12">
      <c r="A690"/>
      <c r="B690"/>
      <c r="C690"/>
      <c r="D690"/>
      <c r="E690"/>
      <c r="F690"/>
      <c r="G690"/>
      <c r="H690"/>
      <c r="I690"/>
      <c r="J690"/>
      <c r="K690"/>
      <c r="L690"/>
    </row>
    <row r="691" spans="1:12">
      <c r="A691"/>
      <c r="B691"/>
      <c r="C691"/>
      <c r="D691"/>
      <c r="E691"/>
      <c r="F691"/>
      <c r="G691"/>
      <c r="H691"/>
      <c r="I691"/>
      <c r="J691"/>
      <c r="K691"/>
      <c r="L691"/>
    </row>
    <row r="692" spans="1:12">
      <c r="A692"/>
      <c r="B692"/>
      <c r="C692"/>
      <c r="D692"/>
      <c r="E692"/>
      <c r="F692"/>
      <c r="G692"/>
      <c r="H692"/>
      <c r="I692"/>
      <c r="J692"/>
      <c r="K692"/>
      <c r="L692"/>
    </row>
    <row r="693" spans="1:12">
      <c r="A693"/>
      <c r="B693"/>
      <c r="C693"/>
      <c r="D693"/>
      <c r="E693"/>
      <c r="F693"/>
      <c r="G693"/>
      <c r="H693"/>
      <c r="I693"/>
      <c r="J693"/>
      <c r="K693"/>
      <c r="L693"/>
    </row>
    <row r="694" spans="1:12">
      <c r="A694"/>
      <c r="B694"/>
      <c r="C694"/>
      <c r="D694"/>
      <c r="E694"/>
      <c r="F694"/>
      <c r="G694"/>
      <c r="H694"/>
      <c r="I694"/>
      <c r="J694"/>
      <c r="K694"/>
      <c r="L694"/>
    </row>
    <row r="695" spans="1:12">
      <c r="A695"/>
      <c r="B695"/>
      <c r="C695"/>
      <c r="D695"/>
      <c r="E695"/>
      <c r="F695"/>
      <c r="G695"/>
      <c r="H695"/>
      <c r="I695"/>
      <c r="J695"/>
      <c r="K695"/>
      <c r="L695"/>
    </row>
    <row r="696" spans="1:12">
      <c r="A696"/>
      <c r="B696"/>
      <c r="C696"/>
      <c r="D696"/>
      <c r="E696"/>
      <c r="F696"/>
      <c r="G696"/>
      <c r="H696"/>
      <c r="I696"/>
      <c r="J696"/>
      <c r="K696"/>
      <c r="L696"/>
    </row>
    <row r="697" spans="1:12">
      <c r="A697"/>
      <c r="B697"/>
      <c r="C697"/>
      <c r="D697"/>
      <c r="E697"/>
      <c r="F697"/>
      <c r="G697"/>
      <c r="H697"/>
      <c r="I697"/>
      <c r="J697"/>
      <c r="K697"/>
      <c r="L697"/>
    </row>
    <row r="698" spans="1:12">
      <c r="A698"/>
      <c r="B698"/>
      <c r="C698"/>
      <c r="D698"/>
      <c r="E698"/>
      <c r="F698"/>
      <c r="G698"/>
      <c r="H698"/>
      <c r="I698"/>
      <c r="J698"/>
      <c r="K698"/>
      <c r="L698"/>
    </row>
    <row r="699" spans="1:12">
      <c r="A699"/>
      <c r="B699"/>
      <c r="C699"/>
      <c r="D699"/>
      <c r="E699"/>
      <c r="F699"/>
      <c r="G699"/>
      <c r="H699"/>
      <c r="I699"/>
      <c r="J699"/>
      <c r="K699"/>
      <c r="L699"/>
    </row>
    <row r="700" spans="1:12">
      <c r="A700"/>
      <c r="B700"/>
      <c r="C700"/>
      <c r="D700"/>
      <c r="E700"/>
      <c r="F700"/>
      <c r="G700"/>
      <c r="H700"/>
      <c r="I700"/>
      <c r="J700"/>
      <c r="K700"/>
      <c r="L700"/>
    </row>
    <row r="701" spans="1:12">
      <c r="A701"/>
      <c r="B701"/>
      <c r="C701"/>
      <c r="D701"/>
      <c r="E701"/>
      <c r="F701"/>
      <c r="G701"/>
      <c r="H701"/>
      <c r="I701"/>
      <c r="J701"/>
      <c r="K701"/>
      <c r="L701"/>
    </row>
    <row r="702" spans="1:12">
      <c r="A702"/>
      <c r="B702"/>
      <c r="C702"/>
      <c r="D702"/>
      <c r="E702"/>
      <c r="F702"/>
      <c r="G702"/>
      <c r="H702"/>
      <c r="I702"/>
      <c r="J702"/>
      <c r="K702"/>
      <c r="L702"/>
    </row>
    <row r="703" spans="1:12">
      <c r="A703"/>
      <c r="B703"/>
      <c r="C703"/>
      <c r="D703"/>
      <c r="E703"/>
      <c r="F703"/>
      <c r="G703"/>
      <c r="H703"/>
      <c r="I703"/>
      <c r="J703"/>
      <c r="K703"/>
      <c r="L703"/>
    </row>
    <row r="704" spans="1:12">
      <c r="A704"/>
      <c r="B704"/>
      <c r="C704"/>
      <c r="D704"/>
      <c r="E704"/>
      <c r="F704"/>
      <c r="G704"/>
      <c r="H704"/>
      <c r="I704"/>
      <c r="J704"/>
      <c r="K704"/>
      <c r="L704"/>
    </row>
    <row r="705" spans="1:12">
      <c r="A705"/>
      <c r="B705"/>
      <c r="C705"/>
      <c r="D705"/>
      <c r="E705"/>
      <c r="F705"/>
      <c r="G705"/>
      <c r="H705"/>
      <c r="I705"/>
      <c r="J705"/>
      <c r="K705"/>
      <c r="L705"/>
    </row>
    <row r="706" spans="1:12">
      <c r="A706"/>
      <c r="B706"/>
      <c r="C706"/>
      <c r="D706"/>
      <c r="E706"/>
      <c r="F706"/>
      <c r="G706"/>
      <c r="H706"/>
      <c r="I706"/>
      <c r="J706"/>
      <c r="K706"/>
      <c r="L706"/>
    </row>
    <row r="707" spans="1:12">
      <c r="A707"/>
      <c r="B707"/>
      <c r="C707"/>
      <c r="D707"/>
      <c r="E707"/>
      <c r="F707"/>
      <c r="G707"/>
      <c r="H707"/>
      <c r="I707"/>
      <c r="J707"/>
      <c r="K707"/>
      <c r="L707"/>
    </row>
    <row r="708" spans="1:12">
      <c r="A708"/>
      <c r="B708"/>
      <c r="C708"/>
      <c r="D708"/>
      <c r="E708"/>
      <c r="F708"/>
      <c r="G708"/>
      <c r="H708"/>
      <c r="I708"/>
      <c r="J708"/>
      <c r="K708"/>
      <c r="L708"/>
    </row>
    <row r="709" spans="1:12">
      <c r="A709"/>
      <c r="B709"/>
      <c r="C709"/>
      <c r="D709"/>
      <c r="E709"/>
      <c r="F709"/>
      <c r="G709"/>
      <c r="H709"/>
      <c r="I709"/>
      <c r="J709"/>
      <c r="K709"/>
      <c r="L709"/>
    </row>
    <row r="710" spans="1:12">
      <c r="A710"/>
      <c r="B710"/>
      <c r="C710"/>
      <c r="D710"/>
      <c r="E710"/>
      <c r="F710"/>
      <c r="G710"/>
      <c r="H710"/>
      <c r="I710"/>
      <c r="J710"/>
      <c r="K710"/>
      <c r="L710"/>
    </row>
    <row r="711" spans="1:12">
      <c r="A711"/>
      <c r="B711"/>
      <c r="C711"/>
      <c r="D711"/>
      <c r="E711"/>
      <c r="F711"/>
      <c r="G711"/>
      <c r="H711"/>
      <c r="I711"/>
      <c r="J711"/>
      <c r="K711"/>
      <c r="L711"/>
    </row>
    <row r="712" spans="1:12">
      <c r="A712"/>
      <c r="B712"/>
      <c r="C712"/>
      <c r="D712"/>
      <c r="E712"/>
      <c r="F712"/>
      <c r="G712"/>
      <c r="H712"/>
      <c r="I712"/>
      <c r="J712"/>
      <c r="K712"/>
      <c r="L712"/>
    </row>
    <row r="713" spans="1:12">
      <c r="A713"/>
      <c r="B713"/>
      <c r="C713"/>
      <c r="D713"/>
      <c r="E713"/>
      <c r="F713"/>
      <c r="G713"/>
      <c r="H713"/>
      <c r="I713"/>
      <c r="J713"/>
      <c r="K713"/>
      <c r="L713"/>
    </row>
    <row r="714" spans="1:12">
      <c r="A714"/>
      <c r="B714"/>
      <c r="C714"/>
      <c r="D714"/>
      <c r="E714"/>
      <c r="F714"/>
      <c r="G714"/>
      <c r="H714"/>
      <c r="I714"/>
      <c r="J714"/>
      <c r="K714"/>
      <c r="L714"/>
    </row>
    <row r="715" spans="1:12">
      <c r="A715"/>
      <c r="B715"/>
      <c r="C715"/>
      <c r="D715"/>
      <c r="E715"/>
      <c r="F715"/>
      <c r="G715"/>
      <c r="H715"/>
      <c r="I715"/>
      <c r="J715"/>
      <c r="K715"/>
      <c r="L715"/>
    </row>
    <row r="716" spans="1:12">
      <c r="A716"/>
      <c r="B716"/>
      <c r="C716"/>
      <c r="D716"/>
      <c r="E716"/>
      <c r="F716"/>
      <c r="G716"/>
      <c r="H716"/>
      <c r="I716"/>
      <c r="J716"/>
      <c r="K716"/>
      <c r="L716"/>
    </row>
    <row r="717" spans="1:12">
      <c r="A717"/>
      <c r="B717"/>
      <c r="C717"/>
      <c r="D717"/>
      <c r="E717"/>
      <c r="F717"/>
      <c r="G717"/>
      <c r="H717"/>
      <c r="I717"/>
      <c r="J717"/>
      <c r="K717"/>
      <c r="L717"/>
    </row>
    <row r="718" spans="1:12">
      <c r="A718"/>
      <c r="B718"/>
      <c r="C718"/>
      <c r="D718"/>
      <c r="E718"/>
      <c r="F718"/>
      <c r="G718"/>
      <c r="H718"/>
      <c r="I718"/>
      <c r="J718"/>
      <c r="K718"/>
      <c r="L718"/>
    </row>
    <row r="719" spans="1:12">
      <c r="A719"/>
      <c r="B719"/>
      <c r="C719"/>
      <c r="D719"/>
      <c r="E719"/>
      <c r="F719"/>
      <c r="G719"/>
      <c r="H719"/>
      <c r="I719"/>
      <c r="J719"/>
      <c r="K719"/>
      <c r="L719"/>
    </row>
    <row r="720" spans="1:12">
      <c r="A720"/>
      <c r="B720"/>
      <c r="C720"/>
      <c r="D720"/>
      <c r="E720"/>
      <c r="F720"/>
      <c r="G720"/>
      <c r="H720"/>
      <c r="I720"/>
      <c r="J720"/>
      <c r="K720"/>
      <c r="L720"/>
    </row>
    <row r="721" spans="1:12">
      <c r="A721"/>
      <c r="B721"/>
      <c r="C721"/>
      <c r="D721"/>
      <c r="E721"/>
      <c r="F721"/>
      <c r="G721"/>
      <c r="H721"/>
      <c r="I721"/>
      <c r="J721"/>
      <c r="K721"/>
      <c r="L721"/>
    </row>
    <row r="722" spans="1:12">
      <c r="A722"/>
      <c r="B722"/>
      <c r="C722"/>
      <c r="D722"/>
      <c r="E722"/>
      <c r="F722"/>
      <c r="G722"/>
      <c r="H722"/>
      <c r="I722"/>
      <c r="J722"/>
      <c r="K722"/>
      <c r="L722"/>
    </row>
    <row r="723" spans="1:12">
      <c r="A723"/>
      <c r="B723"/>
      <c r="C723"/>
      <c r="D723"/>
      <c r="E723"/>
      <c r="F723"/>
      <c r="G723"/>
      <c r="H723"/>
      <c r="I723"/>
      <c r="J723"/>
      <c r="K723"/>
      <c r="L723"/>
    </row>
    <row r="724" spans="1:12">
      <c r="A724"/>
      <c r="B724"/>
      <c r="C724"/>
      <c r="D724"/>
      <c r="E724"/>
      <c r="F724"/>
      <c r="G724"/>
      <c r="H724"/>
      <c r="I724"/>
      <c r="J724"/>
      <c r="K724"/>
      <c r="L724"/>
    </row>
    <row r="725" spans="1:12">
      <c r="A725"/>
      <c r="B725"/>
      <c r="C725"/>
      <c r="D725"/>
      <c r="E725"/>
      <c r="F725"/>
      <c r="G725"/>
      <c r="H725"/>
      <c r="I725"/>
      <c r="J725"/>
      <c r="K725"/>
      <c r="L725"/>
    </row>
    <row r="726" spans="1:12">
      <c r="A726"/>
      <c r="B726"/>
      <c r="C726"/>
      <c r="D726"/>
      <c r="E726"/>
      <c r="F726"/>
      <c r="G726"/>
      <c r="H726"/>
      <c r="I726"/>
      <c r="J726"/>
      <c r="K726"/>
      <c r="L726"/>
    </row>
    <row r="727" spans="1:12">
      <c r="A727"/>
      <c r="B727"/>
      <c r="C727"/>
      <c r="D727"/>
      <c r="E727"/>
      <c r="F727"/>
      <c r="G727"/>
      <c r="H727"/>
      <c r="I727"/>
      <c r="J727"/>
      <c r="K727"/>
      <c r="L727"/>
    </row>
    <row r="728" spans="1:12">
      <c r="A728"/>
      <c r="B728"/>
      <c r="C728"/>
      <c r="D728"/>
      <c r="E728"/>
      <c r="F728"/>
      <c r="G728"/>
      <c r="H728"/>
      <c r="I728"/>
      <c r="J728"/>
      <c r="K728"/>
      <c r="L728"/>
    </row>
    <row r="729" spans="1:12">
      <c r="A729"/>
      <c r="B729"/>
      <c r="C729"/>
      <c r="D729"/>
      <c r="E729"/>
      <c r="F729"/>
      <c r="G729"/>
      <c r="H729"/>
      <c r="I729"/>
      <c r="J729"/>
      <c r="K729"/>
      <c r="L729"/>
    </row>
    <row r="730" spans="1:12">
      <c r="A730"/>
      <c r="B730"/>
      <c r="C730"/>
      <c r="D730"/>
      <c r="E730"/>
      <c r="F730"/>
      <c r="G730"/>
      <c r="H730"/>
      <c r="I730"/>
      <c r="J730"/>
      <c r="K730"/>
      <c r="L730"/>
    </row>
    <row r="731" spans="1:12">
      <c r="A731"/>
      <c r="B731"/>
      <c r="C731"/>
      <c r="D731"/>
      <c r="E731"/>
      <c r="F731"/>
      <c r="G731"/>
      <c r="H731"/>
      <c r="I731"/>
      <c r="J731"/>
      <c r="K731"/>
      <c r="L731"/>
    </row>
    <row r="732" spans="1:12">
      <c r="A732"/>
      <c r="B732"/>
      <c r="C732"/>
      <c r="D732"/>
      <c r="E732"/>
      <c r="F732"/>
      <c r="G732"/>
      <c r="H732"/>
      <c r="I732"/>
      <c r="J732"/>
      <c r="K732"/>
      <c r="L732"/>
    </row>
    <row r="733" spans="1:12">
      <c r="A733"/>
      <c r="B733"/>
      <c r="C733"/>
      <c r="D733"/>
      <c r="E733"/>
      <c r="F733"/>
      <c r="G733"/>
      <c r="H733"/>
      <c r="I733"/>
      <c r="J733"/>
      <c r="K733"/>
      <c r="L733"/>
    </row>
    <row r="734" spans="1:12">
      <c r="A734"/>
      <c r="B734"/>
      <c r="C734"/>
      <c r="D734"/>
      <c r="E734"/>
      <c r="F734"/>
      <c r="G734"/>
      <c r="H734"/>
      <c r="I734"/>
      <c r="J734"/>
      <c r="K734"/>
      <c r="L734"/>
    </row>
    <row r="735" spans="1:12">
      <c r="A735"/>
      <c r="B735"/>
      <c r="C735"/>
      <c r="D735"/>
      <c r="E735"/>
      <c r="F735"/>
      <c r="G735"/>
      <c r="H735"/>
      <c r="I735"/>
      <c r="J735"/>
      <c r="K735"/>
      <c r="L735"/>
    </row>
    <row r="736" spans="1:12">
      <c r="A736"/>
      <c r="B736"/>
      <c r="C736"/>
      <c r="D736"/>
      <c r="E736"/>
      <c r="F736"/>
      <c r="G736"/>
      <c r="H736"/>
      <c r="I736"/>
      <c r="J736"/>
      <c r="K736"/>
      <c r="L736"/>
    </row>
    <row r="737" spans="1:12">
      <c r="A737"/>
      <c r="B737"/>
      <c r="C737"/>
      <c r="D737"/>
      <c r="E737"/>
      <c r="F737"/>
      <c r="G737"/>
      <c r="H737"/>
      <c r="I737"/>
      <c r="J737"/>
      <c r="K737"/>
      <c r="L737"/>
    </row>
    <row r="738" spans="1:12">
      <c r="A738"/>
      <c r="B738"/>
      <c r="C738"/>
      <c r="D738"/>
      <c r="E738"/>
      <c r="F738"/>
      <c r="G738"/>
      <c r="H738"/>
      <c r="I738"/>
      <c r="J738"/>
      <c r="K738"/>
      <c r="L738"/>
    </row>
    <row r="739" spans="1:12">
      <c r="A739"/>
      <c r="B739"/>
      <c r="C739"/>
      <c r="D739"/>
      <c r="E739"/>
      <c r="F739"/>
      <c r="G739"/>
      <c r="H739"/>
      <c r="I739"/>
      <c r="J739"/>
      <c r="K739"/>
      <c r="L739"/>
    </row>
    <row r="740" spans="1:12">
      <c r="A740"/>
      <c r="B740"/>
      <c r="C740"/>
      <c r="D740"/>
      <c r="E740"/>
      <c r="F740"/>
      <c r="G740"/>
      <c r="H740"/>
      <c r="I740"/>
      <c r="J740"/>
      <c r="K740"/>
      <c r="L740"/>
    </row>
    <row r="741" spans="1:12">
      <c r="A741"/>
      <c r="B741"/>
      <c r="C741"/>
      <c r="D741"/>
      <c r="E741"/>
      <c r="F741"/>
      <c r="G741"/>
      <c r="H741"/>
      <c r="I741"/>
      <c r="J741"/>
      <c r="K741"/>
      <c r="L741"/>
    </row>
    <row r="742" spans="1:12">
      <c r="A742"/>
      <c r="B742"/>
      <c r="C742"/>
      <c r="D742"/>
      <c r="E742"/>
      <c r="F742"/>
      <c r="G742"/>
      <c r="H742"/>
      <c r="I742"/>
      <c r="J742"/>
      <c r="K742"/>
      <c r="L742"/>
    </row>
    <row r="743" spans="1:12">
      <c r="A743"/>
      <c r="B743"/>
      <c r="C743"/>
      <c r="D743"/>
      <c r="E743"/>
      <c r="F743"/>
      <c r="G743"/>
      <c r="H743"/>
      <c r="I743"/>
      <c r="J743"/>
      <c r="K743"/>
      <c r="L743"/>
    </row>
    <row r="744" spans="1:12">
      <c r="A744"/>
      <c r="B744"/>
      <c r="C744"/>
      <c r="D744"/>
      <c r="E744"/>
      <c r="F744"/>
      <c r="G744"/>
      <c r="H744"/>
      <c r="I744"/>
      <c r="J744"/>
      <c r="K744"/>
      <c r="L744"/>
    </row>
    <row r="745" spans="1:12">
      <c r="A745"/>
      <c r="B745"/>
      <c r="C745"/>
      <c r="D745"/>
      <c r="E745"/>
      <c r="F745"/>
      <c r="G745"/>
      <c r="H745"/>
      <c r="I745"/>
      <c r="J745"/>
      <c r="K745"/>
      <c r="L745"/>
    </row>
    <row r="746" spans="1:12">
      <c r="A746"/>
      <c r="B746"/>
      <c r="C746"/>
      <c r="D746"/>
      <c r="E746"/>
      <c r="F746"/>
      <c r="G746"/>
      <c r="H746"/>
      <c r="I746"/>
      <c r="J746"/>
      <c r="K746"/>
      <c r="L746"/>
    </row>
    <row r="747" spans="1:12">
      <c r="A747"/>
      <c r="B747"/>
      <c r="C747"/>
      <c r="D747"/>
      <c r="E747"/>
      <c r="F747"/>
      <c r="G747"/>
      <c r="H747"/>
      <c r="I747"/>
      <c r="J747"/>
      <c r="K747"/>
      <c r="L747"/>
    </row>
    <row r="748" spans="1:12">
      <c r="A748"/>
      <c r="B748"/>
      <c r="C748"/>
      <c r="D748"/>
      <c r="E748"/>
      <c r="F748"/>
      <c r="G748"/>
      <c r="H748"/>
      <c r="I748"/>
      <c r="J748"/>
      <c r="K748"/>
      <c r="L748"/>
    </row>
    <row r="749" spans="1:12">
      <c r="A749"/>
      <c r="B749"/>
      <c r="C749"/>
      <c r="D749"/>
      <c r="E749"/>
      <c r="F749"/>
      <c r="G749"/>
      <c r="H749"/>
      <c r="I749"/>
      <c r="J749"/>
      <c r="K749"/>
      <c r="L749"/>
    </row>
    <row r="750" spans="1:12">
      <c r="A750"/>
      <c r="B750"/>
      <c r="C750"/>
      <c r="D750"/>
      <c r="E750"/>
      <c r="F750"/>
      <c r="G750"/>
      <c r="H750"/>
      <c r="I750"/>
      <c r="J750"/>
      <c r="K750"/>
      <c r="L750"/>
    </row>
    <row r="751" spans="1:12">
      <c r="A751"/>
      <c r="B751"/>
      <c r="C751"/>
      <c r="D751"/>
      <c r="E751"/>
      <c r="F751"/>
      <c r="G751"/>
      <c r="H751"/>
      <c r="I751"/>
      <c r="J751"/>
      <c r="K751"/>
      <c r="L751"/>
    </row>
    <row r="752" spans="1:12">
      <c r="A752"/>
      <c r="B752"/>
      <c r="C752"/>
      <c r="D752"/>
      <c r="E752"/>
      <c r="F752"/>
      <c r="G752"/>
      <c r="H752"/>
      <c r="I752"/>
      <c r="J752"/>
      <c r="K752"/>
      <c r="L752"/>
    </row>
    <row r="753" spans="1:12">
      <c r="A753"/>
      <c r="B753"/>
      <c r="C753"/>
      <c r="D753"/>
      <c r="E753"/>
      <c r="F753"/>
      <c r="G753"/>
      <c r="H753"/>
      <c r="I753"/>
      <c r="J753"/>
      <c r="K753"/>
      <c r="L753"/>
    </row>
    <row r="754" spans="1:12">
      <c r="A754"/>
      <c r="B754"/>
      <c r="C754"/>
      <c r="D754"/>
      <c r="E754"/>
      <c r="F754"/>
      <c r="G754"/>
      <c r="H754"/>
      <c r="I754"/>
      <c r="J754"/>
      <c r="K754"/>
      <c r="L754"/>
    </row>
    <row r="755" spans="1:12">
      <c r="A755"/>
      <c r="B755"/>
      <c r="C755"/>
      <c r="D755"/>
      <c r="E755"/>
      <c r="F755"/>
      <c r="G755"/>
      <c r="H755"/>
      <c r="I755"/>
      <c r="J755"/>
      <c r="K755"/>
      <c r="L755"/>
    </row>
    <row r="756" spans="1:12">
      <c r="A756"/>
      <c r="B756"/>
      <c r="C756"/>
      <c r="D756"/>
      <c r="E756"/>
      <c r="F756"/>
      <c r="G756"/>
      <c r="H756"/>
      <c r="I756"/>
      <c r="J756"/>
      <c r="K756"/>
      <c r="L756"/>
    </row>
    <row r="757" spans="1:12">
      <c r="A757"/>
      <c r="B757"/>
      <c r="C757"/>
      <c r="D757"/>
      <c r="E757"/>
      <c r="F757"/>
      <c r="G757"/>
      <c r="H757"/>
      <c r="I757"/>
      <c r="J757"/>
      <c r="K757"/>
      <c r="L757"/>
    </row>
    <row r="758" spans="1:12">
      <c r="A758"/>
      <c r="B758"/>
      <c r="C758"/>
      <c r="D758"/>
      <c r="E758"/>
      <c r="F758"/>
      <c r="G758"/>
      <c r="H758"/>
      <c r="I758"/>
      <c r="J758"/>
      <c r="K758"/>
      <c r="L758"/>
    </row>
    <row r="759" spans="1:12">
      <c r="A759"/>
      <c r="B759"/>
      <c r="C759"/>
      <c r="D759"/>
      <c r="E759"/>
      <c r="F759"/>
      <c r="G759"/>
      <c r="H759"/>
      <c r="I759"/>
      <c r="J759"/>
      <c r="K759"/>
      <c r="L759"/>
    </row>
    <row r="760" spans="1:12">
      <c r="A760"/>
      <c r="B760"/>
      <c r="C760"/>
      <c r="D760"/>
      <c r="E760"/>
      <c r="F760"/>
      <c r="G760"/>
      <c r="H760"/>
      <c r="I760"/>
      <c r="J760"/>
      <c r="K760"/>
      <c r="L760"/>
    </row>
    <row r="761" spans="1:12">
      <c r="A761"/>
      <c r="B761"/>
      <c r="C761"/>
      <c r="D761"/>
      <c r="E761"/>
      <c r="F761"/>
      <c r="G761"/>
      <c r="H761"/>
      <c r="I761"/>
      <c r="J761"/>
      <c r="K761"/>
      <c r="L761"/>
    </row>
    <row r="762" spans="1:12">
      <c r="A762"/>
      <c r="B762"/>
      <c r="C762"/>
      <c r="D762"/>
      <c r="E762"/>
      <c r="F762"/>
      <c r="G762"/>
      <c r="H762"/>
      <c r="I762"/>
      <c r="J762"/>
      <c r="K762"/>
      <c r="L762"/>
    </row>
    <row r="763" spans="1:12">
      <c r="A763"/>
      <c r="B763"/>
      <c r="C763"/>
      <c r="D763"/>
      <c r="E763"/>
      <c r="F763"/>
      <c r="G763"/>
      <c r="H763"/>
      <c r="I763"/>
      <c r="J763"/>
      <c r="K763"/>
      <c r="L763"/>
    </row>
    <row r="764" spans="1:12">
      <c r="A764"/>
      <c r="B764"/>
      <c r="C764"/>
      <c r="D764"/>
      <c r="E764"/>
      <c r="F764"/>
      <c r="G764"/>
      <c r="H764"/>
      <c r="I764"/>
      <c r="J764"/>
      <c r="K764"/>
      <c r="L764"/>
    </row>
    <row r="765" spans="1:12">
      <c r="A765"/>
      <c r="B765"/>
      <c r="C765"/>
      <c r="D765"/>
      <c r="E765"/>
      <c r="F765"/>
      <c r="G765"/>
      <c r="H765"/>
      <c r="I765"/>
      <c r="J765"/>
      <c r="K765"/>
      <c r="L765"/>
    </row>
    <row r="766" spans="1:12">
      <c r="A766"/>
      <c r="B766"/>
      <c r="C766"/>
      <c r="D766"/>
      <c r="E766"/>
      <c r="F766"/>
      <c r="G766"/>
      <c r="H766"/>
      <c r="I766"/>
      <c r="J766"/>
      <c r="K766"/>
      <c r="L766"/>
    </row>
    <row r="767" spans="1:12">
      <c r="A767"/>
      <c r="B767"/>
      <c r="C767"/>
      <c r="D767"/>
      <c r="E767"/>
      <c r="F767"/>
      <c r="G767"/>
      <c r="H767"/>
      <c r="I767"/>
      <c r="J767"/>
      <c r="K767"/>
      <c r="L767"/>
    </row>
    <row r="768" spans="1:12">
      <c r="A768"/>
      <c r="B768"/>
      <c r="C768"/>
      <c r="D768"/>
      <c r="E768"/>
      <c r="F768"/>
      <c r="G768"/>
      <c r="H768"/>
      <c r="I768"/>
      <c r="J768"/>
      <c r="K768"/>
      <c r="L768"/>
    </row>
    <row r="769" spans="1:12">
      <c r="A769"/>
      <c r="B769"/>
      <c r="C769"/>
      <c r="D769"/>
      <c r="E769"/>
      <c r="F769"/>
      <c r="G769"/>
      <c r="H769"/>
      <c r="I769"/>
      <c r="J769"/>
      <c r="K769"/>
      <c r="L769"/>
    </row>
    <row r="770" spans="1:12">
      <c r="A770"/>
      <c r="B770"/>
      <c r="C770"/>
      <c r="D770"/>
      <c r="E770"/>
      <c r="F770"/>
      <c r="G770"/>
      <c r="H770"/>
      <c r="I770"/>
      <c r="J770"/>
      <c r="K770"/>
      <c r="L770"/>
    </row>
    <row r="771" spans="1:12">
      <c r="A771"/>
      <c r="B771"/>
      <c r="C771"/>
      <c r="D771"/>
      <c r="E771"/>
      <c r="F771"/>
      <c r="G771"/>
      <c r="H771"/>
      <c r="I771"/>
      <c r="J771"/>
      <c r="K771"/>
      <c r="L771"/>
    </row>
    <row r="772" spans="1:12">
      <c r="A772"/>
      <c r="B772"/>
      <c r="C772"/>
      <c r="D772"/>
      <c r="E772"/>
      <c r="F772"/>
      <c r="G772"/>
      <c r="H772"/>
      <c r="I772"/>
      <c r="J772"/>
      <c r="K772"/>
      <c r="L772"/>
    </row>
    <row r="773" spans="1:12">
      <c r="A773"/>
      <c r="B773"/>
      <c r="C773"/>
      <c r="D773"/>
      <c r="E773"/>
      <c r="F773"/>
      <c r="G773"/>
      <c r="H773"/>
      <c r="I773"/>
      <c r="J773"/>
      <c r="K773"/>
      <c r="L773"/>
    </row>
    <row r="774" spans="1:12">
      <c r="A774"/>
      <c r="B774"/>
      <c r="C774"/>
      <c r="D774"/>
      <c r="E774"/>
      <c r="F774"/>
      <c r="G774"/>
      <c r="H774"/>
      <c r="I774"/>
      <c r="J774"/>
      <c r="K774"/>
      <c r="L774"/>
    </row>
    <row r="775" spans="1:12">
      <c r="A775"/>
      <c r="B775"/>
      <c r="C775"/>
      <c r="D775"/>
      <c r="E775"/>
      <c r="F775"/>
      <c r="G775"/>
      <c r="H775"/>
      <c r="I775"/>
      <c r="J775"/>
      <c r="K775"/>
      <c r="L775"/>
    </row>
    <row r="776" spans="1:12">
      <c r="A776"/>
      <c r="B776"/>
      <c r="C776"/>
      <c r="D776"/>
      <c r="E776"/>
      <c r="F776"/>
      <c r="G776"/>
      <c r="H776"/>
      <c r="I776"/>
      <c r="J776"/>
      <c r="K776"/>
      <c r="L776"/>
    </row>
    <row r="777" spans="1:12">
      <c r="A777"/>
      <c r="B777"/>
      <c r="C777"/>
      <c r="D777"/>
      <c r="E777"/>
      <c r="F777"/>
      <c r="G777"/>
      <c r="H777"/>
      <c r="I777"/>
      <c r="J777"/>
      <c r="K777"/>
      <c r="L777"/>
    </row>
    <row r="778" spans="1:12">
      <c r="A778"/>
      <c r="B778"/>
      <c r="C778"/>
      <c r="D778"/>
      <c r="E778"/>
      <c r="F778"/>
      <c r="G778"/>
      <c r="H778"/>
      <c r="I778"/>
      <c r="J778"/>
      <c r="K778"/>
      <c r="L778"/>
    </row>
    <row r="779" spans="1:12">
      <c r="A779"/>
      <c r="B779"/>
      <c r="C779"/>
      <c r="D779"/>
      <c r="E779"/>
      <c r="F779"/>
      <c r="G779"/>
      <c r="H779"/>
      <c r="I779"/>
      <c r="J779"/>
      <c r="K779"/>
      <c r="L779"/>
    </row>
    <row r="780" spans="1:12">
      <c r="A780"/>
      <c r="B780"/>
      <c r="C780"/>
      <c r="D780"/>
      <c r="E780"/>
      <c r="F780"/>
      <c r="G780"/>
      <c r="H780"/>
      <c r="I780"/>
      <c r="J780"/>
      <c r="K780"/>
      <c r="L780"/>
    </row>
    <row r="781" spans="1:12">
      <c r="A781"/>
      <c r="B781"/>
      <c r="C781"/>
      <c r="D781"/>
      <c r="E781"/>
      <c r="F781"/>
      <c r="G781"/>
      <c r="H781"/>
      <c r="I781"/>
      <c r="J781"/>
      <c r="K781"/>
      <c r="L781"/>
    </row>
    <row r="782" spans="1:12">
      <c r="A782"/>
      <c r="B782"/>
      <c r="C782"/>
      <c r="D782"/>
      <c r="E782"/>
      <c r="F782"/>
      <c r="G782"/>
      <c r="H782"/>
      <c r="I782"/>
      <c r="J782"/>
      <c r="K782"/>
      <c r="L782"/>
    </row>
    <row r="783" spans="1:12">
      <c r="A783"/>
      <c r="B783"/>
      <c r="C783"/>
      <c r="D783"/>
      <c r="E783"/>
      <c r="F783"/>
      <c r="G783"/>
      <c r="H783"/>
      <c r="I783"/>
      <c r="J783"/>
      <c r="K783"/>
      <c r="L783"/>
    </row>
    <row r="784" spans="1:12">
      <c r="A784"/>
      <c r="B784"/>
      <c r="C784"/>
      <c r="D784"/>
      <c r="E784"/>
      <c r="F784"/>
      <c r="G784"/>
      <c r="H784"/>
      <c r="I784"/>
      <c r="J784"/>
      <c r="K784"/>
      <c r="L784"/>
    </row>
    <row r="785" spans="1:12">
      <c r="A785"/>
      <c r="B785"/>
      <c r="C785"/>
      <c r="D785"/>
      <c r="E785"/>
      <c r="F785"/>
      <c r="G785"/>
      <c r="H785"/>
      <c r="I785"/>
      <c r="J785"/>
      <c r="K785"/>
      <c r="L785"/>
    </row>
    <row r="786" spans="1:12">
      <c r="A786"/>
      <c r="B786"/>
      <c r="C786"/>
      <c r="D786"/>
      <c r="E786"/>
      <c r="F786"/>
      <c r="G786"/>
      <c r="H786"/>
      <c r="I786"/>
      <c r="J786"/>
      <c r="K786"/>
      <c r="L786"/>
    </row>
    <row r="787" spans="1:12">
      <c r="A787"/>
      <c r="B787"/>
      <c r="C787"/>
      <c r="D787"/>
      <c r="E787"/>
      <c r="F787"/>
      <c r="G787"/>
      <c r="H787"/>
      <c r="I787"/>
      <c r="J787"/>
      <c r="K787"/>
      <c r="L787"/>
    </row>
    <row r="788" spans="1:12">
      <c r="A788"/>
      <c r="B788"/>
      <c r="C788"/>
      <c r="D788"/>
      <c r="E788"/>
      <c r="F788"/>
      <c r="G788"/>
      <c r="H788"/>
      <c r="I788"/>
      <c r="J788"/>
      <c r="K788"/>
      <c r="L788"/>
    </row>
    <row r="789" spans="1:12">
      <c r="A789"/>
      <c r="B789"/>
      <c r="C789"/>
      <c r="D789"/>
      <c r="E789"/>
      <c r="F789"/>
      <c r="G789"/>
      <c r="H789"/>
      <c r="I789"/>
      <c r="J789"/>
      <c r="K789"/>
      <c r="L789"/>
    </row>
    <row r="790" spans="1:12">
      <c r="A790"/>
      <c r="B790"/>
      <c r="C790"/>
      <c r="D790"/>
      <c r="E790"/>
      <c r="F790"/>
      <c r="G790"/>
      <c r="H790"/>
      <c r="I790"/>
      <c r="J790"/>
      <c r="K790"/>
      <c r="L790"/>
    </row>
    <row r="791" spans="1:12">
      <c r="A791"/>
      <c r="B791"/>
      <c r="C791"/>
      <c r="D791"/>
      <c r="E791"/>
      <c r="F791"/>
      <c r="G791"/>
      <c r="H791"/>
      <c r="I791"/>
      <c r="J791"/>
      <c r="K791"/>
      <c r="L791"/>
    </row>
    <row r="792" spans="1:12">
      <c r="A792"/>
      <c r="B792"/>
      <c r="C792"/>
      <c r="D792"/>
      <c r="E792"/>
      <c r="F792"/>
      <c r="G792"/>
      <c r="H792"/>
      <c r="I792"/>
      <c r="J792"/>
      <c r="K792"/>
      <c r="L792"/>
    </row>
    <row r="793" spans="1:12">
      <c r="A793"/>
      <c r="B793"/>
      <c r="C793"/>
      <c r="D793"/>
      <c r="E793"/>
      <c r="F793"/>
      <c r="G793"/>
      <c r="H793"/>
      <c r="I793"/>
      <c r="J793"/>
      <c r="K793"/>
      <c r="L793"/>
    </row>
    <row r="794" spans="1:12">
      <c r="A794"/>
      <c r="B794"/>
      <c r="C794"/>
      <c r="D794"/>
      <c r="E794"/>
      <c r="F794"/>
      <c r="G794"/>
      <c r="H794"/>
      <c r="I794"/>
      <c r="J794"/>
      <c r="K794"/>
      <c r="L794"/>
    </row>
    <row r="795" spans="1:12">
      <c r="A795"/>
      <c r="B795"/>
      <c r="C795"/>
      <c r="D795"/>
      <c r="E795"/>
      <c r="F795"/>
      <c r="G795"/>
      <c r="H795"/>
      <c r="I795"/>
      <c r="J795"/>
      <c r="K795"/>
      <c r="L795"/>
    </row>
    <row r="796" spans="1:12">
      <c r="A796"/>
      <c r="B796"/>
      <c r="C796"/>
      <c r="D796"/>
      <c r="E796"/>
      <c r="F796"/>
      <c r="G796"/>
      <c r="H796"/>
      <c r="I796"/>
      <c r="J796"/>
      <c r="K796"/>
      <c r="L796"/>
    </row>
    <row r="797" spans="1:12">
      <c r="A797"/>
      <c r="B797"/>
      <c r="C797"/>
      <c r="D797"/>
      <c r="E797"/>
      <c r="F797"/>
      <c r="G797"/>
      <c r="H797"/>
      <c r="I797"/>
      <c r="J797"/>
      <c r="K797"/>
      <c r="L797"/>
    </row>
    <row r="798" spans="1:12">
      <c r="A798"/>
      <c r="B798"/>
      <c r="C798"/>
      <c r="D798"/>
      <c r="E798"/>
      <c r="F798"/>
      <c r="G798"/>
      <c r="H798"/>
      <c r="I798"/>
      <c r="J798"/>
      <c r="K798"/>
      <c r="L798"/>
    </row>
    <row r="799" spans="1:12">
      <c r="A799"/>
      <c r="B799"/>
      <c r="C799"/>
      <c r="D799"/>
      <c r="E799"/>
      <c r="F799"/>
      <c r="G799"/>
      <c r="H799"/>
      <c r="I799"/>
      <c r="J799"/>
      <c r="K799"/>
      <c r="L799"/>
    </row>
    <row r="800" spans="1:12">
      <c r="A800"/>
      <c r="B800"/>
      <c r="C800"/>
      <c r="D800"/>
      <c r="E800"/>
      <c r="F800"/>
      <c r="G800"/>
      <c r="H800"/>
      <c r="I800"/>
      <c r="J800"/>
      <c r="K800"/>
      <c r="L800"/>
    </row>
    <row r="801" spans="1:12">
      <c r="A801"/>
      <c r="B801"/>
      <c r="C801"/>
      <c r="D801"/>
      <c r="E801"/>
      <c r="F801"/>
      <c r="G801"/>
      <c r="H801"/>
      <c r="I801"/>
      <c r="J801"/>
      <c r="K801"/>
      <c r="L801"/>
    </row>
    <row r="802" spans="1:12">
      <c r="A802"/>
      <c r="B802"/>
      <c r="C802"/>
      <c r="D802"/>
      <c r="E802"/>
      <c r="F802"/>
      <c r="G802"/>
      <c r="H802"/>
      <c r="I802"/>
      <c r="J802"/>
      <c r="K802"/>
      <c r="L802"/>
    </row>
    <row r="803" spans="1:12">
      <c r="A803"/>
      <c r="B803"/>
      <c r="C803"/>
      <c r="D803"/>
      <c r="E803"/>
      <c r="F803"/>
      <c r="G803"/>
      <c r="H803"/>
      <c r="I803"/>
      <c r="J803"/>
      <c r="K803"/>
      <c r="L803"/>
    </row>
    <row r="804" spans="1:12">
      <c r="A804"/>
      <c r="B804"/>
      <c r="C804"/>
      <c r="D804"/>
      <c r="E804"/>
      <c r="F804"/>
      <c r="G804"/>
      <c r="H804"/>
      <c r="I804"/>
      <c r="J804"/>
      <c r="K804"/>
      <c r="L804"/>
    </row>
    <row r="805" spans="1:12">
      <c r="A805"/>
      <c r="B805"/>
      <c r="C805"/>
      <c r="D805"/>
      <c r="E805"/>
      <c r="F805"/>
      <c r="G805"/>
      <c r="H805"/>
      <c r="I805"/>
      <c r="J805"/>
      <c r="K805"/>
      <c r="L805"/>
    </row>
    <row r="806" spans="1:12">
      <c r="A806"/>
      <c r="B806"/>
      <c r="C806"/>
      <c r="D806"/>
      <c r="E806"/>
      <c r="F806"/>
      <c r="G806"/>
      <c r="H806"/>
      <c r="I806"/>
      <c r="J806"/>
      <c r="K806"/>
      <c r="L806"/>
    </row>
    <row r="807" spans="1:12">
      <c r="A807"/>
      <c r="B807"/>
      <c r="C807"/>
      <c r="D807"/>
      <c r="E807"/>
      <c r="F807"/>
      <c r="G807"/>
      <c r="H807"/>
      <c r="I807"/>
      <c r="J807"/>
      <c r="K807"/>
      <c r="L807"/>
    </row>
    <row r="808" spans="1:12">
      <c r="A808"/>
      <c r="B808"/>
      <c r="C808"/>
      <c r="D808"/>
      <c r="E808"/>
      <c r="F808"/>
      <c r="G808"/>
      <c r="H808"/>
      <c r="I808"/>
      <c r="J808"/>
      <c r="K808"/>
      <c r="L808"/>
    </row>
    <row r="809" spans="1:12">
      <c r="A809"/>
      <c r="B809"/>
      <c r="C809"/>
      <c r="D809"/>
      <c r="E809"/>
      <c r="F809"/>
      <c r="G809"/>
      <c r="H809"/>
      <c r="I809"/>
      <c r="J809"/>
      <c r="K809"/>
      <c r="L809"/>
    </row>
    <row r="810" spans="1:12">
      <c r="A810"/>
      <c r="B810"/>
      <c r="C810"/>
      <c r="D810"/>
      <c r="E810"/>
      <c r="F810"/>
      <c r="G810"/>
      <c r="H810"/>
      <c r="I810"/>
      <c r="J810"/>
      <c r="K810"/>
      <c r="L810"/>
    </row>
    <row r="811" spans="1:12">
      <c r="A811"/>
      <c r="B811"/>
      <c r="C811"/>
      <c r="D811"/>
      <c r="E811"/>
      <c r="F811"/>
      <c r="G811"/>
      <c r="H811"/>
      <c r="I811"/>
      <c r="J811"/>
      <c r="K811"/>
      <c r="L811"/>
    </row>
    <row r="812" spans="1:12">
      <c r="A812"/>
      <c r="B812"/>
      <c r="C812"/>
      <c r="D812"/>
      <c r="E812"/>
      <c r="F812"/>
      <c r="G812"/>
      <c r="H812"/>
      <c r="I812"/>
      <c r="J812"/>
      <c r="K812"/>
      <c r="L812"/>
    </row>
    <row r="813" spans="1:12">
      <c r="A813"/>
      <c r="B813"/>
      <c r="C813"/>
      <c r="D813"/>
      <c r="E813"/>
      <c r="F813"/>
      <c r="G813"/>
      <c r="H813"/>
      <c r="I813"/>
      <c r="J813"/>
      <c r="K813"/>
      <c r="L813"/>
    </row>
    <row r="814" spans="1:12">
      <c r="A814"/>
      <c r="B814"/>
      <c r="C814"/>
      <c r="D814"/>
      <c r="E814"/>
      <c r="F814"/>
      <c r="G814"/>
      <c r="H814"/>
      <c r="I814"/>
      <c r="J814"/>
      <c r="K814"/>
      <c r="L814"/>
    </row>
    <row r="815" spans="1:12">
      <c r="A815"/>
      <c r="B815"/>
      <c r="C815"/>
      <c r="D815"/>
      <c r="E815"/>
      <c r="F815"/>
      <c r="G815"/>
      <c r="H815"/>
      <c r="I815"/>
      <c r="J815"/>
      <c r="K815"/>
      <c r="L815"/>
    </row>
    <row r="816" spans="1:12">
      <c r="A816"/>
      <c r="B816"/>
      <c r="C816"/>
      <c r="D816"/>
      <c r="E816"/>
      <c r="F816"/>
      <c r="G816"/>
      <c r="H816"/>
      <c r="I816"/>
      <c r="J816"/>
      <c r="K816"/>
      <c r="L816"/>
    </row>
    <row r="817" spans="1:12">
      <c r="A817"/>
      <c r="B817"/>
      <c r="C817"/>
      <c r="D817"/>
      <c r="E817"/>
      <c r="F817"/>
      <c r="G817"/>
      <c r="H817"/>
      <c r="I817"/>
      <c r="J817"/>
      <c r="K817"/>
      <c r="L817"/>
    </row>
    <row r="818" spans="1:12">
      <c r="A818"/>
      <c r="B818"/>
      <c r="C818"/>
      <c r="D818"/>
      <c r="E818"/>
      <c r="F818"/>
      <c r="G818"/>
      <c r="H818"/>
      <c r="I818"/>
      <c r="J818"/>
      <c r="K818"/>
      <c r="L818"/>
    </row>
    <row r="819" spans="1:12">
      <c r="A819"/>
      <c r="B819"/>
      <c r="C819"/>
      <c r="D819"/>
      <c r="E819"/>
      <c r="F819"/>
      <c r="G819"/>
      <c r="H819"/>
      <c r="I819"/>
      <c r="J819"/>
      <c r="K819"/>
      <c r="L819"/>
    </row>
    <row r="820" spans="1:12">
      <c r="A820"/>
      <c r="B820"/>
      <c r="C820"/>
      <c r="D820"/>
      <c r="E820"/>
      <c r="F820"/>
      <c r="G820"/>
      <c r="H820"/>
      <c r="I820"/>
      <c r="J820"/>
      <c r="K820"/>
      <c r="L820"/>
    </row>
    <row r="821" spans="1:12">
      <c r="A821"/>
      <c r="B821"/>
      <c r="C821"/>
      <c r="D821"/>
      <c r="E821"/>
      <c r="F821"/>
      <c r="G821"/>
      <c r="H821"/>
      <c r="I821"/>
      <c r="J821"/>
      <c r="K821"/>
      <c r="L821"/>
    </row>
    <row r="822" spans="1:12">
      <c r="A822"/>
      <c r="B822"/>
      <c r="C822"/>
      <c r="D822"/>
      <c r="E822"/>
      <c r="F822"/>
      <c r="G822"/>
      <c r="H822"/>
      <c r="I822"/>
      <c r="J822"/>
      <c r="K822"/>
      <c r="L822"/>
    </row>
    <row r="823" spans="1:12">
      <c r="A823"/>
      <c r="B823"/>
      <c r="C823"/>
      <c r="D823"/>
      <c r="E823"/>
      <c r="F823"/>
      <c r="G823"/>
      <c r="H823"/>
      <c r="I823"/>
      <c r="J823"/>
      <c r="K823"/>
      <c r="L823"/>
    </row>
    <row r="824" spans="1:12">
      <c r="A824"/>
      <c r="B824"/>
      <c r="C824"/>
      <c r="D824"/>
      <c r="E824"/>
      <c r="F824"/>
      <c r="G824"/>
      <c r="H824"/>
      <c r="I824"/>
      <c r="J824"/>
      <c r="K824"/>
      <c r="L824"/>
    </row>
    <row r="825" spans="1:12">
      <c r="A825"/>
      <c r="B825"/>
      <c r="C825"/>
      <c r="D825"/>
      <c r="E825"/>
      <c r="F825"/>
      <c r="G825"/>
      <c r="H825"/>
      <c r="I825"/>
      <c r="J825"/>
      <c r="K825"/>
      <c r="L825"/>
    </row>
    <row r="826" spans="1:12">
      <c r="A826"/>
      <c r="B826"/>
      <c r="C826"/>
      <c r="D826"/>
      <c r="E826"/>
      <c r="F826"/>
      <c r="G826"/>
      <c r="H826"/>
      <c r="I826"/>
      <c r="J826"/>
      <c r="K826"/>
      <c r="L826"/>
    </row>
    <row r="827" spans="1:12">
      <c r="A827"/>
      <c r="B827"/>
      <c r="C827"/>
      <c r="D827"/>
      <c r="E827"/>
      <c r="F827"/>
      <c r="G827"/>
      <c r="H827"/>
      <c r="I827"/>
      <c r="J827"/>
      <c r="K827"/>
      <c r="L827"/>
    </row>
    <row r="828" spans="1:12">
      <c r="A828"/>
      <c r="B828"/>
      <c r="C828"/>
      <c r="D828"/>
      <c r="E828"/>
      <c r="F828"/>
      <c r="G828"/>
      <c r="H828"/>
      <c r="I828"/>
      <c r="J828"/>
      <c r="K828"/>
      <c r="L828"/>
    </row>
    <row r="829" spans="1:12">
      <c r="A829"/>
      <c r="B829"/>
      <c r="C829"/>
      <c r="D829"/>
      <c r="E829"/>
      <c r="F829"/>
      <c r="G829"/>
      <c r="H829"/>
      <c r="I829"/>
      <c r="J829"/>
      <c r="K829"/>
      <c r="L829"/>
    </row>
    <row r="830" spans="1:12">
      <c r="A830"/>
      <c r="B830"/>
      <c r="C830"/>
      <c r="D830"/>
      <c r="E830"/>
      <c r="F830"/>
      <c r="G830"/>
      <c r="H830"/>
      <c r="I830"/>
      <c r="J830"/>
      <c r="K830"/>
      <c r="L830"/>
    </row>
    <row r="831" spans="1:12">
      <c r="A831"/>
      <c r="B831"/>
      <c r="C831"/>
      <c r="D831"/>
      <c r="E831"/>
      <c r="F831"/>
      <c r="G831"/>
      <c r="H831"/>
      <c r="I831"/>
      <c r="J831"/>
      <c r="K831"/>
      <c r="L831"/>
    </row>
    <row r="832" spans="1:12">
      <c r="A832"/>
      <c r="B832"/>
      <c r="C832"/>
      <c r="D832"/>
      <c r="E832"/>
      <c r="F832"/>
      <c r="G832"/>
      <c r="H832"/>
      <c r="I832"/>
      <c r="J832"/>
      <c r="K832"/>
      <c r="L832"/>
    </row>
    <row r="833" spans="1:12">
      <c r="A833"/>
      <c r="B833"/>
      <c r="C833"/>
      <c r="D833"/>
      <c r="E833"/>
      <c r="F833"/>
      <c r="G833"/>
      <c r="H833"/>
      <c r="I833"/>
      <c r="J833"/>
      <c r="K833"/>
      <c r="L833"/>
    </row>
    <row r="834" spans="1:12">
      <c r="A834"/>
      <c r="B834"/>
      <c r="C834"/>
      <c r="D834"/>
      <c r="E834"/>
      <c r="F834"/>
      <c r="G834"/>
      <c r="H834"/>
      <c r="I834"/>
      <c r="J834"/>
      <c r="K834"/>
      <c r="L834"/>
    </row>
    <row r="835" spans="1:12">
      <c r="A835"/>
      <c r="B835"/>
      <c r="C835"/>
      <c r="D835"/>
      <c r="E835"/>
      <c r="F835"/>
      <c r="G835"/>
      <c r="H835"/>
      <c r="I835"/>
      <c r="J835"/>
      <c r="K835"/>
      <c r="L835"/>
    </row>
    <row r="836" spans="1:12">
      <c r="A836"/>
      <c r="B836"/>
      <c r="C836"/>
      <c r="D836"/>
      <c r="E836"/>
      <c r="F836"/>
      <c r="G836"/>
      <c r="H836"/>
      <c r="I836"/>
      <c r="J836"/>
      <c r="K836"/>
      <c r="L836"/>
    </row>
    <row r="837" spans="1:12">
      <c r="A837"/>
      <c r="B837"/>
      <c r="C837"/>
      <c r="D837"/>
      <c r="E837"/>
      <c r="F837"/>
      <c r="G837"/>
      <c r="H837"/>
      <c r="I837"/>
      <c r="J837"/>
      <c r="K837"/>
      <c r="L837"/>
    </row>
    <row r="838" spans="1:12">
      <c r="A838"/>
      <c r="B838"/>
      <c r="C838"/>
      <c r="D838"/>
      <c r="E838"/>
      <c r="F838"/>
      <c r="G838"/>
      <c r="H838"/>
      <c r="I838"/>
      <c r="J838"/>
      <c r="K838"/>
      <c r="L838"/>
    </row>
    <row r="839" spans="1:12">
      <c r="A839"/>
      <c r="B839"/>
      <c r="C839"/>
      <c r="D839"/>
      <c r="E839"/>
      <c r="F839"/>
      <c r="G839"/>
      <c r="H839"/>
      <c r="I839"/>
      <c r="J839"/>
      <c r="K839"/>
      <c r="L839"/>
    </row>
    <row r="840" spans="1:12">
      <c r="A840"/>
      <c r="B840"/>
      <c r="C840"/>
      <c r="D840"/>
      <c r="E840"/>
      <c r="F840"/>
      <c r="G840"/>
      <c r="H840"/>
      <c r="I840"/>
      <c r="J840"/>
      <c r="K840"/>
      <c r="L840"/>
    </row>
    <row r="841" spans="1:12">
      <c r="A841"/>
      <c r="B841"/>
      <c r="C841"/>
      <c r="D841"/>
      <c r="E841"/>
      <c r="F841"/>
      <c r="G841"/>
      <c r="H841"/>
      <c r="I841"/>
      <c r="J841"/>
      <c r="K841"/>
      <c r="L841"/>
    </row>
    <row r="842" spans="1:12">
      <c r="A842"/>
      <c r="B842"/>
      <c r="C842"/>
      <c r="D842"/>
      <c r="E842"/>
      <c r="F842"/>
      <c r="G842"/>
      <c r="H842"/>
      <c r="I842"/>
      <c r="J842"/>
      <c r="K842"/>
      <c r="L842"/>
    </row>
    <row r="843" spans="1:12">
      <c r="A843"/>
      <c r="B843"/>
      <c r="C843"/>
      <c r="D843"/>
      <c r="E843"/>
      <c r="F843"/>
      <c r="G843"/>
      <c r="H843"/>
      <c r="I843"/>
      <c r="J843"/>
      <c r="K843"/>
      <c r="L843"/>
    </row>
    <row r="844" spans="1:12">
      <c r="A844"/>
      <c r="B844"/>
      <c r="C844"/>
      <c r="D844"/>
      <c r="E844"/>
      <c r="F844"/>
      <c r="G844"/>
      <c r="H844"/>
      <c r="I844"/>
      <c r="J844"/>
      <c r="K844"/>
      <c r="L844"/>
    </row>
    <row r="845" spans="1:12">
      <c r="A845"/>
      <c r="B845"/>
      <c r="C845"/>
      <c r="D845"/>
      <c r="E845"/>
      <c r="F845"/>
      <c r="G845"/>
      <c r="H845"/>
      <c r="I845"/>
      <c r="J845"/>
      <c r="K845"/>
      <c r="L845"/>
    </row>
    <row r="846" spans="1:12">
      <c r="A846"/>
      <c r="B846"/>
      <c r="C846"/>
      <c r="D846"/>
      <c r="E846"/>
      <c r="F846"/>
      <c r="G846"/>
      <c r="H846"/>
      <c r="I846"/>
      <c r="J846"/>
      <c r="K846"/>
      <c r="L846"/>
    </row>
    <row r="847" spans="1:12">
      <c r="A847"/>
      <c r="B847"/>
      <c r="C847"/>
      <c r="D847"/>
      <c r="E847"/>
      <c r="F847"/>
      <c r="G847"/>
      <c r="H847"/>
      <c r="I847"/>
      <c r="J847"/>
      <c r="K847"/>
      <c r="L847"/>
    </row>
    <row r="848" spans="1:12">
      <c r="A848"/>
      <c r="B848"/>
      <c r="C848"/>
      <c r="D848"/>
      <c r="E848"/>
      <c r="F848"/>
      <c r="G848"/>
      <c r="H848"/>
      <c r="I848"/>
      <c r="J848"/>
      <c r="K848"/>
      <c r="L848"/>
    </row>
    <row r="849" spans="1:12">
      <c r="A849"/>
      <c r="B849"/>
      <c r="C849"/>
      <c r="D849"/>
      <c r="E849"/>
      <c r="F849"/>
      <c r="G849"/>
      <c r="H849"/>
      <c r="I849"/>
      <c r="J849"/>
      <c r="K849"/>
      <c r="L849"/>
    </row>
    <row r="850" spans="1:12">
      <c r="A850"/>
      <c r="B850"/>
      <c r="C850"/>
      <c r="D850"/>
      <c r="E850"/>
      <c r="F850"/>
      <c r="G850"/>
      <c r="H850"/>
      <c r="I850"/>
      <c r="J850"/>
      <c r="K850"/>
      <c r="L850"/>
    </row>
    <row r="851" spans="1:12">
      <c r="A851"/>
      <c r="B851"/>
      <c r="C851"/>
      <c r="D851"/>
      <c r="E851"/>
      <c r="F851"/>
      <c r="G851"/>
      <c r="H851"/>
      <c r="I851"/>
      <c r="J851"/>
      <c r="K851"/>
      <c r="L851"/>
    </row>
    <row r="852" spans="1:12">
      <c r="A852"/>
      <c r="B852"/>
      <c r="C852"/>
      <c r="D852"/>
      <c r="E852"/>
      <c r="F852"/>
      <c r="G852"/>
      <c r="H852"/>
      <c r="I852"/>
      <c r="J852"/>
      <c r="K852"/>
      <c r="L852"/>
    </row>
    <row r="853" spans="1:12">
      <c r="A853"/>
      <c r="B853"/>
      <c r="C853"/>
      <c r="D853"/>
      <c r="E853"/>
      <c r="F853"/>
      <c r="G853"/>
      <c r="H853"/>
      <c r="I853"/>
      <c r="J853"/>
      <c r="K853"/>
      <c r="L853"/>
    </row>
    <row r="854" spans="1:12">
      <c r="A854"/>
      <c r="B854"/>
      <c r="C854"/>
      <c r="D854"/>
      <c r="E854"/>
      <c r="F854"/>
      <c r="G854"/>
      <c r="H854"/>
      <c r="I854"/>
      <c r="J854"/>
      <c r="K854"/>
      <c r="L854"/>
    </row>
    <row r="855" spans="1:12">
      <c r="A855"/>
      <c r="B855"/>
      <c r="C855"/>
      <c r="D855"/>
      <c r="E855"/>
      <c r="F855"/>
      <c r="G855"/>
      <c r="H855"/>
      <c r="I855"/>
      <c r="J855"/>
      <c r="K855"/>
      <c r="L855"/>
    </row>
    <row r="856" spans="1:12">
      <c r="A856"/>
      <c r="B856"/>
      <c r="C856"/>
      <c r="D856"/>
      <c r="E856"/>
      <c r="F856"/>
      <c r="G856"/>
      <c r="H856"/>
      <c r="I856"/>
      <c r="J856"/>
      <c r="K856"/>
      <c r="L856"/>
    </row>
    <row r="857" spans="1:12">
      <c r="A857"/>
      <c r="B857"/>
      <c r="C857"/>
      <c r="D857"/>
      <c r="E857"/>
      <c r="F857"/>
      <c r="G857"/>
      <c r="H857"/>
      <c r="I857"/>
      <c r="J857"/>
      <c r="K857"/>
      <c r="L857"/>
    </row>
    <row r="858" spans="1:12">
      <c r="A858"/>
      <c r="B858"/>
      <c r="C858"/>
      <c r="D858"/>
      <c r="E858"/>
      <c r="F858"/>
      <c r="G858"/>
      <c r="H858"/>
      <c r="I858"/>
      <c r="J858"/>
      <c r="K858"/>
      <c r="L858"/>
    </row>
    <row r="859" spans="1:12">
      <c r="A859"/>
      <c r="B859"/>
      <c r="C859"/>
      <c r="D859"/>
      <c r="E859"/>
      <c r="F859"/>
      <c r="G859"/>
      <c r="H859"/>
      <c r="I859"/>
      <c r="J859"/>
      <c r="K859"/>
      <c r="L859"/>
    </row>
    <row r="860" spans="1:12">
      <c r="A860"/>
      <c r="B860"/>
      <c r="C860"/>
      <c r="D860"/>
      <c r="E860"/>
      <c r="F860"/>
      <c r="G860"/>
      <c r="H860"/>
      <c r="I860"/>
      <c r="J860"/>
      <c r="K860"/>
      <c r="L860"/>
    </row>
    <row r="861" spans="1:12">
      <c r="A861"/>
      <c r="B861"/>
      <c r="C861"/>
      <c r="D861"/>
      <c r="E861"/>
      <c r="F861"/>
      <c r="G861"/>
      <c r="H861"/>
      <c r="I861"/>
      <c r="J861"/>
      <c r="K861"/>
      <c r="L861"/>
    </row>
    <row r="862" spans="1:12">
      <c r="A862"/>
      <c r="B862"/>
      <c r="C862"/>
      <c r="D862"/>
      <c r="E862"/>
      <c r="F862"/>
      <c r="G862"/>
      <c r="H862"/>
      <c r="I862"/>
      <c r="J862"/>
      <c r="K862"/>
      <c r="L862"/>
    </row>
    <row r="863" spans="1:12">
      <c r="A863"/>
      <c r="B863"/>
      <c r="C863"/>
      <c r="D863"/>
      <c r="E863"/>
      <c r="F863"/>
      <c r="G863"/>
      <c r="H863"/>
      <c r="I863"/>
      <c r="J863"/>
      <c r="K863"/>
      <c r="L863"/>
    </row>
    <row r="864" spans="1:12">
      <c r="A864"/>
      <c r="B864"/>
      <c r="C864"/>
      <c r="D864"/>
      <c r="E864"/>
      <c r="F864"/>
      <c r="G864"/>
      <c r="H864"/>
      <c r="I864"/>
      <c r="J864"/>
      <c r="K864"/>
      <c r="L864"/>
    </row>
    <row r="865" spans="1:12">
      <c r="A865"/>
      <c r="B865"/>
      <c r="C865"/>
      <c r="D865"/>
      <c r="E865"/>
      <c r="F865"/>
      <c r="G865"/>
      <c r="H865"/>
      <c r="I865"/>
      <c r="J865"/>
      <c r="K865"/>
      <c r="L865"/>
    </row>
    <row r="866" spans="1:12">
      <c r="A866"/>
      <c r="B866"/>
      <c r="C866"/>
      <c r="D866"/>
      <c r="E866"/>
      <c r="F866"/>
      <c r="G866"/>
      <c r="H866"/>
      <c r="I866"/>
      <c r="J866"/>
      <c r="K866"/>
      <c r="L866"/>
    </row>
    <row r="867" spans="1:12">
      <c r="A867"/>
      <c r="B867"/>
      <c r="C867"/>
      <c r="D867"/>
      <c r="E867"/>
      <c r="F867"/>
      <c r="G867"/>
      <c r="H867"/>
      <c r="I867"/>
      <c r="J867"/>
      <c r="K867"/>
      <c r="L867"/>
    </row>
    <row r="868" spans="1:12">
      <c r="A868"/>
      <c r="B868"/>
      <c r="C868"/>
      <c r="D868"/>
      <c r="E868"/>
      <c r="F868"/>
      <c r="G868"/>
      <c r="H868"/>
      <c r="I868"/>
      <c r="J868"/>
      <c r="K868"/>
      <c r="L868"/>
    </row>
    <row r="869" spans="1:12">
      <c r="A869"/>
      <c r="B869"/>
      <c r="C869"/>
      <c r="D869"/>
      <c r="E869"/>
      <c r="F869"/>
      <c r="G869"/>
      <c r="H869"/>
      <c r="I869"/>
      <c r="J869"/>
      <c r="K869"/>
      <c r="L869"/>
    </row>
    <row r="870" spans="1:12">
      <c r="A870"/>
      <c r="B870"/>
      <c r="C870"/>
      <c r="D870"/>
      <c r="E870"/>
      <c r="F870"/>
      <c r="G870"/>
      <c r="H870"/>
      <c r="I870"/>
      <c r="J870"/>
      <c r="K870"/>
      <c r="L870"/>
    </row>
    <row r="871" spans="1:12">
      <c r="A871"/>
      <c r="B871"/>
      <c r="C871"/>
      <c r="D871"/>
      <c r="E871"/>
      <c r="F871"/>
      <c r="G871"/>
      <c r="H871"/>
      <c r="I871"/>
      <c r="J871"/>
      <c r="K871"/>
      <c r="L871"/>
    </row>
    <row r="872" spans="1:12">
      <c r="A872"/>
      <c r="B872"/>
      <c r="C872"/>
      <c r="D872"/>
      <c r="E872"/>
      <c r="F872"/>
      <c r="G872"/>
      <c r="H872"/>
      <c r="I872"/>
      <c r="J872"/>
      <c r="K872"/>
      <c r="L872"/>
    </row>
    <row r="873" spans="1:12">
      <c r="A873"/>
      <c r="B873"/>
      <c r="C873"/>
      <c r="D873"/>
      <c r="E873"/>
      <c r="F873"/>
      <c r="G873"/>
      <c r="H873"/>
      <c r="I873"/>
      <c r="J873"/>
      <c r="K873"/>
      <c r="L873"/>
    </row>
    <row r="874" spans="1:12">
      <c r="A874"/>
      <c r="B874"/>
      <c r="C874"/>
      <c r="D874"/>
      <c r="E874"/>
      <c r="F874"/>
      <c r="G874"/>
      <c r="H874"/>
      <c r="I874"/>
      <c r="J874"/>
      <c r="K874"/>
      <c r="L874"/>
    </row>
    <row r="875" spans="1:12">
      <c r="A875"/>
      <c r="B875"/>
      <c r="C875"/>
      <c r="D875"/>
      <c r="E875"/>
      <c r="F875"/>
      <c r="G875"/>
      <c r="H875"/>
      <c r="I875"/>
      <c r="J875"/>
      <c r="K875"/>
      <c r="L875"/>
    </row>
    <row r="876" spans="1:12">
      <c r="A876"/>
      <c r="B876"/>
      <c r="C876"/>
      <c r="D876"/>
      <c r="E876"/>
      <c r="F876"/>
      <c r="G876"/>
      <c r="H876"/>
      <c r="I876"/>
      <c r="J876"/>
      <c r="K876"/>
      <c r="L876"/>
    </row>
    <row r="877" spans="1:12">
      <c r="A877"/>
      <c r="B877"/>
      <c r="C877"/>
      <c r="D877"/>
      <c r="E877"/>
      <c r="F877"/>
      <c r="G877"/>
      <c r="H877"/>
      <c r="I877"/>
      <c r="J877"/>
      <c r="K877"/>
      <c r="L877"/>
    </row>
    <row r="878" spans="1:12">
      <c r="A878"/>
      <c r="B878"/>
      <c r="C878"/>
      <c r="D878"/>
      <c r="E878"/>
      <c r="F878"/>
      <c r="G878"/>
      <c r="H878"/>
      <c r="I878"/>
      <c r="J878"/>
      <c r="K878"/>
      <c r="L878"/>
    </row>
    <row r="879" spans="1:12">
      <c r="A879"/>
      <c r="B879"/>
      <c r="C879"/>
      <c r="D879"/>
      <c r="E879"/>
      <c r="F879"/>
      <c r="G879"/>
      <c r="H879"/>
      <c r="I879"/>
      <c r="J879"/>
      <c r="K879"/>
      <c r="L879"/>
    </row>
    <row r="880" spans="1:12">
      <c r="A880"/>
      <c r="B880"/>
      <c r="C880"/>
      <c r="D880"/>
      <c r="E880"/>
      <c r="F880"/>
      <c r="G880"/>
      <c r="H880"/>
      <c r="I880"/>
      <c r="J880"/>
      <c r="K880"/>
      <c r="L880"/>
    </row>
    <row r="881" spans="1:12">
      <c r="A881"/>
      <c r="B881"/>
      <c r="C881"/>
      <c r="D881"/>
      <c r="E881"/>
      <c r="F881"/>
      <c r="G881"/>
      <c r="H881"/>
      <c r="I881"/>
      <c r="J881"/>
      <c r="K881"/>
      <c r="L881"/>
    </row>
    <row r="882" spans="1:12">
      <c r="A882"/>
      <c r="B882"/>
      <c r="C882"/>
      <c r="D882"/>
      <c r="E882"/>
      <c r="F882"/>
      <c r="G882"/>
      <c r="H882"/>
      <c r="I882"/>
      <c r="J882"/>
      <c r="K882"/>
      <c r="L882"/>
    </row>
    <row r="883" spans="1:12">
      <c r="A883"/>
      <c r="B883"/>
      <c r="C883"/>
      <c r="D883"/>
      <c r="E883"/>
      <c r="F883"/>
      <c r="G883"/>
      <c r="H883"/>
      <c r="I883"/>
      <c r="J883"/>
      <c r="K883"/>
      <c r="L883"/>
    </row>
    <row r="884" spans="1:12">
      <c r="A884"/>
      <c r="B884"/>
      <c r="C884"/>
      <c r="D884"/>
      <c r="E884"/>
      <c r="F884"/>
      <c r="G884"/>
      <c r="H884"/>
      <c r="I884"/>
      <c r="J884"/>
      <c r="K884"/>
      <c r="L884"/>
    </row>
    <row r="885" spans="1:12">
      <c r="A885"/>
      <c r="B885"/>
      <c r="C885"/>
      <c r="D885"/>
      <c r="E885"/>
      <c r="F885"/>
      <c r="G885"/>
      <c r="H885"/>
      <c r="I885"/>
      <c r="J885"/>
      <c r="K885"/>
      <c r="L885"/>
    </row>
    <row r="886" spans="1:12">
      <c r="A886"/>
      <c r="B886"/>
      <c r="C886"/>
      <c r="D886"/>
      <c r="E886"/>
      <c r="F886"/>
      <c r="G886"/>
      <c r="H886"/>
      <c r="I886"/>
      <c r="J886"/>
      <c r="K886"/>
      <c r="L886"/>
    </row>
    <row r="887" spans="1:12">
      <c r="A887"/>
      <c r="B887"/>
      <c r="C887"/>
      <c r="D887"/>
      <c r="E887"/>
      <c r="F887"/>
      <c r="G887"/>
      <c r="H887"/>
      <c r="I887"/>
      <c r="J887"/>
      <c r="K887"/>
      <c r="L887"/>
    </row>
    <row r="888" spans="1:12">
      <c r="A888"/>
      <c r="B888"/>
      <c r="C888"/>
      <c r="D888"/>
      <c r="E888"/>
      <c r="F888"/>
      <c r="G888"/>
      <c r="H888"/>
      <c r="I888"/>
      <c r="J888"/>
      <c r="K888"/>
      <c r="L888"/>
    </row>
    <row r="889" spans="1:12">
      <c r="A889"/>
      <c r="B889"/>
      <c r="C889"/>
      <c r="D889"/>
      <c r="E889"/>
      <c r="F889"/>
      <c r="G889"/>
      <c r="H889"/>
      <c r="I889"/>
      <c r="J889"/>
      <c r="K889"/>
      <c r="L889"/>
    </row>
    <row r="890" spans="1:12">
      <c r="A890"/>
      <c r="B890"/>
      <c r="C890"/>
      <c r="D890"/>
      <c r="E890"/>
      <c r="F890"/>
      <c r="G890"/>
      <c r="H890"/>
      <c r="I890"/>
      <c r="J890"/>
      <c r="K890"/>
      <c r="L890"/>
    </row>
    <row r="891" spans="1:12">
      <c r="A891"/>
      <c r="B891"/>
      <c r="C891"/>
      <c r="D891"/>
      <c r="E891"/>
      <c r="F891"/>
      <c r="G891"/>
      <c r="H891"/>
      <c r="I891"/>
      <c r="J891"/>
      <c r="K891"/>
      <c r="L891"/>
    </row>
    <row r="892" spans="1:12">
      <c r="A892"/>
      <c r="B892"/>
      <c r="C892"/>
      <c r="D892"/>
      <c r="E892"/>
      <c r="F892"/>
      <c r="G892"/>
      <c r="H892"/>
      <c r="I892"/>
      <c r="J892"/>
      <c r="K892"/>
      <c r="L892"/>
    </row>
    <row r="893" spans="1:12">
      <c r="A893"/>
      <c r="B893"/>
      <c r="C893"/>
      <c r="D893"/>
      <c r="E893"/>
      <c r="F893"/>
      <c r="G893"/>
      <c r="H893"/>
      <c r="I893"/>
      <c r="J893"/>
      <c r="K893"/>
      <c r="L893"/>
    </row>
    <row r="894" spans="1:12">
      <c r="A894"/>
      <c r="B894"/>
      <c r="C894"/>
      <c r="D894"/>
      <c r="E894"/>
      <c r="F894"/>
      <c r="G894"/>
      <c r="H894"/>
      <c r="I894"/>
      <c r="J894"/>
      <c r="K894"/>
      <c r="L894"/>
    </row>
    <row r="895" spans="1:12">
      <c r="A895"/>
      <c r="B895"/>
      <c r="C895"/>
      <c r="D895"/>
      <c r="E895"/>
      <c r="F895"/>
      <c r="G895"/>
      <c r="H895"/>
      <c r="I895"/>
      <c r="J895"/>
      <c r="K895"/>
      <c r="L895"/>
    </row>
    <row r="896" spans="1:12">
      <c r="A896"/>
      <c r="B896"/>
      <c r="C896"/>
      <c r="D896"/>
      <c r="E896"/>
      <c r="F896"/>
      <c r="G896"/>
      <c r="H896"/>
      <c r="I896"/>
      <c r="J896"/>
      <c r="K896"/>
      <c r="L896"/>
    </row>
    <row r="897" spans="1:12">
      <c r="A897"/>
      <c r="B897"/>
      <c r="C897"/>
      <c r="D897"/>
      <c r="E897"/>
      <c r="F897"/>
      <c r="G897"/>
      <c r="H897"/>
      <c r="I897"/>
      <c r="J897"/>
      <c r="K897"/>
      <c r="L897"/>
    </row>
    <row r="898" spans="1:12">
      <c r="A898"/>
      <c r="B898"/>
      <c r="C898"/>
      <c r="D898"/>
      <c r="E898"/>
      <c r="F898"/>
      <c r="G898"/>
      <c r="H898"/>
      <c r="I898"/>
      <c r="J898"/>
      <c r="K898"/>
      <c r="L898"/>
    </row>
    <row r="899" spans="1:12">
      <c r="A899"/>
      <c r="B899"/>
      <c r="C899"/>
      <c r="D899"/>
      <c r="E899"/>
      <c r="F899"/>
      <c r="G899"/>
      <c r="H899"/>
      <c r="I899"/>
      <c r="J899"/>
      <c r="K899"/>
      <c r="L899"/>
    </row>
    <row r="900" spans="1:12">
      <c r="A900"/>
      <c r="B900"/>
      <c r="C900"/>
      <c r="D900"/>
      <c r="E900"/>
      <c r="F900"/>
      <c r="G900"/>
      <c r="H900"/>
      <c r="I900"/>
      <c r="J900"/>
      <c r="K900"/>
      <c r="L900"/>
    </row>
    <row r="901" spans="1:12">
      <c r="A901"/>
      <c r="B901"/>
      <c r="C901"/>
      <c r="D901"/>
      <c r="E901"/>
      <c r="F901"/>
      <c r="G901"/>
      <c r="H901"/>
      <c r="I901"/>
      <c r="J901"/>
      <c r="K901"/>
      <c r="L901"/>
    </row>
    <row r="902" spans="1:12">
      <c r="A902"/>
      <c r="B902"/>
      <c r="C902"/>
      <c r="D902"/>
      <c r="E902"/>
      <c r="F902"/>
      <c r="G902"/>
      <c r="H902"/>
      <c r="I902"/>
      <c r="J902"/>
      <c r="K902"/>
      <c r="L902"/>
    </row>
    <row r="903" spans="1:12">
      <c r="A903"/>
      <c r="B903"/>
      <c r="C903"/>
      <c r="D903"/>
      <c r="E903"/>
      <c r="F903"/>
      <c r="G903"/>
      <c r="H903"/>
      <c r="I903"/>
      <c r="J903"/>
      <c r="K903"/>
      <c r="L903"/>
    </row>
    <row r="904" spans="1:12">
      <c r="A904"/>
      <c r="B904"/>
      <c r="C904"/>
      <c r="D904"/>
      <c r="E904"/>
      <c r="F904"/>
      <c r="G904"/>
      <c r="H904"/>
      <c r="I904"/>
      <c r="J904"/>
      <c r="K904"/>
      <c r="L904"/>
    </row>
    <row r="905" spans="1:12">
      <c r="A905"/>
      <c r="B905"/>
      <c r="C905"/>
      <c r="D905"/>
      <c r="E905"/>
      <c r="F905"/>
      <c r="G905"/>
      <c r="H905"/>
      <c r="I905"/>
      <c r="J905"/>
      <c r="K905"/>
      <c r="L905"/>
    </row>
    <row r="906" spans="1:12">
      <c r="A906"/>
      <c r="B906"/>
      <c r="C906"/>
      <c r="D906"/>
      <c r="E906"/>
      <c r="F906"/>
      <c r="G906"/>
      <c r="H906"/>
      <c r="I906"/>
      <c r="J906"/>
      <c r="K906"/>
      <c r="L906"/>
    </row>
    <row r="907" spans="1:12">
      <c r="A907"/>
      <c r="B907"/>
      <c r="C907"/>
      <c r="D907"/>
      <c r="E907"/>
      <c r="F907"/>
      <c r="G907"/>
      <c r="H907"/>
      <c r="I907"/>
      <c r="J907"/>
      <c r="K907"/>
      <c r="L907"/>
    </row>
    <row r="908" spans="1:12">
      <c r="A908"/>
      <c r="B908"/>
      <c r="C908"/>
      <c r="D908"/>
      <c r="E908"/>
      <c r="F908"/>
      <c r="G908"/>
      <c r="H908"/>
      <c r="I908"/>
      <c r="J908"/>
      <c r="K908"/>
      <c r="L908"/>
    </row>
    <row r="909" spans="1:12">
      <c r="A909"/>
      <c r="B909"/>
      <c r="C909"/>
      <c r="D909"/>
      <c r="E909"/>
      <c r="F909"/>
      <c r="G909"/>
      <c r="H909"/>
      <c r="I909"/>
      <c r="J909"/>
      <c r="K909"/>
      <c r="L909"/>
    </row>
    <row r="910" spans="1:12">
      <c r="A910"/>
      <c r="B910"/>
      <c r="C910"/>
      <c r="D910"/>
      <c r="E910"/>
      <c r="F910"/>
      <c r="G910"/>
      <c r="H910"/>
      <c r="I910"/>
      <c r="J910"/>
      <c r="K910"/>
      <c r="L910"/>
    </row>
    <row r="911" spans="1:12">
      <c r="A911"/>
      <c r="B911"/>
      <c r="C911"/>
      <c r="D911"/>
      <c r="E911"/>
      <c r="F911"/>
      <c r="G911"/>
      <c r="H911"/>
      <c r="I911"/>
      <c r="J911"/>
      <c r="K911"/>
      <c r="L911"/>
    </row>
    <row r="912" spans="1:12">
      <c r="A912"/>
      <c r="B912"/>
      <c r="C912"/>
      <c r="D912"/>
      <c r="E912"/>
      <c r="F912"/>
      <c r="G912"/>
      <c r="H912"/>
      <c r="I912"/>
      <c r="J912"/>
      <c r="K912"/>
      <c r="L912"/>
    </row>
    <row r="913" spans="1:12">
      <c r="A913"/>
      <c r="B913"/>
      <c r="C913"/>
      <c r="D913"/>
      <c r="E913"/>
      <c r="F913"/>
      <c r="G913"/>
      <c r="H913"/>
      <c r="I913"/>
      <c r="J913"/>
      <c r="K913"/>
      <c r="L913"/>
    </row>
    <row r="914" spans="1:12">
      <c r="A914"/>
      <c r="B914"/>
      <c r="C914"/>
      <c r="D914"/>
      <c r="E914"/>
      <c r="F914"/>
      <c r="G914"/>
      <c r="H914"/>
      <c r="I914"/>
      <c r="J914"/>
      <c r="K914"/>
      <c r="L914"/>
    </row>
    <row r="915" spans="1:12">
      <c r="A915"/>
      <c r="B915"/>
      <c r="C915"/>
      <c r="D915"/>
      <c r="E915"/>
      <c r="F915"/>
      <c r="G915"/>
      <c r="H915"/>
      <c r="I915"/>
      <c r="J915"/>
      <c r="K915"/>
      <c r="L915"/>
    </row>
    <row r="916" spans="1:12">
      <c r="A916"/>
      <c r="B916"/>
      <c r="C916"/>
      <c r="D916"/>
      <c r="E916"/>
      <c r="F916"/>
      <c r="G916"/>
      <c r="H916"/>
      <c r="I916"/>
      <c r="J916"/>
      <c r="K916"/>
      <c r="L916"/>
    </row>
    <row r="917" spans="1:12">
      <c r="A917"/>
      <c r="B917"/>
      <c r="C917"/>
      <c r="D917"/>
      <c r="E917"/>
      <c r="F917"/>
      <c r="G917"/>
      <c r="H917"/>
      <c r="I917"/>
      <c r="J917"/>
      <c r="K917"/>
      <c r="L917"/>
    </row>
    <row r="918" spans="1:12">
      <c r="A918"/>
      <c r="B918"/>
      <c r="C918"/>
      <c r="D918"/>
      <c r="E918"/>
      <c r="F918"/>
      <c r="G918"/>
      <c r="H918"/>
      <c r="I918"/>
      <c r="J918"/>
      <c r="K918"/>
      <c r="L918"/>
    </row>
    <row r="919" spans="1:12">
      <c r="A919"/>
      <c r="B919"/>
      <c r="C919"/>
      <c r="D919"/>
      <c r="E919"/>
      <c r="F919"/>
      <c r="G919"/>
      <c r="H919"/>
      <c r="I919"/>
      <c r="J919"/>
      <c r="K919"/>
      <c r="L919"/>
    </row>
    <row r="920" spans="1:12">
      <c r="A920"/>
      <c r="B920"/>
      <c r="C920"/>
      <c r="D920"/>
      <c r="E920"/>
      <c r="F920"/>
      <c r="G920"/>
      <c r="H920"/>
      <c r="I920"/>
      <c r="J920"/>
      <c r="K920"/>
      <c r="L920"/>
    </row>
    <row r="921" spans="1:12">
      <c r="A921"/>
      <c r="B921"/>
      <c r="C921"/>
      <c r="D921"/>
      <c r="E921"/>
      <c r="F921"/>
      <c r="G921"/>
      <c r="H921"/>
      <c r="I921"/>
      <c r="J921"/>
      <c r="K921"/>
      <c r="L921"/>
    </row>
    <row r="922" spans="1:12">
      <c r="A922"/>
      <c r="B922"/>
      <c r="C922"/>
      <c r="D922"/>
      <c r="E922"/>
      <c r="F922"/>
      <c r="G922"/>
      <c r="H922"/>
      <c r="I922"/>
      <c r="J922"/>
      <c r="K922"/>
      <c r="L922"/>
    </row>
    <row r="923" spans="1:12">
      <c r="A923"/>
      <c r="B923"/>
      <c r="C923"/>
      <c r="D923"/>
      <c r="E923"/>
      <c r="F923"/>
      <c r="G923"/>
      <c r="H923"/>
      <c r="I923"/>
      <c r="J923"/>
      <c r="K923"/>
      <c r="L923"/>
    </row>
    <row r="924" spans="1:12">
      <c r="A924"/>
      <c r="B924"/>
      <c r="C924"/>
      <c r="D924"/>
      <c r="E924"/>
      <c r="F924"/>
      <c r="G924"/>
      <c r="H924"/>
      <c r="I924"/>
      <c r="J924"/>
      <c r="K924"/>
      <c r="L924"/>
    </row>
    <row r="925" spans="1:12">
      <c r="A925"/>
      <c r="B925"/>
      <c r="C925"/>
      <c r="D925"/>
      <c r="E925"/>
      <c r="F925"/>
      <c r="G925"/>
      <c r="H925"/>
      <c r="I925"/>
      <c r="J925"/>
      <c r="K925"/>
      <c r="L925"/>
    </row>
    <row r="926" spans="1:12">
      <c r="A926"/>
      <c r="B926"/>
      <c r="C926"/>
      <c r="D926"/>
      <c r="E926"/>
      <c r="F926"/>
      <c r="G926"/>
      <c r="H926"/>
      <c r="I926"/>
      <c r="J926"/>
      <c r="K926"/>
      <c r="L926"/>
    </row>
    <row r="927" spans="1:12">
      <c r="A927"/>
      <c r="B927"/>
      <c r="C927"/>
      <c r="D927"/>
      <c r="E927"/>
      <c r="F927"/>
      <c r="G927"/>
      <c r="H927"/>
      <c r="I927"/>
      <c r="J927"/>
      <c r="K927"/>
      <c r="L927"/>
    </row>
    <row r="928" spans="1:12">
      <c r="A928"/>
      <c r="B928"/>
      <c r="C928"/>
      <c r="D928"/>
      <c r="E928"/>
      <c r="F928"/>
      <c r="G928"/>
      <c r="H928"/>
      <c r="I928"/>
      <c r="J928"/>
      <c r="K928"/>
      <c r="L928"/>
    </row>
    <row r="929" spans="1:12">
      <c r="A929"/>
      <c r="B929"/>
      <c r="C929"/>
      <c r="D929"/>
      <c r="E929"/>
      <c r="F929"/>
      <c r="G929"/>
      <c r="H929"/>
      <c r="I929"/>
      <c r="J929"/>
      <c r="K929"/>
      <c r="L929"/>
    </row>
    <row r="930" spans="1:12">
      <c r="A930"/>
      <c r="B930"/>
      <c r="C930"/>
      <c r="D930"/>
      <c r="E930"/>
      <c r="F930"/>
      <c r="G930"/>
      <c r="H930"/>
      <c r="I930"/>
      <c r="J930"/>
      <c r="K930"/>
      <c r="L930"/>
    </row>
    <row r="931" spans="1:12">
      <c r="A931"/>
      <c r="B931"/>
      <c r="C931"/>
      <c r="D931"/>
      <c r="E931"/>
      <c r="F931"/>
      <c r="G931"/>
      <c r="H931"/>
      <c r="I931"/>
      <c r="J931"/>
      <c r="K931"/>
      <c r="L931"/>
    </row>
    <row r="932" spans="1:12">
      <c r="A932"/>
      <c r="B932"/>
      <c r="C932"/>
      <c r="D932"/>
      <c r="E932"/>
      <c r="F932"/>
      <c r="G932"/>
      <c r="H932"/>
      <c r="I932"/>
      <c r="J932"/>
      <c r="K932"/>
      <c r="L932"/>
    </row>
    <row r="933" spans="1:12">
      <c r="A933"/>
      <c r="B933"/>
      <c r="C933"/>
      <c r="D933"/>
      <c r="E933"/>
      <c r="F933"/>
      <c r="G933"/>
      <c r="H933"/>
      <c r="I933"/>
      <c r="J933"/>
      <c r="K933"/>
      <c r="L933"/>
    </row>
    <row r="934" spans="1:12">
      <c r="A934"/>
      <c r="B934"/>
      <c r="C934"/>
      <c r="D934"/>
      <c r="E934"/>
      <c r="F934"/>
      <c r="G934"/>
      <c r="H934"/>
      <c r="I934"/>
      <c r="J934"/>
      <c r="K934"/>
      <c r="L934"/>
    </row>
    <row r="935" spans="1:12">
      <c r="A935"/>
      <c r="B935"/>
      <c r="C935"/>
      <c r="D935"/>
      <c r="E935"/>
      <c r="F935"/>
      <c r="G935"/>
      <c r="H935"/>
      <c r="I935"/>
      <c r="J935"/>
      <c r="K935"/>
      <c r="L935"/>
    </row>
    <row r="936" spans="1:12">
      <c r="A936"/>
      <c r="B936"/>
      <c r="C936"/>
      <c r="D936"/>
      <c r="E936"/>
      <c r="F936"/>
      <c r="G936"/>
      <c r="H936"/>
      <c r="I936"/>
      <c r="J936"/>
      <c r="K936"/>
      <c r="L936"/>
    </row>
    <row r="937" spans="1:12">
      <c r="A937"/>
      <c r="B937"/>
      <c r="C937"/>
      <c r="D937"/>
      <c r="E937"/>
      <c r="F937"/>
      <c r="G937"/>
      <c r="H937"/>
      <c r="I937"/>
      <c r="J937"/>
      <c r="K937"/>
      <c r="L937"/>
    </row>
    <row r="938" spans="1:12">
      <c r="A938"/>
      <c r="B938"/>
      <c r="C938"/>
      <c r="D938"/>
      <c r="E938"/>
      <c r="F938"/>
      <c r="G938"/>
      <c r="H938"/>
      <c r="I938"/>
      <c r="J938"/>
      <c r="K938"/>
      <c r="L938"/>
    </row>
    <row r="939" spans="1:12">
      <c r="A939"/>
      <c r="B939"/>
      <c r="C939"/>
      <c r="D939"/>
      <c r="E939"/>
      <c r="F939"/>
      <c r="G939"/>
      <c r="H939"/>
      <c r="I939"/>
      <c r="J939"/>
      <c r="K939"/>
      <c r="L939"/>
    </row>
    <row r="940" spans="1:12">
      <c r="A940"/>
      <c r="B940"/>
      <c r="C940"/>
      <c r="D940"/>
      <c r="E940"/>
      <c r="F940"/>
      <c r="G940"/>
      <c r="H940"/>
      <c r="I940"/>
      <c r="J940"/>
      <c r="K940"/>
      <c r="L940"/>
    </row>
    <row r="941" spans="1:12">
      <c r="A941"/>
      <c r="B941"/>
      <c r="C941"/>
      <c r="D941"/>
      <c r="E941"/>
      <c r="F941"/>
      <c r="G941"/>
      <c r="H941"/>
      <c r="I941"/>
      <c r="J941"/>
      <c r="K941"/>
      <c r="L941"/>
    </row>
    <row r="942" spans="1:12">
      <c r="A942"/>
      <c r="B942"/>
      <c r="C942"/>
      <c r="D942"/>
      <c r="E942"/>
      <c r="F942"/>
      <c r="G942"/>
      <c r="H942"/>
      <c r="I942"/>
      <c r="J942"/>
      <c r="K942"/>
      <c r="L942"/>
    </row>
    <row r="943" spans="1:12">
      <c r="A943"/>
      <c r="B943"/>
      <c r="C943"/>
      <c r="D943"/>
      <c r="E943"/>
      <c r="F943"/>
      <c r="G943"/>
      <c r="H943"/>
      <c r="I943"/>
      <c r="J943"/>
      <c r="K943"/>
      <c r="L943"/>
    </row>
    <row r="944" spans="1:12">
      <c r="A944"/>
      <c r="B944"/>
      <c r="C944"/>
      <c r="D944"/>
      <c r="E944"/>
      <c r="F944"/>
      <c r="G944"/>
      <c r="H944"/>
      <c r="I944"/>
      <c r="J944"/>
      <c r="K944"/>
      <c r="L944"/>
    </row>
    <row r="945" spans="1:12">
      <c r="A945"/>
      <c r="B945"/>
      <c r="C945"/>
      <c r="D945"/>
      <c r="E945"/>
      <c r="F945"/>
      <c r="G945"/>
      <c r="H945"/>
      <c r="I945"/>
      <c r="J945"/>
      <c r="K945"/>
      <c r="L945"/>
    </row>
    <row r="946" spans="1:12">
      <c r="A946"/>
      <c r="B946"/>
      <c r="C946"/>
      <c r="D946"/>
      <c r="E946"/>
      <c r="F946"/>
      <c r="G946"/>
      <c r="H946"/>
      <c r="I946"/>
      <c r="J946"/>
      <c r="K946"/>
      <c r="L946"/>
    </row>
    <row r="947" spans="1:12">
      <c r="A947"/>
      <c r="B947"/>
      <c r="C947"/>
      <c r="D947"/>
      <c r="E947"/>
      <c r="F947"/>
      <c r="G947"/>
      <c r="H947"/>
      <c r="I947"/>
      <c r="J947"/>
      <c r="K947"/>
      <c r="L947"/>
    </row>
    <row r="948" spans="1:12">
      <c r="A948"/>
      <c r="B948"/>
      <c r="C948"/>
      <c r="D948"/>
      <c r="E948"/>
      <c r="F948"/>
      <c r="G948"/>
      <c r="H948"/>
      <c r="I948"/>
      <c r="J948"/>
      <c r="K948"/>
      <c r="L948"/>
    </row>
    <row r="949" spans="1:12">
      <c r="A949"/>
      <c r="B949"/>
      <c r="C949"/>
      <c r="D949"/>
      <c r="E949"/>
      <c r="F949"/>
      <c r="G949"/>
      <c r="H949"/>
      <c r="I949"/>
      <c r="J949"/>
      <c r="K949"/>
      <c r="L949"/>
    </row>
    <row r="950" spans="1:12">
      <c r="A950"/>
      <c r="B950"/>
      <c r="C950"/>
      <c r="D950"/>
      <c r="E950"/>
      <c r="F950"/>
      <c r="G950"/>
      <c r="H950"/>
      <c r="I950"/>
      <c r="J950"/>
      <c r="K950"/>
      <c r="L950"/>
    </row>
    <row r="951" spans="1:12">
      <c r="A951"/>
      <c r="B951"/>
      <c r="C951"/>
      <c r="D951"/>
      <c r="E951"/>
      <c r="F951"/>
      <c r="G951"/>
      <c r="H951"/>
      <c r="I951"/>
      <c r="J951"/>
      <c r="K951"/>
      <c r="L951"/>
    </row>
    <row r="952" spans="1:12">
      <c r="A952"/>
      <c r="B952"/>
      <c r="C952"/>
      <c r="D952"/>
      <c r="E952"/>
      <c r="F952"/>
      <c r="G952"/>
      <c r="H952"/>
      <c r="I952"/>
      <c r="J952"/>
      <c r="K952"/>
      <c r="L952"/>
    </row>
    <row r="953" spans="1:12">
      <c r="A953"/>
      <c r="B953"/>
      <c r="C953"/>
      <c r="D953"/>
      <c r="E953"/>
      <c r="F953"/>
      <c r="G953"/>
      <c r="H953"/>
      <c r="I953"/>
      <c r="J953"/>
      <c r="K953"/>
      <c r="L953"/>
    </row>
    <row r="954" spans="1:12">
      <c r="A954"/>
      <c r="B954"/>
      <c r="C954"/>
      <c r="D954"/>
      <c r="E954"/>
      <c r="F954"/>
      <c r="G954"/>
      <c r="H954"/>
      <c r="I954"/>
      <c r="J954"/>
      <c r="K954"/>
      <c r="L954"/>
    </row>
    <row r="955" spans="1:12">
      <c r="A955"/>
      <c r="B955"/>
      <c r="C955"/>
      <c r="D955"/>
      <c r="E955"/>
      <c r="F955"/>
      <c r="G955"/>
      <c r="H955"/>
      <c r="I955"/>
      <c r="J955"/>
      <c r="K955"/>
      <c r="L955"/>
    </row>
    <row r="956" spans="1:12">
      <c r="A956"/>
      <c r="B956"/>
      <c r="C956"/>
      <c r="D956"/>
      <c r="E956"/>
      <c r="F956"/>
      <c r="G956"/>
      <c r="H956"/>
      <c r="I956"/>
      <c r="J956"/>
      <c r="K956"/>
      <c r="L956"/>
    </row>
    <row r="957" spans="1:12">
      <c r="A957"/>
      <c r="B957"/>
      <c r="C957"/>
      <c r="D957"/>
      <c r="E957"/>
      <c r="F957"/>
      <c r="G957"/>
      <c r="H957"/>
      <c r="I957"/>
      <c r="J957"/>
      <c r="K957"/>
      <c r="L957"/>
    </row>
    <row r="958" spans="1:12">
      <c r="A958"/>
      <c r="B958"/>
      <c r="C958"/>
      <c r="D958"/>
      <c r="E958"/>
      <c r="F958"/>
      <c r="G958"/>
      <c r="H958"/>
      <c r="I958"/>
      <c r="J958"/>
      <c r="K958"/>
      <c r="L958"/>
    </row>
    <row r="959" spans="1:12">
      <c r="A959"/>
      <c r="B959"/>
      <c r="C959"/>
      <c r="D959"/>
      <c r="E959"/>
      <c r="F959"/>
      <c r="G959"/>
      <c r="H959"/>
      <c r="I959"/>
      <c r="J959"/>
      <c r="K959"/>
      <c r="L959"/>
    </row>
    <row r="960" spans="1:12">
      <c r="A960"/>
      <c r="B960"/>
      <c r="C960"/>
      <c r="D960"/>
      <c r="E960"/>
      <c r="F960"/>
      <c r="G960"/>
      <c r="H960"/>
      <c r="I960"/>
      <c r="J960"/>
      <c r="K960"/>
      <c r="L960"/>
    </row>
    <row r="961" spans="1:12">
      <c r="A961"/>
      <c r="B961"/>
      <c r="C961"/>
      <c r="D961"/>
      <c r="E961"/>
      <c r="F961"/>
      <c r="G961"/>
      <c r="H961"/>
      <c r="I961"/>
      <c r="J961"/>
      <c r="K961"/>
      <c r="L961"/>
    </row>
    <row r="962" spans="1:12">
      <c r="A962"/>
      <c r="B962"/>
      <c r="C962"/>
      <c r="D962"/>
      <c r="E962"/>
      <c r="F962"/>
      <c r="G962"/>
      <c r="H962"/>
      <c r="I962"/>
      <c r="J962"/>
      <c r="K962"/>
      <c r="L962"/>
    </row>
    <row r="963" spans="1:12">
      <c r="A963"/>
      <c r="B963"/>
      <c r="C963"/>
      <c r="D963"/>
      <c r="E963"/>
      <c r="F963"/>
      <c r="G963"/>
      <c r="H963"/>
      <c r="I963"/>
      <c r="J963"/>
      <c r="K963"/>
      <c r="L963"/>
    </row>
    <row r="964" spans="1:12">
      <c r="A964"/>
      <c r="B964"/>
      <c r="C964"/>
      <c r="D964"/>
      <c r="E964"/>
      <c r="F964"/>
      <c r="G964"/>
      <c r="H964"/>
      <c r="I964"/>
      <c r="J964"/>
      <c r="K964"/>
      <c r="L964"/>
    </row>
    <row r="965" spans="1:12">
      <c r="A965"/>
      <c r="B965"/>
      <c r="C965"/>
      <c r="D965"/>
      <c r="E965"/>
      <c r="F965"/>
      <c r="G965"/>
      <c r="H965"/>
      <c r="I965"/>
      <c r="J965"/>
      <c r="K965"/>
      <c r="L965"/>
    </row>
    <row r="966" spans="1:12">
      <c r="A966"/>
      <c r="B966"/>
      <c r="C966"/>
      <c r="D966"/>
      <c r="E966"/>
      <c r="F966"/>
      <c r="G966"/>
      <c r="H966"/>
      <c r="I966"/>
      <c r="J966"/>
      <c r="K966"/>
      <c r="L966"/>
    </row>
    <row r="967" spans="1:12">
      <c r="A967"/>
      <c r="B967"/>
      <c r="C967"/>
      <c r="D967"/>
      <c r="E967"/>
      <c r="F967"/>
      <c r="G967"/>
      <c r="H967"/>
      <c r="I967"/>
      <c r="J967"/>
      <c r="K967"/>
      <c r="L967"/>
    </row>
    <row r="968" spans="1:12">
      <c r="A968"/>
      <c r="B968"/>
      <c r="C968"/>
      <c r="D968"/>
      <c r="E968"/>
      <c r="F968"/>
      <c r="G968"/>
      <c r="H968"/>
      <c r="I968"/>
      <c r="J968"/>
      <c r="K968"/>
      <c r="L968"/>
    </row>
    <row r="969" spans="1:12">
      <c r="A969"/>
      <c r="B969"/>
      <c r="C969"/>
      <c r="D969"/>
      <c r="E969"/>
      <c r="F969"/>
      <c r="G969"/>
      <c r="H969"/>
      <c r="I969"/>
      <c r="J969"/>
      <c r="K969"/>
      <c r="L969"/>
    </row>
    <row r="970" spans="1:12">
      <c r="A970"/>
      <c r="B970"/>
      <c r="C970"/>
      <c r="D970"/>
      <c r="E970"/>
      <c r="F970"/>
      <c r="G970"/>
      <c r="H970"/>
      <c r="I970"/>
      <c r="J970"/>
      <c r="K970"/>
      <c r="L970"/>
    </row>
    <row r="971" spans="1:12">
      <c r="A971"/>
      <c r="B971"/>
      <c r="C971"/>
      <c r="D971"/>
      <c r="E971"/>
      <c r="F971"/>
      <c r="G971"/>
      <c r="H971"/>
      <c r="I971"/>
      <c r="J971"/>
      <c r="K971"/>
      <c r="L971"/>
    </row>
    <row r="972" spans="1:12">
      <c r="A972"/>
      <c r="B972"/>
      <c r="C972"/>
      <c r="D972"/>
      <c r="E972"/>
      <c r="F972"/>
      <c r="G972"/>
      <c r="H972"/>
      <c r="I972"/>
      <c r="J972"/>
      <c r="K972"/>
      <c r="L972"/>
    </row>
    <row r="973" spans="1:12">
      <c r="A973"/>
      <c r="B973"/>
      <c r="C973"/>
      <c r="D973"/>
      <c r="E973"/>
      <c r="F973"/>
      <c r="G973"/>
      <c r="H973"/>
      <c r="I973"/>
      <c r="J973"/>
      <c r="K973"/>
      <c r="L973"/>
    </row>
    <row r="974" spans="1:12">
      <c r="A974"/>
      <c r="B974"/>
      <c r="C974"/>
      <c r="D974"/>
      <c r="E974"/>
      <c r="F974"/>
      <c r="G974"/>
      <c r="H974"/>
      <c r="I974"/>
      <c r="J974"/>
      <c r="K974"/>
      <c r="L974"/>
    </row>
    <row r="975" spans="1:12">
      <c r="A975"/>
      <c r="B975"/>
      <c r="C975"/>
      <c r="D975"/>
      <c r="E975"/>
      <c r="F975"/>
      <c r="G975"/>
      <c r="H975"/>
      <c r="I975"/>
      <c r="J975"/>
      <c r="K975"/>
      <c r="L975"/>
    </row>
    <row r="976" spans="1:12">
      <c r="A976"/>
      <c r="B976"/>
      <c r="C976"/>
      <c r="D976"/>
      <c r="E976"/>
      <c r="F976"/>
      <c r="G976"/>
      <c r="H976"/>
      <c r="I976"/>
      <c r="J976"/>
      <c r="K976"/>
      <c r="L976"/>
    </row>
    <row r="977" spans="1:12">
      <c r="A977"/>
      <c r="B977"/>
      <c r="C977"/>
      <c r="D977"/>
      <c r="E977"/>
      <c r="F977"/>
      <c r="G977"/>
      <c r="H977"/>
      <c r="I977"/>
      <c r="J977"/>
      <c r="K977"/>
      <c r="L977"/>
    </row>
    <row r="978" spans="1:12">
      <c r="A978"/>
      <c r="B978"/>
      <c r="C978"/>
      <c r="D978"/>
      <c r="E978"/>
      <c r="F978"/>
      <c r="G978"/>
      <c r="H978"/>
      <c r="I978"/>
      <c r="J978"/>
      <c r="K978"/>
      <c r="L978"/>
    </row>
    <row r="979" spans="1:12">
      <c r="A979"/>
      <c r="B979"/>
      <c r="C979"/>
      <c r="D979"/>
      <c r="E979"/>
      <c r="F979"/>
      <c r="G979"/>
      <c r="H979"/>
      <c r="I979"/>
      <c r="J979"/>
      <c r="K979"/>
      <c r="L979"/>
    </row>
    <row r="980" spans="1:12">
      <c r="A980"/>
      <c r="B980"/>
      <c r="C980"/>
      <c r="D980"/>
      <c r="E980"/>
      <c r="F980"/>
      <c r="G980"/>
      <c r="H980"/>
      <c r="I980"/>
      <c r="J980"/>
      <c r="K980"/>
      <c r="L980"/>
    </row>
    <row r="981" spans="1:12">
      <c r="A981"/>
      <c r="B981"/>
      <c r="C981"/>
      <c r="D981"/>
      <c r="E981"/>
      <c r="F981"/>
      <c r="G981"/>
      <c r="H981"/>
      <c r="I981"/>
      <c r="J981"/>
      <c r="K981"/>
      <c r="L981"/>
    </row>
    <row r="982" spans="1:12">
      <c r="A982"/>
      <c r="B982"/>
      <c r="C982"/>
      <c r="D982"/>
      <c r="E982"/>
      <c r="F982"/>
      <c r="G982"/>
      <c r="H982"/>
      <c r="I982"/>
      <c r="J982"/>
      <c r="K982"/>
      <c r="L982"/>
    </row>
    <row r="983" spans="1:12">
      <c r="A983"/>
      <c r="B983"/>
      <c r="C983"/>
      <c r="D983"/>
      <c r="E983"/>
      <c r="F983"/>
      <c r="G983"/>
      <c r="H983"/>
      <c r="I983"/>
      <c r="J983"/>
      <c r="K983"/>
      <c r="L983"/>
    </row>
    <row r="984" spans="1:12">
      <c r="A984"/>
      <c r="B984"/>
      <c r="C984"/>
      <c r="D984"/>
      <c r="E984"/>
      <c r="F984"/>
      <c r="G984"/>
      <c r="H984"/>
      <c r="I984"/>
      <c r="J984"/>
      <c r="K984"/>
      <c r="L984"/>
    </row>
    <row r="985" spans="1:12">
      <c r="A985"/>
      <c r="B985"/>
      <c r="C985"/>
      <c r="D985"/>
      <c r="E985"/>
      <c r="F985"/>
      <c r="G985"/>
      <c r="H985"/>
      <c r="I985"/>
      <c r="J985"/>
      <c r="K985"/>
      <c r="L985"/>
    </row>
    <row r="986" spans="1:12">
      <c r="A986"/>
      <c r="B986"/>
      <c r="C986"/>
      <c r="D986"/>
      <c r="E986"/>
      <c r="F986"/>
      <c r="G986"/>
      <c r="H986"/>
      <c r="I986"/>
      <c r="J986"/>
      <c r="K986"/>
      <c r="L986"/>
    </row>
    <row r="987" spans="1:12">
      <c r="A987"/>
      <c r="B987"/>
      <c r="C987"/>
      <c r="D987"/>
      <c r="E987"/>
      <c r="F987"/>
      <c r="G987"/>
      <c r="H987"/>
      <c r="I987"/>
      <c r="J987"/>
      <c r="K987"/>
      <c r="L987"/>
    </row>
    <row r="988" spans="1:12">
      <c r="A988"/>
      <c r="B988"/>
      <c r="C988"/>
      <c r="D988"/>
      <c r="E988"/>
      <c r="F988"/>
      <c r="G988"/>
      <c r="H988"/>
      <c r="I988"/>
      <c r="J988"/>
      <c r="K988"/>
      <c r="L988"/>
    </row>
    <row r="989" spans="1:12">
      <c r="A989"/>
      <c r="B989"/>
      <c r="C989"/>
      <c r="D989"/>
      <c r="E989"/>
      <c r="F989"/>
      <c r="G989"/>
      <c r="H989"/>
      <c r="I989"/>
      <c r="J989"/>
      <c r="K989"/>
      <c r="L989"/>
    </row>
    <row r="990" spans="1:12">
      <c r="A990"/>
      <c r="B990"/>
      <c r="C990"/>
      <c r="D990"/>
      <c r="E990"/>
      <c r="F990"/>
      <c r="G990"/>
      <c r="H990"/>
      <c r="I990"/>
      <c r="J990"/>
      <c r="K990"/>
      <c r="L990"/>
    </row>
    <row r="991" spans="1:12">
      <c r="A991"/>
      <c r="B991"/>
      <c r="C991"/>
      <c r="D991"/>
      <c r="E991"/>
      <c r="F991"/>
      <c r="G991"/>
      <c r="H991"/>
      <c r="I991"/>
      <c r="J991"/>
      <c r="K991"/>
      <c r="L991"/>
    </row>
    <row r="992" spans="1:12">
      <c r="A992"/>
      <c r="B992"/>
      <c r="C992"/>
      <c r="D992"/>
      <c r="E992"/>
      <c r="F992"/>
      <c r="G992"/>
      <c r="H992"/>
      <c r="I992"/>
      <c r="J992"/>
      <c r="K992"/>
      <c r="L992"/>
    </row>
    <row r="993" spans="1:12">
      <c r="A993"/>
      <c r="B993"/>
      <c r="C993"/>
      <c r="D993"/>
      <c r="E993"/>
      <c r="F993"/>
      <c r="G993"/>
      <c r="H993"/>
      <c r="I993"/>
      <c r="J993"/>
      <c r="K993"/>
      <c r="L993"/>
    </row>
    <row r="994" spans="1:12">
      <c r="A994"/>
      <c r="B994"/>
      <c r="C994"/>
      <c r="D994"/>
      <c r="E994"/>
      <c r="F994"/>
      <c r="G994"/>
      <c r="H994"/>
      <c r="I994"/>
      <c r="J994"/>
      <c r="K994"/>
      <c r="L994"/>
    </row>
    <row r="995" spans="1:12">
      <c r="A995"/>
      <c r="B995"/>
      <c r="C995"/>
      <c r="D995"/>
      <c r="E995"/>
      <c r="F995"/>
      <c r="G995"/>
      <c r="H995"/>
      <c r="I995"/>
      <c r="J995"/>
      <c r="K995"/>
      <c r="L995"/>
    </row>
    <row r="996" spans="1:12">
      <c r="A996"/>
      <c r="B996"/>
      <c r="C996"/>
      <c r="D996"/>
      <c r="E996"/>
      <c r="F996"/>
      <c r="G996"/>
      <c r="H996"/>
      <c r="I996"/>
      <c r="J996"/>
      <c r="K996"/>
      <c r="L996"/>
    </row>
    <row r="997" spans="1:12">
      <c r="A997"/>
      <c r="B997"/>
      <c r="C997"/>
      <c r="D997"/>
      <c r="E997"/>
      <c r="F997"/>
      <c r="G997"/>
      <c r="H997"/>
      <c r="I997"/>
      <c r="J997"/>
      <c r="K997"/>
      <c r="L997"/>
    </row>
    <row r="998" spans="1:12">
      <c r="A998"/>
      <c r="B998"/>
      <c r="C998"/>
      <c r="D998"/>
      <c r="E998"/>
      <c r="F998"/>
      <c r="G998"/>
      <c r="H998"/>
      <c r="I998"/>
      <c r="J998"/>
      <c r="K998"/>
      <c r="L998"/>
    </row>
    <row r="999" spans="1:12">
      <c r="A999"/>
      <c r="B999"/>
      <c r="C999"/>
      <c r="D999"/>
      <c r="E999"/>
      <c r="F999"/>
      <c r="G999"/>
      <c r="H999"/>
      <c r="I999"/>
      <c r="J999"/>
      <c r="K999"/>
      <c r="L999"/>
    </row>
    <row r="1000" spans="1:12">
      <c r="A1000"/>
      <c r="B1000"/>
      <c r="C1000"/>
      <c r="D1000"/>
      <c r="E1000"/>
      <c r="F1000"/>
      <c r="G1000"/>
      <c r="H1000"/>
      <c r="I1000"/>
      <c r="J1000"/>
      <c r="K1000"/>
      <c r="L1000"/>
    </row>
    <row r="1001" spans="1:12">
      <c r="A1001"/>
      <c r="B1001"/>
      <c r="C1001"/>
      <c r="D1001"/>
      <c r="E1001"/>
      <c r="F1001"/>
      <c r="G1001"/>
      <c r="H1001"/>
      <c r="I1001"/>
      <c r="J1001"/>
      <c r="K1001"/>
      <c r="L1001"/>
    </row>
    <row r="1002" spans="1:12">
      <c r="A1002"/>
      <c r="B1002"/>
      <c r="C1002"/>
      <c r="D1002"/>
      <c r="E1002"/>
      <c r="F1002"/>
      <c r="G1002"/>
      <c r="H1002"/>
      <c r="I1002"/>
      <c r="J1002"/>
      <c r="K1002"/>
      <c r="L1002"/>
    </row>
    <row r="1003" spans="1:12">
      <c r="A1003"/>
      <c r="B1003"/>
      <c r="C1003"/>
      <c r="D1003"/>
      <c r="E1003"/>
      <c r="F1003"/>
      <c r="G1003"/>
      <c r="H1003"/>
      <c r="I1003"/>
      <c r="J1003"/>
      <c r="K1003"/>
      <c r="L1003"/>
    </row>
    <row r="1004" spans="1:12">
      <c r="A1004"/>
      <c r="B1004"/>
      <c r="C1004"/>
      <c r="D1004"/>
      <c r="E1004"/>
      <c r="F1004"/>
      <c r="G1004"/>
      <c r="H1004"/>
      <c r="I1004"/>
      <c r="J1004"/>
      <c r="K1004"/>
      <c r="L1004"/>
    </row>
    <row r="1005" spans="1:12">
      <c r="A1005"/>
      <c r="B1005"/>
      <c r="C1005"/>
      <c r="D1005"/>
      <c r="E1005"/>
      <c r="F1005"/>
      <c r="G1005"/>
      <c r="H1005"/>
      <c r="I1005"/>
      <c r="J1005"/>
      <c r="K1005"/>
      <c r="L1005"/>
    </row>
    <row r="1006" spans="1:12">
      <c r="A1006"/>
      <c r="B1006"/>
      <c r="C1006"/>
      <c r="D1006"/>
      <c r="E1006"/>
      <c r="F1006"/>
      <c r="G1006"/>
      <c r="H1006"/>
      <c r="I1006"/>
      <c r="J1006"/>
      <c r="K1006"/>
      <c r="L1006"/>
    </row>
    <row r="1007" spans="1:12">
      <c r="A1007"/>
      <c r="B1007"/>
      <c r="C1007"/>
      <c r="D1007"/>
      <c r="E1007"/>
      <c r="F1007"/>
      <c r="G1007"/>
      <c r="H1007"/>
      <c r="I1007"/>
      <c r="J1007"/>
      <c r="K1007"/>
      <c r="L1007"/>
    </row>
    <row r="1008" spans="1:12">
      <c r="A1008"/>
      <c r="B1008"/>
      <c r="C1008"/>
      <c r="D1008"/>
      <c r="E1008"/>
      <c r="F1008"/>
      <c r="G1008"/>
      <c r="H1008"/>
      <c r="I1008"/>
      <c r="J1008"/>
      <c r="K1008"/>
      <c r="L1008"/>
    </row>
    <row r="1009" spans="1:12">
      <c r="A1009"/>
      <c r="B1009"/>
      <c r="C1009"/>
      <c r="D1009"/>
      <c r="E1009"/>
      <c r="F1009"/>
      <c r="G1009"/>
      <c r="H1009"/>
      <c r="I1009"/>
      <c r="J1009"/>
      <c r="K1009"/>
      <c r="L1009"/>
    </row>
    <row r="1010" spans="1:12">
      <c r="A1010"/>
      <c r="B1010"/>
      <c r="C1010"/>
      <c r="D1010"/>
      <c r="E1010"/>
      <c r="F1010"/>
      <c r="G1010"/>
      <c r="H1010"/>
      <c r="I1010"/>
      <c r="J1010"/>
      <c r="K1010"/>
      <c r="L1010"/>
    </row>
    <row r="1011" spans="1:12">
      <c r="A1011"/>
      <c r="B1011"/>
      <c r="C1011"/>
      <c r="D1011"/>
      <c r="E1011"/>
      <c r="F1011"/>
      <c r="G1011"/>
      <c r="H1011"/>
      <c r="I1011"/>
      <c r="J1011"/>
      <c r="K1011"/>
      <c r="L1011"/>
    </row>
    <row r="1012" spans="1:12">
      <c r="A1012"/>
      <c r="B1012"/>
      <c r="C1012"/>
      <c r="D1012"/>
      <c r="E1012"/>
      <c r="F1012"/>
      <c r="G1012"/>
      <c r="H1012"/>
      <c r="I1012"/>
      <c r="J1012"/>
      <c r="K1012"/>
      <c r="L1012"/>
    </row>
    <row r="1013" spans="1:12">
      <c r="A1013"/>
      <c r="B1013"/>
      <c r="C1013"/>
      <c r="D1013"/>
      <c r="E1013"/>
      <c r="F1013"/>
      <c r="G1013"/>
      <c r="H1013"/>
      <c r="I1013"/>
      <c r="J1013"/>
      <c r="K1013"/>
      <c r="L1013"/>
    </row>
    <row r="1014" spans="1:12">
      <c r="A1014"/>
      <c r="B1014"/>
      <c r="C1014"/>
      <c r="D1014"/>
      <c r="E1014"/>
      <c r="F1014"/>
      <c r="G1014"/>
      <c r="H1014"/>
      <c r="I1014"/>
      <c r="J1014"/>
      <c r="K1014"/>
      <c r="L1014"/>
    </row>
    <row r="1015" spans="1:12">
      <c r="A1015"/>
      <c r="B1015"/>
      <c r="C1015"/>
      <c r="D1015"/>
      <c r="E1015"/>
      <c r="F1015"/>
      <c r="G1015"/>
      <c r="H1015"/>
      <c r="I1015"/>
      <c r="J1015"/>
      <c r="K1015"/>
      <c r="L1015"/>
    </row>
    <row r="1016" spans="1:12">
      <c r="A1016"/>
      <c r="B1016"/>
      <c r="C1016"/>
      <c r="D1016"/>
      <c r="E1016"/>
      <c r="F1016"/>
      <c r="G1016"/>
      <c r="H1016"/>
      <c r="I1016"/>
      <c r="J1016"/>
      <c r="K1016"/>
      <c r="L1016"/>
    </row>
    <row r="1017" spans="1:12">
      <c r="A1017"/>
      <c r="B1017"/>
      <c r="C1017"/>
      <c r="D1017"/>
      <c r="E1017"/>
      <c r="F1017"/>
      <c r="G1017"/>
      <c r="H1017"/>
      <c r="I1017"/>
      <c r="J1017"/>
      <c r="K1017"/>
      <c r="L1017"/>
    </row>
    <row r="1018" spans="1:12">
      <c r="A1018"/>
      <c r="B1018"/>
      <c r="C1018"/>
      <c r="D1018"/>
      <c r="E1018"/>
      <c r="F1018"/>
      <c r="G1018"/>
      <c r="H1018"/>
      <c r="I1018"/>
      <c r="J1018"/>
      <c r="K1018"/>
      <c r="L1018"/>
    </row>
    <row r="1019" spans="1:12">
      <c r="A1019"/>
      <c r="B1019"/>
      <c r="C1019"/>
      <c r="D1019"/>
      <c r="E1019"/>
      <c r="F1019"/>
      <c r="G1019"/>
      <c r="H1019"/>
      <c r="I1019"/>
      <c r="J1019"/>
      <c r="K1019"/>
      <c r="L1019"/>
    </row>
    <row r="1020" spans="1:12">
      <c r="A1020"/>
      <c r="B1020"/>
      <c r="C1020"/>
      <c r="D1020"/>
      <c r="E1020"/>
      <c r="F1020"/>
      <c r="G1020"/>
      <c r="H1020"/>
      <c r="I1020"/>
      <c r="J1020"/>
      <c r="K1020"/>
      <c r="L1020"/>
    </row>
    <row r="1021" spans="1:12">
      <c r="A1021"/>
      <c r="B1021"/>
      <c r="C1021"/>
      <c r="D1021"/>
      <c r="E1021"/>
      <c r="F1021"/>
      <c r="G1021"/>
      <c r="H1021"/>
      <c r="I1021"/>
      <c r="J1021"/>
      <c r="K1021"/>
      <c r="L1021"/>
    </row>
    <row r="1022" spans="1:12">
      <c r="A1022"/>
      <c r="B1022"/>
      <c r="C1022"/>
      <c r="D1022"/>
      <c r="E1022"/>
      <c r="F1022"/>
      <c r="G1022"/>
      <c r="H1022"/>
      <c r="I1022"/>
      <c r="J1022"/>
      <c r="K1022"/>
      <c r="L1022"/>
    </row>
    <row r="1023" spans="1:12">
      <c r="A1023"/>
      <c r="B1023"/>
      <c r="C1023"/>
      <c r="D1023"/>
      <c r="E1023"/>
      <c r="F1023"/>
      <c r="G1023"/>
      <c r="H1023"/>
      <c r="I1023"/>
      <c r="J1023"/>
      <c r="K1023"/>
      <c r="L1023"/>
    </row>
    <row r="1024" spans="1:12">
      <c r="A1024"/>
      <c r="B1024"/>
      <c r="C1024"/>
      <c r="D1024"/>
      <c r="E1024"/>
      <c r="F1024"/>
      <c r="G1024"/>
      <c r="H1024"/>
      <c r="I1024"/>
      <c r="J1024"/>
      <c r="K1024"/>
      <c r="L1024"/>
    </row>
    <row r="1025" spans="1:12">
      <c r="A1025"/>
      <c r="B1025"/>
      <c r="C1025"/>
      <c r="D1025"/>
      <c r="E1025"/>
      <c r="F1025"/>
      <c r="G1025"/>
      <c r="H1025"/>
      <c r="I1025"/>
      <c r="J1025"/>
      <c r="K1025"/>
      <c r="L1025"/>
    </row>
    <row r="1026" spans="1:12">
      <c r="A1026"/>
      <c r="B1026"/>
      <c r="C1026"/>
      <c r="D1026"/>
      <c r="E1026"/>
      <c r="F1026"/>
      <c r="G1026"/>
      <c r="H1026"/>
      <c r="I1026"/>
      <c r="J1026"/>
      <c r="K1026"/>
      <c r="L1026"/>
    </row>
    <row r="1027" spans="1:12">
      <c r="A1027"/>
      <c r="B1027"/>
      <c r="C1027"/>
      <c r="D1027"/>
      <c r="E1027"/>
      <c r="F1027"/>
      <c r="G1027"/>
      <c r="H1027"/>
      <c r="I1027"/>
      <c r="J1027"/>
      <c r="K1027"/>
      <c r="L1027"/>
    </row>
    <row r="1028" spans="1:12">
      <c r="A1028"/>
      <c r="B1028"/>
      <c r="C1028"/>
      <c r="D1028"/>
      <c r="E1028"/>
      <c r="F1028"/>
      <c r="G1028"/>
      <c r="H1028"/>
      <c r="I1028"/>
      <c r="J1028"/>
      <c r="K1028"/>
      <c r="L1028"/>
    </row>
    <row r="1029" spans="1:12">
      <c r="A1029"/>
      <c r="B1029"/>
      <c r="C1029"/>
      <c r="D1029"/>
      <c r="E1029"/>
      <c r="F1029"/>
      <c r="G1029"/>
      <c r="H1029"/>
      <c r="I1029"/>
      <c r="J1029"/>
      <c r="K1029"/>
      <c r="L1029"/>
    </row>
    <row r="1030" spans="1:12">
      <c r="A1030"/>
      <c r="B1030"/>
      <c r="C1030"/>
      <c r="D1030"/>
      <c r="E1030"/>
      <c r="F1030"/>
      <c r="G1030"/>
      <c r="H1030"/>
      <c r="I1030"/>
      <c r="J1030"/>
      <c r="K1030"/>
      <c r="L1030"/>
    </row>
    <row r="1031" spans="1:12">
      <c r="A1031"/>
      <c r="B1031"/>
      <c r="C1031"/>
      <c r="D1031"/>
      <c r="E1031"/>
      <c r="F1031"/>
      <c r="G1031"/>
      <c r="H1031"/>
      <c r="I1031"/>
      <c r="J1031"/>
      <c r="K1031"/>
      <c r="L1031"/>
    </row>
    <row r="1032" spans="1:12">
      <c r="A1032"/>
      <c r="B1032"/>
      <c r="C1032"/>
      <c r="D1032"/>
      <c r="E1032"/>
      <c r="F1032"/>
      <c r="G1032"/>
      <c r="H1032"/>
      <c r="I1032"/>
      <c r="J1032"/>
      <c r="K1032"/>
      <c r="L1032"/>
    </row>
    <row r="1033" spans="1:12">
      <c r="A1033"/>
      <c r="B1033"/>
      <c r="C1033"/>
      <c r="D1033"/>
      <c r="E1033"/>
      <c r="F1033"/>
      <c r="G1033"/>
      <c r="H1033"/>
      <c r="I1033"/>
      <c r="J1033"/>
      <c r="K1033"/>
      <c r="L1033"/>
    </row>
    <row r="1034" spans="1:12">
      <c r="A1034"/>
      <c r="B1034"/>
      <c r="C1034"/>
      <c r="D1034"/>
      <c r="E1034"/>
      <c r="F1034"/>
      <c r="G1034"/>
      <c r="H1034"/>
      <c r="I1034"/>
      <c r="J1034"/>
      <c r="K1034"/>
      <c r="L1034"/>
    </row>
    <row r="1035" spans="1:12">
      <c r="A1035"/>
      <c r="B1035"/>
      <c r="C1035"/>
      <c r="D1035"/>
      <c r="E1035"/>
      <c r="F1035"/>
      <c r="G1035"/>
      <c r="H1035"/>
      <c r="I1035"/>
      <c r="J1035"/>
      <c r="K1035"/>
      <c r="L1035"/>
    </row>
    <row r="1036" spans="1:12">
      <c r="A1036"/>
      <c r="B1036"/>
      <c r="C1036"/>
      <c r="D1036"/>
      <c r="E1036"/>
      <c r="F1036"/>
      <c r="G1036"/>
      <c r="H1036"/>
      <c r="I1036"/>
      <c r="J1036"/>
      <c r="K1036"/>
      <c r="L1036"/>
    </row>
    <row r="1037" spans="1:12">
      <c r="A1037"/>
      <c r="B1037"/>
      <c r="C1037"/>
      <c r="D1037"/>
      <c r="E1037"/>
      <c r="F1037"/>
      <c r="G1037"/>
      <c r="H1037"/>
      <c r="I1037"/>
      <c r="J1037"/>
      <c r="K1037"/>
      <c r="L1037"/>
    </row>
    <row r="1038" spans="1:12">
      <c r="A1038"/>
      <c r="B1038"/>
      <c r="C1038"/>
      <c r="D1038"/>
      <c r="E1038"/>
      <c r="F1038"/>
      <c r="G1038"/>
      <c r="H1038"/>
      <c r="I1038"/>
      <c r="J1038"/>
      <c r="K1038"/>
      <c r="L1038"/>
    </row>
    <row r="1039" spans="1:12">
      <c r="A1039"/>
      <c r="B1039"/>
      <c r="C1039"/>
      <c r="D1039"/>
      <c r="E1039"/>
      <c r="F1039"/>
      <c r="G1039"/>
      <c r="H1039"/>
      <c r="I1039"/>
      <c r="J1039"/>
      <c r="K1039"/>
      <c r="L1039"/>
    </row>
    <row r="1040" spans="1:12">
      <c r="A1040"/>
      <c r="B1040"/>
      <c r="C1040"/>
      <c r="D1040"/>
      <c r="E1040"/>
      <c r="F1040"/>
      <c r="G1040"/>
      <c r="H1040"/>
      <c r="I1040"/>
      <c r="J1040"/>
      <c r="K1040"/>
      <c r="L1040"/>
    </row>
    <row r="1041" spans="1:12">
      <c r="A1041"/>
      <c r="B1041"/>
      <c r="C1041"/>
      <c r="D1041"/>
      <c r="E1041"/>
      <c r="F1041"/>
      <c r="G1041"/>
      <c r="H1041"/>
      <c r="I1041"/>
      <c r="J1041"/>
      <c r="K1041"/>
      <c r="L1041"/>
    </row>
    <row r="1042" spans="1:12">
      <c r="A1042"/>
      <c r="B1042"/>
      <c r="C1042"/>
      <c r="D1042"/>
      <c r="E1042"/>
      <c r="F1042"/>
      <c r="G1042"/>
      <c r="H1042"/>
      <c r="I1042"/>
      <c r="J1042"/>
      <c r="K1042"/>
      <c r="L1042"/>
    </row>
    <row r="1043" spans="1:12">
      <c r="A1043"/>
      <c r="B1043"/>
      <c r="C1043"/>
      <c r="D1043"/>
      <c r="E1043"/>
      <c r="F1043"/>
      <c r="G1043"/>
      <c r="H1043"/>
      <c r="I1043"/>
      <c r="J1043"/>
      <c r="K1043"/>
      <c r="L1043"/>
    </row>
    <row r="1044" spans="1:12">
      <c r="A1044"/>
      <c r="B1044"/>
      <c r="C1044"/>
      <c r="D1044"/>
      <c r="E1044"/>
      <c r="F1044"/>
      <c r="G1044"/>
      <c r="H1044"/>
      <c r="I1044"/>
      <c r="J1044"/>
      <c r="K1044"/>
      <c r="L1044"/>
    </row>
    <row r="1045" spans="1:12">
      <c r="A1045"/>
      <c r="B1045"/>
      <c r="C1045"/>
      <c r="D1045"/>
      <c r="E1045"/>
      <c r="F1045"/>
      <c r="G1045"/>
      <c r="H1045"/>
      <c r="I1045"/>
      <c r="J1045"/>
      <c r="K1045"/>
      <c r="L1045"/>
    </row>
    <row r="1046" spans="1:12">
      <c r="A1046"/>
      <c r="B1046"/>
      <c r="C1046"/>
      <c r="D1046"/>
      <c r="E1046"/>
      <c r="F1046"/>
      <c r="G1046"/>
      <c r="H1046"/>
      <c r="I1046"/>
      <c r="J1046"/>
      <c r="K1046"/>
      <c r="L1046"/>
    </row>
    <row r="1047" spans="1:12">
      <c r="A1047"/>
      <c r="B1047"/>
      <c r="C1047"/>
      <c r="D1047"/>
      <c r="E1047"/>
      <c r="F1047"/>
      <c r="G1047"/>
      <c r="H1047"/>
      <c r="I1047"/>
      <c r="J1047"/>
      <c r="K1047"/>
      <c r="L1047"/>
    </row>
    <row r="1048" spans="1:12">
      <c r="A1048"/>
      <c r="B1048"/>
      <c r="C1048"/>
      <c r="D1048"/>
      <c r="E1048"/>
      <c r="F1048"/>
      <c r="G1048"/>
      <c r="H1048"/>
      <c r="I1048"/>
      <c r="J1048"/>
      <c r="K1048"/>
      <c r="L1048"/>
    </row>
    <row r="1049" spans="1:12">
      <c r="A1049"/>
      <c r="B1049"/>
      <c r="C1049"/>
      <c r="D1049"/>
      <c r="E1049"/>
      <c r="F1049"/>
      <c r="G1049"/>
      <c r="H1049"/>
      <c r="I1049"/>
      <c r="J1049"/>
      <c r="K1049"/>
      <c r="L1049"/>
    </row>
    <row r="1050" spans="1:12">
      <c r="A1050"/>
      <c r="B1050"/>
      <c r="C1050"/>
      <c r="D1050"/>
      <c r="E1050"/>
      <c r="F1050"/>
      <c r="G1050"/>
      <c r="H1050"/>
      <c r="I1050"/>
      <c r="J1050"/>
      <c r="K1050"/>
      <c r="L1050"/>
    </row>
    <row r="1051" spans="1:12">
      <c r="A1051"/>
      <c r="B1051"/>
      <c r="C1051"/>
      <c r="D1051"/>
      <c r="E1051"/>
      <c r="F1051"/>
      <c r="G1051"/>
      <c r="H1051"/>
      <c r="I1051"/>
      <c r="J1051"/>
      <c r="K1051"/>
      <c r="L1051"/>
    </row>
    <row r="1052" spans="1:12">
      <c r="A1052"/>
      <c r="B1052"/>
      <c r="C1052"/>
      <c r="D1052"/>
      <c r="E1052"/>
      <c r="F1052"/>
      <c r="G1052"/>
      <c r="H1052"/>
      <c r="I1052"/>
      <c r="J1052"/>
      <c r="K1052"/>
      <c r="L1052"/>
    </row>
    <row r="1053" spans="1:12">
      <c r="A1053"/>
      <c r="B1053"/>
      <c r="C1053"/>
      <c r="D1053"/>
      <c r="E1053"/>
      <c r="F1053"/>
      <c r="G1053"/>
      <c r="H1053"/>
      <c r="I1053"/>
      <c r="J1053"/>
      <c r="K1053"/>
      <c r="L1053"/>
    </row>
    <row r="1054" spans="1:12">
      <c r="A1054"/>
      <c r="B1054"/>
      <c r="C1054"/>
      <c r="D1054"/>
      <c r="E1054"/>
      <c r="F1054"/>
      <c r="G1054"/>
      <c r="H1054"/>
      <c r="I1054"/>
      <c r="J1054"/>
      <c r="K1054"/>
      <c r="L1054"/>
    </row>
    <row r="1055" spans="1:12">
      <c r="A1055"/>
      <c r="B1055"/>
      <c r="C1055"/>
      <c r="D1055"/>
      <c r="E1055"/>
      <c r="F1055"/>
      <c r="G1055"/>
      <c r="H1055"/>
      <c r="I1055"/>
      <c r="J1055"/>
      <c r="K1055"/>
      <c r="L1055"/>
    </row>
    <row r="1056" spans="1:12">
      <c r="A1056"/>
      <c r="B1056"/>
      <c r="C1056"/>
      <c r="D1056"/>
      <c r="E1056"/>
      <c r="F1056"/>
      <c r="G1056"/>
      <c r="H1056"/>
      <c r="I1056"/>
      <c r="J1056"/>
      <c r="K1056"/>
      <c r="L1056"/>
    </row>
    <row r="1057" spans="1:12">
      <c r="A1057"/>
      <c r="B1057"/>
      <c r="C1057"/>
      <c r="D1057"/>
      <c r="E1057"/>
      <c r="F1057"/>
      <c r="G1057"/>
      <c r="H1057"/>
      <c r="I1057"/>
      <c r="J1057"/>
      <c r="K1057"/>
      <c r="L1057"/>
    </row>
    <row r="1058" spans="1:12">
      <c r="A1058"/>
      <c r="B1058"/>
      <c r="C1058"/>
      <c r="D1058"/>
      <c r="E1058"/>
      <c r="F1058"/>
      <c r="G1058"/>
      <c r="H1058"/>
      <c r="I1058"/>
      <c r="J1058"/>
      <c r="K1058"/>
      <c r="L1058"/>
    </row>
    <row r="1059" spans="1:12">
      <c r="A1059"/>
      <c r="B1059"/>
      <c r="C1059"/>
      <c r="D1059"/>
      <c r="E1059"/>
      <c r="F1059"/>
      <c r="G1059"/>
      <c r="H1059"/>
      <c r="I1059"/>
      <c r="J1059"/>
      <c r="K1059"/>
      <c r="L1059"/>
    </row>
    <row r="1060" spans="1:12">
      <c r="A1060"/>
      <c r="B1060"/>
      <c r="C1060"/>
      <c r="D1060"/>
      <c r="E1060"/>
      <c r="F1060"/>
      <c r="G1060"/>
      <c r="H1060"/>
      <c r="I1060"/>
      <c r="J1060"/>
      <c r="K1060"/>
      <c r="L1060"/>
    </row>
    <row r="1061" spans="1:12">
      <c r="A1061"/>
      <c r="B1061"/>
      <c r="C1061"/>
      <c r="D1061"/>
      <c r="E1061"/>
      <c r="F1061"/>
      <c r="G1061"/>
      <c r="H1061"/>
      <c r="I1061"/>
      <c r="J1061"/>
      <c r="K1061"/>
      <c r="L1061"/>
    </row>
    <row r="1062" spans="1:12">
      <c r="A1062"/>
      <c r="B1062"/>
      <c r="C1062"/>
      <c r="D1062"/>
      <c r="E1062"/>
      <c r="F1062"/>
      <c r="G1062"/>
      <c r="H1062"/>
      <c r="I1062"/>
      <c r="J1062"/>
      <c r="K1062"/>
      <c r="L1062"/>
    </row>
    <row r="1063" spans="1:12">
      <c r="A1063"/>
      <c r="B1063"/>
      <c r="C1063"/>
      <c r="D1063"/>
      <c r="E1063"/>
      <c r="F1063"/>
      <c r="G1063"/>
      <c r="H1063"/>
      <c r="I1063"/>
      <c r="J1063"/>
      <c r="K1063"/>
      <c r="L1063"/>
    </row>
    <row r="1064" spans="1:12">
      <c r="A1064"/>
      <c r="B1064"/>
      <c r="C1064"/>
      <c r="D1064"/>
      <c r="E1064"/>
      <c r="F1064"/>
      <c r="G1064"/>
      <c r="H1064"/>
      <c r="I1064"/>
      <c r="J1064"/>
      <c r="K1064"/>
      <c r="L1064"/>
    </row>
    <row r="1065" spans="1:12">
      <c r="A1065"/>
      <c r="B1065"/>
      <c r="C1065"/>
      <c r="D1065"/>
      <c r="E1065"/>
      <c r="F1065"/>
      <c r="G1065"/>
      <c r="H1065"/>
      <c r="I1065"/>
      <c r="J1065"/>
      <c r="K1065"/>
      <c r="L1065"/>
    </row>
    <row r="1066" spans="1:12">
      <c r="A1066"/>
      <c r="B1066"/>
      <c r="C1066"/>
      <c r="D1066"/>
      <c r="E1066"/>
      <c r="F1066"/>
      <c r="G1066"/>
      <c r="H1066"/>
      <c r="I1066"/>
      <c r="J1066"/>
      <c r="K1066"/>
      <c r="L1066"/>
    </row>
    <row r="1067" spans="1:12">
      <c r="A1067"/>
      <c r="B1067"/>
      <c r="C1067"/>
      <c r="D1067"/>
      <c r="E1067"/>
      <c r="F1067"/>
      <c r="G1067"/>
      <c r="H1067"/>
      <c r="I1067"/>
      <c r="J1067"/>
      <c r="K1067"/>
      <c r="L1067"/>
    </row>
    <row r="1068" spans="1:12">
      <c r="A1068"/>
      <c r="B1068"/>
      <c r="C1068"/>
      <c r="D1068"/>
      <c r="E1068"/>
      <c r="F1068"/>
      <c r="G1068"/>
      <c r="H1068"/>
      <c r="I1068"/>
      <c r="J1068"/>
      <c r="K1068"/>
      <c r="L1068"/>
    </row>
    <row r="1069" spans="1:12">
      <c r="A1069"/>
      <c r="B1069"/>
      <c r="C1069"/>
      <c r="D1069"/>
      <c r="E1069"/>
      <c r="F1069"/>
      <c r="G1069"/>
      <c r="H1069"/>
      <c r="I1069"/>
      <c r="J1069"/>
      <c r="K1069"/>
      <c r="L1069"/>
    </row>
    <row r="1070" spans="1:12">
      <c r="A1070"/>
      <c r="B1070"/>
      <c r="C1070"/>
      <c r="D1070"/>
      <c r="E1070"/>
      <c r="F1070"/>
      <c r="G1070"/>
      <c r="H1070"/>
      <c r="I1070"/>
      <c r="J1070"/>
      <c r="K1070"/>
      <c r="L1070"/>
    </row>
    <row r="1071" spans="1:12">
      <c r="A1071"/>
      <c r="B1071"/>
      <c r="C1071"/>
      <c r="D1071"/>
      <c r="E1071"/>
      <c r="F1071"/>
      <c r="G1071"/>
      <c r="H1071"/>
      <c r="I1071"/>
      <c r="J1071"/>
      <c r="K1071"/>
      <c r="L1071"/>
    </row>
    <row r="1072" spans="1:12">
      <c r="A1072"/>
      <c r="B1072"/>
      <c r="C1072"/>
      <c r="D1072"/>
      <c r="E1072"/>
      <c r="F1072"/>
      <c r="G1072"/>
      <c r="H1072"/>
      <c r="I1072"/>
      <c r="J1072"/>
      <c r="K1072"/>
      <c r="L1072"/>
    </row>
    <row r="1073" spans="1:12">
      <c r="A1073"/>
      <c r="B1073"/>
      <c r="C1073"/>
      <c r="D1073"/>
      <c r="E1073"/>
      <c r="F1073"/>
      <c r="G1073"/>
      <c r="H1073"/>
      <c r="I1073"/>
      <c r="J1073"/>
      <c r="K1073"/>
      <c r="L1073"/>
    </row>
    <row r="1074" spans="1:12">
      <c r="A1074"/>
      <c r="B1074"/>
      <c r="C1074"/>
      <c r="D1074"/>
      <c r="E1074"/>
      <c r="F1074"/>
      <c r="G1074"/>
      <c r="H1074"/>
      <c r="I1074"/>
      <c r="J1074"/>
      <c r="K1074"/>
      <c r="L1074"/>
    </row>
    <row r="1075" spans="1:12">
      <c r="A1075"/>
      <c r="B1075"/>
      <c r="C1075"/>
      <c r="D1075"/>
      <c r="E1075"/>
      <c r="F1075"/>
      <c r="G1075"/>
      <c r="H1075"/>
      <c r="I1075"/>
      <c r="J1075"/>
      <c r="K1075"/>
      <c r="L1075"/>
    </row>
    <row r="1076" spans="1:12">
      <c r="A1076"/>
      <c r="B1076"/>
      <c r="C1076"/>
      <c r="D1076"/>
      <c r="E1076"/>
      <c r="F1076"/>
      <c r="G1076"/>
      <c r="H1076"/>
      <c r="I1076"/>
      <c r="J1076"/>
      <c r="K1076"/>
      <c r="L1076"/>
    </row>
    <row r="1077" spans="1:12">
      <c r="A1077"/>
      <c r="B1077"/>
      <c r="C1077"/>
      <c r="D1077"/>
      <c r="E1077"/>
      <c r="F1077"/>
      <c r="G1077"/>
      <c r="H1077"/>
      <c r="I1077"/>
      <c r="J1077"/>
      <c r="K1077"/>
      <c r="L1077"/>
    </row>
    <row r="1078" spans="1:12">
      <c r="A1078"/>
      <c r="B1078"/>
      <c r="C1078"/>
      <c r="D1078"/>
      <c r="E1078"/>
      <c r="F1078"/>
      <c r="G1078"/>
      <c r="H1078"/>
      <c r="I1078"/>
      <c r="J1078"/>
      <c r="K1078"/>
      <c r="L1078"/>
    </row>
    <row r="1079" spans="1:12">
      <c r="A1079"/>
      <c r="B1079"/>
      <c r="C1079"/>
      <c r="D1079"/>
      <c r="E1079"/>
      <c r="F1079"/>
      <c r="G1079"/>
      <c r="H1079"/>
      <c r="I1079"/>
      <c r="J1079"/>
      <c r="K1079"/>
      <c r="L1079"/>
    </row>
    <row r="1080" spans="1:12">
      <c r="A1080"/>
      <c r="B1080"/>
      <c r="C1080"/>
      <c r="D1080"/>
      <c r="E1080"/>
      <c r="F1080"/>
      <c r="G1080"/>
      <c r="H1080"/>
      <c r="I1080"/>
      <c r="J1080"/>
      <c r="K1080"/>
      <c r="L1080"/>
    </row>
    <row r="1081" spans="1:12">
      <c r="A1081"/>
      <c r="B1081"/>
      <c r="C1081"/>
      <c r="D1081"/>
      <c r="E1081"/>
      <c r="F1081"/>
      <c r="G1081"/>
      <c r="H1081"/>
      <c r="I1081"/>
      <c r="J1081"/>
      <c r="K1081"/>
      <c r="L1081"/>
    </row>
    <row r="1082" spans="1:12">
      <c r="A1082"/>
      <c r="B1082"/>
      <c r="C1082"/>
      <c r="D1082"/>
      <c r="E1082"/>
      <c r="F1082"/>
      <c r="G1082"/>
      <c r="H1082"/>
      <c r="I1082"/>
      <c r="J1082"/>
      <c r="K1082"/>
      <c r="L1082"/>
    </row>
    <row r="1083" spans="1:12">
      <c r="A1083"/>
      <c r="B1083"/>
      <c r="C1083"/>
      <c r="D1083"/>
      <c r="E1083"/>
      <c r="F1083"/>
      <c r="G1083"/>
      <c r="H1083"/>
      <c r="I1083"/>
      <c r="J1083"/>
      <c r="K1083"/>
      <c r="L1083"/>
    </row>
    <row r="1084" spans="1:12">
      <c r="A1084"/>
      <c r="B1084"/>
      <c r="C1084"/>
      <c r="D1084"/>
      <c r="E1084"/>
      <c r="F1084"/>
      <c r="G1084"/>
      <c r="H1084"/>
      <c r="I1084"/>
      <c r="J1084"/>
      <c r="K1084"/>
      <c r="L1084"/>
    </row>
    <row r="1085" spans="1:12">
      <c r="A1085"/>
      <c r="B1085"/>
      <c r="C1085"/>
      <c r="D1085"/>
      <c r="E1085"/>
      <c r="F1085"/>
      <c r="G1085"/>
      <c r="H1085"/>
      <c r="I1085"/>
      <c r="J1085"/>
      <c r="K1085"/>
      <c r="L1085"/>
    </row>
    <row r="1086" spans="1:12">
      <c r="A1086"/>
      <c r="B1086"/>
      <c r="C1086"/>
      <c r="D1086"/>
      <c r="E1086"/>
      <c r="F1086"/>
      <c r="G1086"/>
      <c r="H1086"/>
      <c r="I1086"/>
      <c r="J1086"/>
      <c r="K1086"/>
      <c r="L1086"/>
    </row>
    <row r="1087" spans="1:12">
      <c r="A1087"/>
      <c r="B1087"/>
      <c r="C1087"/>
      <c r="D1087"/>
      <c r="E1087"/>
      <c r="F1087"/>
      <c r="G1087"/>
      <c r="H1087"/>
      <c r="I1087"/>
      <c r="J1087"/>
      <c r="K1087"/>
      <c r="L1087"/>
    </row>
    <row r="1088" spans="1:12">
      <c r="A1088"/>
      <c r="B1088"/>
      <c r="C1088"/>
      <c r="D1088"/>
      <c r="E1088"/>
      <c r="F1088"/>
      <c r="G1088"/>
      <c r="H1088"/>
      <c r="I1088"/>
      <c r="J1088"/>
      <c r="K1088"/>
      <c r="L1088"/>
    </row>
    <row r="1089" spans="1:12">
      <c r="A1089"/>
      <c r="B1089"/>
      <c r="C1089"/>
      <c r="D1089"/>
      <c r="E1089"/>
      <c r="F1089"/>
      <c r="G1089"/>
      <c r="H1089"/>
      <c r="I1089"/>
      <c r="J1089"/>
      <c r="K1089"/>
      <c r="L1089"/>
    </row>
    <row r="1090" spans="1:12">
      <c r="A1090"/>
      <c r="B1090"/>
      <c r="C1090"/>
      <c r="D1090"/>
      <c r="E1090"/>
      <c r="F1090"/>
      <c r="G1090"/>
      <c r="H1090"/>
      <c r="I1090"/>
      <c r="J1090"/>
      <c r="K1090"/>
      <c r="L1090"/>
    </row>
    <row r="1091" spans="1:12">
      <c r="A1091"/>
      <c r="B1091"/>
      <c r="C1091"/>
      <c r="D1091"/>
      <c r="E1091"/>
      <c r="F1091"/>
      <c r="G1091"/>
      <c r="H1091"/>
      <c r="I1091"/>
      <c r="J1091"/>
      <c r="K1091"/>
      <c r="L1091"/>
    </row>
    <row r="1092" spans="1:12">
      <c r="A1092"/>
      <c r="B1092"/>
      <c r="C1092"/>
      <c r="D1092"/>
      <c r="E1092"/>
      <c r="F1092"/>
      <c r="G1092"/>
      <c r="H1092"/>
      <c r="I1092"/>
      <c r="J1092"/>
      <c r="K1092"/>
      <c r="L1092"/>
    </row>
    <row r="1093" spans="1:12">
      <c r="A1093"/>
      <c r="B1093"/>
      <c r="C1093"/>
      <c r="D1093"/>
      <c r="E1093"/>
      <c r="F1093"/>
      <c r="G1093"/>
      <c r="H1093"/>
      <c r="I1093"/>
      <c r="J1093"/>
      <c r="K1093"/>
      <c r="L1093"/>
    </row>
    <row r="1094" spans="1:12">
      <c r="A1094"/>
      <c r="B1094"/>
      <c r="C1094"/>
      <c r="D1094"/>
      <c r="E1094"/>
      <c r="F1094"/>
      <c r="G1094"/>
      <c r="H1094"/>
      <c r="I1094"/>
      <c r="J1094"/>
      <c r="K1094"/>
      <c r="L1094"/>
    </row>
    <row r="1095" spans="1:12">
      <c r="A1095"/>
      <c r="B1095"/>
      <c r="C1095"/>
      <c r="D1095"/>
      <c r="E1095"/>
      <c r="F1095"/>
      <c r="G1095"/>
      <c r="H1095"/>
      <c r="I1095"/>
      <c r="J1095"/>
      <c r="K1095"/>
      <c r="L1095"/>
    </row>
    <row r="1096" spans="1:12">
      <c r="A1096"/>
      <c r="B1096"/>
      <c r="C1096"/>
      <c r="D1096"/>
      <c r="E1096"/>
      <c r="F1096"/>
      <c r="G1096"/>
      <c r="H1096"/>
      <c r="I1096"/>
      <c r="J1096"/>
      <c r="K1096"/>
      <c r="L1096"/>
    </row>
    <row r="1097" spans="1:12">
      <c r="A1097"/>
      <c r="B1097"/>
      <c r="C1097"/>
      <c r="D1097"/>
      <c r="E1097"/>
      <c r="F1097"/>
      <c r="G1097"/>
      <c r="H1097"/>
      <c r="I1097"/>
      <c r="J1097"/>
      <c r="K1097"/>
      <c r="L1097"/>
    </row>
    <row r="1098" spans="1:12">
      <c r="A1098"/>
      <c r="B1098"/>
      <c r="C1098"/>
      <c r="D1098"/>
      <c r="E1098"/>
      <c r="F1098"/>
      <c r="G1098"/>
      <c r="H1098"/>
      <c r="I1098"/>
      <c r="J1098"/>
      <c r="K1098"/>
      <c r="L1098"/>
    </row>
    <row r="1099" spans="1:12">
      <c r="A1099"/>
      <c r="B1099"/>
      <c r="C1099"/>
      <c r="D1099"/>
      <c r="E1099"/>
      <c r="F1099"/>
      <c r="G1099"/>
      <c r="H1099"/>
      <c r="I1099"/>
      <c r="J1099"/>
      <c r="K1099"/>
      <c r="L1099"/>
    </row>
    <row r="1100" spans="1:12">
      <c r="A1100"/>
      <c r="B1100"/>
      <c r="C1100"/>
      <c r="D1100"/>
      <c r="E1100"/>
      <c r="F1100"/>
      <c r="G1100"/>
      <c r="H1100"/>
      <c r="I1100"/>
      <c r="J1100"/>
      <c r="K1100"/>
      <c r="L1100"/>
    </row>
    <row r="1101" spans="1:12">
      <c r="A1101"/>
      <c r="B1101"/>
      <c r="C1101"/>
      <c r="D1101"/>
      <c r="E1101"/>
      <c r="F1101"/>
      <c r="G1101"/>
      <c r="H1101"/>
      <c r="I1101"/>
      <c r="J1101"/>
      <c r="K1101"/>
      <c r="L1101"/>
    </row>
    <row r="1102" spans="1:12">
      <c r="A1102"/>
      <c r="B1102"/>
      <c r="C1102"/>
      <c r="D1102"/>
      <c r="E1102"/>
      <c r="F1102"/>
      <c r="G1102"/>
      <c r="H1102"/>
      <c r="I1102"/>
      <c r="J1102"/>
      <c r="K1102"/>
      <c r="L1102"/>
    </row>
    <row r="1103" spans="1:12">
      <c r="A1103"/>
      <c r="B1103"/>
      <c r="C1103"/>
      <c r="D1103"/>
      <c r="E1103"/>
      <c r="F1103"/>
      <c r="G1103"/>
      <c r="H1103"/>
      <c r="I1103"/>
      <c r="J1103"/>
      <c r="K1103"/>
      <c r="L1103"/>
    </row>
    <row r="1104" spans="1:12">
      <c r="A1104"/>
      <c r="B1104"/>
      <c r="C1104"/>
      <c r="D1104"/>
      <c r="E1104"/>
      <c r="F1104"/>
      <c r="G1104"/>
      <c r="H1104"/>
      <c r="I1104"/>
      <c r="J1104"/>
      <c r="K1104"/>
      <c r="L1104"/>
    </row>
    <row r="1105" spans="1:12">
      <c r="A1105"/>
      <c r="B1105"/>
      <c r="C1105"/>
      <c r="D1105"/>
      <c r="E1105"/>
      <c r="F1105"/>
      <c r="G1105"/>
      <c r="H1105"/>
      <c r="I1105"/>
      <c r="J1105"/>
      <c r="K1105"/>
      <c r="L1105"/>
    </row>
    <row r="1106" spans="1:12">
      <c r="A1106"/>
      <c r="B1106"/>
      <c r="C1106"/>
      <c r="D1106"/>
      <c r="E1106"/>
      <c r="F1106"/>
      <c r="G1106"/>
      <c r="H1106"/>
      <c r="I1106"/>
      <c r="J1106"/>
      <c r="K1106"/>
      <c r="L1106"/>
    </row>
    <row r="1107" spans="1:12">
      <c r="A1107"/>
      <c r="B1107"/>
      <c r="C1107"/>
      <c r="D1107"/>
      <c r="E1107"/>
      <c r="F1107"/>
      <c r="G1107"/>
      <c r="H1107"/>
      <c r="I1107"/>
      <c r="J1107"/>
      <c r="K1107"/>
      <c r="L1107"/>
    </row>
    <row r="1108" spans="1:12">
      <c r="A1108"/>
      <c r="B1108"/>
      <c r="C1108"/>
      <c r="D1108"/>
      <c r="E1108"/>
      <c r="F1108"/>
      <c r="G1108"/>
      <c r="H1108"/>
      <c r="I1108"/>
      <c r="J1108"/>
      <c r="K1108"/>
      <c r="L1108"/>
    </row>
    <row r="1109" spans="1:12">
      <c r="A1109"/>
      <c r="B1109"/>
      <c r="C1109"/>
      <c r="D1109"/>
      <c r="E1109"/>
      <c r="F1109"/>
      <c r="G1109"/>
      <c r="H1109"/>
      <c r="I1109"/>
      <c r="J1109"/>
      <c r="K1109"/>
      <c r="L1109"/>
    </row>
    <row r="1110" spans="1:12">
      <c r="A1110"/>
      <c r="B1110"/>
      <c r="C1110"/>
      <c r="D1110"/>
      <c r="E1110"/>
      <c r="F1110"/>
      <c r="G1110"/>
      <c r="H1110"/>
      <c r="I1110"/>
      <c r="J1110"/>
      <c r="K1110"/>
      <c r="L1110"/>
    </row>
    <row r="1111" spans="1:12">
      <c r="A1111"/>
      <c r="B1111"/>
      <c r="C1111"/>
      <c r="D1111"/>
      <c r="E1111"/>
      <c r="F1111"/>
      <c r="G1111"/>
      <c r="H1111"/>
      <c r="I1111"/>
      <c r="J1111"/>
      <c r="K1111"/>
      <c r="L1111"/>
    </row>
    <row r="1112" spans="1:12">
      <c r="A1112"/>
      <c r="B1112"/>
      <c r="C1112"/>
      <c r="D1112"/>
      <c r="E1112"/>
      <c r="F1112"/>
      <c r="G1112"/>
      <c r="H1112"/>
      <c r="I1112"/>
      <c r="J1112"/>
      <c r="K1112"/>
      <c r="L1112"/>
    </row>
    <row r="1113" spans="1:12">
      <c r="A1113"/>
      <c r="B1113"/>
      <c r="C1113"/>
      <c r="D1113"/>
      <c r="E1113"/>
      <c r="F1113"/>
      <c r="G1113"/>
      <c r="H1113"/>
      <c r="I1113"/>
      <c r="J1113"/>
      <c r="K1113"/>
      <c r="L1113"/>
    </row>
    <row r="1114" spans="1:12">
      <c r="A1114"/>
      <c r="B1114"/>
      <c r="C1114"/>
      <c r="D1114"/>
      <c r="E1114"/>
      <c r="F1114"/>
      <c r="G1114"/>
      <c r="H1114"/>
      <c r="I1114"/>
      <c r="J1114"/>
      <c r="K1114"/>
      <c r="L1114"/>
    </row>
    <row r="1115" spans="1:12">
      <c r="A1115"/>
      <c r="B1115"/>
      <c r="C1115"/>
      <c r="D1115"/>
      <c r="E1115"/>
      <c r="F1115"/>
      <c r="G1115"/>
      <c r="H1115"/>
      <c r="I1115"/>
      <c r="J1115"/>
      <c r="K1115"/>
      <c r="L1115"/>
    </row>
    <row r="1116" spans="1:12">
      <c r="A1116"/>
      <c r="B1116"/>
      <c r="C1116"/>
      <c r="D1116"/>
      <c r="E1116"/>
      <c r="F1116"/>
      <c r="G1116"/>
      <c r="H1116"/>
      <c r="I1116"/>
      <c r="J1116"/>
      <c r="K1116"/>
      <c r="L1116"/>
    </row>
    <row r="1117" spans="1:12">
      <c r="A1117"/>
      <c r="B1117"/>
      <c r="C1117"/>
      <c r="D1117"/>
      <c r="E1117"/>
      <c r="F1117"/>
      <c r="G1117"/>
      <c r="H1117"/>
      <c r="I1117"/>
      <c r="J1117"/>
      <c r="K1117"/>
      <c r="L1117"/>
    </row>
    <row r="1118" spans="1:12">
      <c r="A1118"/>
      <c r="B1118"/>
      <c r="C1118"/>
      <c r="D1118"/>
      <c r="E1118"/>
      <c r="F1118"/>
      <c r="G1118"/>
      <c r="H1118"/>
      <c r="I1118"/>
      <c r="J1118"/>
      <c r="K1118"/>
      <c r="L1118"/>
    </row>
    <row r="1119" spans="1:12">
      <c r="A1119"/>
      <c r="B1119"/>
      <c r="C1119"/>
      <c r="D1119"/>
      <c r="E1119"/>
      <c r="F1119"/>
      <c r="G1119"/>
      <c r="H1119"/>
      <c r="I1119"/>
      <c r="J1119"/>
      <c r="K1119"/>
      <c r="L1119"/>
    </row>
    <row r="1120" spans="1:12">
      <c r="A1120"/>
      <c r="B1120"/>
      <c r="C1120"/>
      <c r="D1120"/>
      <c r="E1120"/>
      <c r="F1120"/>
      <c r="G1120"/>
      <c r="H1120"/>
      <c r="I1120"/>
      <c r="J1120"/>
      <c r="K1120"/>
      <c r="L1120"/>
    </row>
    <row r="1121" spans="1:12">
      <c r="A1121"/>
      <c r="B1121"/>
      <c r="C1121"/>
      <c r="D1121"/>
      <c r="E1121"/>
      <c r="F1121"/>
      <c r="G1121"/>
      <c r="H1121"/>
      <c r="I1121"/>
      <c r="J1121"/>
      <c r="K1121"/>
      <c r="L1121"/>
    </row>
    <row r="1122" spans="1:12">
      <c r="A1122"/>
      <c r="B1122"/>
      <c r="C1122"/>
      <c r="D1122"/>
      <c r="E1122"/>
      <c r="F1122"/>
      <c r="G1122"/>
      <c r="H1122"/>
      <c r="I1122"/>
      <c r="J1122"/>
      <c r="K1122"/>
      <c r="L1122"/>
    </row>
    <row r="1123" spans="1:12">
      <c r="A1123"/>
      <c r="B1123"/>
      <c r="C1123"/>
      <c r="D1123"/>
      <c r="E1123"/>
      <c r="F1123"/>
      <c r="G1123"/>
      <c r="H1123"/>
      <c r="I1123"/>
      <c r="J1123"/>
      <c r="K1123"/>
      <c r="L1123"/>
    </row>
    <row r="1124" spans="1:12">
      <c r="A1124"/>
      <c r="B1124"/>
      <c r="C1124"/>
      <c r="D1124"/>
      <c r="E1124"/>
      <c r="F1124"/>
      <c r="G1124"/>
      <c r="H1124"/>
      <c r="I1124"/>
      <c r="J1124"/>
      <c r="K1124"/>
      <c r="L1124"/>
    </row>
    <row r="1125" spans="1:12">
      <c r="A1125"/>
      <c r="B1125"/>
      <c r="C1125"/>
      <c r="D1125"/>
      <c r="E1125"/>
      <c r="F1125"/>
      <c r="G1125"/>
      <c r="H1125"/>
      <c r="I1125"/>
      <c r="J1125"/>
      <c r="K1125"/>
      <c r="L1125"/>
    </row>
    <row r="1126" spans="1:12">
      <c r="A1126"/>
      <c r="B1126"/>
      <c r="C1126"/>
      <c r="D1126"/>
      <c r="E1126"/>
      <c r="F1126"/>
      <c r="G1126"/>
      <c r="H1126"/>
      <c r="I1126"/>
      <c r="J1126"/>
      <c r="K1126"/>
      <c r="L1126"/>
    </row>
    <row r="1127" spans="1:12">
      <c r="A1127"/>
      <c r="B1127"/>
      <c r="C1127"/>
      <c r="D1127"/>
      <c r="E1127"/>
      <c r="F1127"/>
      <c r="G1127"/>
      <c r="H1127"/>
      <c r="I1127"/>
      <c r="J1127"/>
      <c r="K1127"/>
      <c r="L1127"/>
    </row>
    <row r="1128" spans="1:12">
      <c r="A1128"/>
      <c r="B1128"/>
      <c r="C1128"/>
      <c r="D1128"/>
      <c r="E1128"/>
      <c r="F1128"/>
      <c r="G1128"/>
      <c r="H1128"/>
      <c r="I1128"/>
      <c r="J1128"/>
      <c r="K1128"/>
      <c r="L1128"/>
    </row>
    <row r="1129" spans="1:12">
      <c r="A1129"/>
      <c r="B1129"/>
      <c r="C1129"/>
      <c r="D1129"/>
      <c r="E1129"/>
      <c r="F1129"/>
      <c r="G1129"/>
      <c r="H1129"/>
      <c r="I1129"/>
      <c r="J1129"/>
      <c r="K1129"/>
      <c r="L1129"/>
    </row>
    <row r="1130" spans="1:12">
      <c r="A1130"/>
      <c r="B1130"/>
      <c r="C1130"/>
      <c r="D1130"/>
      <c r="E1130"/>
      <c r="F1130"/>
      <c r="G1130"/>
      <c r="H1130"/>
      <c r="I1130"/>
      <c r="J1130"/>
      <c r="K1130"/>
      <c r="L1130"/>
    </row>
    <row r="1131" spans="1:12">
      <c r="A1131"/>
      <c r="B1131"/>
      <c r="C1131"/>
      <c r="D1131"/>
      <c r="E1131"/>
      <c r="F1131"/>
      <c r="G1131"/>
      <c r="H1131"/>
      <c r="I1131"/>
      <c r="J1131"/>
      <c r="K1131"/>
      <c r="L1131"/>
    </row>
    <row r="1132" spans="1:12">
      <c r="A1132"/>
      <c r="B1132"/>
      <c r="C1132"/>
      <c r="D1132"/>
      <c r="E1132"/>
      <c r="F1132"/>
      <c r="G1132"/>
      <c r="H1132"/>
      <c r="I1132"/>
      <c r="J1132"/>
      <c r="K1132"/>
      <c r="L1132"/>
    </row>
    <row r="1133" spans="1:12">
      <c r="A1133"/>
      <c r="B1133"/>
      <c r="C1133"/>
      <c r="D1133"/>
      <c r="E1133"/>
      <c r="F1133"/>
      <c r="G1133"/>
      <c r="H1133"/>
      <c r="I1133"/>
      <c r="J1133"/>
      <c r="K1133"/>
      <c r="L1133"/>
    </row>
    <row r="1134" spans="1:12">
      <c r="A1134"/>
      <c r="B1134"/>
      <c r="C1134"/>
      <c r="D1134"/>
      <c r="E1134"/>
      <c r="F1134"/>
      <c r="G1134"/>
      <c r="H1134"/>
      <c r="I1134"/>
      <c r="J1134"/>
      <c r="K1134"/>
      <c r="L1134"/>
    </row>
    <row r="1135" spans="1:12">
      <c r="A1135"/>
      <c r="B1135"/>
      <c r="C1135"/>
      <c r="D1135"/>
      <c r="E1135"/>
      <c r="F1135"/>
      <c r="G1135"/>
      <c r="H1135"/>
      <c r="I1135"/>
      <c r="J1135"/>
      <c r="K1135"/>
      <c r="L1135"/>
    </row>
    <row r="1136" spans="1:12">
      <c r="A1136"/>
      <c r="B1136"/>
      <c r="C1136"/>
      <c r="D1136"/>
      <c r="E1136"/>
      <c r="F1136"/>
      <c r="G1136"/>
      <c r="H1136"/>
      <c r="I1136"/>
      <c r="J1136"/>
      <c r="K1136"/>
      <c r="L1136"/>
    </row>
    <row r="1137" spans="1:12">
      <c r="A1137"/>
      <c r="B1137"/>
      <c r="C1137"/>
      <c r="D1137"/>
      <c r="E1137"/>
      <c r="F1137"/>
      <c r="G1137"/>
      <c r="H1137"/>
      <c r="I1137"/>
      <c r="J1137"/>
      <c r="K1137"/>
      <c r="L1137"/>
    </row>
    <row r="1138" spans="1:12">
      <c r="A1138"/>
      <c r="B1138"/>
      <c r="C1138"/>
      <c r="D1138"/>
      <c r="E1138"/>
      <c r="F1138"/>
      <c r="G1138"/>
      <c r="H1138"/>
      <c r="I1138"/>
      <c r="J1138"/>
      <c r="K1138"/>
      <c r="L1138"/>
    </row>
    <row r="1139" spans="1:12">
      <c r="A1139"/>
      <c r="B1139"/>
      <c r="C1139"/>
      <c r="D1139"/>
      <c r="E1139"/>
      <c r="F1139"/>
      <c r="G1139"/>
      <c r="H1139"/>
      <c r="I1139"/>
      <c r="J1139"/>
      <c r="K1139"/>
      <c r="L1139"/>
    </row>
    <row r="1140" spans="1:12">
      <c r="A1140"/>
      <c r="B1140"/>
      <c r="C1140"/>
      <c r="D1140"/>
      <c r="E1140"/>
      <c r="F1140"/>
      <c r="G1140"/>
      <c r="H1140"/>
      <c r="I1140"/>
      <c r="J1140"/>
      <c r="K1140"/>
      <c r="L1140"/>
    </row>
    <row r="1141" spans="1:12">
      <c r="A1141"/>
      <c r="B1141"/>
      <c r="C1141"/>
      <c r="D1141"/>
      <c r="E1141"/>
      <c r="F1141"/>
      <c r="G1141"/>
      <c r="H1141"/>
      <c r="I1141"/>
      <c r="J1141"/>
      <c r="K1141"/>
      <c r="L1141"/>
    </row>
    <row r="1142" spans="1:12">
      <c r="A1142"/>
      <c r="B1142"/>
      <c r="C1142"/>
      <c r="D1142"/>
      <c r="E1142"/>
      <c r="F1142"/>
      <c r="G1142"/>
      <c r="H1142"/>
      <c r="I1142"/>
      <c r="J1142"/>
      <c r="K1142"/>
      <c r="L1142"/>
    </row>
    <row r="1143" spans="1:12">
      <c r="A1143"/>
      <c r="B1143"/>
      <c r="C1143"/>
      <c r="D1143"/>
      <c r="E1143"/>
      <c r="F1143"/>
      <c r="G1143"/>
      <c r="H1143"/>
      <c r="I1143"/>
      <c r="J1143"/>
      <c r="K1143"/>
      <c r="L1143"/>
    </row>
    <row r="1144" spans="1:12">
      <c r="A1144"/>
      <c r="B1144"/>
      <c r="C1144"/>
      <c r="D1144"/>
      <c r="E1144"/>
      <c r="F1144"/>
      <c r="G1144"/>
      <c r="H1144"/>
      <c r="I1144"/>
      <c r="J1144"/>
      <c r="K1144"/>
      <c r="L1144"/>
    </row>
    <row r="1145" spans="1:12">
      <c r="A1145"/>
      <c r="B1145"/>
      <c r="C1145"/>
      <c r="D1145"/>
      <c r="E1145"/>
      <c r="F1145"/>
      <c r="G1145"/>
      <c r="H1145"/>
      <c r="I1145"/>
      <c r="J1145"/>
      <c r="K1145"/>
      <c r="L1145"/>
    </row>
    <row r="1146" spans="1:12">
      <c r="A1146"/>
      <c r="B1146"/>
      <c r="C1146"/>
      <c r="D1146"/>
      <c r="E1146"/>
      <c r="F1146"/>
      <c r="G1146"/>
      <c r="H1146"/>
      <c r="I1146"/>
      <c r="J1146"/>
      <c r="K1146"/>
      <c r="L1146"/>
    </row>
    <row r="1147" spans="1:12">
      <c r="A1147"/>
      <c r="B1147"/>
      <c r="C1147"/>
      <c r="D1147"/>
      <c r="E1147"/>
      <c r="F1147"/>
      <c r="G1147"/>
      <c r="H1147"/>
      <c r="I1147"/>
      <c r="J1147"/>
      <c r="K1147"/>
      <c r="L1147"/>
    </row>
    <row r="1148" spans="1:12">
      <c r="A1148"/>
      <c r="B1148"/>
      <c r="C1148"/>
      <c r="D1148"/>
      <c r="E1148"/>
      <c r="F1148"/>
      <c r="G1148"/>
      <c r="H1148"/>
      <c r="I1148"/>
      <c r="J1148"/>
      <c r="K1148"/>
      <c r="L1148"/>
    </row>
    <row r="1149" spans="1:12">
      <c r="A1149"/>
      <c r="B1149"/>
      <c r="C1149"/>
      <c r="D1149"/>
      <c r="E1149"/>
      <c r="F1149"/>
      <c r="G1149"/>
      <c r="H1149"/>
      <c r="I1149"/>
      <c r="J1149"/>
      <c r="K1149"/>
      <c r="L1149"/>
    </row>
    <row r="1150" spans="1:12">
      <c r="A1150"/>
      <c r="B1150"/>
      <c r="C1150"/>
      <c r="D1150"/>
      <c r="E1150"/>
      <c r="F1150"/>
      <c r="G1150"/>
      <c r="H1150"/>
      <c r="I1150"/>
      <c r="J1150"/>
      <c r="K1150"/>
      <c r="L1150"/>
    </row>
    <row r="1151" spans="1:12">
      <c r="A1151"/>
      <c r="B1151"/>
      <c r="C1151"/>
      <c r="D1151"/>
      <c r="E1151"/>
      <c r="F1151"/>
      <c r="G1151"/>
      <c r="H1151"/>
      <c r="I1151"/>
      <c r="J1151"/>
      <c r="K1151"/>
      <c r="L1151"/>
    </row>
    <row r="1152" spans="1:12">
      <c r="A1152"/>
      <c r="B1152"/>
      <c r="C1152"/>
      <c r="D1152"/>
      <c r="E1152"/>
      <c r="F1152"/>
      <c r="G1152"/>
      <c r="H1152"/>
      <c r="I1152"/>
      <c r="J1152"/>
      <c r="K1152"/>
      <c r="L1152"/>
    </row>
    <row r="1153" spans="1:12">
      <c r="A1153"/>
      <c r="B1153"/>
      <c r="C1153"/>
      <c r="D1153"/>
      <c r="E1153"/>
      <c r="F1153"/>
      <c r="G1153"/>
      <c r="H1153"/>
      <c r="I1153"/>
      <c r="J1153"/>
      <c r="K1153"/>
      <c r="L1153"/>
    </row>
    <row r="1154" spans="1:12">
      <c r="A1154"/>
      <c r="B1154"/>
      <c r="C1154"/>
      <c r="D1154"/>
      <c r="E1154"/>
      <c r="F1154"/>
      <c r="G1154"/>
      <c r="H1154"/>
      <c r="I1154"/>
      <c r="J1154"/>
      <c r="K1154"/>
      <c r="L1154"/>
    </row>
    <row r="1155" spans="1:12">
      <c r="A1155"/>
      <c r="B1155"/>
      <c r="C1155"/>
      <c r="D1155"/>
      <c r="E1155"/>
      <c r="F1155"/>
      <c r="G1155"/>
      <c r="H1155"/>
      <c r="I1155"/>
      <c r="J1155"/>
      <c r="K1155"/>
      <c r="L1155"/>
    </row>
    <row r="1156" spans="1:12">
      <c r="A1156"/>
      <c r="B1156"/>
      <c r="C1156"/>
      <c r="D1156"/>
      <c r="E1156"/>
      <c r="F1156"/>
      <c r="G1156"/>
      <c r="H1156"/>
      <c r="I1156"/>
      <c r="J1156"/>
      <c r="K1156"/>
      <c r="L1156"/>
    </row>
    <row r="1157" spans="1:12">
      <c r="A1157"/>
      <c r="B1157"/>
      <c r="C1157"/>
      <c r="D1157"/>
      <c r="E1157"/>
      <c r="F1157"/>
      <c r="G1157"/>
      <c r="H1157"/>
      <c r="I1157"/>
      <c r="J1157"/>
      <c r="K1157"/>
      <c r="L1157"/>
    </row>
    <row r="1158" spans="1:12">
      <c r="A1158"/>
      <c r="B1158"/>
      <c r="C1158"/>
      <c r="D1158"/>
      <c r="E1158"/>
      <c r="F1158"/>
      <c r="G1158"/>
      <c r="H1158"/>
      <c r="I1158"/>
      <c r="J1158"/>
      <c r="K1158"/>
      <c r="L1158"/>
    </row>
    <row r="1159" spans="1:12">
      <c r="A1159"/>
      <c r="B1159"/>
      <c r="C1159"/>
      <c r="D1159"/>
      <c r="E1159"/>
      <c r="F1159"/>
      <c r="G1159"/>
      <c r="H1159"/>
      <c r="I1159"/>
      <c r="J1159"/>
      <c r="K1159"/>
      <c r="L1159"/>
    </row>
    <row r="1160" spans="1:12">
      <c r="A1160"/>
      <c r="B1160"/>
      <c r="C1160"/>
      <c r="D1160"/>
      <c r="E1160"/>
      <c r="F1160"/>
      <c r="G1160"/>
      <c r="H1160"/>
      <c r="I1160"/>
      <c r="J1160"/>
      <c r="K1160"/>
      <c r="L1160"/>
    </row>
    <row r="1161" spans="1:12">
      <c r="A1161"/>
      <c r="B1161"/>
      <c r="C1161"/>
      <c r="D1161"/>
      <c r="E1161"/>
      <c r="F1161"/>
      <c r="G1161"/>
      <c r="H1161"/>
      <c r="I1161"/>
      <c r="J1161"/>
      <c r="K1161"/>
      <c r="L1161"/>
    </row>
    <row r="1162" spans="1:12">
      <c r="A1162"/>
      <c r="B1162"/>
      <c r="C1162"/>
      <c r="D1162"/>
      <c r="E1162"/>
      <c r="F1162"/>
      <c r="G1162"/>
      <c r="H1162"/>
      <c r="I1162"/>
      <c r="J1162"/>
      <c r="K1162"/>
      <c r="L1162"/>
    </row>
    <row r="1163" spans="1:12">
      <c r="A1163"/>
      <c r="B1163"/>
      <c r="C1163"/>
      <c r="D1163"/>
      <c r="E1163"/>
      <c r="F1163"/>
      <c r="G1163"/>
      <c r="H1163"/>
      <c r="I1163"/>
      <c r="J1163"/>
      <c r="K1163"/>
      <c r="L1163"/>
    </row>
    <row r="1164" spans="1:12">
      <c r="A1164"/>
      <c r="B1164"/>
      <c r="C1164"/>
      <c r="D1164"/>
      <c r="E1164"/>
      <c r="F1164"/>
      <c r="G1164"/>
      <c r="H1164"/>
      <c r="I1164"/>
      <c r="J1164"/>
      <c r="K1164"/>
      <c r="L1164"/>
    </row>
    <row r="1165" spans="1:12">
      <c r="A1165"/>
      <c r="B1165"/>
      <c r="C1165"/>
      <c r="D1165"/>
      <c r="E1165"/>
      <c r="F1165"/>
      <c r="G1165"/>
      <c r="H1165"/>
      <c r="I1165"/>
      <c r="J1165"/>
      <c r="K1165"/>
      <c r="L1165"/>
    </row>
    <row r="1166" spans="1:12">
      <c r="A1166"/>
      <c r="B1166"/>
      <c r="C1166"/>
      <c r="D1166"/>
      <c r="E1166"/>
      <c r="F1166"/>
      <c r="G1166"/>
      <c r="H1166"/>
      <c r="I1166"/>
      <c r="J1166"/>
      <c r="K1166"/>
      <c r="L1166"/>
    </row>
    <row r="1167" spans="1:12">
      <c r="A1167"/>
      <c r="B1167"/>
      <c r="C1167"/>
      <c r="D1167"/>
      <c r="E1167"/>
      <c r="F1167"/>
      <c r="G1167"/>
      <c r="H1167"/>
      <c r="I1167"/>
      <c r="J1167"/>
      <c r="K1167"/>
      <c r="L1167"/>
    </row>
    <row r="1168" spans="1:12">
      <c r="A1168"/>
      <c r="B1168"/>
      <c r="C1168"/>
      <c r="D1168"/>
      <c r="E1168"/>
      <c r="F1168"/>
      <c r="G1168"/>
      <c r="H1168"/>
      <c r="I1168"/>
      <c r="J1168"/>
      <c r="K1168"/>
      <c r="L1168"/>
    </row>
    <row r="1169" spans="1:12">
      <c r="A1169"/>
      <c r="B1169"/>
      <c r="C1169"/>
      <c r="D1169"/>
      <c r="E1169"/>
      <c r="F1169"/>
      <c r="G1169"/>
      <c r="H1169"/>
      <c r="I1169"/>
      <c r="J1169"/>
      <c r="K1169"/>
      <c r="L1169"/>
    </row>
    <row r="1170" spans="1:12">
      <c r="A1170"/>
      <c r="B1170"/>
      <c r="C1170"/>
      <c r="D1170"/>
      <c r="E1170"/>
      <c r="F1170"/>
      <c r="G1170"/>
      <c r="H1170"/>
      <c r="I1170"/>
      <c r="J1170"/>
      <c r="K1170"/>
      <c r="L1170"/>
    </row>
    <row r="1171" spans="1:12">
      <c r="A1171"/>
      <c r="B1171"/>
      <c r="C1171"/>
      <c r="D1171"/>
      <c r="E1171"/>
      <c r="F1171"/>
      <c r="G1171"/>
      <c r="H1171"/>
      <c r="I1171"/>
      <c r="J1171"/>
      <c r="K1171"/>
      <c r="L1171"/>
    </row>
    <row r="1172" spans="1:12">
      <c r="A1172"/>
      <c r="B1172"/>
      <c r="C1172"/>
      <c r="D1172"/>
      <c r="E1172"/>
      <c r="F1172"/>
      <c r="G1172"/>
      <c r="H1172"/>
      <c r="I1172"/>
      <c r="J1172"/>
      <c r="K1172"/>
      <c r="L1172"/>
    </row>
    <row r="1173" spans="1:12">
      <c r="A1173"/>
      <c r="B1173"/>
      <c r="C1173"/>
      <c r="D1173"/>
      <c r="E1173"/>
      <c r="F1173"/>
      <c r="G1173"/>
      <c r="H1173"/>
      <c r="I1173"/>
      <c r="J1173"/>
      <c r="K1173"/>
      <c r="L1173"/>
    </row>
    <row r="1174" spans="1:12">
      <c r="A1174"/>
      <c r="B1174"/>
      <c r="C1174"/>
      <c r="D1174"/>
      <c r="E1174"/>
      <c r="F1174"/>
      <c r="G1174"/>
      <c r="H1174"/>
      <c r="I1174"/>
      <c r="J1174"/>
      <c r="K1174"/>
      <c r="L1174"/>
    </row>
    <row r="1175" spans="1:12">
      <c r="A1175"/>
      <c r="B1175"/>
      <c r="C1175"/>
      <c r="D1175"/>
      <c r="E1175"/>
      <c r="F1175"/>
      <c r="G1175"/>
      <c r="H1175"/>
      <c r="I1175"/>
      <c r="J1175"/>
      <c r="K1175"/>
      <c r="L1175"/>
    </row>
    <row r="1176" spans="1:12">
      <c r="A1176"/>
      <c r="B1176"/>
      <c r="C1176"/>
      <c r="D1176"/>
      <c r="E1176"/>
      <c r="F1176"/>
      <c r="G1176"/>
      <c r="H1176"/>
      <c r="I1176"/>
      <c r="J1176"/>
      <c r="K1176"/>
      <c r="L1176"/>
    </row>
    <row r="1177" spans="1:12">
      <c r="A1177"/>
      <c r="B1177"/>
      <c r="C1177"/>
      <c r="D1177"/>
      <c r="E1177"/>
      <c r="F1177"/>
      <c r="G1177"/>
      <c r="H1177"/>
      <c r="I1177"/>
      <c r="J1177"/>
      <c r="K1177"/>
      <c r="L1177"/>
    </row>
    <row r="1178" spans="1:12">
      <c r="A1178"/>
      <c r="B1178"/>
      <c r="C1178"/>
      <c r="D1178"/>
      <c r="E1178"/>
      <c r="F1178"/>
      <c r="G1178"/>
      <c r="H1178"/>
      <c r="I1178"/>
      <c r="J1178"/>
      <c r="K1178"/>
      <c r="L1178"/>
    </row>
    <row r="1179" spans="1:12">
      <c r="A1179"/>
      <c r="B1179"/>
      <c r="C1179"/>
      <c r="D1179"/>
      <c r="E1179"/>
      <c r="F1179"/>
      <c r="G1179"/>
      <c r="H1179"/>
      <c r="I1179"/>
      <c r="J1179"/>
      <c r="K1179"/>
      <c r="L1179"/>
    </row>
    <row r="1180" spans="1:12">
      <c r="A1180"/>
      <c r="B1180"/>
      <c r="C1180"/>
      <c r="D1180"/>
      <c r="E1180"/>
      <c r="F1180"/>
      <c r="G1180"/>
      <c r="H1180"/>
      <c r="I1180"/>
      <c r="J1180"/>
      <c r="K1180"/>
      <c r="L1180"/>
    </row>
    <row r="1181" spans="1:12">
      <c r="A1181"/>
      <c r="B1181"/>
      <c r="C1181"/>
      <c r="D1181"/>
      <c r="E1181"/>
      <c r="F1181"/>
      <c r="G1181"/>
      <c r="H1181"/>
      <c r="I1181"/>
      <c r="J1181"/>
      <c r="K1181"/>
      <c r="L1181"/>
    </row>
    <row r="1182" spans="1:12">
      <c r="A1182"/>
      <c r="B1182"/>
      <c r="C1182"/>
      <c r="D1182"/>
      <c r="E1182"/>
      <c r="F1182"/>
      <c r="G1182"/>
      <c r="H1182"/>
      <c r="I1182"/>
      <c r="J1182"/>
      <c r="K1182"/>
      <c r="L1182"/>
    </row>
    <row r="1183" spans="1:12">
      <c r="A1183"/>
      <c r="B1183"/>
      <c r="C1183"/>
      <c r="D1183"/>
      <c r="E1183"/>
      <c r="F1183"/>
      <c r="G1183"/>
      <c r="H1183"/>
      <c r="I1183"/>
      <c r="J1183"/>
      <c r="K1183"/>
      <c r="L1183"/>
    </row>
    <row r="1184" spans="1:12">
      <c r="A1184"/>
      <c r="B1184"/>
      <c r="C1184"/>
      <c r="D1184"/>
      <c r="E1184"/>
      <c r="F1184"/>
      <c r="G1184"/>
      <c r="H1184"/>
      <c r="I1184"/>
      <c r="J1184"/>
      <c r="K1184"/>
      <c r="L1184"/>
    </row>
    <row r="1185" spans="1:12">
      <c r="A1185"/>
      <c r="B1185"/>
      <c r="C1185"/>
      <c r="D1185"/>
      <c r="E1185"/>
      <c r="F1185"/>
      <c r="G1185"/>
      <c r="H1185"/>
      <c r="I1185"/>
      <c r="J1185"/>
      <c r="K1185"/>
      <c r="L1185"/>
    </row>
    <row r="1186" spans="1:12">
      <c r="A1186"/>
      <c r="B1186"/>
      <c r="C1186"/>
      <c r="D1186"/>
      <c r="E1186"/>
      <c r="F1186"/>
      <c r="G1186"/>
      <c r="H1186"/>
      <c r="I1186"/>
      <c r="J1186"/>
      <c r="K1186"/>
      <c r="L1186"/>
    </row>
    <row r="1187" spans="1:12">
      <c r="A1187"/>
      <c r="B1187"/>
      <c r="C1187"/>
      <c r="D1187"/>
      <c r="E1187"/>
      <c r="F1187"/>
      <c r="G1187"/>
      <c r="H1187"/>
      <c r="I1187"/>
      <c r="J1187"/>
      <c r="K1187"/>
      <c r="L1187"/>
    </row>
    <row r="1188" spans="1:12">
      <c r="A1188"/>
      <c r="B1188"/>
      <c r="C1188"/>
      <c r="D1188"/>
      <c r="E1188"/>
      <c r="F1188"/>
      <c r="G1188"/>
      <c r="H1188"/>
      <c r="I1188"/>
      <c r="J1188"/>
      <c r="K1188"/>
      <c r="L1188"/>
    </row>
    <row r="1189" spans="1:12">
      <c r="A1189"/>
      <c r="B1189"/>
      <c r="C1189"/>
      <c r="D1189"/>
      <c r="E1189"/>
      <c r="F1189"/>
      <c r="G1189"/>
      <c r="H1189"/>
      <c r="I1189"/>
      <c r="J1189"/>
      <c r="K1189"/>
      <c r="L1189"/>
    </row>
    <row r="1190" spans="1:12">
      <c r="A1190"/>
      <c r="B1190"/>
      <c r="C1190"/>
      <c r="D1190"/>
      <c r="E1190"/>
      <c r="F1190"/>
      <c r="G1190"/>
      <c r="H1190"/>
      <c r="I1190"/>
      <c r="J1190"/>
      <c r="K1190"/>
      <c r="L1190"/>
    </row>
    <row r="1191" spans="1:12">
      <c r="A1191"/>
      <c r="B1191"/>
      <c r="C1191"/>
      <c r="D1191"/>
      <c r="E1191"/>
      <c r="F1191"/>
      <c r="G1191"/>
      <c r="H1191"/>
      <c r="I1191"/>
      <c r="J1191"/>
      <c r="K1191"/>
      <c r="L1191"/>
    </row>
    <row r="1192" spans="1:12">
      <c r="A1192"/>
      <c r="B1192"/>
      <c r="C1192"/>
      <c r="D1192"/>
      <c r="E1192"/>
      <c r="F1192"/>
      <c r="G1192"/>
      <c r="H1192"/>
      <c r="I1192"/>
      <c r="J1192"/>
      <c r="K1192"/>
      <c r="L1192"/>
    </row>
    <row r="1193" spans="1:12">
      <c r="A1193"/>
      <c r="B1193"/>
      <c r="C1193"/>
      <c r="D1193"/>
      <c r="E1193"/>
      <c r="F1193"/>
      <c r="G1193"/>
      <c r="H1193"/>
      <c r="I1193"/>
      <c r="J1193"/>
      <c r="K1193"/>
      <c r="L1193"/>
    </row>
    <row r="1194" spans="1:12">
      <c r="A1194"/>
      <c r="B1194"/>
      <c r="C1194"/>
      <c r="D1194"/>
      <c r="E1194"/>
      <c r="F1194"/>
      <c r="G1194"/>
      <c r="H1194"/>
      <c r="I1194"/>
      <c r="J1194"/>
      <c r="K1194"/>
      <c r="L1194"/>
    </row>
    <row r="1195" spans="1:12">
      <c r="A1195"/>
      <c r="B1195"/>
      <c r="C1195"/>
      <c r="D1195"/>
      <c r="E1195"/>
      <c r="F1195"/>
      <c r="G1195"/>
      <c r="H1195"/>
      <c r="I1195"/>
      <c r="J1195"/>
      <c r="K1195"/>
      <c r="L1195"/>
    </row>
    <row r="1196" spans="1:12">
      <c r="A1196"/>
      <c r="B1196"/>
      <c r="C1196"/>
      <c r="D1196"/>
      <c r="E1196"/>
      <c r="F1196"/>
      <c r="G1196"/>
      <c r="H1196"/>
      <c r="I1196"/>
      <c r="J1196"/>
      <c r="K1196"/>
      <c r="L1196"/>
    </row>
    <row r="1197" spans="1:12">
      <c r="A1197"/>
      <c r="B1197"/>
      <c r="C1197"/>
      <c r="D1197"/>
      <c r="E1197"/>
      <c r="F1197"/>
      <c r="G1197"/>
      <c r="H1197"/>
      <c r="I1197"/>
      <c r="J1197"/>
      <c r="K1197"/>
      <c r="L1197"/>
    </row>
    <row r="1198" spans="1:12">
      <c r="A1198"/>
      <c r="B1198"/>
      <c r="C1198"/>
      <c r="D1198"/>
      <c r="E1198"/>
      <c r="F1198"/>
      <c r="G1198"/>
      <c r="H1198"/>
      <c r="I1198"/>
      <c r="J1198"/>
      <c r="K1198"/>
      <c r="L1198"/>
    </row>
    <row r="1199" spans="1:12">
      <c r="A1199"/>
      <c r="B1199"/>
      <c r="C1199"/>
      <c r="D1199"/>
      <c r="E1199"/>
      <c r="F1199"/>
      <c r="G1199"/>
      <c r="H1199"/>
      <c r="I1199"/>
      <c r="J1199"/>
      <c r="K1199"/>
      <c r="L1199"/>
    </row>
    <row r="1200" spans="1:12">
      <c r="A1200"/>
      <c r="B1200"/>
      <c r="C1200"/>
      <c r="D1200"/>
      <c r="E1200"/>
      <c r="F1200"/>
      <c r="G1200"/>
      <c r="H1200"/>
      <c r="I1200"/>
      <c r="J1200"/>
      <c r="K1200"/>
      <c r="L1200"/>
    </row>
    <row r="1201" spans="1:12">
      <c r="A1201"/>
      <c r="B1201"/>
      <c r="C1201"/>
      <c r="D1201"/>
      <c r="E1201"/>
      <c r="F1201"/>
      <c r="G1201"/>
      <c r="H1201"/>
      <c r="I1201"/>
      <c r="J1201"/>
      <c r="K1201"/>
      <c r="L1201"/>
    </row>
    <row r="1202" spans="1:12">
      <c r="A1202"/>
      <c r="B1202"/>
      <c r="C1202"/>
      <c r="D1202"/>
      <c r="E1202"/>
      <c r="F1202"/>
      <c r="G1202"/>
      <c r="H1202"/>
      <c r="I1202"/>
      <c r="J1202"/>
      <c r="K1202"/>
      <c r="L1202"/>
    </row>
    <row r="1203" spans="1:12">
      <c r="A1203"/>
      <c r="B1203"/>
      <c r="C1203"/>
      <c r="D1203"/>
      <c r="E1203"/>
      <c r="F1203"/>
      <c r="G1203"/>
      <c r="H1203"/>
      <c r="I1203"/>
      <c r="J1203"/>
      <c r="K1203"/>
      <c r="L1203"/>
    </row>
    <row r="1204" spans="1:12">
      <c r="A1204"/>
      <c r="B1204"/>
      <c r="C1204"/>
      <c r="D1204"/>
      <c r="E1204"/>
      <c r="F1204"/>
      <c r="G1204"/>
      <c r="H1204"/>
      <c r="I1204"/>
      <c r="J1204"/>
      <c r="K1204"/>
      <c r="L1204"/>
    </row>
    <row r="1205" spans="1:12">
      <c r="A1205"/>
      <c r="B1205"/>
      <c r="C1205"/>
      <c r="D1205"/>
      <c r="E1205"/>
      <c r="F1205"/>
      <c r="G1205"/>
      <c r="H1205"/>
      <c r="I1205"/>
      <c r="J1205"/>
      <c r="K1205"/>
      <c r="L1205"/>
    </row>
    <row r="1206" spans="1:12">
      <c r="A1206"/>
      <c r="B1206"/>
      <c r="C1206"/>
      <c r="D1206"/>
      <c r="E1206"/>
      <c r="F1206"/>
      <c r="G1206"/>
      <c r="H1206"/>
      <c r="I1206"/>
      <c r="J1206"/>
      <c r="K1206"/>
      <c r="L1206"/>
    </row>
    <row r="1207" spans="1:12">
      <c r="A1207"/>
      <c r="B1207"/>
      <c r="C1207"/>
      <c r="D1207"/>
      <c r="E1207"/>
      <c r="F1207"/>
      <c r="G1207"/>
      <c r="H1207"/>
      <c r="I1207"/>
      <c r="J1207"/>
      <c r="K1207"/>
      <c r="L1207"/>
    </row>
    <row r="1208" spans="1:12">
      <c r="A1208"/>
      <c r="B1208"/>
      <c r="C1208"/>
      <c r="D1208"/>
      <c r="E1208"/>
      <c r="F1208"/>
      <c r="G1208"/>
      <c r="H1208"/>
      <c r="I1208"/>
      <c r="J1208"/>
      <c r="K1208"/>
      <c r="L1208"/>
    </row>
    <row r="1209" spans="1:12">
      <c r="A1209"/>
      <c r="B1209"/>
      <c r="C1209"/>
      <c r="D1209"/>
      <c r="E1209"/>
      <c r="F1209"/>
      <c r="G1209"/>
      <c r="H1209"/>
      <c r="I1209"/>
      <c r="J1209"/>
      <c r="K1209"/>
      <c r="L1209"/>
    </row>
    <row r="1210" spans="1:12">
      <c r="A1210"/>
      <c r="B1210"/>
      <c r="C1210"/>
      <c r="D1210"/>
      <c r="E1210"/>
      <c r="F1210"/>
      <c r="G1210"/>
      <c r="H1210"/>
      <c r="I1210"/>
      <c r="J1210"/>
      <c r="K1210"/>
      <c r="L1210"/>
    </row>
    <row r="1211" spans="1:12">
      <c r="A1211"/>
      <c r="B1211"/>
      <c r="C1211"/>
      <c r="D1211"/>
      <c r="E1211"/>
      <c r="F1211"/>
      <c r="G1211"/>
      <c r="H1211"/>
      <c r="I1211"/>
      <c r="J1211"/>
      <c r="K1211"/>
      <c r="L1211"/>
    </row>
    <row r="1212" spans="1:12">
      <c r="A1212"/>
      <c r="B1212"/>
      <c r="C1212"/>
      <c r="D1212"/>
      <c r="E1212"/>
      <c r="F1212"/>
      <c r="G1212"/>
      <c r="H1212"/>
      <c r="I1212"/>
      <c r="J1212"/>
      <c r="K1212"/>
      <c r="L1212"/>
    </row>
    <row r="1213" spans="1:12">
      <c r="A1213"/>
      <c r="B1213"/>
      <c r="C1213"/>
      <c r="D1213"/>
      <c r="E1213"/>
      <c r="F1213"/>
      <c r="G1213"/>
      <c r="H1213"/>
      <c r="I1213"/>
      <c r="J1213"/>
      <c r="K1213"/>
      <c r="L1213"/>
    </row>
    <row r="1214" spans="1:12">
      <c r="A1214"/>
      <c r="B1214"/>
      <c r="C1214"/>
      <c r="D1214"/>
      <c r="E1214"/>
      <c r="F1214"/>
      <c r="G1214"/>
      <c r="H1214"/>
      <c r="I1214"/>
      <c r="J1214"/>
      <c r="K1214"/>
      <c r="L1214"/>
    </row>
    <row r="1215" spans="1:12">
      <c r="A1215"/>
      <c r="B1215"/>
      <c r="C1215"/>
      <c r="D1215"/>
      <c r="E1215"/>
      <c r="F1215"/>
      <c r="G1215"/>
      <c r="H1215"/>
      <c r="I1215"/>
      <c r="J1215"/>
      <c r="K1215"/>
      <c r="L1215"/>
    </row>
    <row r="1216" spans="1:12">
      <c r="A1216"/>
      <c r="B1216"/>
      <c r="C1216"/>
      <c r="D1216"/>
      <c r="E1216"/>
      <c r="F1216"/>
      <c r="G1216"/>
      <c r="H1216"/>
      <c r="I1216"/>
      <c r="J1216"/>
      <c r="K1216"/>
      <c r="L1216"/>
    </row>
    <row r="1217" spans="1:12">
      <c r="A1217"/>
      <c r="B1217"/>
      <c r="C1217"/>
      <c r="D1217"/>
      <c r="E1217"/>
      <c r="F1217"/>
      <c r="G1217"/>
      <c r="H1217"/>
      <c r="I1217"/>
      <c r="J1217"/>
      <c r="K1217"/>
      <c r="L1217"/>
    </row>
    <row r="1218" spans="1:12">
      <c r="A1218"/>
      <c r="B1218"/>
      <c r="C1218"/>
      <c r="D1218"/>
      <c r="E1218"/>
      <c r="F1218"/>
      <c r="G1218"/>
      <c r="H1218"/>
      <c r="I1218"/>
      <c r="J1218"/>
      <c r="K1218"/>
      <c r="L1218"/>
    </row>
    <row r="1219" spans="1:12">
      <c r="A1219"/>
      <c r="B1219"/>
      <c r="C1219"/>
      <c r="D1219"/>
      <c r="E1219"/>
      <c r="F1219"/>
      <c r="G1219"/>
      <c r="H1219"/>
      <c r="I1219"/>
      <c r="J1219"/>
      <c r="K1219"/>
      <c r="L1219"/>
    </row>
    <row r="1220" spans="1:12">
      <c r="A1220"/>
      <c r="B1220"/>
      <c r="C1220"/>
      <c r="D1220"/>
      <c r="E1220"/>
      <c r="F1220"/>
      <c r="G1220"/>
      <c r="H1220"/>
      <c r="I1220"/>
      <c r="J1220"/>
      <c r="K1220"/>
      <c r="L1220"/>
    </row>
    <row r="1221" spans="1:12">
      <c r="A1221"/>
      <c r="B1221"/>
      <c r="C1221"/>
      <c r="D1221"/>
      <c r="E1221"/>
      <c r="F1221"/>
      <c r="G1221"/>
      <c r="H1221"/>
      <c r="I1221"/>
      <c r="J1221"/>
      <c r="K1221"/>
      <c r="L1221"/>
    </row>
    <row r="1222" spans="1:12">
      <c r="A1222"/>
      <c r="B1222"/>
      <c r="C1222"/>
      <c r="D1222"/>
      <c r="E1222"/>
      <c r="F1222"/>
      <c r="G1222"/>
      <c r="H1222"/>
      <c r="I1222"/>
      <c r="J1222"/>
      <c r="K1222"/>
      <c r="L1222"/>
    </row>
    <row r="1223" spans="1:12">
      <c r="A1223"/>
      <c r="B1223"/>
      <c r="C1223"/>
      <c r="D1223"/>
      <c r="E1223"/>
      <c r="F1223"/>
      <c r="G1223"/>
      <c r="H1223"/>
      <c r="I1223"/>
      <c r="J1223"/>
      <c r="K1223"/>
      <c r="L1223"/>
    </row>
    <row r="1224" spans="1:12">
      <c r="A1224"/>
      <c r="B1224"/>
      <c r="C1224"/>
      <c r="D1224"/>
      <c r="E1224"/>
      <c r="F1224"/>
      <c r="G1224"/>
      <c r="H1224"/>
      <c r="I1224"/>
      <c r="J1224"/>
      <c r="K1224"/>
      <c r="L1224"/>
    </row>
    <row r="1225" spans="1:12">
      <c r="A1225"/>
      <c r="B1225"/>
      <c r="C1225"/>
      <c r="D1225"/>
      <c r="E1225"/>
      <c r="F1225"/>
      <c r="G1225"/>
      <c r="H1225"/>
      <c r="I1225"/>
      <c r="J1225"/>
      <c r="K1225"/>
      <c r="L1225"/>
    </row>
    <row r="1226" spans="1:12">
      <c r="A1226"/>
      <c r="B1226"/>
      <c r="C1226"/>
      <c r="D1226"/>
      <c r="E1226"/>
      <c r="F1226"/>
      <c r="G1226"/>
      <c r="H1226"/>
      <c r="I1226"/>
      <c r="J1226"/>
      <c r="K1226"/>
      <c r="L1226"/>
    </row>
    <row r="1227" spans="1:12">
      <c r="A1227"/>
      <c r="B1227"/>
      <c r="C1227"/>
      <c r="D1227"/>
      <c r="E1227"/>
      <c r="F1227"/>
      <c r="G1227"/>
      <c r="H1227"/>
      <c r="I1227"/>
      <c r="J1227"/>
      <c r="K1227"/>
      <c r="L1227"/>
    </row>
    <row r="1228" spans="1:12">
      <c r="A1228"/>
      <c r="B1228"/>
      <c r="C1228"/>
      <c r="D1228"/>
      <c r="E1228"/>
      <c r="F1228"/>
      <c r="G1228"/>
      <c r="H1228"/>
      <c r="I1228"/>
      <c r="J1228"/>
      <c r="K1228"/>
      <c r="L1228"/>
    </row>
    <row r="1229" spans="1:12">
      <c r="A1229"/>
      <c r="B1229"/>
      <c r="C1229"/>
      <c r="D1229"/>
      <c r="E1229"/>
      <c r="F1229"/>
      <c r="G1229"/>
      <c r="H1229"/>
      <c r="I1229"/>
      <c r="J1229"/>
      <c r="K1229"/>
      <c r="L1229"/>
    </row>
    <row r="1230" spans="1:12">
      <c r="A1230"/>
      <c r="B1230"/>
      <c r="C1230"/>
      <c r="D1230"/>
      <c r="E1230"/>
      <c r="F1230"/>
      <c r="G1230"/>
      <c r="H1230"/>
      <c r="I1230"/>
      <c r="J1230"/>
      <c r="K1230"/>
      <c r="L1230"/>
    </row>
    <row r="1231" spans="1:12">
      <c r="A1231"/>
      <c r="B1231"/>
      <c r="C1231"/>
      <c r="D1231"/>
      <c r="E1231"/>
      <c r="F1231"/>
      <c r="G1231"/>
      <c r="H1231"/>
      <c r="I1231"/>
      <c r="J1231"/>
      <c r="K1231"/>
      <c r="L1231"/>
    </row>
    <row r="1232" spans="1:12">
      <c r="A1232"/>
      <c r="B1232"/>
      <c r="C1232"/>
      <c r="D1232"/>
      <c r="E1232"/>
      <c r="F1232"/>
      <c r="G1232"/>
      <c r="H1232"/>
      <c r="I1232"/>
      <c r="J1232"/>
      <c r="K1232"/>
      <c r="L1232"/>
    </row>
    <row r="1233" spans="1:12">
      <c r="A1233"/>
      <c r="B1233"/>
      <c r="C1233"/>
      <c r="D1233"/>
      <c r="E1233"/>
      <c r="F1233"/>
      <c r="G1233"/>
      <c r="H1233"/>
      <c r="I1233"/>
      <c r="J1233"/>
      <c r="K1233"/>
      <c r="L1233"/>
    </row>
    <row r="1234" spans="1:12">
      <c r="A1234"/>
      <c r="B1234"/>
      <c r="C1234"/>
      <c r="D1234"/>
      <c r="E1234"/>
      <c r="F1234"/>
      <c r="G1234"/>
      <c r="H1234"/>
      <c r="I1234"/>
      <c r="J1234"/>
      <c r="K1234"/>
      <c r="L1234"/>
    </row>
    <row r="1235" spans="1:12">
      <c r="A1235"/>
      <c r="B1235"/>
      <c r="C1235"/>
      <c r="D1235"/>
      <c r="E1235"/>
      <c r="F1235"/>
      <c r="G1235"/>
      <c r="H1235"/>
      <c r="I1235"/>
      <c r="J1235"/>
      <c r="K1235"/>
      <c r="L1235"/>
    </row>
    <row r="1236" spans="1:12">
      <c r="A1236"/>
      <c r="B1236"/>
      <c r="C1236"/>
      <c r="D1236"/>
      <c r="E1236"/>
      <c r="F1236"/>
      <c r="G1236"/>
      <c r="H1236"/>
      <c r="I1236"/>
      <c r="J1236"/>
      <c r="K1236"/>
      <c r="L1236"/>
    </row>
    <row r="1237" spans="1:12">
      <c r="A1237"/>
      <c r="B1237"/>
      <c r="C1237"/>
      <c r="D1237"/>
      <c r="E1237"/>
      <c r="F1237"/>
      <c r="G1237"/>
      <c r="H1237"/>
      <c r="I1237"/>
      <c r="J1237"/>
      <c r="K1237"/>
      <c r="L1237"/>
    </row>
    <row r="1238" spans="1:12">
      <c r="A1238"/>
      <c r="B1238"/>
      <c r="C1238"/>
      <c r="D1238"/>
      <c r="E1238"/>
      <c r="F1238"/>
      <c r="G1238"/>
      <c r="H1238"/>
      <c r="I1238"/>
      <c r="J1238"/>
      <c r="K1238"/>
      <c r="L1238"/>
    </row>
    <row r="1239" spans="1:12">
      <c r="A1239"/>
      <c r="B1239"/>
      <c r="C1239"/>
      <c r="D1239"/>
      <c r="E1239"/>
      <c r="F1239"/>
      <c r="G1239"/>
      <c r="H1239"/>
      <c r="I1239"/>
      <c r="J1239"/>
      <c r="K1239"/>
      <c r="L1239"/>
    </row>
    <row r="1240" spans="1:12">
      <c r="A1240"/>
      <c r="B1240"/>
      <c r="C1240"/>
      <c r="D1240"/>
      <c r="E1240"/>
      <c r="F1240"/>
      <c r="G1240"/>
      <c r="H1240"/>
      <c r="I1240"/>
      <c r="J1240"/>
      <c r="K1240"/>
      <c r="L1240"/>
    </row>
    <row r="1241" spans="1:12">
      <c r="A1241"/>
      <c r="B1241"/>
      <c r="C1241"/>
      <c r="D1241"/>
      <c r="E1241"/>
      <c r="F1241"/>
      <c r="G1241"/>
      <c r="H1241"/>
      <c r="I1241"/>
      <c r="J1241"/>
      <c r="K1241"/>
      <c r="L1241"/>
    </row>
    <row r="1242" spans="1:12">
      <c r="A1242"/>
      <c r="B1242"/>
      <c r="C1242"/>
      <c r="D1242"/>
      <c r="E1242"/>
      <c r="F1242"/>
      <c r="G1242"/>
      <c r="H1242"/>
      <c r="I1242"/>
      <c r="J1242"/>
      <c r="K1242"/>
      <c r="L1242"/>
    </row>
    <row r="1243" spans="1:12">
      <c r="A1243"/>
      <c r="B1243"/>
      <c r="C1243"/>
      <c r="D1243"/>
      <c r="E1243"/>
      <c r="F1243"/>
      <c r="G1243"/>
      <c r="H1243"/>
      <c r="I1243"/>
      <c r="J1243"/>
      <c r="K1243"/>
      <c r="L1243"/>
    </row>
    <row r="1244" spans="1:12">
      <c r="A1244"/>
      <c r="B1244"/>
      <c r="C1244"/>
      <c r="D1244"/>
      <c r="E1244"/>
      <c r="F1244"/>
      <c r="G1244"/>
      <c r="H1244"/>
      <c r="I1244"/>
      <c r="J1244"/>
      <c r="K1244"/>
      <c r="L1244"/>
    </row>
    <row r="1245" spans="1:12">
      <c r="A1245"/>
      <c r="B1245"/>
      <c r="C1245"/>
      <c r="D1245"/>
      <c r="E1245"/>
      <c r="F1245"/>
      <c r="G1245"/>
      <c r="H1245"/>
      <c r="I1245"/>
      <c r="J1245"/>
      <c r="K1245"/>
      <c r="L1245"/>
    </row>
    <row r="1246" spans="1:12">
      <c r="A1246"/>
      <c r="B1246"/>
      <c r="C1246"/>
      <c r="D1246"/>
      <c r="E1246"/>
      <c r="F1246"/>
      <c r="G1246"/>
      <c r="H1246"/>
      <c r="I1246"/>
      <c r="J1246"/>
      <c r="K1246"/>
      <c r="L1246"/>
    </row>
    <row r="1247" spans="1:12">
      <c r="A1247"/>
      <c r="B1247"/>
      <c r="C1247"/>
      <c r="D1247"/>
      <c r="E1247"/>
      <c r="F1247"/>
      <c r="G1247"/>
      <c r="H1247"/>
      <c r="I1247"/>
      <c r="J1247"/>
      <c r="K1247"/>
      <c r="L1247"/>
    </row>
    <row r="1248" spans="1:12">
      <c r="A1248"/>
      <c r="B1248"/>
      <c r="C1248"/>
      <c r="D1248"/>
      <c r="E1248"/>
      <c r="F1248"/>
      <c r="G1248"/>
      <c r="H1248"/>
      <c r="I1248"/>
      <c r="J1248"/>
      <c r="K1248"/>
      <c r="L1248"/>
    </row>
    <row r="1249" spans="1:12">
      <c r="A1249"/>
      <c r="B1249"/>
      <c r="C1249"/>
      <c r="D1249"/>
      <c r="E1249"/>
      <c r="F1249"/>
      <c r="G1249"/>
      <c r="H1249"/>
      <c r="I1249"/>
      <c r="J1249"/>
      <c r="K1249"/>
      <c r="L1249"/>
    </row>
    <row r="1250" spans="1:12">
      <c r="A1250"/>
      <c r="B1250"/>
      <c r="C1250"/>
      <c r="D1250"/>
      <c r="E1250"/>
      <c r="F1250"/>
      <c r="G1250"/>
      <c r="H1250"/>
      <c r="I1250"/>
      <c r="J1250"/>
      <c r="K1250"/>
      <c r="L1250"/>
    </row>
    <row r="1251" spans="1:12">
      <c r="A1251"/>
      <c r="B1251"/>
      <c r="C1251"/>
      <c r="D1251"/>
      <c r="E1251"/>
      <c r="F1251"/>
      <c r="G1251"/>
      <c r="H1251"/>
      <c r="I1251"/>
      <c r="J1251"/>
      <c r="K1251"/>
      <c r="L1251"/>
    </row>
    <row r="1252" spans="1:12">
      <c r="A1252"/>
      <c r="B1252"/>
      <c r="C1252"/>
      <c r="D1252"/>
      <c r="E1252"/>
      <c r="F1252"/>
      <c r="G1252"/>
      <c r="H1252"/>
      <c r="I1252"/>
      <c r="J1252"/>
      <c r="K1252"/>
      <c r="L1252"/>
    </row>
    <row r="1253" spans="1:12">
      <c r="A1253"/>
      <c r="B1253"/>
      <c r="C1253"/>
      <c r="D1253"/>
      <c r="E1253"/>
      <c r="F1253"/>
      <c r="G1253"/>
      <c r="H1253"/>
      <c r="I1253"/>
      <c r="J1253"/>
      <c r="K1253"/>
      <c r="L1253"/>
    </row>
    <row r="1254" spans="1:12">
      <c r="A1254"/>
      <c r="B1254"/>
      <c r="C1254"/>
      <c r="D1254"/>
      <c r="E1254"/>
      <c r="F1254"/>
      <c r="G1254"/>
      <c r="H1254"/>
      <c r="I1254"/>
      <c r="J1254"/>
      <c r="K1254"/>
      <c r="L1254"/>
    </row>
    <row r="1255" spans="1:12">
      <c r="A1255"/>
      <c r="B1255"/>
      <c r="C1255"/>
      <c r="D1255"/>
      <c r="E1255"/>
      <c r="F1255"/>
      <c r="G1255"/>
      <c r="H1255"/>
      <c r="I1255"/>
      <c r="J1255"/>
      <c r="K1255"/>
      <c r="L1255"/>
    </row>
    <row r="1256" spans="1:12">
      <c r="A1256"/>
      <c r="B1256"/>
      <c r="C1256"/>
      <c r="D1256"/>
      <c r="E1256"/>
      <c r="F1256"/>
      <c r="G1256"/>
      <c r="H1256"/>
      <c r="I1256"/>
      <c r="J1256"/>
      <c r="K1256"/>
      <c r="L1256"/>
    </row>
    <row r="1257" spans="1:12">
      <c r="A1257"/>
      <c r="B1257"/>
      <c r="C1257"/>
      <c r="D1257"/>
      <c r="E1257"/>
      <c r="F1257"/>
      <c r="G1257"/>
      <c r="H1257"/>
      <c r="I1257"/>
      <c r="J1257"/>
      <c r="K1257"/>
      <c r="L1257"/>
    </row>
    <row r="1258" spans="1:12">
      <c r="A1258"/>
      <c r="B1258"/>
      <c r="C1258"/>
      <c r="D1258"/>
      <c r="E1258"/>
      <c r="F1258"/>
      <c r="G1258"/>
      <c r="H1258"/>
      <c r="I1258"/>
      <c r="J1258"/>
      <c r="K1258"/>
      <c r="L1258"/>
    </row>
    <row r="1259" spans="1:12">
      <c r="A1259"/>
      <c r="B1259"/>
      <c r="C1259"/>
      <c r="D1259"/>
      <c r="E1259"/>
      <c r="F1259"/>
      <c r="G1259"/>
      <c r="H1259"/>
      <c r="I1259"/>
      <c r="J1259"/>
      <c r="K1259"/>
      <c r="L1259"/>
    </row>
    <row r="1260" spans="1:12">
      <c r="A1260"/>
      <c r="B1260"/>
      <c r="C1260"/>
      <c r="D1260"/>
      <c r="E1260"/>
      <c r="F1260"/>
      <c r="G1260"/>
      <c r="H1260"/>
      <c r="I1260"/>
      <c r="J1260"/>
      <c r="K1260"/>
      <c r="L1260"/>
    </row>
    <row r="1261" spans="1:12">
      <c r="A1261"/>
      <c r="B1261"/>
      <c r="C1261"/>
      <c r="D1261"/>
      <c r="E1261"/>
      <c r="F1261"/>
      <c r="G1261"/>
      <c r="H1261"/>
      <c r="I1261"/>
      <c r="J1261"/>
      <c r="K1261"/>
      <c r="L1261"/>
    </row>
    <row r="1262" spans="1:12">
      <c r="A1262"/>
      <c r="B1262"/>
      <c r="C1262"/>
      <c r="D1262"/>
      <c r="E1262"/>
      <c r="F1262"/>
      <c r="G1262"/>
      <c r="H1262"/>
      <c r="I1262"/>
      <c r="J1262"/>
      <c r="K1262"/>
      <c r="L1262"/>
    </row>
    <row r="1263" spans="1:12">
      <c r="A1263"/>
      <c r="B1263"/>
      <c r="C1263"/>
      <c r="D1263"/>
      <c r="E1263"/>
      <c r="F1263"/>
      <c r="G1263"/>
      <c r="H1263"/>
      <c r="I1263"/>
      <c r="J1263"/>
      <c r="K1263"/>
      <c r="L1263"/>
    </row>
    <row r="1264" spans="1:12">
      <c r="A1264"/>
      <c r="B1264"/>
      <c r="C1264"/>
      <c r="D1264"/>
      <c r="E1264"/>
      <c r="F1264"/>
      <c r="G1264"/>
      <c r="H1264"/>
      <c r="I1264"/>
      <c r="J1264"/>
      <c r="K1264"/>
      <c r="L1264"/>
    </row>
    <row r="1265" spans="1:12">
      <c r="A1265"/>
      <c r="B1265"/>
      <c r="C1265"/>
      <c r="D1265"/>
      <c r="E1265"/>
      <c r="F1265"/>
      <c r="G1265"/>
      <c r="H1265"/>
      <c r="I1265"/>
      <c r="J1265"/>
      <c r="K1265"/>
      <c r="L1265"/>
    </row>
    <row r="1266" spans="1:12">
      <c r="A1266"/>
      <c r="B1266"/>
      <c r="C1266"/>
      <c r="D1266"/>
      <c r="E1266"/>
      <c r="F1266"/>
      <c r="G1266"/>
      <c r="H1266"/>
      <c r="I1266"/>
      <c r="J1266"/>
      <c r="K1266"/>
      <c r="L1266"/>
    </row>
    <row r="1267" spans="1:12">
      <c r="A1267"/>
      <c r="B1267"/>
      <c r="C1267"/>
      <c r="D1267"/>
      <c r="E1267"/>
      <c r="F1267"/>
      <c r="G1267"/>
      <c r="H1267"/>
      <c r="I1267"/>
      <c r="J1267"/>
      <c r="K1267"/>
      <c r="L1267"/>
    </row>
    <row r="1268" spans="1:12">
      <c r="A1268"/>
      <c r="B1268"/>
      <c r="C1268"/>
      <c r="D1268"/>
      <c r="E1268"/>
      <c r="F1268"/>
      <c r="G1268"/>
      <c r="H1268"/>
      <c r="I1268"/>
      <c r="J1268"/>
      <c r="K1268"/>
      <c r="L1268"/>
    </row>
    <row r="1269" spans="1:12">
      <c r="A1269"/>
      <c r="B1269"/>
      <c r="C1269"/>
      <c r="D1269"/>
      <c r="E1269"/>
      <c r="F1269"/>
      <c r="G1269"/>
      <c r="H1269"/>
      <c r="I1269"/>
      <c r="J1269"/>
      <c r="K1269"/>
      <c r="L1269"/>
    </row>
    <row r="1270" spans="1:12">
      <c r="A1270"/>
      <c r="B1270"/>
      <c r="C1270"/>
      <c r="D1270"/>
      <c r="E1270"/>
      <c r="F1270"/>
      <c r="G1270"/>
      <c r="H1270"/>
      <c r="I1270"/>
      <c r="J1270"/>
      <c r="K1270"/>
      <c r="L1270"/>
    </row>
    <row r="1271" spans="1:12">
      <c r="A1271"/>
      <c r="B1271"/>
      <c r="C1271"/>
      <c r="D1271"/>
      <c r="E1271"/>
      <c r="F1271"/>
      <c r="G1271"/>
      <c r="H1271"/>
      <c r="I1271"/>
      <c r="J1271"/>
      <c r="K1271"/>
      <c r="L1271"/>
    </row>
    <row r="1272" spans="1:12">
      <c r="A1272"/>
      <c r="B1272"/>
      <c r="C1272"/>
      <c r="D1272"/>
      <c r="E1272"/>
      <c r="F1272"/>
      <c r="G1272"/>
      <c r="H1272"/>
      <c r="I1272"/>
      <c r="J1272"/>
      <c r="K1272"/>
      <c r="L1272"/>
    </row>
    <row r="1273" spans="1:12">
      <c r="A1273"/>
      <c r="B1273"/>
      <c r="C1273"/>
      <c r="D1273"/>
      <c r="E1273"/>
      <c r="F1273"/>
      <c r="G1273"/>
      <c r="H1273"/>
      <c r="I1273"/>
      <c r="J1273"/>
      <c r="K1273"/>
      <c r="L1273"/>
    </row>
    <row r="1274" spans="1:12">
      <c r="A1274"/>
      <c r="B1274"/>
      <c r="C1274"/>
      <c r="D1274"/>
      <c r="E1274"/>
      <c r="F1274"/>
      <c r="G1274"/>
      <c r="H1274"/>
      <c r="I1274"/>
      <c r="J1274"/>
      <c r="K1274"/>
      <c r="L1274"/>
    </row>
    <row r="1275" spans="1:12">
      <c r="A1275"/>
      <c r="B1275"/>
      <c r="C1275"/>
      <c r="D1275"/>
      <c r="E1275"/>
      <c r="F1275"/>
      <c r="G1275"/>
      <c r="H1275"/>
      <c r="I1275"/>
      <c r="J1275"/>
      <c r="K1275"/>
      <c r="L1275"/>
    </row>
    <row r="1276" spans="1:12">
      <c r="A1276"/>
      <c r="B1276"/>
      <c r="C1276"/>
      <c r="D1276"/>
      <c r="E1276"/>
      <c r="F1276"/>
      <c r="G1276"/>
      <c r="H1276"/>
      <c r="I1276"/>
      <c r="J1276"/>
      <c r="K1276"/>
      <c r="L1276"/>
    </row>
    <row r="1277" spans="1:12">
      <c r="A1277"/>
      <c r="B1277"/>
      <c r="C1277"/>
      <c r="D1277"/>
      <c r="E1277"/>
      <c r="F1277"/>
      <c r="G1277"/>
      <c r="H1277"/>
      <c r="I1277"/>
      <c r="J1277"/>
      <c r="K1277"/>
      <c r="L1277"/>
    </row>
    <row r="1278" spans="1:12">
      <c r="A1278"/>
      <c r="B1278"/>
      <c r="C1278"/>
      <c r="D1278"/>
      <c r="E1278"/>
      <c r="F1278"/>
      <c r="G1278"/>
      <c r="H1278"/>
      <c r="I1278"/>
      <c r="J1278"/>
      <c r="K1278"/>
      <c r="L1278"/>
    </row>
    <row r="1279" spans="1:12">
      <c r="A1279"/>
      <c r="B1279"/>
      <c r="C1279"/>
      <c r="D1279"/>
      <c r="E1279"/>
      <c r="F1279"/>
      <c r="G1279"/>
      <c r="H1279"/>
      <c r="I1279"/>
      <c r="J1279"/>
      <c r="K1279"/>
      <c r="L1279"/>
    </row>
    <row r="1280" spans="1:12">
      <c r="A1280"/>
      <c r="B1280"/>
      <c r="C1280"/>
      <c r="D1280"/>
      <c r="E1280"/>
      <c r="F1280"/>
      <c r="G1280"/>
      <c r="H1280"/>
      <c r="I1280"/>
      <c r="J1280"/>
      <c r="K1280"/>
      <c r="L1280"/>
    </row>
    <row r="1281" spans="1:12">
      <c r="A1281"/>
      <c r="B1281"/>
      <c r="C1281"/>
      <c r="D1281"/>
      <c r="E1281"/>
      <c r="F1281"/>
      <c r="G1281"/>
      <c r="H1281"/>
      <c r="I1281"/>
      <c r="J1281"/>
      <c r="K1281"/>
      <c r="L1281"/>
    </row>
    <row r="1282" spans="1:12">
      <c r="A1282"/>
      <c r="B1282"/>
      <c r="C1282"/>
      <c r="D1282"/>
      <c r="E1282"/>
      <c r="F1282"/>
      <c r="G1282"/>
      <c r="H1282"/>
      <c r="I1282"/>
      <c r="J1282"/>
      <c r="K1282"/>
      <c r="L1282"/>
    </row>
    <row r="1283" spans="1:12">
      <c r="A1283"/>
      <c r="B1283"/>
      <c r="C1283"/>
      <c r="D1283"/>
      <c r="E1283"/>
      <c r="F1283"/>
      <c r="G1283"/>
      <c r="H1283"/>
      <c r="I1283"/>
      <c r="J1283"/>
      <c r="K1283"/>
      <c r="L1283"/>
    </row>
    <row r="1284" spans="1:12">
      <c r="A1284"/>
      <c r="B1284"/>
      <c r="C1284"/>
      <c r="D1284"/>
      <c r="E1284"/>
      <c r="F1284"/>
      <c r="G1284"/>
      <c r="H1284"/>
      <c r="I1284"/>
      <c r="J1284"/>
      <c r="K1284"/>
      <c r="L1284"/>
    </row>
    <row r="1285" spans="1:12">
      <c r="A1285"/>
      <c r="B1285"/>
      <c r="C1285"/>
      <c r="D1285"/>
      <c r="E1285"/>
      <c r="F1285"/>
      <c r="G1285"/>
      <c r="H1285"/>
      <c r="I1285"/>
      <c r="J1285"/>
      <c r="K1285"/>
      <c r="L1285"/>
    </row>
    <row r="1286" spans="1:12">
      <c r="A1286"/>
      <c r="B1286"/>
      <c r="C1286"/>
      <c r="D1286"/>
      <c r="E1286"/>
      <c r="F1286"/>
      <c r="G1286"/>
      <c r="H1286"/>
      <c r="I1286"/>
      <c r="J1286"/>
      <c r="K1286"/>
      <c r="L1286"/>
    </row>
    <row r="1287" spans="1:12">
      <c r="A1287"/>
      <c r="B1287"/>
      <c r="C1287"/>
      <c r="D1287"/>
      <c r="E1287"/>
      <c r="F1287"/>
      <c r="G1287"/>
      <c r="H1287"/>
      <c r="I1287"/>
      <c r="J1287"/>
      <c r="K1287"/>
      <c r="L1287"/>
    </row>
    <row r="1288" spans="1:12">
      <c r="A1288"/>
      <c r="B1288"/>
      <c r="C1288"/>
      <c r="D1288"/>
      <c r="E1288"/>
      <c r="F1288"/>
      <c r="G1288"/>
      <c r="H1288"/>
      <c r="I1288"/>
      <c r="J1288"/>
      <c r="K1288"/>
      <c r="L1288"/>
    </row>
    <row r="1289" spans="1:12">
      <c r="A1289"/>
      <c r="B1289"/>
      <c r="C1289"/>
      <c r="D1289"/>
      <c r="E1289"/>
      <c r="F1289"/>
      <c r="G1289"/>
      <c r="H1289"/>
      <c r="I1289"/>
      <c r="J1289"/>
      <c r="K1289"/>
      <c r="L1289"/>
    </row>
    <row r="1290" spans="1:12">
      <c r="A1290"/>
      <c r="B1290"/>
      <c r="C1290"/>
      <c r="D1290"/>
      <c r="E1290"/>
      <c r="F1290"/>
      <c r="G1290"/>
      <c r="H1290"/>
      <c r="I1290"/>
      <c r="J1290"/>
      <c r="K1290"/>
      <c r="L1290"/>
    </row>
    <row r="1291" spans="1:12">
      <c r="A1291"/>
      <c r="B1291"/>
      <c r="C1291"/>
      <c r="D1291"/>
      <c r="E1291"/>
      <c r="F1291"/>
      <c r="G1291"/>
      <c r="H1291"/>
      <c r="I1291"/>
      <c r="J1291"/>
      <c r="K1291"/>
      <c r="L1291"/>
    </row>
    <row r="1292" spans="1:12">
      <c r="A1292"/>
      <c r="B1292"/>
      <c r="C1292"/>
      <c r="D1292"/>
      <c r="E1292"/>
      <c r="F1292"/>
      <c r="G1292"/>
      <c r="H1292"/>
      <c r="I1292"/>
      <c r="J1292"/>
      <c r="K1292"/>
      <c r="L1292"/>
    </row>
    <row r="1293" spans="1:12">
      <c r="A1293"/>
      <c r="B1293"/>
      <c r="C1293"/>
      <c r="D1293"/>
      <c r="E1293"/>
      <c r="F1293"/>
      <c r="G1293"/>
      <c r="H1293"/>
      <c r="I1293"/>
      <c r="J1293"/>
      <c r="K1293"/>
      <c r="L1293"/>
    </row>
    <row r="1294" spans="1:12">
      <c r="A1294"/>
      <c r="B1294"/>
      <c r="C1294"/>
      <c r="D1294"/>
      <c r="E1294"/>
      <c r="F1294"/>
      <c r="G1294"/>
      <c r="H1294"/>
      <c r="I1294"/>
      <c r="J1294"/>
      <c r="K1294"/>
      <c r="L1294"/>
    </row>
    <row r="1295" spans="1:12">
      <c r="A1295"/>
      <c r="B1295"/>
      <c r="C1295"/>
      <c r="D1295"/>
      <c r="E1295"/>
      <c r="F1295"/>
      <c r="G1295"/>
      <c r="H1295"/>
      <c r="I1295"/>
      <c r="J1295"/>
      <c r="K1295"/>
      <c r="L1295"/>
    </row>
    <row r="1296" spans="1:12">
      <c r="A1296"/>
      <c r="B1296"/>
      <c r="C1296"/>
      <c r="D1296"/>
      <c r="E1296"/>
      <c r="F1296"/>
      <c r="G1296"/>
      <c r="H1296"/>
      <c r="I1296"/>
      <c r="J1296"/>
      <c r="K1296"/>
      <c r="L1296"/>
    </row>
    <row r="1297" spans="1:12">
      <c r="A1297"/>
      <c r="B1297"/>
      <c r="C1297"/>
      <c r="D1297"/>
      <c r="E1297"/>
      <c r="F1297"/>
      <c r="G1297"/>
      <c r="H1297"/>
      <c r="I1297"/>
      <c r="J1297"/>
      <c r="K1297"/>
      <c r="L1297"/>
    </row>
    <row r="1298" spans="1:12">
      <c r="A1298"/>
      <c r="B1298"/>
      <c r="C1298"/>
      <c r="D1298"/>
      <c r="E1298"/>
      <c r="F1298"/>
      <c r="G1298"/>
      <c r="H1298"/>
      <c r="I1298"/>
      <c r="J1298"/>
      <c r="K1298"/>
      <c r="L1298"/>
    </row>
    <row r="1299" spans="1:12">
      <c r="A1299"/>
      <c r="B1299"/>
      <c r="C1299"/>
      <c r="D1299"/>
      <c r="E1299"/>
      <c r="F1299"/>
      <c r="G1299"/>
      <c r="H1299"/>
      <c r="I1299"/>
      <c r="J1299"/>
      <c r="K1299"/>
      <c r="L1299"/>
    </row>
    <row r="1300" spans="1:12">
      <c r="A1300"/>
      <c r="B1300"/>
      <c r="C1300"/>
      <c r="D1300"/>
      <c r="E1300"/>
      <c r="F1300"/>
      <c r="G1300"/>
      <c r="H1300"/>
      <c r="I1300"/>
      <c r="J1300"/>
      <c r="K1300"/>
      <c r="L1300"/>
    </row>
    <row r="1301" spans="1:12">
      <c r="A1301"/>
      <c r="B1301"/>
      <c r="C1301"/>
      <c r="D1301"/>
      <c r="E1301"/>
      <c r="F1301"/>
      <c r="G1301"/>
      <c r="H1301"/>
      <c r="I1301"/>
      <c r="J1301"/>
      <c r="K1301"/>
      <c r="L1301"/>
    </row>
    <row r="1302" spans="1:12">
      <c r="A1302"/>
      <c r="B1302"/>
      <c r="C1302"/>
      <c r="D1302"/>
      <c r="E1302"/>
      <c r="F1302"/>
      <c r="G1302"/>
      <c r="H1302"/>
      <c r="I1302"/>
      <c r="J1302"/>
      <c r="K1302"/>
      <c r="L1302"/>
    </row>
    <row r="1303" spans="1:12">
      <c r="A1303"/>
      <c r="B1303"/>
      <c r="C1303"/>
      <c r="D1303"/>
      <c r="E1303"/>
      <c r="F1303"/>
      <c r="G1303"/>
      <c r="H1303"/>
      <c r="I1303"/>
      <c r="J1303"/>
      <c r="K1303"/>
      <c r="L1303"/>
    </row>
    <row r="1304" spans="1:12">
      <c r="A1304"/>
      <c r="B1304"/>
      <c r="C1304"/>
      <c r="D1304"/>
      <c r="E1304"/>
      <c r="F1304"/>
      <c r="G1304"/>
      <c r="H1304"/>
      <c r="I1304"/>
      <c r="J1304"/>
      <c r="K1304"/>
      <c r="L1304"/>
    </row>
    <row r="1305" spans="1:12">
      <c r="A1305"/>
      <c r="B1305"/>
      <c r="C1305"/>
      <c r="D1305"/>
      <c r="E1305"/>
      <c r="F1305"/>
      <c r="G1305"/>
      <c r="H1305"/>
      <c r="I1305"/>
      <c r="J1305"/>
      <c r="K1305"/>
      <c r="L1305"/>
    </row>
    <row r="1306" spans="1:12">
      <c r="A1306"/>
      <c r="B1306"/>
      <c r="C1306"/>
      <c r="D1306"/>
      <c r="E1306"/>
      <c r="F1306"/>
      <c r="G1306"/>
      <c r="H1306"/>
      <c r="I1306"/>
      <c r="J1306"/>
      <c r="K1306"/>
      <c r="L1306"/>
    </row>
    <row r="1307" spans="1:12">
      <c r="A1307"/>
      <c r="B1307"/>
      <c r="C1307"/>
      <c r="D1307"/>
      <c r="E1307"/>
      <c r="F1307"/>
      <c r="G1307"/>
      <c r="H1307"/>
      <c r="I1307"/>
      <c r="J1307"/>
      <c r="K1307"/>
      <c r="L1307"/>
    </row>
    <row r="1308" spans="1:12">
      <c r="A1308"/>
      <c r="B1308"/>
      <c r="C1308"/>
      <c r="D1308"/>
      <c r="E1308"/>
      <c r="F1308"/>
      <c r="G1308"/>
      <c r="H1308"/>
      <c r="I1308"/>
      <c r="J1308"/>
      <c r="K1308"/>
      <c r="L1308"/>
    </row>
    <row r="1309" spans="1:12">
      <c r="A1309"/>
      <c r="B1309"/>
      <c r="C1309"/>
      <c r="D1309"/>
      <c r="E1309"/>
      <c r="F1309"/>
      <c r="G1309"/>
      <c r="H1309"/>
      <c r="I1309"/>
      <c r="J1309"/>
      <c r="K1309"/>
      <c r="L1309"/>
    </row>
    <row r="1310" spans="1:12">
      <c r="A1310"/>
      <c r="B1310"/>
      <c r="C1310"/>
      <c r="D1310"/>
      <c r="E1310"/>
      <c r="F1310"/>
      <c r="G1310"/>
      <c r="H1310"/>
      <c r="I1310"/>
      <c r="J1310"/>
      <c r="K1310"/>
      <c r="L1310"/>
    </row>
    <row r="1311" spans="1:12">
      <c r="A1311"/>
      <c r="B1311"/>
      <c r="C1311"/>
      <c r="D1311"/>
      <c r="E1311"/>
      <c r="F1311"/>
      <c r="G1311"/>
      <c r="H1311"/>
      <c r="I1311"/>
      <c r="J1311"/>
      <c r="K1311"/>
      <c r="L1311"/>
    </row>
    <row r="1312" spans="1:12">
      <c r="A1312"/>
      <c r="B1312"/>
      <c r="C1312"/>
      <c r="D1312"/>
      <c r="E1312"/>
      <c r="F1312"/>
      <c r="G1312"/>
      <c r="H1312"/>
      <c r="I1312"/>
      <c r="J1312"/>
      <c r="K1312"/>
      <c r="L1312"/>
    </row>
    <row r="1313" spans="1:12">
      <c r="A1313"/>
      <c r="B1313"/>
      <c r="C1313"/>
      <c r="D1313"/>
      <c r="E1313"/>
      <c r="F1313"/>
      <c r="G1313"/>
      <c r="H1313"/>
      <c r="I1313"/>
      <c r="J1313"/>
      <c r="K1313"/>
      <c r="L1313"/>
    </row>
    <row r="1314" spans="1:12">
      <c r="A1314"/>
      <c r="B1314"/>
      <c r="C1314"/>
      <c r="D1314"/>
      <c r="E1314"/>
      <c r="F1314"/>
      <c r="G1314"/>
      <c r="H1314"/>
      <c r="I1314"/>
      <c r="J1314"/>
      <c r="K1314"/>
      <c r="L1314"/>
    </row>
    <row r="1315" spans="1:12">
      <c r="A1315"/>
      <c r="B1315"/>
      <c r="C1315"/>
      <c r="D1315"/>
      <c r="E1315"/>
      <c r="F1315"/>
      <c r="G1315"/>
      <c r="H1315"/>
      <c r="I1315"/>
      <c r="J1315"/>
      <c r="K1315"/>
      <c r="L1315"/>
    </row>
    <row r="1316" spans="1:12">
      <c r="A1316"/>
      <c r="B1316"/>
      <c r="C1316"/>
      <c r="D1316"/>
      <c r="E1316"/>
      <c r="F1316"/>
      <c r="G1316"/>
      <c r="H1316"/>
      <c r="I1316"/>
      <c r="J1316"/>
      <c r="K1316"/>
      <c r="L1316"/>
    </row>
    <row r="1317" spans="1:12">
      <c r="A1317"/>
      <c r="B1317"/>
      <c r="C1317"/>
      <c r="D1317"/>
      <c r="E1317"/>
      <c r="F1317"/>
      <c r="G1317"/>
      <c r="H1317"/>
      <c r="I1317"/>
      <c r="J1317"/>
      <c r="K1317"/>
      <c r="L1317"/>
    </row>
    <row r="1318" spans="1:12">
      <c r="A1318"/>
      <c r="B1318"/>
      <c r="C1318"/>
      <c r="D1318"/>
      <c r="E1318"/>
      <c r="F1318"/>
      <c r="G1318"/>
      <c r="H1318"/>
      <c r="I1318"/>
      <c r="J1318"/>
      <c r="K1318"/>
      <c r="L1318"/>
    </row>
    <row r="1319" spans="1:12">
      <c r="A1319"/>
      <c r="B1319"/>
      <c r="C1319"/>
      <c r="D1319"/>
      <c r="E1319"/>
      <c r="F1319"/>
      <c r="G1319"/>
      <c r="H1319"/>
      <c r="I1319"/>
      <c r="J1319"/>
      <c r="K1319"/>
      <c r="L1319"/>
    </row>
    <row r="1320" spans="1:12">
      <c r="A1320"/>
      <c r="B1320"/>
      <c r="C1320"/>
      <c r="D1320"/>
      <c r="E1320"/>
      <c r="F1320"/>
      <c r="G1320"/>
      <c r="H1320"/>
      <c r="I1320"/>
      <c r="J1320"/>
      <c r="K1320"/>
      <c r="L1320"/>
    </row>
    <row r="1321" spans="1:12">
      <c r="A1321"/>
      <c r="B1321"/>
      <c r="C1321"/>
      <c r="D1321"/>
      <c r="E1321"/>
      <c r="F1321"/>
      <c r="G1321"/>
      <c r="H1321"/>
      <c r="I1321"/>
      <c r="J1321"/>
      <c r="K1321"/>
      <c r="L1321"/>
    </row>
    <row r="1322" spans="1:12">
      <c r="A1322"/>
      <c r="B1322"/>
      <c r="C1322"/>
      <c r="D1322"/>
      <c r="E1322"/>
      <c r="F1322"/>
      <c r="G1322"/>
      <c r="H1322"/>
      <c r="I1322"/>
      <c r="J1322"/>
      <c r="K1322"/>
      <c r="L1322"/>
    </row>
    <row r="1323" spans="1:12">
      <c r="A1323"/>
      <c r="B1323"/>
      <c r="C1323"/>
      <c r="D1323"/>
      <c r="E1323"/>
      <c r="F1323"/>
      <c r="G1323"/>
      <c r="H1323"/>
      <c r="I1323"/>
      <c r="J1323"/>
      <c r="K1323"/>
      <c r="L1323"/>
    </row>
    <row r="1324" spans="1:12">
      <c r="A1324"/>
      <c r="B1324"/>
      <c r="C1324"/>
      <c r="D1324"/>
      <c r="E1324"/>
      <c r="F1324"/>
      <c r="G1324"/>
      <c r="H1324"/>
      <c r="I1324"/>
      <c r="J1324"/>
      <c r="K1324"/>
      <c r="L1324"/>
    </row>
    <row r="1325" spans="1:12">
      <c r="A1325"/>
      <c r="B1325"/>
      <c r="C1325"/>
      <c r="D1325"/>
      <c r="E1325"/>
      <c r="F1325"/>
      <c r="G1325"/>
      <c r="H1325"/>
      <c r="I1325"/>
      <c r="J1325"/>
      <c r="K1325"/>
      <c r="L1325"/>
    </row>
    <row r="1326" spans="1:12">
      <c r="A1326"/>
      <c r="B1326"/>
      <c r="C1326"/>
      <c r="D1326"/>
      <c r="E1326"/>
      <c r="F1326"/>
      <c r="G1326"/>
      <c r="H1326"/>
      <c r="I1326"/>
      <c r="J1326"/>
      <c r="K1326"/>
      <c r="L1326"/>
    </row>
    <row r="1327" spans="1:12">
      <c r="A1327"/>
      <c r="B1327"/>
      <c r="C1327"/>
      <c r="D1327"/>
      <c r="E1327"/>
      <c r="F1327"/>
      <c r="G1327"/>
      <c r="H1327"/>
      <c r="I1327"/>
      <c r="J1327"/>
      <c r="K1327"/>
      <c r="L1327"/>
    </row>
    <row r="1328" spans="1:12">
      <c r="A1328"/>
      <c r="B1328"/>
      <c r="C1328"/>
      <c r="D1328"/>
      <c r="E1328"/>
      <c r="F1328"/>
      <c r="G1328"/>
      <c r="H1328"/>
      <c r="I1328"/>
      <c r="J1328"/>
      <c r="K1328"/>
      <c r="L1328"/>
    </row>
    <row r="1329" spans="1:12">
      <c r="A1329"/>
      <c r="B1329"/>
      <c r="C1329"/>
      <c r="D1329"/>
      <c r="E1329"/>
      <c r="F1329"/>
      <c r="G1329"/>
      <c r="H1329"/>
      <c r="I1329"/>
      <c r="J1329"/>
      <c r="K1329"/>
      <c r="L1329"/>
    </row>
    <row r="1330" spans="1:12">
      <c r="A1330"/>
      <c r="B1330"/>
      <c r="C1330"/>
      <c r="D1330"/>
      <c r="E1330"/>
      <c r="F1330"/>
      <c r="G1330"/>
      <c r="H1330"/>
      <c r="I1330"/>
      <c r="J1330"/>
      <c r="K1330"/>
      <c r="L1330"/>
    </row>
    <row r="1331" spans="1:12">
      <c r="A1331"/>
      <c r="B1331"/>
      <c r="C1331"/>
      <c r="D1331"/>
      <c r="E1331"/>
      <c r="F1331"/>
      <c r="G1331"/>
      <c r="H1331"/>
      <c r="I1331"/>
      <c r="J1331"/>
      <c r="K1331"/>
      <c r="L1331"/>
    </row>
    <row r="1332" spans="1:12">
      <c r="A1332"/>
      <c r="B1332"/>
      <c r="C1332"/>
      <c r="D1332"/>
      <c r="E1332"/>
      <c r="F1332"/>
      <c r="G1332"/>
      <c r="H1332"/>
      <c r="I1332"/>
      <c r="J1332"/>
      <c r="K1332"/>
      <c r="L1332"/>
    </row>
    <row r="1333" spans="1:12">
      <c r="A1333"/>
      <c r="B1333"/>
      <c r="C1333"/>
      <c r="D1333"/>
      <c r="E1333"/>
      <c r="F1333"/>
      <c r="G1333"/>
      <c r="H1333"/>
      <c r="I1333"/>
      <c r="J1333"/>
      <c r="K1333"/>
      <c r="L1333"/>
    </row>
    <row r="1334" spans="1:12">
      <c r="A1334"/>
      <c r="B1334"/>
      <c r="C1334"/>
      <c r="D1334"/>
      <c r="E1334"/>
      <c r="F1334"/>
      <c r="G1334"/>
      <c r="H1334"/>
      <c r="I1334"/>
      <c r="J1334"/>
      <c r="K1334"/>
      <c r="L1334"/>
    </row>
    <row r="1335" spans="1:12">
      <c r="A1335"/>
      <c r="B1335"/>
      <c r="C1335"/>
      <c r="D1335"/>
      <c r="E1335"/>
      <c r="F1335"/>
      <c r="G1335"/>
      <c r="H1335"/>
      <c r="I1335"/>
      <c r="J1335"/>
      <c r="K1335"/>
      <c r="L1335"/>
    </row>
    <row r="1336" spans="1:12">
      <c r="A1336"/>
      <c r="B1336"/>
      <c r="C1336"/>
      <c r="D1336"/>
      <c r="E1336"/>
      <c r="F1336"/>
      <c r="G1336"/>
      <c r="H1336"/>
      <c r="I1336"/>
      <c r="J1336"/>
      <c r="K1336"/>
      <c r="L1336"/>
    </row>
    <row r="1337" spans="1:12">
      <c r="A1337"/>
      <c r="B1337"/>
      <c r="C1337"/>
      <c r="D1337"/>
      <c r="E1337"/>
      <c r="F1337"/>
      <c r="G1337"/>
      <c r="H1337"/>
      <c r="I1337"/>
      <c r="J1337"/>
      <c r="K1337"/>
      <c r="L1337"/>
    </row>
    <row r="1338" spans="1:12">
      <c r="A1338"/>
      <c r="B1338"/>
      <c r="C1338"/>
      <c r="D1338"/>
      <c r="E1338"/>
      <c r="F1338"/>
      <c r="G1338"/>
      <c r="H1338"/>
      <c r="I1338"/>
      <c r="J1338"/>
      <c r="K1338"/>
      <c r="L1338"/>
    </row>
    <row r="1339" spans="1:12">
      <c r="A1339"/>
      <c r="B1339"/>
      <c r="C1339"/>
      <c r="D1339"/>
      <c r="E1339"/>
      <c r="F1339"/>
      <c r="G1339"/>
      <c r="H1339"/>
      <c r="I1339"/>
      <c r="J1339"/>
      <c r="K1339"/>
      <c r="L1339"/>
    </row>
    <row r="1340" spans="1:12">
      <c r="A1340"/>
      <c r="B1340"/>
      <c r="C1340"/>
      <c r="D1340"/>
      <c r="E1340"/>
      <c r="F1340"/>
      <c r="G1340"/>
      <c r="H1340"/>
      <c r="I1340"/>
      <c r="J1340"/>
      <c r="K1340"/>
      <c r="L1340"/>
    </row>
    <row r="1341" spans="1:12">
      <c r="A1341"/>
      <c r="B1341"/>
      <c r="C1341"/>
      <c r="D1341"/>
      <c r="E1341"/>
      <c r="F1341"/>
      <c r="G1341"/>
      <c r="H1341"/>
      <c r="I1341"/>
      <c r="J1341"/>
      <c r="K1341"/>
      <c r="L1341"/>
    </row>
    <row r="1342" spans="1:12">
      <c r="A1342"/>
      <c r="B1342"/>
      <c r="C1342"/>
      <c r="D1342"/>
      <c r="E1342"/>
      <c r="F1342"/>
      <c r="G1342"/>
      <c r="H1342"/>
      <c r="I1342"/>
      <c r="J1342"/>
      <c r="K1342"/>
      <c r="L1342"/>
    </row>
    <row r="1343" spans="1:12">
      <c r="A1343"/>
      <c r="B1343"/>
      <c r="C1343"/>
      <c r="D1343"/>
      <c r="E1343"/>
      <c r="F1343"/>
      <c r="G1343"/>
      <c r="H1343"/>
      <c r="I1343"/>
      <c r="J1343"/>
      <c r="K1343"/>
      <c r="L1343"/>
    </row>
    <row r="1344" spans="1:12">
      <c r="A1344"/>
      <c r="B1344"/>
      <c r="C1344"/>
      <c r="D1344"/>
      <c r="E1344"/>
      <c r="F1344"/>
      <c r="G1344"/>
      <c r="H1344"/>
      <c r="I1344"/>
      <c r="J1344"/>
      <c r="K1344"/>
      <c r="L1344"/>
    </row>
    <row r="1345" spans="1:12">
      <c r="A1345"/>
      <c r="B1345"/>
      <c r="C1345"/>
      <c r="D1345"/>
      <c r="E1345"/>
      <c r="F1345"/>
      <c r="G1345"/>
      <c r="H1345"/>
      <c r="I1345"/>
      <c r="J1345"/>
      <c r="K1345"/>
      <c r="L1345"/>
    </row>
    <row r="1346" spans="1:12">
      <c r="A1346"/>
      <c r="B1346"/>
      <c r="C1346"/>
      <c r="D1346"/>
      <c r="E1346"/>
      <c r="F1346"/>
      <c r="G1346"/>
      <c r="H1346"/>
      <c r="I1346"/>
      <c r="J1346"/>
      <c r="K1346"/>
      <c r="L1346"/>
    </row>
    <row r="1347" spans="1:12">
      <c r="A1347"/>
      <c r="B1347"/>
      <c r="C1347"/>
      <c r="D1347"/>
      <c r="E1347"/>
      <c r="F1347"/>
      <c r="G1347"/>
      <c r="H1347"/>
      <c r="I1347"/>
      <c r="J1347"/>
      <c r="K1347"/>
      <c r="L1347"/>
    </row>
    <row r="1348" spans="1:12">
      <c r="A1348"/>
      <c r="B1348"/>
      <c r="C1348"/>
      <c r="D1348"/>
      <c r="E1348"/>
      <c r="F1348"/>
      <c r="G1348"/>
      <c r="H1348"/>
      <c r="I1348"/>
      <c r="J1348"/>
      <c r="K1348"/>
      <c r="L1348"/>
    </row>
    <row r="1349" spans="1:12">
      <c r="A1349"/>
      <c r="B1349"/>
      <c r="C1349"/>
      <c r="D1349"/>
      <c r="E1349"/>
      <c r="F1349"/>
      <c r="G1349"/>
      <c r="H1349"/>
      <c r="I1349"/>
      <c r="J1349"/>
      <c r="K1349"/>
      <c r="L1349"/>
    </row>
    <row r="1350" spans="1:12">
      <c r="A1350"/>
      <c r="B1350"/>
      <c r="C1350"/>
      <c r="D1350"/>
      <c r="E1350"/>
      <c r="F1350"/>
      <c r="G1350"/>
      <c r="H1350"/>
      <c r="I1350"/>
      <c r="J1350"/>
      <c r="K1350"/>
      <c r="L1350"/>
    </row>
    <row r="1351" spans="1:12">
      <c r="A1351"/>
      <c r="B1351"/>
      <c r="C1351"/>
      <c r="D1351"/>
      <c r="E1351"/>
      <c r="F1351"/>
      <c r="G1351"/>
      <c r="H1351"/>
      <c r="I1351"/>
      <c r="J1351"/>
      <c r="K1351"/>
      <c r="L1351"/>
    </row>
    <row r="1352" spans="1:12">
      <c r="A1352"/>
      <c r="B1352"/>
      <c r="C1352"/>
      <c r="D1352"/>
      <c r="E1352"/>
      <c r="F1352"/>
      <c r="G1352"/>
      <c r="H1352"/>
      <c r="I1352"/>
      <c r="J1352"/>
      <c r="K1352"/>
      <c r="L1352"/>
    </row>
    <row r="1353" spans="1:12">
      <c r="A1353"/>
      <c r="B1353"/>
      <c r="C1353"/>
      <c r="D1353"/>
      <c r="E1353"/>
      <c r="F1353"/>
      <c r="G1353"/>
      <c r="H1353"/>
      <c r="I1353"/>
      <c r="J1353"/>
      <c r="K1353"/>
      <c r="L1353"/>
    </row>
    <row r="1354" spans="1:12">
      <c r="A1354"/>
      <c r="B1354"/>
      <c r="C1354"/>
      <c r="D1354"/>
      <c r="E1354"/>
      <c r="F1354"/>
      <c r="G1354"/>
      <c r="H1354"/>
      <c r="I1354"/>
      <c r="J1354"/>
      <c r="K1354"/>
      <c r="L1354"/>
    </row>
    <row r="1355" spans="1:12">
      <c r="A1355"/>
      <c r="B1355"/>
      <c r="C1355"/>
      <c r="D1355"/>
      <c r="E1355"/>
      <c r="F1355"/>
      <c r="G1355"/>
      <c r="H1355"/>
      <c r="I1355"/>
      <c r="J1355"/>
      <c r="K1355"/>
      <c r="L1355"/>
    </row>
    <row r="1356" spans="1:12">
      <c r="A1356"/>
      <c r="B1356"/>
      <c r="C1356"/>
      <c r="D1356"/>
      <c r="E1356"/>
      <c r="F1356"/>
      <c r="G1356"/>
      <c r="H1356"/>
      <c r="I1356"/>
      <c r="J1356"/>
      <c r="K1356"/>
      <c r="L1356"/>
    </row>
    <row r="1357" spans="1:12">
      <c r="A1357"/>
      <c r="B1357"/>
      <c r="C1357"/>
      <c r="D1357"/>
      <c r="E1357"/>
      <c r="F1357"/>
      <c r="G1357"/>
      <c r="H1357"/>
      <c r="I1357"/>
      <c r="J1357"/>
      <c r="K1357"/>
      <c r="L1357"/>
    </row>
    <row r="1358" spans="1:12">
      <c r="A1358"/>
      <c r="B1358"/>
      <c r="C1358"/>
      <c r="D1358"/>
      <c r="E1358"/>
      <c r="F1358"/>
      <c r="G1358"/>
      <c r="H1358"/>
      <c r="I1358"/>
      <c r="J1358"/>
      <c r="K1358"/>
      <c r="L1358"/>
    </row>
    <row r="1359" spans="1:12">
      <c r="A1359"/>
      <c r="B1359"/>
      <c r="C1359"/>
      <c r="D1359"/>
      <c r="E1359"/>
      <c r="F1359"/>
      <c r="G1359"/>
      <c r="H1359"/>
      <c r="I1359"/>
      <c r="J1359"/>
      <c r="K1359"/>
      <c r="L1359"/>
    </row>
    <row r="1360" spans="1:12">
      <c r="A1360"/>
      <c r="B1360"/>
      <c r="C1360"/>
      <c r="D1360"/>
      <c r="E1360"/>
      <c r="F1360"/>
      <c r="G1360"/>
      <c r="H1360"/>
      <c r="I1360"/>
      <c r="J1360"/>
      <c r="K1360"/>
      <c r="L1360"/>
    </row>
    <row r="1361" spans="1:12">
      <c r="A1361"/>
      <c r="B1361"/>
      <c r="C1361"/>
      <c r="D1361"/>
      <c r="E1361"/>
      <c r="F1361"/>
      <c r="G1361"/>
      <c r="H1361"/>
      <c r="I1361"/>
      <c r="J1361"/>
      <c r="K1361"/>
      <c r="L1361"/>
    </row>
    <row r="1362" spans="1:12">
      <c r="A1362"/>
      <c r="B1362"/>
      <c r="C1362"/>
      <c r="D1362"/>
      <c r="E1362"/>
      <c r="F1362"/>
      <c r="G1362"/>
      <c r="H1362"/>
      <c r="I1362"/>
      <c r="J1362"/>
      <c r="K1362"/>
      <c r="L1362"/>
    </row>
    <row r="1363" spans="1:12">
      <c r="A1363"/>
      <c r="B1363"/>
      <c r="C1363"/>
      <c r="D1363"/>
      <c r="E1363"/>
      <c r="F1363"/>
      <c r="G1363"/>
      <c r="H1363"/>
      <c r="I1363"/>
      <c r="J1363"/>
      <c r="K1363"/>
      <c r="L1363"/>
    </row>
    <row r="1364" spans="1:12">
      <c r="A1364"/>
      <c r="B1364"/>
      <c r="C1364"/>
      <c r="D1364"/>
      <c r="E1364"/>
      <c r="F1364"/>
      <c r="G1364"/>
      <c r="H1364"/>
      <c r="I1364"/>
      <c r="J1364"/>
      <c r="K1364"/>
      <c r="L1364"/>
    </row>
    <row r="1365" spans="1:12">
      <c r="A1365"/>
      <c r="B1365"/>
      <c r="C1365"/>
      <c r="D1365"/>
      <c r="E1365"/>
      <c r="F1365"/>
      <c r="G1365"/>
      <c r="H1365"/>
      <c r="I1365"/>
      <c r="J1365"/>
      <c r="K1365"/>
      <c r="L1365"/>
    </row>
    <row r="1366" spans="1:12">
      <c r="A1366"/>
      <c r="B1366"/>
      <c r="C1366"/>
      <c r="D1366"/>
      <c r="E1366"/>
      <c r="F1366"/>
      <c r="G1366"/>
      <c r="H1366"/>
      <c r="I1366"/>
      <c r="J1366"/>
      <c r="K1366"/>
      <c r="L1366"/>
    </row>
    <row r="1367" spans="1:12">
      <c r="A1367"/>
      <c r="B1367"/>
      <c r="C1367"/>
      <c r="D1367"/>
      <c r="E1367"/>
      <c r="F1367"/>
      <c r="G1367"/>
      <c r="H1367"/>
      <c r="I1367"/>
      <c r="J1367"/>
      <c r="K1367"/>
      <c r="L1367"/>
    </row>
    <row r="1368" spans="1:12">
      <c r="A1368"/>
      <c r="B1368"/>
      <c r="C1368"/>
      <c r="D1368"/>
      <c r="E1368"/>
      <c r="F1368"/>
      <c r="G1368"/>
      <c r="H1368"/>
      <c r="I1368"/>
      <c r="J1368"/>
      <c r="K1368"/>
      <c r="L1368"/>
    </row>
    <row r="1369" spans="1:12">
      <c r="A1369"/>
      <c r="B1369"/>
      <c r="C1369"/>
      <c r="D1369"/>
      <c r="E1369"/>
      <c r="F1369"/>
      <c r="G1369"/>
      <c r="H1369"/>
      <c r="I1369"/>
      <c r="J1369"/>
      <c r="K1369"/>
      <c r="L1369"/>
    </row>
    <row r="1370" spans="1:12">
      <c r="A1370"/>
      <c r="B1370"/>
      <c r="C1370"/>
      <c r="D1370"/>
      <c r="E1370"/>
      <c r="F1370"/>
      <c r="G1370"/>
      <c r="H1370"/>
      <c r="I1370"/>
      <c r="J1370"/>
      <c r="K1370"/>
      <c r="L1370"/>
    </row>
    <row r="1371" spans="1:12">
      <c r="A1371"/>
      <c r="B1371"/>
      <c r="C1371"/>
      <c r="D1371"/>
      <c r="E1371"/>
      <c r="F1371"/>
      <c r="G1371"/>
      <c r="H1371"/>
      <c r="I1371"/>
      <c r="J1371"/>
      <c r="K1371"/>
      <c r="L1371"/>
    </row>
    <row r="1372" spans="1:12">
      <c r="A1372"/>
      <c r="B1372"/>
      <c r="C1372"/>
      <c r="D1372"/>
      <c r="E1372"/>
      <c r="F1372"/>
      <c r="G1372"/>
      <c r="H1372"/>
      <c r="I1372"/>
      <c r="J1372"/>
      <c r="K1372"/>
      <c r="L1372"/>
    </row>
    <row r="1373" spans="1:12">
      <c r="A1373"/>
      <c r="B1373"/>
      <c r="C1373"/>
      <c r="D1373"/>
      <c r="E1373"/>
      <c r="F1373"/>
      <c r="G1373"/>
      <c r="H1373"/>
      <c r="I1373"/>
      <c r="J1373"/>
      <c r="K1373"/>
      <c r="L1373"/>
    </row>
    <row r="1374" spans="1:12">
      <c r="A1374"/>
      <c r="B1374"/>
      <c r="C1374"/>
      <c r="D1374"/>
      <c r="E1374"/>
      <c r="F1374"/>
      <c r="G1374"/>
      <c r="H1374"/>
      <c r="I1374"/>
      <c r="J1374"/>
      <c r="K1374"/>
      <c r="L1374"/>
    </row>
    <row r="1375" spans="1:12">
      <c r="A1375"/>
      <c r="B1375"/>
      <c r="C1375"/>
      <c r="D1375"/>
      <c r="E1375"/>
      <c r="F1375"/>
      <c r="G1375"/>
      <c r="H1375"/>
      <c r="I1375"/>
      <c r="J1375"/>
      <c r="K1375"/>
      <c r="L1375"/>
    </row>
    <row r="1376" spans="1:12">
      <c r="A1376"/>
      <c r="B1376"/>
      <c r="C1376"/>
      <c r="D1376"/>
      <c r="E1376"/>
      <c r="F1376"/>
      <c r="G1376"/>
      <c r="H1376"/>
      <c r="I1376"/>
      <c r="J1376"/>
      <c r="K1376"/>
      <c r="L1376"/>
    </row>
    <row r="1377" spans="1:12">
      <c r="A1377"/>
      <c r="B1377"/>
      <c r="C1377"/>
      <c r="D1377"/>
      <c r="E1377"/>
      <c r="F1377"/>
      <c r="G1377"/>
      <c r="H1377"/>
      <c r="I1377"/>
      <c r="J1377"/>
      <c r="K1377"/>
      <c r="L1377"/>
    </row>
    <row r="1378" spans="1:12">
      <c r="A1378"/>
      <c r="B1378"/>
      <c r="C1378"/>
      <c r="D1378"/>
      <c r="E1378"/>
      <c r="F1378"/>
      <c r="G1378"/>
      <c r="H1378"/>
      <c r="I1378"/>
      <c r="J1378"/>
      <c r="K1378"/>
      <c r="L1378"/>
    </row>
    <row r="1379" spans="1:12">
      <c r="A1379"/>
      <c r="B1379"/>
      <c r="C1379"/>
      <c r="D1379"/>
      <c r="E1379"/>
      <c r="F1379"/>
      <c r="G1379"/>
      <c r="H1379"/>
      <c r="I1379"/>
      <c r="J1379"/>
      <c r="K1379"/>
      <c r="L1379"/>
    </row>
    <row r="1380" spans="1:12">
      <c r="A1380"/>
      <c r="B1380"/>
      <c r="C1380"/>
      <c r="D1380"/>
      <c r="E1380"/>
      <c r="F1380"/>
      <c r="G1380"/>
      <c r="H1380"/>
      <c r="I1380"/>
      <c r="J1380"/>
      <c r="K1380"/>
      <c r="L1380"/>
    </row>
    <row r="1381" spans="1:12">
      <c r="A1381"/>
      <c r="B1381"/>
      <c r="C1381"/>
      <c r="D1381"/>
      <c r="E1381"/>
      <c r="F1381"/>
      <c r="G1381"/>
      <c r="H1381"/>
      <c r="I1381"/>
      <c r="J1381"/>
      <c r="K1381"/>
      <c r="L1381"/>
    </row>
    <row r="1382" spans="1:12">
      <c r="A1382"/>
      <c r="B1382"/>
      <c r="C1382"/>
      <c r="D1382"/>
      <c r="E1382"/>
      <c r="F1382"/>
      <c r="G1382"/>
      <c r="H1382"/>
      <c r="I1382"/>
      <c r="J1382"/>
      <c r="K1382"/>
      <c r="L1382"/>
    </row>
    <row r="1383" spans="1:12">
      <c r="A1383"/>
      <c r="B1383"/>
      <c r="C1383"/>
      <c r="D1383"/>
      <c r="E1383"/>
      <c r="F1383"/>
      <c r="G1383"/>
      <c r="H1383"/>
      <c r="I1383"/>
      <c r="J1383"/>
      <c r="K1383"/>
      <c r="L1383"/>
    </row>
    <row r="1384" spans="1:12">
      <c r="A1384"/>
      <c r="B1384"/>
      <c r="C1384"/>
      <c r="D1384"/>
      <c r="E1384"/>
      <c r="F1384"/>
      <c r="G1384"/>
      <c r="H1384"/>
      <c r="I1384"/>
      <c r="J1384"/>
      <c r="K1384"/>
      <c r="L1384"/>
    </row>
    <row r="1385" spans="1:12">
      <c r="A1385"/>
      <c r="B1385"/>
      <c r="C1385"/>
      <c r="D1385"/>
      <c r="E1385"/>
      <c r="F1385"/>
      <c r="G1385"/>
      <c r="H1385"/>
      <c r="I1385"/>
      <c r="J1385"/>
      <c r="K1385"/>
      <c r="L1385"/>
    </row>
    <row r="1386" spans="1:12">
      <c r="A1386"/>
      <c r="B1386"/>
      <c r="C1386"/>
      <c r="D1386"/>
      <c r="E1386"/>
      <c r="F1386"/>
      <c r="G1386"/>
      <c r="H1386"/>
      <c r="I1386"/>
      <c r="J1386"/>
      <c r="K1386"/>
      <c r="L1386"/>
    </row>
    <row r="1387" spans="1:12">
      <c r="A1387"/>
      <c r="B1387"/>
      <c r="C1387"/>
      <c r="D1387"/>
      <c r="E1387"/>
      <c r="F1387"/>
      <c r="G1387"/>
      <c r="H1387"/>
      <c r="I1387"/>
      <c r="J1387"/>
      <c r="K1387"/>
      <c r="L1387"/>
    </row>
    <row r="1388" spans="1:12">
      <c r="A1388"/>
      <c r="B1388"/>
      <c r="C1388"/>
      <c r="D1388"/>
      <c r="E1388"/>
      <c r="F1388"/>
      <c r="G1388"/>
      <c r="H1388"/>
      <c r="I1388"/>
      <c r="J1388"/>
      <c r="K1388"/>
      <c r="L1388"/>
    </row>
    <row r="1389" spans="1:12">
      <c r="A1389"/>
      <c r="B1389"/>
      <c r="C1389"/>
      <c r="D1389"/>
      <c r="E1389"/>
      <c r="F1389"/>
      <c r="G1389"/>
      <c r="H1389"/>
      <c r="I1389"/>
      <c r="J1389"/>
      <c r="K1389"/>
      <c r="L1389"/>
    </row>
    <row r="1390" spans="1:12">
      <c r="A1390"/>
      <c r="B1390"/>
      <c r="C1390"/>
      <c r="D1390"/>
      <c r="E1390"/>
      <c r="F1390"/>
      <c r="G1390"/>
      <c r="H1390"/>
      <c r="I1390"/>
      <c r="J1390"/>
      <c r="K1390"/>
      <c r="L1390"/>
    </row>
    <row r="1391" spans="1:12">
      <c r="A1391"/>
      <c r="B1391"/>
      <c r="C1391"/>
      <c r="D1391"/>
      <c r="E1391"/>
      <c r="F1391"/>
      <c r="G1391"/>
      <c r="H1391"/>
      <c r="I1391"/>
      <c r="J1391"/>
      <c r="K1391"/>
      <c r="L1391"/>
    </row>
    <row r="1392" spans="1:12">
      <c r="A1392"/>
      <c r="B1392"/>
      <c r="C1392"/>
      <c r="D1392"/>
      <c r="E1392"/>
      <c r="F1392"/>
      <c r="G1392"/>
      <c r="H1392"/>
      <c r="I1392"/>
      <c r="J1392"/>
      <c r="K1392"/>
      <c r="L1392"/>
    </row>
    <row r="1393" spans="1:12">
      <c r="A1393"/>
      <c r="B1393"/>
      <c r="C1393"/>
      <c r="D1393"/>
      <c r="E1393"/>
      <c r="F1393"/>
      <c r="G1393"/>
      <c r="H1393"/>
      <c r="I1393"/>
      <c r="J1393"/>
      <c r="K1393"/>
      <c r="L1393"/>
    </row>
    <row r="1394" spans="1:12">
      <c r="A1394"/>
      <c r="B1394"/>
      <c r="C1394"/>
      <c r="D1394"/>
      <c r="E1394"/>
      <c r="F1394"/>
      <c r="G1394"/>
      <c r="H1394"/>
      <c r="I1394"/>
      <c r="J1394"/>
      <c r="K1394"/>
      <c r="L1394"/>
    </row>
    <row r="1395" spans="1:12">
      <c r="A1395"/>
      <c r="B1395"/>
      <c r="C1395"/>
      <c r="D1395"/>
      <c r="E1395"/>
      <c r="F1395"/>
      <c r="G1395"/>
      <c r="H1395"/>
      <c r="I1395"/>
      <c r="J1395"/>
      <c r="K1395"/>
      <c r="L1395"/>
    </row>
    <row r="1396" spans="1:12">
      <c r="A1396"/>
      <c r="B1396"/>
      <c r="C1396"/>
      <c r="D1396"/>
      <c r="E1396"/>
      <c r="F1396"/>
      <c r="G1396"/>
      <c r="H1396"/>
      <c r="I1396"/>
      <c r="J1396"/>
      <c r="K1396"/>
      <c r="L1396"/>
    </row>
    <row r="1397" spans="1:12">
      <c r="A1397"/>
      <c r="B1397"/>
      <c r="C1397"/>
      <c r="D1397"/>
      <c r="E1397"/>
      <c r="F1397"/>
      <c r="G1397"/>
      <c r="H1397"/>
      <c r="I1397"/>
      <c r="J1397"/>
      <c r="K1397"/>
      <c r="L1397"/>
    </row>
    <row r="1398" spans="1:12">
      <c r="A1398"/>
      <c r="B1398"/>
      <c r="C1398"/>
      <c r="D1398"/>
      <c r="E1398"/>
      <c r="F1398"/>
      <c r="G1398"/>
      <c r="H1398"/>
      <c r="I1398"/>
      <c r="J1398"/>
      <c r="K1398"/>
      <c r="L1398"/>
    </row>
    <row r="1399" spans="1:12">
      <c r="A1399"/>
      <c r="B1399"/>
      <c r="C1399"/>
      <c r="D1399"/>
      <c r="E1399"/>
      <c r="F1399"/>
      <c r="G1399"/>
      <c r="H1399"/>
      <c r="I1399"/>
      <c r="J1399"/>
      <c r="K1399"/>
      <c r="L1399"/>
    </row>
    <row r="1400" spans="1:12">
      <c r="A1400"/>
      <c r="B1400"/>
      <c r="C1400"/>
      <c r="D1400"/>
      <c r="E1400"/>
      <c r="F1400"/>
      <c r="G1400"/>
      <c r="H1400"/>
      <c r="I1400"/>
      <c r="J1400"/>
      <c r="K1400"/>
      <c r="L1400"/>
    </row>
    <row r="1401" spans="1:12">
      <c r="A1401"/>
      <c r="B1401"/>
      <c r="C1401"/>
      <c r="D1401"/>
      <c r="E1401"/>
      <c r="F1401"/>
      <c r="G1401"/>
      <c r="H1401"/>
      <c r="I1401"/>
      <c r="J1401"/>
      <c r="K1401"/>
      <c r="L1401"/>
    </row>
    <row r="1402" spans="1:12">
      <c r="A1402"/>
      <c r="B1402"/>
      <c r="C1402"/>
      <c r="D1402"/>
      <c r="E1402"/>
      <c r="F1402"/>
      <c r="G1402"/>
      <c r="H1402"/>
      <c r="I1402"/>
      <c r="J1402"/>
      <c r="K1402"/>
      <c r="L1402"/>
    </row>
    <row r="1403" spans="1:12">
      <c r="A1403"/>
      <c r="B1403"/>
      <c r="C1403"/>
      <c r="D1403"/>
      <c r="E1403"/>
      <c r="F1403"/>
      <c r="G1403"/>
      <c r="H1403"/>
      <c r="I1403"/>
      <c r="J1403"/>
      <c r="K1403"/>
      <c r="L1403"/>
    </row>
    <row r="1404" spans="1:12">
      <c r="A1404"/>
      <c r="B1404"/>
      <c r="C1404"/>
      <c r="D1404"/>
      <c r="E1404"/>
      <c r="F1404"/>
      <c r="G1404"/>
      <c r="H1404"/>
      <c r="I1404"/>
      <c r="J1404"/>
      <c r="K1404"/>
      <c r="L1404"/>
    </row>
    <row r="1405" spans="1:12">
      <c r="A1405"/>
      <c r="B1405"/>
      <c r="C1405"/>
      <c r="D1405"/>
      <c r="E1405"/>
      <c r="F1405"/>
      <c r="G1405"/>
      <c r="H1405"/>
      <c r="I1405"/>
      <c r="J1405"/>
      <c r="K1405"/>
      <c r="L1405"/>
    </row>
    <row r="1406" spans="1:12">
      <c r="A1406"/>
      <c r="B1406"/>
      <c r="C1406"/>
      <c r="D1406"/>
      <c r="E1406"/>
      <c r="F1406"/>
      <c r="G1406"/>
      <c r="H1406"/>
      <c r="I1406"/>
      <c r="J1406"/>
      <c r="K1406"/>
      <c r="L1406"/>
    </row>
    <row r="1407" spans="1:12">
      <c r="A1407"/>
      <c r="B1407"/>
      <c r="C1407"/>
      <c r="D1407"/>
      <c r="E1407"/>
      <c r="F1407"/>
      <c r="G1407"/>
      <c r="H1407"/>
      <c r="I1407"/>
      <c r="J1407"/>
      <c r="K1407"/>
      <c r="L1407"/>
    </row>
    <row r="1408" spans="1:12">
      <c r="A1408"/>
      <c r="B1408"/>
      <c r="C1408"/>
      <c r="D1408"/>
      <c r="E1408"/>
      <c r="F1408"/>
      <c r="G1408"/>
      <c r="H1408"/>
      <c r="I1408"/>
      <c r="J1408"/>
      <c r="K1408"/>
      <c r="L1408"/>
    </row>
    <row r="1409" spans="1:12">
      <c r="A1409"/>
      <c r="B1409"/>
      <c r="C1409"/>
      <c r="D1409"/>
      <c r="E1409"/>
      <c r="F1409"/>
      <c r="G1409"/>
      <c r="H1409"/>
      <c r="I1409"/>
      <c r="J1409"/>
      <c r="K1409"/>
      <c r="L1409"/>
    </row>
    <row r="1410" spans="1:12">
      <c r="A1410"/>
      <c r="B1410"/>
      <c r="C1410"/>
      <c r="D1410"/>
      <c r="E1410"/>
      <c r="F1410"/>
      <c r="G1410"/>
      <c r="H1410"/>
      <c r="I1410"/>
      <c r="J1410"/>
      <c r="K1410"/>
      <c r="L1410"/>
    </row>
    <row r="1411" spans="1:12">
      <c r="A1411"/>
      <c r="B1411"/>
      <c r="C1411"/>
      <c r="D1411"/>
      <c r="E1411"/>
      <c r="F1411"/>
      <c r="G1411"/>
      <c r="H1411"/>
      <c r="I1411"/>
      <c r="J1411"/>
      <c r="K1411"/>
      <c r="L1411"/>
    </row>
    <row r="1412" spans="1:12">
      <c r="A1412"/>
      <c r="B1412"/>
      <c r="C1412"/>
      <c r="D1412"/>
      <c r="E1412"/>
      <c r="F1412"/>
      <c r="G1412"/>
      <c r="H1412"/>
      <c r="I1412"/>
      <c r="J1412"/>
      <c r="K1412"/>
      <c r="L1412"/>
    </row>
    <row r="1413" spans="1:12">
      <c r="A1413"/>
      <c r="B1413"/>
      <c r="C1413"/>
      <c r="D1413"/>
      <c r="E1413"/>
      <c r="F1413"/>
      <c r="G1413"/>
      <c r="H1413"/>
      <c r="I1413"/>
      <c r="J1413"/>
      <c r="K1413"/>
      <c r="L1413"/>
    </row>
    <row r="1414" spans="1:12">
      <c r="A1414"/>
      <c r="B1414"/>
      <c r="C1414"/>
      <c r="D1414"/>
      <c r="E1414"/>
      <c r="F1414"/>
      <c r="G1414"/>
      <c r="H1414"/>
      <c r="I1414"/>
      <c r="J1414"/>
      <c r="K1414"/>
      <c r="L1414"/>
    </row>
    <row r="1415" spans="1:12">
      <c r="A1415"/>
      <c r="B1415"/>
      <c r="C1415"/>
      <c r="D1415"/>
      <c r="E1415"/>
      <c r="F1415"/>
      <c r="G1415"/>
      <c r="H1415"/>
      <c r="I1415"/>
      <c r="J1415"/>
      <c r="K1415"/>
      <c r="L1415"/>
    </row>
    <row r="1416" spans="1:12">
      <c r="A1416"/>
      <c r="B1416"/>
      <c r="C1416"/>
      <c r="D1416"/>
      <c r="E1416"/>
      <c r="F1416"/>
      <c r="G1416"/>
      <c r="H1416"/>
      <c r="I1416"/>
      <c r="J1416"/>
      <c r="K1416"/>
      <c r="L1416"/>
    </row>
    <row r="1417" spans="1:12">
      <c r="A1417"/>
      <c r="B1417"/>
      <c r="C1417"/>
      <c r="D1417"/>
      <c r="E1417"/>
      <c r="F1417"/>
      <c r="G1417"/>
      <c r="H1417"/>
      <c r="I1417"/>
      <c r="J1417"/>
      <c r="K1417"/>
      <c r="L1417"/>
    </row>
    <row r="1418" spans="1:12">
      <c r="A1418"/>
      <c r="B1418"/>
      <c r="C1418"/>
      <c r="D1418"/>
      <c r="E1418"/>
      <c r="F1418"/>
      <c r="G1418"/>
      <c r="H1418"/>
      <c r="I1418"/>
      <c r="J1418"/>
      <c r="K1418"/>
      <c r="L1418"/>
    </row>
    <row r="1419" spans="1:12">
      <c r="A1419"/>
      <c r="B1419"/>
      <c r="C1419"/>
      <c r="D1419"/>
      <c r="E1419"/>
      <c r="F1419"/>
      <c r="G1419"/>
      <c r="H1419"/>
      <c r="I1419"/>
      <c r="J1419"/>
      <c r="K1419"/>
      <c r="L1419"/>
    </row>
    <row r="1420" spans="1:12">
      <c r="A1420"/>
      <c r="B1420"/>
      <c r="C1420"/>
      <c r="D1420"/>
      <c r="E1420"/>
      <c r="F1420"/>
      <c r="G1420"/>
      <c r="H1420"/>
      <c r="I1420"/>
      <c r="J1420"/>
      <c r="K1420"/>
      <c r="L1420"/>
    </row>
    <row r="1421" spans="1:12">
      <c r="A1421"/>
      <c r="B1421"/>
      <c r="C1421"/>
      <c r="D1421"/>
      <c r="E1421"/>
      <c r="F1421"/>
      <c r="G1421"/>
      <c r="H1421"/>
      <c r="I1421"/>
      <c r="J1421"/>
      <c r="K1421"/>
      <c r="L1421"/>
    </row>
    <row r="1422" spans="1:12">
      <c r="A1422"/>
      <c r="B1422"/>
      <c r="C1422"/>
      <c r="D1422"/>
      <c r="E1422"/>
      <c r="F1422"/>
      <c r="G1422"/>
      <c r="H1422"/>
      <c r="I1422"/>
      <c r="J1422"/>
      <c r="K1422"/>
      <c r="L1422"/>
    </row>
    <row r="1423" spans="1:12">
      <c r="A1423"/>
      <c r="B1423"/>
      <c r="C1423"/>
      <c r="D1423"/>
      <c r="E1423"/>
      <c r="F1423"/>
      <c r="G1423"/>
      <c r="H1423"/>
      <c r="I1423"/>
      <c r="J1423"/>
      <c r="K1423"/>
      <c r="L1423"/>
    </row>
    <row r="1424" spans="1:12">
      <c r="A1424"/>
      <c r="B1424"/>
      <c r="C1424"/>
      <c r="D1424"/>
      <c r="E1424"/>
      <c r="F1424"/>
      <c r="G1424"/>
      <c r="H1424"/>
      <c r="I1424"/>
      <c r="J1424"/>
      <c r="K1424"/>
      <c r="L1424"/>
    </row>
    <row r="1425" spans="1:12">
      <c r="A1425"/>
      <c r="B1425"/>
      <c r="C1425"/>
      <c r="D1425"/>
      <c r="E1425"/>
      <c r="F1425"/>
      <c r="G1425"/>
      <c r="H1425"/>
      <c r="I1425"/>
      <c r="J1425"/>
      <c r="K1425"/>
      <c r="L1425"/>
    </row>
    <row r="1426" spans="1:12">
      <c r="A1426"/>
      <c r="B1426"/>
      <c r="C1426"/>
      <c r="D1426"/>
      <c r="E1426"/>
      <c r="F1426"/>
      <c r="G1426"/>
      <c r="H1426"/>
      <c r="I1426"/>
      <c r="J1426"/>
      <c r="K1426"/>
      <c r="L1426"/>
    </row>
    <row r="1427" spans="1:12">
      <c r="A1427"/>
      <c r="B1427"/>
      <c r="C1427"/>
      <c r="D1427"/>
      <c r="E1427"/>
      <c r="F1427"/>
      <c r="G1427"/>
      <c r="H1427"/>
      <c r="I1427"/>
      <c r="J1427"/>
      <c r="K1427"/>
      <c r="L1427"/>
    </row>
    <row r="1428" spans="1:12">
      <c r="A1428"/>
      <c r="B1428"/>
      <c r="C1428"/>
      <c r="D1428"/>
      <c r="E1428"/>
      <c r="F1428"/>
      <c r="G1428"/>
      <c r="H1428"/>
      <c r="I1428"/>
      <c r="J1428"/>
      <c r="K1428"/>
      <c r="L1428"/>
    </row>
    <row r="1429" spans="1:12">
      <c r="A1429"/>
      <c r="B1429"/>
      <c r="C1429"/>
      <c r="D1429"/>
      <c r="E1429"/>
      <c r="F1429"/>
      <c r="G1429"/>
      <c r="H1429"/>
      <c r="I1429"/>
      <c r="J1429"/>
      <c r="K1429"/>
      <c r="L1429"/>
    </row>
    <row r="1430" spans="1:12">
      <c r="A1430"/>
      <c r="B1430"/>
      <c r="C1430"/>
      <c r="D1430"/>
      <c r="E1430"/>
      <c r="F1430"/>
      <c r="G1430"/>
      <c r="H1430"/>
      <c r="I1430"/>
      <c r="J1430"/>
      <c r="K1430"/>
      <c r="L1430"/>
    </row>
    <row r="1431" spans="1:12">
      <c r="A1431"/>
      <c r="B1431"/>
      <c r="C1431"/>
      <c r="D1431"/>
      <c r="E1431"/>
      <c r="F1431"/>
      <c r="G1431"/>
      <c r="H1431"/>
      <c r="I1431"/>
      <c r="J1431"/>
      <c r="K1431"/>
      <c r="L1431"/>
    </row>
    <row r="1432" spans="1:12">
      <c r="A1432"/>
      <c r="B1432"/>
      <c r="C1432"/>
      <c r="D1432"/>
      <c r="E1432"/>
      <c r="F1432"/>
      <c r="G1432"/>
      <c r="H1432"/>
      <c r="I1432"/>
      <c r="J1432"/>
      <c r="K1432"/>
      <c r="L1432"/>
    </row>
    <row r="1433" spans="1:12">
      <c r="A1433"/>
      <c r="B1433"/>
      <c r="C1433"/>
      <c r="D1433"/>
      <c r="E1433"/>
      <c r="F1433"/>
      <c r="G1433"/>
      <c r="H1433"/>
      <c r="I1433"/>
      <c r="J1433"/>
      <c r="K1433"/>
      <c r="L1433"/>
    </row>
    <row r="1434" spans="1:12">
      <c r="A1434"/>
      <c r="B1434"/>
      <c r="C1434"/>
      <c r="D1434"/>
      <c r="E1434"/>
      <c r="F1434"/>
      <c r="G1434"/>
      <c r="H1434"/>
      <c r="I1434"/>
      <c r="J1434"/>
      <c r="K1434"/>
      <c r="L1434"/>
    </row>
    <row r="1435" spans="1:12">
      <c r="A1435"/>
      <c r="B1435"/>
      <c r="C1435"/>
      <c r="D1435"/>
      <c r="E1435"/>
      <c r="F1435"/>
      <c r="G1435"/>
      <c r="H1435"/>
      <c r="I1435"/>
      <c r="J1435"/>
      <c r="K1435"/>
      <c r="L1435"/>
    </row>
    <row r="1436" spans="1:12">
      <c r="A1436"/>
      <c r="B1436"/>
      <c r="C1436"/>
      <c r="D1436"/>
      <c r="E1436"/>
      <c r="F1436"/>
      <c r="G1436"/>
      <c r="H1436"/>
      <c r="I1436"/>
      <c r="J1436"/>
      <c r="K1436"/>
      <c r="L1436"/>
    </row>
    <row r="1437" spans="1:12">
      <c r="A1437"/>
      <c r="B1437"/>
      <c r="C1437"/>
      <c r="D1437"/>
      <c r="E1437"/>
      <c r="F1437"/>
      <c r="G1437"/>
      <c r="H1437"/>
      <c r="I1437"/>
      <c r="J1437"/>
      <c r="K1437"/>
      <c r="L1437"/>
    </row>
    <row r="1438" spans="1:12">
      <c r="A1438"/>
      <c r="B1438"/>
      <c r="C1438"/>
      <c r="D1438"/>
      <c r="E1438"/>
      <c r="F1438"/>
      <c r="G1438"/>
      <c r="H1438"/>
      <c r="I1438"/>
      <c r="J1438"/>
      <c r="K1438"/>
      <c r="L1438"/>
    </row>
    <row r="1439" spans="1:12">
      <c r="A1439"/>
      <c r="B1439"/>
      <c r="C1439"/>
      <c r="D1439"/>
      <c r="E1439"/>
      <c r="F1439"/>
      <c r="G1439"/>
      <c r="H1439"/>
      <c r="I1439"/>
      <c r="J1439"/>
      <c r="K1439"/>
      <c r="L1439"/>
    </row>
    <row r="1440" spans="1:12">
      <c r="A1440"/>
      <c r="B1440"/>
      <c r="C1440"/>
      <c r="D1440"/>
      <c r="E1440"/>
      <c r="F1440"/>
      <c r="G1440"/>
      <c r="H1440"/>
      <c r="I1440"/>
      <c r="J1440"/>
      <c r="K1440"/>
      <c r="L1440"/>
    </row>
    <row r="1441" spans="1:12">
      <c r="A1441"/>
      <c r="B1441"/>
      <c r="C1441"/>
      <c r="D1441"/>
      <c r="E1441"/>
      <c r="F1441"/>
      <c r="G1441"/>
      <c r="H1441"/>
      <c r="I1441"/>
      <c r="J1441"/>
      <c r="K1441"/>
      <c r="L1441"/>
    </row>
    <row r="1442" spans="1:12">
      <c r="A1442"/>
      <c r="B1442"/>
      <c r="C1442"/>
      <c r="D1442"/>
      <c r="E1442"/>
      <c r="F1442"/>
      <c r="G1442"/>
      <c r="H1442"/>
      <c r="I1442"/>
      <c r="J1442"/>
      <c r="K1442"/>
      <c r="L1442"/>
    </row>
    <row r="1443" spans="1:12">
      <c r="A1443"/>
      <c r="B1443"/>
      <c r="C1443"/>
      <c r="D1443"/>
      <c r="E1443"/>
      <c r="F1443"/>
      <c r="G1443"/>
      <c r="H1443"/>
      <c r="I1443"/>
      <c r="J1443"/>
      <c r="K1443"/>
      <c r="L1443"/>
    </row>
    <row r="1444" spans="1:12">
      <c r="A1444"/>
      <c r="B1444"/>
      <c r="C1444"/>
      <c r="D1444"/>
      <c r="E1444"/>
      <c r="F1444"/>
      <c r="G1444"/>
      <c r="H1444"/>
      <c r="I1444"/>
      <c r="J1444"/>
      <c r="K1444"/>
      <c r="L1444"/>
    </row>
    <row r="1445" spans="1:12">
      <c r="A1445"/>
      <c r="B1445"/>
      <c r="C1445"/>
      <c r="D1445"/>
      <c r="E1445"/>
      <c r="F1445"/>
      <c r="G1445"/>
      <c r="H1445"/>
      <c r="I1445"/>
      <c r="J1445"/>
      <c r="K1445"/>
      <c r="L1445"/>
    </row>
    <row r="1446" spans="1:12">
      <c r="A1446"/>
      <c r="B1446"/>
      <c r="C1446"/>
      <c r="D1446"/>
      <c r="E1446"/>
      <c r="F1446"/>
      <c r="G1446"/>
      <c r="H1446"/>
      <c r="I1446"/>
      <c r="J1446"/>
      <c r="K1446"/>
      <c r="L1446"/>
    </row>
    <row r="1447" spans="1:12">
      <c r="A1447"/>
      <c r="B1447"/>
      <c r="C1447"/>
      <c r="D1447"/>
      <c r="E1447"/>
      <c r="F1447"/>
      <c r="G1447"/>
      <c r="H1447"/>
      <c r="I1447"/>
      <c r="J1447"/>
      <c r="K1447"/>
      <c r="L1447"/>
    </row>
    <row r="1448" spans="1:12">
      <c r="A1448"/>
      <c r="B1448"/>
      <c r="C1448"/>
      <c r="D1448"/>
      <c r="E1448"/>
      <c r="F1448"/>
      <c r="G1448"/>
      <c r="H1448"/>
      <c r="I1448"/>
      <c r="J1448"/>
      <c r="K1448"/>
      <c r="L1448"/>
    </row>
    <row r="1449" spans="1:12">
      <c r="A1449"/>
      <c r="B1449"/>
      <c r="C1449"/>
      <c r="D1449"/>
      <c r="E1449"/>
      <c r="F1449"/>
      <c r="G1449"/>
      <c r="H1449"/>
      <c r="I1449"/>
      <c r="J1449"/>
      <c r="K1449"/>
      <c r="L1449"/>
    </row>
    <row r="1450" spans="1:12">
      <c r="A1450"/>
      <c r="B1450"/>
      <c r="C1450"/>
      <c r="D1450"/>
      <c r="E1450"/>
      <c r="F1450"/>
      <c r="G1450"/>
      <c r="H1450"/>
      <c r="I1450"/>
      <c r="J1450"/>
      <c r="K1450"/>
      <c r="L1450"/>
    </row>
    <row r="1451" spans="1:12">
      <c r="A1451"/>
      <c r="B1451"/>
      <c r="C1451"/>
      <c r="D1451"/>
      <c r="E1451"/>
      <c r="F1451"/>
      <c r="G1451"/>
      <c r="H1451"/>
      <c r="I1451"/>
      <c r="J1451"/>
      <c r="K1451"/>
      <c r="L1451"/>
    </row>
    <row r="1452" spans="1:12">
      <c r="A1452"/>
      <c r="B1452"/>
      <c r="C1452"/>
      <c r="D1452"/>
      <c r="E1452"/>
      <c r="F1452"/>
      <c r="G1452"/>
      <c r="H1452"/>
      <c r="I1452"/>
      <c r="J1452"/>
      <c r="K1452"/>
      <c r="L1452"/>
    </row>
    <row r="1453" spans="1:12">
      <c r="A1453"/>
      <c r="B1453"/>
      <c r="C1453"/>
      <c r="D1453"/>
      <c r="E1453"/>
      <c r="F1453"/>
      <c r="G1453"/>
      <c r="H1453"/>
      <c r="I1453"/>
      <c r="J1453"/>
      <c r="K1453"/>
      <c r="L1453"/>
    </row>
    <row r="1454" spans="1:12">
      <c r="A1454"/>
      <c r="B1454"/>
      <c r="C1454"/>
      <c r="D1454"/>
      <c r="E1454"/>
      <c r="F1454"/>
      <c r="G1454"/>
      <c r="H1454"/>
      <c r="I1454"/>
      <c r="J1454"/>
      <c r="K1454"/>
      <c r="L1454"/>
    </row>
    <row r="1455" spans="1:12">
      <c r="A1455"/>
      <c r="B1455"/>
      <c r="C1455"/>
      <c r="D1455"/>
      <c r="E1455"/>
      <c r="F1455"/>
      <c r="G1455"/>
      <c r="H1455"/>
      <c r="I1455"/>
      <c r="J1455"/>
      <c r="K1455"/>
      <c r="L1455"/>
    </row>
    <row r="1456" spans="1:12">
      <c r="A1456"/>
      <c r="B1456"/>
      <c r="C1456"/>
      <c r="D1456"/>
      <c r="E1456"/>
      <c r="F1456"/>
      <c r="G1456"/>
      <c r="H1456"/>
      <c r="I1456"/>
      <c r="J1456"/>
      <c r="K1456"/>
      <c r="L1456"/>
    </row>
    <row r="1457" spans="1:12">
      <c r="A1457"/>
      <c r="B1457"/>
      <c r="C1457"/>
      <c r="D1457"/>
      <c r="E1457"/>
      <c r="F1457"/>
      <c r="G1457"/>
      <c r="H1457"/>
      <c r="I1457"/>
      <c r="J1457"/>
      <c r="K1457"/>
      <c r="L1457"/>
    </row>
    <row r="1458" spans="1:12">
      <c r="A1458"/>
      <c r="B1458"/>
      <c r="C1458"/>
      <c r="D1458"/>
      <c r="E1458"/>
      <c r="F1458"/>
      <c r="G1458"/>
      <c r="H1458"/>
      <c r="I1458"/>
      <c r="J1458"/>
      <c r="K1458"/>
      <c r="L1458"/>
    </row>
    <row r="1459" spans="1:12">
      <c r="A1459"/>
      <c r="B1459"/>
      <c r="C1459"/>
      <c r="D1459"/>
      <c r="E1459"/>
      <c r="F1459"/>
      <c r="G1459"/>
      <c r="H1459"/>
      <c r="I1459"/>
      <c r="J1459"/>
      <c r="K1459"/>
      <c r="L1459"/>
    </row>
    <row r="1460" spans="1:12">
      <c r="A1460"/>
      <c r="B1460"/>
      <c r="C1460"/>
      <c r="D1460"/>
      <c r="E1460"/>
      <c r="F1460"/>
      <c r="G1460"/>
      <c r="H1460"/>
      <c r="I1460"/>
      <c r="J1460"/>
      <c r="K1460"/>
      <c r="L1460"/>
    </row>
    <row r="1461" spans="1:12">
      <c r="A1461"/>
      <c r="B1461"/>
      <c r="C1461"/>
      <c r="D1461"/>
      <c r="E1461"/>
      <c r="F1461"/>
      <c r="G1461"/>
      <c r="H1461"/>
      <c r="I1461"/>
      <c r="J1461"/>
      <c r="K1461"/>
      <c r="L1461"/>
    </row>
    <row r="1462" spans="1:12">
      <c r="A1462"/>
      <c r="B1462"/>
      <c r="C1462"/>
      <c r="D1462"/>
      <c r="E1462"/>
      <c r="F1462"/>
      <c r="G1462"/>
      <c r="H1462"/>
      <c r="I1462"/>
      <c r="J1462"/>
      <c r="K1462"/>
      <c r="L1462"/>
    </row>
    <row r="1463" spans="1:12">
      <c r="A1463"/>
      <c r="B1463"/>
      <c r="C1463"/>
      <c r="D1463"/>
      <c r="E1463"/>
      <c r="F1463"/>
      <c r="G1463"/>
      <c r="H1463"/>
      <c r="I1463"/>
      <c r="J1463"/>
      <c r="K1463"/>
      <c r="L1463"/>
    </row>
    <row r="1464" spans="1:12">
      <c r="A1464"/>
      <c r="B1464"/>
      <c r="C1464"/>
      <c r="D1464"/>
      <c r="E1464"/>
      <c r="F1464"/>
      <c r="G1464"/>
      <c r="H1464"/>
      <c r="I1464"/>
      <c r="J1464"/>
      <c r="K1464"/>
      <c r="L1464"/>
    </row>
    <row r="1465" spans="1:12">
      <c r="A1465"/>
      <c r="B1465"/>
      <c r="C1465"/>
      <c r="D1465"/>
      <c r="E1465"/>
      <c r="F1465"/>
      <c r="G1465"/>
      <c r="H1465"/>
      <c r="I1465"/>
      <c r="J1465"/>
      <c r="K1465"/>
      <c r="L1465"/>
    </row>
    <row r="1466" spans="1:12">
      <c r="A1466"/>
      <c r="B1466"/>
      <c r="C1466"/>
      <c r="D1466"/>
      <c r="E1466"/>
      <c r="F1466"/>
      <c r="G1466"/>
      <c r="H1466"/>
      <c r="I1466"/>
      <c r="J1466"/>
      <c r="K1466"/>
      <c r="L1466"/>
    </row>
    <row r="1467" spans="1:12">
      <c r="A1467"/>
      <c r="B1467"/>
      <c r="C1467"/>
      <c r="D1467"/>
      <c r="E1467"/>
      <c r="F1467"/>
      <c r="G1467"/>
      <c r="H1467"/>
      <c r="I1467"/>
      <c r="J1467"/>
      <c r="K1467"/>
      <c r="L1467"/>
    </row>
    <row r="1468" spans="1:12">
      <c r="A1468"/>
      <c r="B1468"/>
      <c r="C1468"/>
      <c r="D1468"/>
      <c r="E1468"/>
      <c r="F1468"/>
      <c r="G1468"/>
      <c r="H1468"/>
      <c r="I1468"/>
      <c r="J1468"/>
      <c r="K1468"/>
      <c r="L1468"/>
    </row>
    <row r="1469" spans="1:12">
      <c r="A1469"/>
      <c r="B1469"/>
      <c r="C1469"/>
      <c r="D1469"/>
      <c r="E1469"/>
      <c r="F1469"/>
      <c r="G1469"/>
      <c r="H1469"/>
      <c r="I1469"/>
      <c r="J1469"/>
      <c r="K1469"/>
      <c r="L1469"/>
    </row>
    <row r="1470" spans="1:12">
      <c r="A1470"/>
      <c r="B1470"/>
      <c r="C1470"/>
      <c r="D1470"/>
      <c r="E1470"/>
      <c r="F1470"/>
      <c r="G1470"/>
      <c r="H1470"/>
      <c r="I1470"/>
      <c r="J1470"/>
      <c r="K1470"/>
      <c r="L1470"/>
    </row>
    <row r="1471" spans="1:12">
      <c r="A1471"/>
      <c r="B1471"/>
      <c r="C1471"/>
      <c r="D1471"/>
      <c r="E1471"/>
      <c r="F1471"/>
      <c r="G1471"/>
      <c r="H1471"/>
      <c r="I1471"/>
      <c r="J1471"/>
      <c r="K1471"/>
      <c r="L1471"/>
    </row>
    <row r="1472" spans="1:12">
      <c r="A1472"/>
      <c r="B1472"/>
      <c r="C1472"/>
      <c r="D1472"/>
      <c r="E1472"/>
      <c r="F1472"/>
      <c r="G1472"/>
      <c r="H1472"/>
      <c r="I1472"/>
      <c r="J1472"/>
      <c r="K1472"/>
      <c r="L1472"/>
    </row>
    <row r="1473" spans="1:12">
      <c r="A1473"/>
      <c r="B1473"/>
      <c r="C1473"/>
      <c r="D1473"/>
      <c r="E1473"/>
      <c r="F1473"/>
      <c r="G1473"/>
      <c r="H1473"/>
      <c r="I1473"/>
      <c r="J1473"/>
      <c r="K1473"/>
      <c r="L1473"/>
    </row>
    <row r="1474" spans="1:12">
      <c r="A1474"/>
      <c r="B1474"/>
      <c r="C1474"/>
      <c r="D1474"/>
      <c r="E1474"/>
      <c r="F1474"/>
      <c r="G1474"/>
      <c r="H1474"/>
      <c r="I1474"/>
      <c r="J1474"/>
      <c r="K1474"/>
      <c r="L1474"/>
    </row>
    <row r="1475" spans="1:12">
      <c r="A1475"/>
      <c r="B1475"/>
      <c r="C1475"/>
      <c r="D1475"/>
      <c r="E1475"/>
      <c r="F1475"/>
      <c r="G1475"/>
      <c r="H1475"/>
      <c r="I1475"/>
      <c r="J1475"/>
      <c r="K1475"/>
      <c r="L1475"/>
    </row>
    <row r="1476" spans="1:12">
      <c r="A1476"/>
      <c r="B1476"/>
      <c r="C1476"/>
      <c r="D1476"/>
      <c r="E1476"/>
      <c r="F1476"/>
      <c r="G1476"/>
      <c r="H1476"/>
      <c r="I1476"/>
      <c r="J1476"/>
      <c r="K1476"/>
      <c r="L1476"/>
    </row>
    <row r="1477" spans="1:12">
      <c r="A1477"/>
      <c r="B1477"/>
      <c r="C1477"/>
      <c r="D1477"/>
      <c r="E1477"/>
      <c r="F1477"/>
      <c r="G1477"/>
      <c r="H1477"/>
      <c r="I1477"/>
      <c r="J1477"/>
      <c r="K1477"/>
      <c r="L1477"/>
    </row>
    <row r="1478" spans="1:12">
      <c r="A1478"/>
      <c r="B1478"/>
      <c r="C1478"/>
      <c r="D1478"/>
      <c r="E1478"/>
      <c r="F1478"/>
      <c r="G1478"/>
      <c r="H1478"/>
      <c r="I1478"/>
      <c r="J1478"/>
      <c r="K1478"/>
      <c r="L1478"/>
    </row>
    <row r="1479" spans="1:12">
      <c r="A1479"/>
      <c r="B1479"/>
      <c r="C1479"/>
      <c r="D1479"/>
      <c r="E1479"/>
      <c r="F1479"/>
      <c r="G1479"/>
      <c r="H1479"/>
      <c r="I1479"/>
      <c r="J1479"/>
      <c r="K1479"/>
      <c r="L1479"/>
    </row>
    <row r="1480" spans="1:12">
      <c r="A1480"/>
      <c r="B1480"/>
      <c r="C1480"/>
      <c r="D1480"/>
      <c r="E1480"/>
      <c r="F1480"/>
      <c r="G1480"/>
      <c r="H1480"/>
      <c r="I1480"/>
      <c r="J1480"/>
      <c r="K1480"/>
      <c r="L1480"/>
    </row>
    <row r="1481" spans="1:12">
      <c r="A1481"/>
      <c r="B1481"/>
      <c r="C1481"/>
      <c r="D1481"/>
      <c r="E1481"/>
      <c r="F1481"/>
      <c r="G1481"/>
      <c r="H1481"/>
      <c r="I1481"/>
      <c r="J1481"/>
      <c r="K1481"/>
      <c r="L1481"/>
    </row>
    <row r="1482" spans="1:12">
      <c r="A1482"/>
      <c r="B1482"/>
      <c r="C1482"/>
      <c r="D1482"/>
      <c r="E1482"/>
      <c r="F1482"/>
      <c r="G1482"/>
      <c r="H1482"/>
      <c r="I1482"/>
      <c r="J1482"/>
      <c r="K1482"/>
      <c r="L1482"/>
    </row>
    <row r="1483" spans="1:12">
      <c r="A1483"/>
      <c r="B1483"/>
      <c r="C1483"/>
      <c r="D1483"/>
      <c r="E1483"/>
      <c r="F1483"/>
      <c r="G1483"/>
      <c r="H1483"/>
      <c r="I1483"/>
      <c r="J1483"/>
      <c r="K1483"/>
      <c r="L1483"/>
    </row>
    <row r="1484" spans="1:12">
      <c r="A1484"/>
      <c r="B1484"/>
      <c r="C1484"/>
      <c r="D1484"/>
      <c r="E1484"/>
      <c r="F1484"/>
      <c r="G1484"/>
      <c r="H1484"/>
      <c r="I1484"/>
      <c r="J1484"/>
      <c r="K1484"/>
      <c r="L1484"/>
    </row>
    <row r="1485" spans="1:12">
      <c r="A1485"/>
      <c r="B1485"/>
      <c r="C1485"/>
      <c r="D1485"/>
      <c r="E1485"/>
      <c r="F1485"/>
      <c r="G1485"/>
      <c r="H1485"/>
      <c r="I1485"/>
      <c r="J1485"/>
      <c r="K1485"/>
      <c r="L1485"/>
    </row>
    <row r="1486" spans="1:12">
      <c r="A1486"/>
      <c r="B1486"/>
      <c r="C1486"/>
      <c r="D1486"/>
      <c r="E1486"/>
      <c r="F1486"/>
      <c r="G1486"/>
      <c r="H1486"/>
      <c r="I1486"/>
      <c r="J1486"/>
      <c r="K1486"/>
      <c r="L1486"/>
    </row>
    <row r="1487" spans="1:12">
      <c r="A1487"/>
      <c r="B1487"/>
      <c r="C1487"/>
      <c r="D1487"/>
      <c r="E1487"/>
      <c r="F1487"/>
      <c r="G1487"/>
      <c r="H1487"/>
      <c r="I1487"/>
      <c r="J1487"/>
      <c r="K1487"/>
      <c r="L1487"/>
    </row>
    <row r="1488" spans="1:12">
      <c r="A1488"/>
      <c r="B1488"/>
      <c r="C1488"/>
      <c r="D1488"/>
      <c r="E1488"/>
      <c r="F1488"/>
      <c r="G1488"/>
      <c r="H1488"/>
      <c r="I1488"/>
      <c r="J1488"/>
      <c r="K1488"/>
      <c r="L1488"/>
    </row>
    <row r="1489" spans="1:12">
      <c r="A1489"/>
      <c r="B1489"/>
      <c r="C1489"/>
      <c r="D1489"/>
      <c r="E1489"/>
      <c r="F1489"/>
      <c r="G1489"/>
      <c r="H1489"/>
      <c r="I1489"/>
      <c r="J1489"/>
      <c r="K1489"/>
      <c r="L1489"/>
    </row>
    <row r="1490" spans="1:12">
      <c r="A1490"/>
      <c r="B1490"/>
      <c r="C1490"/>
      <c r="D1490"/>
      <c r="E1490"/>
      <c r="F1490"/>
      <c r="G1490"/>
      <c r="H1490"/>
      <c r="I1490"/>
      <c r="J1490"/>
      <c r="K1490"/>
      <c r="L1490"/>
    </row>
    <row r="1491" spans="1:12">
      <c r="A1491"/>
      <c r="B1491"/>
      <c r="C1491"/>
      <c r="D1491"/>
      <c r="E1491"/>
      <c r="F1491"/>
      <c r="G1491"/>
      <c r="H1491"/>
      <c r="I1491"/>
      <c r="J1491"/>
      <c r="K1491"/>
      <c r="L1491"/>
    </row>
    <row r="1492" spans="1:12">
      <c r="A1492"/>
      <c r="B1492"/>
      <c r="C1492"/>
      <c r="D1492"/>
      <c r="E1492"/>
      <c r="F1492"/>
      <c r="G1492"/>
      <c r="H1492"/>
      <c r="I1492"/>
      <c r="J1492"/>
      <c r="K1492"/>
      <c r="L1492"/>
    </row>
    <row r="1493" spans="1:12">
      <c r="A1493"/>
      <c r="B1493"/>
      <c r="C1493"/>
      <c r="D1493"/>
      <c r="E1493"/>
      <c r="F1493"/>
      <c r="G1493"/>
      <c r="H1493"/>
      <c r="I1493"/>
      <c r="J1493"/>
      <c r="K1493"/>
      <c r="L1493"/>
    </row>
    <row r="1494" spans="1:12">
      <c r="A1494"/>
      <c r="B1494"/>
      <c r="C1494"/>
      <c r="D1494"/>
      <c r="E1494"/>
      <c r="F1494"/>
      <c r="G1494"/>
      <c r="H1494"/>
      <c r="I1494"/>
      <c r="J1494"/>
      <c r="K1494"/>
      <c r="L1494"/>
    </row>
    <row r="1495" spans="1:12">
      <c r="A1495"/>
      <c r="B1495"/>
      <c r="C1495"/>
      <c r="D1495"/>
      <c r="E1495"/>
      <c r="F1495"/>
      <c r="G1495"/>
      <c r="H1495"/>
      <c r="I1495"/>
      <c r="J1495"/>
      <c r="K1495"/>
      <c r="L1495"/>
    </row>
    <row r="1496" spans="1:12">
      <c r="A1496"/>
      <c r="B1496"/>
      <c r="C1496"/>
      <c r="D1496"/>
      <c r="E1496"/>
      <c r="F1496"/>
      <c r="G1496"/>
      <c r="H1496"/>
      <c r="I1496"/>
      <c r="J1496"/>
      <c r="K1496"/>
      <c r="L1496"/>
    </row>
    <row r="1497" spans="1:12">
      <c r="A1497"/>
      <c r="B1497"/>
      <c r="C1497"/>
      <c r="D1497"/>
      <c r="E1497"/>
      <c r="F1497"/>
      <c r="G1497"/>
      <c r="H1497"/>
      <c r="I1497"/>
      <c r="J1497"/>
      <c r="K1497"/>
      <c r="L1497"/>
    </row>
    <row r="1498" spans="1:12">
      <c r="A1498"/>
      <c r="B1498"/>
      <c r="C1498"/>
      <c r="D1498"/>
      <c r="E1498"/>
      <c r="F1498"/>
      <c r="G1498"/>
      <c r="H1498"/>
      <c r="I1498"/>
      <c r="J1498"/>
      <c r="K1498"/>
      <c r="L1498"/>
    </row>
    <row r="1499" spans="1:12">
      <c r="A1499"/>
      <c r="B1499"/>
      <c r="C1499"/>
      <c r="D1499"/>
      <c r="E1499"/>
      <c r="F1499"/>
      <c r="G1499"/>
      <c r="H1499"/>
      <c r="I1499"/>
      <c r="J1499"/>
      <c r="K1499"/>
      <c r="L1499"/>
    </row>
    <row r="1500" spans="1:12">
      <c r="A1500"/>
      <c r="B1500"/>
      <c r="C1500"/>
      <c r="D1500"/>
      <c r="E1500"/>
      <c r="F1500"/>
      <c r="G1500"/>
      <c r="H1500"/>
      <c r="I1500"/>
      <c r="J1500"/>
      <c r="K1500"/>
      <c r="L1500"/>
    </row>
    <row r="1501" spans="1:12">
      <c r="A1501"/>
      <c r="B1501"/>
      <c r="C1501"/>
      <c r="D1501"/>
      <c r="E1501"/>
      <c r="F1501"/>
      <c r="G1501"/>
      <c r="H1501"/>
      <c r="I1501"/>
      <c r="J1501"/>
      <c r="K1501"/>
      <c r="L1501"/>
    </row>
    <row r="1502" spans="1:12">
      <c r="A1502"/>
      <c r="B1502"/>
      <c r="C1502"/>
      <c r="D1502"/>
      <c r="E1502"/>
      <c r="F1502"/>
      <c r="G1502"/>
      <c r="H1502"/>
      <c r="I1502"/>
      <c r="J1502"/>
      <c r="K1502"/>
      <c r="L1502"/>
    </row>
    <row r="1503" spans="1:12">
      <c r="A1503"/>
      <c r="B1503"/>
      <c r="C1503"/>
      <c r="D1503"/>
      <c r="E1503"/>
      <c r="F1503"/>
      <c r="G1503"/>
      <c r="H1503"/>
      <c r="I1503"/>
      <c r="J1503"/>
      <c r="K1503"/>
      <c r="L1503"/>
    </row>
    <row r="1504" spans="1:12">
      <c r="A1504"/>
      <c r="B1504"/>
      <c r="C1504"/>
      <c r="D1504"/>
      <c r="E1504"/>
      <c r="F1504"/>
      <c r="G1504"/>
      <c r="H1504"/>
      <c r="I1504"/>
      <c r="J1504"/>
      <c r="K1504"/>
      <c r="L1504"/>
    </row>
    <row r="1505" spans="1:12">
      <c r="A1505"/>
      <c r="B1505"/>
      <c r="C1505"/>
      <c r="D1505"/>
      <c r="E1505"/>
      <c r="F1505"/>
      <c r="G1505"/>
      <c r="H1505"/>
      <c r="I1505"/>
      <c r="J1505"/>
      <c r="K1505"/>
      <c r="L1505"/>
    </row>
    <row r="1506" spans="1:12">
      <c r="A1506"/>
      <c r="B1506"/>
      <c r="C1506"/>
      <c r="D1506"/>
      <c r="E1506"/>
      <c r="F1506"/>
      <c r="G1506"/>
      <c r="H1506"/>
      <c r="I1506"/>
      <c r="J1506"/>
      <c r="K1506"/>
      <c r="L1506"/>
    </row>
    <row r="1507" spans="1:12">
      <c r="A1507"/>
      <c r="B1507"/>
      <c r="C1507"/>
      <c r="D1507"/>
      <c r="E1507"/>
      <c r="F1507"/>
      <c r="G1507"/>
      <c r="H1507"/>
      <c r="I1507"/>
      <c r="J1507"/>
      <c r="K1507"/>
      <c r="L1507"/>
    </row>
    <row r="1508" spans="1:12">
      <c r="A1508"/>
      <c r="B1508"/>
      <c r="C1508"/>
      <c r="D1508"/>
      <c r="E1508"/>
      <c r="F1508"/>
      <c r="G1508"/>
      <c r="H1508"/>
      <c r="I1508"/>
      <c r="J1508"/>
      <c r="K1508"/>
      <c r="L1508"/>
    </row>
    <row r="1509" spans="1:12">
      <c r="A1509"/>
      <c r="B1509"/>
      <c r="C1509"/>
      <c r="D1509"/>
      <c r="E1509"/>
      <c r="F1509"/>
      <c r="G1509"/>
      <c r="H1509"/>
      <c r="I1509"/>
      <c r="J1509"/>
      <c r="K1509"/>
      <c r="L1509"/>
    </row>
    <row r="1510" spans="1:12">
      <c r="A1510"/>
      <c r="B1510"/>
      <c r="C1510"/>
      <c r="D1510"/>
      <c r="E1510"/>
      <c r="F1510"/>
      <c r="G1510"/>
      <c r="H1510"/>
      <c r="I1510"/>
      <c r="J1510"/>
      <c r="K1510"/>
      <c r="L1510"/>
    </row>
    <row r="1511" spans="1:12">
      <c r="A1511"/>
      <c r="B1511"/>
      <c r="C1511"/>
      <c r="D1511"/>
      <c r="E1511"/>
      <c r="F1511"/>
      <c r="G1511"/>
      <c r="H1511"/>
      <c r="I1511"/>
      <c r="J1511"/>
      <c r="K1511"/>
      <c r="L1511"/>
    </row>
    <row r="1512" spans="1:12">
      <c r="A1512"/>
      <c r="B1512"/>
      <c r="C1512"/>
      <c r="D1512"/>
      <c r="E1512"/>
      <c r="F1512"/>
      <c r="G1512"/>
      <c r="H1512"/>
      <c r="I1512"/>
      <c r="J1512"/>
      <c r="K1512"/>
      <c r="L1512"/>
    </row>
    <row r="1513" spans="1:12">
      <c r="A1513"/>
      <c r="B1513"/>
      <c r="C1513"/>
      <c r="D1513"/>
      <c r="E1513"/>
      <c r="F1513"/>
      <c r="G1513"/>
      <c r="H1513"/>
      <c r="I1513"/>
      <c r="J1513"/>
      <c r="K1513"/>
      <c r="L1513"/>
    </row>
    <row r="1514" spans="1:12">
      <c r="A1514"/>
      <c r="B1514"/>
      <c r="C1514"/>
      <c r="D1514"/>
      <c r="E1514"/>
      <c r="F1514"/>
      <c r="G1514"/>
      <c r="H1514"/>
      <c r="I1514"/>
      <c r="J1514"/>
      <c r="K1514"/>
      <c r="L1514"/>
    </row>
    <row r="1515" spans="1:12">
      <c r="A1515"/>
      <c r="B1515"/>
      <c r="C1515"/>
      <c r="D1515"/>
      <c r="E1515"/>
      <c r="F1515"/>
      <c r="G1515"/>
      <c r="H1515"/>
      <c r="I1515"/>
      <c r="J1515"/>
      <c r="K1515"/>
      <c r="L1515"/>
    </row>
    <row r="1516" spans="1:12">
      <c r="A1516"/>
      <c r="B1516"/>
      <c r="C1516"/>
      <c r="D1516"/>
      <c r="E1516"/>
      <c r="F1516"/>
      <c r="G1516"/>
      <c r="H1516"/>
      <c r="I1516"/>
      <c r="J1516"/>
      <c r="K1516"/>
      <c r="L1516"/>
    </row>
    <row r="1517" spans="1:12">
      <c r="A1517"/>
      <c r="B1517"/>
      <c r="C1517"/>
      <c r="D1517"/>
      <c r="E1517"/>
      <c r="F1517"/>
      <c r="G1517"/>
      <c r="H1517"/>
      <c r="I1517"/>
      <c r="J1517"/>
      <c r="K1517"/>
      <c r="L1517"/>
    </row>
    <row r="1518" spans="1:12">
      <c r="A1518"/>
      <c r="B1518"/>
      <c r="C1518"/>
      <c r="D1518"/>
      <c r="E1518"/>
      <c r="F1518"/>
      <c r="G1518"/>
      <c r="H1518"/>
      <c r="I1518"/>
      <c r="J1518"/>
      <c r="K1518"/>
      <c r="L1518"/>
    </row>
    <row r="1519" spans="1:12">
      <c r="A1519"/>
      <c r="B1519"/>
      <c r="C1519"/>
      <c r="D1519"/>
      <c r="E1519"/>
      <c r="F1519"/>
      <c r="G1519"/>
      <c r="H1519"/>
      <c r="I1519"/>
      <c r="J1519"/>
      <c r="K1519"/>
      <c r="L1519"/>
    </row>
    <row r="1520" spans="1:12">
      <c r="A1520"/>
      <c r="B1520"/>
      <c r="C1520"/>
      <c r="D1520"/>
      <c r="E1520"/>
      <c r="F1520"/>
      <c r="G1520"/>
      <c r="H1520"/>
      <c r="I1520"/>
      <c r="J1520"/>
      <c r="K1520"/>
      <c r="L1520"/>
    </row>
    <row r="1521" spans="1:12">
      <c r="A1521"/>
      <c r="B1521"/>
      <c r="C1521"/>
      <c r="D1521"/>
      <c r="E1521"/>
      <c r="F1521"/>
      <c r="G1521"/>
      <c r="H1521"/>
      <c r="I1521"/>
      <c r="J1521"/>
      <c r="K1521"/>
      <c r="L1521"/>
    </row>
    <row r="1522" spans="1:12">
      <c r="A1522"/>
      <c r="B1522"/>
      <c r="C1522"/>
      <c r="D1522"/>
      <c r="E1522"/>
      <c r="F1522"/>
      <c r="G1522"/>
      <c r="H1522"/>
      <c r="I1522"/>
      <c r="J1522"/>
      <c r="K1522"/>
      <c r="L1522"/>
    </row>
    <row r="1523" spans="1:12">
      <c r="A1523"/>
      <c r="B1523"/>
      <c r="C1523"/>
      <c r="D1523"/>
      <c r="E1523"/>
      <c r="F1523"/>
      <c r="G1523"/>
      <c r="H1523"/>
      <c r="I1523"/>
      <c r="J1523"/>
      <c r="K1523"/>
      <c r="L1523"/>
    </row>
    <row r="1524" spans="1:12">
      <c r="A1524"/>
      <c r="B1524"/>
      <c r="C1524"/>
      <c r="D1524"/>
      <c r="E1524"/>
      <c r="F1524"/>
      <c r="G1524"/>
      <c r="H1524"/>
      <c r="I1524"/>
      <c r="J1524"/>
      <c r="K1524"/>
      <c r="L1524"/>
    </row>
    <row r="1525" spans="1:12">
      <c r="A1525"/>
      <c r="B1525"/>
      <c r="C1525"/>
      <c r="D1525"/>
      <c r="E1525"/>
      <c r="F1525"/>
      <c r="G1525"/>
      <c r="H1525"/>
      <c r="I1525"/>
      <c r="J1525"/>
      <c r="K1525"/>
      <c r="L1525"/>
    </row>
    <row r="1526" spans="1:12">
      <c r="A1526"/>
      <c r="B1526"/>
      <c r="C1526"/>
      <c r="D1526"/>
      <c r="E1526"/>
      <c r="F1526"/>
      <c r="G1526"/>
      <c r="H1526"/>
      <c r="I1526"/>
      <c r="J1526"/>
      <c r="K1526"/>
      <c r="L1526"/>
    </row>
    <row r="1527" spans="1:12">
      <c r="A1527"/>
      <c r="B1527"/>
      <c r="C1527"/>
      <c r="D1527"/>
      <c r="E1527"/>
      <c r="F1527"/>
      <c r="G1527"/>
      <c r="H1527"/>
      <c r="I1527"/>
      <c r="J1527"/>
      <c r="K1527"/>
      <c r="L1527"/>
    </row>
    <row r="1528" spans="1:12">
      <c r="A1528"/>
      <c r="B1528"/>
      <c r="C1528"/>
      <c r="D1528"/>
      <c r="E1528"/>
      <c r="F1528"/>
      <c r="G1528"/>
      <c r="H1528"/>
      <c r="I1528"/>
      <c r="J1528"/>
      <c r="K1528"/>
      <c r="L1528"/>
    </row>
    <row r="1529" spans="1:12">
      <c r="A1529"/>
      <c r="B1529"/>
      <c r="C1529"/>
      <c r="D1529"/>
      <c r="E1529"/>
      <c r="F1529"/>
      <c r="G1529"/>
      <c r="H1529"/>
      <c r="I1529"/>
      <c r="J1529"/>
      <c r="K1529"/>
      <c r="L1529"/>
    </row>
    <row r="1530" spans="1:12">
      <c r="A1530"/>
      <c r="B1530"/>
      <c r="C1530"/>
      <c r="D1530"/>
      <c r="E1530"/>
      <c r="F1530"/>
      <c r="G1530"/>
      <c r="H1530"/>
      <c r="I1530"/>
      <c r="J1530"/>
      <c r="K1530"/>
      <c r="L1530"/>
    </row>
    <row r="1531" spans="1:12">
      <c r="A1531"/>
      <c r="B1531"/>
      <c r="C1531"/>
      <c r="D1531"/>
      <c r="E1531"/>
      <c r="F1531"/>
      <c r="G1531"/>
      <c r="H1531"/>
      <c r="I1531"/>
      <c r="J1531"/>
      <c r="K1531"/>
      <c r="L1531"/>
    </row>
    <row r="1532" spans="1:12">
      <c r="A1532"/>
      <c r="B1532"/>
      <c r="C1532"/>
      <c r="D1532"/>
      <c r="E1532"/>
      <c r="F1532"/>
      <c r="G1532"/>
      <c r="H1532"/>
      <c r="I1532"/>
      <c r="J1532"/>
      <c r="K1532"/>
      <c r="L1532"/>
    </row>
    <row r="1533" spans="1:12">
      <c r="A1533"/>
      <c r="B1533"/>
      <c r="C1533"/>
      <c r="D1533"/>
      <c r="E1533"/>
      <c r="F1533"/>
      <c r="G1533"/>
      <c r="H1533"/>
      <c r="I1533"/>
      <c r="J1533"/>
      <c r="K1533"/>
      <c r="L1533"/>
    </row>
    <row r="1534" spans="1:12">
      <c r="A1534"/>
      <c r="B1534"/>
      <c r="C1534"/>
      <c r="D1534"/>
      <c r="E1534"/>
      <c r="F1534"/>
      <c r="G1534"/>
      <c r="H1534"/>
      <c r="I1534"/>
      <c r="J1534"/>
      <c r="K1534"/>
      <c r="L1534"/>
    </row>
    <row r="1535" spans="1:12">
      <c r="A1535"/>
      <c r="B1535"/>
      <c r="C1535"/>
      <c r="D1535"/>
      <c r="E1535"/>
      <c r="F1535"/>
      <c r="G1535"/>
      <c r="H1535"/>
      <c r="I1535"/>
      <c r="J1535"/>
      <c r="K1535"/>
      <c r="L1535"/>
    </row>
    <row r="1536" spans="1:12">
      <c r="A1536"/>
      <c r="B1536"/>
      <c r="C1536"/>
      <c r="D1536"/>
      <c r="E1536"/>
      <c r="F1536"/>
      <c r="G1536"/>
      <c r="H1536"/>
      <c r="I1536"/>
      <c r="J1536"/>
      <c r="K1536"/>
      <c r="L1536"/>
    </row>
    <row r="1537" spans="1:12">
      <c r="A1537"/>
      <c r="B1537"/>
      <c r="C1537"/>
      <c r="D1537"/>
      <c r="E1537"/>
      <c r="F1537"/>
      <c r="G1537"/>
      <c r="H1537"/>
      <c r="I1537"/>
      <c r="J1537"/>
      <c r="K1537"/>
      <c r="L1537"/>
    </row>
    <row r="1538" spans="1:12">
      <c r="A1538"/>
      <c r="B1538"/>
      <c r="C1538"/>
      <c r="D1538"/>
      <c r="E1538"/>
      <c r="F1538"/>
      <c r="G1538"/>
      <c r="H1538"/>
      <c r="I1538"/>
      <c r="J1538"/>
      <c r="K1538"/>
      <c r="L1538"/>
    </row>
    <row r="1539" spans="1:12">
      <c r="A1539"/>
      <c r="B1539"/>
      <c r="C1539"/>
      <c r="D1539"/>
      <c r="E1539"/>
      <c r="F1539"/>
      <c r="G1539"/>
      <c r="H1539"/>
      <c r="I1539"/>
      <c r="J1539"/>
      <c r="K1539"/>
      <c r="L1539"/>
    </row>
    <row r="1540" spans="1:12">
      <c r="A1540"/>
      <c r="B1540"/>
      <c r="C1540"/>
      <c r="D1540"/>
      <c r="E1540"/>
      <c r="F1540"/>
      <c r="G1540"/>
      <c r="H1540"/>
      <c r="I1540"/>
      <c r="J1540"/>
      <c r="K1540"/>
      <c r="L1540"/>
    </row>
    <row r="1541" spans="1:12">
      <c r="A1541"/>
      <c r="B1541"/>
      <c r="C1541"/>
      <c r="D1541"/>
      <c r="E1541"/>
      <c r="F1541"/>
      <c r="G1541"/>
      <c r="H1541"/>
      <c r="I1541"/>
      <c r="J1541"/>
      <c r="K1541"/>
      <c r="L1541"/>
    </row>
    <row r="1542" spans="1:12">
      <c r="A1542"/>
      <c r="B1542"/>
      <c r="C1542"/>
      <c r="D1542"/>
      <c r="E1542"/>
      <c r="F1542"/>
      <c r="G1542"/>
      <c r="H1542"/>
      <c r="I1542"/>
      <c r="J1542"/>
      <c r="K1542"/>
      <c r="L1542"/>
    </row>
    <row r="1543" spans="1:12">
      <c r="A1543"/>
      <c r="B1543"/>
      <c r="C1543"/>
      <c r="D1543"/>
      <c r="E1543"/>
      <c r="F1543"/>
      <c r="G1543"/>
      <c r="H1543"/>
      <c r="I1543"/>
      <c r="J1543"/>
      <c r="K1543"/>
      <c r="L1543"/>
    </row>
    <row r="1544" spans="1:12">
      <c r="A1544"/>
      <c r="B1544"/>
      <c r="C1544"/>
      <c r="D1544"/>
      <c r="E1544"/>
      <c r="F1544"/>
      <c r="G1544"/>
      <c r="H1544"/>
      <c r="I1544"/>
      <c r="J1544"/>
      <c r="K1544"/>
      <c r="L1544"/>
    </row>
    <row r="1545" spans="1:12">
      <c r="A1545"/>
      <c r="B1545"/>
      <c r="C1545"/>
      <c r="D1545"/>
      <c r="E1545"/>
      <c r="F1545"/>
      <c r="G1545"/>
      <c r="H1545"/>
      <c r="I1545"/>
      <c r="J1545"/>
      <c r="K1545"/>
      <c r="L1545"/>
    </row>
    <row r="1546" spans="1:12">
      <c r="A1546"/>
      <c r="B1546"/>
      <c r="C1546"/>
      <c r="D1546"/>
      <c r="E1546"/>
      <c r="F1546"/>
      <c r="G1546"/>
      <c r="H1546"/>
      <c r="I1546"/>
      <c r="J1546"/>
      <c r="K1546"/>
      <c r="L1546"/>
    </row>
    <row r="1547" spans="1:12">
      <c r="A1547"/>
      <c r="B1547"/>
      <c r="C1547"/>
      <c r="D1547"/>
      <c r="E1547"/>
      <c r="F1547"/>
      <c r="G1547"/>
      <c r="H1547"/>
      <c r="I1547"/>
      <c r="J1547"/>
      <c r="K1547"/>
      <c r="L1547"/>
    </row>
    <row r="1548" spans="1:12">
      <c r="A1548"/>
      <c r="B1548"/>
      <c r="C1548"/>
      <c r="D1548"/>
      <c r="E1548"/>
      <c r="F1548"/>
      <c r="G1548"/>
      <c r="H1548"/>
      <c r="I1548"/>
      <c r="J1548"/>
      <c r="K1548"/>
      <c r="L1548"/>
    </row>
    <row r="1549" spans="1:12">
      <c r="A1549"/>
      <c r="B1549"/>
      <c r="C1549"/>
      <c r="D1549"/>
      <c r="E1549"/>
      <c r="F1549"/>
      <c r="G1549"/>
      <c r="H1549"/>
      <c r="I1549"/>
      <c r="J1549"/>
      <c r="K1549"/>
      <c r="L1549"/>
    </row>
    <row r="1550" spans="1:12">
      <c r="A1550"/>
      <c r="B1550"/>
      <c r="C1550"/>
      <c r="D1550"/>
      <c r="E1550"/>
      <c r="F1550"/>
      <c r="G1550"/>
      <c r="H1550"/>
      <c r="I1550"/>
      <c r="J1550"/>
      <c r="K1550"/>
      <c r="L1550"/>
    </row>
    <row r="1551" spans="1:12">
      <c r="A1551"/>
      <c r="B1551"/>
      <c r="C1551"/>
      <c r="D1551"/>
      <c r="E1551"/>
      <c r="F1551"/>
      <c r="G1551"/>
      <c r="H1551"/>
      <c r="I1551"/>
      <c r="J1551"/>
      <c r="K1551"/>
      <c r="L1551"/>
    </row>
    <row r="1552" spans="1:12">
      <c r="A1552"/>
      <c r="B1552"/>
      <c r="C1552"/>
      <c r="D1552"/>
      <c r="E1552"/>
      <c r="F1552"/>
      <c r="G1552"/>
      <c r="H1552"/>
      <c r="I1552"/>
      <c r="J1552"/>
      <c r="K1552"/>
      <c r="L1552"/>
    </row>
    <row r="1553" spans="1:12">
      <c r="A1553"/>
      <c r="B1553"/>
      <c r="C1553"/>
      <c r="D1553"/>
      <c r="E1553"/>
      <c r="F1553"/>
      <c r="G1553"/>
      <c r="H1553"/>
      <c r="I1553"/>
      <c r="J1553"/>
      <c r="K1553"/>
      <c r="L1553"/>
    </row>
    <row r="1554" spans="1:12">
      <c r="A1554"/>
      <c r="B1554"/>
      <c r="C1554"/>
      <c r="D1554"/>
      <c r="E1554"/>
      <c r="F1554"/>
      <c r="G1554"/>
      <c r="H1554"/>
      <c r="I1554"/>
      <c r="J1554"/>
      <c r="K1554"/>
      <c r="L1554"/>
    </row>
    <row r="1555" spans="1:12">
      <c r="A1555"/>
      <c r="B1555"/>
      <c r="C1555"/>
      <c r="D1555"/>
      <c r="E1555"/>
      <c r="F1555"/>
      <c r="G1555"/>
      <c r="H1555"/>
      <c r="I1555"/>
      <c r="J1555"/>
      <c r="K1555"/>
      <c r="L1555"/>
    </row>
    <row r="1556" spans="1:12">
      <c r="A1556"/>
      <c r="B1556"/>
      <c r="C1556"/>
      <c r="D1556"/>
      <c r="E1556"/>
      <c r="F1556"/>
      <c r="G1556"/>
      <c r="H1556"/>
      <c r="I1556"/>
      <c r="J1556"/>
      <c r="K1556"/>
      <c r="L1556"/>
    </row>
    <row r="1557" spans="1:12">
      <c r="A1557"/>
      <c r="B1557"/>
      <c r="C1557"/>
      <c r="D1557"/>
      <c r="E1557"/>
      <c r="F1557"/>
      <c r="G1557"/>
      <c r="H1557"/>
      <c r="I1557"/>
      <c r="J1557"/>
      <c r="K1557"/>
      <c r="L1557"/>
    </row>
    <row r="1558" spans="1:12">
      <c r="A1558"/>
      <c r="B1558"/>
      <c r="C1558"/>
      <c r="D1558"/>
      <c r="E1558"/>
      <c r="F1558"/>
      <c r="G1558"/>
      <c r="H1558"/>
      <c r="I1558"/>
      <c r="J1558"/>
      <c r="K1558"/>
      <c r="L1558"/>
    </row>
    <row r="1559" spans="1:12">
      <c r="A1559"/>
      <c r="B1559"/>
      <c r="C1559"/>
      <c r="D1559"/>
      <c r="E1559"/>
      <c r="F1559"/>
      <c r="G1559"/>
      <c r="H1559"/>
      <c r="I1559"/>
      <c r="J1559"/>
      <c r="K1559"/>
      <c r="L1559"/>
    </row>
    <row r="1560" spans="1:12">
      <c r="A1560"/>
      <c r="B1560"/>
      <c r="C1560"/>
      <c r="D1560"/>
      <c r="E1560"/>
      <c r="F1560"/>
      <c r="G1560"/>
      <c r="H1560"/>
      <c r="I1560"/>
      <c r="J1560"/>
      <c r="K1560"/>
      <c r="L1560"/>
    </row>
    <row r="1561" spans="1:12">
      <c r="A1561"/>
      <c r="B1561"/>
      <c r="C1561"/>
      <c r="D1561"/>
      <c r="E1561"/>
      <c r="F1561"/>
      <c r="G1561"/>
      <c r="H1561"/>
      <c r="I1561"/>
      <c r="J1561"/>
      <c r="K1561"/>
      <c r="L1561"/>
    </row>
    <row r="1562" spans="1:12">
      <c r="A1562"/>
      <c r="B1562"/>
      <c r="C1562"/>
      <c r="D1562"/>
      <c r="E1562"/>
      <c r="F1562"/>
      <c r="G1562"/>
      <c r="H1562"/>
      <c r="I1562"/>
      <c r="J1562"/>
      <c r="K1562"/>
      <c r="L1562"/>
    </row>
    <row r="1563" spans="1:12">
      <c r="A1563"/>
      <c r="B1563"/>
      <c r="C1563"/>
      <c r="D1563"/>
      <c r="E1563"/>
      <c r="F1563"/>
      <c r="G1563"/>
      <c r="H1563"/>
      <c r="I1563"/>
      <c r="J1563"/>
      <c r="K1563"/>
      <c r="L1563"/>
    </row>
    <row r="1564" spans="1:12">
      <c r="A1564"/>
      <c r="B1564"/>
      <c r="C1564"/>
      <c r="D1564"/>
      <c r="E1564"/>
      <c r="F1564"/>
      <c r="G1564"/>
      <c r="H1564"/>
      <c r="I1564"/>
      <c r="J1564"/>
      <c r="K1564"/>
      <c r="L1564"/>
    </row>
    <row r="1565" spans="1:12">
      <c r="A1565"/>
      <c r="B1565"/>
      <c r="C1565"/>
      <c r="D1565"/>
      <c r="E1565"/>
      <c r="F1565"/>
      <c r="G1565"/>
      <c r="H1565"/>
      <c r="I1565"/>
      <c r="J1565"/>
      <c r="K1565"/>
      <c r="L1565"/>
    </row>
    <row r="1566" spans="1:12">
      <c r="A1566"/>
      <c r="B1566"/>
      <c r="C1566"/>
      <c r="D1566"/>
      <c r="E1566"/>
      <c r="F1566"/>
      <c r="G1566"/>
      <c r="H1566"/>
      <c r="I1566"/>
      <c r="J1566"/>
      <c r="K1566"/>
      <c r="L1566"/>
    </row>
    <row r="1567" spans="1:12">
      <c r="A1567"/>
      <c r="B1567"/>
      <c r="C1567"/>
      <c r="D1567"/>
      <c r="E1567"/>
      <c r="F1567"/>
      <c r="G1567"/>
      <c r="H1567"/>
      <c r="I1567"/>
      <c r="J1567"/>
      <c r="K1567"/>
      <c r="L1567"/>
    </row>
    <row r="1568" spans="1:12">
      <c r="A1568"/>
      <c r="B1568"/>
      <c r="C1568"/>
      <c r="D1568"/>
      <c r="E1568"/>
      <c r="F1568"/>
      <c r="G1568"/>
      <c r="H1568"/>
      <c r="I1568"/>
      <c r="J1568"/>
      <c r="K1568"/>
      <c r="L1568"/>
    </row>
    <row r="1569" spans="1:12">
      <c r="A1569"/>
      <c r="B1569"/>
      <c r="C1569"/>
      <c r="D1569"/>
      <c r="E1569"/>
      <c r="F1569"/>
      <c r="G1569"/>
      <c r="H1569"/>
      <c r="I1569"/>
      <c r="J1569"/>
      <c r="K1569"/>
      <c r="L1569"/>
    </row>
    <row r="1570" spans="1:12">
      <c r="A1570"/>
      <c r="B1570"/>
      <c r="C1570"/>
      <c r="D1570"/>
      <c r="E1570"/>
      <c r="F1570"/>
      <c r="G1570"/>
      <c r="H1570"/>
      <c r="I1570"/>
      <c r="J1570"/>
      <c r="K1570"/>
      <c r="L1570"/>
    </row>
    <row r="1571" spans="1:12">
      <c r="A1571"/>
      <c r="B1571"/>
      <c r="C1571"/>
      <c r="D1571"/>
      <c r="E1571"/>
      <c r="F1571"/>
      <c r="G1571"/>
      <c r="H1571"/>
      <c r="I1571"/>
      <c r="J1571"/>
      <c r="K1571"/>
      <c r="L1571"/>
    </row>
    <row r="1572" spans="1:12">
      <c r="A1572"/>
      <c r="B1572"/>
      <c r="C1572"/>
      <c r="D1572"/>
      <c r="E1572"/>
      <c r="F1572"/>
      <c r="G1572"/>
      <c r="H1572"/>
      <c r="I1572"/>
      <c r="J1572"/>
      <c r="K1572"/>
      <c r="L1572"/>
    </row>
    <row r="1573" spans="1:12">
      <c r="A1573"/>
      <c r="B1573"/>
      <c r="C1573"/>
      <c r="D1573"/>
      <c r="E1573"/>
      <c r="F1573"/>
      <c r="G1573"/>
      <c r="H1573"/>
      <c r="I1573"/>
      <c r="J1573"/>
      <c r="K1573"/>
      <c r="L1573"/>
    </row>
    <row r="1574" spans="1:12">
      <c r="A1574"/>
      <c r="B1574"/>
      <c r="C1574"/>
      <c r="D1574"/>
      <c r="E1574"/>
      <c r="F1574"/>
      <c r="G1574"/>
      <c r="H1574"/>
      <c r="I1574"/>
      <c r="J1574"/>
      <c r="K1574"/>
      <c r="L1574"/>
    </row>
    <row r="1575" spans="1:12">
      <c r="A1575"/>
      <c r="B1575"/>
      <c r="C1575"/>
      <c r="D1575"/>
      <c r="E1575"/>
      <c r="F1575"/>
      <c r="G1575"/>
      <c r="H1575"/>
      <c r="I1575"/>
      <c r="J1575"/>
      <c r="K1575"/>
      <c r="L1575"/>
    </row>
    <row r="1576" spans="1:12">
      <c r="A1576"/>
      <c r="B1576"/>
      <c r="C1576"/>
      <c r="D1576"/>
      <c r="E1576"/>
      <c r="F1576"/>
      <c r="G1576"/>
      <c r="H1576"/>
      <c r="I1576"/>
      <c r="J1576"/>
      <c r="K1576"/>
      <c r="L1576"/>
    </row>
    <row r="1577" spans="1:12">
      <c r="A1577"/>
      <c r="B1577"/>
      <c r="C1577"/>
      <c r="D1577"/>
      <c r="E1577"/>
      <c r="F1577"/>
      <c r="G1577"/>
      <c r="H1577"/>
      <c r="I1577"/>
      <c r="J1577"/>
      <c r="K1577"/>
      <c r="L1577"/>
    </row>
    <row r="1578" spans="1:12">
      <c r="A1578"/>
      <c r="B1578"/>
      <c r="C1578"/>
      <c r="D1578"/>
      <c r="E1578"/>
      <c r="F1578"/>
      <c r="G1578"/>
      <c r="H1578"/>
      <c r="I1578"/>
      <c r="J1578"/>
      <c r="K1578"/>
      <c r="L1578"/>
    </row>
    <row r="1579" spans="1:12">
      <c r="A1579"/>
      <c r="B1579"/>
      <c r="C1579"/>
      <c r="D1579"/>
      <c r="E1579"/>
      <c r="F1579"/>
      <c r="G1579"/>
      <c r="H1579"/>
      <c r="I1579"/>
      <c r="J1579"/>
      <c r="K1579"/>
      <c r="L1579"/>
    </row>
    <row r="1580" spans="1:12">
      <c r="A1580"/>
      <c r="B1580"/>
      <c r="C1580"/>
      <c r="D1580"/>
      <c r="E1580"/>
      <c r="F1580"/>
      <c r="G1580"/>
      <c r="H1580"/>
      <c r="I1580"/>
      <c r="J1580"/>
      <c r="K1580"/>
      <c r="L1580"/>
    </row>
    <row r="1581" spans="1:12">
      <c r="A1581"/>
      <c r="B1581"/>
      <c r="C1581"/>
      <c r="D1581"/>
      <c r="E1581"/>
      <c r="F1581"/>
      <c r="G1581"/>
      <c r="H1581"/>
      <c r="I1581"/>
      <c r="J1581"/>
      <c r="K1581"/>
      <c r="L1581"/>
    </row>
    <row r="1582" spans="1:12">
      <c r="A1582"/>
      <c r="B1582"/>
      <c r="C1582"/>
      <c r="D1582"/>
      <c r="E1582"/>
      <c r="F1582"/>
      <c r="G1582"/>
      <c r="H1582"/>
      <c r="I1582"/>
      <c r="J1582"/>
      <c r="K1582"/>
      <c r="L1582"/>
    </row>
    <row r="1583" spans="1:12">
      <c r="A1583"/>
      <c r="B1583"/>
      <c r="C1583"/>
      <c r="D1583"/>
      <c r="E1583"/>
      <c r="F1583"/>
      <c r="G1583"/>
      <c r="H1583"/>
      <c r="I1583"/>
      <c r="J1583"/>
      <c r="K1583"/>
      <c r="L1583"/>
    </row>
    <row r="1584" spans="1:12">
      <c r="A1584"/>
      <c r="B1584"/>
      <c r="C1584"/>
      <c r="D1584"/>
      <c r="E1584"/>
      <c r="F1584"/>
      <c r="G1584"/>
      <c r="H1584"/>
      <c r="I1584"/>
      <c r="J1584"/>
      <c r="K1584"/>
      <c r="L1584"/>
    </row>
    <row r="1585" spans="1:12">
      <c r="A1585"/>
      <c r="B1585"/>
      <c r="C1585"/>
      <c r="D1585"/>
      <c r="E1585"/>
      <c r="F1585"/>
      <c r="G1585"/>
      <c r="H1585"/>
      <c r="I1585"/>
      <c r="J1585"/>
      <c r="K1585"/>
      <c r="L1585"/>
    </row>
    <row r="1586" spans="1:12">
      <c r="A1586"/>
      <c r="B1586"/>
      <c r="C1586"/>
      <c r="D1586"/>
      <c r="E1586"/>
      <c r="F1586"/>
      <c r="G1586"/>
      <c r="H1586"/>
      <c r="I1586"/>
      <c r="J1586"/>
      <c r="K1586"/>
      <c r="L1586"/>
    </row>
    <row r="1587" spans="1:12">
      <c r="A1587"/>
      <c r="B1587"/>
      <c r="C1587"/>
      <c r="D1587"/>
      <c r="E1587"/>
      <c r="F1587"/>
      <c r="G1587"/>
      <c r="H1587"/>
      <c r="I1587"/>
      <c r="J1587"/>
      <c r="K1587"/>
      <c r="L1587"/>
    </row>
    <row r="1588" spans="1:12">
      <c r="A1588"/>
      <c r="B1588"/>
      <c r="C1588"/>
      <c r="D1588"/>
      <c r="E1588"/>
      <c r="F1588"/>
      <c r="G1588"/>
      <c r="H1588"/>
      <c r="I1588"/>
      <c r="J1588"/>
      <c r="K1588"/>
      <c r="L1588"/>
    </row>
    <row r="1589" spans="1:12">
      <c r="A1589"/>
      <c r="B1589"/>
      <c r="C1589"/>
      <c r="D1589"/>
      <c r="E1589"/>
      <c r="F1589"/>
      <c r="G1589"/>
      <c r="H1589"/>
      <c r="I1589"/>
      <c r="J1589"/>
      <c r="K1589"/>
      <c r="L1589"/>
    </row>
    <row r="1590" spans="1:12">
      <c r="A1590"/>
      <c r="B1590"/>
      <c r="C1590"/>
      <c r="D1590"/>
      <c r="E1590"/>
      <c r="F1590"/>
      <c r="G1590"/>
      <c r="H1590"/>
      <c r="I1590"/>
      <c r="J1590"/>
      <c r="K1590"/>
      <c r="L1590"/>
    </row>
    <row r="1591" spans="1:12">
      <c r="A1591"/>
      <c r="B1591"/>
      <c r="C1591"/>
      <c r="D1591"/>
      <c r="E1591"/>
      <c r="F1591"/>
      <c r="G1591"/>
      <c r="H1591"/>
      <c r="I1591"/>
      <c r="J1591"/>
      <c r="K1591"/>
      <c r="L1591"/>
    </row>
    <row r="1592" spans="1:12">
      <c r="A1592"/>
      <c r="B1592"/>
      <c r="C1592"/>
      <c r="D1592"/>
      <c r="E1592"/>
      <c r="F1592"/>
      <c r="G1592"/>
      <c r="H1592"/>
      <c r="I1592"/>
      <c r="J1592"/>
      <c r="K1592"/>
      <c r="L1592"/>
    </row>
    <row r="1593" spans="1:12">
      <c r="A1593"/>
      <c r="B1593"/>
      <c r="C1593"/>
      <c r="D1593"/>
      <c r="E1593"/>
      <c r="F1593"/>
      <c r="G1593"/>
      <c r="H1593"/>
      <c r="I1593"/>
      <c r="J1593"/>
      <c r="K1593"/>
      <c r="L1593"/>
    </row>
    <row r="1594" spans="1:12">
      <c r="A1594"/>
      <c r="B1594"/>
      <c r="C1594"/>
      <c r="D1594"/>
      <c r="E1594"/>
      <c r="F1594"/>
      <c r="G1594"/>
      <c r="H1594"/>
      <c r="I1594"/>
      <c r="J1594"/>
      <c r="K1594"/>
      <c r="L1594"/>
    </row>
    <row r="1595" spans="1:12">
      <c r="A1595"/>
      <c r="B1595"/>
      <c r="C1595"/>
      <c r="D1595"/>
      <c r="E1595"/>
      <c r="F1595"/>
      <c r="G1595"/>
      <c r="H1595"/>
      <c r="I1595"/>
      <c r="J1595"/>
      <c r="K1595"/>
      <c r="L1595"/>
    </row>
    <row r="1596" spans="1:12">
      <c r="A1596"/>
      <c r="B1596"/>
      <c r="C1596"/>
      <c r="D1596"/>
      <c r="E1596"/>
      <c r="F1596"/>
      <c r="G1596"/>
      <c r="H1596"/>
      <c r="I1596"/>
      <c r="J1596"/>
      <c r="K1596"/>
      <c r="L1596"/>
    </row>
    <row r="1597" spans="1:12">
      <c r="A1597"/>
      <c r="B1597"/>
      <c r="C1597"/>
      <c r="D1597"/>
      <c r="E1597"/>
      <c r="F1597"/>
      <c r="G1597"/>
      <c r="H1597"/>
      <c r="I1597"/>
      <c r="J1597"/>
      <c r="K1597"/>
      <c r="L1597"/>
    </row>
    <row r="1598" spans="1:12">
      <c r="A1598"/>
      <c r="B1598"/>
      <c r="C1598"/>
      <c r="D1598"/>
      <c r="E1598"/>
      <c r="F1598"/>
      <c r="G1598"/>
      <c r="H1598"/>
      <c r="I1598"/>
      <c r="J1598"/>
      <c r="K1598"/>
      <c r="L1598"/>
    </row>
    <row r="1599" spans="1:12">
      <c r="A1599"/>
      <c r="B1599"/>
      <c r="C1599"/>
      <c r="D1599"/>
      <c r="E1599"/>
      <c r="F1599"/>
      <c r="G1599"/>
      <c r="H1599"/>
      <c r="I1599"/>
      <c r="J1599"/>
      <c r="K1599"/>
      <c r="L1599"/>
    </row>
    <row r="1600" spans="1:12">
      <c r="A1600"/>
      <c r="B1600"/>
      <c r="C1600"/>
      <c r="D1600"/>
      <c r="E1600"/>
      <c r="F1600"/>
      <c r="G1600"/>
      <c r="H1600"/>
      <c r="I1600"/>
      <c r="J1600"/>
      <c r="K1600"/>
      <c r="L1600"/>
    </row>
    <row r="1601" spans="1:12">
      <c r="A1601"/>
      <c r="B1601"/>
      <c r="C1601"/>
      <c r="D1601"/>
      <c r="E1601"/>
      <c r="F1601"/>
      <c r="G1601"/>
      <c r="H1601"/>
      <c r="I1601"/>
      <c r="J1601"/>
      <c r="K1601"/>
      <c r="L1601"/>
    </row>
    <row r="1602" spans="1:12">
      <c r="A1602"/>
      <c r="B1602"/>
      <c r="C1602"/>
      <c r="D1602"/>
      <c r="E1602"/>
      <c r="F1602"/>
      <c r="G1602"/>
      <c r="H1602"/>
      <c r="I1602"/>
      <c r="J1602"/>
      <c r="K1602"/>
      <c r="L1602"/>
    </row>
    <row r="1603" spans="1:12">
      <c r="A1603"/>
      <c r="B1603"/>
      <c r="C1603"/>
      <c r="D1603"/>
      <c r="E1603"/>
      <c r="F1603"/>
      <c r="G1603"/>
      <c r="H1603"/>
      <c r="I1603"/>
      <c r="J1603"/>
      <c r="K1603"/>
      <c r="L1603"/>
    </row>
    <row r="1604" spans="1:12">
      <c r="A1604"/>
      <c r="B1604"/>
      <c r="C1604"/>
      <c r="D1604"/>
      <c r="E1604"/>
      <c r="F1604"/>
      <c r="G1604"/>
      <c r="H1604"/>
      <c r="I1604"/>
      <c r="J1604"/>
      <c r="K1604"/>
      <c r="L1604"/>
    </row>
    <row r="1605" spans="1:12">
      <c r="A1605"/>
      <c r="B1605"/>
      <c r="C1605"/>
      <c r="D1605"/>
      <c r="E1605"/>
      <c r="F1605"/>
      <c r="G1605"/>
      <c r="H1605"/>
      <c r="I1605"/>
      <c r="J1605"/>
      <c r="K1605"/>
      <c r="L1605"/>
    </row>
    <row r="1606" spans="1:12">
      <c r="A1606"/>
      <c r="B1606"/>
      <c r="C1606"/>
      <c r="D1606"/>
      <c r="E1606"/>
      <c r="F1606"/>
      <c r="G1606"/>
      <c r="H1606"/>
      <c r="I1606"/>
      <c r="J1606"/>
      <c r="K1606"/>
      <c r="L1606"/>
    </row>
    <row r="1607" spans="1:12">
      <c r="A1607"/>
      <c r="B1607"/>
      <c r="C1607"/>
      <c r="D1607"/>
      <c r="E1607"/>
      <c r="F1607"/>
      <c r="G1607"/>
      <c r="H1607"/>
      <c r="I1607"/>
      <c r="J1607"/>
      <c r="K1607"/>
      <c r="L1607"/>
    </row>
    <row r="1608" spans="1:12">
      <c r="A1608"/>
      <c r="B1608"/>
      <c r="C1608"/>
      <c r="D1608"/>
      <c r="E1608"/>
      <c r="F1608"/>
      <c r="G1608"/>
      <c r="H1608"/>
      <c r="I1608"/>
      <c r="J1608"/>
      <c r="K1608"/>
      <c r="L1608"/>
    </row>
    <row r="1609" spans="1:12">
      <c r="A1609"/>
      <c r="B1609"/>
      <c r="C1609"/>
      <c r="D1609"/>
      <c r="E1609"/>
      <c r="F1609"/>
      <c r="G1609"/>
      <c r="H1609"/>
      <c r="I1609"/>
      <c r="J1609"/>
      <c r="K1609"/>
      <c r="L1609"/>
    </row>
    <row r="1610" spans="1:12">
      <c r="A1610"/>
      <c r="B1610"/>
      <c r="C1610"/>
      <c r="D1610"/>
      <c r="E1610"/>
      <c r="F1610"/>
      <c r="G1610"/>
      <c r="H1610"/>
      <c r="I1610"/>
      <c r="J1610"/>
      <c r="K1610"/>
      <c r="L1610"/>
    </row>
    <row r="1611" spans="1:12">
      <c r="A1611"/>
      <c r="B1611"/>
      <c r="C1611"/>
      <c r="D1611"/>
      <c r="E1611"/>
      <c r="F1611"/>
      <c r="G1611"/>
      <c r="H1611"/>
      <c r="I1611"/>
      <c r="J1611"/>
      <c r="K1611"/>
      <c r="L1611"/>
    </row>
    <row r="1612" spans="1:12">
      <c r="A1612"/>
      <c r="B1612"/>
      <c r="C1612"/>
      <c r="D1612"/>
      <c r="E1612"/>
      <c r="F1612"/>
      <c r="G1612"/>
      <c r="H1612"/>
      <c r="I1612"/>
      <c r="J1612"/>
      <c r="K1612"/>
      <c r="L1612"/>
    </row>
    <row r="1613" spans="1:12">
      <c r="A1613"/>
      <c r="B1613"/>
      <c r="C1613"/>
      <c r="D1613"/>
      <c r="E1613"/>
      <c r="F1613"/>
      <c r="G1613"/>
      <c r="H1613"/>
      <c r="I1613"/>
      <c r="J1613"/>
      <c r="K1613"/>
      <c r="L1613"/>
    </row>
    <row r="1614" spans="1:12">
      <c r="A1614"/>
      <c r="B1614"/>
      <c r="C1614"/>
      <c r="D1614"/>
      <c r="E1614"/>
      <c r="F1614"/>
      <c r="G1614"/>
      <c r="H1614"/>
      <c r="I1614"/>
      <c r="J1614"/>
      <c r="K1614"/>
      <c r="L1614"/>
    </row>
    <row r="1615" spans="1:12">
      <c r="A1615"/>
      <c r="B1615"/>
      <c r="C1615"/>
      <c r="D1615"/>
      <c r="E1615"/>
      <c r="F1615"/>
      <c r="G1615"/>
      <c r="H1615"/>
      <c r="I1615"/>
      <c r="J1615"/>
      <c r="K1615"/>
      <c r="L1615"/>
    </row>
    <row r="1616" spans="1:12">
      <c r="A1616"/>
      <c r="B1616"/>
      <c r="C1616"/>
      <c r="D1616"/>
      <c r="E1616"/>
      <c r="F1616"/>
      <c r="G1616"/>
      <c r="H1616"/>
      <c r="I1616"/>
      <c r="J1616"/>
      <c r="K1616"/>
      <c r="L1616"/>
    </row>
    <row r="1617" spans="1:12">
      <c r="A1617"/>
      <c r="B1617"/>
      <c r="C1617"/>
      <c r="D1617"/>
      <c r="E1617"/>
      <c r="F1617"/>
      <c r="G1617"/>
      <c r="H1617"/>
      <c r="I1617"/>
      <c r="J1617"/>
      <c r="K1617"/>
      <c r="L1617"/>
    </row>
    <row r="1618" spans="1:12">
      <c r="A1618"/>
      <c r="B1618"/>
      <c r="C1618"/>
      <c r="D1618"/>
      <c r="E1618"/>
      <c r="F1618"/>
      <c r="G1618"/>
      <c r="H1618"/>
      <c r="I1618"/>
      <c r="J1618"/>
      <c r="K1618"/>
      <c r="L1618"/>
    </row>
    <row r="1619" spans="1:12">
      <c r="A1619"/>
      <c r="B1619"/>
      <c r="C1619"/>
      <c r="D1619"/>
      <c r="E1619"/>
      <c r="F1619"/>
      <c r="G1619"/>
      <c r="H1619"/>
      <c r="I1619"/>
      <c r="J1619"/>
      <c r="K1619"/>
      <c r="L1619"/>
    </row>
    <row r="1620" spans="1:12">
      <c r="A1620"/>
      <c r="B1620"/>
      <c r="C1620"/>
      <c r="D1620"/>
      <c r="E1620"/>
      <c r="F1620"/>
      <c r="G1620"/>
      <c r="H1620"/>
      <c r="I1620"/>
      <c r="J1620"/>
      <c r="K1620"/>
      <c r="L1620"/>
    </row>
    <row r="1621" spans="1:12">
      <c r="A1621"/>
      <c r="B1621"/>
      <c r="C1621"/>
      <c r="D1621"/>
      <c r="E1621"/>
      <c r="F1621"/>
      <c r="G1621"/>
      <c r="H1621"/>
      <c r="I1621"/>
      <c r="J1621"/>
      <c r="K1621"/>
      <c r="L1621"/>
    </row>
    <row r="1622" spans="1:12">
      <c r="A1622"/>
      <c r="B1622"/>
      <c r="C1622"/>
      <c r="D1622"/>
      <c r="E1622"/>
      <c r="F1622"/>
      <c r="G1622"/>
      <c r="H1622"/>
      <c r="I1622"/>
      <c r="J1622"/>
      <c r="K1622"/>
      <c r="L1622"/>
    </row>
    <row r="1623" spans="1:12">
      <c r="A1623"/>
      <c r="B1623"/>
      <c r="C1623"/>
      <c r="D1623"/>
      <c r="E1623"/>
      <c r="F1623"/>
      <c r="G1623"/>
      <c r="H1623"/>
      <c r="I1623"/>
      <c r="J1623"/>
      <c r="K1623"/>
      <c r="L1623"/>
    </row>
    <row r="1624" spans="1:12">
      <c r="A1624"/>
      <c r="B1624"/>
      <c r="C1624"/>
      <c r="D1624"/>
      <c r="E1624"/>
      <c r="F1624"/>
      <c r="G1624"/>
      <c r="H1624"/>
      <c r="I1624"/>
      <c r="J1624"/>
      <c r="K1624"/>
      <c r="L1624"/>
    </row>
    <row r="1625" spans="1:12">
      <c r="A1625"/>
      <c r="B1625"/>
      <c r="C1625"/>
      <c r="D1625"/>
      <c r="E1625"/>
      <c r="F1625"/>
      <c r="G1625"/>
      <c r="H1625"/>
      <c r="I1625"/>
      <c r="J1625"/>
      <c r="K1625"/>
      <c r="L1625"/>
    </row>
    <row r="1626" spans="1:12">
      <c r="A1626"/>
      <c r="B1626"/>
      <c r="C1626"/>
      <c r="D1626"/>
      <c r="E1626"/>
      <c r="F1626"/>
      <c r="G1626"/>
      <c r="H1626"/>
      <c r="I1626"/>
      <c r="J1626"/>
      <c r="K1626"/>
      <c r="L1626"/>
    </row>
    <row r="1627" spans="1:12">
      <c r="A1627"/>
      <c r="B1627"/>
      <c r="C1627"/>
      <c r="D1627"/>
      <c r="E1627"/>
      <c r="F1627"/>
      <c r="G1627"/>
      <c r="H1627"/>
      <c r="I1627"/>
      <c r="J1627"/>
      <c r="K1627"/>
      <c r="L1627"/>
    </row>
    <row r="1628" spans="1:12">
      <c r="A1628"/>
      <c r="B1628"/>
      <c r="C1628"/>
      <c r="D1628"/>
      <c r="E1628"/>
      <c r="F1628"/>
      <c r="G1628"/>
      <c r="H1628"/>
      <c r="I1628"/>
      <c r="J1628"/>
      <c r="K1628"/>
      <c r="L1628"/>
    </row>
    <row r="1629" spans="1:12">
      <c r="A1629"/>
      <c r="B1629"/>
      <c r="C1629"/>
      <c r="D1629"/>
      <c r="E1629"/>
      <c r="F1629"/>
      <c r="G1629"/>
      <c r="H1629"/>
      <c r="I1629"/>
      <c r="J1629"/>
      <c r="K1629"/>
      <c r="L1629"/>
    </row>
    <row r="1630" spans="1:12">
      <c r="A1630"/>
      <c r="B1630"/>
      <c r="C1630"/>
      <c r="D1630"/>
      <c r="E1630"/>
      <c r="F1630"/>
      <c r="G1630"/>
      <c r="H1630"/>
      <c r="I1630"/>
      <c r="J1630"/>
      <c r="K1630"/>
      <c r="L1630"/>
    </row>
    <row r="1631" spans="1:12">
      <c r="A1631"/>
      <c r="B1631"/>
      <c r="C1631"/>
      <c r="D1631"/>
      <c r="E1631"/>
      <c r="F1631"/>
      <c r="G1631"/>
      <c r="H1631"/>
      <c r="I1631"/>
      <c r="J1631"/>
      <c r="K1631"/>
      <c r="L1631"/>
    </row>
    <row r="1632" spans="1:12">
      <c r="A1632"/>
      <c r="B1632"/>
      <c r="C1632"/>
      <c r="D1632"/>
      <c r="E1632"/>
      <c r="F1632"/>
      <c r="G1632"/>
      <c r="H1632"/>
      <c r="I1632"/>
      <c r="J1632"/>
      <c r="K1632"/>
      <c r="L1632"/>
    </row>
    <row r="1633" spans="1:12">
      <c r="A1633"/>
      <c r="B1633"/>
      <c r="C1633"/>
      <c r="D1633"/>
      <c r="E1633"/>
      <c r="F1633"/>
      <c r="G1633"/>
      <c r="H1633"/>
      <c r="I1633"/>
      <c r="J1633"/>
      <c r="K1633"/>
      <c r="L1633"/>
    </row>
    <row r="1634" spans="1:12">
      <c r="A1634"/>
      <c r="B1634"/>
      <c r="C1634"/>
      <c r="D1634"/>
      <c r="E1634"/>
      <c r="F1634"/>
      <c r="G1634"/>
      <c r="H1634"/>
      <c r="I1634"/>
      <c r="J1634"/>
      <c r="K1634"/>
      <c r="L1634"/>
    </row>
    <row r="1635" spans="1:12">
      <c r="A1635"/>
      <c r="B1635"/>
      <c r="C1635"/>
      <c r="D1635"/>
      <c r="E1635"/>
      <c r="F1635"/>
      <c r="G1635"/>
      <c r="H1635"/>
      <c r="I1635"/>
      <c r="J1635"/>
      <c r="K1635"/>
      <c r="L1635"/>
    </row>
    <row r="1636" spans="1:12">
      <c r="A1636"/>
      <c r="B1636"/>
      <c r="C1636"/>
      <c r="D1636"/>
      <c r="E1636"/>
      <c r="F1636"/>
      <c r="G1636"/>
      <c r="H1636"/>
      <c r="I1636"/>
      <c r="J1636"/>
      <c r="K1636"/>
      <c r="L1636"/>
    </row>
    <row r="1637" spans="1:12">
      <c r="A1637"/>
      <c r="B1637"/>
      <c r="C1637"/>
      <c r="D1637"/>
      <c r="E1637"/>
      <c r="F1637"/>
      <c r="G1637"/>
      <c r="H1637"/>
      <c r="I1637"/>
      <c r="J1637"/>
      <c r="K1637"/>
      <c r="L1637"/>
    </row>
    <row r="1638" spans="1:12">
      <c r="A1638"/>
      <c r="B1638"/>
      <c r="C1638"/>
      <c r="D1638"/>
      <c r="E1638"/>
      <c r="F1638"/>
      <c r="G1638"/>
      <c r="H1638"/>
      <c r="I1638"/>
      <c r="J1638"/>
      <c r="K1638"/>
      <c r="L1638"/>
    </row>
    <row r="1639" spans="1:12">
      <c r="A1639"/>
      <c r="B1639"/>
      <c r="C1639"/>
      <c r="D1639"/>
      <c r="E1639"/>
      <c r="F1639"/>
      <c r="G1639"/>
      <c r="H1639"/>
      <c r="I1639"/>
      <c r="J1639"/>
      <c r="K1639"/>
      <c r="L1639"/>
    </row>
    <row r="1640" spans="1:12">
      <c r="A1640"/>
      <c r="B1640"/>
      <c r="C1640"/>
      <c r="D1640"/>
      <c r="E1640"/>
      <c r="F1640"/>
      <c r="G1640"/>
      <c r="H1640"/>
      <c r="I1640"/>
      <c r="J1640"/>
      <c r="K1640"/>
      <c r="L1640"/>
    </row>
    <row r="1641" spans="1:12">
      <c r="A1641"/>
      <c r="B1641"/>
      <c r="C1641"/>
      <c r="D1641"/>
      <c r="E1641"/>
      <c r="F1641"/>
      <c r="G1641"/>
      <c r="H1641"/>
      <c r="I1641"/>
      <c r="J1641"/>
      <c r="K1641"/>
      <c r="L1641"/>
    </row>
    <row r="1642" spans="1:12">
      <c r="A1642"/>
      <c r="B1642"/>
      <c r="C1642"/>
      <c r="D1642"/>
      <c r="E1642"/>
      <c r="F1642"/>
      <c r="G1642"/>
      <c r="H1642"/>
      <c r="I1642"/>
      <c r="J1642"/>
      <c r="K1642"/>
      <c r="L1642"/>
    </row>
    <row r="1643" spans="1:12">
      <c r="A1643"/>
      <c r="B1643"/>
      <c r="C1643"/>
      <c r="D1643"/>
      <c r="E1643"/>
      <c r="F1643"/>
      <c r="G1643"/>
      <c r="H1643"/>
      <c r="I1643"/>
      <c r="J1643"/>
      <c r="K1643"/>
      <c r="L1643"/>
    </row>
    <row r="1644" spans="1:12">
      <c r="A1644"/>
      <c r="B1644"/>
      <c r="C1644"/>
      <c r="D1644"/>
      <c r="E1644"/>
      <c r="F1644"/>
      <c r="G1644"/>
      <c r="H1644"/>
      <c r="I1644"/>
      <c r="J1644"/>
      <c r="K1644"/>
      <c r="L1644"/>
    </row>
    <row r="1645" spans="1:12">
      <c r="A1645"/>
      <c r="B1645"/>
      <c r="C1645"/>
      <c r="D1645"/>
      <c r="E1645"/>
      <c r="F1645"/>
      <c r="G1645"/>
      <c r="H1645"/>
      <c r="I1645"/>
      <c r="J1645"/>
      <c r="K1645"/>
      <c r="L1645"/>
    </row>
    <row r="1646" spans="1:12">
      <c r="A1646"/>
      <c r="B1646"/>
      <c r="C1646"/>
      <c r="D1646"/>
      <c r="E1646"/>
      <c r="F1646"/>
      <c r="G1646"/>
      <c r="H1646"/>
      <c r="I1646"/>
      <c r="J1646"/>
      <c r="K1646"/>
      <c r="L1646"/>
    </row>
    <row r="1647" spans="1:12">
      <c r="A1647"/>
      <c r="B1647"/>
      <c r="C1647"/>
      <c r="D1647"/>
      <c r="E1647"/>
      <c r="F1647"/>
      <c r="G1647"/>
      <c r="H1647"/>
      <c r="I1647"/>
      <c r="J1647"/>
      <c r="K1647"/>
      <c r="L1647"/>
    </row>
    <row r="1648" spans="1:12">
      <c r="A1648"/>
      <c r="B1648"/>
      <c r="C1648"/>
      <c r="D1648"/>
      <c r="E1648"/>
      <c r="F1648"/>
      <c r="G1648"/>
      <c r="H1648"/>
      <c r="I1648"/>
      <c r="J1648"/>
      <c r="K1648"/>
      <c r="L1648"/>
    </row>
    <row r="1649" spans="1:12">
      <c r="A1649"/>
      <c r="B1649"/>
      <c r="C1649"/>
      <c r="D1649"/>
      <c r="E1649"/>
      <c r="F1649"/>
      <c r="G1649"/>
      <c r="H1649"/>
      <c r="I1649"/>
      <c r="J1649"/>
      <c r="K1649"/>
      <c r="L1649"/>
    </row>
    <row r="1650" spans="1:12">
      <c r="A1650"/>
      <c r="B1650"/>
      <c r="C1650"/>
      <c r="D1650"/>
      <c r="E1650"/>
      <c r="F1650"/>
      <c r="G1650"/>
      <c r="H1650"/>
      <c r="I1650"/>
      <c r="J1650"/>
      <c r="K1650"/>
      <c r="L1650"/>
    </row>
    <row r="1651" spans="1:12">
      <c r="A1651"/>
      <c r="B1651"/>
      <c r="C1651"/>
      <c r="D1651"/>
      <c r="E1651"/>
      <c r="F1651"/>
      <c r="G1651"/>
      <c r="H1651"/>
      <c r="I1651"/>
      <c r="J1651"/>
      <c r="K1651"/>
      <c r="L1651"/>
    </row>
    <row r="1652" spans="1:12">
      <c r="A1652"/>
      <c r="B1652"/>
      <c r="C1652"/>
      <c r="D1652"/>
      <c r="E1652"/>
      <c r="F1652"/>
      <c r="G1652"/>
      <c r="H1652"/>
      <c r="I1652"/>
      <c r="J1652"/>
      <c r="K1652"/>
      <c r="L1652"/>
    </row>
    <row r="1653" spans="1:12">
      <c r="A1653"/>
      <c r="B1653"/>
      <c r="C1653"/>
      <c r="D1653"/>
      <c r="E1653"/>
      <c r="F1653"/>
      <c r="G1653"/>
      <c r="H1653"/>
      <c r="I1653"/>
      <c r="J1653"/>
      <c r="K1653"/>
      <c r="L1653"/>
    </row>
    <row r="1654" spans="1:12">
      <c r="A1654"/>
      <c r="B1654"/>
      <c r="C1654"/>
      <c r="D1654"/>
      <c r="E1654"/>
      <c r="F1654"/>
      <c r="G1654"/>
      <c r="H1654"/>
      <c r="I1654"/>
      <c r="J1654"/>
      <c r="K1654"/>
      <c r="L1654"/>
    </row>
    <row r="1655" spans="1:12">
      <c r="A1655"/>
      <c r="B1655"/>
      <c r="C1655"/>
      <c r="D1655"/>
      <c r="E1655"/>
      <c r="F1655"/>
      <c r="G1655"/>
      <c r="H1655"/>
      <c r="I1655"/>
      <c r="J1655"/>
      <c r="K1655"/>
      <c r="L1655"/>
    </row>
    <row r="1656" spans="1:12">
      <c r="A1656"/>
      <c r="B1656"/>
      <c r="C1656"/>
      <c r="D1656"/>
      <c r="E1656"/>
      <c r="F1656"/>
      <c r="G1656"/>
      <c r="H1656"/>
      <c r="I1656"/>
      <c r="J1656"/>
      <c r="K1656"/>
      <c r="L1656"/>
    </row>
    <row r="1657" spans="1:12">
      <c r="A1657"/>
      <c r="B1657"/>
      <c r="C1657"/>
      <c r="D1657"/>
      <c r="E1657"/>
      <c r="F1657"/>
      <c r="G1657"/>
      <c r="H1657"/>
      <c r="I1657"/>
      <c r="J1657"/>
      <c r="K1657"/>
      <c r="L1657"/>
    </row>
    <row r="1658" spans="1:12">
      <c r="A1658"/>
      <c r="B1658"/>
      <c r="C1658"/>
      <c r="D1658"/>
      <c r="E1658"/>
      <c r="F1658"/>
      <c r="G1658"/>
      <c r="H1658"/>
      <c r="I1658"/>
      <c r="J1658"/>
      <c r="K1658"/>
      <c r="L1658"/>
    </row>
    <row r="1659" spans="1:12">
      <c r="A1659"/>
      <c r="B1659"/>
      <c r="C1659"/>
      <c r="D1659"/>
      <c r="E1659"/>
      <c r="F1659"/>
      <c r="G1659"/>
      <c r="H1659"/>
      <c r="I1659"/>
      <c r="J1659"/>
      <c r="K1659"/>
      <c r="L1659"/>
    </row>
    <row r="1660" spans="1:12">
      <c r="A1660"/>
      <c r="B1660"/>
      <c r="C1660"/>
      <c r="D1660"/>
      <c r="E1660"/>
      <c r="F1660"/>
      <c r="G1660"/>
      <c r="H1660"/>
      <c r="I1660"/>
      <c r="J1660"/>
      <c r="K1660"/>
      <c r="L1660"/>
    </row>
    <row r="1661" spans="1:12">
      <c r="A1661"/>
      <c r="B1661"/>
      <c r="C1661"/>
      <c r="D1661"/>
      <c r="E1661"/>
      <c r="F1661"/>
      <c r="G1661"/>
      <c r="H1661"/>
      <c r="I1661"/>
      <c r="J1661"/>
      <c r="K1661"/>
      <c r="L1661"/>
    </row>
    <row r="1662" spans="1:12">
      <c r="A1662"/>
      <c r="B1662"/>
      <c r="C1662"/>
      <c r="D1662"/>
      <c r="E1662"/>
      <c r="F1662"/>
      <c r="G1662"/>
      <c r="H1662"/>
      <c r="I1662"/>
      <c r="J1662"/>
      <c r="K1662"/>
      <c r="L1662"/>
    </row>
    <row r="1663" spans="1:12">
      <c r="A1663"/>
      <c r="B1663"/>
      <c r="C1663"/>
      <c r="D1663"/>
      <c r="E1663"/>
      <c r="F1663"/>
      <c r="G1663"/>
      <c r="H1663"/>
      <c r="I1663"/>
      <c r="J1663"/>
      <c r="K1663"/>
      <c r="L1663"/>
    </row>
    <row r="1664" spans="1:12">
      <c r="A1664"/>
      <c r="B1664"/>
      <c r="C1664"/>
      <c r="D1664"/>
      <c r="E1664"/>
      <c r="F1664"/>
      <c r="G1664"/>
      <c r="H1664"/>
      <c r="I1664"/>
      <c r="J1664"/>
      <c r="K1664"/>
      <c r="L1664"/>
    </row>
    <row r="1665" spans="1:12">
      <c r="A1665"/>
      <c r="B1665"/>
      <c r="C1665"/>
      <c r="D1665"/>
      <c r="E1665"/>
      <c r="F1665"/>
      <c r="G1665"/>
      <c r="H1665"/>
      <c r="I1665"/>
      <c r="J1665"/>
      <c r="K1665"/>
      <c r="L1665"/>
    </row>
    <row r="1666" spans="1:12">
      <c r="A1666"/>
      <c r="B1666"/>
      <c r="C1666"/>
      <c r="D1666"/>
      <c r="E1666"/>
      <c r="F1666"/>
      <c r="G1666"/>
      <c r="H1666"/>
      <c r="I1666"/>
      <c r="J1666"/>
      <c r="K1666"/>
      <c r="L1666"/>
    </row>
    <row r="1667" spans="1:12">
      <c r="A1667"/>
      <c r="B1667"/>
      <c r="C1667"/>
      <c r="D1667"/>
      <c r="E1667"/>
      <c r="F1667"/>
      <c r="G1667"/>
      <c r="H1667"/>
      <c r="I1667"/>
      <c r="J1667"/>
      <c r="K1667"/>
      <c r="L1667"/>
    </row>
    <row r="1668" spans="1:12">
      <c r="A1668"/>
      <c r="B1668"/>
      <c r="C1668"/>
      <c r="D1668"/>
      <c r="E1668"/>
      <c r="F1668"/>
      <c r="G1668"/>
      <c r="H1668"/>
      <c r="I1668"/>
      <c r="J1668"/>
      <c r="K1668"/>
      <c r="L1668"/>
    </row>
    <row r="1669" spans="1:12">
      <c r="A1669"/>
      <c r="B1669"/>
      <c r="C1669"/>
      <c r="D1669"/>
      <c r="E1669"/>
      <c r="F1669"/>
      <c r="G1669"/>
      <c r="H1669"/>
      <c r="I1669"/>
      <c r="J1669"/>
      <c r="K1669"/>
      <c r="L1669"/>
    </row>
    <row r="1670" spans="1:12">
      <c r="A1670"/>
      <c r="B1670"/>
      <c r="C1670"/>
      <c r="D1670"/>
      <c r="E1670"/>
      <c r="F1670"/>
      <c r="G1670"/>
      <c r="H1670"/>
      <c r="I1670"/>
      <c r="J1670"/>
      <c r="K1670"/>
      <c r="L1670"/>
    </row>
    <row r="1671" spans="1:12">
      <c r="A1671"/>
      <c r="B1671"/>
      <c r="C1671"/>
      <c r="D1671"/>
      <c r="E1671"/>
      <c r="F1671"/>
      <c r="G1671"/>
      <c r="H1671"/>
      <c r="I1671"/>
      <c r="J1671"/>
      <c r="K1671"/>
      <c r="L1671"/>
    </row>
    <row r="1672" spans="1:12">
      <c r="A1672"/>
      <c r="B1672"/>
      <c r="C1672"/>
      <c r="D1672"/>
      <c r="E1672"/>
      <c r="F1672"/>
      <c r="G1672"/>
      <c r="H1672"/>
      <c r="I1672"/>
      <c r="J1672"/>
      <c r="K1672"/>
      <c r="L1672"/>
    </row>
    <row r="1673" spans="1:12">
      <c r="A1673"/>
      <c r="B1673"/>
      <c r="C1673"/>
      <c r="D1673"/>
      <c r="E1673"/>
      <c r="F1673"/>
      <c r="G1673"/>
      <c r="H1673"/>
      <c r="I1673"/>
      <c r="J1673"/>
      <c r="K1673"/>
      <c r="L1673"/>
    </row>
    <row r="1674" spans="1:12">
      <c r="A1674"/>
      <c r="B1674"/>
      <c r="C1674"/>
      <c r="D1674"/>
      <c r="E1674"/>
      <c r="F1674"/>
      <c r="G1674"/>
      <c r="H1674"/>
      <c r="I1674"/>
      <c r="J1674"/>
      <c r="K1674"/>
      <c r="L1674"/>
    </row>
    <row r="1675" spans="1:12">
      <c r="A1675"/>
      <c r="B1675"/>
      <c r="C1675"/>
      <c r="D1675"/>
      <c r="E1675"/>
      <c r="F1675"/>
      <c r="G1675"/>
      <c r="H1675"/>
      <c r="I1675"/>
      <c r="J1675"/>
      <c r="K1675"/>
      <c r="L1675"/>
    </row>
    <row r="1676" spans="1:12">
      <c r="A1676"/>
      <c r="B1676"/>
      <c r="C1676"/>
      <c r="D1676"/>
      <c r="E1676"/>
      <c r="F1676"/>
      <c r="G1676"/>
      <c r="H1676"/>
      <c r="I1676"/>
      <c r="J1676"/>
      <c r="K1676"/>
      <c r="L1676"/>
    </row>
    <row r="1677" spans="1:12">
      <c r="A1677"/>
      <c r="B1677"/>
      <c r="C1677"/>
      <c r="D1677"/>
      <c r="E1677"/>
      <c r="F1677"/>
      <c r="G1677"/>
      <c r="H1677"/>
      <c r="I1677"/>
      <c r="J1677"/>
      <c r="K1677"/>
      <c r="L1677"/>
    </row>
    <row r="1678" spans="1:12">
      <c r="A1678"/>
      <c r="B1678"/>
      <c r="C1678"/>
      <c r="D1678"/>
      <c r="E1678"/>
      <c r="F1678"/>
      <c r="G1678"/>
      <c r="H1678"/>
      <c r="I1678"/>
      <c r="J1678"/>
      <c r="K1678"/>
      <c r="L1678"/>
    </row>
    <row r="1679" spans="1:12">
      <c r="A1679"/>
      <c r="B1679"/>
      <c r="C1679"/>
      <c r="D1679"/>
      <c r="E1679"/>
      <c r="F1679"/>
      <c r="G1679"/>
      <c r="H1679"/>
      <c r="I1679"/>
      <c r="J1679"/>
      <c r="K1679"/>
      <c r="L1679"/>
    </row>
    <row r="1680" spans="1:12">
      <c r="A1680"/>
      <c r="B1680"/>
      <c r="C1680"/>
      <c r="D1680"/>
      <c r="E1680"/>
      <c r="F1680"/>
      <c r="G1680"/>
      <c r="H1680"/>
      <c r="I1680"/>
      <c r="J1680"/>
      <c r="K1680"/>
      <c r="L1680"/>
    </row>
    <row r="1681" spans="1:12">
      <c r="A1681"/>
      <c r="B1681"/>
      <c r="C1681"/>
      <c r="D1681"/>
      <c r="E1681"/>
      <c r="F1681"/>
      <c r="G1681"/>
      <c r="H1681"/>
      <c r="I1681"/>
      <c r="J1681"/>
      <c r="K1681"/>
      <c r="L1681"/>
    </row>
    <row r="1682" spans="1:12">
      <c r="A1682"/>
      <c r="B1682"/>
      <c r="C1682"/>
      <c r="D1682"/>
      <c r="E1682"/>
      <c r="F1682"/>
      <c r="G1682"/>
      <c r="H1682"/>
      <c r="I1682"/>
      <c r="J1682"/>
      <c r="K1682"/>
      <c r="L1682"/>
    </row>
    <row r="1683" spans="1:12">
      <c r="A1683"/>
      <c r="B1683"/>
      <c r="C1683"/>
      <c r="D1683"/>
      <c r="E1683"/>
      <c r="F1683"/>
      <c r="G1683"/>
      <c r="H1683"/>
      <c r="I1683"/>
      <c r="J1683"/>
      <c r="K1683"/>
      <c r="L1683"/>
    </row>
    <row r="1684" spans="1:12">
      <c r="A1684"/>
      <c r="B1684"/>
      <c r="C1684"/>
      <c r="D1684"/>
      <c r="E1684"/>
      <c r="F1684"/>
      <c r="G1684"/>
      <c r="H1684"/>
      <c r="I1684"/>
      <c r="J1684"/>
      <c r="K1684"/>
      <c r="L1684"/>
    </row>
    <row r="1685" spans="1:12">
      <c r="A1685"/>
      <c r="B1685"/>
      <c r="C1685"/>
      <c r="D1685"/>
      <c r="E1685"/>
      <c r="F1685"/>
      <c r="G1685"/>
      <c r="H1685"/>
      <c r="I1685"/>
      <c r="J1685"/>
      <c r="K1685"/>
      <c r="L1685"/>
    </row>
    <row r="1686" spans="1:12">
      <c r="A1686"/>
      <c r="B1686"/>
      <c r="C1686"/>
      <c r="D1686"/>
      <c r="E1686"/>
      <c r="F1686"/>
      <c r="G1686"/>
      <c r="H1686"/>
      <c r="I1686"/>
      <c r="J1686"/>
      <c r="K1686"/>
      <c r="L1686"/>
    </row>
    <row r="1687" spans="1:12">
      <c r="A1687"/>
      <c r="B1687"/>
      <c r="C1687"/>
      <c r="D1687"/>
      <c r="E1687"/>
      <c r="F1687"/>
      <c r="G1687"/>
      <c r="H1687"/>
      <c r="I1687"/>
      <c r="J1687"/>
      <c r="K1687"/>
      <c r="L1687"/>
    </row>
    <row r="1688" spans="1:12">
      <c r="A1688"/>
      <c r="B1688"/>
      <c r="C1688"/>
      <c r="D1688"/>
      <c r="E1688"/>
      <c r="F1688"/>
      <c r="G1688"/>
      <c r="H1688"/>
      <c r="I1688"/>
      <c r="J1688"/>
      <c r="K1688"/>
      <c r="L1688"/>
    </row>
    <row r="1689" spans="1:12">
      <c r="A1689"/>
      <c r="B1689"/>
      <c r="C1689"/>
      <c r="D1689"/>
      <c r="E1689"/>
      <c r="F1689"/>
      <c r="G1689"/>
      <c r="H1689"/>
      <c r="I1689"/>
      <c r="J1689"/>
      <c r="K1689"/>
      <c r="L1689"/>
    </row>
    <row r="1690" spans="1:12">
      <c r="A1690"/>
      <c r="B1690"/>
      <c r="C1690"/>
      <c r="D1690"/>
      <c r="E1690"/>
      <c r="F1690"/>
      <c r="G1690"/>
      <c r="H1690"/>
      <c r="I1690"/>
      <c r="J1690"/>
      <c r="K1690"/>
      <c r="L1690"/>
    </row>
    <row r="1691" spans="1:12">
      <c r="A1691"/>
      <c r="B1691"/>
      <c r="C1691"/>
      <c r="D1691"/>
      <c r="E1691"/>
      <c r="F1691"/>
      <c r="G1691"/>
      <c r="H1691"/>
      <c r="I1691"/>
      <c r="J1691"/>
      <c r="K1691"/>
      <c r="L1691"/>
    </row>
    <row r="1692" spans="1:12">
      <c r="A1692"/>
      <c r="B1692"/>
      <c r="C1692"/>
      <c r="D1692"/>
      <c r="E1692"/>
      <c r="F1692"/>
      <c r="G1692"/>
      <c r="H1692"/>
      <c r="I1692"/>
      <c r="J1692"/>
      <c r="K1692"/>
      <c r="L1692"/>
    </row>
    <row r="1693" spans="1:12">
      <c r="A1693"/>
      <c r="B1693"/>
      <c r="C1693"/>
      <c r="D1693"/>
      <c r="E1693"/>
      <c r="F1693"/>
      <c r="G1693"/>
      <c r="H1693"/>
      <c r="I1693"/>
      <c r="J1693"/>
      <c r="K1693"/>
      <c r="L1693"/>
    </row>
    <row r="1694" spans="1:12">
      <c r="A1694"/>
      <c r="B1694"/>
      <c r="C1694"/>
      <c r="D1694"/>
      <c r="E1694"/>
      <c r="F1694"/>
      <c r="G1694"/>
      <c r="H1694"/>
      <c r="I1694"/>
      <c r="J1694"/>
      <c r="K1694"/>
      <c r="L1694"/>
    </row>
    <row r="1695" spans="1:12">
      <c r="A1695"/>
      <c r="B1695"/>
      <c r="C1695"/>
      <c r="D1695"/>
      <c r="E1695"/>
      <c r="F1695"/>
      <c r="G1695"/>
      <c r="H1695"/>
      <c r="I1695"/>
      <c r="J1695"/>
      <c r="K1695"/>
      <c r="L1695"/>
    </row>
    <row r="1696" spans="1:12">
      <c r="A1696"/>
      <c r="B1696"/>
      <c r="C1696"/>
      <c r="D1696"/>
      <c r="E1696"/>
      <c r="F1696"/>
      <c r="G1696"/>
      <c r="H1696"/>
      <c r="I1696"/>
      <c r="J1696"/>
      <c r="K1696"/>
      <c r="L1696"/>
    </row>
    <row r="1697" spans="1:12">
      <c r="A1697"/>
      <c r="B1697"/>
      <c r="C1697"/>
      <c r="D1697"/>
      <c r="E1697"/>
      <c r="F1697"/>
      <c r="G1697"/>
      <c r="H1697"/>
      <c r="I1697"/>
      <c r="J1697"/>
      <c r="K1697"/>
      <c r="L1697"/>
    </row>
    <row r="1698" spans="1:12">
      <c r="A1698"/>
      <c r="B1698"/>
      <c r="C1698"/>
      <c r="D1698"/>
      <c r="E1698"/>
      <c r="F1698"/>
      <c r="G1698"/>
      <c r="H1698"/>
      <c r="I1698"/>
      <c r="J1698"/>
      <c r="K1698"/>
      <c r="L1698"/>
    </row>
    <row r="1699" spans="1:12">
      <c r="A1699"/>
      <c r="B1699"/>
      <c r="C1699"/>
      <c r="D1699"/>
      <c r="E1699"/>
      <c r="F1699"/>
      <c r="G1699"/>
      <c r="H1699"/>
      <c r="I1699"/>
      <c r="J1699"/>
      <c r="K1699"/>
      <c r="L1699"/>
    </row>
    <row r="1700" spans="1:12">
      <c r="A1700"/>
      <c r="B1700"/>
      <c r="C1700"/>
      <c r="D1700"/>
      <c r="E1700"/>
      <c r="F1700"/>
      <c r="G1700"/>
      <c r="H1700"/>
      <c r="I1700"/>
      <c r="J1700"/>
      <c r="K1700"/>
      <c r="L1700"/>
    </row>
    <row r="1701" spans="1:12">
      <c r="A1701"/>
      <c r="B1701"/>
      <c r="C1701"/>
      <c r="D1701"/>
      <c r="E1701"/>
      <c r="F1701"/>
      <c r="G1701"/>
      <c r="H1701"/>
      <c r="I1701"/>
      <c r="J1701"/>
      <c r="K1701"/>
      <c r="L1701"/>
    </row>
    <row r="1702" spans="1:12">
      <c r="A1702"/>
      <c r="B1702"/>
      <c r="C1702"/>
      <c r="D1702"/>
      <c r="E1702"/>
      <c r="F1702"/>
      <c r="G1702"/>
      <c r="H1702"/>
      <c r="I1702"/>
      <c r="J1702"/>
      <c r="K1702"/>
      <c r="L1702"/>
    </row>
    <row r="1703" spans="1:12">
      <c r="A1703"/>
      <c r="B1703"/>
      <c r="C1703"/>
      <c r="D1703"/>
      <c r="E1703"/>
      <c r="F1703"/>
      <c r="G1703"/>
      <c r="H1703"/>
      <c r="I1703"/>
      <c r="J1703"/>
      <c r="K1703"/>
      <c r="L1703"/>
    </row>
    <row r="1704" spans="1:12">
      <c r="A1704"/>
      <c r="B1704"/>
      <c r="C1704"/>
      <c r="D1704"/>
      <c r="E1704"/>
      <c r="F1704"/>
      <c r="G1704"/>
      <c r="H1704"/>
      <c r="I1704"/>
      <c r="J1704"/>
      <c r="K1704"/>
      <c r="L1704"/>
    </row>
    <row r="1705" spans="1:12">
      <c r="A1705"/>
      <c r="B1705"/>
      <c r="C1705"/>
      <c r="D1705"/>
      <c r="E1705"/>
      <c r="F1705"/>
      <c r="G1705"/>
      <c r="H1705"/>
      <c r="I1705"/>
      <c r="J1705"/>
      <c r="K1705"/>
      <c r="L1705"/>
    </row>
    <row r="1706" spans="1:12">
      <c r="A1706"/>
      <c r="B1706"/>
      <c r="C1706"/>
      <c r="D1706"/>
      <c r="E1706"/>
      <c r="F1706"/>
      <c r="G1706"/>
      <c r="H1706"/>
      <c r="I1706"/>
      <c r="J1706"/>
      <c r="K1706"/>
      <c r="L1706"/>
    </row>
    <row r="1707" spans="1:12">
      <c r="A1707"/>
      <c r="B1707"/>
      <c r="C1707"/>
      <c r="D1707"/>
      <c r="E1707"/>
      <c r="F1707"/>
      <c r="G1707"/>
      <c r="H1707"/>
      <c r="I1707"/>
      <c r="J1707"/>
      <c r="K1707"/>
      <c r="L1707"/>
    </row>
    <row r="1708" spans="1:12">
      <c r="A1708"/>
      <c r="B1708"/>
      <c r="C1708"/>
      <c r="D1708"/>
      <c r="E1708"/>
      <c r="F1708"/>
      <c r="G1708"/>
      <c r="H1708"/>
      <c r="I1708"/>
      <c r="J1708"/>
      <c r="K1708"/>
      <c r="L1708"/>
    </row>
    <row r="1709" spans="1:12">
      <c r="A1709"/>
      <c r="B1709"/>
      <c r="C1709"/>
      <c r="D1709"/>
      <c r="E1709"/>
      <c r="F1709"/>
      <c r="G1709"/>
      <c r="H1709"/>
      <c r="I1709"/>
      <c r="J1709"/>
      <c r="K1709"/>
      <c r="L1709"/>
    </row>
    <row r="1710" spans="1:12">
      <c r="A1710"/>
      <c r="B1710"/>
      <c r="C1710"/>
      <c r="D1710"/>
      <c r="E1710"/>
      <c r="F1710"/>
      <c r="G1710"/>
      <c r="H1710"/>
      <c r="I1710"/>
      <c r="J1710"/>
      <c r="K1710"/>
      <c r="L1710"/>
    </row>
    <row r="1711" spans="1:12">
      <c r="A1711"/>
      <c r="B1711"/>
      <c r="C1711"/>
      <c r="D1711"/>
      <c r="E1711"/>
      <c r="F1711"/>
      <c r="G1711"/>
      <c r="H1711"/>
      <c r="I1711"/>
      <c r="J1711"/>
      <c r="K1711"/>
      <c r="L1711"/>
    </row>
    <row r="1712" spans="1:12">
      <c r="A1712"/>
      <c r="B1712"/>
      <c r="C1712"/>
      <c r="D1712"/>
      <c r="E1712"/>
      <c r="F1712"/>
      <c r="G1712"/>
      <c r="H1712"/>
      <c r="I1712"/>
      <c r="J1712"/>
      <c r="K1712"/>
      <c r="L1712"/>
    </row>
    <row r="1713" spans="1:12">
      <c r="A1713"/>
      <c r="B1713"/>
      <c r="C1713"/>
      <c r="D1713"/>
      <c r="E1713"/>
      <c r="F1713"/>
      <c r="G1713"/>
      <c r="H1713"/>
      <c r="I1713"/>
      <c r="J1713"/>
      <c r="K1713"/>
      <c r="L1713"/>
    </row>
    <row r="1714" spans="1:12">
      <c r="A1714"/>
      <c r="B1714"/>
      <c r="C1714"/>
      <c r="D1714"/>
      <c r="E1714"/>
      <c r="F1714"/>
      <c r="G1714"/>
      <c r="H1714"/>
      <c r="I1714"/>
      <c r="J1714"/>
      <c r="K1714"/>
      <c r="L1714"/>
    </row>
    <row r="1715" spans="1:12">
      <c r="A1715"/>
      <c r="B1715"/>
      <c r="C1715"/>
      <c r="D1715"/>
      <c r="E1715"/>
      <c r="F1715"/>
      <c r="G1715"/>
      <c r="H1715"/>
      <c r="I1715"/>
      <c r="J1715"/>
      <c r="K1715"/>
      <c r="L1715"/>
    </row>
    <row r="1716" spans="1:12">
      <c r="A1716"/>
      <c r="B1716"/>
      <c r="C1716"/>
      <c r="D1716"/>
      <c r="E1716"/>
      <c r="F1716"/>
      <c r="G1716"/>
      <c r="H1716"/>
      <c r="I1716"/>
      <c r="J1716"/>
      <c r="K1716"/>
      <c r="L1716"/>
    </row>
    <row r="1717" spans="1:12">
      <c r="A1717"/>
      <c r="B1717"/>
      <c r="C1717"/>
      <c r="D1717"/>
      <c r="E1717"/>
      <c r="F1717"/>
      <c r="G1717"/>
      <c r="H1717"/>
      <c r="I1717"/>
      <c r="J1717"/>
      <c r="K1717"/>
      <c r="L1717"/>
    </row>
    <row r="1718" spans="1:12">
      <c r="A1718"/>
      <c r="B1718"/>
      <c r="C1718"/>
      <c r="D1718"/>
      <c r="E1718"/>
      <c r="F1718"/>
      <c r="G1718"/>
      <c r="H1718"/>
      <c r="I1718"/>
      <c r="J1718"/>
      <c r="K1718"/>
      <c r="L1718"/>
    </row>
    <row r="1719" spans="1:12">
      <c r="A1719"/>
      <c r="B1719"/>
      <c r="C1719"/>
      <c r="D1719"/>
      <c r="E1719"/>
      <c r="F1719"/>
      <c r="G1719"/>
      <c r="H1719"/>
      <c r="I1719"/>
      <c r="J1719"/>
      <c r="K1719"/>
      <c r="L1719"/>
    </row>
    <row r="1720" spans="1:12">
      <c r="A1720"/>
      <c r="B1720"/>
      <c r="C1720"/>
      <c r="D1720"/>
      <c r="E1720"/>
      <c r="F1720"/>
      <c r="G1720"/>
      <c r="H1720"/>
      <c r="I1720"/>
      <c r="J1720"/>
      <c r="K1720"/>
      <c r="L1720"/>
    </row>
    <row r="1721" spans="1:12">
      <c r="A1721"/>
      <c r="B1721"/>
      <c r="C1721"/>
      <c r="D1721"/>
      <c r="E1721"/>
      <c r="F1721"/>
      <c r="G1721"/>
      <c r="H1721"/>
      <c r="I1721"/>
      <c r="J1721"/>
      <c r="K1721"/>
      <c r="L1721"/>
    </row>
    <row r="1722" spans="1:12">
      <c r="A1722"/>
      <c r="B1722"/>
      <c r="C1722"/>
      <c r="D1722"/>
      <c r="E1722"/>
      <c r="F1722"/>
      <c r="G1722"/>
      <c r="H1722"/>
      <c r="I1722"/>
      <c r="J1722"/>
      <c r="K1722"/>
      <c r="L1722"/>
    </row>
    <row r="1723" spans="1:12">
      <c r="A1723"/>
      <c r="B1723"/>
      <c r="C1723"/>
      <c r="D1723"/>
      <c r="E1723"/>
      <c r="F1723"/>
      <c r="G1723"/>
      <c r="H1723"/>
      <c r="I1723"/>
      <c r="J1723"/>
      <c r="K1723"/>
      <c r="L1723"/>
    </row>
    <row r="1724" spans="1:12">
      <c r="A1724"/>
      <c r="B1724"/>
      <c r="C1724"/>
      <c r="D1724"/>
      <c r="E1724"/>
      <c r="F1724"/>
      <c r="G1724"/>
      <c r="H1724"/>
      <c r="I1724"/>
      <c r="J1724"/>
      <c r="K1724"/>
      <c r="L1724"/>
    </row>
    <row r="1725" spans="1:12">
      <c r="A1725"/>
      <c r="B1725"/>
      <c r="C1725"/>
      <c r="D1725"/>
      <c r="E1725"/>
      <c r="F1725"/>
      <c r="G1725"/>
      <c r="H1725"/>
      <c r="I1725"/>
      <c r="J1725"/>
      <c r="K1725"/>
      <c r="L1725"/>
    </row>
    <row r="1726" spans="1:12">
      <c r="A1726"/>
      <c r="B1726"/>
      <c r="C1726"/>
      <c r="D1726"/>
      <c r="E1726"/>
      <c r="F1726"/>
      <c r="G1726"/>
      <c r="H1726"/>
      <c r="I1726"/>
      <c r="J1726"/>
      <c r="K1726"/>
      <c r="L1726"/>
    </row>
    <row r="1727" spans="1:12">
      <c r="A1727"/>
      <c r="B1727"/>
      <c r="C1727"/>
      <c r="D1727"/>
      <c r="E1727"/>
      <c r="F1727"/>
      <c r="G1727"/>
      <c r="H1727"/>
      <c r="I1727"/>
      <c r="J1727"/>
      <c r="K1727"/>
      <c r="L1727"/>
    </row>
    <row r="1728" spans="1:12">
      <c r="A1728"/>
      <c r="B1728"/>
      <c r="C1728"/>
      <c r="D1728"/>
      <c r="E1728"/>
      <c r="F1728"/>
      <c r="G1728"/>
      <c r="H1728"/>
      <c r="I1728"/>
      <c r="J1728"/>
      <c r="K1728"/>
      <c r="L1728"/>
    </row>
    <row r="1729" spans="1:12">
      <c r="A1729"/>
      <c r="B1729"/>
      <c r="C1729"/>
      <c r="D1729"/>
      <c r="E1729"/>
      <c r="F1729"/>
      <c r="G1729"/>
      <c r="H1729"/>
      <c r="I1729"/>
      <c r="J1729"/>
      <c r="K1729"/>
      <c r="L1729"/>
    </row>
    <row r="1730" spans="1:12">
      <c r="A1730"/>
      <c r="B1730"/>
      <c r="C1730"/>
      <c r="D1730"/>
      <c r="E1730"/>
      <c r="F1730"/>
      <c r="G1730"/>
      <c r="H1730"/>
      <c r="I1730"/>
      <c r="J1730"/>
      <c r="K1730"/>
      <c r="L1730"/>
    </row>
    <row r="1731" spans="1:12">
      <c r="A1731"/>
      <c r="B1731"/>
      <c r="C1731"/>
      <c r="D1731"/>
      <c r="E1731"/>
      <c r="F1731"/>
      <c r="G1731"/>
      <c r="H1731"/>
      <c r="I1731"/>
      <c r="J1731"/>
      <c r="K1731"/>
      <c r="L1731"/>
    </row>
    <row r="1732" spans="1:12">
      <c r="A1732"/>
      <c r="B1732"/>
      <c r="C1732"/>
      <c r="D1732"/>
      <c r="E1732"/>
      <c r="F1732"/>
      <c r="G1732"/>
      <c r="H1732"/>
      <c r="I1732"/>
      <c r="J1732"/>
      <c r="K1732"/>
      <c r="L1732"/>
    </row>
    <row r="1733" spans="1:12">
      <c r="A1733"/>
      <c r="B1733"/>
      <c r="C1733"/>
      <c r="D1733"/>
      <c r="E1733"/>
      <c r="F1733"/>
      <c r="G1733"/>
      <c r="H1733"/>
      <c r="I1733"/>
      <c r="J1733"/>
      <c r="K1733"/>
      <c r="L1733"/>
    </row>
    <row r="1734" spans="1:12">
      <c r="A1734"/>
      <c r="B1734"/>
      <c r="C1734"/>
      <c r="D1734"/>
      <c r="E1734"/>
      <c r="F1734"/>
      <c r="G1734"/>
      <c r="H1734"/>
      <c r="I1734"/>
      <c r="J1734"/>
      <c r="K1734"/>
      <c r="L1734"/>
    </row>
    <row r="1735" spans="1:12">
      <c r="A1735"/>
      <c r="B1735"/>
      <c r="C1735"/>
      <c r="D1735"/>
      <c r="E1735"/>
      <c r="F1735"/>
      <c r="G1735"/>
      <c r="H1735"/>
      <c r="I1735"/>
      <c r="J1735"/>
      <c r="K1735"/>
      <c r="L1735"/>
    </row>
    <row r="1736" spans="1:12">
      <c r="A1736"/>
      <c r="B1736"/>
      <c r="C1736"/>
      <c r="D1736"/>
      <c r="E1736"/>
      <c r="F1736"/>
      <c r="G1736"/>
      <c r="H1736"/>
      <c r="I1736"/>
      <c r="J1736"/>
      <c r="K1736"/>
      <c r="L1736"/>
    </row>
    <row r="1737" spans="1:12">
      <c r="A1737"/>
      <c r="B1737"/>
      <c r="C1737"/>
      <c r="D1737"/>
      <c r="E1737"/>
      <c r="F1737"/>
      <c r="G1737"/>
      <c r="H1737"/>
      <c r="I1737"/>
      <c r="J1737"/>
      <c r="K1737"/>
      <c r="L1737"/>
    </row>
    <row r="1738" spans="1:12">
      <c r="A1738"/>
      <c r="B1738"/>
      <c r="C1738"/>
      <c r="D1738"/>
      <c r="E1738"/>
      <c r="F1738"/>
      <c r="G1738"/>
      <c r="H1738"/>
      <c r="I1738"/>
      <c r="J1738"/>
      <c r="K1738"/>
      <c r="L1738"/>
    </row>
    <row r="1739" spans="1:12">
      <c r="A1739"/>
      <c r="B1739"/>
      <c r="C1739"/>
      <c r="D1739"/>
      <c r="E1739"/>
      <c r="F1739"/>
      <c r="G1739"/>
      <c r="H1739"/>
      <c r="I1739"/>
      <c r="J1739"/>
      <c r="K1739"/>
      <c r="L1739"/>
    </row>
    <row r="1740" spans="1:12">
      <c r="A1740"/>
      <c r="B1740"/>
      <c r="C1740"/>
      <c r="D1740"/>
      <c r="E1740"/>
      <c r="F1740"/>
      <c r="G1740"/>
      <c r="H1740"/>
      <c r="I1740"/>
      <c r="J1740"/>
      <c r="K1740"/>
      <c r="L1740"/>
    </row>
    <row r="1741" spans="1:12">
      <c r="A1741"/>
      <c r="B1741"/>
      <c r="C1741"/>
      <c r="D1741"/>
      <c r="E1741"/>
      <c r="F1741"/>
      <c r="G1741"/>
      <c r="H1741"/>
      <c r="I1741"/>
      <c r="J1741"/>
      <c r="K1741"/>
      <c r="L1741"/>
    </row>
    <row r="1742" spans="1:12">
      <c r="A1742"/>
      <c r="B1742"/>
      <c r="C1742"/>
      <c r="D1742"/>
      <c r="E1742"/>
      <c r="F1742"/>
      <c r="G1742"/>
      <c r="H1742"/>
      <c r="I1742"/>
      <c r="J1742"/>
      <c r="K1742"/>
      <c r="L1742"/>
    </row>
    <row r="1743" spans="1:12">
      <c r="A1743"/>
      <c r="B1743"/>
      <c r="C1743"/>
      <c r="D1743"/>
      <c r="E1743"/>
      <c r="F1743"/>
      <c r="G1743"/>
      <c r="H1743"/>
      <c r="I1743"/>
      <c r="J1743"/>
      <c r="K1743"/>
      <c r="L1743"/>
    </row>
    <row r="1744" spans="1:12">
      <c r="A1744"/>
      <c r="B1744"/>
      <c r="C1744"/>
      <c r="D1744"/>
      <c r="E1744"/>
      <c r="F1744"/>
      <c r="G1744"/>
      <c r="H1744"/>
      <c r="I1744"/>
      <c r="J1744"/>
      <c r="K1744"/>
      <c r="L1744"/>
    </row>
    <row r="1745" spans="1:12">
      <c r="A1745"/>
      <c r="B1745"/>
      <c r="C1745"/>
      <c r="D1745"/>
      <c r="E1745"/>
      <c r="F1745"/>
      <c r="G1745"/>
      <c r="H1745"/>
      <c r="I1745"/>
      <c r="J1745"/>
      <c r="K1745"/>
      <c r="L1745"/>
    </row>
    <row r="1746" spans="1:12">
      <c r="A1746"/>
      <c r="B1746"/>
      <c r="C1746"/>
      <c r="D1746"/>
      <c r="E1746"/>
      <c r="F1746"/>
      <c r="G1746"/>
      <c r="H1746"/>
      <c r="I1746"/>
      <c r="J1746"/>
      <c r="K1746"/>
      <c r="L1746"/>
    </row>
    <row r="1747" spans="1:12">
      <c r="A1747"/>
      <c r="B1747"/>
      <c r="C1747"/>
      <c r="D1747"/>
      <c r="E1747"/>
      <c r="F1747"/>
      <c r="G1747"/>
      <c r="H1747"/>
      <c r="I1747"/>
      <c r="J1747"/>
      <c r="K1747"/>
      <c r="L1747"/>
    </row>
    <row r="1748" spans="1:12">
      <c r="A1748"/>
      <c r="B1748"/>
      <c r="C1748"/>
      <c r="D1748"/>
      <c r="E1748"/>
      <c r="F1748"/>
      <c r="G1748"/>
      <c r="H1748"/>
      <c r="I1748"/>
      <c r="J1748"/>
      <c r="K1748"/>
      <c r="L1748"/>
    </row>
    <row r="1749" spans="1:12">
      <c r="A1749"/>
      <c r="B1749"/>
      <c r="C1749"/>
      <c r="D1749"/>
      <c r="E1749"/>
      <c r="F1749"/>
      <c r="G1749"/>
      <c r="H1749"/>
      <c r="I1749"/>
      <c r="J1749"/>
      <c r="K1749"/>
      <c r="L1749"/>
    </row>
    <row r="1750" spans="1:12">
      <c r="A1750"/>
      <c r="B1750"/>
      <c r="C1750"/>
      <c r="D1750"/>
      <c r="E1750"/>
      <c r="F1750"/>
      <c r="G1750"/>
      <c r="H1750"/>
      <c r="I1750"/>
      <c r="J1750"/>
      <c r="K1750"/>
      <c r="L1750"/>
    </row>
    <row r="1751" spans="1:12">
      <c r="A1751"/>
      <c r="B1751"/>
      <c r="C1751"/>
      <c r="D1751"/>
      <c r="E1751"/>
      <c r="F1751"/>
      <c r="G1751"/>
      <c r="H1751"/>
      <c r="I1751"/>
      <c r="J1751"/>
      <c r="K1751"/>
      <c r="L1751"/>
    </row>
    <row r="1752" spans="1:12">
      <c r="A1752"/>
      <c r="B1752"/>
      <c r="C1752"/>
      <c r="D1752"/>
      <c r="E1752"/>
      <c r="F1752"/>
      <c r="G1752"/>
      <c r="H1752"/>
      <c r="I1752"/>
      <c r="J1752"/>
      <c r="K1752"/>
      <c r="L1752"/>
    </row>
    <row r="1753" spans="1:12">
      <c r="A1753"/>
      <c r="B1753"/>
      <c r="C1753"/>
      <c r="D1753"/>
      <c r="E1753"/>
      <c r="F1753"/>
      <c r="G1753"/>
      <c r="H1753"/>
      <c r="I1753"/>
      <c r="J1753"/>
      <c r="K1753"/>
      <c r="L1753"/>
    </row>
    <row r="1754" spans="1:12">
      <c r="A1754"/>
      <c r="B1754"/>
      <c r="C1754"/>
      <c r="D1754"/>
      <c r="E1754"/>
      <c r="F1754"/>
      <c r="G1754"/>
      <c r="H1754"/>
      <c r="I1754"/>
      <c r="J1754"/>
      <c r="K1754"/>
      <c r="L1754"/>
    </row>
    <row r="1755" spans="1:12">
      <c r="A1755"/>
      <c r="B1755"/>
      <c r="C1755"/>
      <c r="D1755"/>
      <c r="E1755"/>
      <c r="F1755"/>
      <c r="G1755"/>
      <c r="H1755"/>
      <c r="I1755"/>
      <c r="J1755"/>
      <c r="K1755"/>
      <c r="L1755"/>
    </row>
    <row r="1756" spans="1:12">
      <c r="A1756"/>
      <c r="B1756"/>
      <c r="C1756"/>
      <c r="D1756"/>
      <c r="E1756"/>
      <c r="F1756"/>
      <c r="G1756"/>
      <c r="H1756"/>
      <c r="I1756"/>
      <c r="J1756"/>
      <c r="K1756"/>
      <c r="L1756"/>
    </row>
    <row r="1757" spans="1:12">
      <c r="A1757"/>
      <c r="B1757"/>
      <c r="C1757"/>
      <c r="D1757"/>
      <c r="E1757"/>
      <c r="F1757"/>
      <c r="G1757"/>
      <c r="H1757"/>
      <c r="I1757"/>
      <c r="J1757"/>
      <c r="K1757"/>
      <c r="L1757"/>
    </row>
    <row r="1758" spans="1:12">
      <c r="A1758"/>
      <c r="B1758"/>
      <c r="C1758"/>
      <c r="D1758"/>
      <c r="E1758"/>
      <c r="F1758"/>
      <c r="G1758"/>
      <c r="H1758"/>
      <c r="I1758"/>
      <c r="J1758"/>
      <c r="K1758"/>
      <c r="L1758"/>
    </row>
    <row r="1759" spans="1:12">
      <c r="A1759"/>
      <c r="B1759"/>
      <c r="C1759"/>
      <c r="D1759"/>
      <c r="E1759"/>
      <c r="F1759"/>
      <c r="G1759"/>
      <c r="H1759"/>
      <c r="I1759"/>
      <c r="J1759"/>
      <c r="K1759"/>
      <c r="L1759"/>
    </row>
    <row r="1760" spans="1:12">
      <c r="A1760"/>
      <c r="B1760"/>
      <c r="C1760"/>
      <c r="D1760"/>
      <c r="E1760"/>
      <c r="F1760"/>
      <c r="G1760"/>
      <c r="H1760"/>
      <c r="I1760"/>
      <c r="J1760"/>
      <c r="K1760"/>
      <c r="L1760"/>
    </row>
    <row r="1761" spans="1:12">
      <c r="A1761"/>
      <c r="B1761"/>
      <c r="C1761"/>
      <c r="D1761"/>
      <c r="E1761"/>
      <c r="F1761"/>
      <c r="G1761"/>
      <c r="H1761"/>
      <c r="I1761"/>
      <c r="J1761"/>
      <c r="K1761"/>
      <c r="L1761"/>
    </row>
    <row r="1762" spans="1:12">
      <c r="A1762"/>
      <c r="B1762"/>
      <c r="C1762"/>
      <c r="D1762"/>
      <c r="E1762"/>
      <c r="F1762"/>
      <c r="G1762"/>
      <c r="H1762"/>
      <c r="I1762"/>
      <c r="J1762"/>
      <c r="K1762"/>
      <c r="L1762"/>
    </row>
    <row r="1763" spans="1:12">
      <c r="A1763"/>
      <c r="B1763"/>
      <c r="C1763"/>
      <c r="D1763"/>
      <c r="E1763"/>
      <c r="F1763"/>
      <c r="G1763"/>
      <c r="H1763"/>
      <c r="I1763"/>
      <c r="J1763"/>
      <c r="K1763"/>
      <c r="L1763"/>
    </row>
    <row r="1764" spans="1:12">
      <c r="A1764"/>
      <c r="B1764"/>
      <c r="C1764"/>
      <c r="D1764"/>
      <c r="E1764"/>
      <c r="F1764"/>
      <c r="G1764"/>
      <c r="H1764"/>
      <c r="I1764"/>
      <c r="J1764"/>
      <c r="K1764"/>
      <c r="L1764"/>
    </row>
    <row r="1765" spans="1:12">
      <c r="A1765"/>
      <c r="B1765"/>
      <c r="C1765"/>
      <c r="D1765"/>
      <c r="E1765"/>
      <c r="F1765"/>
      <c r="G1765"/>
      <c r="H1765"/>
      <c r="I1765"/>
      <c r="J1765"/>
      <c r="K1765"/>
      <c r="L1765"/>
    </row>
    <row r="1766" spans="1:12">
      <c r="A1766"/>
      <c r="B1766"/>
      <c r="C1766"/>
      <c r="D1766"/>
      <c r="E1766"/>
      <c r="F1766"/>
      <c r="G1766"/>
      <c r="H1766"/>
      <c r="I1766"/>
      <c r="J1766"/>
      <c r="K1766"/>
      <c r="L1766"/>
    </row>
    <row r="1767" spans="1:12">
      <c r="A1767"/>
      <c r="B1767"/>
      <c r="C1767"/>
      <c r="D1767"/>
      <c r="E1767"/>
      <c r="F1767"/>
      <c r="G1767"/>
      <c r="H1767"/>
      <c r="I1767"/>
      <c r="J1767"/>
      <c r="K1767"/>
      <c r="L1767"/>
    </row>
    <row r="1768" spans="1:12">
      <c r="A1768"/>
      <c r="B1768"/>
      <c r="C1768"/>
      <c r="D1768"/>
      <c r="E1768"/>
      <c r="F1768"/>
      <c r="G1768"/>
      <c r="H1768"/>
      <c r="I1768"/>
      <c r="J1768"/>
      <c r="K1768"/>
      <c r="L1768"/>
    </row>
    <row r="1769" spans="1:12">
      <c r="A1769"/>
      <c r="B1769"/>
      <c r="C1769"/>
      <c r="D1769"/>
      <c r="E1769"/>
      <c r="F1769"/>
      <c r="G1769"/>
      <c r="H1769"/>
      <c r="I1769"/>
      <c r="J1769"/>
      <c r="K1769"/>
      <c r="L1769"/>
    </row>
    <row r="1770" spans="1:12">
      <c r="A1770"/>
      <c r="B1770"/>
      <c r="C1770"/>
      <c r="D1770"/>
      <c r="E1770"/>
      <c r="F1770"/>
      <c r="G1770"/>
      <c r="H1770"/>
      <c r="I1770"/>
      <c r="J1770"/>
      <c r="K1770"/>
      <c r="L1770"/>
    </row>
    <row r="1771" spans="1:12">
      <c r="A1771"/>
      <c r="B1771"/>
      <c r="C1771"/>
      <c r="D1771"/>
      <c r="E1771"/>
      <c r="F1771"/>
      <c r="G1771"/>
      <c r="H1771"/>
      <c r="I1771"/>
      <c r="J1771"/>
      <c r="K1771"/>
      <c r="L1771"/>
    </row>
    <row r="1772" spans="1:12">
      <c r="A1772"/>
      <c r="B1772"/>
      <c r="C1772"/>
      <c r="D1772"/>
      <c r="E1772"/>
      <c r="F1772"/>
      <c r="G1772"/>
      <c r="H1772"/>
      <c r="I1772"/>
      <c r="J1772"/>
      <c r="K1772"/>
      <c r="L1772"/>
    </row>
    <row r="1773" spans="1:12">
      <c r="A1773"/>
      <c r="B1773"/>
      <c r="C1773"/>
      <c r="D1773"/>
      <c r="E1773"/>
      <c r="F1773"/>
      <c r="G1773"/>
      <c r="H1773"/>
      <c r="I1773"/>
      <c r="J1773"/>
      <c r="K1773"/>
      <c r="L1773"/>
    </row>
    <row r="1774" spans="1:12">
      <c r="A1774"/>
      <c r="B1774"/>
      <c r="C1774"/>
      <c r="D1774"/>
      <c r="E1774"/>
      <c r="F1774"/>
      <c r="G1774"/>
      <c r="H1774"/>
      <c r="I1774"/>
      <c r="J1774"/>
      <c r="K1774"/>
      <c r="L1774"/>
    </row>
    <row r="1775" spans="1:12">
      <c r="A1775"/>
      <c r="B1775"/>
      <c r="C1775"/>
      <c r="D1775"/>
      <c r="E1775"/>
      <c r="F1775"/>
      <c r="G1775"/>
      <c r="H1775"/>
      <c r="I1775"/>
      <c r="J1775"/>
      <c r="K1775"/>
      <c r="L1775"/>
    </row>
    <row r="1776" spans="1:12">
      <c r="A1776"/>
      <c r="B1776"/>
      <c r="C1776"/>
      <c r="D1776"/>
      <c r="E1776"/>
      <c r="F1776"/>
      <c r="G1776"/>
      <c r="H1776"/>
      <c r="I1776"/>
      <c r="J1776"/>
      <c r="K1776"/>
      <c r="L1776"/>
    </row>
    <row r="1777" spans="1:12">
      <c r="A1777"/>
      <c r="B1777"/>
      <c r="C1777"/>
      <c r="D1777"/>
      <c r="E1777"/>
      <c r="F1777"/>
      <c r="G1777"/>
      <c r="H1777"/>
      <c r="I1777"/>
      <c r="J1777"/>
      <c r="K1777"/>
      <c r="L1777"/>
    </row>
    <row r="1778" spans="1:12">
      <c r="A1778"/>
      <c r="B1778"/>
      <c r="C1778"/>
      <c r="D1778"/>
      <c r="E1778"/>
      <c r="F1778"/>
      <c r="G1778"/>
      <c r="H1778"/>
      <c r="I1778"/>
      <c r="J1778"/>
      <c r="K1778"/>
      <c r="L1778"/>
    </row>
    <row r="1779" spans="1:12">
      <c r="A1779"/>
      <c r="B1779"/>
      <c r="C1779"/>
      <c r="D1779"/>
      <c r="E1779"/>
      <c r="F1779"/>
      <c r="G1779"/>
      <c r="H1779"/>
      <c r="I1779"/>
      <c r="J1779"/>
      <c r="K1779"/>
      <c r="L1779"/>
    </row>
    <row r="1780" spans="1:12">
      <c r="A1780"/>
      <c r="B1780"/>
      <c r="C1780"/>
      <c r="D1780"/>
      <c r="E1780"/>
      <c r="F1780"/>
      <c r="G1780"/>
      <c r="H1780"/>
      <c r="I1780"/>
      <c r="J1780"/>
      <c r="K1780"/>
      <c r="L1780"/>
    </row>
    <row r="1781" spans="1:12">
      <c r="A1781"/>
      <c r="B1781"/>
      <c r="C1781"/>
      <c r="D1781"/>
      <c r="E1781"/>
      <c r="F1781"/>
      <c r="G1781"/>
      <c r="H1781"/>
      <c r="I1781"/>
      <c r="J1781"/>
      <c r="K1781"/>
      <c r="L1781"/>
    </row>
    <row r="1782" spans="1:12">
      <c r="A1782"/>
      <c r="B1782"/>
      <c r="C1782"/>
      <c r="D1782"/>
      <c r="E1782"/>
      <c r="F1782"/>
      <c r="G1782"/>
      <c r="H1782"/>
      <c r="I1782"/>
      <c r="J1782"/>
      <c r="K1782"/>
      <c r="L1782"/>
    </row>
    <row r="1783" spans="1:12">
      <c r="A1783"/>
      <c r="B1783"/>
      <c r="C1783"/>
      <c r="D1783"/>
      <c r="E1783"/>
      <c r="F1783"/>
      <c r="G1783"/>
      <c r="H1783"/>
      <c r="I1783"/>
      <c r="J1783"/>
      <c r="K1783"/>
      <c r="L1783"/>
    </row>
    <row r="1784" spans="1:12">
      <c r="A1784"/>
      <c r="B1784"/>
      <c r="C1784"/>
      <c r="D1784"/>
      <c r="E1784"/>
      <c r="F1784"/>
      <c r="G1784"/>
      <c r="H1784"/>
      <c r="I1784"/>
      <c r="J1784"/>
      <c r="K1784"/>
      <c r="L1784"/>
    </row>
    <row r="1785" spans="1:12">
      <c r="A1785"/>
      <c r="B1785"/>
      <c r="C1785"/>
      <c r="D1785"/>
      <c r="E1785"/>
      <c r="F1785"/>
      <c r="G1785"/>
      <c r="H1785"/>
      <c r="I1785"/>
      <c r="J1785"/>
      <c r="K1785"/>
      <c r="L1785"/>
    </row>
    <row r="1786" spans="1:12">
      <c r="A1786"/>
      <c r="B1786"/>
      <c r="C1786"/>
      <c r="D1786"/>
      <c r="E1786"/>
      <c r="F1786"/>
      <c r="G1786"/>
      <c r="H1786"/>
      <c r="I1786"/>
      <c r="J1786"/>
      <c r="K1786"/>
      <c r="L1786"/>
    </row>
    <row r="1787" spans="1:12">
      <c r="A1787"/>
      <c r="B1787"/>
      <c r="C1787"/>
      <c r="D1787"/>
      <c r="E1787"/>
      <c r="F1787"/>
      <c r="G1787"/>
      <c r="H1787"/>
      <c r="I1787"/>
      <c r="J1787"/>
      <c r="K1787"/>
      <c r="L1787"/>
    </row>
    <row r="1788" spans="1:12">
      <c r="A1788"/>
      <c r="B1788"/>
      <c r="C1788"/>
      <c r="D1788"/>
      <c r="E1788"/>
      <c r="F1788"/>
      <c r="G1788"/>
      <c r="H1788"/>
      <c r="I1788"/>
      <c r="J1788"/>
      <c r="K1788"/>
      <c r="L1788"/>
    </row>
    <row r="1789" spans="1:12">
      <c r="A1789"/>
      <c r="B1789"/>
      <c r="C1789"/>
      <c r="D1789"/>
      <c r="E1789"/>
      <c r="F1789"/>
      <c r="G1789"/>
      <c r="H1789"/>
      <c r="I1789"/>
      <c r="J1789"/>
      <c r="K1789"/>
      <c r="L1789"/>
    </row>
    <row r="1790" spans="1:12">
      <c r="A1790"/>
      <c r="B1790"/>
      <c r="C1790"/>
      <c r="D1790"/>
      <c r="E1790"/>
      <c r="F1790"/>
      <c r="G1790"/>
      <c r="H1790"/>
      <c r="I1790"/>
      <c r="J1790"/>
      <c r="K1790"/>
      <c r="L1790"/>
    </row>
    <row r="1791" spans="1:12">
      <c r="A1791"/>
      <c r="B1791"/>
      <c r="C1791"/>
      <c r="D1791"/>
      <c r="E1791"/>
      <c r="F1791"/>
      <c r="G1791"/>
      <c r="H1791"/>
      <c r="I1791"/>
      <c r="J1791"/>
      <c r="K1791"/>
      <c r="L1791"/>
    </row>
    <row r="1792" spans="1:12">
      <c r="A1792"/>
      <c r="B1792"/>
      <c r="C1792"/>
      <c r="D1792"/>
      <c r="E1792"/>
      <c r="F1792"/>
      <c r="G1792"/>
      <c r="H1792"/>
      <c r="I1792"/>
      <c r="J1792"/>
      <c r="K1792"/>
      <c r="L1792"/>
    </row>
    <row r="1793" spans="1:12">
      <c r="A1793"/>
      <c r="B1793"/>
      <c r="C1793"/>
      <c r="D1793"/>
      <c r="E1793"/>
      <c r="F1793"/>
      <c r="G1793"/>
      <c r="H1793"/>
      <c r="I1793"/>
      <c r="J1793"/>
      <c r="K1793"/>
      <c r="L1793"/>
    </row>
    <row r="1794" spans="1:12">
      <c r="A1794"/>
      <c r="B1794"/>
      <c r="C1794"/>
      <c r="D1794"/>
      <c r="E1794"/>
      <c r="F1794"/>
      <c r="G1794"/>
      <c r="H1794"/>
      <c r="I1794"/>
      <c r="J1794"/>
      <c r="K1794"/>
      <c r="L1794"/>
    </row>
    <row r="1795" spans="1:12">
      <c r="A1795"/>
      <c r="B1795"/>
      <c r="C1795"/>
      <c r="D1795"/>
      <c r="E1795"/>
      <c r="F1795"/>
      <c r="G1795"/>
      <c r="H1795"/>
      <c r="I1795"/>
      <c r="J1795"/>
      <c r="K1795"/>
      <c r="L1795"/>
    </row>
    <row r="1796" spans="1:12">
      <c r="A1796"/>
      <c r="B1796"/>
      <c r="C1796"/>
      <c r="D1796"/>
      <c r="E1796"/>
      <c r="F1796"/>
      <c r="G1796"/>
      <c r="H1796"/>
      <c r="I1796"/>
      <c r="J1796"/>
      <c r="K1796"/>
      <c r="L1796"/>
    </row>
    <row r="1797" spans="1:12">
      <c r="A1797"/>
      <c r="B1797"/>
      <c r="C1797"/>
      <c r="D1797"/>
      <c r="E1797"/>
      <c r="F1797"/>
      <c r="G1797"/>
      <c r="H1797"/>
      <c r="I1797"/>
      <c r="J1797"/>
      <c r="K1797"/>
      <c r="L1797"/>
    </row>
    <row r="1798" spans="1:12">
      <c r="A1798"/>
      <c r="B1798"/>
      <c r="C1798"/>
      <c r="D1798"/>
      <c r="E1798"/>
      <c r="F1798"/>
      <c r="G1798"/>
      <c r="H1798"/>
      <c r="I1798"/>
      <c r="J1798"/>
      <c r="K1798"/>
      <c r="L1798"/>
    </row>
    <row r="1799" spans="1:12">
      <c r="A1799"/>
      <c r="B1799"/>
      <c r="C1799"/>
      <c r="D1799"/>
      <c r="E1799"/>
      <c r="F1799"/>
      <c r="G1799"/>
      <c r="H1799"/>
      <c r="I1799"/>
      <c r="J1799"/>
      <c r="K1799"/>
      <c r="L1799"/>
    </row>
    <row r="1800" spans="1:12">
      <c r="A1800"/>
      <c r="B1800"/>
      <c r="C1800"/>
      <c r="D1800"/>
      <c r="E1800"/>
      <c r="F1800"/>
      <c r="G1800"/>
      <c r="H1800"/>
      <c r="I1800"/>
      <c r="J1800"/>
      <c r="K1800"/>
      <c r="L1800"/>
    </row>
    <row r="1801" spans="1:12">
      <c r="A1801"/>
      <c r="B1801"/>
      <c r="C1801"/>
      <c r="D1801"/>
      <c r="E1801"/>
      <c r="F1801"/>
      <c r="G1801"/>
      <c r="H1801"/>
      <c r="I1801"/>
      <c r="J1801"/>
      <c r="K1801"/>
      <c r="L1801"/>
    </row>
    <row r="1802" spans="1:12">
      <c r="A1802"/>
      <c r="B1802"/>
      <c r="C1802"/>
      <c r="D1802"/>
      <c r="E1802"/>
      <c r="F1802"/>
      <c r="G1802"/>
      <c r="H1802"/>
      <c r="I1802"/>
      <c r="J1802"/>
      <c r="K1802"/>
      <c r="L1802"/>
    </row>
    <row r="1803" spans="1:12">
      <c r="A1803"/>
      <c r="B1803"/>
      <c r="C1803"/>
      <c r="D1803"/>
      <c r="E1803"/>
      <c r="F1803"/>
      <c r="G1803"/>
      <c r="H1803"/>
      <c r="I1803"/>
      <c r="J1803"/>
      <c r="K1803"/>
      <c r="L1803"/>
    </row>
    <row r="1804" spans="1:12">
      <c r="A1804"/>
      <c r="B1804"/>
      <c r="C1804"/>
      <c r="D1804"/>
      <c r="E1804"/>
      <c r="F1804"/>
      <c r="G1804"/>
      <c r="H1804"/>
      <c r="I1804"/>
      <c r="J1804"/>
      <c r="K1804"/>
      <c r="L1804"/>
    </row>
    <row r="1805" spans="1:12">
      <c r="A1805"/>
      <c r="B1805"/>
      <c r="C1805"/>
      <c r="D1805"/>
      <c r="E1805"/>
      <c r="F1805"/>
      <c r="G1805"/>
      <c r="H1805"/>
      <c r="I1805"/>
      <c r="J1805"/>
      <c r="K1805"/>
      <c r="L1805"/>
    </row>
    <row r="1806" spans="1:12">
      <c r="A1806"/>
      <c r="B1806"/>
      <c r="C1806"/>
      <c r="D1806"/>
      <c r="E1806"/>
      <c r="F1806"/>
      <c r="G1806"/>
      <c r="H1806"/>
      <c r="I1806"/>
      <c r="J1806"/>
      <c r="K1806"/>
      <c r="L1806"/>
    </row>
    <row r="1807" spans="1:12">
      <c r="A1807"/>
      <c r="B1807"/>
      <c r="C1807"/>
      <c r="D1807"/>
      <c r="E1807"/>
      <c r="F1807"/>
      <c r="G1807"/>
      <c r="H1807"/>
      <c r="I1807"/>
      <c r="J1807"/>
      <c r="K1807"/>
      <c r="L1807"/>
    </row>
    <row r="1808" spans="1:12">
      <c r="A1808"/>
      <c r="B1808"/>
      <c r="C1808"/>
      <c r="D1808"/>
      <c r="E1808"/>
      <c r="F1808"/>
      <c r="G1808"/>
      <c r="H1808"/>
      <c r="I1808"/>
      <c r="J1808"/>
      <c r="K1808"/>
      <c r="L1808"/>
    </row>
    <row r="1809" spans="1:12">
      <c r="A1809"/>
      <c r="B1809"/>
      <c r="C1809"/>
      <c r="D1809"/>
      <c r="E1809"/>
      <c r="F1809"/>
      <c r="G1809"/>
      <c r="H1809"/>
      <c r="I1809"/>
      <c r="J1809"/>
      <c r="K1809"/>
      <c r="L1809"/>
    </row>
    <row r="1810" spans="1:12">
      <c r="A1810"/>
      <c r="B1810"/>
      <c r="C1810"/>
      <c r="D1810"/>
      <c r="E1810"/>
      <c r="F1810"/>
      <c r="G1810"/>
      <c r="H1810"/>
      <c r="I1810"/>
      <c r="J1810"/>
      <c r="K1810"/>
      <c r="L1810"/>
    </row>
    <row r="1811" spans="1:12">
      <c r="A1811"/>
      <c r="B1811"/>
      <c r="C1811"/>
      <c r="D1811"/>
      <c r="E1811"/>
      <c r="F1811"/>
      <c r="G1811"/>
      <c r="H1811"/>
      <c r="I1811"/>
      <c r="J1811"/>
      <c r="K1811"/>
      <c r="L1811"/>
    </row>
    <row r="1812" spans="1:12">
      <c r="A1812"/>
      <c r="B1812"/>
      <c r="C1812"/>
      <c r="D1812"/>
      <c r="E1812"/>
      <c r="F1812"/>
      <c r="G1812"/>
      <c r="H1812"/>
      <c r="I1812"/>
      <c r="J1812"/>
      <c r="K1812"/>
      <c r="L1812"/>
    </row>
    <row r="1813" spans="1:12">
      <c r="A1813"/>
      <c r="B1813"/>
      <c r="C1813"/>
      <c r="D1813"/>
      <c r="E1813"/>
      <c r="F1813"/>
      <c r="G1813"/>
      <c r="H1813"/>
      <c r="I1813"/>
      <c r="J1813"/>
      <c r="K1813"/>
      <c r="L1813"/>
    </row>
    <row r="1814" spans="1:12">
      <c r="A1814"/>
      <c r="B1814"/>
      <c r="C1814"/>
      <c r="D1814"/>
      <c r="E1814"/>
      <c r="F1814"/>
      <c r="G1814"/>
      <c r="H1814"/>
      <c r="I1814"/>
      <c r="J1814"/>
      <c r="K1814"/>
      <c r="L1814"/>
    </row>
    <row r="1815" spans="1:12">
      <c r="A1815"/>
      <c r="B1815"/>
      <c r="C1815"/>
      <c r="D1815"/>
      <c r="E1815"/>
      <c r="F1815"/>
      <c r="G1815"/>
      <c r="H1815"/>
      <c r="I1815"/>
      <c r="J1815"/>
      <c r="K1815"/>
      <c r="L1815"/>
    </row>
    <row r="1816" spans="1:12">
      <c r="A1816"/>
      <c r="B1816"/>
      <c r="C1816"/>
      <c r="D1816"/>
      <c r="E1816"/>
      <c r="F1816"/>
      <c r="G1816"/>
      <c r="H1816"/>
      <c r="I1816"/>
      <c r="J1816"/>
      <c r="K1816"/>
      <c r="L1816"/>
    </row>
    <row r="1817" spans="1:12">
      <c r="A1817"/>
      <c r="B1817"/>
      <c r="C1817"/>
      <c r="D1817"/>
      <c r="E1817"/>
      <c r="F1817"/>
      <c r="G1817"/>
      <c r="H1817"/>
      <c r="I1817"/>
      <c r="J1817"/>
      <c r="K1817"/>
      <c r="L1817"/>
    </row>
    <row r="1818" spans="1:12">
      <c r="A1818"/>
      <c r="B1818"/>
      <c r="C1818"/>
      <c r="D1818"/>
      <c r="E1818"/>
      <c r="F1818"/>
      <c r="G1818"/>
      <c r="H1818"/>
      <c r="I1818"/>
      <c r="J1818"/>
      <c r="K1818"/>
      <c r="L1818"/>
    </row>
    <row r="1819" spans="1:12">
      <c r="A1819"/>
      <c r="B1819"/>
      <c r="C1819"/>
      <c r="D1819"/>
      <c r="E1819"/>
      <c r="F1819"/>
      <c r="G1819"/>
      <c r="H1819"/>
      <c r="I1819"/>
      <c r="J1819"/>
      <c r="K1819"/>
      <c r="L1819"/>
    </row>
    <row r="1820" spans="1:12">
      <c r="A1820"/>
      <c r="B1820"/>
      <c r="C1820"/>
      <c r="D1820"/>
      <c r="E1820"/>
      <c r="F1820"/>
      <c r="G1820"/>
      <c r="H1820"/>
      <c r="I1820"/>
      <c r="J1820"/>
      <c r="K1820"/>
      <c r="L1820"/>
    </row>
    <row r="1821" spans="1:12">
      <c r="A1821"/>
      <c r="B1821"/>
      <c r="C1821"/>
      <c r="D1821"/>
      <c r="E1821"/>
      <c r="F1821"/>
      <c r="G1821"/>
      <c r="H1821"/>
      <c r="I1821"/>
      <c r="J1821"/>
      <c r="K1821"/>
      <c r="L1821"/>
    </row>
    <row r="1822" spans="1:12">
      <c r="A1822"/>
      <c r="B1822"/>
      <c r="C1822"/>
      <c r="D1822"/>
      <c r="E1822"/>
      <c r="F1822"/>
      <c r="G1822"/>
      <c r="H1822"/>
      <c r="I1822"/>
      <c r="J1822"/>
      <c r="K1822"/>
      <c r="L1822"/>
    </row>
    <row r="1823" spans="1:12">
      <c r="A1823"/>
      <c r="B1823"/>
      <c r="C1823"/>
      <c r="D1823"/>
      <c r="E1823"/>
      <c r="F1823"/>
      <c r="G1823"/>
      <c r="H1823"/>
      <c r="I1823"/>
      <c r="J1823"/>
      <c r="K1823"/>
      <c r="L1823"/>
    </row>
    <row r="1824" spans="1:12">
      <c r="A1824"/>
      <c r="B1824"/>
      <c r="C1824"/>
      <c r="D1824"/>
      <c r="E1824"/>
      <c r="F1824"/>
      <c r="G1824"/>
      <c r="H1824"/>
      <c r="I1824"/>
      <c r="J1824"/>
      <c r="K1824"/>
      <c r="L1824"/>
    </row>
    <row r="1825" spans="1:12">
      <c r="A1825"/>
      <c r="B1825"/>
      <c r="C1825"/>
      <c r="D1825"/>
      <c r="E1825"/>
      <c r="F1825"/>
      <c r="G1825"/>
      <c r="H1825"/>
      <c r="I1825"/>
      <c r="J1825"/>
      <c r="K1825"/>
      <c r="L1825"/>
    </row>
    <row r="1826" spans="1:12">
      <c r="A1826"/>
      <c r="B1826"/>
      <c r="C1826"/>
      <c r="D1826"/>
      <c r="E1826"/>
      <c r="F1826"/>
      <c r="G1826"/>
      <c r="H1826"/>
      <c r="I1826"/>
      <c r="J1826"/>
      <c r="K1826"/>
      <c r="L1826"/>
    </row>
    <row r="1827" spans="1:12">
      <c r="A1827"/>
      <c r="B1827"/>
      <c r="C1827"/>
      <c r="D1827"/>
      <c r="E1827"/>
      <c r="F1827"/>
      <c r="G1827"/>
      <c r="H1827"/>
      <c r="I1827"/>
      <c r="J1827"/>
      <c r="K1827"/>
      <c r="L1827"/>
    </row>
    <row r="1828" spans="1:12">
      <c r="A1828"/>
      <c r="B1828"/>
      <c r="C1828"/>
      <c r="D1828"/>
      <c r="E1828"/>
      <c r="F1828"/>
      <c r="G1828"/>
      <c r="H1828"/>
      <c r="I1828"/>
      <c r="J1828"/>
      <c r="K1828"/>
      <c r="L1828"/>
    </row>
    <row r="1829" spans="1:12">
      <c r="A1829"/>
      <c r="B1829"/>
      <c r="C1829"/>
      <c r="D1829"/>
      <c r="E1829"/>
      <c r="F1829"/>
      <c r="G1829"/>
      <c r="H1829"/>
      <c r="I1829"/>
      <c r="J1829"/>
      <c r="K1829"/>
      <c r="L1829"/>
    </row>
    <row r="1830" spans="1:12">
      <c r="A1830"/>
      <c r="B1830"/>
      <c r="C1830"/>
      <c r="D1830"/>
      <c r="E1830"/>
      <c r="F1830"/>
      <c r="G1830"/>
      <c r="H1830"/>
      <c r="I1830"/>
      <c r="J1830"/>
      <c r="K1830"/>
      <c r="L1830"/>
    </row>
    <row r="1831" spans="1:12">
      <c r="A1831"/>
      <c r="B1831"/>
      <c r="C1831"/>
      <c r="D1831"/>
      <c r="E1831"/>
      <c r="F1831"/>
      <c r="G1831"/>
      <c r="H1831"/>
      <c r="I1831"/>
      <c r="J1831"/>
      <c r="K1831"/>
      <c r="L1831"/>
    </row>
    <row r="1832" spans="1:12">
      <c r="A1832"/>
      <c r="B1832"/>
      <c r="C1832"/>
      <c r="D1832"/>
      <c r="E1832"/>
      <c r="F1832"/>
      <c r="G1832"/>
      <c r="H1832"/>
      <c r="I1832"/>
      <c r="J1832"/>
      <c r="K1832"/>
      <c r="L1832"/>
    </row>
    <row r="1833" spans="1:12">
      <c r="A1833"/>
      <c r="B1833"/>
      <c r="C1833"/>
      <c r="D1833"/>
      <c r="E1833"/>
      <c r="F1833"/>
      <c r="G1833"/>
      <c r="H1833"/>
      <c r="I1833"/>
      <c r="J1833"/>
      <c r="K1833"/>
      <c r="L1833"/>
    </row>
    <row r="1834" spans="1:12">
      <c r="A1834"/>
      <c r="B1834"/>
      <c r="C1834"/>
      <c r="D1834"/>
      <c r="E1834"/>
      <c r="F1834"/>
      <c r="G1834"/>
      <c r="H1834"/>
      <c r="I1834"/>
      <c r="J1834"/>
      <c r="K1834"/>
      <c r="L1834"/>
    </row>
    <row r="1835" spans="1:12">
      <c r="A1835"/>
      <c r="B1835"/>
      <c r="C1835"/>
      <c r="D1835"/>
      <c r="E1835"/>
      <c r="F1835"/>
      <c r="G1835"/>
      <c r="H1835"/>
      <c r="I1835"/>
      <c r="J1835"/>
      <c r="K1835"/>
      <c r="L1835"/>
    </row>
    <row r="1836" spans="1:12">
      <c r="A1836"/>
      <c r="B1836"/>
      <c r="C1836"/>
      <c r="D1836"/>
      <c r="E1836"/>
      <c r="F1836"/>
      <c r="G1836"/>
      <c r="H1836"/>
      <c r="I1836"/>
      <c r="J1836"/>
      <c r="K1836"/>
      <c r="L1836"/>
    </row>
    <row r="1837" spans="1:12">
      <c r="A1837"/>
      <c r="B1837"/>
      <c r="C1837"/>
      <c r="D1837"/>
      <c r="E1837"/>
      <c r="F1837"/>
      <c r="G1837"/>
      <c r="H1837"/>
      <c r="I1837"/>
      <c r="J1837"/>
      <c r="K1837"/>
      <c r="L1837"/>
    </row>
    <row r="1838" spans="1:12">
      <c r="A1838"/>
      <c r="B1838"/>
      <c r="C1838"/>
      <c r="D1838"/>
      <c r="E1838"/>
      <c r="F1838"/>
      <c r="G1838"/>
      <c r="H1838"/>
      <c r="I1838"/>
      <c r="J1838"/>
      <c r="K1838"/>
      <c r="L1838"/>
    </row>
    <row r="1839" spans="1:12">
      <c r="A1839"/>
      <c r="B1839"/>
      <c r="C1839"/>
      <c r="D1839"/>
      <c r="E1839"/>
      <c r="F1839"/>
      <c r="G1839"/>
      <c r="H1839"/>
      <c r="I1839"/>
      <c r="J1839"/>
      <c r="K1839"/>
      <c r="L1839"/>
    </row>
    <row r="1840" spans="1:12">
      <c r="A1840"/>
      <c r="B1840"/>
      <c r="C1840"/>
      <c r="D1840"/>
      <c r="E1840"/>
      <c r="F1840"/>
      <c r="G1840"/>
      <c r="H1840"/>
      <c r="I1840"/>
      <c r="J1840"/>
      <c r="K1840"/>
      <c r="L1840"/>
    </row>
    <row r="1841" spans="1:12">
      <c r="A1841"/>
      <c r="B1841"/>
      <c r="C1841"/>
      <c r="D1841"/>
      <c r="E1841"/>
      <c r="F1841"/>
      <c r="G1841"/>
      <c r="H1841"/>
      <c r="I1841"/>
      <c r="J1841"/>
      <c r="K1841"/>
      <c r="L1841"/>
    </row>
    <row r="1842" spans="1:12">
      <c r="A1842"/>
      <c r="B1842"/>
      <c r="C1842"/>
      <c r="D1842"/>
      <c r="E1842"/>
      <c r="F1842"/>
      <c r="G1842"/>
      <c r="H1842"/>
      <c r="I1842"/>
      <c r="J1842"/>
      <c r="K1842"/>
      <c r="L1842"/>
    </row>
    <row r="1843" spans="1:12">
      <c r="A1843"/>
      <c r="B1843"/>
      <c r="C1843"/>
      <c r="D1843"/>
      <c r="E1843"/>
      <c r="F1843"/>
      <c r="G1843"/>
      <c r="H1843"/>
      <c r="I1843"/>
      <c r="J1843"/>
      <c r="K1843"/>
      <c r="L1843"/>
    </row>
    <row r="1844" spans="1:12">
      <c r="A1844"/>
      <c r="B1844"/>
      <c r="C1844"/>
      <c r="D1844"/>
      <c r="E1844"/>
      <c r="F1844"/>
      <c r="G1844"/>
      <c r="H1844"/>
      <c r="I1844"/>
      <c r="J1844"/>
      <c r="K1844"/>
      <c r="L1844"/>
    </row>
    <row r="1845" spans="1:12">
      <c r="A1845"/>
      <c r="B1845"/>
      <c r="C1845"/>
      <c r="D1845"/>
      <c r="E1845"/>
      <c r="F1845"/>
      <c r="G1845"/>
      <c r="H1845"/>
      <c r="I1845"/>
      <c r="J1845"/>
      <c r="K1845"/>
      <c r="L1845"/>
    </row>
    <row r="1846" spans="1:12">
      <c r="A1846"/>
      <c r="B1846"/>
      <c r="C1846"/>
      <c r="D1846"/>
      <c r="E1846"/>
      <c r="F1846"/>
      <c r="G1846"/>
      <c r="H1846"/>
      <c r="I1846"/>
      <c r="J1846"/>
      <c r="K1846"/>
      <c r="L1846"/>
    </row>
    <row r="1847" spans="1:12">
      <c r="A1847"/>
      <c r="B1847"/>
      <c r="C1847"/>
      <c r="D1847"/>
      <c r="E1847"/>
      <c r="F1847"/>
      <c r="G1847"/>
      <c r="H1847"/>
      <c r="I1847"/>
      <c r="J1847"/>
      <c r="K1847"/>
      <c r="L1847"/>
    </row>
    <row r="1848" spans="1:12">
      <c r="A1848"/>
      <c r="B1848"/>
      <c r="C1848"/>
      <c r="D1848"/>
      <c r="E1848"/>
      <c r="F1848"/>
      <c r="G1848"/>
      <c r="H1848"/>
      <c r="I1848"/>
      <c r="J1848"/>
      <c r="K1848"/>
      <c r="L1848"/>
    </row>
    <row r="1849" spans="1:12">
      <c r="A1849"/>
      <c r="B1849"/>
      <c r="C1849"/>
      <c r="D1849"/>
      <c r="E1849"/>
      <c r="F1849"/>
      <c r="G1849"/>
      <c r="H1849"/>
      <c r="I1849"/>
      <c r="J1849"/>
      <c r="K1849"/>
      <c r="L1849"/>
    </row>
    <row r="1850" spans="1:12">
      <c r="A1850"/>
      <c r="B1850"/>
      <c r="C1850"/>
      <c r="D1850"/>
      <c r="E1850"/>
      <c r="F1850"/>
      <c r="G1850"/>
      <c r="H1850"/>
      <c r="I1850"/>
      <c r="J1850"/>
      <c r="K1850"/>
      <c r="L1850"/>
    </row>
    <row r="1851" spans="1:12">
      <c r="A1851"/>
      <c r="B1851"/>
      <c r="C1851"/>
      <c r="D1851"/>
      <c r="E1851"/>
      <c r="F1851"/>
      <c r="G1851"/>
      <c r="H1851"/>
      <c r="I1851"/>
      <c r="J1851"/>
      <c r="K1851"/>
      <c r="L1851"/>
    </row>
    <row r="1852" spans="1:12">
      <c r="A1852"/>
      <c r="B1852"/>
      <c r="C1852"/>
      <c r="D1852"/>
      <c r="E1852"/>
      <c r="F1852"/>
      <c r="G1852"/>
      <c r="H1852"/>
      <c r="I1852"/>
      <c r="J1852"/>
      <c r="K1852"/>
      <c r="L1852"/>
    </row>
    <row r="1853" spans="1:12">
      <c r="A1853"/>
      <c r="B1853"/>
      <c r="C1853"/>
      <c r="D1853"/>
      <c r="E1853"/>
      <c r="F1853"/>
      <c r="G1853"/>
      <c r="H1853"/>
      <c r="I1853"/>
      <c r="J1853"/>
      <c r="K1853"/>
      <c r="L1853"/>
    </row>
    <row r="1854" spans="1:12">
      <c r="A1854"/>
      <c r="B1854"/>
      <c r="C1854"/>
      <c r="D1854"/>
      <c r="E1854"/>
      <c r="F1854"/>
      <c r="G1854"/>
      <c r="H1854"/>
      <c r="I1854"/>
      <c r="J1854"/>
      <c r="K1854"/>
      <c r="L1854"/>
    </row>
    <row r="1855" spans="1:12">
      <c r="A1855"/>
      <c r="B1855"/>
      <c r="C1855"/>
      <c r="D1855"/>
      <c r="E1855"/>
      <c r="F1855"/>
      <c r="G1855"/>
      <c r="H1855"/>
      <c r="I1855"/>
      <c r="J1855"/>
      <c r="K1855"/>
      <c r="L1855"/>
    </row>
    <row r="1856" spans="1:12">
      <c r="A1856"/>
      <c r="B1856"/>
      <c r="C1856"/>
      <c r="D1856"/>
      <c r="E1856"/>
      <c r="F1856"/>
      <c r="G1856"/>
      <c r="H1856"/>
      <c r="I1856"/>
      <c r="J1856"/>
      <c r="K1856"/>
      <c r="L1856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sheetPr codeName="Sheet17">
    <tabColor rgb="FFFF0000"/>
  </sheetPr>
  <dimension ref="A1:L1856"/>
  <sheetViews>
    <sheetView showGridLines="0" zoomScale="80" zoomScaleNormal="80" workbookViewId="0">
      <pane ySplit="6" topLeftCell="A7" activePane="bottomLeft" state="frozen"/>
      <selection activeCell="A7" sqref="A7"/>
      <selection pane="bottomLeft" activeCell="A7" sqref="A7"/>
    </sheetView>
  </sheetViews>
  <sheetFormatPr defaultColWidth="9.109375" defaultRowHeight="13.2"/>
  <cols>
    <col min="1" max="1" width="28.5546875" style="24" customWidth="1"/>
    <col min="2" max="2" width="16.44140625" style="24" customWidth="1"/>
    <col min="3" max="3" width="38.109375" style="24" customWidth="1"/>
    <col min="4" max="4" width="21.88671875" style="24" customWidth="1"/>
    <col min="5" max="5" width="16.33203125" style="24" customWidth="1"/>
    <col min="6" max="6" width="13.6640625" style="24" bestFit="1" customWidth="1"/>
    <col min="7" max="7" width="11.109375" style="24" customWidth="1"/>
    <col min="8" max="10" width="16.5546875" style="24" customWidth="1"/>
    <col min="11" max="12" width="9.33203125" style="24" customWidth="1"/>
    <col min="13" max="13" width="11.5546875" style="24" bestFit="1" customWidth="1"/>
    <col min="14" max="16384" width="9.109375" style="24"/>
  </cols>
  <sheetData>
    <row r="1" spans="1:12">
      <c r="A1" s="1" t="s">
        <v>55</v>
      </c>
      <c r="B1" s="24" t="s">
        <v>205</v>
      </c>
    </row>
    <row r="2" spans="1:12">
      <c r="A2" s="1" t="s">
        <v>46</v>
      </c>
      <c r="B2" s="24" t="s">
        <v>108</v>
      </c>
    </row>
    <row r="4" spans="1:12">
      <c r="A4"/>
      <c r="B4"/>
      <c r="C4"/>
      <c r="D4"/>
      <c r="E4"/>
      <c r="F4"/>
      <c r="G4"/>
      <c r="H4" s="1" t="s">
        <v>47</v>
      </c>
      <c r="I4" s="1" t="s">
        <v>3872</v>
      </c>
      <c r="J4"/>
      <c r="K4"/>
      <c r="L4"/>
    </row>
    <row r="5" spans="1:12">
      <c r="A5"/>
      <c r="B5"/>
      <c r="C5"/>
      <c r="D5"/>
      <c r="E5"/>
      <c r="F5"/>
      <c r="G5"/>
      <c r="H5" s="24" t="s">
        <v>391</v>
      </c>
      <c r="I5"/>
      <c r="J5"/>
      <c r="K5"/>
      <c r="L5"/>
    </row>
    <row r="6" spans="1:12">
      <c r="A6" s="1" t="s">
        <v>3840</v>
      </c>
      <c r="B6" s="1" t="s">
        <v>0</v>
      </c>
      <c r="C6" s="1" t="s">
        <v>8</v>
      </c>
      <c r="D6" s="1" t="s">
        <v>3841</v>
      </c>
      <c r="E6" s="1" t="s">
        <v>3842</v>
      </c>
      <c r="F6" s="1" t="s">
        <v>45</v>
      </c>
      <c r="G6" s="1" t="s">
        <v>3843</v>
      </c>
      <c r="H6" s="70" t="s">
        <v>3875</v>
      </c>
      <c r="I6" s="70" t="s">
        <v>3873</v>
      </c>
      <c r="J6" s="70" t="s">
        <v>3874</v>
      </c>
      <c r="K6"/>
      <c r="L6"/>
    </row>
    <row r="7" spans="1:12">
      <c r="A7"/>
      <c r="B7"/>
      <c r="C7"/>
      <c r="D7"/>
      <c r="E7"/>
      <c r="F7"/>
      <c r="G7"/>
      <c r="H7"/>
      <c r="I7"/>
      <c r="J7"/>
      <c r="K7"/>
      <c r="L7"/>
    </row>
    <row r="8" spans="1:12">
      <c r="A8"/>
      <c r="B8"/>
      <c r="C8"/>
      <c r="D8"/>
      <c r="E8"/>
      <c r="F8"/>
      <c r="G8"/>
      <c r="H8"/>
      <c r="I8"/>
      <c r="J8"/>
      <c r="K8"/>
      <c r="L8"/>
    </row>
    <row r="9" spans="1:12">
      <c r="A9"/>
      <c r="B9"/>
      <c r="C9"/>
      <c r="D9"/>
      <c r="E9"/>
      <c r="F9"/>
      <c r="G9"/>
      <c r="H9"/>
      <c r="I9"/>
      <c r="J9"/>
      <c r="K9"/>
      <c r="L9"/>
    </row>
    <row r="10" spans="1:12">
      <c r="A10"/>
      <c r="B10"/>
      <c r="C10"/>
      <c r="D10"/>
      <c r="E10"/>
      <c r="F10"/>
      <c r="G10"/>
      <c r="H10"/>
      <c r="I10"/>
      <c r="J10"/>
      <c r="K10"/>
      <c r="L10"/>
    </row>
    <row r="11" spans="1:12">
      <c r="A11"/>
      <c r="B11"/>
      <c r="C11"/>
      <c r="D11"/>
      <c r="E11"/>
      <c r="F11"/>
      <c r="G11"/>
      <c r="H11"/>
      <c r="I11"/>
      <c r="J11"/>
      <c r="K11"/>
      <c r="L11"/>
    </row>
    <row r="12" spans="1:12">
      <c r="A12"/>
      <c r="B12"/>
      <c r="C12"/>
      <c r="D12"/>
      <c r="E12"/>
      <c r="F12"/>
      <c r="G12"/>
      <c r="H12"/>
      <c r="I12"/>
      <c r="J12"/>
      <c r="K12"/>
      <c r="L12"/>
    </row>
    <row r="13" spans="1:12">
      <c r="A13"/>
      <c r="B13"/>
      <c r="C13"/>
      <c r="D13"/>
      <c r="E13"/>
      <c r="F13"/>
      <c r="G13"/>
      <c r="H13"/>
      <c r="I13"/>
      <c r="J13"/>
      <c r="K13"/>
      <c r="L13"/>
    </row>
    <row r="14" spans="1:12">
      <c r="A14"/>
      <c r="B14"/>
      <c r="C14"/>
      <c r="D14"/>
      <c r="E14"/>
      <c r="F14"/>
      <c r="G14"/>
      <c r="H14"/>
      <c r="I14"/>
      <c r="J14"/>
      <c r="K14"/>
      <c r="L14"/>
    </row>
    <row r="15" spans="1:12">
      <c r="A15"/>
      <c r="B15"/>
      <c r="C15"/>
      <c r="D15"/>
      <c r="E15"/>
      <c r="F15"/>
      <c r="G15"/>
      <c r="H15"/>
      <c r="I15"/>
      <c r="J15"/>
      <c r="K15"/>
      <c r="L15"/>
    </row>
    <row r="16" spans="1:12">
      <c r="A16"/>
      <c r="B16"/>
      <c r="C16"/>
      <c r="D16"/>
      <c r="E16"/>
      <c r="F16"/>
      <c r="G16"/>
      <c r="H16"/>
      <c r="I16"/>
      <c r="J16"/>
      <c r="K16"/>
      <c r="L16"/>
    </row>
    <row r="17" spans="1:12">
      <c r="A17"/>
      <c r="B17"/>
      <c r="C17"/>
      <c r="D17"/>
      <c r="E17"/>
      <c r="F17"/>
      <c r="G17"/>
      <c r="H17"/>
      <c r="I17"/>
      <c r="J17"/>
      <c r="K17"/>
      <c r="L17"/>
    </row>
    <row r="18" spans="1:12">
      <c r="A18"/>
      <c r="B18"/>
      <c r="C18"/>
      <c r="D18"/>
      <c r="E18"/>
      <c r="F18"/>
      <c r="G18"/>
      <c r="H18"/>
      <c r="I18"/>
      <c r="J18"/>
      <c r="K18"/>
      <c r="L18"/>
    </row>
    <row r="19" spans="1:12">
      <c r="A19"/>
      <c r="B19"/>
      <c r="C19"/>
      <c r="D19"/>
      <c r="E19"/>
      <c r="F19"/>
      <c r="G19"/>
      <c r="H19"/>
      <c r="I19"/>
      <c r="J19"/>
      <c r="K19"/>
      <c r="L19"/>
    </row>
    <row r="20" spans="1:12">
      <c r="A20"/>
      <c r="B20"/>
      <c r="C20"/>
      <c r="D20"/>
      <c r="E20"/>
      <c r="F20"/>
      <c r="G20"/>
      <c r="H20"/>
      <c r="I20"/>
      <c r="J20"/>
      <c r="K20"/>
      <c r="L20"/>
    </row>
    <row r="21" spans="1:12">
      <c r="A21"/>
      <c r="B21"/>
      <c r="C21"/>
      <c r="D21"/>
      <c r="E21"/>
      <c r="F21"/>
      <c r="G21"/>
      <c r="H21"/>
      <c r="I21"/>
      <c r="J21"/>
      <c r="K21"/>
      <c r="L21"/>
    </row>
    <row r="22" spans="1:12">
      <c r="A22"/>
      <c r="B22"/>
      <c r="C22"/>
      <c r="D22"/>
      <c r="E22"/>
      <c r="F22"/>
      <c r="G22"/>
      <c r="H22"/>
      <c r="I22"/>
      <c r="J22"/>
      <c r="K22"/>
      <c r="L22"/>
    </row>
    <row r="23" spans="1:12">
      <c r="A23"/>
      <c r="B23"/>
      <c r="C23"/>
      <c r="D23"/>
      <c r="E23"/>
      <c r="F23"/>
      <c r="G23"/>
      <c r="H23"/>
      <c r="I23"/>
      <c r="J23"/>
      <c r="K23"/>
      <c r="L23"/>
    </row>
    <row r="24" spans="1:12">
      <c r="A24"/>
      <c r="B24"/>
      <c r="C24"/>
      <c r="D24"/>
      <c r="E24"/>
      <c r="F24"/>
      <c r="G24"/>
      <c r="H24"/>
      <c r="I24"/>
      <c r="J24"/>
      <c r="K24"/>
      <c r="L24"/>
    </row>
    <row r="25" spans="1:12">
      <c r="A25"/>
      <c r="B25"/>
      <c r="C25"/>
      <c r="D25"/>
      <c r="E25"/>
      <c r="F25"/>
      <c r="G25"/>
      <c r="H25"/>
      <c r="I25"/>
      <c r="J25"/>
      <c r="K25"/>
      <c r="L25"/>
    </row>
    <row r="26" spans="1:12">
      <c r="A26"/>
      <c r="B26"/>
      <c r="C26"/>
      <c r="D26"/>
      <c r="E26"/>
      <c r="F26"/>
      <c r="G26"/>
      <c r="H26"/>
      <c r="I26"/>
      <c r="J26"/>
      <c r="K26"/>
      <c r="L26"/>
    </row>
    <row r="27" spans="1:12">
      <c r="A27"/>
      <c r="B27"/>
      <c r="C27"/>
      <c r="D27"/>
      <c r="E27"/>
      <c r="F27"/>
      <c r="G27"/>
      <c r="H27"/>
      <c r="I27"/>
      <c r="J27"/>
      <c r="K27"/>
      <c r="L27"/>
    </row>
    <row r="28" spans="1:12">
      <c r="A28"/>
      <c r="B28"/>
      <c r="C28"/>
      <c r="D28"/>
      <c r="E28"/>
      <c r="F28"/>
      <c r="G28"/>
      <c r="H28"/>
      <c r="I28"/>
      <c r="J28"/>
      <c r="K28"/>
      <c r="L28"/>
    </row>
    <row r="29" spans="1:12">
      <c r="A29"/>
      <c r="B29"/>
      <c r="C29"/>
      <c r="D29"/>
      <c r="E29"/>
      <c r="F29"/>
      <c r="G29"/>
      <c r="H29"/>
      <c r="I29"/>
      <c r="J29"/>
      <c r="K29"/>
      <c r="L29"/>
    </row>
    <row r="30" spans="1:12">
      <c r="A30"/>
      <c r="B30"/>
      <c r="C30"/>
      <c r="D30"/>
      <c r="E30"/>
      <c r="F30"/>
      <c r="G30"/>
      <c r="H30"/>
      <c r="I30"/>
      <c r="J30"/>
      <c r="K30"/>
      <c r="L30"/>
    </row>
    <row r="31" spans="1:12">
      <c r="A31"/>
      <c r="B31"/>
      <c r="C31"/>
      <c r="D31"/>
      <c r="E31"/>
      <c r="F31"/>
      <c r="G31"/>
      <c r="H31"/>
      <c r="I31"/>
      <c r="J31"/>
      <c r="K31"/>
      <c r="L31"/>
    </row>
    <row r="32" spans="1:12">
      <c r="A32"/>
      <c r="B32"/>
      <c r="C32"/>
      <c r="D32"/>
      <c r="E32"/>
      <c r="F32"/>
      <c r="G32"/>
      <c r="H32"/>
      <c r="I32"/>
      <c r="J32"/>
      <c r="K32"/>
      <c r="L32"/>
    </row>
    <row r="33" spans="1:12">
      <c r="A33"/>
      <c r="B33"/>
      <c r="C33"/>
      <c r="D33"/>
      <c r="E33"/>
      <c r="F33"/>
      <c r="G33"/>
      <c r="H33"/>
      <c r="I33"/>
      <c r="J33"/>
      <c r="K33"/>
      <c r="L33"/>
    </row>
    <row r="34" spans="1:12">
      <c r="A34"/>
      <c r="B34"/>
      <c r="C34"/>
      <c r="D34"/>
      <c r="E34"/>
      <c r="F34"/>
      <c r="G34"/>
      <c r="H34"/>
      <c r="I34"/>
      <c r="J34"/>
      <c r="K34"/>
      <c r="L34"/>
    </row>
    <row r="35" spans="1:12">
      <c r="A35"/>
      <c r="B35"/>
      <c r="C35"/>
      <c r="D35"/>
      <c r="E35"/>
      <c r="F35"/>
      <c r="G35"/>
      <c r="H35"/>
      <c r="I35"/>
      <c r="J35"/>
      <c r="K35"/>
      <c r="L35"/>
    </row>
    <row r="36" spans="1:12">
      <c r="A36"/>
      <c r="B36"/>
      <c r="C36"/>
      <c r="D36"/>
      <c r="E36"/>
      <c r="F36"/>
      <c r="G36"/>
      <c r="H36"/>
      <c r="I36"/>
      <c r="J36"/>
      <c r="K36"/>
      <c r="L36"/>
    </row>
    <row r="37" spans="1:12">
      <c r="A37"/>
      <c r="B37"/>
      <c r="C37"/>
      <c r="D37"/>
      <c r="E37"/>
      <c r="F37"/>
      <c r="G37"/>
      <c r="H37"/>
      <c r="I37"/>
      <c r="J37"/>
      <c r="K37"/>
      <c r="L37"/>
    </row>
    <row r="38" spans="1:12">
      <c r="A38"/>
      <c r="B38"/>
      <c r="C38"/>
      <c r="D38"/>
      <c r="E38"/>
      <c r="F38"/>
      <c r="G38"/>
      <c r="H38"/>
      <c r="I38"/>
      <c r="J38"/>
      <c r="K38"/>
      <c r="L38"/>
    </row>
    <row r="39" spans="1:12">
      <c r="A39"/>
      <c r="B39"/>
      <c r="C39"/>
      <c r="D39"/>
      <c r="E39"/>
      <c r="F39"/>
      <c r="G39"/>
      <c r="H39"/>
      <c r="I39"/>
      <c r="J39"/>
      <c r="K39"/>
      <c r="L39"/>
    </row>
    <row r="40" spans="1:12">
      <c r="A40"/>
      <c r="B40"/>
      <c r="C40"/>
      <c r="D40"/>
      <c r="E40"/>
      <c r="F40"/>
      <c r="G40"/>
      <c r="H40"/>
      <c r="I40"/>
      <c r="J40"/>
      <c r="K40"/>
      <c r="L40"/>
    </row>
    <row r="41" spans="1:12">
      <c r="A41"/>
      <c r="B41"/>
      <c r="C41"/>
      <c r="D41"/>
      <c r="E41"/>
      <c r="F41"/>
      <c r="G41"/>
      <c r="H41"/>
      <c r="I41"/>
      <c r="J41"/>
      <c r="K41"/>
      <c r="L41"/>
    </row>
    <row r="42" spans="1:12">
      <c r="A42"/>
      <c r="B42"/>
      <c r="C42"/>
      <c r="D42"/>
      <c r="E42"/>
      <c r="F42"/>
      <c r="G42"/>
      <c r="H42"/>
      <c r="I42"/>
      <c r="J42"/>
      <c r="K42"/>
      <c r="L42"/>
    </row>
    <row r="43" spans="1:12">
      <c r="A43"/>
      <c r="B43"/>
      <c r="C43"/>
      <c r="D43"/>
      <c r="E43"/>
      <c r="F43"/>
      <c r="G43"/>
      <c r="H43"/>
      <c r="I43"/>
      <c r="J43"/>
      <c r="K43"/>
      <c r="L43"/>
    </row>
    <row r="44" spans="1:12">
      <c r="A44"/>
      <c r="B44"/>
      <c r="C44"/>
      <c r="D44"/>
      <c r="E44"/>
      <c r="F44"/>
      <c r="G44"/>
      <c r="H44"/>
      <c r="I44"/>
      <c r="J44"/>
      <c r="K44"/>
      <c r="L44"/>
    </row>
    <row r="45" spans="1:12">
      <c r="A45"/>
      <c r="B45"/>
      <c r="C45"/>
      <c r="D45"/>
      <c r="E45"/>
      <c r="F45"/>
      <c r="G45"/>
      <c r="H45"/>
      <c r="I45"/>
      <c r="J45"/>
      <c r="K45"/>
      <c r="L45"/>
    </row>
    <row r="46" spans="1:12">
      <c r="A46"/>
      <c r="B46"/>
      <c r="C46"/>
      <c r="D46"/>
      <c r="E46"/>
      <c r="F46"/>
      <c r="G46"/>
      <c r="H46"/>
      <c r="I46"/>
      <c r="J46"/>
      <c r="K46"/>
      <c r="L46"/>
    </row>
    <row r="47" spans="1:12">
      <c r="A47"/>
      <c r="B47"/>
      <c r="C47"/>
      <c r="D47"/>
      <c r="E47"/>
      <c r="F47"/>
      <c r="G47"/>
      <c r="H47"/>
      <c r="I47"/>
      <c r="J47"/>
      <c r="K47"/>
      <c r="L47"/>
    </row>
    <row r="48" spans="1:12">
      <c r="A48"/>
      <c r="B48"/>
      <c r="C48"/>
      <c r="D48"/>
      <c r="E48"/>
      <c r="F48"/>
      <c r="G48"/>
      <c r="H48"/>
      <c r="I48"/>
      <c r="J48"/>
      <c r="K48"/>
      <c r="L48"/>
    </row>
    <row r="49" spans="1:12">
      <c r="A49"/>
      <c r="B49"/>
      <c r="C49"/>
      <c r="D49"/>
      <c r="E49"/>
      <c r="F49"/>
      <c r="G49"/>
      <c r="H49"/>
      <c r="I49"/>
      <c r="J49"/>
      <c r="K49"/>
      <c r="L49"/>
    </row>
    <row r="50" spans="1:12">
      <c r="A50"/>
      <c r="B50"/>
      <c r="C50"/>
      <c r="D50"/>
      <c r="E50"/>
      <c r="F50"/>
      <c r="G50"/>
      <c r="H50"/>
      <c r="I50"/>
      <c r="J50"/>
      <c r="K50"/>
      <c r="L50"/>
    </row>
    <row r="51" spans="1:12">
      <c r="A51"/>
      <c r="B51"/>
      <c r="C51"/>
      <c r="D51"/>
      <c r="E51"/>
      <c r="F51"/>
      <c r="G51"/>
      <c r="H51"/>
      <c r="I51"/>
      <c r="J51"/>
      <c r="K51"/>
      <c r="L51"/>
    </row>
    <row r="52" spans="1:12">
      <c r="A52"/>
      <c r="B52"/>
      <c r="C52"/>
      <c r="D52"/>
      <c r="E52"/>
      <c r="F52"/>
      <c r="G52"/>
      <c r="H52"/>
      <c r="I52"/>
      <c r="J52"/>
      <c r="K52"/>
      <c r="L52"/>
    </row>
    <row r="53" spans="1:12">
      <c r="A53"/>
      <c r="B53"/>
      <c r="C53"/>
      <c r="D53"/>
      <c r="E53"/>
      <c r="F53"/>
      <c r="G53"/>
      <c r="H53"/>
      <c r="I53"/>
      <c r="J53"/>
      <c r="K53"/>
      <c r="L53"/>
    </row>
    <row r="54" spans="1:12">
      <c r="A54"/>
      <c r="B54"/>
      <c r="C54"/>
      <c r="D54"/>
      <c r="E54"/>
      <c r="F54"/>
      <c r="G54"/>
      <c r="H54"/>
      <c r="I54"/>
      <c r="J54"/>
      <c r="K54"/>
      <c r="L54"/>
    </row>
    <row r="55" spans="1:12">
      <c r="A55"/>
      <c r="B55"/>
      <c r="C55"/>
      <c r="D55"/>
      <c r="E55"/>
      <c r="F55"/>
      <c r="G55"/>
      <c r="H55"/>
      <c r="I55"/>
      <c r="J55"/>
      <c r="K55"/>
      <c r="L55"/>
    </row>
    <row r="56" spans="1:12">
      <c r="A56"/>
      <c r="B56"/>
      <c r="C56"/>
      <c r="D56"/>
      <c r="E56"/>
      <c r="F56"/>
      <c r="G56"/>
      <c r="H56"/>
      <c r="I56"/>
      <c r="J56"/>
      <c r="K56"/>
      <c r="L56"/>
    </row>
    <row r="57" spans="1:12">
      <c r="A57"/>
      <c r="B57"/>
      <c r="C57"/>
      <c r="D57"/>
      <c r="E57"/>
      <c r="F57"/>
      <c r="G57"/>
      <c r="H57"/>
      <c r="I57"/>
      <c r="J57"/>
      <c r="K57"/>
      <c r="L57"/>
    </row>
    <row r="58" spans="1:12">
      <c r="A58"/>
      <c r="B58"/>
      <c r="C58"/>
      <c r="D58"/>
      <c r="E58"/>
      <c r="F58"/>
      <c r="G58"/>
      <c r="H58"/>
      <c r="I58"/>
      <c r="J58"/>
      <c r="K58"/>
      <c r="L58"/>
    </row>
    <row r="59" spans="1:12">
      <c r="A59"/>
      <c r="B59"/>
      <c r="C59"/>
      <c r="D59"/>
      <c r="E59"/>
      <c r="F59"/>
      <c r="G59"/>
      <c r="H59"/>
      <c r="I59"/>
      <c r="J59"/>
      <c r="K59"/>
      <c r="L59"/>
    </row>
    <row r="60" spans="1:12">
      <c r="A60"/>
      <c r="B60"/>
      <c r="C60"/>
      <c r="D60"/>
      <c r="E60"/>
      <c r="F60"/>
      <c r="G60"/>
      <c r="H60"/>
      <c r="I60"/>
      <c r="J60"/>
      <c r="K60"/>
      <c r="L60"/>
    </row>
    <row r="61" spans="1:12">
      <c r="A61"/>
      <c r="B61"/>
      <c r="C61"/>
      <c r="D61"/>
      <c r="E61"/>
      <c r="F61"/>
      <c r="G61"/>
      <c r="H61"/>
      <c r="I61"/>
      <c r="J61"/>
      <c r="K61"/>
      <c r="L61"/>
    </row>
    <row r="62" spans="1:12">
      <c r="A62"/>
      <c r="B62"/>
      <c r="C62"/>
      <c r="D62"/>
      <c r="E62"/>
      <c r="F62"/>
      <c r="G62"/>
      <c r="H62"/>
      <c r="I62"/>
      <c r="J62"/>
      <c r="K62"/>
      <c r="L62"/>
    </row>
    <row r="63" spans="1:12">
      <c r="A63"/>
      <c r="B63"/>
      <c r="C63"/>
      <c r="D63"/>
      <c r="E63"/>
      <c r="F63"/>
      <c r="G63"/>
      <c r="H63"/>
      <c r="I63"/>
      <c r="J63"/>
      <c r="K63"/>
      <c r="L63"/>
    </row>
    <row r="64" spans="1:12">
      <c r="A64"/>
      <c r="B64"/>
      <c r="C64"/>
      <c r="D64"/>
      <c r="E64"/>
      <c r="F64"/>
      <c r="G64"/>
      <c r="H64"/>
      <c r="I64"/>
      <c r="J64"/>
      <c r="K64"/>
      <c r="L64"/>
    </row>
    <row r="65" spans="1:12">
      <c r="A65"/>
      <c r="B65"/>
      <c r="C65"/>
      <c r="D65"/>
      <c r="E65"/>
      <c r="F65"/>
      <c r="G65"/>
      <c r="H65"/>
      <c r="I65"/>
      <c r="J65"/>
      <c r="K65"/>
      <c r="L65"/>
    </row>
    <row r="66" spans="1:12">
      <c r="A66"/>
      <c r="B66"/>
      <c r="C66"/>
      <c r="D66"/>
      <c r="E66"/>
      <c r="F66"/>
      <c r="G66"/>
      <c r="H66"/>
      <c r="I66"/>
      <c r="J66"/>
      <c r="K66"/>
      <c r="L66"/>
    </row>
    <row r="67" spans="1:12">
      <c r="A67"/>
      <c r="B67"/>
      <c r="C67"/>
      <c r="D67"/>
      <c r="E67"/>
      <c r="F67"/>
      <c r="G67"/>
      <c r="H67"/>
      <c r="I67"/>
      <c r="J67"/>
      <c r="K67"/>
      <c r="L67"/>
    </row>
    <row r="68" spans="1:12">
      <c r="A68"/>
      <c r="B68"/>
      <c r="C68"/>
      <c r="D68"/>
      <c r="E68"/>
      <c r="F68"/>
      <c r="G68"/>
      <c r="H68"/>
      <c r="I68"/>
      <c r="J68"/>
      <c r="K68"/>
      <c r="L68"/>
    </row>
    <row r="69" spans="1:12">
      <c r="A69"/>
      <c r="B69"/>
      <c r="C69"/>
      <c r="D69"/>
      <c r="E69"/>
      <c r="F69"/>
      <c r="G69"/>
      <c r="H69"/>
      <c r="I69"/>
      <c r="J69"/>
      <c r="K69"/>
      <c r="L69"/>
    </row>
    <row r="70" spans="1:12">
      <c r="A70"/>
      <c r="B70"/>
      <c r="C70"/>
      <c r="D70"/>
      <c r="E70"/>
      <c r="F70"/>
      <c r="G70"/>
      <c r="H70"/>
      <c r="I70"/>
      <c r="J70"/>
      <c r="K70"/>
      <c r="L70"/>
    </row>
    <row r="71" spans="1:12">
      <c r="A71"/>
      <c r="B71"/>
      <c r="C71"/>
      <c r="D71"/>
      <c r="E71"/>
      <c r="F71"/>
      <c r="G71"/>
      <c r="H71"/>
      <c r="I71"/>
      <c r="J71"/>
      <c r="K71"/>
      <c r="L71"/>
    </row>
    <row r="72" spans="1:12">
      <c r="A72"/>
      <c r="B72"/>
      <c r="C72"/>
      <c r="D72"/>
      <c r="E72"/>
      <c r="F72"/>
      <c r="G72"/>
      <c r="H72"/>
      <c r="I72"/>
      <c r="J72"/>
      <c r="K72"/>
      <c r="L72"/>
    </row>
    <row r="73" spans="1:12">
      <c r="A73"/>
      <c r="B73"/>
      <c r="C73"/>
      <c r="D73"/>
      <c r="E73"/>
      <c r="F73"/>
      <c r="G73"/>
      <c r="H73"/>
      <c r="I73"/>
      <c r="J73"/>
      <c r="K73"/>
      <c r="L73"/>
    </row>
    <row r="74" spans="1:12">
      <c r="A74"/>
      <c r="B74"/>
      <c r="C74"/>
      <c r="D74"/>
      <c r="E74"/>
      <c r="F74"/>
      <c r="G74"/>
      <c r="H74"/>
      <c r="I74"/>
      <c r="J74"/>
      <c r="K74"/>
      <c r="L74"/>
    </row>
    <row r="75" spans="1:12">
      <c r="A75"/>
      <c r="B75"/>
      <c r="C75"/>
      <c r="D75"/>
      <c r="E75"/>
      <c r="F75"/>
      <c r="G75"/>
      <c r="H75"/>
      <c r="I75"/>
      <c r="J75"/>
      <c r="K75"/>
      <c r="L75"/>
    </row>
    <row r="76" spans="1:12">
      <c r="A76"/>
      <c r="B76"/>
      <c r="C76"/>
      <c r="D76"/>
      <c r="E76"/>
      <c r="F76"/>
      <c r="G76"/>
      <c r="H76"/>
      <c r="I76"/>
      <c r="J76"/>
      <c r="K76"/>
      <c r="L76"/>
    </row>
    <row r="77" spans="1:12">
      <c r="A77"/>
      <c r="B77"/>
      <c r="C77"/>
      <c r="D77"/>
      <c r="E77"/>
      <c r="F77"/>
      <c r="G77"/>
      <c r="H77"/>
      <c r="I77"/>
      <c r="J77"/>
      <c r="K77"/>
      <c r="L77"/>
    </row>
    <row r="78" spans="1:12">
      <c r="A78"/>
      <c r="B78"/>
      <c r="C78"/>
      <c r="D78"/>
      <c r="E78"/>
      <c r="F78"/>
      <c r="G78"/>
      <c r="H78"/>
      <c r="I78"/>
      <c r="J78"/>
      <c r="K78"/>
      <c r="L78"/>
    </row>
    <row r="79" spans="1:12">
      <c r="A79"/>
      <c r="B79"/>
      <c r="C79"/>
      <c r="D79"/>
      <c r="E79"/>
      <c r="F79"/>
      <c r="G79"/>
      <c r="H79"/>
      <c r="I79"/>
      <c r="J79"/>
      <c r="K79"/>
      <c r="L79"/>
    </row>
    <row r="80" spans="1:12">
      <c r="A80"/>
      <c r="B80"/>
      <c r="C80"/>
      <c r="D80"/>
      <c r="E80"/>
      <c r="F80"/>
      <c r="G80"/>
      <c r="H80"/>
      <c r="I80"/>
      <c r="J80"/>
      <c r="K80"/>
      <c r="L80"/>
    </row>
    <row r="81" spans="1:12">
      <c r="A81"/>
      <c r="B81"/>
      <c r="C81"/>
      <c r="D81"/>
      <c r="E81"/>
      <c r="F81"/>
      <c r="G81"/>
      <c r="H81"/>
      <c r="I81"/>
      <c r="J81"/>
      <c r="K81"/>
      <c r="L81"/>
    </row>
    <row r="82" spans="1:12">
      <c r="A82"/>
      <c r="B82"/>
      <c r="C82"/>
      <c r="D82"/>
      <c r="E82"/>
      <c r="F82"/>
      <c r="G82"/>
      <c r="H82"/>
      <c r="I82"/>
      <c r="J82"/>
      <c r="K82"/>
      <c r="L82"/>
    </row>
    <row r="83" spans="1:12">
      <c r="A83"/>
      <c r="B83"/>
      <c r="C83"/>
      <c r="D83"/>
      <c r="E83"/>
      <c r="F83"/>
      <c r="G83"/>
      <c r="H83"/>
      <c r="I83"/>
      <c r="J83"/>
      <c r="K83"/>
      <c r="L83"/>
    </row>
    <row r="84" spans="1:12">
      <c r="A84"/>
      <c r="B84"/>
      <c r="C84"/>
      <c r="D84"/>
      <c r="E84"/>
      <c r="F84"/>
      <c r="G84"/>
      <c r="H84"/>
      <c r="I84"/>
      <c r="J84"/>
      <c r="K84"/>
      <c r="L84"/>
    </row>
    <row r="85" spans="1:12">
      <c r="A85"/>
      <c r="B85"/>
      <c r="C85"/>
      <c r="D85"/>
      <c r="E85"/>
      <c r="F85"/>
      <c r="G85"/>
      <c r="H85"/>
      <c r="I85"/>
      <c r="J85"/>
      <c r="K85"/>
      <c r="L85"/>
    </row>
    <row r="86" spans="1:12">
      <c r="A86"/>
      <c r="B86"/>
      <c r="C86"/>
      <c r="D86"/>
      <c r="E86"/>
      <c r="F86"/>
      <c r="G86"/>
      <c r="H86"/>
      <c r="I86"/>
      <c r="J86"/>
      <c r="K86"/>
      <c r="L86"/>
    </row>
    <row r="87" spans="1:12">
      <c r="A87"/>
      <c r="B87"/>
      <c r="C87"/>
      <c r="D87"/>
      <c r="E87"/>
      <c r="F87"/>
      <c r="G87"/>
      <c r="H87"/>
      <c r="I87"/>
      <c r="J87"/>
      <c r="K87"/>
      <c r="L87"/>
    </row>
    <row r="88" spans="1:12">
      <c r="A88"/>
      <c r="B88"/>
      <c r="C88"/>
      <c r="D88"/>
      <c r="E88"/>
      <c r="F88"/>
      <c r="G88"/>
      <c r="H88"/>
      <c r="I88"/>
      <c r="J88"/>
      <c r="K88"/>
      <c r="L88"/>
    </row>
    <row r="89" spans="1:12">
      <c r="A89"/>
      <c r="B89"/>
      <c r="C89"/>
      <c r="D89"/>
      <c r="E89"/>
      <c r="F89"/>
      <c r="G89"/>
      <c r="H89"/>
      <c r="I89"/>
      <c r="J89"/>
      <c r="K89"/>
      <c r="L89"/>
    </row>
    <row r="90" spans="1:12">
      <c r="A90"/>
      <c r="B90"/>
      <c r="C90"/>
      <c r="D90"/>
      <c r="E90"/>
      <c r="F90"/>
      <c r="G90"/>
      <c r="H90"/>
      <c r="I90"/>
      <c r="J90"/>
      <c r="K90"/>
      <c r="L90"/>
    </row>
    <row r="91" spans="1:12">
      <c r="A91"/>
      <c r="B91"/>
      <c r="C91"/>
      <c r="D91"/>
      <c r="E91"/>
      <c r="F91"/>
      <c r="G91"/>
      <c r="H91"/>
      <c r="I91"/>
      <c r="J91"/>
      <c r="K91"/>
      <c r="L91"/>
    </row>
    <row r="92" spans="1:12">
      <c r="A92"/>
      <c r="B92"/>
      <c r="C92"/>
      <c r="D92"/>
      <c r="E92"/>
      <c r="F92"/>
      <c r="G92"/>
      <c r="H92"/>
      <c r="I92"/>
      <c r="J92"/>
      <c r="K92"/>
      <c r="L92"/>
    </row>
    <row r="93" spans="1:12">
      <c r="A93"/>
      <c r="B93"/>
      <c r="C93"/>
      <c r="D93"/>
      <c r="E93"/>
      <c r="F93"/>
      <c r="G93"/>
      <c r="H93"/>
      <c r="I93"/>
      <c r="J93"/>
      <c r="K93"/>
      <c r="L93"/>
    </row>
    <row r="94" spans="1:12">
      <c r="A94"/>
      <c r="B94"/>
      <c r="C94"/>
      <c r="D94"/>
      <c r="E94"/>
      <c r="F94"/>
      <c r="G94"/>
      <c r="H94"/>
      <c r="I94"/>
      <c r="J94"/>
      <c r="K94"/>
      <c r="L94"/>
    </row>
    <row r="95" spans="1:12">
      <c r="A95"/>
      <c r="B95"/>
      <c r="C95"/>
      <c r="D95"/>
      <c r="E95"/>
      <c r="F95"/>
      <c r="G95"/>
      <c r="H95"/>
      <c r="I95"/>
      <c r="J95"/>
      <c r="K95"/>
      <c r="L95"/>
    </row>
    <row r="96" spans="1:12">
      <c r="A96"/>
      <c r="B96"/>
      <c r="C96"/>
      <c r="D96"/>
      <c r="E96"/>
      <c r="F96"/>
      <c r="G96"/>
      <c r="H96"/>
      <c r="I96"/>
      <c r="J96"/>
      <c r="K96"/>
      <c r="L96"/>
    </row>
    <row r="97" spans="1:12">
      <c r="A97"/>
      <c r="B97"/>
      <c r="C97"/>
      <c r="D97"/>
      <c r="E97"/>
      <c r="F97"/>
      <c r="G97"/>
      <c r="H97"/>
      <c r="I97"/>
      <c r="J97"/>
      <c r="K97"/>
      <c r="L97"/>
    </row>
    <row r="98" spans="1:12">
      <c r="A98"/>
      <c r="B98"/>
      <c r="C98"/>
      <c r="D98"/>
      <c r="E98"/>
      <c r="F98"/>
      <c r="G98"/>
      <c r="H98"/>
      <c r="I98"/>
      <c r="J98"/>
      <c r="K98"/>
      <c r="L98"/>
    </row>
    <row r="99" spans="1:12">
      <c r="A99"/>
      <c r="B99"/>
      <c r="C99"/>
      <c r="D99"/>
      <c r="E99"/>
      <c r="F99"/>
      <c r="G99"/>
      <c r="H99"/>
      <c r="I99"/>
      <c r="J99"/>
      <c r="K99"/>
      <c r="L99"/>
    </row>
    <row r="100" spans="1:12">
      <c r="A100"/>
      <c r="B100"/>
      <c r="C100"/>
      <c r="D100"/>
      <c r="E100"/>
      <c r="F100"/>
      <c r="G100"/>
      <c r="H100"/>
      <c r="I100"/>
      <c r="J100"/>
      <c r="K100"/>
      <c r="L100"/>
    </row>
    <row r="101" spans="1:12">
      <c r="A101"/>
      <c r="B101"/>
      <c r="C101"/>
      <c r="D101"/>
      <c r="E101"/>
      <c r="F101"/>
      <c r="G101"/>
      <c r="H101"/>
      <c r="I101"/>
      <c r="J101"/>
      <c r="K101"/>
      <c r="L101"/>
    </row>
    <row r="102" spans="1:12">
      <c r="A102"/>
      <c r="B102"/>
      <c r="C102"/>
      <c r="D102"/>
      <c r="E102"/>
      <c r="F102"/>
      <c r="G102"/>
      <c r="H102"/>
      <c r="I102"/>
      <c r="J102"/>
      <c r="K102"/>
      <c r="L102"/>
    </row>
    <row r="103" spans="1:12">
      <c r="A103"/>
      <c r="B103"/>
      <c r="C103"/>
      <c r="D103"/>
      <c r="E103"/>
      <c r="F103"/>
      <c r="G103"/>
      <c r="H103"/>
      <c r="I103"/>
      <c r="J103"/>
      <c r="K103"/>
      <c r="L103"/>
    </row>
    <row r="104" spans="1:12">
      <c r="A104"/>
      <c r="B104"/>
      <c r="C104"/>
      <c r="D104"/>
      <c r="E104"/>
      <c r="F104"/>
      <c r="G104"/>
      <c r="H104"/>
      <c r="I104"/>
      <c r="J104"/>
      <c r="K104"/>
      <c r="L104"/>
    </row>
    <row r="105" spans="1:12">
      <c r="A105"/>
      <c r="B105"/>
      <c r="C105"/>
      <c r="D105"/>
      <c r="E105"/>
      <c r="F105"/>
      <c r="G105"/>
      <c r="H105"/>
      <c r="I105"/>
      <c r="J105"/>
      <c r="K105"/>
      <c r="L105"/>
    </row>
    <row r="106" spans="1:12">
      <c r="A106"/>
      <c r="B106"/>
      <c r="C106"/>
      <c r="D106"/>
      <c r="E106"/>
      <c r="F106"/>
      <c r="G106"/>
      <c r="H106"/>
      <c r="I106"/>
      <c r="J106"/>
      <c r="K106"/>
      <c r="L106"/>
    </row>
    <row r="107" spans="1:12">
      <c r="A107"/>
      <c r="B107"/>
      <c r="C107"/>
      <c r="D107"/>
      <c r="E107"/>
      <c r="F107"/>
      <c r="G107"/>
      <c r="H107"/>
      <c r="I107"/>
      <c r="J107"/>
      <c r="K107"/>
      <c r="L107"/>
    </row>
    <row r="108" spans="1:12">
      <c r="A108"/>
      <c r="B108"/>
      <c r="C108"/>
      <c r="D108"/>
      <c r="E108"/>
      <c r="F108"/>
      <c r="G108"/>
      <c r="H108"/>
      <c r="I108"/>
      <c r="J108"/>
      <c r="K108"/>
      <c r="L108"/>
    </row>
    <row r="109" spans="1:12">
      <c r="A109"/>
      <c r="B109"/>
      <c r="C109"/>
      <c r="D109"/>
      <c r="E109"/>
      <c r="F109"/>
      <c r="G109"/>
      <c r="H109"/>
      <c r="I109"/>
      <c r="J109"/>
      <c r="K109"/>
      <c r="L109"/>
    </row>
    <row r="110" spans="1:12">
      <c r="A110"/>
      <c r="B110"/>
      <c r="C110"/>
      <c r="D110"/>
      <c r="E110"/>
      <c r="F110"/>
      <c r="G110"/>
      <c r="H110"/>
      <c r="I110"/>
      <c r="J110"/>
      <c r="K110"/>
      <c r="L110"/>
    </row>
    <row r="111" spans="1:12">
      <c r="A111"/>
      <c r="B111"/>
      <c r="C111"/>
      <c r="D111"/>
      <c r="E111"/>
      <c r="F111"/>
      <c r="G111"/>
      <c r="H111"/>
      <c r="I111"/>
      <c r="J111"/>
      <c r="K111"/>
      <c r="L111"/>
    </row>
    <row r="112" spans="1:12">
      <c r="A112"/>
      <c r="B112"/>
      <c r="C112"/>
      <c r="D112"/>
      <c r="E112"/>
      <c r="F112"/>
      <c r="G112"/>
      <c r="H112"/>
      <c r="I112"/>
      <c r="J112"/>
      <c r="K112"/>
      <c r="L112"/>
    </row>
    <row r="113" spans="1:12">
      <c r="A113"/>
      <c r="B113"/>
      <c r="C113"/>
      <c r="D113"/>
      <c r="E113"/>
      <c r="F113"/>
      <c r="G113"/>
      <c r="H113"/>
      <c r="I113"/>
      <c r="J113"/>
      <c r="K113"/>
      <c r="L113"/>
    </row>
    <row r="114" spans="1:12">
      <c r="A114"/>
      <c r="B114"/>
      <c r="C114"/>
      <c r="D114"/>
      <c r="E114"/>
      <c r="F114"/>
      <c r="G114"/>
      <c r="H114"/>
      <c r="I114"/>
      <c r="J114"/>
      <c r="K114"/>
      <c r="L114"/>
    </row>
    <row r="115" spans="1:12">
      <c r="A115"/>
      <c r="B115"/>
      <c r="C115"/>
      <c r="D115"/>
      <c r="E115"/>
      <c r="F115"/>
      <c r="G115"/>
      <c r="H115"/>
      <c r="I115"/>
      <c r="J115"/>
      <c r="K115"/>
      <c r="L115"/>
    </row>
    <row r="116" spans="1:12">
      <c r="A116"/>
      <c r="B116"/>
      <c r="C116"/>
      <c r="D116"/>
      <c r="E116"/>
      <c r="F116"/>
      <c r="G116"/>
      <c r="H116"/>
      <c r="I116"/>
      <c r="J116"/>
      <c r="K116"/>
      <c r="L116"/>
    </row>
    <row r="117" spans="1:12">
      <c r="A117"/>
      <c r="B117"/>
      <c r="C117"/>
      <c r="D117"/>
      <c r="E117"/>
      <c r="F117"/>
      <c r="G117"/>
      <c r="H117"/>
      <c r="I117"/>
      <c r="J117"/>
      <c r="K117"/>
      <c r="L117"/>
    </row>
    <row r="118" spans="1:12">
      <c r="A118"/>
      <c r="B118"/>
      <c r="C118"/>
      <c r="D118"/>
      <c r="E118"/>
      <c r="F118"/>
      <c r="G118"/>
      <c r="H118"/>
      <c r="I118"/>
      <c r="J118"/>
      <c r="K118"/>
      <c r="L118"/>
    </row>
    <row r="119" spans="1:12">
      <c r="A119"/>
      <c r="B119"/>
      <c r="C119"/>
      <c r="D119"/>
      <c r="E119"/>
      <c r="F119"/>
      <c r="G119"/>
      <c r="H119"/>
      <c r="I119"/>
      <c r="J119"/>
      <c r="K119"/>
      <c r="L119"/>
    </row>
    <row r="120" spans="1:12">
      <c r="A120"/>
      <c r="B120"/>
      <c r="C120"/>
      <c r="D120"/>
      <c r="E120"/>
      <c r="F120"/>
      <c r="G120"/>
      <c r="H120"/>
      <c r="I120"/>
      <c r="J120"/>
      <c r="K120"/>
      <c r="L120"/>
    </row>
    <row r="121" spans="1:12">
      <c r="A121"/>
      <c r="B121"/>
      <c r="C121"/>
      <c r="D121"/>
      <c r="E121"/>
      <c r="F121"/>
      <c r="G121"/>
      <c r="H121"/>
      <c r="I121"/>
      <c r="J121"/>
      <c r="K121"/>
      <c r="L121"/>
    </row>
    <row r="122" spans="1:12">
      <c r="A122"/>
      <c r="B122"/>
      <c r="C122"/>
      <c r="D122"/>
      <c r="E122"/>
      <c r="F122"/>
      <c r="G122"/>
      <c r="H122"/>
      <c r="I122"/>
      <c r="J122"/>
      <c r="K122"/>
      <c r="L122"/>
    </row>
    <row r="123" spans="1:12">
      <c r="A123"/>
      <c r="B123"/>
      <c r="C123"/>
      <c r="D123"/>
      <c r="E123"/>
      <c r="F123"/>
      <c r="G123"/>
      <c r="H123"/>
      <c r="I123"/>
      <c r="J123"/>
      <c r="K123"/>
      <c r="L123"/>
    </row>
    <row r="124" spans="1:12">
      <c r="A124"/>
      <c r="B124"/>
      <c r="C124"/>
      <c r="D124"/>
      <c r="E124"/>
      <c r="F124"/>
      <c r="G124"/>
      <c r="H124"/>
      <c r="I124"/>
      <c r="J124"/>
      <c r="K124"/>
      <c r="L124"/>
    </row>
    <row r="125" spans="1:12">
      <c r="A125"/>
      <c r="B125"/>
      <c r="C125"/>
      <c r="D125"/>
      <c r="E125"/>
      <c r="F125"/>
      <c r="G125"/>
      <c r="H125"/>
      <c r="I125"/>
      <c r="J125"/>
      <c r="K125"/>
      <c r="L125"/>
    </row>
    <row r="126" spans="1:12">
      <c r="A126"/>
      <c r="B126"/>
      <c r="C126"/>
      <c r="D126"/>
      <c r="E126"/>
      <c r="F126"/>
      <c r="G126"/>
      <c r="H126"/>
      <c r="I126"/>
      <c r="J126"/>
      <c r="K126"/>
      <c r="L126"/>
    </row>
    <row r="127" spans="1:12">
      <c r="A127"/>
      <c r="B127"/>
      <c r="C127"/>
      <c r="D127"/>
      <c r="E127"/>
      <c r="F127"/>
      <c r="G127"/>
      <c r="H127"/>
      <c r="I127"/>
      <c r="J127"/>
      <c r="K127"/>
      <c r="L127"/>
    </row>
    <row r="128" spans="1:12">
      <c r="A128"/>
      <c r="B128"/>
      <c r="C128"/>
      <c r="D128"/>
      <c r="E128"/>
      <c r="F128"/>
      <c r="G128"/>
      <c r="H128"/>
      <c r="I128"/>
      <c r="J128"/>
      <c r="K128"/>
      <c r="L128"/>
    </row>
    <row r="129" spans="1:12">
      <c r="A129"/>
      <c r="B129"/>
      <c r="C129"/>
      <c r="D129"/>
      <c r="E129"/>
      <c r="F129"/>
      <c r="G129"/>
      <c r="H129"/>
      <c r="I129"/>
      <c r="J129"/>
      <c r="K129"/>
      <c r="L129"/>
    </row>
    <row r="130" spans="1:12">
      <c r="A130"/>
      <c r="B130"/>
      <c r="C130"/>
      <c r="D130"/>
      <c r="E130"/>
      <c r="F130"/>
      <c r="G130"/>
      <c r="H130"/>
      <c r="I130"/>
      <c r="J130"/>
      <c r="K130"/>
      <c r="L130"/>
    </row>
    <row r="131" spans="1:12">
      <c r="A131"/>
      <c r="B131"/>
      <c r="C131"/>
      <c r="D131"/>
      <c r="E131"/>
      <c r="F131"/>
      <c r="G131"/>
      <c r="H131"/>
      <c r="I131"/>
      <c r="J131"/>
      <c r="K131"/>
      <c r="L131"/>
    </row>
    <row r="132" spans="1:12">
      <c r="A132"/>
      <c r="B132"/>
      <c r="C132"/>
      <c r="D132"/>
      <c r="E132"/>
      <c r="F132"/>
      <c r="G132"/>
      <c r="H132"/>
      <c r="I132"/>
      <c r="J132"/>
      <c r="K132"/>
      <c r="L132"/>
    </row>
    <row r="133" spans="1:12">
      <c r="A133"/>
      <c r="B133"/>
      <c r="C133"/>
      <c r="D133"/>
      <c r="E133"/>
      <c r="F133"/>
      <c r="G133"/>
      <c r="H133"/>
      <c r="I133"/>
      <c r="J133"/>
      <c r="K133"/>
      <c r="L133"/>
    </row>
    <row r="134" spans="1:12">
      <c r="A134"/>
      <c r="B134"/>
      <c r="C134"/>
      <c r="D134"/>
      <c r="E134"/>
      <c r="F134"/>
      <c r="G134"/>
      <c r="H134"/>
      <c r="I134"/>
      <c r="J134"/>
      <c r="K134"/>
      <c r="L134"/>
    </row>
    <row r="135" spans="1:12">
      <c r="A135"/>
      <c r="B135"/>
      <c r="C135"/>
      <c r="D135"/>
      <c r="E135"/>
      <c r="F135"/>
      <c r="G135"/>
      <c r="H135"/>
      <c r="I135"/>
      <c r="J135"/>
      <c r="K135"/>
      <c r="L135"/>
    </row>
    <row r="136" spans="1:12">
      <c r="A136"/>
      <c r="B136"/>
      <c r="C136"/>
      <c r="D136"/>
      <c r="E136"/>
      <c r="F136"/>
      <c r="G136"/>
      <c r="H136"/>
      <c r="I136"/>
      <c r="J136"/>
      <c r="K136"/>
      <c r="L136"/>
    </row>
    <row r="137" spans="1:12">
      <c r="A137"/>
      <c r="B137"/>
      <c r="C137"/>
      <c r="D137"/>
      <c r="E137"/>
      <c r="F137"/>
      <c r="G137"/>
      <c r="H137"/>
      <c r="I137"/>
      <c r="J137"/>
      <c r="K137"/>
      <c r="L137"/>
    </row>
    <row r="138" spans="1:12">
      <c r="A138"/>
      <c r="B138"/>
      <c r="C138"/>
      <c r="D138"/>
      <c r="E138"/>
      <c r="F138"/>
      <c r="G138"/>
      <c r="H138"/>
      <c r="I138"/>
      <c r="J138"/>
      <c r="K138"/>
      <c r="L138"/>
    </row>
    <row r="139" spans="1:12">
      <c r="A139"/>
      <c r="B139"/>
      <c r="C139"/>
      <c r="D139"/>
      <c r="E139"/>
      <c r="F139"/>
      <c r="G139"/>
      <c r="H139"/>
      <c r="I139"/>
      <c r="J139"/>
      <c r="K139"/>
      <c r="L139"/>
    </row>
    <row r="140" spans="1:12">
      <c r="A140"/>
      <c r="B140"/>
      <c r="C140"/>
      <c r="D140"/>
      <c r="E140"/>
      <c r="F140"/>
      <c r="G140"/>
      <c r="H140"/>
      <c r="I140"/>
      <c r="J140"/>
      <c r="K140"/>
      <c r="L140"/>
    </row>
    <row r="141" spans="1:12">
      <c r="A141"/>
      <c r="B141"/>
      <c r="C141"/>
      <c r="D141"/>
      <c r="E141"/>
      <c r="F141"/>
      <c r="G141"/>
      <c r="H141"/>
      <c r="I141"/>
      <c r="J141"/>
      <c r="K141"/>
      <c r="L141"/>
    </row>
    <row r="142" spans="1:12">
      <c r="A142"/>
      <c r="B142"/>
      <c r="C142"/>
      <c r="D142"/>
      <c r="E142"/>
      <c r="F142"/>
      <c r="G142"/>
      <c r="H142"/>
      <c r="I142"/>
      <c r="J142"/>
      <c r="K142"/>
      <c r="L142"/>
    </row>
    <row r="143" spans="1:12">
      <c r="A143"/>
      <c r="B143"/>
      <c r="C143"/>
      <c r="D143"/>
      <c r="E143"/>
      <c r="F143"/>
      <c r="G143"/>
      <c r="H143"/>
      <c r="I143"/>
      <c r="J143"/>
      <c r="K143"/>
      <c r="L143"/>
    </row>
    <row r="144" spans="1:12">
      <c r="A144"/>
      <c r="B144"/>
      <c r="C144"/>
      <c r="D144"/>
      <c r="E144"/>
      <c r="F144"/>
      <c r="G144"/>
      <c r="H144"/>
      <c r="I144"/>
      <c r="J144"/>
      <c r="K144"/>
      <c r="L144"/>
    </row>
    <row r="145" spans="1:12">
      <c r="A145"/>
      <c r="B145"/>
      <c r="C145"/>
      <c r="D145"/>
      <c r="E145"/>
      <c r="F145"/>
      <c r="G145"/>
      <c r="H145"/>
      <c r="I145"/>
      <c r="J145"/>
      <c r="K145"/>
      <c r="L145"/>
    </row>
    <row r="146" spans="1:12">
      <c r="A146"/>
      <c r="B146"/>
      <c r="C146"/>
      <c r="D146"/>
      <c r="E146"/>
      <c r="F146"/>
      <c r="G146"/>
      <c r="H146"/>
      <c r="I146"/>
      <c r="J146"/>
      <c r="K146"/>
      <c r="L146"/>
    </row>
    <row r="147" spans="1:12">
      <c r="A147"/>
      <c r="B147"/>
      <c r="C147"/>
      <c r="D147"/>
      <c r="E147"/>
      <c r="F147"/>
      <c r="G147"/>
      <c r="H147"/>
      <c r="I147"/>
      <c r="J147"/>
      <c r="K147"/>
      <c r="L147"/>
    </row>
    <row r="148" spans="1:12">
      <c r="A148"/>
      <c r="B148"/>
      <c r="C148"/>
      <c r="D148"/>
      <c r="E148"/>
      <c r="F148"/>
      <c r="G148"/>
      <c r="H148"/>
      <c r="I148"/>
      <c r="J148"/>
      <c r="K148"/>
      <c r="L148"/>
    </row>
    <row r="149" spans="1:12">
      <c r="A149"/>
      <c r="B149"/>
      <c r="C149"/>
      <c r="D149"/>
      <c r="E149"/>
      <c r="F149"/>
      <c r="G149"/>
      <c r="H149"/>
      <c r="I149"/>
      <c r="J149"/>
      <c r="K149"/>
      <c r="L149"/>
    </row>
    <row r="150" spans="1:12">
      <c r="A150"/>
      <c r="B150"/>
      <c r="C150"/>
      <c r="D150"/>
      <c r="E150"/>
      <c r="F150"/>
      <c r="G150"/>
      <c r="H150"/>
      <c r="I150"/>
      <c r="J150"/>
      <c r="K150"/>
      <c r="L150"/>
    </row>
    <row r="151" spans="1:12">
      <c r="A151"/>
      <c r="B151"/>
      <c r="C151"/>
      <c r="D151"/>
      <c r="E151"/>
      <c r="F151"/>
      <c r="G151"/>
      <c r="H151"/>
      <c r="I151"/>
      <c r="J151"/>
      <c r="K151"/>
      <c r="L151"/>
    </row>
    <row r="152" spans="1:12">
      <c r="A152"/>
      <c r="B152"/>
      <c r="C152"/>
      <c r="D152"/>
      <c r="E152"/>
      <c r="F152"/>
      <c r="G152"/>
      <c r="H152"/>
      <c r="I152"/>
      <c r="J152"/>
      <c r="K152"/>
      <c r="L152"/>
    </row>
    <row r="153" spans="1:12">
      <c r="A153"/>
      <c r="B153"/>
      <c r="C153"/>
      <c r="D153"/>
      <c r="E153"/>
      <c r="F153"/>
      <c r="G153"/>
      <c r="H153"/>
      <c r="I153"/>
      <c r="J153"/>
      <c r="K153"/>
      <c r="L153"/>
    </row>
    <row r="154" spans="1:12">
      <c r="A154"/>
      <c r="B154"/>
      <c r="C154"/>
      <c r="D154"/>
      <c r="E154"/>
      <c r="F154"/>
      <c r="G154"/>
      <c r="H154"/>
      <c r="I154"/>
      <c r="J154"/>
      <c r="K154"/>
      <c r="L154"/>
    </row>
    <row r="155" spans="1:12">
      <c r="A155"/>
      <c r="B155"/>
      <c r="C155"/>
      <c r="D155"/>
      <c r="E155"/>
      <c r="F155"/>
      <c r="G155"/>
      <c r="H155"/>
      <c r="I155"/>
      <c r="J155"/>
      <c r="K155"/>
      <c r="L155"/>
    </row>
    <row r="156" spans="1:12">
      <c r="A156"/>
      <c r="B156"/>
      <c r="C156"/>
      <c r="D156"/>
      <c r="E156"/>
      <c r="F156"/>
      <c r="G156"/>
      <c r="H156"/>
      <c r="I156"/>
      <c r="J156"/>
      <c r="K156"/>
      <c r="L156"/>
    </row>
    <row r="157" spans="1:12">
      <c r="A157"/>
      <c r="B157"/>
      <c r="C157"/>
      <c r="D157"/>
      <c r="E157"/>
      <c r="F157"/>
      <c r="G157"/>
      <c r="H157"/>
      <c r="I157"/>
      <c r="J157"/>
      <c r="K157"/>
      <c r="L157"/>
    </row>
    <row r="158" spans="1:12">
      <c r="A158"/>
      <c r="B158"/>
      <c r="C158"/>
      <c r="D158"/>
      <c r="E158"/>
      <c r="F158"/>
      <c r="G158"/>
      <c r="H158"/>
      <c r="I158"/>
      <c r="J158"/>
      <c r="K158"/>
      <c r="L158"/>
    </row>
    <row r="159" spans="1:12">
      <c r="A159"/>
      <c r="B159"/>
      <c r="C159"/>
      <c r="D159"/>
      <c r="E159"/>
      <c r="F159"/>
      <c r="G159"/>
      <c r="H159"/>
      <c r="I159"/>
      <c r="J159"/>
      <c r="K159"/>
      <c r="L159"/>
    </row>
    <row r="160" spans="1:12">
      <c r="A160"/>
      <c r="B160"/>
      <c r="C160"/>
      <c r="D160"/>
      <c r="E160"/>
      <c r="F160"/>
      <c r="G160"/>
      <c r="H160"/>
      <c r="I160"/>
      <c r="J160"/>
      <c r="K160"/>
      <c r="L160"/>
    </row>
    <row r="161" spans="1:12">
      <c r="A161"/>
      <c r="B161"/>
      <c r="C161"/>
      <c r="D161"/>
      <c r="E161"/>
      <c r="F161"/>
      <c r="G161"/>
      <c r="H161"/>
      <c r="I161"/>
      <c r="J161"/>
      <c r="K161"/>
      <c r="L161"/>
    </row>
    <row r="162" spans="1:12">
      <c r="A162"/>
      <c r="B162"/>
      <c r="C162"/>
      <c r="D162"/>
      <c r="E162"/>
      <c r="F162"/>
      <c r="G162"/>
      <c r="H162"/>
      <c r="I162"/>
      <c r="J162"/>
      <c r="K162"/>
      <c r="L162"/>
    </row>
    <row r="163" spans="1:12">
      <c r="A163"/>
      <c r="B163"/>
      <c r="C163"/>
      <c r="D163"/>
      <c r="E163"/>
      <c r="F163"/>
      <c r="G163"/>
      <c r="H163"/>
      <c r="I163"/>
      <c r="J163"/>
      <c r="K163"/>
      <c r="L163"/>
    </row>
    <row r="164" spans="1:12">
      <c r="A164"/>
      <c r="B164"/>
      <c r="C164"/>
      <c r="D164"/>
      <c r="E164"/>
      <c r="F164"/>
      <c r="G164"/>
      <c r="H164"/>
      <c r="I164"/>
      <c r="J164"/>
      <c r="K164"/>
      <c r="L164"/>
    </row>
    <row r="165" spans="1:12">
      <c r="A165"/>
      <c r="B165"/>
      <c r="C165"/>
      <c r="D165"/>
      <c r="E165"/>
      <c r="F165"/>
      <c r="G165"/>
      <c r="H165"/>
      <c r="I165"/>
      <c r="J165"/>
      <c r="K165"/>
      <c r="L165"/>
    </row>
    <row r="166" spans="1:12">
      <c r="A166"/>
      <c r="B166"/>
      <c r="C166"/>
      <c r="D166"/>
      <c r="E166"/>
      <c r="F166"/>
      <c r="G166"/>
      <c r="H166"/>
      <c r="I166"/>
      <c r="J166"/>
      <c r="K166"/>
      <c r="L166"/>
    </row>
    <row r="167" spans="1:12">
      <c r="A167"/>
      <c r="B167"/>
      <c r="C167"/>
      <c r="D167"/>
      <c r="E167"/>
      <c r="F167"/>
      <c r="G167"/>
      <c r="H167"/>
      <c r="I167"/>
      <c r="J167"/>
      <c r="K167"/>
      <c r="L167"/>
    </row>
    <row r="168" spans="1:12">
      <c r="A168"/>
      <c r="B168"/>
      <c r="C168"/>
      <c r="D168"/>
      <c r="E168"/>
      <c r="F168"/>
      <c r="G168"/>
      <c r="H168"/>
      <c r="I168"/>
      <c r="J168"/>
      <c r="K168"/>
      <c r="L168"/>
    </row>
    <row r="169" spans="1:12">
      <c r="A169"/>
      <c r="B169"/>
      <c r="C169"/>
      <c r="D169"/>
      <c r="E169"/>
      <c r="F169"/>
      <c r="G169"/>
      <c r="H169"/>
      <c r="I169"/>
      <c r="J169"/>
      <c r="K169"/>
      <c r="L169"/>
    </row>
    <row r="170" spans="1:12">
      <c r="A170"/>
      <c r="B170"/>
      <c r="C170"/>
      <c r="D170"/>
      <c r="E170"/>
      <c r="F170"/>
      <c r="G170"/>
      <c r="H170"/>
      <c r="I170"/>
      <c r="J170"/>
      <c r="K170"/>
      <c r="L170"/>
    </row>
    <row r="171" spans="1:12">
      <c r="A171"/>
      <c r="B171"/>
      <c r="C171"/>
      <c r="D171"/>
      <c r="E171"/>
      <c r="F171"/>
      <c r="G171"/>
      <c r="H171"/>
      <c r="I171"/>
      <c r="J171"/>
      <c r="K171"/>
      <c r="L171"/>
    </row>
    <row r="172" spans="1:12">
      <c r="A172"/>
      <c r="B172"/>
      <c r="C172"/>
      <c r="D172"/>
      <c r="E172"/>
      <c r="F172"/>
      <c r="G172"/>
      <c r="H172"/>
      <c r="I172"/>
      <c r="J172"/>
      <c r="K172"/>
      <c r="L172"/>
    </row>
    <row r="173" spans="1:12">
      <c r="A173"/>
      <c r="B173"/>
      <c r="C173"/>
      <c r="D173"/>
      <c r="E173"/>
      <c r="F173"/>
      <c r="G173"/>
      <c r="H173"/>
      <c r="I173"/>
      <c r="J173"/>
      <c r="K173"/>
      <c r="L173"/>
    </row>
    <row r="174" spans="1:12">
      <c r="A174"/>
      <c r="B174"/>
      <c r="C174"/>
      <c r="D174"/>
      <c r="E174"/>
      <c r="F174"/>
      <c r="G174"/>
      <c r="H174"/>
      <c r="I174"/>
      <c r="J174"/>
      <c r="K174"/>
      <c r="L174"/>
    </row>
    <row r="175" spans="1:12">
      <c r="A175"/>
      <c r="B175"/>
      <c r="C175"/>
      <c r="D175"/>
      <c r="E175"/>
      <c r="F175"/>
      <c r="G175"/>
      <c r="H175"/>
      <c r="I175"/>
      <c r="J175"/>
      <c r="K175"/>
      <c r="L175"/>
    </row>
    <row r="176" spans="1:12">
      <c r="A176"/>
      <c r="B176"/>
      <c r="C176"/>
      <c r="D176"/>
      <c r="E176"/>
      <c r="F176"/>
      <c r="G176"/>
      <c r="H176"/>
      <c r="I176"/>
      <c r="J176"/>
      <c r="K176"/>
      <c r="L176"/>
    </row>
    <row r="177" spans="1:12">
      <c r="A177"/>
      <c r="B177"/>
      <c r="C177"/>
      <c r="D177"/>
      <c r="E177"/>
      <c r="F177"/>
      <c r="G177"/>
      <c r="H177"/>
      <c r="I177"/>
      <c r="J177"/>
      <c r="K177"/>
      <c r="L177"/>
    </row>
    <row r="178" spans="1:12">
      <c r="A178"/>
      <c r="B178"/>
      <c r="C178"/>
      <c r="D178"/>
      <c r="E178"/>
      <c r="F178"/>
      <c r="G178"/>
      <c r="H178"/>
      <c r="I178"/>
      <c r="J178"/>
      <c r="K178"/>
      <c r="L178"/>
    </row>
    <row r="179" spans="1:12">
      <c r="A179"/>
      <c r="B179"/>
      <c r="C179"/>
      <c r="D179"/>
      <c r="E179"/>
      <c r="F179"/>
      <c r="G179"/>
      <c r="H179"/>
      <c r="I179"/>
      <c r="J179"/>
      <c r="K179"/>
      <c r="L179"/>
    </row>
    <row r="180" spans="1:12">
      <c r="A180"/>
      <c r="B180"/>
      <c r="C180"/>
      <c r="D180"/>
      <c r="E180"/>
      <c r="F180"/>
      <c r="G180"/>
      <c r="H180"/>
      <c r="I180"/>
      <c r="J180"/>
      <c r="K180"/>
      <c r="L180"/>
    </row>
    <row r="181" spans="1:12">
      <c r="A181"/>
      <c r="B181"/>
      <c r="C181"/>
      <c r="D181"/>
      <c r="E181"/>
      <c r="F181"/>
      <c r="G181"/>
      <c r="H181"/>
      <c r="I181"/>
      <c r="J181"/>
      <c r="K181"/>
      <c r="L181"/>
    </row>
    <row r="182" spans="1:12">
      <c r="A182"/>
      <c r="B182"/>
      <c r="C182"/>
      <c r="D182"/>
      <c r="E182"/>
      <c r="F182"/>
      <c r="G182"/>
      <c r="H182"/>
      <c r="I182"/>
      <c r="J182"/>
      <c r="K182"/>
      <c r="L182"/>
    </row>
    <row r="183" spans="1:12">
      <c r="A183"/>
      <c r="B183"/>
      <c r="C183"/>
      <c r="D183"/>
      <c r="E183"/>
      <c r="F183"/>
      <c r="G183"/>
      <c r="H183"/>
      <c r="I183"/>
      <c r="J183"/>
      <c r="K183"/>
      <c r="L183"/>
    </row>
    <row r="184" spans="1:12">
      <c r="A184"/>
      <c r="B184"/>
      <c r="C184"/>
      <c r="D184"/>
      <c r="E184"/>
      <c r="F184"/>
      <c r="G184"/>
      <c r="H184"/>
      <c r="I184"/>
      <c r="J184"/>
      <c r="K184"/>
      <c r="L184"/>
    </row>
    <row r="185" spans="1:12">
      <c r="A185"/>
      <c r="B185"/>
      <c r="C185"/>
      <c r="D185"/>
      <c r="E185"/>
      <c r="F185"/>
      <c r="G185"/>
      <c r="H185"/>
      <c r="I185"/>
      <c r="J185"/>
      <c r="K185"/>
      <c r="L185"/>
    </row>
    <row r="186" spans="1:12">
      <c r="A186"/>
      <c r="B186"/>
      <c r="C186"/>
      <c r="D186"/>
      <c r="E186"/>
      <c r="F186"/>
      <c r="G186"/>
      <c r="H186"/>
      <c r="I186"/>
      <c r="J186"/>
      <c r="K186"/>
      <c r="L186"/>
    </row>
    <row r="187" spans="1:12">
      <c r="A187"/>
      <c r="B187"/>
      <c r="C187"/>
      <c r="D187"/>
      <c r="E187"/>
      <c r="F187"/>
      <c r="G187"/>
      <c r="H187"/>
      <c r="I187"/>
      <c r="J187"/>
      <c r="K187"/>
      <c r="L187"/>
    </row>
    <row r="188" spans="1:12">
      <c r="A188"/>
      <c r="B188"/>
      <c r="C188"/>
      <c r="D188"/>
      <c r="E188"/>
      <c r="F188"/>
      <c r="G188"/>
      <c r="H188"/>
      <c r="I188"/>
      <c r="J188"/>
      <c r="K188"/>
      <c r="L188"/>
    </row>
    <row r="189" spans="1:12">
      <c r="A189"/>
      <c r="B189"/>
      <c r="C189"/>
      <c r="D189"/>
      <c r="E189"/>
      <c r="F189"/>
      <c r="G189"/>
      <c r="H189"/>
      <c r="I189"/>
      <c r="J189"/>
      <c r="K189"/>
      <c r="L189"/>
    </row>
    <row r="190" spans="1:12">
      <c r="A190"/>
      <c r="B190"/>
      <c r="C190"/>
      <c r="D190"/>
      <c r="E190"/>
      <c r="F190"/>
      <c r="G190"/>
      <c r="H190"/>
      <c r="I190"/>
      <c r="J190"/>
      <c r="K190"/>
      <c r="L190"/>
    </row>
    <row r="191" spans="1:12">
      <c r="A191"/>
      <c r="B191"/>
      <c r="C191"/>
      <c r="D191"/>
      <c r="E191"/>
      <c r="F191"/>
      <c r="G191"/>
      <c r="H191"/>
      <c r="I191"/>
      <c r="J191"/>
      <c r="K191"/>
      <c r="L191"/>
    </row>
    <row r="192" spans="1:12">
      <c r="A192"/>
      <c r="B192"/>
      <c r="C192"/>
      <c r="D192"/>
      <c r="E192"/>
      <c r="F192"/>
      <c r="G192"/>
      <c r="H192"/>
      <c r="I192"/>
      <c r="J192"/>
      <c r="K192"/>
      <c r="L192"/>
    </row>
    <row r="193" spans="1:12">
      <c r="A193"/>
      <c r="B193"/>
      <c r="C193"/>
      <c r="D193"/>
      <c r="E193"/>
      <c r="F193"/>
      <c r="G193"/>
      <c r="H193"/>
      <c r="I193"/>
      <c r="J193"/>
      <c r="K193"/>
      <c r="L193"/>
    </row>
    <row r="194" spans="1:12">
      <c r="A194"/>
      <c r="B194"/>
      <c r="C194"/>
      <c r="D194"/>
      <c r="E194"/>
      <c r="F194"/>
      <c r="G194"/>
      <c r="H194"/>
      <c r="I194"/>
      <c r="J194"/>
      <c r="K194"/>
      <c r="L194"/>
    </row>
    <row r="195" spans="1:12">
      <c r="A195"/>
      <c r="B195"/>
      <c r="C195"/>
      <c r="D195"/>
      <c r="E195"/>
      <c r="F195"/>
      <c r="G195"/>
      <c r="H195"/>
      <c r="I195"/>
      <c r="J195"/>
      <c r="K195"/>
      <c r="L195"/>
    </row>
    <row r="196" spans="1:12">
      <c r="A196"/>
      <c r="B196"/>
      <c r="C196"/>
      <c r="D196"/>
      <c r="E196"/>
      <c r="F196"/>
      <c r="G196"/>
      <c r="H196"/>
      <c r="I196"/>
      <c r="J196"/>
      <c r="K196"/>
      <c r="L196"/>
    </row>
    <row r="197" spans="1:12">
      <c r="A197"/>
      <c r="B197"/>
      <c r="C197"/>
      <c r="D197"/>
      <c r="E197"/>
      <c r="F197"/>
      <c r="G197"/>
      <c r="H197"/>
      <c r="I197"/>
      <c r="J197"/>
      <c r="K197"/>
      <c r="L197"/>
    </row>
    <row r="198" spans="1:12">
      <c r="A198"/>
      <c r="B198"/>
      <c r="C198"/>
      <c r="D198"/>
      <c r="E198"/>
      <c r="F198"/>
      <c r="G198"/>
      <c r="H198"/>
      <c r="I198"/>
      <c r="J198"/>
      <c r="K198"/>
      <c r="L198"/>
    </row>
    <row r="199" spans="1:12">
      <c r="A199"/>
      <c r="B199"/>
      <c r="C199"/>
      <c r="D199"/>
      <c r="E199"/>
      <c r="F199"/>
      <c r="G199"/>
      <c r="H199"/>
      <c r="I199"/>
      <c r="J199"/>
      <c r="K199"/>
      <c r="L199"/>
    </row>
    <row r="200" spans="1:12">
      <c r="A200"/>
      <c r="B200"/>
      <c r="C200"/>
      <c r="D200"/>
      <c r="E200"/>
      <c r="F200"/>
      <c r="G200"/>
      <c r="H200"/>
      <c r="I200"/>
      <c r="J200"/>
      <c r="K200"/>
      <c r="L200"/>
    </row>
    <row r="201" spans="1:12">
      <c r="A201"/>
      <c r="B201"/>
      <c r="C201"/>
      <c r="D201"/>
      <c r="E201"/>
      <c r="F201"/>
      <c r="G201"/>
      <c r="H201"/>
      <c r="I201"/>
      <c r="J201"/>
      <c r="K201"/>
      <c r="L201"/>
    </row>
    <row r="202" spans="1:12">
      <c r="A202"/>
      <c r="B202"/>
      <c r="C202"/>
      <c r="D202"/>
      <c r="E202"/>
      <c r="F202"/>
      <c r="G202"/>
      <c r="H202"/>
      <c r="I202"/>
      <c r="J202"/>
      <c r="K202"/>
      <c r="L202"/>
    </row>
    <row r="203" spans="1:12">
      <c r="A203"/>
      <c r="B203"/>
      <c r="C203"/>
      <c r="D203"/>
      <c r="E203"/>
      <c r="F203"/>
      <c r="G203"/>
      <c r="H203"/>
      <c r="I203"/>
      <c r="J203"/>
      <c r="K203"/>
      <c r="L203"/>
    </row>
    <row r="204" spans="1:12">
      <c r="A204"/>
      <c r="B204"/>
      <c r="C204"/>
      <c r="D204"/>
      <c r="E204"/>
      <c r="F204"/>
      <c r="G204"/>
      <c r="H204"/>
      <c r="I204"/>
      <c r="J204"/>
      <c r="K204"/>
      <c r="L204"/>
    </row>
    <row r="205" spans="1:12">
      <c r="A205"/>
      <c r="B205"/>
      <c r="C205"/>
      <c r="D205"/>
      <c r="E205"/>
      <c r="F205"/>
      <c r="G205"/>
      <c r="H205"/>
      <c r="I205"/>
      <c r="J205"/>
      <c r="K205"/>
      <c r="L205"/>
    </row>
    <row r="206" spans="1:12">
      <c r="A206"/>
      <c r="B206"/>
      <c r="C206"/>
      <c r="D206"/>
      <c r="E206"/>
      <c r="F206"/>
      <c r="G206"/>
      <c r="H206"/>
      <c r="I206"/>
      <c r="J206"/>
      <c r="K206"/>
      <c r="L206"/>
    </row>
    <row r="207" spans="1:12">
      <c r="A207"/>
      <c r="B207"/>
      <c r="C207"/>
      <c r="D207"/>
      <c r="E207"/>
      <c r="F207"/>
      <c r="G207"/>
      <c r="H207"/>
      <c r="I207"/>
      <c r="J207"/>
      <c r="K207"/>
      <c r="L207"/>
    </row>
    <row r="208" spans="1:12">
      <c r="A208"/>
      <c r="B208"/>
      <c r="C208"/>
      <c r="D208"/>
      <c r="E208"/>
      <c r="F208"/>
      <c r="G208"/>
      <c r="H208"/>
      <c r="I208"/>
      <c r="J208"/>
      <c r="K208"/>
      <c r="L208"/>
    </row>
    <row r="209" spans="1:12">
      <c r="A209"/>
      <c r="B209"/>
      <c r="C209"/>
      <c r="D209"/>
      <c r="E209"/>
      <c r="F209"/>
      <c r="G209"/>
      <c r="H209"/>
      <c r="I209"/>
      <c r="J209"/>
      <c r="K209"/>
      <c r="L209"/>
    </row>
    <row r="210" spans="1:12">
      <c r="A210"/>
      <c r="B210"/>
      <c r="C210"/>
      <c r="D210"/>
      <c r="E210"/>
      <c r="F210"/>
      <c r="G210"/>
      <c r="H210"/>
      <c r="I210"/>
      <c r="J210"/>
      <c r="K210"/>
      <c r="L210"/>
    </row>
    <row r="211" spans="1:12">
      <c r="A211"/>
      <c r="B211"/>
      <c r="C211"/>
      <c r="D211"/>
      <c r="E211"/>
      <c r="F211"/>
      <c r="G211"/>
      <c r="H211"/>
      <c r="I211"/>
      <c r="J211"/>
      <c r="K211"/>
      <c r="L211"/>
    </row>
    <row r="212" spans="1:12">
      <c r="A212"/>
      <c r="B212"/>
      <c r="C212"/>
      <c r="D212"/>
      <c r="E212"/>
      <c r="F212"/>
      <c r="G212"/>
      <c r="H212"/>
      <c r="I212"/>
      <c r="J212"/>
      <c r="K212"/>
      <c r="L212"/>
    </row>
    <row r="213" spans="1:12">
      <c r="A213"/>
      <c r="B213"/>
      <c r="C213"/>
      <c r="D213"/>
      <c r="E213"/>
      <c r="F213"/>
      <c r="G213"/>
      <c r="H213"/>
      <c r="I213"/>
      <c r="J213"/>
      <c r="K213"/>
      <c r="L213"/>
    </row>
    <row r="214" spans="1:12">
      <c r="A214"/>
      <c r="B214"/>
      <c r="C214"/>
      <c r="D214"/>
      <c r="E214"/>
      <c r="F214"/>
      <c r="G214"/>
      <c r="H214"/>
      <c r="I214"/>
      <c r="J214"/>
      <c r="K214"/>
      <c r="L214"/>
    </row>
    <row r="215" spans="1:12">
      <c r="A215"/>
      <c r="B215"/>
      <c r="C215"/>
      <c r="D215"/>
      <c r="E215"/>
      <c r="F215"/>
      <c r="G215"/>
      <c r="H215"/>
      <c r="I215"/>
      <c r="J215"/>
      <c r="K215"/>
      <c r="L215"/>
    </row>
    <row r="216" spans="1:12">
      <c r="A216"/>
      <c r="B216"/>
      <c r="C216"/>
      <c r="D216"/>
      <c r="E216"/>
      <c r="F216"/>
      <c r="G216"/>
      <c r="H216"/>
      <c r="I216"/>
      <c r="J216"/>
      <c r="K216"/>
      <c r="L216"/>
    </row>
    <row r="217" spans="1:12">
      <c r="A217"/>
      <c r="B217"/>
      <c r="C217"/>
      <c r="D217"/>
      <c r="E217"/>
      <c r="F217"/>
      <c r="G217"/>
      <c r="H217"/>
      <c r="I217"/>
      <c r="J217"/>
      <c r="K217"/>
      <c r="L217"/>
    </row>
    <row r="218" spans="1:12">
      <c r="A218"/>
      <c r="B218"/>
      <c r="C218"/>
      <c r="D218"/>
      <c r="E218"/>
      <c r="F218"/>
      <c r="G218"/>
      <c r="H218"/>
      <c r="I218"/>
      <c r="J218"/>
      <c r="K218"/>
      <c r="L218"/>
    </row>
    <row r="219" spans="1:12">
      <c r="A219"/>
      <c r="B219"/>
      <c r="C219"/>
      <c r="D219"/>
      <c r="E219"/>
      <c r="F219"/>
      <c r="G219"/>
      <c r="H219"/>
      <c r="I219"/>
      <c r="J219"/>
      <c r="K219"/>
      <c r="L219"/>
    </row>
    <row r="220" spans="1:12">
      <c r="A220"/>
      <c r="B220"/>
      <c r="C220"/>
      <c r="D220"/>
      <c r="E220"/>
      <c r="F220"/>
      <c r="G220"/>
      <c r="H220"/>
      <c r="I220"/>
      <c r="J220"/>
      <c r="K220"/>
      <c r="L220"/>
    </row>
    <row r="221" spans="1:12">
      <c r="A221"/>
      <c r="B221"/>
      <c r="C221"/>
      <c r="D221"/>
      <c r="E221"/>
      <c r="F221"/>
      <c r="G221"/>
      <c r="H221"/>
      <c r="I221"/>
      <c r="J221"/>
      <c r="K221"/>
      <c r="L221"/>
    </row>
    <row r="222" spans="1:12">
      <c r="A222"/>
      <c r="B222"/>
      <c r="C222"/>
      <c r="D222"/>
      <c r="E222"/>
      <c r="F222"/>
      <c r="G222"/>
      <c r="H222"/>
      <c r="I222"/>
      <c r="J222"/>
      <c r="K222"/>
      <c r="L222"/>
    </row>
    <row r="223" spans="1:12">
      <c r="A223"/>
      <c r="B223"/>
      <c r="C223"/>
      <c r="D223"/>
      <c r="E223"/>
      <c r="F223"/>
      <c r="G223"/>
      <c r="H223"/>
      <c r="I223"/>
      <c r="J223"/>
      <c r="K223"/>
      <c r="L223"/>
    </row>
    <row r="224" spans="1:12">
      <c r="A224"/>
      <c r="B224"/>
      <c r="C224"/>
      <c r="D224"/>
      <c r="E224"/>
      <c r="F224"/>
      <c r="G224"/>
      <c r="H224"/>
      <c r="I224"/>
      <c r="J224"/>
      <c r="K224"/>
      <c r="L224"/>
    </row>
    <row r="225" spans="1:12">
      <c r="A225"/>
      <c r="B225"/>
      <c r="C225"/>
      <c r="D225"/>
      <c r="E225"/>
      <c r="F225"/>
      <c r="G225"/>
      <c r="H225"/>
      <c r="I225"/>
      <c r="J225"/>
      <c r="K225"/>
      <c r="L225"/>
    </row>
    <row r="226" spans="1:12">
      <c r="A226"/>
      <c r="B226"/>
      <c r="C226"/>
      <c r="D226"/>
      <c r="E226"/>
      <c r="F226"/>
      <c r="G226"/>
      <c r="H226"/>
      <c r="I226"/>
      <c r="J226"/>
      <c r="K226"/>
      <c r="L226"/>
    </row>
    <row r="227" spans="1:12">
      <c r="A227"/>
      <c r="B227"/>
      <c r="C227"/>
      <c r="D227"/>
      <c r="E227"/>
      <c r="F227"/>
      <c r="G227"/>
      <c r="H227"/>
      <c r="I227"/>
      <c r="J227"/>
      <c r="K227"/>
      <c r="L227"/>
    </row>
    <row r="228" spans="1:12">
      <c r="A228"/>
      <c r="B228"/>
      <c r="C228"/>
      <c r="D228"/>
      <c r="E228"/>
      <c r="F228"/>
      <c r="G228"/>
      <c r="H228"/>
      <c r="I228"/>
      <c r="J228"/>
      <c r="K228"/>
      <c r="L228"/>
    </row>
    <row r="229" spans="1:12">
      <c r="A229"/>
      <c r="B229"/>
      <c r="C229"/>
      <c r="D229"/>
      <c r="E229"/>
      <c r="F229"/>
      <c r="G229"/>
      <c r="H229"/>
      <c r="I229"/>
      <c r="J229"/>
      <c r="K229"/>
      <c r="L229"/>
    </row>
    <row r="230" spans="1:12">
      <c r="A230"/>
      <c r="B230"/>
      <c r="C230"/>
      <c r="D230"/>
      <c r="E230"/>
      <c r="F230"/>
      <c r="G230"/>
      <c r="H230"/>
      <c r="I230"/>
      <c r="J230"/>
      <c r="K230"/>
      <c r="L230"/>
    </row>
    <row r="231" spans="1:12">
      <c r="A231"/>
      <c r="B231"/>
      <c r="C231"/>
      <c r="D231"/>
      <c r="E231"/>
      <c r="F231"/>
      <c r="G231"/>
      <c r="H231"/>
      <c r="I231"/>
      <c r="J231"/>
      <c r="K231"/>
      <c r="L231"/>
    </row>
    <row r="232" spans="1:12">
      <c r="A232"/>
      <c r="B232"/>
      <c r="C232"/>
      <c r="D232"/>
      <c r="E232"/>
      <c r="F232"/>
      <c r="G232"/>
      <c r="H232"/>
      <c r="I232"/>
      <c r="J232"/>
      <c r="K232"/>
      <c r="L232"/>
    </row>
    <row r="233" spans="1:12">
      <c r="A233"/>
      <c r="B233"/>
      <c r="C233"/>
      <c r="D233"/>
      <c r="E233"/>
      <c r="F233"/>
      <c r="G233"/>
      <c r="H233"/>
      <c r="I233"/>
      <c r="J233"/>
      <c r="K233"/>
      <c r="L233"/>
    </row>
    <row r="234" spans="1:12">
      <c r="A234"/>
      <c r="B234"/>
      <c r="C234"/>
      <c r="D234"/>
      <c r="E234"/>
      <c r="F234"/>
      <c r="G234"/>
      <c r="H234"/>
      <c r="I234"/>
      <c r="J234"/>
      <c r="K234"/>
      <c r="L234"/>
    </row>
    <row r="235" spans="1:12">
      <c r="A235"/>
      <c r="B235"/>
      <c r="C235"/>
      <c r="D235"/>
      <c r="E235"/>
      <c r="F235"/>
      <c r="G235"/>
      <c r="H235"/>
      <c r="I235"/>
      <c r="J235"/>
      <c r="K235"/>
      <c r="L235"/>
    </row>
    <row r="236" spans="1:12">
      <c r="A236"/>
      <c r="B236"/>
      <c r="C236"/>
      <c r="D236"/>
      <c r="E236"/>
      <c r="F236"/>
      <c r="G236"/>
      <c r="H236"/>
      <c r="I236"/>
      <c r="J236"/>
      <c r="K236"/>
      <c r="L236"/>
    </row>
    <row r="237" spans="1:12">
      <c r="A237"/>
      <c r="B237"/>
      <c r="C237"/>
      <c r="D237"/>
      <c r="E237"/>
      <c r="F237"/>
      <c r="G237"/>
      <c r="H237"/>
      <c r="I237"/>
      <c r="J237"/>
      <c r="K237"/>
      <c r="L237"/>
    </row>
    <row r="238" spans="1:12">
      <c r="A238"/>
      <c r="B238"/>
      <c r="C238"/>
      <c r="D238"/>
      <c r="E238"/>
      <c r="F238"/>
      <c r="G238"/>
      <c r="H238"/>
      <c r="I238"/>
      <c r="J238"/>
      <c r="K238"/>
      <c r="L238"/>
    </row>
    <row r="239" spans="1:12">
      <c r="A239"/>
      <c r="B239"/>
      <c r="C239"/>
      <c r="D239"/>
      <c r="E239"/>
      <c r="F239"/>
      <c r="G239"/>
      <c r="H239"/>
      <c r="I239"/>
      <c r="J239"/>
      <c r="K239"/>
      <c r="L239"/>
    </row>
    <row r="240" spans="1:12">
      <c r="A240"/>
      <c r="B240"/>
      <c r="C240"/>
      <c r="D240"/>
      <c r="E240"/>
      <c r="F240"/>
      <c r="G240"/>
      <c r="H240"/>
      <c r="I240"/>
      <c r="J240"/>
      <c r="K240"/>
      <c r="L240"/>
    </row>
    <row r="241" spans="1:12">
      <c r="A241"/>
      <c r="B241"/>
      <c r="C241"/>
      <c r="D241"/>
      <c r="E241"/>
      <c r="F241"/>
      <c r="G241"/>
      <c r="H241"/>
      <c r="I241"/>
      <c r="J241"/>
      <c r="K241"/>
      <c r="L241"/>
    </row>
    <row r="242" spans="1:12">
      <c r="A242"/>
      <c r="B242"/>
      <c r="C242"/>
      <c r="D242"/>
      <c r="E242"/>
      <c r="F242"/>
      <c r="G242"/>
      <c r="H242"/>
      <c r="I242"/>
      <c r="J242"/>
      <c r="K242"/>
      <c r="L242"/>
    </row>
    <row r="243" spans="1:12">
      <c r="A243"/>
      <c r="B243"/>
      <c r="C243"/>
      <c r="D243"/>
      <c r="E243"/>
      <c r="F243"/>
      <c r="G243"/>
      <c r="H243"/>
      <c r="I243"/>
      <c r="J243"/>
      <c r="K243"/>
      <c r="L243"/>
    </row>
    <row r="244" spans="1:12">
      <c r="A244"/>
      <c r="B244"/>
      <c r="C244"/>
      <c r="D244"/>
      <c r="E244"/>
      <c r="F244"/>
      <c r="G244"/>
      <c r="H244"/>
      <c r="I244"/>
      <c r="J244"/>
      <c r="K244"/>
      <c r="L244"/>
    </row>
    <row r="245" spans="1:12">
      <c r="A245"/>
      <c r="B245"/>
      <c r="C245"/>
      <c r="D245"/>
      <c r="E245"/>
      <c r="F245"/>
      <c r="G245"/>
      <c r="H245"/>
      <c r="I245"/>
      <c r="J245"/>
      <c r="K245"/>
      <c r="L245"/>
    </row>
    <row r="246" spans="1:12">
      <c r="A246"/>
      <c r="B246"/>
      <c r="C246"/>
      <c r="D246"/>
      <c r="E246"/>
      <c r="F246"/>
      <c r="G246"/>
      <c r="H246"/>
      <c r="I246"/>
      <c r="J246"/>
      <c r="K246"/>
      <c r="L246"/>
    </row>
    <row r="247" spans="1:12">
      <c r="A247"/>
      <c r="B247"/>
      <c r="C247"/>
      <c r="D247"/>
      <c r="E247"/>
      <c r="F247"/>
      <c r="G247"/>
      <c r="H247"/>
      <c r="I247"/>
      <c r="J247"/>
      <c r="K247"/>
      <c r="L247"/>
    </row>
    <row r="248" spans="1:12">
      <c r="A248"/>
      <c r="B248"/>
      <c r="C248"/>
      <c r="D248"/>
      <c r="E248"/>
      <c r="F248"/>
      <c r="G248"/>
      <c r="H248"/>
      <c r="I248"/>
      <c r="J248"/>
      <c r="K248"/>
      <c r="L248"/>
    </row>
    <row r="249" spans="1:12">
      <c r="A249"/>
      <c r="B249"/>
      <c r="C249"/>
      <c r="D249"/>
      <c r="E249"/>
      <c r="F249"/>
      <c r="G249"/>
      <c r="H249"/>
      <c r="I249"/>
      <c r="J249"/>
      <c r="K249"/>
      <c r="L249"/>
    </row>
    <row r="250" spans="1:12">
      <c r="A250"/>
      <c r="B250"/>
      <c r="C250"/>
      <c r="D250"/>
      <c r="E250"/>
      <c r="F250"/>
      <c r="G250"/>
      <c r="H250"/>
      <c r="I250"/>
      <c r="J250"/>
      <c r="K250"/>
      <c r="L250"/>
    </row>
    <row r="251" spans="1:12">
      <c r="A251"/>
      <c r="B251"/>
      <c r="C251"/>
      <c r="D251"/>
      <c r="E251"/>
      <c r="F251"/>
      <c r="G251"/>
      <c r="H251"/>
      <c r="I251"/>
      <c r="J251"/>
      <c r="K251"/>
      <c r="L251"/>
    </row>
    <row r="252" spans="1:12">
      <c r="A252"/>
      <c r="B252"/>
      <c r="C252"/>
      <c r="D252"/>
      <c r="E252"/>
      <c r="F252"/>
      <c r="G252"/>
      <c r="H252"/>
      <c r="I252"/>
      <c r="J252"/>
      <c r="K252"/>
      <c r="L252"/>
    </row>
    <row r="253" spans="1:12">
      <c r="A253"/>
      <c r="B253"/>
      <c r="C253"/>
      <c r="D253"/>
      <c r="E253"/>
      <c r="F253"/>
      <c r="G253"/>
      <c r="H253"/>
      <c r="I253"/>
      <c r="J253"/>
      <c r="K253"/>
      <c r="L253"/>
    </row>
    <row r="254" spans="1:12">
      <c r="A254"/>
      <c r="B254"/>
      <c r="C254"/>
      <c r="D254"/>
      <c r="E254"/>
      <c r="F254"/>
      <c r="G254"/>
      <c r="H254"/>
      <c r="I254"/>
      <c r="J254"/>
      <c r="K254"/>
      <c r="L254"/>
    </row>
    <row r="255" spans="1:12">
      <c r="A255"/>
      <c r="B255"/>
      <c r="C255"/>
      <c r="D255"/>
      <c r="E255"/>
      <c r="F255"/>
      <c r="G255"/>
      <c r="H255"/>
      <c r="I255"/>
      <c r="J255"/>
      <c r="K255"/>
      <c r="L255"/>
    </row>
    <row r="256" spans="1:12">
      <c r="A256"/>
      <c r="B256"/>
      <c r="C256"/>
      <c r="D256"/>
      <c r="E256"/>
      <c r="F256"/>
      <c r="G256"/>
      <c r="H256"/>
      <c r="I256"/>
      <c r="J256"/>
      <c r="K256"/>
      <c r="L256"/>
    </row>
    <row r="257" spans="1:12">
      <c r="A257"/>
      <c r="B257"/>
      <c r="C257"/>
      <c r="D257"/>
      <c r="E257"/>
      <c r="F257"/>
      <c r="G257"/>
      <c r="H257"/>
      <c r="I257"/>
      <c r="J257"/>
      <c r="K257"/>
      <c r="L257"/>
    </row>
    <row r="258" spans="1:12">
      <c r="A258"/>
      <c r="B258"/>
      <c r="C258"/>
      <c r="D258"/>
      <c r="E258"/>
      <c r="F258"/>
      <c r="G258"/>
      <c r="H258"/>
      <c r="I258"/>
      <c r="J258"/>
      <c r="K258"/>
      <c r="L258"/>
    </row>
    <row r="259" spans="1:12">
      <c r="A259"/>
      <c r="B259"/>
      <c r="C259"/>
      <c r="D259"/>
      <c r="E259"/>
      <c r="F259"/>
      <c r="G259"/>
      <c r="H259"/>
      <c r="I259"/>
      <c r="J259"/>
      <c r="K259"/>
      <c r="L259"/>
    </row>
    <row r="260" spans="1:12">
      <c r="A260"/>
      <c r="B260"/>
      <c r="C260"/>
      <c r="D260"/>
      <c r="E260"/>
      <c r="F260"/>
      <c r="G260"/>
      <c r="H260"/>
      <c r="I260"/>
      <c r="J260"/>
      <c r="K260"/>
      <c r="L260"/>
    </row>
    <row r="261" spans="1:12">
      <c r="A261"/>
      <c r="B261"/>
      <c r="C261"/>
      <c r="D261"/>
      <c r="E261"/>
      <c r="F261"/>
      <c r="G261"/>
      <c r="H261"/>
      <c r="I261"/>
      <c r="J261"/>
      <c r="K261"/>
      <c r="L261"/>
    </row>
    <row r="262" spans="1:12">
      <c r="A262"/>
      <c r="B262"/>
      <c r="C262"/>
      <c r="D262"/>
      <c r="E262"/>
      <c r="F262"/>
      <c r="G262"/>
      <c r="H262"/>
      <c r="I262"/>
      <c r="J262"/>
      <c r="K262"/>
      <c r="L262"/>
    </row>
    <row r="263" spans="1:12">
      <c r="A263"/>
      <c r="B263"/>
      <c r="C263"/>
      <c r="D263"/>
      <c r="E263"/>
      <c r="F263"/>
      <c r="G263"/>
      <c r="H263"/>
      <c r="I263"/>
      <c r="J263"/>
      <c r="K263"/>
      <c r="L263"/>
    </row>
    <row r="264" spans="1:12">
      <c r="A264"/>
      <c r="B264"/>
      <c r="C264"/>
      <c r="D264"/>
      <c r="E264"/>
      <c r="F264"/>
      <c r="G264"/>
      <c r="H264"/>
      <c r="I264"/>
      <c r="J264"/>
      <c r="K264"/>
      <c r="L264"/>
    </row>
    <row r="265" spans="1:12">
      <c r="A265"/>
      <c r="B265"/>
      <c r="C265"/>
      <c r="D265"/>
      <c r="E265"/>
      <c r="F265"/>
      <c r="G265"/>
      <c r="H265"/>
      <c r="I265"/>
      <c r="J265"/>
      <c r="K265"/>
      <c r="L265"/>
    </row>
    <row r="266" spans="1:12">
      <c r="A266"/>
      <c r="B266"/>
      <c r="C266"/>
      <c r="D266"/>
      <c r="E266"/>
      <c r="F266"/>
      <c r="G266"/>
      <c r="H266"/>
      <c r="I266"/>
      <c r="J266"/>
      <c r="K266"/>
      <c r="L266"/>
    </row>
    <row r="267" spans="1:12">
      <c r="A267"/>
      <c r="B267"/>
      <c r="C267"/>
      <c r="D267"/>
      <c r="E267"/>
      <c r="F267"/>
      <c r="G267"/>
      <c r="H267"/>
      <c r="I267"/>
      <c r="J267"/>
      <c r="K267"/>
      <c r="L267"/>
    </row>
    <row r="268" spans="1:12">
      <c r="A268"/>
      <c r="B268"/>
      <c r="C268"/>
      <c r="D268"/>
      <c r="E268"/>
      <c r="F268"/>
      <c r="G268"/>
      <c r="H268"/>
      <c r="I268"/>
      <c r="J268"/>
      <c r="K268"/>
      <c r="L268"/>
    </row>
    <row r="269" spans="1:12">
      <c r="A269"/>
      <c r="B269"/>
      <c r="C269"/>
      <c r="D269"/>
      <c r="E269"/>
      <c r="F269"/>
      <c r="G269"/>
      <c r="H269"/>
      <c r="I269"/>
      <c r="J269"/>
      <c r="K269"/>
      <c r="L269"/>
    </row>
    <row r="270" spans="1:12">
      <c r="A270"/>
      <c r="B270"/>
      <c r="C270"/>
      <c r="D270"/>
      <c r="E270"/>
      <c r="F270"/>
      <c r="G270"/>
      <c r="H270"/>
      <c r="I270"/>
      <c r="J270"/>
      <c r="K270"/>
      <c r="L270"/>
    </row>
    <row r="271" spans="1:12">
      <c r="A271"/>
      <c r="B271"/>
      <c r="C271"/>
      <c r="D271"/>
      <c r="E271"/>
      <c r="F271"/>
      <c r="G271"/>
      <c r="H271"/>
      <c r="I271"/>
      <c r="J271"/>
      <c r="K271"/>
      <c r="L271"/>
    </row>
    <row r="272" spans="1:12">
      <c r="A272"/>
      <c r="B272"/>
      <c r="C272"/>
      <c r="D272"/>
      <c r="E272"/>
      <c r="F272"/>
      <c r="G272"/>
      <c r="H272"/>
      <c r="I272"/>
      <c r="J272"/>
      <c r="K272"/>
      <c r="L272"/>
    </row>
    <row r="273" spans="1:12">
      <c r="A273"/>
      <c r="B273"/>
      <c r="C273"/>
      <c r="D273"/>
      <c r="E273"/>
      <c r="F273"/>
      <c r="G273"/>
      <c r="H273"/>
      <c r="I273"/>
      <c r="J273"/>
      <c r="K273"/>
      <c r="L273"/>
    </row>
    <row r="274" spans="1:12">
      <c r="A274"/>
      <c r="B274"/>
      <c r="C274"/>
      <c r="D274"/>
      <c r="E274"/>
      <c r="F274"/>
      <c r="G274"/>
      <c r="H274"/>
      <c r="I274"/>
      <c r="J274"/>
      <c r="K274"/>
      <c r="L274"/>
    </row>
    <row r="275" spans="1:12">
      <c r="A275"/>
      <c r="B275"/>
      <c r="C275"/>
      <c r="D275"/>
      <c r="E275"/>
      <c r="F275"/>
      <c r="G275"/>
      <c r="H275"/>
      <c r="I275"/>
      <c r="J275"/>
      <c r="K275"/>
      <c r="L275"/>
    </row>
    <row r="276" spans="1:12">
      <c r="A276"/>
      <c r="B276"/>
      <c r="C276"/>
      <c r="D276"/>
      <c r="E276"/>
      <c r="F276"/>
      <c r="G276"/>
      <c r="H276"/>
      <c r="I276"/>
      <c r="J276"/>
      <c r="K276"/>
      <c r="L276"/>
    </row>
    <row r="277" spans="1:12">
      <c r="A277"/>
      <c r="B277"/>
      <c r="C277"/>
      <c r="D277"/>
      <c r="E277"/>
      <c r="F277"/>
      <c r="G277"/>
      <c r="H277"/>
      <c r="I277"/>
      <c r="J277"/>
      <c r="K277"/>
      <c r="L277"/>
    </row>
    <row r="278" spans="1:12">
      <c r="A278"/>
      <c r="B278"/>
      <c r="C278"/>
      <c r="D278"/>
      <c r="E278"/>
      <c r="F278"/>
      <c r="G278"/>
      <c r="H278"/>
      <c r="I278"/>
      <c r="J278"/>
      <c r="K278"/>
      <c r="L278"/>
    </row>
    <row r="279" spans="1:12">
      <c r="A279"/>
      <c r="B279"/>
      <c r="C279"/>
      <c r="D279"/>
      <c r="E279"/>
      <c r="F279"/>
      <c r="G279"/>
      <c r="H279"/>
      <c r="I279"/>
      <c r="J279"/>
      <c r="K279"/>
      <c r="L279"/>
    </row>
    <row r="280" spans="1:12">
      <c r="A280"/>
      <c r="B280"/>
      <c r="C280"/>
      <c r="D280"/>
      <c r="E280"/>
      <c r="F280"/>
      <c r="G280"/>
      <c r="H280"/>
      <c r="I280"/>
      <c r="J280"/>
      <c r="K280"/>
      <c r="L280"/>
    </row>
    <row r="281" spans="1:12">
      <c r="A281"/>
      <c r="B281"/>
      <c r="C281"/>
      <c r="D281"/>
      <c r="E281"/>
      <c r="F281"/>
      <c r="G281"/>
      <c r="H281"/>
      <c r="I281"/>
      <c r="J281"/>
      <c r="K281"/>
      <c r="L281"/>
    </row>
    <row r="282" spans="1:12">
      <c r="A282"/>
      <c r="B282"/>
      <c r="C282"/>
      <c r="D282"/>
      <c r="E282"/>
      <c r="F282"/>
      <c r="G282"/>
      <c r="H282"/>
      <c r="I282"/>
      <c r="J282"/>
      <c r="K282"/>
      <c r="L282"/>
    </row>
    <row r="283" spans="1:12">
      <c r="A283"/>
      <c r="B283"/>
      <c r="C283"/>
      <c r="D283"/>
      <c r="E283"/>
      <c r="F283"/>
      <c r="G283"/>
      <c r="H283"/>
      <c r="I283"/>
      <c r="J283"/>
      <c r="K283"/>
      <c r="L283"/>
    </row>
    <row r="284" spans="1:12">
      <c r="A284"/>
      <c r="B284"/>
      <c r="C284"/>
      <c r="D284"/>
      <c r="E284"/>
      <c r="F284"/>
      <c r="G284"/>
      <c r="H284"/>
      <c r="I284"/>
      <c r="J284"/>
      <c r="K284"/>
      <c r="L284"/>
    </row>
    <row r="285" spans="1:12">
      <c r="A285"/>
      <c r="B285"/>
      <c r="C285"/>
      <c r="D285"/>
      <c r="E285"/>
      <c r="F285"/>
      <c r="G285"/>
      <c r="H285"/>
      <c r="I285"/>
      <c r="J285"/>
      <c r="K285"/>
      <c r="L285"/>
    </row>
    <row r="286" spans="1:12">
      <c r="A286"/>
      <c r="B286"/>
      <c r="C286"/>
      <c r="D286"/>
      <c r="E286"/>
      <c r="F286"/>
      <c r="G286"/>
      <c r="H286"/>
      <c r="I286"/>
      <c r="J286"/>
      <c r="K286"/>
      <c r="L286"/>
    </row>
    <row r="287" spans="1:12">
      <c r="A287"/>
      <c r="B287"/>
      <c r="C287"/>
      <c r="D287"/>
      <c r="E287"/>
      <c r="F287"/>
      <c r="G287"/>
      <c r="H287"/>
      <c r="I287"/>
      <c r="J287"/>
      <c r="K287"/>
      <c r="L287"/>
    </row>
    <row r="288" spans="1:12">
      <c r="A288"/>
      <c r="B288"/>
      <c r="C288"/>
      <c r="D288"/>
      <c r="E288"/>
      <c r="F288"/>
      <c r="G288"/>
      <c r="H288"/>
      <c r="I288"/>
      <c r="J288"/>
      <c r="K288"/>
      <c r="L288"/>
    </row>
    <row r="289" spans="1:12">
      <c r="A289"/>
      <c r="B289"/>
      <c r="C289"/>
      <c r="D289"/>
      <c r="E289"/>
      <c r="F289"/>
      <c r="G289"/>
      <c r="H289"/>
      <c r="I289"/>
      <c r="J289"/>
      <c r="K289"/>
      <c r="L289"/>
    </row>
    <row r="290" spans="1:12">
      <c r="A290"/>
      <c r="B290"/>
      <c r="C290"/>
      <c r="D290"/>
      <c r="E290"/>
      <c r="F290"/>
      <c r="G290"/>
      <c r="H290"/>
      <c r="I290"/>
      <c r="J290"/>
      <c r="K290"/>
      <c r="L290"/>
    </row>
    <row r="291" spans="1:12">
      <c r="A291"/>
      <c r="B291"/>
      <c r="C291"/>
      <c r="D291"/>
      <c r="E291"/>
      <c r="F291"/>
      <c r="G291"/>
      <c r="H291"/>
      <c r="I291"/>
      <c r="J291"/>
      <c r="K291"/>
      <c r="L291"/>
    </row>
    <row r="292" spans="1:12">
      <c r="A292"/>
      <c r="B292"/>
      <c r="C292"/>
      <c r="D292"/>
      <c r="E292"/>
      <c r="F292"/>
      <c r="G292"/>
      <c r="H292"/>
      <c r="I292"/>
      <c r="J292"/>
      <c r="K292"/>
      <c r="L292"/>
    </row>
    <row r="293" spans="1:12">
      <c r="A293"/>
      <c r="B293"/>
      <c r="C293"/>
      <c r="D293"/>
      <c r="E293"/>
      <c r="F293"/>
      <c r="G293"/>
      <c r="H293"/>
      <c r="I293"/>
      <c r="J293"/>
      <c r="K293"/>
      <c r="L293"/>
    </row>
    <row r="294" spans="1:12">
      <c r="A294"/>
      <c r="B294"/>
      <c r="C294"/>
      <c r="D294"/>
      <c r="E294"/>
      <c r="F294"/>
      <c r="G294"/>
      <c r="H294"/>
      <c r="I294"/>
      <c r="J294"/>
      <c r="K294"/>
      <c r="L294"/>
    </row>
    <row r="295" spans="1:12">
      <c r="A295"/>
      <c r="B295"/>
      <c r="C295"/>
      <c r="D295"/>
      <c r="E295"/>
      <c r="F295"/>
      <c r="G295"/>
      <c r="H295"/>
      <c r="I295"/>
      <c r="J295"/>
      <c r="K295"/>
      <c r="L295"/>
    </row>
    <row r="296" spans="1:12">
      <c r="A296"/>
      <c r="B296"/>
      <c r="C296"/>
      <c r="D296"/>
      <c r="E296"/>
      <c r="F296"/>
      <c r="G296"/>
      <c r="H296"/>
      <c r="I296"/>
      <c r="J296"/>
      <c r="K296"/>
      <c r="L296"/>
    </row>
    <row r="297" spans="1:12">
      <c r="A297"/>
      <c r="B297"/>
      <c r="C297"/>
      <c r="D297"/>
      <c r="E297"/>
      <c r="F297"/>
      <c r="G297"/>
      <c r="H297"/>
      <c r="I297"/>
      <c r="J297"/>
      <c r="K297"/>
      <c r="L297"/>
    </row>
    <row r="298" spans="1:12">
      <c r="A298"/>
      <c r="B298"/>
      <c r="C298"/>
      <c r="D298"/>
      <c r="E298"/>
      <c r="F298"/>
      <c r="G298"/>
      <c r="H298"/>
      <c r="I298"/>
      <c r="J298"/>
      <c r="K298"/>
      <c r="L298"/>
    </row>
    <row r="299" spans="1:12">
      <c r="A299"/>
      <c r="B299"/>
      <c r="C299"/>
      <c r="D299"/>
      <c r="E299"/>
      <c r="F299"/>
      <c r="G299"/>
      <c r="H299"/>
      <c r="I299"/>
      <c r="J299"/>
      <c r="K299"/>
      <c r="L299"/>
    </row>
    <row r="300" spans="1:12">
      <c r="A300"/>
      <c r="B300"/>
      <c r="C300"/>
      <c r="D300"/>
      <c r="E300"/>
      <c r="F300"/>
      <c r="G300"/>
      <c r="H300"/>
      <c r="I300"/>
      <c r="J300"/>
      <c r="K300"/>
      <c r="L300"/>
    </row>
    <row r="301" spans="1:12">
      <c r="A301"/>
      <c r="B301"/>
      <c r="C301"/>
      <c r="D301"/>
      <c r="E301"/>
      <c r="F301"/>
      <c r="G301"/>
      <c r="H301"/>
      <c r="I301"/>
      <c r="J301"/>
      <c r="K301"/>
      <c r="L301"/>
    </row>
    <row r="302" spans="1:12">
      <c r="A302"/>
      <c r="B302"/>
      <c r="C302"/>
      <c r="D302"/>
      <c r="E302"/>
      <c r="F302"/>
      <c r="G302"/>
      <c r="H302"/>
      <c r="I302"/>
      <c r="J302"/>
      <c r="K302"/>
      <c r="L302"/>
    </row>
    <row r="303" spans="1:12">
      <c r="A303"/>
      <c r="B303"/>
      <c r="C303"/>
      <c r="D303"/>
      <c r="E303"/>
      <c r="F303"/>
      <c r="G303"/>
      <c r="H303"/>
      <c r="I303"/>
      <c r="J303"/>
      <c r="K303"/>
      <c r="L303"/>
    </row>
    <row r="304" spans="1:12">
      <c r="A304"/>
      <c r="B304"/>
      <c r="C304"/>
      <c r="D304"/>
      <c r="E304"/>
      <c r="F304"/>
      <c r="G304"/>
      <c r="H304"/>
      <c r="I304"/>
      <c r="J304"/>
      <c r="K304"/>
      <c r="L304"/>
    </row>
    <row r="305" spans="1:12">
      <c r="A305"/>
      <c r="B305"/>
      <c r="C305"/>
      <c r="D305"/>
      <c r="E305"/>
      <c r="F305"/>
      <c r="G305"/>
      <c r="H305"/>
      <c r="I305"/>
      <c r="J305"/>
      <c r="K305"/>
      <c r="L305"/>
    </row>
    <row r="306" spans="1:12">
      <c r="A306"/>
      <c r="B306"/>
      <c r="C306"/>
      <c r="D306"/>
      <c r="E306"/>
      <c r="F306"/>
      <c r="G306"/>
      <c r="H306"/>
      <c r="I306"/>
      <c r="J306"/>
      <c r="K306"/>
      <c r="L306"/>
    </row>
    <row r="307" spans="1:12">
      <c r="A307"/>
      <c r="B307"/>
      <c r="C307"/>
      <c r="D307"/>
      <c r="E307"/>
      <c r="F307"/>
      <c r="G307"/>
      <c r="H307"/>
      <c r="I307"/>
      <c r="J307"/>
      <c r="K307"/>
      <c r="L307"/>
    </row>
    <row r="308" spans="1:12">
      <c r="A308"/>
      <c r="B308"/>
      <c r="C308"/>
      <c r="D308"/>
      <c r="E308"/>
      <c r="F308"/>
      <c r="G308"/>
      <c r="H308"/>
      <c r="I308"/>
      <c r="J308"/>
      <c r="K308"/>
      <c r="L308"/>
    </row>
    <row r="309" spans="1:12">
      <c r="A309"/>
      <c r="B309"/>
      <c r="C309"/>
      <c r="D309"/>
      <c r="E309"/>
      <c r="F309"/>
      <c r="G309"/>
      <c r="H309"/>
      <c r="I309"/>
      <c r="J309"/>
      <c r="K309"/>
      <c r="L309"/>
    </row>
    <row r="310" spans="1:12">
      <c r="A310"/>
      <c r="B310"/>
      <c r="C310"/>
      <c r="D310"/>
      <c r="E310"/>
      <c r="F310"/>
      <c r="G310"/>
      <c r="H310"/>
      <c r="I310"/>
      <c r="J310"/>
      <c r="K310"/>
      <c r="L310"/>
    </row>
    <row r="311" spans="1:12">
      <c r="A311"/>
      <c r="B311"/>
      <c r="C311"/>
      <c r="D311"/>
      <c r="E311"/>
      <c r="F311"/>
      <c r="G311"/>
      <c r="H311"/>
      <c r="I311"/>
      <c r="J311"/>
      <c r="K311"/>
      <c r="L311"/>
    </row>
    <row r="312" spans="1:12">
      <c r="A312"/>
      <c r="B312"/>
      <c r="C312"/>
      <c r="D312"/>
      <c r="E312"/>
      <c r="F312"/>
      <c r="G312"/>
      <c r="H312"/>
      <c r="I312"/>
      <c r="J312"/>
      <c r="K312"/>
      <c r="L312"/>
    </row>
    <row r="313" spans="1:12">
      <c r="A313"/>
      <c r="B313"/>
      <c r="C313"/>
      <c r="D313"/>
      <c r="E313"/>
      <c r="F313"/>
      <c r="G313"/>
      <c r="H313"/>
      <c r="I313"/>
      <c r="J313"/>
      <c r="K313"/>
      <c r="L313"/>
    </row>
    <row r="314" spans="1:12">
      <c r="A314"/>
      <c r="B314"/>
      <c r="C314"/>
      <c r="D314"/>
      <c r="E314"/>
      <c r="F314"/>
      <c r="G314"/>
      <c r="H314"/>
      <c r="I314"/>
      <c r="J314"/>
      <c r="K314"/>
      <c r="L314"/>
    </row>
    <row r="315" spans="1:12">
      <c r="A315"/>
      <c r="B315"/>
      <c r="C315"/>
      <c r="D315"/>
      <c r="E315"/>
      <c r="F315"/>
      <c r="G315"/>
      <c r="H315"/>
      <c r="I315"/>
      <c r="J315"/>
      <c r="K315"/>
      <c r="L315"/>
    </row>
    <row r="316" spans="1:12">
      <c r="A316"/>
      <c r="B316"/>
      <c r="C316"/>
      <c r="D316"/>
      <c r="E316"/>
      <c r="F316"/>
      <c r="G316"/>
      <c r="H316"/>
      <c r="I316"/>
      <c r="J316"/>
      <c r="K316"/>
      <c r="L316"/>
    </row>
    <row r="317" spans="1:12">
      <c r="A317"/>
      <c r="B317"/>
      <c r="C317"/>
      <c r="D317"/>
      <c r="E317"/>
      <c r="F317"/>
      <c r="G317"/>
      <c r="H317"/>
      <c r="I317"/>
      <c r="J317"/>
      <c r="K317"/>
      <c r="L317"/>
    </row>
    <row r="318" spans="1:12">
      <c r="A318"/>
      <c r="B318"/>
      <c r="C318"/>
      <c r="D318"/>
      <c r="E318"/>
      <c r="F318"/>
      <c r="G318"/>
      <c r="H318"/>
      <c r="I318"/>
      <c r="J318"/>
      <c r="K318"/>
      <c r="L318"/>
    </row>
    <row r="319" spans="1:12">
      <c r="A319"/>
      <c r="B319"/>
      <c r="C319"/>
      <c r="D319"/>
      <c r="E319"/>
      <c r="F319"/>
      <c r="G319"/>
      <c r="H319"/>
      <c r="I319"/>
      <c r="J319"/>
      <c r="K319"/>
      <c r="L319"/>
    </row>
    <row r="320" spans="1:12">
      <c r="A320"/>
      <c r="B320"/>
      <c r="C320"/>
      <c r="D320"/>
      <c r="E320"/>
      <c r="F320"/>
      <c r="G320"/>
      <c r="H320"/>
      <c r="I320"/>
      <c r="J320"/>
      <c r="K320"/>
      <c r="L320"/>
    </row>
    <row r="321" spans="1:12">
      <c r="A321"/>
      <c r="B321"/>
      <c r="C321"/>
      <c r="D321"/>
      <c r="E321"/>
      <c r="F321"/>
      <c r="G321"/>
      <c r="H321"/>
      <c r="I321"/>
      <c r="J321"/>
      <c r="K321"/>
      <c r="L321"/>
    </row>
    <row r="322" spans="1:12">
      <c r="A322"/>
      <c r="B322"/>
      <c r="C322"/>
      <c r="D322"/>
      <c r="E322"/>
      <c r="F322"/>
      <c r="G322"/>
      <c r="H322"/>
      <c r="I322"/>
      <c r="J322"/>
      <c r="K322"/>
      <c r="L322"/>
    </row>
    <row r="323" spans="1:12">
      <c r="A323"/>
      <c r="B323"/>
      <c r="C323"/>
      <c r="D323"/>
      <c r="E323"/>
      <c r="F323"/>
      <c r="G323"/>
      <c r="H323"/>
      <c r="I323"/>
      <c r="J323"/>
      <c r="K323"/>
      <c r="L323"/>
    </row>
    <row r="324" spans="1:12">
      <c r="A324"/>
      <c r="B324"/>
      <c r="C324"/>
      <c r="D324"/>
      <c r="E324"/>
      <c r="F324"/>
      <c r="G324"/>
      <c r="H324"/>
      <c r="I324"/>
      <c r="J324"/>
      <c r="K324"/>
      <c r="L324"/>
    </row>
    <row r="325" spans="1:12">
      <c r="A325"/>
      <c r="B325"/>
      <c r="C325"/>
      <c r="D325"/>
      <c r="E325"/>
      <c r="F325"/>
      <c r="G325"/>
      <c r="H325"/>
      <c r="I325"/>
      <c r="J325"/>
      <c r="K325"/>
      <c r="L325"/>
    </row>
    <row r="326" spans="1:12">
      <c r="A326"/>
      <c r="B326"/>
      <c r="C326"/>
      <c r="D326"/>
      <c r="E326"/>
      <c r="F326"/>
      <c r="G326"/>
      <c r="H326"/>
      <c r="I326"/>
      <c r="J326"/>
      <c r="K326"/>
      <c r="L326"/>
    </row>
    <row r="327" spans="1:12">
      <c r="A327"/>
      <c r="B327"/>
      <c r="C327"/>
      <c r="D327"/>
      <c r="E327"/>
      <c r="F327"/>
      <c r="G327"/>
      <c r="H327"/>
      <c r="I327"/>
      <c r="J327"/>
      <c r="K327"/>
      <c r="L327"/>
    </row>
    <row r="328" spans="1:12">
      <c r="A328"/>
      <c r="B328"/>
      <c r="C328"/>
      <c r="D328"/>
      <c r="E328"/>
      <c r="F328"/>
      <c r="G328"/>
      <c r="H328"/>
      <c r="I328"/>
      <c r="J328"/>
      <c r="K328"/>
      <c r="L328"/>
    </row>
    <row r="329" spans="1:12">
      <c r="A329"/>
      <c r="B329"/>
      <c r="C329"/>
      <c r="D329"/>
      <c r="E329"/>
      <c r="F329"/>
      <c r="G329"/>
      <c r="H329"/>
      <c r="I329"/>
      <c r="J329"/>
      <c r="K329"/>
      <c r="L329"/>
    </row>
    <row r="330" spans="1:12">
      <c r="A330"/>
      <c r="B330"/>
      <c r="C330"/>
      <c r="D330"/>
      <c r="E330"/>
      <c r="F330"/>
      <c r="G330"/>
      <c r="H330"/>
      <c r="I330"/>
      <c r="J330"/>
      <c r="K330"/>
      <c r="L330"/>
    </row>
    <row r="331" spans="1:12">
      <c r="A331"/>
      <c r="B331"/>
      <c r="C331"/>
      <c r="D331"/>
      <c r="E331"/>
      <c r="F331"/>
      <c r="G331"/>
      <c r="H331"/>
      <c r="I331"/>
      <c r="J331"/>
      <c r="K331"/>
      <c r="L331"/>
    </row>
    <row r="332" spans="1:12">
      <c r="A332"/>
      <c r="B332"/>
      <c r="C332"/>
      <c r="D332"/>
      <c r="E332"/>
      <c r="F332"/>
      <c r="G332"/>
      <c r="H332"/>
      <c r="I332"/>
      <c r="J332"/>
      <c r="K332"/>
      <c r="L332"/>
    </row>
    <row r="333" spans="1:12">
      <c r="A333"/>
      <c r="B333"/>
      <c r="C333"/>
      <c r="D333"/>
      <c r="E333"/>
      <c r="F333"/>
      <c r="G333"/>
      <c r="H333"/>
      <c r="I333"/>
      <c r="J333"/>
      <c r="K333"/>
      <c r="L333"/>
    </row>
    <row r="334" spans="1:12">
      <c r="A334"/>
      <c r="B334"/>
      <c r="C334"/>
      <c r="D334"/>
      <c r="E334"/>
      <c r="F334"/>
      <c r="G334"/>
      <c r="H334"/>
      <c r="I334"/>
      <c r="J334"/>
      <c r="K334"/>
      <c r="L334"/>
    </row>
    <row r="335" spans="1:12">
      <c r="A335"/>
      <c r="B335"/>
      <c r="C335"/>
      <c r="D335"/>
      <c r="E335"/>
      <c r="F335"/>
      <c r="G335"/>
      <c r="H335"/>
      <c r="I335"/>
      <c r="J335"/>
      <c r="K335"/>
      <c r="L335"/>
    </row>
    <row r="336" spans="1:12">
      <c r="A336"/>
      <c r="B336"/>
      <c r="C336"/>
      <c r="D336"/>
      <c r="E336"/>
      <c r="F336"/>
      <c r="G336"/>
      <c r="H336"/>
      <c r="I336"/>
      <c r="J336"/>
      <c r="K336"/>
      <c r="L336"/>
    </row>
    <row r="337" spans="1:12">
      <c r="A337"/>
      <c r="B337"/>
      <c r="C337"/>
      <c r="D337"/>
      <c r="E337"/>
      <c r="F337"/>
      <c r="G337"/>
      <c r="H337"/>
      <c r="I337"/>
      <c r="J337"/>
      <c r="K337"/>
      <c r="L337"/>
    </row>
    <row r="338" spans="1:12">
      <c r="A338"/>
      <c r="B338"/>
      <c r="C338"/>
      <c r="D338"/>
      <c r="E338"/>
      <c r="F338"/>
      <c r="G338"/>
      <c r="H338"/>
      <c r="I338"/>
      <c r="J338"/>
      <c r="K338"/>
      <c r="L338"/>
    </row>
    <row r="339" spans="1:12">
      <c r="A339"/>
      <c r="B339"/>
      <c r="C339"/>
      <c r="D339"/>
      <c r="E339"/>
      <c r="F339"/>
      <c r="G339"/>
      <c r="H339"/>
      <c r="I339"/>
      <c r="J339"/>
      <c r="K339"/>
      <c r="L339"/>
    </row>
    <row r="340" spans="1:12">
      <c r="A340"/>
      <c r="B340"/>
      <c r="C340"/>
      <c r="D340"/>
      <c r="E340"/>
      <c r="F340"/>
      <c r="G340"/>
      <c r="H340"/>
      <c r="I340"/>
      <c r="J340"/>
      <c r="K340"/>
      <c r="L340"/>
    </row>
    <row r="341" spans="1:12">
      <c r="A341"/>
      <c r="B341"/>
      <c r="C341"/>
      <c r="D341"/>
      <c r="E341"/>
      <c r="F341"/>
      <c r="G341"/>
      <c r="H341"/>
      <c r="I341"/>
      <c r="J341"/>
      <c r="K341"/>
      <c r="L341"/>
    </row>
    <row r="342" spans="1:12">
      <c r="A342"/>
      <c r="B342"/>
      <c r="C342"/>
      <c r="D342"/>
      <c r="E342"/>
      <c r="F342"/>
      <c r="G342"/>
      <c r="H342"/>
      <c r="I342"/>
      <c r="J342"/>
      <c r="K342"/>
      <c r="L342"/>
    </row>
    <row r="343" spans="1:12">
      <c r="A343"/>
      <c r="B343"/>
      <c r="C343"/>
      <c r="D343"/>
      <c r="E343"/>
      <c r="F343"/>
      <c r="G343"/>
      <c r="H343"/>
      <c r="I343"/>
      <c r="J343"/>
      <c r="K343"/>
      <c r="L343"/>
    </row>
    <row r="344" spans="1:12">
      <c r="A344"/>
      <c r="B344"/>
      <c r="C344"/>
      <c r="D344"/>
      <c r="E344"/>
      <c r="F344"/>
      <c r="G344"/>
      <c r="H344"/>
      <c r="I344"/>
      <c r="J344"/>
      <c r="K344"/>
      <c r="L344"/>
    </row>
    <row r="345" spans="1:12">
      <c r="A345"/>
      <c r="B345"/>
      <c r="C345"/>
      <c r="D345"/>
      <c r="E345"/>
      <c r="F345"/>
      <c r="G345"/>
      <c r="H345"/>
      <c r="I345"/>
      <c r="J345"/>
      <c r="K345"/>
      <c r="L345"/>
    </row>
    <row r="346" spans="1:12">
      <c r="A346"/>
      <c r="B346"/>
      <c r="C346"/>
      <c r="D346"/>
      <c r="E346"/>
      <c r="F346"/>
      <c r="G346"/>
      <c r="H346"/>
      <c r="I346"/>
      <c r="J346"/>
      <c r="K346"/>
      <c r="L346"/>
    </row>
    <row r="347" spans="1:12">
      <c r="A347"/>
      <c r="B347"/>
      <c r="C347"/>
      <c r="D347"/>
      <c r="E347"/>
      <c r="F347"/>
      <c r="G347"/>
      <c r="H347"/>
      <c r="I347"/>
      <c r="J347"/>
      <c r="K347"/>
      <c r="L347"/>
    </row>
    <row r="348" spans="1:12">
      <c r="A348"/>
      <c r="B348"/>
      <c r="C348"/>
      <c r="D348"/>
      <c r="E348"/>
      <c r="F348"/>
      <c r="G348"/>
      <c r="H348"/>
      <c r="I348"/>
      <c r="J348"/>
      <c r="K348"/>
      <c r="L348"/>
    </row>
    <row r="349" spans="1:12">
      <c r="A349"/>
      <c r="B349"/>
      <c r="C349"/>
      <c r="D349"/>
      <c r="E349"/>
      <c r="F349"/>
      <c r="G349"/>
      <c r="H349"/>
      <c r="I349"/>
      <c r="J349"/>
      <c r="K349"/>
      <c r="L349"/>
    </row>
    <row r="350" spans="1:12">
      <c r="A350"/>
      <c r="B350"/>
      <c r="C350"/>
      <c r="D350"/>
      <c r="E350"/>
      <c r="F350"/>
      <c r="G350"/>
      <c r="H350"/>
      <c r="I350"/>
      <c r="J350"/>
      <c r="K350"/>
      <c r="L350"/>
    </row>
    <row r="351" spans="1:12">
      <c r="A351"/>
      <c r="B351"/>
      <c r="C351"/>
      <c r="D351"/>
      <c r="E351"/>
      <c r="F351"/>
      <c r="G351"/>
      <c r="H351"/>
      <c r="I351"/>
      <c r="J351"/>
      <c r="K351"/>
      <c r="L351"/>
    </row>
    <row r="352" spans="1:12">
      <c r="A352"/>
      <c r="B352"/>
      <c r="C352"/>
      <c r="D352"/>
      <c r="E352"/>
      <c r="F352"/>
      <c r="G352"/>
      <c r="H352"/>
      <c r="I352"/>
      <c r="J352"/>
      <c r="K352"/>
      <c r="L352"/>
    </row>
    <row r="353" spans="1:12">
      <c r="A353"/>
      <c r="B353"/>
      <c r="C353"/>
      <c r="D353"/>
      <c r="E353"/>
      <c r="F353"/>
      <c r="G353"/>
      <c r="H353"/>
      <c r="I353"/>
      <c r="J353"/>
      <c r="K353"/>
      <c r="L353"/>
    </row>
    <row r="354" spans="1:12">
      <c r="A354"/>
      <c r="B354"/>
      <c r="C354"/>
      <c r="D354"/>
      <c r="E354"/>
      <c r="F354"/>
      <c r="G354"/>
      <c r="H354"/>
      <c r="I354"/>
      <c r="J354"/>
      <c r="K354"/>
      <c r="L354"/>
    </row>
    <row r="355" spans="1:12">
      <c r="A355"/>
      <c r="B355"/>
      <c r="C355"/>
      <c r="D355"/>
      <c r="E355"/>
      <c r="F355"/>
      <c r="G355"/>
      <c r="H355"/>
      <c r="I355"/>
      <c r="J355"/>
      <c r="K355"/>
      <c r="L355"/>
    </row>
    <row r="356" spans="1:12">
      <c r="A356"/>
      <c r="B356"/>
      <c r="C356"/>
      <c r="D356"/>
      <c r="E356"/>
      <c r="F356"/>
      <c r="G356"/>
      <c r="H356"/>
      <c r="I356"/>
      <c r="J356"/>
      <c r="K356"/>
      <c r="L356"/>
    </row>
    <row r="357" spans="1:12">
      <c r="A357"/>
      <c r="B357"/>
      <c r="C357"/>
      <c r="D357"/>
      <c r="E357"/>
      <c r="F357"/>
      <c r="G357"/>
      <c r="H357"/>
      <c r="I357"/>
      <c r="J357"/>
      <c r="K357"/>
      <c r="L357"/>
    </row>
    <row r="358" spans="1:12">
      <c r="A358"/>
      <c r="B358"/>
      <c r="C358"/>
      <c r="D358"/>
      <c r="E358"/>
      <c r="F358"/>
      <c r="G358"/>
      <c r="H358"/>
      <c r="I358"/>
      <c r="J358"/>
      <c r="K358"/>
      <c r="L358"/>
    </row>
    <row r="359" spans="1:12">
      <c r="A359"/>
      <c r="B359"/>
      <c r="C359"/>
      <c r="D359"/>
      <c r="E359"/>
      <c r="F359"/>
      <c r="G359"/>
      <c r="H359"/>
      <c r="I359"/>
      <c r="J359"/>
      <c r="K359"/>
      <c r="L359"/>
    </row>
    <row r="360" spans="1:12">
      <c r="A360"/>
      <c r="B360"/>
      <c r="C360"/>
      <c r="D360"/>
      <c r="E360"/>
      <c r="F360"/>
      <c r="G360"/>
      <c r="H360"/>
      <c r="I360"/>
      <c r="J360"/>
      <c r="K360"/>
      <c r="L360"/>
    </row>
    <row r="361" spans="1:12">
      <c r="A361"/>
      <c r="B361"/>
      <c r="C361"/>
      <c r="D361"/>
      <c r="E361"/>
      <c r="F361"/>
      <c r="G361"/>
      <c r="H361"/>
      <c r="I361"/>
      <c r="J361"/>
      <c r="K361"/>
      <c r="L361"/>
    </row>
    <row r="362" spans="1:12">
      <c r="A362"/>
      <c r="B362"/>
      <c r="C362"/>
      <c r="D362"/>
      <c r="E362"/>
      <c r="F362"/>
      <c r="G362"/>
      <c r="H362"/>
      <c r="I362"/>
      <c r="J362"/>
      <c r="K362"/>
      <c r="L362"/>
    </row>
    <row r="363" spans="1:12">
      <c r="A363"/>
      <c r="B363"/>
      <c r="C363"/>
      <c r="D363"/>
      <c r="E363"/>
      <c r="F363"/>
      <c r="G363"/>
      <c r="H363"/>
      <c r="I363"/>
      <c r="J363"/>
      <c r="K363"/>
      <c r="L363"/>
    </row>
    <row r="364" spans="1:12">
      <c r="A364"/>
      <c r="B364"/>
      <c r="C364"/>
      <c r="D364"/>
      <c r="E364"/>
      <c r="F364"/>
      <c r="G364"/>
      <c r="H364"/>
      <c r="I364"/>
      <c r="J364"/>
      <c r="K364"/>
      <c r="L364"/>
    </row>
    <row r="365" spans="1:12">
      <c r="A365"/>
      <c r="B365"/>
      <c r="C365"/>
      <c r="D365"/>
      <c r="E365"/>
      <c r="F365"/>
      <c r="G365"/>
      <c r="H365"/>
      <c r="I365"/>
      <c r="J365"/>
      <c r="K365"/>
      <c r="L365"/>
    </row>
    <row r="366" spans="1:12">
      <c r="A366"/>
      <c r="B366"/>
      <c r="C366"/>
      <c r="D366"/>
      <c r="E366"/>
      <c r="F366"/>
      <c r="G366"/>
      <c r="H366"/>
      <c r="I366"/>
      <c r="J366"/>
      <c r="K366"/>
      <c r="L366"/>
    </row>
    <row r="367" spans="1:12">
      <c r="A367"/>
      <c r="B367"/>
      <c r="C367"/>
      <c r="D367"/>
      <c r="E367"/>
      <c r="F367"/>
      <c r="G367"/>
      <c r="H367"/>
      <c r="I367"/>
      <c r="J367"/>
      <c r="K367"/>
      <c r="L367"/>
    </row>
    <row r="368" spans="1:12">
      <c r="A368"/>
      <c r="B368"/>
      <c r="C368"/>
      <c r="D368"/>
      <c r="E368"/>
      <c r="F368"/>
      <c r="G368"/>
      <c r="H368"/>
      <c r="I368"/>
      <c r="J368"/>
      <c r="K368"/>
      <c r="L368"/>
    </row>
    <row r="369" spans="1:12">
      <c r="A369"/>
      <c r="B369"/>
      <c r="C369"/>
      <c r="D369"/>
      <c r="E369"/>
      <c r="F369"/>
      <c r="G369"/>
      <c r="H369"/>
      <c r="I369"/>
      <c r="J369"/>
      <c r="K369"/>
      <c r="L369"/>
    </row>
    <row r="370" spans="1:12">
      <c r="A370"/>
      <c r="B370"/>
      <c r="C370"/>
      <c r="D370"/>
      <c r="E370"/>
      <c r="F370"/>
      <c r="G370"/>
      <c r="H370"/>
      <c r="I370"/>
      <c r="J370"/>
      <c r="K370"/>
      <c r="L370"/>
    </row>
    <row r="371" spans="1:12">
      <c r="A371"/>
      <c r="B371"/>
      <c r="C371"/>
      <c r="D371"/>
      <c r="E371"/>
      <c r="F371"/>
      <c r="G371"/>
      <c r="H371"/>
      <c r="I371"/>
      <c r="J371"/>
      <c r="K371"/>
      <c r="L371"/>
    </row>
    <row r="372" spans="1:12">
      <c r="A372"/>
      <c r="B372"/>
      <c r="C372"/>
      <c r="D372"/>
      <c r="E372"/>
      <c r="F372"/>
      <c r="G372"/>
      <c r="H372"/>
      <c r="I372"/>
      <c r="J372"/>
      <c r="K372"/>
      <c r="L372"/>
    </row>
    <row r="373" spans="1:12">
      <c r="A373"/>
      <c r="B373"/>
      <c r="C373"/>
      <c r="D373"/>
      <c r="E373"/>
      <c r="F373"/>
      <c r="G373"/>
      <c r="H373"/>
      <c r="I373"/>
      <c r="J373"/>
      <c r="K373"/>
      <c r="L373"/>
    </row>
    <row r="374" spans="1:12">
      <c r="A374"/>
      <c r="B374"/>
      <c r="C374"/>
      <c r="D374"/>
      <c r="E374"/>
      <c r="F374"/>
      <c r="G374"/>
      <c r="H374"/>
      <c r="I374"/>
      <c r="J374"/>
      <c r="K374"/>
      <c r="L374"/>
    </row>
    <row r="375" spans="1:12">
      <c r="A375"/>
      <c r="B375"/>
      <c r="C375"/>
      <c r="D375"/>
      <c r="E375"/>
      <c r="F375"/>
      <c r="G375"/>
      <c r="H375"/>
      <c r="I375"/>
      <c r="J375"/>
      <c r="K375"/>
      <c r="L375"/>
    </row>
    <row r="376" spans="1:12">
      <c r="A376"/>
      <c r="B376"/>
      <c r="C376"/>
      <c r="D376"/>
      <c r="E376"/>
      <c r="F376"/>
      <c r="G376"/>
      <c r="H376"/>
      <c r="I376"/>
      <c r="J376"/>
      <c r="K376"/>
      <c r="L376"/>
    </row>
    <row r="377" spans="1:12">
      <c r="A377"/>
      <c r="B377"/>
      <c r="C377"/>
      <c r="D377"/>
      <c r="E377"/>
      <c r="F377"/>
      <c r="G377"/>
      <c r="H377"/>
      <c r="I377"/>
      <c r="J377"/>
      <c r="K377"/>
      <c r="L377"/>
    </row>
    <row r="378" spans="1:12">
      <c r="A378"/>
      <c r="B378"/>
      <c r="C378"/>
      <c r="D378"/>
      <c r="E378"/>
      <c r="F378"/>
      <c r="G378"/>
      <c r="H378"/>
      <c r="I378"/>
      <c r="J378"/>
      <c r="K378"/>
      <c r="L378"/>
    </row>
    <row r="379" spans="1:12">
      <c r="A379"/>
      <c r="B379"/>
      <c r="C379"/>
      <c r="D379"/>
      <c r="E379"/>
      <c r="F379"/>
      <c r="G379"/>
      <c r="H379"/>
      <c r="I379"/>
      <c r="J379"/>
      <c r="K379"/>
      <c r="L379"/>
    </row>
    <row r="380" spans="1:12">
      <c r="A380"/>
      <c r="B380"/>
      <c r="C380"/>
      <c r="D380"/>
      <c r="E380"/>
      <c r="F380"/>
      <c r="G380"/>
      <c r="H380"/>
      <c r="I380"/>
      <c r="J380"/>
      <c r="K380"/>
      <c r="L380"/>
    </row>
    <row r="381" spans="1:12">
      <c r="A381"/>
      <c r="B381"/>
      <c r="C381"/>
      <c r="D381"/>
      <c r="E381"/>
      <c r="F381"/>
      <c r="G381"/>
      <c r="H381"/>
      <c r="I381"/>
      <c r="J381"/>
      <c r="K381"/>
      <c r="L381"/>
    </row>
    <row r="382" spans="1:12">
      <c r="A382"/>
      <c r="B382"/>
      <c r="C382"/>
      <c r="D382"/>
      <c r="E382"/>
      <c r="F382"/>
      <c r="G382"/>
      <c r="H382"/>
      <c r="I382"/>
      <c r="J382"/>
      <c r="K382"/>
      <c r="L382"/>
    </row>
    <row r="383" spans="1:12">
      <c r="A383"/>
      <c r="B383"/>
      <c r="C383"/>
      <c r="D383"/>
      <c r="E383"/>
      <c r="F383"/>
      <c r="G383"/>
      <c r="H383"/>
      <c r="I383"/>
      <c r="J383"/>
      <c r="K383"/>
      <c r="L383"/>
    </row>
    <row r="384" spans="1:12">
      <c r="A384"/>
      <c r="B384"/>
      <c r="C384"/>
      <c r="D384"/>
      <c r="E384"/>
      <c r="F384"/>
      <c r="G384"/>
      <c r="H384"/>
      <c r="I384"/>
      <c r="J384"/>
      <c r="K384"/>
      <c r="L384"/>
    </row>
    <row r="385" spans="1:12">
      <c r="A385"/>
      <c r="B385"/>
      <c r="C385"/>
      <c r="D385"/>
      <c r="E385"/>
      <c r="F385"/>
      <c r="G385"/>
      <c r="H385"/>
      <c r="I385"/>
      <c r="J385"/>
      <c r="K385"/>
      <c r="L385"/>
    </row>
    <row r="386" spans="1:12">
      <c r="A386"/>
      <c r="B386"/>
      <c r="C386"/>
      <c r="D386"/>
      <c r="E386"/>
      <c r="F386"/>
      <c r="G386"/>
      <c r="H386"/>
      <c r="I386"/>
      <c r="J386"/>
      <c r="K386"/>
      <c r="L386"/>
    </row>
    <row r="387" spans="1:12">
      <c r="A387"/>
      <c r="B387"/>
      <c r="C387"/>
      <c r="D387"/>
      <c r="E387"/>
      <c r="F387"/>
      <c r="G387"/>
      <c r="H387"/>
      <c r="I387"/>
      <c r="J387"/>
      <c r="K387"/>
      <c r="L387"/>
    </row>
    <row r="388" spans="1:12">
      <c r="A388"/>
      <c r="B388"/>
      <c r="C388"/>
      <c r="D388"/>
      <c r="E388"/>
      <c r="F388"/>
      <c r="G388"/>
      <c r="H388"/>
      <c r="I388"/>
      <c r="J388"/>
      <c r="K388"/>
      <c r="L388"/>
    </row>
    <row r="389" spans="1:12">
      <c r="A389"/>
      <c r="B389"/>
      <c r="C389"/>
      <c r="D389"/>
      <c r="E389"/>
      <c r="F389"/>
      <c r="G389"/>
      <c r="H389"/>
      <c r="I389"/>
      <c r="J389"/>
      <c r="K389"/>
      <c r="L389"/>
    </row>
    <row r="390" spans="1:12">
      <c r="A390"/>
      <c r="B390"/>
      <c r="C390"/>
      <c r="D390"/>
      <c r="E390"/>
      <c r="F390"/>
      <c r="G390"/>
      <c r="H390"/>
      <c r="I390"/>
      <c r="J390"/>
      <c r="K390"/>
      <c r="L390"/>
    </row>
    <row r="391" spans="1:12">
      <c r="A391"/>
      <c r="B391"/>
      <c r="C391"/>
      <c r="D391"/>
      <c r="E391"/>
      <c r="F391"/>
      <c r="G391"/>
      <c r="H391"/>
      <c r="I391"/>
      <c r="J391"/>
      <c r="K391"/>
      <c r="L391"/>
    </row>
    <row r="392" spans="1:12">
      <c r="A392"/>
      <c r="B392"/>
      <c r="C392"/>
      <c r="D392"/>
      <c r="E392"/>
      <c r="F392"/>
      <c r="G392"/>
      <c r="H392"/>
      <c r="I392"/>
      <c r="J392"/>
      <c r="K392"/>
      <c r="L392"/>
    </row>
    <row r="393" spans="1:12">
      <c r="A393"/>
      <c r="B393"/>
      <c r="C393"/>
      <c r="D393"/>
      <c r="E393"/>
      <c r="F393"/>
      <c r="G393"/>
      <c r="H393"/>
      <c r="I393"/>
      <c r="J393"/>
      <c r="K393"/>
      <c r="L393"/>
    </row>
    <row r="394" spans="1:12">
      <c r="A394"/>
      <c r="B394"/>
      <c r="C394"/>
      <c r="D394"/>
      <c r="E394"/>
      <c r="F394"/>
      <c r="G394"/>
      <c r="H394"/>
      <c r="I394"/>
      <c r="J394"/>
      <c r="K394"/>
      <c r="L394"/>
    </row>
    <row r="395" spans="1:12">
      <c r="A395"/>
      <c r="B395"/>
      <c r="C395"/>
      <c r="D395"/>
      <c r="E395"/>
      <c r="F395"/>
      <c r="G395"/>
      <c r="H395"/>
      <c r="I395"/>
      <c r="J395"/>
      <c r="K395"/>
      <c r="L395"/>
    </row>
    <row r="396" spans="1:12">
      <c r="A396"/>
      <c r="B396"/>
      <c r="C396"/>
      <c r="D396"/>
      <c r="E396"/>
      <c r="F396"/>
      <c r="G396"/>
      <c r="H396"/>
      <c r="I396"/>
      <c r="J396"/>
      <c r="K396"/>
      <c r="L396"/>
    </row>
    <row r="397" spans="1:12">
      <c r="A397"/>
      <c r="B397"/>
      <c r="C397"/>
      <c r="D397"/>
      <c r="E397"/>
      <c r="F397"/>
      <c r="G397"/>
      <c r="H397"/>
      <c r="I397"/>
      <c r="J397"/>
      <c r="K397"/>
      <c r="L397"/>
    </row>
    <row r="398" spans="1:12">
      <c r="A398"/>
      <c r="B398"/>
      <c r="C398"/>
      <c r="D398"/>
      <c r="E398"/>
      <c r="F398"/>
      <c r="G398"/>
      <c r="H398"/>
      <c r="I398"/>
      <c r="J398"/>
      <c r="K398"/>
      <c r="L398"/>
    </row>
    <row r="399" spans="1:12">
      <c r="A399"/>
      <c r="B399"/>
      <c r="C399"/>
      <c r="D399"/>
      <c r="E399"/>
      <c r="F399"/>
      <c r="G399"/>
      <c r="H399"/>
      <c r="I399"/>
      <c r="J399"/>
      <c r="K399"/>
      <c r="L399"/>
    </row>
    <row r="400" spans="1:12">
      <c r="A400"/>
      <c r="B400"/>
      <c r="C400"/>
      <c r="D400"/>
      <c r="E400"/>
      <c r="F400"/>
      <c r="G400"/>
      <c r="H400"/>
      <c r="I400"/>
      <c r="J400"/>
      <c r="K400"/>
      <c r="L400"/>
    </row>
    <row r="401" spans="1:12">
      <c r="A401"/>
      <c r="B401"/>
      <c r="C401"/>
      <c r="D401"/>
      <c r="E401"/>
      <c r="F401"/>
      <c r="G401"/>
      <c r="H401"/>
      <c r="I401"/>
      <c r="J401"/>
      <c r="K401"/>
      <c r="L401"/>
    </row>
    <row r="402" spans="1:12">
      <c r="A402"/>
      <c r="B402"/>
      <c r="C402"/>
      <c r="D402"/>
      <c r="E402"/>
      <c r="F402"/>
      <c r="G402"/>
      <c r="H402"/>
      <c r="I402"/>
      <c r="J402"/>
      <c r="K402"/>
      <c r="L402"/>
    </row>
    <row r="403" spans="1:12">
      <c r="A403"/>
      <c r="B403"/>
      <c r="C403"/>
      <c r="D403"/>
      <c r="E403"/>
      <c r="F403"/>
      <c r="G403"/>
      <c r="H403"/>
      <c r="I403"/>
      <c r="J403"/>
      <c r="K403"/>
      <c r="L403"/>
    </row>
    <row r="404" spans="1:12">
      <c r="A404"/>
      <c r="B404"/>
      <c r="C404"/>
      <c r="D404"/>
      <c r="E404"/>
      <c r="F404"/>
      <c r="G404"/>
      <c r="H404"/>
      <c r="I404"/>
      <c r="J404"/>
      <c r="K404"/>
      <c r="L404"/>
    </row>
    <row r="405" spans="1:12">
      <c r="A405"/>
      <c r="B405"/>
      <c r="C405"/>
      <c r="D405"/>
      <c r="E405"/>
      <c r="F405"/>
      <c r="G405"/>
      <c r="H405"/>
      <c r="I405"/>
      <c r="J405"/>
      <c r="K405"/>
      <c r="L405"/>
    </row>
    <row r="406" spans="1:12">
      <c r="A406"/>
      <c r="B406"/>
      <c r="C406"/>
      <c r="D406"/>
      <c r="E406"/>
      <c r="F406"/>
      <c r="G406"/>
      <c r="H406"/>
      <c r="I406"/>
      <c r="J406"/>
      <c r="K406"/>
      <c r="L406"/>
    </row>
    <row r="407" spans="1:12">
      <c r="A407"/>
      <c r="B407"/>
      <c r="C407"/>
      <c r="D407"/>
      <c r="E407"/>
      <c r="F407"/>
      <c r="G407"/>
      <c r="H407"/>
      <c r="I407"/>
      <c r="J407"/>
      <c r="K407"/>
      <c r="L407"/>
    </row>
    <row r="408" spans="1:12">
      <c r="A408"/>
      <c r="B408"/>
      <c r="C408"/>
      <c r="D408"/>
      <c r="E408"/>
      <c r="F408"/>
      <c r="G408"/>
      <c r="H408"/>
      <c r="I408"/>
      <c r="J408"/>
      <c r="K408"/>
      <c r="L408"/>
    </row>
    <row r="409" spans="1:12">
      <c r="A409"/>
      <c r="B409"/>
      <c r="C409"/>
      <c r="D409"/>
      <c r="E409"/>
      <c r="F409"/>
      <c r="G409"/>
      <c r="H409"/>
      <c r="I409"/>
      <c r="J409"/>
      <c r="K409"/>
      <c r="L409"/>
    </row>
    <row r="410" spans="1:12">
      <c r="A410"/>
      <c r="B410"/>
      <c r="C410"/>
      <c r="D410"/>
      <c r="E410"/>
      <c r="F410"/>
      <c r="G410"/>
      <c r="H410"/>
      <c r="I410"/>
      <c r="J410"/>
      <c r="K410"/>
      <c r="L410"/>
    </row>
    <row r="411" spans="1:12">
      <c r="A411"/>
      <c r="B411"/>
      <c r="C411"/>
      <c r="D411"/>
      <c r="E411"/>
      <c r="F411"/>
      <c r="G411"/>
      <c r="H411"/>
      <c r="I411"/>
      <c r="J411"/>
      <c r="K411"/>
      <c r="L411"/>
    </row>
    <row r="412" spans="1:12">
      <c r="A412"/>
      <c r="B412"/>
      <c r="C412"/>
      <c r="D412"/>
      <c r="E412"/>
      <c r="F412"/>
      <c r="G412"/>
      <c r="H412"/>
      <c r="I412"/>
      <c r="J412"/>
      <c r="K412"/>
      <c r="L412"/>
    </row>
    <row r="413" spans="1:12">
      <c r="A413"/>
      <c r="B413"/>
      <c r="C413"/>
      <c r="D413"/>
      <c r="E413"/>
      <c r="F413"/>
      <c r="G413"/>
      <c r="H413"/>
      <c r="I413"/>
      <c r="J413"/>
      <c r="K413"/>
      <c r="L413"/>
    </row>
    <row r="414" spans="1:12">
      <c r="A414"/>
      <c r="B414"/>
      <c r="C414"/>
      <c r="D414"/>
      <c r="E414"/>
      <c r="F414"/>
      <c r="G414"/>
      <c r="H414"/>
      <c r="I414"/>
      <c r="J414"/>
      <c r="K414"/>
      <c r="L414"/>
    </row>
    <row r="415" spans="1:12">
      <c r="A415"/>
      <c r="B415"/>
      <c r="C415"/>
      <c r="D415"/>
      <c r="E415"/>
      <c r="F415"/>
      <c r="G415"/>
      <c r="H415"/>
      <c r="I415"/>
      <c r="J415"/>
      <c r="K415"/>
      <c r="L415"/>
    </row>
    <row r="416" spans="1:12">
      <c r="A416"/>
      <c r="B416"/>
      <c r="C416"/>
      <c r="D416"/>
      <c r="E416"/>
      <c r="F416"/>
      <c r="G416"/>
      <c r="H416"/>
      <c r="I416"/>
      <c r="J416"/>
      <c r="K416"/>
      <c r="L416"/>
    </row>
    <row r="417" spans="1:12">
      <c r="A417"/>
      <c r="B417"/>
      <c r="C417"/>
      <c r="D417"/>
      <c r="E417"/>
      <c r="F417"/>
      <c r="G417"/>
      <c r="H417"/>
      <c r="I417"/>
      <c r="J417"/>
      <c r="K417"/>
      <c r="L417"/>
    </row>
    <row r="418" spans="1:12">
      <c r="A418"/>
      <c r="B418"/>
      <c r="C418"/>
      <c r="D418"/>
      <c r="E418"/>
      <c r="F418"/>
      <c r="G418"/>
      <c r="H418"/>
      <c r="I418"/>
      <c r="J418"/>
      <c r="K418"/>
      <c r="L418"/>
    </row>
    <row r="419" spans="1:12">
      <c r="A419"/>
      <c r="B419"/>
      <c r="C419"/>
      <c r="D419"/>
      <c r="E419"/>
      <c r="F419"/>
      <c r="G419"/>
      <c r="H419"/>
      <c r="I419"/>
      <c r="J419"/>
      <c r="K419"/>
      <c r="L419"/>
    </row>
    <row r="420" spans="1:12">
      <c r="A420"/>
      <c r="B420"/>
      <c r="C420"/>
      <c r="D420"/>
      <c r="E420"/>
      <c r="F420"/>
      <c r="G420"/>
      <c r="H420"/>
      <c r="I420"/>
      <c r="J420"/>
      <c r="K420"/>
      <c r="L420"/>
    </row>
    <row r="421" spans="1:12">
      <c r="A421"/>
      <c r="B421"/>
      <c r="C421"/>
      <c r="D421"/>
      <c r="E421"/>
      <c r="F421"/>
      <c r="G421"/>
      <c r="H421"/>
      <c r="I421"/>
      <c r="J421"/>
      <c r="K421"/>
      <c r="L421"/>
    </row>
    <row r="422" spans="1:12">
      <c r="A422"/>
      <c r="B422"/>
      <c r="C422"/>
      <c r="D422"/>
      <c r="E422"/>
      <c r="F422"/>
      <c r="G422"/>
      <c r="H422"/>
      <c r="I422"/>
      <c r="J422"/>
      <c r="K422"/>
      <c r="L422"/>
    </row>
    <row r="423" spans="1:12">
      <c r="A423"/>
      <c r="B423"/>
      <c r="C423"/>
      <c r="D423"/>
      <c r="E423"/>
      <c r="F423"/>
      <c r="G423"/>
      <c r="H423"/>
      <c r="I423"/>
      <c r="J423"/>
      <c r="K423"/>
      <c r="L423"/>
    </row>
    <row r="424" spans="1:12">
      <c r="A424"/>
      <c r="B424"/>
      <c r="C424"/>
      <c r="D424"/>
      <c r="E424"/>
      <c r="F424"/>
      <c r="G424"/>
      <c r="H424"/>
      <c r="I424"/>
      <c r="J424"/>
      <c r="K424"/>
      <c r="L424"/>
    </row>
    <row r="425" spans="1:12">
      <c r="A425"/>
      <c r="B425"/>
      <c r="C425"/>
      <c r="D425"/>
      <c r="E425"/>
      <c r="F425"/>
      <c r="G425"/>
      <c r="H425"/>
      <c r="I425"/>
      <c r="J425"/>
      <c r="K425"/>
      <c r="L425"/>
    </row>
    <row r="426" spans="1:12">
      <c r="A426"/>
      <c r="B426"/>
      <c r="C426"/>
      <c r="D426"/>
      <c r="E426"/>
      <c r="F426"/>
      <c r="G426"/>
      <c r="H426"/>
      <c r="I426"/>
      <c r="J426"/>
      <c r="K426"/>
      <c r="L426"/>
    </row>
    <row r="427" spans="1:12">
      <c r="A427"/>
      <c r="B427"/>
      <c r="C427"/>
      <c r="D427"/>
      <c r="E427"/>
      <c r="F427"/>
      <c r="G427"/>
      <c r="H427"/>
      <c r="I427"/>
      <c r="J427"/>
      <c r="K427"/>
      <c r="L427"/>
    </row>
    <row r="428" spans="1:12">
      <c r="A428"/>
      <c r="B428"/>
      <c r="C428"/>
      <c r="D428"/>
      <c r="E428"/>
      <c r="F428"/>
      <c r="G428"/>
      <c r="H428"/>
      <c r="I428"/>
      <c r="J428"/>
      <c r="K428"/>
      <c r="L428"/>
    </row>
    <row r="429" spans="1:12">
      <c r="A429"/>
      <c r="B429"/>
      <c r="C429"/>
      <c r="D429"/>
      <c r="E429"/>
      <c r="F429"/>
      <c r="G429"/>
      <c r="H429"/>
      <c r="I429"/>
      <c r="J429"/>
      <c r="K429"/>
      <c r="L429"/>
    </row>
    <row r="430" spans="1:12">
      <c r="A430"/>
      <c r="B430"/>
      <c r="C430"/>
      <c r="D430"/>
      <c r="E430"/>
      <c r="F430"/>
      <c r="G430"/>
      <c r="H430"/>
      <c r="I430"/>
      <c r="J430"/>
      <c r="K430"/>
      <c r="L430"/>
    </row>
    <row r="431" spans="1:12">
      <c r="A431"/>
      <c r="B431"/>
      <c r="C431"/>
      <c r="D431"/>
      <c r="E431"/>
      <c r="F431"/>
      <c r="G431"/>
      <c r="H431"/>
      <c r="I431"/>
      <c r="J431"/>
      <c r="K431"/>
      <c r="L431"/>
    </row>
    <row r="432" spans="1:12">
      <c r="A432"/>
      <c r="B432"/>
      <c r="C432"/>
      <c r="D432"/>
      <c r="E432"/>
      <c r="F432"/>
      <c r="G432"/>
      <c r="H432"/>
      <c r="I432"/>
      <c r="J432"/>
      <c r="K432"/>
      <c r="L432"/>
    </row>
    <row r="433" spans="1:12">
      <c r="A433"/>
      <c r="B433"/>
      <c r="C433"/>
      <c r="D433"/>
      <c r="E433"/>
      <c r="F433"/>
      <c r="G433"/>
      <c r="H433"/>
      <c r="I433"/>
      <c r="J433"/>
      <c r="K433"/>
      <c r="L433"/>
    </row>
    <row r="434" spans="1:12">
      <c r="A434"/>
      <c r="B434"/>
      <c r="C434"/>
      <c r="D434"/>
      <c r="E434"/>
      <c r="F434"/>
      <c r="G434"/>
      <c r="H434"/>
      <c r="I434"/>
      <c r="J434"/>
      <c r="K434"/>
      <c r="L434"/>
    </row>
    <row r="435" spans="1:12">
      <c r="A435"/>
      <c r="B435"/>
      <c r="C435"/>
      <c r="D435"/>
      <c r="E435"/>
      <c r="F435"/>
      <c r="G435"/>
      <c r="H435"/>
      <c r="I435"/>
      <c r="J435"/>
      <c r="K435"/>
      <c r="L435"/>
    </row>
    <row r="436" spans="1:12">
      <c r="A436"/>
      <c r="B436"/>
      <c r="C436"/>
      <c r="D436"/>
      <c r="E436"/>
      <c r="F436"/>
      <c r="G436"/>
      <c r="H436"/>
      <c r="I436"/>
      <c r="J436"/>
      <c r="K436"/>
      <c r="L436"/>
    </row>
    <row r="437" spans="1:12">
      <c r="A437"/>
      <c r="B437"/>
      <c r="C437"/>
      <c r="D437"/>
      <c r="E437"/>
      <c r="F437"/>
      <c r="G437"/>
      <c r="H437"/>
      <c r="I437"/>
      <c r="J437"/>
      <c r="K437"/>
      <c r="L437"/>
    </row>
    <row r="438" spans="1:12">
      <c r="A438"/>
      <c r="B438"/>
      <c r="C438"/>
      <c r="D438"/>
      <c r="E438"/>
      <c r="F438"/>
      <c r="G438"/>
      <c r="H438"/>
      <c r="I438"/>
      <c r="J438"/>
      <c r="K438"/>
      <c r="L438"/>
    </row>
    <row r="439" spans="1:12">
      <c r="A439"/>
      <c r="B439"/>
      <c r="C439"/>
      <c r="D439"/>
      <c r="E439"/>
      <c r="F439"/>
      <c r="G439"/>
      <c r="H439"/>
      <c r="I439"/>
      <c r="J439"/>
      <c r="K439"/>
      <c r="L439"/>
    </row>
    <row r="440" spans="1:12">
      <c r="A440"/>
      <c r="B440"/>
      <c r="C440"/>
      <c r="D440"/>
      <c r="E440"/>
      <c r="F440"/>
      <c r="G440"/>
      <c r="H440"/>
      <c r="I440"/>
      <c r="J440"/>
      <c r="K440"/>
      <c r="L440"/>
    </row>
    <row r="441" spans="1:12">
      <c r="A441"/>
      <c r="B441"/>
      <c r="C441"/>
      <c r="D441"/>
      <c r="E441"/>
      <c r="F441"/>
      <c r="G441"/>
      <c r="H441"/>
      <c r="I441"/>
      <c r="J441"/>
      <c r="K441"/>
      <c r="L441"/>
    </row>
    <row r="442" spans="1:12">
      <c r="A442"/>
      <c r="B442"/>
      <c r="C442"/>
      <c r="D442"/>
      <c r="E442"/>
      <c r="F442"/>
      <c r="G442"/>
      <c r="H442"/>
      <c r="I442"/>
      <c r="J442"/>
      <c r="K442"/>
      <c r="L442"/>
    </row>
    <row r="443" spans="1:12">
      <c r="A443"/>
      <c r="B443"/>
      <c r="C443"/>
      <c r="D443"/>
      <c r="E443"/>
      <c r="F443"/>
      <c r="G443"/>
      <c r="H443"/>
      <c r="I443"/>
      <c r="J443"/>
      <c r="K443"/>
      <c r="L443"/>
    </row>
    <row r="444" spans="1:12">
      <c r="A444"/>
      <c r="B444"/>
      <c r="C444"/>
      <c r="D444"/>
      <c r="E444"/>
      <c r="F444"/>
      <c r="G444"/>
      <c r="H444"/>
      <c r="I444"/>
      <c r="J444"/>
      <c r="K444"/>
      <c r="L444"/>
    </row>
    <row r="445" spans="1:12">
      <c r="A445"/>
      <c r="B445"/>
      <c r="C445"/>
      <c r="D445"/>
      <c r="E445"/>
      <c r="F445"/>
      <c r="G445"/>
      <c r="H445"/>
      <c r="I445"/>
      <c r="J445"/>
      <c r="K445"/>
      <c r="L445"/>
    </row>
    <row r="446" spans="1:12">
      <c r="A446"/>
      <c r="B446"/>
      <c r="C446"/>
      <c r="D446"/>
      <c r="E446"/>
      <c r="F446"/>
      <c r="G446"/>
      <c r="H446"/>
      <c r="I446"/>
      <c r="J446"/>
      <c r="K446"/>
      <c r="L446"/>
    </row>
    <row r="447" spans="1:12">
      <c r="A447"/>
      <c r="B447"/>
      <c r="C447"/>
      <c r="D447"/>
      <c r="E447"/>
      <c r="F447"/>
      <c r="G447"/>
      <c r="H447"/>
      <c r="I447"/>
      <c r="J447"/>
      <c r="K447"/>
      <c r="L447"/>
    </row>
    <row r="448" spans="1:12">
      <c r="A448"/>
      <c r="B448"/>
      <c r="C448"/>
      <c r="D448"/>
      <c r="E448"/>
      <c r="F448"/>
      <c r="G448"/>
      <c r="H448"/>
      <c r="I448"/>
      <c r="J448"/>
      <c r="K448"/>
      <c r="L448"/>
    </row>
    <row r="449" spans="1:12">
      <c r="A449"/>
      <c r="B449"/>
      <c r="C449"/>
      <c r="D449"/>
      <c r="E449"/>
      <c r="F449"/>
      <c r="G449"/>
      <c r="H449"/>
      <c r="I449"/>
      <c r="J449"/>
      <c r="K449"/>
      <c r="L449"/>
    </row>
    <row r="450" spans="1:12">
      <c r="A450"/>
      <c r="B450"/>
      <c r="C450"/>
      <c r="D450"/>
      <c r="E450"/>
      <c r="F450"/>
      <c r="G450"/>
      <c r="H450"/>
      <c r="I450"/>
      <c r="J450"/>
      <c r="K450"/>
      <c r="L450"/>
    </row>
    <row r="451" spans="1:12">
      <c r="A451"/>
      <c r="B451"/>
      <c r="C451"/>
      <c r="D451"/>
      <c r="E451"/>
      <c r="F451"/>
      <c r="G451"/>
      <c r="H451"/>
      <c r="I451"/>
      <c r="J451"/>
      <c r="K451"/>
      <c r="L451"/>
    </row>
    <row r="452" spans="1:12">
      <c r="A452"/>
      <c r="B452"/>
      <c r="C452"/>
      <c r="D452"/>
      <c r="E452"/>
      <c r="F452"/>
      <c r="G452"/>
      <c r="H452"/>
      <c r="I452"/>
      <c r="J452"/>
      <c r="K452"/>
      <c r="L452"/>
    </row>
    <row r="453" spans="1:12">
      <c r="A453"/>
      <c r="B453"/>
      <c r="C453"/>
      <c r="D453"/>
      <c r="E453"/>
      <c r="F453"/>
      <c r="G453"/>
      <c r="H453"/>
      <c r="I453"/>
      <c r="J453"/>
      <c r="K453"/>
      <c r="L453"/>
    </row>
    <row r="454" spans="1:12">
      <c r="A454"/>
      <c r="B454"/>
      <c r="C454"/>
      <c r="D454"/>
      <c r="E454"/>
      <c r="F454"/>
      <c r="G454"/>
      <c r="H454"/>
      <c r="I454"/>
      <c r="J454"/>
      <c r="K454"/>
      <c r="L454"/>
    </row>
    <row r="455" spans="1:12">
      <c r="A455"/>
      <c r="B455"/>
      <c r="C455"/>
      <c r="D455"/>
      <c r="E455"/>
      <c r="F455"/>
      <c r="G455"/>
      <c r="H455"/>
      <c r="I455"/>
      <c r="J455"/>
      <c r="K455"/>
      <c r="L455"/>
    </row>
    <row r="456" spans="1:12">
      <c r="A456"/>
      <c r="B456"/>
      <c r="C456"/>
      <c r="D456"/>
      <c r="E456"/>
      <c r="F456"/>
      <c r="G456"/>
      <c r="H456"/>
      <c r="I456"/>
      <c r="J456"/>
      <c r="K456"/>
      <c r="L456"/>
    </row>
    <row r="457" spans="1:12">
      <c r="A457"/>
      <c r="B457"/>
      <c r="C457"/>
      <c r="D457"/>
      <c r="E457"/>
      <c r="F457"/>
      <c r="G457"/>
      <c r="H457"/>
      <c r="I457"/>
      <c r="J457"/>
      <c r="K457"/>
      <c r="L457"/>
    </row>
    <row r="458" spans="1:12">
      <c r="A458"/>
      <c r="B458"/>
      <c r="C458"/>
      <c r="D458"/>
      <c r="E458"/>
      <c r="F458"/>
      <c r="G458"/>
      <c r="H458"/>
      <c r="I458"/>
      <c r="J458"/>
      <c r="K458"/>
      <c r="L458"/>
    </row>
    <row r="459" spans="1:12">
      <c r="A459"/>
      <c r="B459"/>
      <c r="C459"/>
      <c r="D459"/>
      <c r="E459"/>
      <c r="F459"/>
      <c r="G459"/>
      <c r="H459"/>
      <c r="I459"/>
      <c r="J459"/>
      <c r="K459"/>
      <c r="L459"/>
    </row>
    <row r="460" spans="1:12">
      <c r="A460"/>
      <c r="B460"/>
      <c r="C460"/>
      <c r="D460"/>
      <c r="E460"/>
      <c r="F460"/>
      <c r="G460"/>
      <c r="H460"/>
      <c r="I460"/>
      <c r="J460"/>
      <c r="K460"/>
      <c r="L460"/>
    </row>
    <row r="461" spans="1:12">
      <c r="A461"/>
      <c r="B461"/>
      <c r="C461"/>
      <c r="D461"/>
      <c r="E461"/>
      <c r="F461"/>
      <c r="G461"/>
      <c r="H461"/>
      <c r="I461"/>
      <c r="J461"/>
      <c r="K461"/>
      <c r="L461"/>
    </row>
    <row r="462" spans="1:12">
      <c r="A462"/>
      <c r="B462"/>
      <c r="C462"/>
      <c r="D462"/>
      <c r="E462"/>
      <c r="F462"/>
      <c r="G462"/>
      <c r="H462"/>
      <c r="I462"/>
      <c r="J462"/>
      <c r="K462"/>
      <c r="L462"/>
    </row>
    <row r="463" spans="1:12">
      <c r="A463"/>
      <c r="B463"/>
      <c r="C463"/>
      <c r="D463"/>
      <c r="E463"/>
      <c r="F463"/>
      <c r="G463"/>
      <c r="H463"/>
      <c r="I463"/>
      <c r="J463"/>
      <c r="K463"/>
      <c r="L463"/>
    </row>
    <row r="464" spans="1:12">
      <c r="A464"/>
      <c r="B464"/>
      <c r="C464"/>
      <c r="D464"/>
      <c r="E464"/>
      <c r="F464"/>
      <c r="G464"/>
      <c r="H464"/>
      <c r="I464"/>
      <c r="J464"/>
      <c r="K464"/>
      <c r="L464"/>
    </row>
    <row r="465" spans="1:12">
      <c r="A465"/>
      <c r="B465"/>
      <c r="C465"/>
      <c r="D465"/>
      <c r="E465"/>
      <c r="F465"/>
      <c r="G465"/>
      <c r="H465"/>
      <c r="I465"/>
      <c r="J465"/>
      <c r="K465"/>
      <c r="L465"/>
    </row>
    <row r="466" spans="1:12">
      <c r="A466"/>
      <c r="B466"/>
      <c r="C466"/>
      <c r="D466"/>
      <c r="E466"/>
      <c r="F466"/>
      <c r="G466"/>
      <c r="H466"/>
      <c r="I466"/>
      <c r="J466"/>
      <c r="K466"/>
      <c r="L466"/>
    </row>
    <row r="467" spans="1:12">
      <c r="A467"/>
      <c r="B467"/>
      <c r="C467"/>
      <c r="D467"/>
      <c r="E467"/>
      <c r="F467"/>
      <c r="G467"/>
      <c r="H467"/>
      <c r="I467"/>
      <c r="J467"/>
      <c r="K467"/>
      <c r="L467"/>
    </row>
    <row r="468" spans="1:12">
      <c r="A468"/>
      <c r="B468"/>
      <c r="C468"/>
      <c r="D468"/>
      <c r="E468"/>
      <c r="F468"/>
      <c r="G468"/>
      <c r="H468"/>
      <c r="I468"/>
      <c r="J468"/>
      <c r="K468"/>
      <c r="L468"/>
    </row>
    <row r="469" spans="1:12">
      <c r="A469"/>
      <c r="B469"/>
      <c r="C469"/>
      <c r="D469"/>
      <c r="E469"/>
      <c r="F469"/>
      <c r="G469"/>
      <c r="H469"/>
      <c r="I469"/>
      <c r="J469"/>
      <c r="K469"/>
      <c r="L469"/>
    </row>
    <row r="470" spans="1:12">
      <c r="A470"/>
      <c r="B470"/>
      <c r="C470"/>
      <c r="D470"/>
      <c r="E470"/>
      <c r="F470"/>
      <c r="G470"/>
      <c r="H470"/>
      <c r="I470"/>
      <c r="J470"/>
      <c r="K470"/>
      <c r="L470"/>
    </row>
    <row r="471" spans="1:12">
      <c r="A471"/>
      <c r="B471"/>
      <c r="C471"/>
      <c r="D471"/>
      <c r="E471"/>
      <c r="F471"/>
      <c r="G471"/>
      <c r="H471"/>
      <c r="I471"/>
      <c r="J471"/>
      <c r="K471"/>
      <c r="L471"/>
    </row>
    <row r="472" spans="1:12">
      <c r="A472"/>
      <c r="B472"/>
      <c r="C472"/>
      <c r="D472"/>
      <c r="E472"/>
      <c r="F472"/>
      <c r="G472"/>
      <c r="H472"/>
      <c r="I472"/>
      <c r="J472"/>
      <c r="K472"/>
      <c r="L472"/>
    </row>
    <row r="473" spans="1:12">
      <c r="A473"/>
      <c r="B473"/>
      <c r="C473"/>
      <c r="D473"/>
      <c r="E473"/>
      <c r="F473"/>
      <c r="G473"/>
      <c r="H473"/>
      <c r="I473"/>
      <c r="J473"/>
      <c r="K473"/>
      <c r="L473"/>
    </row>
    <row r="474" spans="1:12">
      <c r="A474"/>
      <c r="B474"/>
      <c r="C474"/>
      <c r="D474"/>
      <c r="E474"/>
      <c r="F474"/>
      <c r="G474"/>
      <c r="H474"/>
      <c r="I474"/>
      <c r="J474"/>
      <c r="K474"/>
      <c r="L474"/>
    </row>
    <row r="475" spans="1:12">
      <c r="A475"/>
      <c r="B475"/>
      <c r="C475"/>
      <c r="D475"/>
      <c r="E475"/>
      <c r="F475"/>
      <c r="G475"/>
      <c r="H475"/>
      <c r="I475"/>
      <c r="J475"/>
      <c r="K475"/>
      <c r="L475"/>
    </row>
    <row r="476" spans="1:12">
      <c r="A476"/>
      <c r="B476"/>
      <c r="C476"/>
      <c r="D476"/>
      <c r="E476"/>
      <c r="F476"/>
      <c r="G476"/>
      <c r="H476"/>
      <c r="I476"/>
      <c r="J476"/>
      <c r="K476"/>
      <c r="L476"/>
    </row>
    <row r="477" spans="1:12">
      <c r="A477"/>
      <c r="B477"/>
      <c r="C477"/>
      <c r="D477"/>
      <c r="E477"/>
      <c r="F477"/>
      <c r="G477"/>
      <c r="H477"/>
      <c r="I477"/>
      <c r="J477"/>
      <c r="K477"/>
      <c r="L477"/>
    </row>
    <row r="478" spans="1:12">
      <c r="A478"/>
      <c r="B478"/>
      <c r="C478"/>
      <c r="D478"/>
      <c r="E478"/>
      <c r="F478"/>
      <c r="G478"/>
      <c r="H478"/>
      <c r="I478"/>
      <c r="J478"/>
      <c r="K478"/>
      <c r="L478"/>
    </row>
    <row r="479" spans="1:12">
      <c r="A479"/>
      <c r="B479"/>
      <c r="C479"/>
      <c r="D479"/>
      <c r="E479"/>
      <c r="F479"/>
      <c r="G479"/>
      <c r="H479"/>
      <c r="I479"/>
      <c r="J479"/>
      <c r="K479"/>
      <c r="L479"/>
    </row>
    <row r="480" spans="1:12">
      <c r="A480"/>
      <c r="B480"/>
      <c r="C480"/>
      <c r="D480"/>
      <c r="E480"/>
      <c r="F480"/>
      <c r="G480"/>
      <c r="H480"/>
      <c r="I480"/>
      <c r="J480"/>
      <c r="K480"/>
      <c r="L480"/>
    </row>
    <row r="481" spans="1:12">
      <c r="A481"/>
      <c r="B481"/>
      <c r="C481"/>
      <c r="D481"/>
      <c r="E481"/>
      <c r="F481"/>
      <c r="G481"/>
      <c r="H481"/>
      <c r="I481"/>
      <c r="J481"/>
      <c r="K481"/>
      <c r="L481"/>
    </row>
    <row r="482" spans="1:12">
      <c r="A482"/>
      <c r="B482"/>
      <c r="C482"/>
      <c r="D482"/>
      <c r="E482"/>
      <c r="F482"/>
      <c r="G482"/>
      <c r="H482"/>
      <c r="I482"/>
      <c r="J482"/>
      <c r="K482"/>
      <c r="L482"/>
    </row>
    <row r="483" spans="1:12">
      <c r="A483"/>
      <c r="B483"/>
      <c r="C483"/>
      <c r="D483"/>
      <c r="E483"/>
      <c r="F483"/>
      <c r="G483"/>
      <c r="H483"/>
      <c r="I483"/>
      <c r="J483"/>
      <c r="K483"/>
      <c r="L483"/>
    </row>
    <row r="484" spans="1:12">
      <c r="A484"/>
      <c r="B484"/>
      <c r="C484"/>
      <c r="D484"/>
      <c r="E484"/>
      <c r="F484"/>
      <c r="G484"/>
      <c r="H484"/>
      <c r="I484"/>
      <c r="J484"/>
      <c r="K484"/>
      <c r="L484"/>
    </row>
    <row r="485" spans="1:12">
      <c r="A485"/>
      <c r="B485"/>
      <c r="C485"/>
      <c r="D485"/>
      <c r="E485"/>
      <c r="F485"/>
      <c r="G485"/>
      <c r="H485"/>
      <c r="I485"/>
      <c r="J485"/>
      <c r="K485"/>
      <c r="L485"/>
    </row>
    <row r="486" spans="1:12">
      <c r="A486"/>
      <c r="B486"/>
      <c r="C486"/>
      <c r="D486"/>
      <c r="E486"/>
      <c r="F486"/>
      <c r="G486"/>
      <c r="H486"/>
      <c r="I486"/>
      <c r="J486"/>
      <c r="K486"/>
      <c r="L486"/>
    </row>
    <row r="487" spans="1:12">
      <c r="A487"/>
      <c r="B487"/>
      <c r="C487"/>
      <c r="D487"/>
      <c r="E487"/>
      <c r="F487"/>
      <c r="G487"/>
      <c r="H487"/>
      <c r="I487"/>
      <c r="J487"/>
      <c r="K487"/>
      <c r="L487"/>
    </row>
    <row r="488" spans="1:12">
      <c r="A488"/>
      <c r="B488"/>
      <c r="C488"/>
      <c r="D488"/>
      <c r="E488"/>
      <c r="F488"/>
      <c r="G488"/>
      <c r="H488"/>
      <c r="I488"/>
      <c r="J488"/>
      <c r="K488"/>
      <c r="L488"/>
    </row>
    <row r="489" spans="1:12">
      <c r="A489"/>
      <c r="B489"/>
      <c r="C489"/>
      <c r="D489"/>
      <c r="E489"/>
      <c r="F489"/>
      <c r="G489"/>
      <c r="H489"/>
      <c r="I489"/>
      <c r="J489"/>
      <c r="K489"/>
      <c r="L489"/>
    </row>
    <row r="490" spans="1:12">
      <c r="A490"/>
      <c r="B490"/>
      <c r="C490"/>
      <c r="D490"/>
      <c r="E490"/>
      <c r="F490"/>
      <c r="G490"/>
      <c r="H490"/>
      <c r="I490"/>
      <c r="J490"/>
      <c r="K490"/>
      <c r="L490"/>
    </row>
    <row r="491" spans="1:12">
      <c r="A491"/>
      <c r="B491"/>
      <c r="C491"/>
      <c r="D491"/>
      <c r="E491"/>
      <c r="F491"/>
      <c r="G491"/>
      <c r="H491"/>
      <c r="I491"/>
      <c r="J491"/>
      <c r="K491"/>
      <c r="L491"/>
    </row>
    <row r="492" spans="1:12">
      <c r="A492"/>
      <c r="B492"/>
      <c r="C492"/>
      <c r="D492"/>
      <c r="E492"/>
      <c r="F492"/>
      <c r="G492"/>
      <c r="H492"/>
      <c r="I492"/>
      <c r="J492"/>
      <c r="K492"/>
      <c r="L492"/>
    </row>
    <row r="493" spans="1:12">
      <c r="A493"/>
      <c r="B493"/>
      <c r="C493"/>
      <c r="D493"/>
      <c r="E493"/>
      <c r="F493"/>
      <c r="G493"/>
      <c r="H493"/>
      <c r="I493"/>
      <c r="J493"/>
      <c r="K493"/>
      <c r="L493"/>
    </row>
    <row r="494" spans="1:12">
      <c r="A494"/>
      <c r="B494"/>
      <c r="C494"/>
      <c r="D494"/>
      <c r="E494"/>
      <c r="F494"/>
      <c r="G494"/>
      <c r="H494"/>
      <c r="I494"/>
      <c r="J494"/>
      <c r="K494"/>
      <c r="L494"/>
    </row>
    <row r="495" spans="1:12">
      <c r="A495"/>
      <c r="B495"/>
      <c r="C495"/>
      <c r="D495"/>
      <c r="E495"/>
      <c r="F495"/>
      <c r="G495"/>
      <c r="H495"/>
      <c r="I495"/>
      <c r="J495"/>
      <c r="K495"/>
      <c r="L495"/>
    </row>
    <row r="496" spans="1:12">
      <c r="A496"/>
      <c r="B496"/>
      <c r="C496"/>
      <c r="D496"/>
      <c r="E496"/>
      <c r="F496"/>
      <c r="G496"/>
      <c r="H496"/>
      <c r="I496"/>
      <c r="J496"/>
      <c r="K496"/>
      <c r="L496"/>
    </row>
    <row r="497" spans="1:12">
      <c r="A497"/>
      <c r="B497"/>
      <c r="C497"/>
      <c r="D497"/>
      <c r="E497"/>
      <c r="F497"/>
      <c r="G497"/>
      <c r="H497"/>
      <c r="I497"/>
      <c r="J497"/>
      <c r="K497"/>
      <c r="L497"/>
    </row>
    <row r="498" spans="1:12">
      <c r="A498"/>
      <c r="B498"/>
      <c r="C498"/>
      <c r="D498"/>
      <c r="E498"/>
      <c r="F498"/>
      <c r="G498"/>
      <c r="H498"/>
      <c r="I498"/>
      <c r="J498"/>
      <c r="K498"/>
      <c r="L498"/>
    </row>
    <row r="499" spans="1:12">
      <c r="A499"/>
      <c r="B499"/>
      <c r="C499"/>
      <c r="D499"/>
      <c r="E499"/>
      <c r="F499"/>
      <c r="G499"/>
      <c r="H499"/>
      <c r="I499"/>
      <c r="J499"/>
      <c r="K499"/>
      <c r="L499"/>
    </row>
    <row r="500" spans="1:12">
      <c r="A500"/>
      <c r="B500"/>
      <c r="C500"/>
      <c r="D500"/>
      <c r="E500"/>
      <c r="F500"/>
      <c r="G500"/>
      <c r="H500"/>
      <c r="I500"/>
      <c r="J500"/>
      <c r="K500"/>
      <c r="L500"/>
    </row>
    <row r="501" spans="1:12">
      <c r="A501"/>
      <c r="B501"/>
      <c r="C501"/>
      <c r="D501"/>
      <c r="E501"/>
      <c r="F501"/>
      <c r="G501"/>
      <c r="H501"/>
      <c r="I501"/>
      <c r="J501"/>
      <c r="K501"/>
      <c r="L501"/>
    </row>
    <row r="502" spans="1:12">
      <c r="A502"/>
      <c r="B502"/>
      <c r="C502"/>
      <c r="D502"/>
      <c r="E502"/>
      <c r="F502"/>
      <c r="G502"/>
      <c r="H502"/>
      <c r="I502"/>
      <c r="J502"/>
      <c r="K502"/>
      <c r="L502"/>
    </row>
    <row r="503" spans="1:12">
      <c r="A503"/>
      <c r="B503"/>
      <c r="C503"/>
      <c r="D503"/>
      <c r="E503"/>
      <c r="F503"/>
      <c r="G503"/>
      <c r="H503"/>
      <c r="I503"/>
      <c r="J503"/>
      <c r="K503"/>
      <c r="L503"/>
    </row>
    <row r="504" spans="1:12">
      <c r="A504"/>
      <c r="B504"/>
      <c r="C504"/>
      <c r="D504"/>
      <c r="E504"/>
      <c r="F504"/>
      <c r="G504"/>
      <c r="H504"/>
      <c r="I504"/>
      <c r="J504"/>
      <c r="K504"/>
      <c r="L504"/>
    </row>
    <row r="505" spans="1:12">
      <c r="A505"/>
      <c r="B505"/>
      <c r="C505"/>
      <c r="D505"/>
      <c r="E505"/>
      <c r="F505"/>
      <c r="G505"/>
      <c r="H505"/>
      <c r="I505"/>
      <c r="J505"/>
      <c r="K505"/>
      <c r="L505"/>
    </row>
    <row r="506" spans="1:12">
      <c r="A506"/>
      <c r="B506"/>
      <c r="C506"/>
      <c r="D506"/>
      <c r="E506"/>
      <c r="F506"/>
      <c r="G506"/>
      <c r="H506"/>
      <c r="I506"/>
      <c r="J506"/>
      <c r="K506"/>
      <c r="L506"/>
    </row>
    <row r="507" spans="1:12">
      <c r="A507"/>
      <c r="B507"/>
      <c r="C507"/>
      <c r="D507"/>
      <c r="E507"/>
      <c r="F507"/>
      <c r="G507"/>
      <c r="H507"/>
      <c r="I507"/>
      <c r="J507"/>
      <c r="K507"/>
      <c r="L507"/>
    </row>
    <row r="508" spans="1:12">
      <c r="A508"/>
      <c r="B508"/>
      <c r="C508"/>
      <c r="D508"/>
      <c r="E508"/>
      <c r="F508"/>
      <c r="G508"/>
      <c r="H508"/>
      <c r="I508"/>
      <c r="J508"/>
      <c r="K508"/>
      <c r="L508"/>
    </row>
    <row r="509" spans="1:12">
      <c r="A509"/>
      <c r="B509"/>
      <c r="C509"/>
      <c r="D509"/>
      <c r="E509"/>
      <c r="F509"/>
      <c r="G509"/>
      <c r="H509"/>
      <c r="I509"/>
      <c r="J509"/>
      <c r="K509"/>
      <c r="L509"/>
    </row>
    <row r="510" spans="1:12">
      <c r="A510"/>
      <c r="B510"/>
      <c r="C510"/>
      <c r="D510"/>
      <c r="E510"/>
      <c r="F510"/>
      <c r="G510"/>
      <c r="H510"/>
      <c r="I510"/>
      <c r="J510"/>
      <c r="K510"/>
      <c r="L510"/>
    </row>
    <row r="511" spans="1:12">
      <c r="A511"/>
      <c r="B511"/>
      <c r="C511"/>
      <c r="D511"/>
      <c r="E511"/>
      <c r="F511"/>
      <c r="G511"/>
      <c r="H511"/>
      <c r="I511"/>
      <c r="J511"/>
      <c r="K511"/>
      <c r="L511"/>
    </row>
    <row r="512" spans="1:12">
      <c r="A512"/>
      <c r="B512"/>
      <c r="C512"/>
      <c r="D512"/>
      <c r="E512"/>
      <c r="F512"/>
      <c r="G512"/>
      <c r="H512"/>
      <c r="I512"/>
      <c r="J512"/>
      <c r="K512"/>
      <c r="L512"/>
    </row>
    <row r="513" spans="1:12">
      <c r="A513"/>
      <c r="B513"/>
      <c r="C513"/>
      <c r="D513"/>
      <c r="E513"/>
      <c r="F513"/>
      <c r="G513"/>
      <c r="H513"/>
      <c r="I513"/>
      <c r="J513"/>
      <c r="K513"/>
      <c r="L513"/>
    </row>
    <row r="514" spans="1:12">
      <c r="A514"/>
      <c r="B514"/>
      <c r="C514"/>
      <c r="D514"/>
      <c r="E514"/>
      <c r="F514"/>
      <c r="G514"/>
      <c r="H514"/>
      <c r="I514"/>
      <c r="J514"/>
      <c r="K514"/>
      <c r="L514"/>
    </row>
    <row r="515" spans="1:12">
      <c r="A515"/>
      <c r="B515"/>
      <c r="C515"/>
      <c r="D515"/>
      <c r="E515"/>
      <c r="F515"/>
      <c r="G515"/>
      <c r="H515"/>
      <c r="I515"/>
      <c r="J515"/>
      <c r="K515"/>
      <c r="L515"/>
    </row>
    <row r="516" spans="1:12">
      <c r="A516"/>
      <c r="B516"/>
      <c r="C516"/>
      <c r="D516"/>
      <c r="E516"/>
      <c r="F516"/>
      <c r="G516"/>
      <c r="H516"/>
      <c r="I516"/>
      <c r="J516"/>
      <c r="K516"/>
      <c r="L516"/>
    </row>
    <row r="517" spans="1:12">
      <c r="A517"/>
      <c r="B517"/>
      <c r="C517"/>
      <c r="D517"/>
      <c r="E517"/>
      <c r="F517"/>
      <c r="G517"/>
      <c r="H517"/>
      <c r="I517"/>
      <c r="J517"/>
      <c r="K517"/>
      <c r="L517"/>
    </row>
    <row r="518" spans="1:12">
      <c r="A518"/>
      <c r="B518"/>
      <c r="C518"/>
      <c r="D518"/>
      <c r="E518"/>
      <c r="F518"/>
      <c r="G518"/>
      <c r="H518"/>
      <c r="I518"/>
      <c r="J518"/>
      <c r="K518"/>
      <c r="L518"/>
    </row>
    <row r="519" spans="1:12">
      <c r="A519"/>
      <c r="B519"/>
      <c r="C519"/>
      <c r="D519"/>
      <c r="E519"/>
      <c r="F519"/>
      <c r="G519"/>
      <c r="H519"/>
      <c r="I519"/>
      <c r="J519"/>
      <c r="K519"/>
      <c r="L519"/>
    </row>
    <row r="520" spans="1:12">
      <c r="A520"/>
      <c r="B520"/>
      <c r="C520"/>
      <c r="D520"/>
      <c r="E520"/>
      <c r="F520"/>
      <c r="G520"/>
      <c r="H520"/>
      <c r="I520"/>
      <c r="J520"/>
      <c r="K520"/>
      <c r="L520"/>
    </row>
    <row r="521" spans="1:12">
      <c r="A521"/>
      <c r="B521"/>
      <c r="C521"/>
      <c r="D521"/>
      <c r="E521"/>
      <c r="F521"/>
      <c r="G521"/>
      <c r="H521"/>
      <c r="I521"/>
      <c r="J521"/>
      <c r="K521"/>
      <c r="L521"/>
    </row>
    <row r="522" spans="1:12">
      <c r="A522"/>
      <c r="B522"/>
      <c r="C522"/>
      <c r="D522"/>
      <c r="E522"/>
      <c r="F522"/>
      <c r="G522"/>
      <c r="H522"/>
      <c r="I522"/>
      <c r="J522"/>
      <c r="K522"/>
      <c r="L522"/>
    </row>
    <row r="523" spans="1:12">
      <c r="A523"/>
      <c r="B523"/>
      <c r="C523"/>
      <c r="D523"/>
      <c r="E523"/>
      <c r="F523"/>
      <c r="G523"/>
      <c r="H523"/>
      <c r="I523"/>
      <c r="J523"/>
      <c r="K523"/>
      <c r="L523"/>
    </row>
    <row r="524" spans="1:12">
      <c r="A524"/>
      <c r="B524"/>
      <c r="C524"/>
      <c r="D524"/>
      <c r="E524"/>
      <c r="F524"/>
      <c r="G524"/>
      <c r="H524"/>
      <c r="I524"/>
      <c r="J524"/>
      <c r="K524"/>
      <c r="L524"/>
    </row>
    <row r="525" spans="1:12">
      <c r="A525"/>
      <c r="B525"/>
      <c r="C525"/>
      <c r="D525"/>
      <c r="E525"/>
      <c r="F525"/>
      <c r="G525"/>
      <c r="H525"/>
      <c r="I525"/>
      <c r="J525"/>
      <c r="K525"/>
      <c r="L525"/>
    </row>
    <row r="526" spans="1:12">
      <c r="A526"/>
      <c r="B526"/>
      <c r="C526"/>
      <c r="D526"/>
      <c r="E526"/>
      <c r="F526"/>
      <c r="G526"/>
      <c r="H526"/>
      <c r="I526"/>
      <c r="J526"/>
      <c r="K526"/>
      <c r="L526"/>
    </row>
    <row r="527" spans="1:12">
      <c r="A527"/>
      <c r="B527"/>
      <c r="C527"/>
      <c r="D527"/>
      <c r="E527"/>
      <c r="F527"/>
      <c r="G527"/>
      <c r="H527"/>
      <c r="I527"/>
      <c r="J527"/>
      <c r="K527"/>
      <c r="L527"/>
    </row>
    <row r="528" spans="1:12">
      <c r="A528"/>
      <c r="B528"/>
      <c r="C528"/>
      <c r="D528"/>
      <c r="E528"/>
      <c r="F528"/>
      <c r="G528"/>
      <c r="H528"/>
      <c r="I528"/>
      <c r="J528"/>
      <c r="K528"/>
      <c r="L528"/>
    </row>
    <row r="529" spans="1:12">
      <c r="A529"/>
      <c r="B529"/>
      <c r="C529"/>
      <c r="D529"/>
      <c r="E529"/>
      <c r="F529"/>
      <c r="G529"/>
      <c r="H529"/>
      <c r="I529"/>
      <c r="J529"/>
      <c r="K529"/>
      <c r="L529"/>
    </row>
    <row r="530" spans="1:12">
      <c r="A530"/>
      <c r="B530"/>
      <c r="C530"/>
      <c r="D530"/>
      <c r="E530"/>
      <c r="F530"/>
      <c r="G530"/>
      <c r="H530"/>
      <c r="I530"/>
      <c r="J530"/>
      <c r="K530"/>
      <c r="L530"/>
    </row>
    <row r="531" spans="1:12">
      <c r="A531"/>
      <c r="B531"/>
      <c r="C531"/>
      <c r="D531"/>
      <c r="E531"/>
      <c r="F531"/>
      <c r="G531"/>
      <c r="H531"/>
      <c r="I531"/>
      <c r="J531"/>
      <c r="K531"/>
      <c r="L531"/>
    </row>
    <row r="532" spans="1:12">
      <c r="A532"/>
      <c r="B532"/>
      <c r="C532"/>
      <c r="D532"/>
      <c r="E532"/>
      <c r="F532"/>
      <c r="G532"/>
      <c r="H532"/>
      <c r="I532"/>
      <c r="J532"/>
      <c r="K532"/>
      <c r="L532"/>
    </row>
    <row r="533" spans="1:12">
      <c r="A533"/>
      <c r="B533"/>
      <c r="C533"/>
      <c r="D533"/>
      <c r="E533"/>
      <c r="F533"/>
      <c r="G533"/>
      <c r="H533"/>
      <c r="I533"/>
      <c r="J533"/>
      <c r="K533"/>
      <c r="L533"/>
    </row>
    <row r="534" spans="1:12">
      <c r="A534"/>
      <c r="B534"/>
      <c r="C534"/>
      <c r="D534"/>
      <c r="E534"/>
      <c r="F534"/>
      <c r="G534"/>
      <c r="H534"/>
      <c r="I534"/>
      <c r="J534"/>
      <c r="K534"/>
      <c r="L534"/>
    </row>
    <row r="535" spans="1:12">
      <c r="A535"/>
      <c r="B535"/>
      <c r="C535"/>
      <c r="D535"/>
      <c r="E535"/>
      <c r="F535"/>
      <c r="G535"/>
      <c r="H535"/>
      <c r="I535"/>
      <c r="J535"/>
      <c r="K535"/>
      <c r="L535"/>
    </row>
    <row r="536" spans="1:12">
      <c r="A536"/>
      <c r="B536"/>
      <c r="C536"/>
      <c r="D536"/>
      <c r="E536"/>
      <c r="F536"/>
      <c r="G536"/>
      <c r="H536"/>
      <c r="I536"/>
      <c r="J536"/>
      <c r="K536"/>
      <c r="L536"/>
    </row>
    <row r="537" spans="1:12">
      <c r="A537"/>
      <c r="B537"/>
      <c r="C537"/>
      <c r="D537"/>
      <c r="E537"/>
      <c r="F537"/>
      <c r="G537"/>
      <c r="H537"/>
      <c r="I537"/>
      <c r="J537"/>
      <c r="K537"/>
      <c r="L537"/>
    </row>
    <row r="538" spans="1:12">
      <c r="A538"/>
      <c r="B538"/>
      <c r="C538"/>
      <c r="D538"/>
      <c r="E538"/>
      <c r="F538"/>
      <c r="G538"/>
      <c r="H538"/>
      <c r="I538"/>
      <c r="J538"/>
      <c r="K538"/>
      <c r="L538"/>
    </row>
    <row r="539" spans="1:12">
      <c r="A539"/>
      <c r="B539"/>
      <c r="C539"/>
      <c r="D539"/>
      <c r="E539"/>
      <c r="F539"/>
      <c r="G539"/>
      <c r="H539"/>
      <c r="I539"/>
      <c r="J539"/>
      <c r="K539"/>
      <c r="L539"/>
    </row>
    <row r="540" spans="1:12">
      <c r="A540"/>
      <c r="B540"/>
      <c r="C540"/>
      <c r="D540"/>
      <c r="E540"/>
      <c r="F540"/>
      <c r="G540"/>
      <c r="H540"/>
      <c r="I540"/>
      <c r="J540"/>
      <c r="K540"/>
      <c r="L540"/>
    </row>
    <row r="541" spans="1:12">
      <c r="A541"/>
      <c r="B541"/>
      <c r="C541"/>
      <c r="D541"/>
      <c r="E541"/>
      <c r="F541"/>
      <c r="G541"/>
      <c r="H541"/>
      <c r="I541"/>
      <c r="J541"/>
      <c r="K541"/>
      <c r="L541"/>
    </row>
    <row r="542" spans="1:12">
      <c r="A542"/>
      <c r="B542"/>
      <c r="C542"/>
      <c r="D542"/>
      <c r="E542"/>
      <c r="F542"/>
      <c r="G542"/>
      <c r="H542"/>
      <c r="I542"/>
      <c r="J542"/>
      <c r="K542"/>
      <c r="L542"/>
    </row>
    <row r="543" spans="1:12">
      <c r="A543"/>
      <c r="B543"/>
      <c r="C543"/>
      <c r="D543"/>
      <c r="E543"/>
      <c r="F543"/>
      <c r="G543"/>
      <c r="H543"/>
      <c r="I543"/>
      <c r="J543"/>
      <c r="K543"/>
      <c r="L543"/>
    </row>
    <row r="544" spans="1:12">
      <c r="A544"/>
      <c r="B544"/>
      <c r="C544"/>
      <c r="D544"/>
      <c r="E544"/>
      <c r="F544"/>
      <c r="G544"/>
      <c r="H544"/>
      <c r="I544"/>
      <c r="J544"/>
      <c r="K544"/>
      <c r="L544"/>
    </row>
    <row r="545" spans="1:12">
      <c r="A545"/>
      <c r="B545"/>
      <c r="C545"/>
      <c r="D545"/>
      <c r="E545"/>
      <c r="F545"/>
      <c r="G545"/>
      <c r="H545"/>
      <c r="I545"/>
      <c r="J545"/>
      <c r="K545"/>
      <c r="L545"/>
    </row>
    <row r="546" spans="1:12">
      <c r="A546"/>
      <c r="B546"/>
      <c r="C546"/>
      <c r="D546"/>
      <c r="E546"/>
      <c r="F546"/>
      <c r="G546"/>
      <c r="H546"/>
      <c r="I546"/>
      <c r="J546"/>
      <c r="K546"/>
      <c r="L546"/>
    </row>
    <row r="547" spans="1:12">
      <c r="A547"/>
      <c r="B547"/>
      <c r="C547"/>
      <c r="D547"/>
      <c r="E547"/>
      <c r="F547"/>
      <c r="G547"/>
      <c r="H547"/>
      <c r="I547"/>
      <c r="J547"/>
      <c r="K547"/>
      <c r="L547"/>
    </row>
    <row r="548" spans="1:12">
      <c r="A548"/>
      <c r="B548"/>
      <c r="C548"/>
      <c r="D548"/>
      <c r="E548"/>
      <c r="F548"/>
      <c r="G548"/>
      <c r="H548"/>
      <c r="I548"/>
      <c r="J548"/>
      <c r="K548"/>
      <c r="L548"/>
    </row>
    <row r="549" spans="1:12">
      <c r="A549"/>
      <c r="B549"/>
      <c r="C549"/>
      <c r="D549"/>
      <c r="E549"/>
      <c r="F549"/>
      <c r="G549"/>
      <c r="H549"/>
      <c r="I549"/>
      <c r="J549"/>
      <c r="K549"/>
      <c r="L549"/>
    </row>
    <row r="550" spans="1:12">
      <c r="A550"/>
      <c r="B550"/>
      <c r="C550"/>
      <c r="D550"/>
      <c r="E550"/>
      <c r="F550"/>
      <c r="G550"/>
      <c r="H550"/>
      <c r="I550"/>
      <c r="J550"/>
      <c r="K550"/>
      <c r="L550"/>
    </row>
    <row r="551" spans="1:12">
      <c r="A551"/>
      <c r="B551"/>
      <c r="C551"/>
      <c r="D551"/>
      <c r="E551"/>
      <c r="F551"/>
      <c r="G551"/>
      <c r="H551"/>
      <c r="I551"/>
      <c r="J551"/>
      <c r="K551"/>
      <c r="L551"/>
    </row>
    <row r="552" spans="1:12">
      <c r="A552"/>
      <c r="B552"/>
      <c r="C552"/>
      <c r="D552"/>
      <c r="E552"/>
      <c r="F552"/>
      <c r="G552"/>
      <c r="H552"/>
      <c r="I552"/>
      <c r="J552"/>
      <c r="K552"/>
      <c r="L552"/>
    </row>
    <row r="553" spans="1:12">
      <c r="A553"/>
      <c r="B553"/>
      <c r="C553"/>
      <c r="D553"/>
      <c r="E553"/>
      <c r="F553"/>
      <c r="G553"/>
      <c r="H553"/>
      <c r="I553"/>
      <c r="J553"/>
      <c r="K553"/>
      <c r="L553"/>
    </row>
    <row r="554" spans="1:12">
      <c r="A554"/>
      <c r="B554"/>
      <c r="C554"/>
      <c r="D554"/>
      <c r="E554"/>
      <c r="F554"/>
      <c r="G554"/>
      <c r="H554"/>
      <c r="I554"/>
      <c r="J554"/>
      <c r="K554"/>
      <c r="L554"/>
    </row>
    <row r="555" spans="1:12">
      <c r="A555"/>
      <c r="B555"/>
      <c r="C555"/>
      <c r="D555"/>
      <c r="E555"/>
      <c r="F555"/>
      <c r="G555"/>
      <c r="H555"/>
      <c r="I555"/>
      <c r="J555"/>
      <c r="K555"/>
      <c r="L555"/>
    </row>
    <row r="556" spans="1:12">
      <c r="A556"/>
      <c r="B556"/>
      <c r="C556"/>
      <c r="D556"/>
      <c r="E556"/>
      <c r="F556"/>
      <c r="G556"/>
      <c r="H556"/>
      <c r="I556"/>
      <c r="J556"/>
      <c r="K556"/>
      <c r="L556"/>
    </row>
    <row r="557" spans="1:12">
      <c r="A557"/>
      <c r="B557"/>
      <c r="C557"/>
      <c r="D557"/>
      <c r="E557"/>
      <c r="F557"/>
      <c r="G557"/>
      <c r="H557"/>
      <c r="I557"/>
      <c r="J557"/>
      <c r="K557"/>
      <c r="L557"/>
    </row>
    <row r="558" spans="1:12">
      <c r="A558"/>
      <c r="B558"/>
      <c r="C558"/>
      <c r="D558"/>
      <c r="E558"/>
      <c r="F558"/>
      <c r="G558"/>
      <c r="H558"/>
      <c r="I558"/>
      <c r="J558"/>
      <c r="K558"/>
      <c r="L558"/>
    </row>
    <row r="559" spans="1:12">
      <c r="A559"/>
      <c r="B559"/>
      <c r="C559"/>
      <c r="D559"/>
      <c r="E559"/>
      <c r="F559"/>
      <c r="G559"/>
      <c r="H559"/>
      <c r="I559"/>
      <c r="J559"/>
      <c r="K559"/>
      <c r="L559"/>
    </row>
    <row r="560" spans="1:12">
      <c r="A560"/>
      <c r="B560"/>
      <c r="C560"/>
      <c r="D560"/>
      <c r="E560"/>
      <c r="F560"/>
      <c r="G560"/>
      <c r="H560"/>
      <c r="I560"/>
      <c r="J560"/>
      <c r="K560"/>
      <c r="L560"/>
    </row>
    <row r="561" spans="1:12">
      <c r="A561"/>
      <c r="B561"/>
      <c r="C561"/>
      <c r="D561"/>
      <c r="E561"/>
      <c r="F561"/>
      <c r="G561"/>
      <c r="H561"/>
      <c r="I561"/>
      <c r="J561"/>
      <c r="K561"/>
      <c r="L561"/>
    </row>
    <row r="562" spans="1:12">
      <c r="A562"/>
      <c r="B562"/>
      <c r="C562"/>
      <c r="D562"/>
      <c r="E562"/>
      <c r="F562"/>
      <c r="G562"/>
      <c r="H562"/>
      <c r="I562"/>
      <c r="J562"/>
      <c r="K562"/>
      <c r="L562"/>
    </row>
    <row r="563" spans="1:12">
      <c r="A563"/>
      <c r="B563"/>
      <c r="C563"/>
      <c r="D563"/>
      <c r="E563"/>
      <c r="F563"/>
      <c r="G563"/>
      <c r="H563"/>
      <c r="I563"/>
      <c r="J563"/>
      <c r="K563"/>
      <c r="L563"/>
    </row>
    <row r="564" spans="1:12">
      <c r="A564"/>
      <c r="B564"/>
      <c r="C564"/>
      <c r="D564"/>
      <c r="E564"/>
      <c r="F564"/>
      <c r="G564"/>
      <c r="H564"/>
      <c r="I564"/>
      <c r="J564"/>
      <c r="K564"/>
      <c r="L564"/>
    </row>
    <row r="565" spans="1:12">
      <c r="A565"/>
      <c r="B565"/>
      <c r="C565"/>
      <c r="D565"/>
      <c r="E565"/>
      <c r="F565"/>
      <c r="G565"/>
      <c r="H565"/>
      <c r="I565"/>
      <c r="J565"/>
      <c r="K565"/>
      <c r="L565"/>
    </row>
    <row r="566" spans="1:12">
      <c r="A566"/>
      <c r="B566"/>
      <c r="C566"/>
      <c r="D566"/>
      <c r="E566"/>
      <c r="F566"/>
      <c r="G566"/>
      <c r="H566"/>
      <c r="I566"/>
      <c r="J566"/>
      <c r="K566"/>
      <c r="L566"/>
    </row>
    <row r="567" spans="1:12">
      <c r="A567"/>
      <c r="B567"/>
      <c r="C567"/>
      <c r="D567"/>
      <c r="E567"/>
      <c r="F567"/>
      <c r="G567"/>
      <c r="H567"/>
      <c r="I567"/>
      <c r="J567"/>
      <c r="K567"/>
      <c r="L567"/>
    </row>
    <row r="568" spans="1:12">
      <c r="A568"/>
      <c r="B568"/>
      <c r="C568"/>
      <c r="D568"/>
      <c r="E568"/>
      <c r="F568"/>
      <c r="G568"/>
      <c r="H568"/>
      <c r="I568"/>
      <c r="J568"/>
      <c r="K568"/>
      <c r="L568"/>
    </row>
    <row r="569" spans="1:12">
      <c r="A569"/>
      <c r="B569"/>
      <c r="C569"/>
      <c r="D569"/>
      <c r="E569"/>
      <c r="F569"/>
      <c r="G569"/>
      <c r="H569"/>
      <c r="I569"/>
      <c r="J569"/>
      <c r="K569"/>
      <c r="L569"/>
    </row>
    <row r="570" spans="1:12">
      <c r="A570"/>
      <c r="B570"/>
      <c r="C570"/>
      <c r="D570"/>
      <c r="E570"/>
      <c r="F570"/>
      <c r="G570"/>
      <c r="H570"/>
      <c r="I570"/>
      <c r="J570"/>
      <c r="K570"/>
      <c r="L570"/>
    </row>
    <row r="571" spans="1:12">
      <c r="A571"/>
      <c r="B571"/>
      <c r="C571"/>
      <c r="D571"/>
      <c r="E571"/>
      <c r="F571"/>
      <c r="G571"/>
      <c r="H571"/>
      <c r="I571"/>
      <c r="J571"/>
      <c r="K571"/>
      <c r="L571"/>
    </row>
    <row r="572" spans="1:12">
      <c r="A572"/>
      <c r="B572"/>
      <c r="C572"/>
      <c r="D572"/>
      <c r="E572"/>
      <c r="F572"/>
      <c r="G572"/>
      <c r="H572"/>
      <c r="I572"/>
      <c r="J572"/>
      <c r="K572"/>
      <c r="L572"/>
    </row>
    <row r="573" spans="1:12">
      <c r="A573"/>
      <c r="B573"/>
      <c r="C573"/>
      <c r="D573"/>
      <c r="E573"/>
      <c r="F573"/>
      <c r="G573"/>
      <c r="H573"/>
      <c r="I573"/>
      <c r="J573"/>
      <c r="K573"/>
      <c r="L573"/>
    </row>
    <row r="574" spans="1:12">
      <c r="A574"/>
      <c r="B574"/>
      <c r="C574"/>
      <c r="D574"/>
      <c r="E574"/>
      <c r="F574"/>
      <c r="G574"/>
      <c r="H574"/>
      <c r="I574"/>
      <c r="J574"/>
      <c r="K574"/>
      <c r="L574"/>
    </row>
    <row r="575" spans="1:12">
      <c r="A575"/>
      <c r="B575"/>
      <c r="C575"/>
      <c r="D575"/>
      <c r="E575"/>
      <c r="F575"/>
      <c r="G575"/>
      <c r="H575"/>
      <c r="I575"/>
      <c r="J575"/>
      <c r="K575"/>
      <c r="L575"/>
    </row>
    <row r="576" spans="1:12">
      <c r="A576"/>
      <c r="B576"/>
      <c r="C576"/>
      <c r="D576"/>
      <c r="E576"/>
      <c r="F576"/>
      <c r="G576"/>
      <c r="H576"/>
      <c r="I576"/>
      <c r="J576"/>
      <c r="K576"/>
      <c r="L576"/>
    </row>
    <row r="577" spans="1:12">
      <c r="A577"/>
      <c r="B577"/>
      <c r="C577"/>
      <c r="D577"/>
      <c r="E577"/>
      <c r="F577"/>
      <c r="G577"/>
      <c r="H577"/>
      <c r="I577"/>
      <c r="J577"/>
      <c r="K577"/>
      <c r="L577"/>
    </row>
    <row r="578" spans="1:12">
      <c r="A578"/>
      <c r="B578"/>
      <c r="C578"/>
      <c r="D578"/>
      <c r="E578"/>
      <c r="F578"/>
      <c r="G578"/>
      <c r="H578"/>
      <c r="I578"/>
      <c r="J578"/>
      <c r="K578"/>
      <c r="L578"/>
    </row>
    <row r="579" spans="1:12">
      <c r="A579"/>
      <c r="B579"/>
      <c r="C579"/>
      <c r="D579"/>
      <c r="E579"/>
      <c r="F579"/>
      <c r="G579"/>
      <c r="H579"/>
      <c r="I579"/>
      <c r="J579"/>
      <c r="K579"/>
      <c r="L579"/>
    </row>
    <row r="580" spans="1:12">
      <c r="A580"/>
      <c r="B580"/>
      <c r="C580"/>
      <c r="D580"/>
      <c r="E580"/>
      <c r="F580"/>
      <c r="G580"/>
      <c r="H580"/>
      <c r="I580"/>
      <c r="J580"/>
      <c r="K580"/>
      <c r="L580"/>
    </row>
    <row r="581" spans="1:12">
      <c r="A581"/>
      <c r="B581"/>
      <c r="C581"/>
      <c r="D581"/>
      <c r="E581"/>
      <c r="F581"/>
      <c r="G581"/>
      <c r="H581"/>
      <c r="I581"/>
      <c r="J581"/>
      <c r="K581"/>
      <c r="L581"/>
    </row>
    <row r="582" spans="1:12">
      <c r="A582"/>
      <c r="B582"/>
      <c r="C582"/>
      <c r="D582"/>
      <c r="E582"/>
      <c r="F582"/>
      <c r="G582"/>
      <c r="H582"/>
      <c r="I582"/>
      <c r="J582"/>
      <c r="K582"/>
      <c r="L582"/>
    </row>
    <row r="583" spans="1:12">
      <c r="A583"/>
      <c r="B583"/>
      <c r="C583"/>
      <c r="D583"/>
      <c r="E583"/>
      <c r="F583"/>
      <c r="G583"/>
      <c r="H583"/>
      <c r="I583"/>
      <c r="J583"/>
      <c r="K583"/>
      <c r="L583"/>
    </row>
    <row r="584" spans="1:12">
      <c r="A584"/>
      <c r="B584"/>
      <c r="C584"/>
      <c r="D584"/>
      <c r="E584"/>
      <c r="F584"/>
      <c r="G584"/>
      <c r="H584"/>
      <c r="I584"/>
      <c r="J584"/>
      <c r="K584"/>
      <c r="L584"/>
    </row>
    <row r="585" spans="1:12">
      <c r="A585"/>
      <c r="B585"/>
      <c r="C585"/>
      <c r="D585"/>
      <c r="E585"/>
      <c r="F585"/>
      <c r="G585"/>
      <c r="H585"/>
      <c r="I585"/>
      <c r="J585"/>
      <c r="K585"/>
      <c r="L585"/>
    </row>
    <row r="586" spans="1:12">
      <c r="A586"/>
      <c r="B586"/>
      <c r="C586"/>
      <c r="D586"/>
      <c r="E586"/>
      <c r="F586"/>
      <c r="G586"/>
      <c r="H586"/>
      <c r="I586"/>
      <c r="J586"/>
      <c r="K586"/>
      <c r="L586"/>
    </row>
    <row r="587" spans="1:12">
      <c r="A587"/>
      <c r="B587"/>
      <c r="C587"/>
      <c r="D587"/>
      <c r="E587"/>
      <c r="F587"/>
      <c r="G587"/>
      <c r="H587"/>
      <c r="I587"/>
      <c r="J587"/>
      <c r="K587"/>
      <c r="L587"/>
    </row>
    <row r="588" spans="1:12">
      <c r="A588"/>
      <c r="B588"/>
      <c r="C588"/>
      <c r="D588"/>
      <c r="E588"/>
      <c r="F588"/>
      <c r="G588"/>
      <c r="H588"/>
      <c r="I588"/>
      <c r="J588"/>
      <c r="K588"/>
      <c r="L588"/>
    </row>
    <row r="589" spans="1:12">
      <c r="A589"/>
      <c r="B589"/>
      <c r="C589"/>
      <c r="D589"/>
      <c r="E589"/>
      <c r="F589"/>
      <c r="G589"/>
      <c r="H589"/>
      <c r="I589"/>
      <c r="J589"/>
      <c r="K589"/>
      <c r="L589"/>
    </row>
    <row r="590" spans="1:12">
      <c r="A590"/>
      <c r="B590"/>
      <c r="C590"/>
      <c r="D590"/>
      <c r="E590"/>
      <c r="F590"/>
      <c r="G590"/>
      <c r="H590"/>
      <c r="I590"/>
      <c r="J590"/>
      <c r="K590"/>
      <c r="L590"/>
    </row>
    <row r="591" spans="1:12">
      <c r="A591"/>
      <c r="B591"/>
      <c r="C591"/>
      <c r="D591"/>
      <c r="E591"/>
      <c r="F591"/>
      <c r="G591"/>
      <c r="H591"/>
      <c r="I591"/>
      <c r="J591"/>
      <c r="K591"/>
      <c r="L591"/>
    </row>
    <row r="592" spans="1:12">
      <c r="A592"/>
      <c r="B592"/>
      <c r="C592"/>
      <c r="D592"/>
      <c r="E592"/>
      <c r="F592"/>
      <c r="G592"/>
      <c r="H592"/>
      <c r="I592"/>
      <c r="J592"/>
      <c r="K592"/>
      <c r="L592"/>
    </row>
    <row r="593" spans="1:12">
      <c r="A593"/>
      <c r="B593"/>
      <c r="C593"/>
      <c r="D593"/>
      <c r="E593"/>
      <c r="F593"/>
      <c r="G593"/>
      <c r="H593"/>
      <c r="I593"/>
      <c r="J593"/>
      <c r="K593"/>
      <c r="L593"/>
    </row>
    <row r="594" spans="1:12">
      <c r="A594"/>
      <c r="B594"/>
      <c r="C594"/>
      <c r="D594"/>
      <c r="E594"/>
      <c r="F594"/>
      <c r="G594"/>
      <c r="H594"/>
      <c r="I594"/>
      <c r="J594"/>
      <c r="K594"/>
      <c r="L594"/>
    </row>
    <row r="595" spans="1:12">
      <c r="A595"/>
      <c r="B595"/>
      <c r="C595"/>
      <c r="D595"/>
      <c r="E595"/>
      <c r="F595"/>
      <c r="G595"/>
      <c r="H595"/>
      <c r="I595"/>
      <c r="J595"/>
      <c r="K595"/>
      <c r="L595"/>
    </row>
    <row r="596" spans="1:12">
      <c r="A596"/>
      <c r="B596"/>
      <c r="C596"/>
      <c r="D596"/>
      <c r="E596"/>
      <c r="F596"/>
      <c r="G596"/>
      <c r="H596"/>
      <c r="I596"/>
      <c r="J596"/>
      <c r="K596"/>
      <c r="L596"/>
    </row>
    <row r="597" spans="1:12">
      <c r="A597"/>
      <c r="B597"/>
      <c r="C597"/>
      <c r="D597"/>
      <c r="E597"/>
      <c r="F597"/>
      <c r="G597"/>
      <c r="H597"/>
      <c r="I597"/>
      <c r="J597"/>
      <c r="K597"/>
      <c r="L597"/>
    </row>
    <row r="598" spans="1:12">
      <c r="A598"/>
      <c r="B598"/>
      <c r="C598"/>
      <c r="D598"/>
      <c r="E598"/>
      <c r="F598"/>
      <c r="G598"/>
      <c r="H598"/>
      <c r="I598"/>
      <c r="J598"/>
      <c r="K598"/>
      <c r="L598"/>
    </row>
    <row r="599" spans="1:12">
      <c r="A599"/>
      <c r="B599"/>
      <c r="C599"/>
      <c r="D599"/>
      <c r="E599"/>
      <c r="F599"/>
      <c r="G599"/>
      <c r="H599"/>
      <c r="I599"/>
      <c r="J599"/>
      <c r="K599"/>
      <c r="L599"/>
    </row>
    <row r="600" spans="1:12">
      <c r="A600"/>
      <c r="B600"/>
      <c r="C600"/>
      <c r="D600"/>
      <c r="E600"/>
      <c r="F600"/>
      <c r="G600"/>
      <c r="H600"/>
      <c r="I600"/>
      <c r="J600"/>
      <c r="K600"/>
      <c r="L600"/>
    </row>
    <row r="601" spans="1:12">
      <c r="A601"/>
      <c r="B601"/>
      <c r="C601"/>
      <c r="D601"/>
      <c r="E601"/>
      <c r="F601"/>
      <c r="G601"/>
      <c r="H601"/>
      <c r="I601"/>
      <c r="J601"/>
      <c r="K601"/>
      <c r="L601"/>
    </row>
    <row r="602" spans="1:12">
      <c r="A602"/>
      <c r="B602"/>
      <c r="C602"/>
      <c r="D602"/>
      <c r="E602"/>
      <c r="F602"/>
      <c r="G602"/>
      <c r="H602"/>
      <c r="I602"/>
      <c r="J602"/>
      <c r="K602"/>
      <c r="L602"/>
    </row>
    <row r="603" spans="1:12">
      <c r="A603"/>
      <c r="B603"/>
      <c r="C603"/>
      <c r="D603"/>
      <c r="E603"/>
      <c r="F603"/>
      <c r="G603"/>
      <c r="H603"/>
      <c r="I603"/>
      <c r="J603"/>
      <c r="K603"/>
      <c r="L603"/>
    </row>
    <row r="604" spans="1:12">
      <c r="A604"/>
      <c r="B604"/>
      <c r="C604"/>
      <c r="D604"/>
      <c r="E604"/>
      <c r="F604"/>
      <c r="G604"/>
      <c r="H604"/>
      <c r="I604"/>
      <c r="J604"/>
      <c r="K604"/>
      <c r="L604"/>
    </row>
    <row r="605" spans="1:12">
      <c r="A605"/>
      <c r="B605"/>
      <c r="C605"/>
      <c r="D605"/>
      <c r="E605"/>
      <c r="F605"/>
      <c r="G605"/>
      <c r="H605"/>
      <c r="I605"/>
      <c r="J605"/>
      <c r="K605"/>
      <c r="L605"/>
    </row>
    <row r="606" spans="1:12">
      <c r="A606"/>
      <c r="B606"/>
      <c r="C606"/>
      <c r="D606"/>
      <c r="E606"/>
      <c r="F606"/>
      <c r="G606"/>
      <c r="H606"/>
      <c r="I606"/>
      <c r="J606"/>
      <c r="K606"/>
      <c r="L606"/>
    </row>
    <row r="607" spans="1:12">
      <c r="A607"/>
      <c r="B607"/>
      <c r="C607"/>
      <c r="D607"/>
      <c r="E607"/>
      <c r="F607"/>
      <c r="G607"/>
      <c r="H607"/>
      <c r="I607"/>
      <c r="J607"/>
      <c r="K607"/>
      <c r="L607"/>
    </row>
    <row r="608" spans="1:12">
      <c r="A608"/>
      <c r="B608"/>
      <c r="C608"/>
      <c r="D608"/>
      <c r="E608"/>
      <c r="F608"/>
      <c r="G608"/>
      <c r="H608"/>
      <c r="I608"/>
      <c r="J608"/>
      <c r="K608"/>
      <c r="L608"/>
    </row>
    <row r="609" spans="1:12">
      <c r="A609"/>
      <c r="B609"/>
      <c r="C609"/>
      <c r="D609"/>
      <c r="E609"/>
      <c r="F609"/>
      <c r="G609"/>
      <c r="H609"/>
      <c r="I609"/>
      <c r="J609"/>
      <c r="K609"/>
      <c r="L609"/>
    </row>
    <row r="610" spans="1:12">
      <c r="A610"/>
      <c r="B610"/>
      <c r="C610"/>
      <c r="D610"/>
      <c r="E610"/>
      <c r="F610"/>
      <c r="G610"/>
      <c r="H610"/>
      <c r="I610"/>
      <c r="J610"/>
      <c r="K610"/>
      <c r="L610"/>
    </row>
    <row r="611" spans="1:12">
      <c r="A611"/>
      <c r="B611"/>
      <c r="C611"/>
      <c r="D611"/>
      <c r="E611"/>
      <c r="F611"/>
      <c r="G611"/>
      <c r="H611"/>
      <c r="I611"/>
      <c r="J611"/>
      <c r="K611"/>
      <c r="L611"/>
    </row>
    <row r="612" spans="1:12">
      <c r="A612"/>
      <c r="B612"/>
      <c r="C612"/>
      <c r="D612"/>
      <c r="E612"/>
      <c r="F612"/>
      <c r="G612"/>
      <c r="H612"/>
      <c r="I612"/>
      <c r="J612"/>
      <c r="K612"/>
      <c r="L612"/>
    </row>
    <row r="613" spans="1:12">
      <c r="A613"/>
      <c r="B613"/>
      <c r="C613"/>
      <c r="D613"/>
      <c r="E613"/>
      <c r="F613"/>
      <c r="G613"/>
      <c r="H613"/>
      <c r="I613"/>
      <c r="J613"/>
      <c r="K613"/>
      <c r="L613"/>
    </row>
    <row r="614" spans="1:12">
      <c r="A614"/>
      <c r="B614"/>
      <c r="C614"/>
      <c r="D614"/>
      <c r="E614"/>
      <c r="F614"/>
      <c r="G614"/>
      <c r="H614"/>
      <c r="I614"/>
      <c r="J614"/>
      <c r="K614"/>
      <c r="L614"/>
    </row>
    <row r="615" spans="1:12">
      <c r="A615"/>
      <c r="B615"/>
      <c r="C615"/>
      <c r="D615"/>
      <c r="E615"/>
      <c r="F615"/>
      <c r="G615"/>
      <c r="H615"/>
      <c r="I615"/>
      <c r="J615"/>
      <c r="K615"/>
      <c r="L615"/>
    </row>
    <row r="616" spans="1:12">
      <c r="A616"/>
      <c r="B616"/>
      <c r="C616"/>
      <c r="D616"/>
      <c r="E616"/>
      <c r="F616"/>
      <c r="G616"/>
      <c r="H616"/>
      <c r="I616"/>
      <c r="J616"/>
      <c r="K616"/>
      <c r="L616"/>
    </row>
    <row r="617" spans="1:12">
      <c r="A617"/>
      <c r="B617"/>
      <c r="C617"/>
      <c r="D617"/>
      <c r="E617"/>
      <c r="F617"/>
      <c r="G617"/>
      <c r="H617"/>
      <c r="I617"/>
      <c r="J617"/>
      <c r="K617"/>
      <c r="L617"/>
    </row>
    <row r="618" spans="1:12">
      <c r="A618"/>
      <c r="B618"/>
      <c r="C618"/>
      <c r="D618"/>
      <c r="E618"/>
      <c r="F618"/>
      <c r="G618"/>
      <c r="H618"/>
      <c r="I618"/>
      <c r="J618"/>
      <c r="K618"/>
      <c r="L618"/>
    </row>
    <row r="619" spans="1:12">
      <c r="A619"/>
      <c r="B619"/>
      <c r="C619"/>
      <c r="D619"/>
      <c r="E619"/>
      <c r="F619"/>
      <c r="G619"/>
      <c r="H619"/>
      <c r="I619"/>
      <c r="J619"/>
      <c r="K619"/>
      <c r="L619"/>
    </row>
    <row r="620" spans="1:12">
      <c r="A620"/>
      <c r="B620"/>
      <c r="C620"/>
      <c r="D620"/>
      <c r="E620"/>
      <c r="F620"/>
      <c r="G620"/>
      <c r="H620"/>
      <c r="I620"/>
      <c r="J620"/>
      <c r="K620"/>
      <c r="L620"/>
    </row>
    <row r="621" spans="1:12">
      <c r="A621"/>
      <c r="B621"/>
      <c r="C621"/>
      <c r="D621"/>
      <c r="E621"/>
      <c r="F621"/>
      <c r="G621"/>
      <c r="H621"/>
      <c r="I621"/>
      <c r="J621"/>
      <c r="K621"/>
      <c r="L621"/>
    </row>
    <row r="622" spans="1:12">
      <c r="A622"/>
      <c r="B622"/>
      <c r="C622"/>
      <c r="D622"/>
      <c r="E622"/>
      <c r="F622"/>
      <c r="G622"/>
      <c r="H622"/>
      <c r="I622"/>
      <c r="J622"/>
      <c r="K622"/>
      <c r="L622"/>
    </row>
    <row r="623" spans="1:12">
      <c r="A623"/>
      <c r="B623"/>
      <c r="C623"/>
      <c r="D623"/>
      <c r="E623"/>
      <c r="F623"/>
      <c r="G623"/>
      <c r="H623"/>
      <c r="I623"/>
      <c r="J623"/>
      <c r="K623"/>
      <c r="L623"/>
    </row>
    <row r="624" spans="1:12">
      <c r="A624"/>
      <c r="B624"/>
      <c r="C624"/>
      <c r="D624"/>
      <c r="E624"/>
      <c r="F624"/>
      <c r="G624"/>
      <c r="H624"/>
      <c r="I624"/>
      <c r="J624"/>
      <c r="K624"/>
      <c r="L624"/>
    </row>
    <row r="625" spans="1:12">
      <c r="A625"/>
      <c r="B625"/>
      <c r="C625"/>
      <c r="D625"/>
      <c r="E625"/>
      <c r="F625"/>
      <c r="G625"/>
      <c r="H625"/>
      <c r="I625"/>
      <c r="J625"/>
      <c r="K625"/>
      <c r="L625"/>
    </row>
    <row r="626" spans="1:12">
      <c r="A626"/>
      <c r="B626"/>
      <c r="C626"/>
      <c r="D626"/>
      <c r="E626"/>
      <c r="F626"/>
      <c r="G626"/>
      <c r="H626"/>
      <c r="I626"/>
      <c r="J626"/>
      <c r="K626"/>
      <c r="L626"/>
    </row>
    <row r="627" spans="1:12">
      <c r="A627"/>
      <c r="B627"/>
      <c r="C627"/>
      <c r="D627"/>
      <c r="E627"/>
      <c r="F627"/>
      <c r="G627"/>
      <c r="H627"/>
      <c r="I627"/>
      <c r="J627"/>
      <c r="K627"/>
      <c r="L627"/>
    </row>
    <row r="628" spans="1:12">
      <c r="A628"/>
      <c r="B628"/>
      <c r="C628"/>
      <c r="D628"/>
      <c r="E628"/>
      <c r="F628"/>
      <c r="G628"/>
      <c r="H628"/>
      <c r="I628"/>
      <c r="J628"/>
      <c r="K628"/>
      <c r="L628"/>
    </row>
    <row r="629" spans="1:12">
      <c r="A629"/>
      <c r="B629"/>
      <c r="C629"/>
      <c r="D629"/>
      <c r="E629"/>
      <c r="F629"/>
      <c r="G629"/>
      <c r="H629"/>
      <c r="I629"/>
      <c r="J629"/>
      <c r="K629"/>
      <c r="L629"/>
    </row>
    <row r="630" spans="1:12">
      <c r="A630"/>
      <c r="B630"/>
      <c r="C630"/>
      <c r="D630"/>
      <c r="E630"/>
      <c r="F630"/>
      <c r="G630"/>
      <c r="H630"/>
      <c r="I630"/>
      <c r="J630"/>
      <c r="K630"/>
      <c r="L630"/>
    </row>
    <row r="631" spans="1:12">
      <c r="A631"/>
      <c r="B631"/>
      <c r="C631"/>
      <c r="D631"/>
      <c r="E631"/>
      <c r="F631"/>
      <c r="G631"/>
      <c r="H631"/>
      <c r="I631"/>
      <c r="J631"/>
      <c r="K631"/>
      <c r="L631"/>
    </row>
    <row r="632" spans="1:12">
      <c r="A632"/>
      <c r="B632"/>
      <c r="C632"/>
      <c r="D632"/>
      <c r="E632"/>
      <c r="F632"/>
      <c r="G632"/>
      <c r="H632"/>
      <c r="I632"/>
      <c r="J632"/>
      <c r="K632"/>
      <c r="L632"/>
    </row>
    <row r="633" spans="1:12">
      <c r="A633"/>
      <c r="B633"/>
      <c r="C633"/>
      <c r="D633"/>
      <c r="E633"/>
      <c r="F633"/>
      <c r="G633"/>
      <c r="H633"/>
      <c r="I633"/>
      <c r="J633"/>
      <c r="K633"/>
      <c r="L633"/>
    </row>
    <row r="634" spans="1:12">
      <c r="A634"/>
      <c r="B634"/>
      <c r="C634"/>
      <c r="D634"/>
      <c r="E634"/>
      <c r="F634"/>
      <c r="G634"/>
      <c r="H634"/>
      <c r="I634"/>
      <c r="J634"/>
      <c r="K634"/>
      <c r="L634"/>
    </row>
    <row r="635" spans="1:12">
      <c r="A635"/>
      <c r="B635"/>
      <c r="C635"/>
      <c r="D635"/>
      <c r="E635"/>
      <c r="F635"/>
      <c r="G635"/>
      <c r="H635"/>
      <c r="I635"/>
      <c r="J635"/>
      <c r="K635"/>
      <c r="L635"/>
    </row>
    <row r="636" spans="1:12">
      <c r="A636"/>
      <c r="B636"/>
      <c r="C636"/>
      <c r="D636"/>
      <c r="E636"/>
      <c r="F636"/>
      <c r="G636"/>
      <c r="H636"/>
      <c r="I636"/>
      <c r="J636"/>
      <c r="K636"/>
      <c r="L636"/>
    </row>
    <row r="637" spans="1:12">
      <c r="A637"/>
      <c r="B637"/>
      <c r="C637"/>
      <c r="D637"/>
      <c r="E637"/>
      <c r="F637"/>
      <c r="G637"/>
      <c r="H637"/>
      <c r="I637"/>
      <c r="J637"/>
      <c r="K637"/>
      <c r="L637"/>
    </row>
    <row r="638" spans="1:12">
      <c r="A638"/>
      <c r="B638"/>
      <c r="C638"/>
      <c r="D638"/>
      <c r="E638"/>
      <c r="F638"/>
      <c r="G638"/>
      <c r="H638"/>
      <c r="I638"/>
      <c r="J638"/>
      <c r="K638"/>
      <c r="L638"/>
    </row>
    <row r="639" spans="1:12">
      <c r="A639"/>
      <c r="B639"/>
      <c r="C639"/>
      <c r="D639"/>
      <c r="E639"/>
      <c r="F639"/>
      <c r="G639"/>
      <c r="H639"/>
      <c r="I639"/>
      <c r="J639"/>
      <c r="K639"/>
      <c r="L639"/>
    </row>
    <row r="640" spans="1:12">
      <c r="A640"/>
      <c r="B640"/>
      <c r="C640"/>
      <c r="D640"/>
      <c r="E640"/>
      <c r="F640"/>
      <c r="G640"/>
      <c r="H640"/>
      <c r="I640"/>
      <c r="J640"/>
      <c r="K640"/>
      <c r="L640"/>
    </row>
    <row r="641" spans="1:12">
      <c r="A641"/>
      <c r="B641"/>
      <c r="C641"/>
      <c r="D641"/>
      <c r="E641"/>
      <c r="F641"/>
      <c r="G641"/>
      <c r="H641"/>
      <c r="I641"/>
      <c r="J641"/>
      <c r="K641"/>
      <c r="L641"/>
    </row>
    <row r="642" spans="1:12">
      <c r="A642"/>
      <c r="B642"/>
      <c r="C642"/>
      <c r="D642"/>
      <c r="E642"/>
      <c r="F642"/>
      <c r="G642"/>
      <c r="H642"/>
      <c r="I642"/>
      <c r="J642"/>
      <c r="K642"/>
      <c r="L642"/>
    </row>
    <row r="643" spans="1:12">
      <c r="A643"/>
      <c r="B643"/>
      <c r="C643"/>
      <c r="D643"/>
      <c r="E643"/>
      <c r="F643"/>
      <c r="G643"/>
      <c r="H643"/>
      <c r="I643"/>
      <c r="J643"/>
      <c r="K643"/>
      <c r="L643"/>
    </row>
    <row r="644" spans="1:12">
      <c r="A644"/>
      <c r="B644"/>
      <c r="C644"/>
      <c r="D644"/>
      <c r="E644"/>
      <c r="F644"/>
      <c r="G644"/>
      <c r="H644"/>
      <c r="I644"/>
      <c r="J644"/>
      <c r="K644"/>
      <c r="L644"/>
    </row>
    <row r="645" spans="1:12">
      <c r="A645"/>
      <c r="B645"/>
      <c r="C645"/>
      <c r="D645"/>
      <c r="E645"/>
      <c r="F645"/>
      <c r="G645"/>
      <c r="H645"/>
      <c r="I645"/>
      <c r="J645"/>
      <c r="K645"/>
      <c r="L645"/>
    </row>
    <row r="646" spans="1:12">
      <c r="A646"/>
      <c r="B646"/>
      <c r="C646"/>
      <c r="D646"/>
      <c r="E646"/>
      <c r="F646"/>
      <c r="G646"/>
      <c r="H646"/>
      <c r="I646"/>
      <c r="J646"/>
      <c r="K646"/>
      <c r="L646"/>
    </row>
    <row r="647" spans="1:12">
      <c r="A647"/>
      <c r="B647"/>
      <c r="C647"/>
      <c r="D647"/>
      <c r="E647"/>
      <c r="F647"/>
      <c r="G647"/>
      <c r="H647"/>
      <c r="I647"/>
      <c r="J647"/>
      <c r="K647"/>
      <c r="L647"/>
    </row>
    <row r="648" spans="1:12">
      <c r="A648"/>
      <c r="B648"/>
      <c r="C648"/>
      <c r="D648"/>
      <c r="E648"/>
      <c r="F648"/>
      <c r="G648"/>
      <c r="H648"/>
      <c r="I648"/>
      <c r="J648"/>
      <c r="K648"/>
      <c r="L648"/>
    </row>
    <row r="649" spans="1:12">
      <c r="A649"/>
      <c r="B649"/>
      <c r="C649"/>
      <c r="D649"/>
      <c r="E649"/>
      <c r="F649"/>
      <c r="G649"/>
      <c r="H649"/>
      <c r="I649"/>
      <c r="J649"/>
      <c r="K649"/>
      <c r="L649"/>
    </row>
    <row r="650" spans="1:12">
      <c r="A650"/>
      <c r="B650"/>
      <c r="C650"/>
      <c r="D650"/>
      <c r="E650"/>
      <c r="F650"/>
      <c r="G650"/>
      <c r="H650"/>
      <c r="I650"/>
      <c r="J650"/>
      <c r="K650"/>
      <c r="L650"/>
    </row>
    <row r="651" spans="1:12">
      <c r="A651"/>
      <c r="B651"/>
      <c r="C651"/>
      <c r="D651"/>
      <c r="E651"/>
      <c r="F651"/>
      <c r="G651"/>
      <c r="H651"/>
      <c r="I651"/>
      <c r="J651"/>
      <c r="K651"/>
      <c r="L651"/>
    </row>
    <row r="652" spans="1:12">
      <c r="A652"/>
      <c r="B652"/>
      <c r="C652"/>
      <c r="D652"/>
      <c r="E652"/>
      <c r="F652"/>
      <c r="G652"/>
      <c r="H652"/>
      <c r="I652"/>
      <c r="J652"/>
      <c r="K652"/>
      <c r="L652"/>
    </row>
    <row r="653" spans="1:12">
      <c r="A653"/>
      <c r="B653"/>
      <c r="C653"/>
      <c r="D653"/>
      <c r="E653"/>
      <c r="F653"/>
      <c r="G653"/>
      <c r="H653"/>
      <c r="I653"/>
      <c r="J653"/>
      <c r="K653"/>
      <c r="L653"/>
    </row>
    <row r="654" spans="1:12">
      <c r="A654"/>
      <c r="B654"/>
      <c r="C654"/>
      <c r="D654"/>
      <c r="E654"/>
      <c r="F654"/>
      <c r="G654"/>
      <c r="H654"/>
      <c r="I654"/>
      <c r="J654"/>
      <c r="K654"/>
      <c r="L654"/>
    </row>
    <row r="655" spans="1:12">
      <c r="A655"/>
      <c r="B655"/>
      <c r="C655"/>
      <c r="D655"/>
      <c r="E655"/>
      <c r="F655"/>
      <c r="G655"/>
      <c r="H655"/>
      <c r="I655"/>
      <c r="J655"/>
      <c r="K655"/>
      <c r="L655"/>
    </row>
    <row r="656" spans="1:12">
      <c r="A656"/>
      <c r="B656"/>
      <c r="C656"/>
      <c r="D656"/>
      <c r="E656"/>
      <c r="F656"/>
      <c r="G656"/>
      <c r="H656"/>
      <c r="I656"/>
      <c r="J656"/>
      <c r="K656"/>
      <c r="L656"/>
    </row>
    <row r="657" spans="1:12">
      <c r="A657"/>
      <c r="B657"/>
      <c r="C657"/>
      <c r="D657"/>
      <c r="E657"/>
      <c r="F657"/>
      <c r="G657"/>
      <c r="H657"/>
      <c r="I657"/>
      <c r="J657"/>
      <c r="K657"/>
      <c r="L657"/>
    </row>
    <row r="658" spans="1:12">
      <c r="A658"/>
      <c r="B658"/>
      <c r="C658"/>
      <c r="D658"/>
      <c r="E658"/>
      <c r="F658"/>
      <c r="G658"/>
      <c r="H658"/>
      <c r="I658"/>
      <c r="J658"/>
      <c r="K658"/>
      <c r="L658"/>
    </row>
    <row r="659" spans="1:12">
      <c r="A659"/>
      <c r="B659"/>
      <c r="C659"/>
      <c r="D659"/>
      <c r="E659"/>
      <c r="F659"/>
      <c r="G659"/>
      <c r="H659"/>
      <c r="I659"/>
      <c r="J659"/>
      <c r="K659"/>
      <c r="L659"/>
    </row>
    <row r="660" spans="1:12">
      <c r="A660"/>
      <c r="B660"/>
      <c r="C660"/>
      <c r="D660"/>
      <c r="E660"/>
      <c r="F660"/>
      <c r="G660"/>
      <c r="H660"/>
      <c r="I660"/>
      <c r="J660"/>
      <c r="K660"/>
      <c r="L660"/>
    </row>
    <row r="661" spans="1:12">
      <c r="A661"/>
      <c r="B661"/>
      <c r="C661"/>
      <c r="D661"/>
      <c r="E661"/>
      <c r="F661"/>
      <c r="G661"/>
      <c r="H661"/>
      <c r="I661"/>
      <c r="J661"/>
      <c r="K661"/>
      <c r="L661"/>
    </row>
    <row r="662" spans="1:12">
      <c r="A662"/>
      <c r="B662"/>
      <c r="C662"/>
      <c r="D662"/>
      <c r="E662"/>
      <c r="F662"/>
      <c r="G662"/>
      <c r="H662"/>
      <c r="I662"/>
      <c r="J662"/>
      <c r="K662"/>
      <c r="L662"/>
    </row>
    <row r="663" spans="1:12">
      <c r="A663"/>
      <c r="B663"/>
      <c r="C663"/>
      <c r="D663"/>
      <c r="E663"/>
      <c r="F663"/>
      <c r="G663"/>
      <c r="H663"/>
      <c r="I663"/>
      <c r="J663"/>
      <c r="K663"/>
      <c r="L663"/>
    </row>
    <row r="664" spans="1:12">
      <c r="A664"/>
      <c r="B664"/>
      <c r="C664"/>
      <c r="D664"/>
      <c r="E664"/>
      <c r="F664"/>
      <c r="G664"/>
      <c r="H664"/>
      <c r="I664"/>
      <c r="J664"/>
      <c r="K664"/>
      <c r="L664"/>
    </row>
    <row r="665" spans="1:12">
      <c r="A665"/>
      <c r="B665"/>
      <c r="C665"/>
      <c r="D665"/>
      <c r="E665"/>
      <c r="F665"/>
      <c r="G665"/>
      <c r="H665"/>
      <c r="I665"/>
      <c r="J665"/>
      <c r="K665"/>
      <c r="L665"/>
    </row>
    <row r="666" spans="1:12">
      <c r="A666"/>
      <c r="B666"/>
      <c r="C666"/>
      <c r="D666"/>
      <c r="E666"/>
      <c r="F666"/>
      <c r="G666"/>
      <c r="H666"/>
      <c r="I666"/>
      <c r="J666"/>
      <c r="K666"/>
      <c r="L666"/>
    </row>
    <row r="667" spans="1:12">
      <c r="A667"/>
      <c r="B667"/>
      <c r="C667"/>
      <c r="D667"/>
      <c r="E667"/>
      <c r="F667"/>
      <c r="G667"/>
      <c r="H667"/>
      <c r="I667"/>
      <c r="J667"/>
      <c r="K667"/>
      <c r="L667"/>
    </row>
    <row r="668" spans="1:12">
      <c r="A668"/>
      <c r="B668"/>
      <c r="C668"/>
      <c r="D668"/>
      <c r="E668"/>
      <c r="F668"/>
      <c r="G668"/>
      <c r="H668"/>
      <c r="I668"/>
      <c r="J668"/>
      <c r="K668"/>
      <c r="L668"/>
    </row>
    <row r="669" spans="1:12">
      <c r="A669"/>
      <c r="B669"/>
      <c r="C669"/>
      <c r="D669"/>
      <c r="E669"/>
      <c r="F669"/>
      <c r="G669"/>
      <c r="H669"/>
      <c r="I669"/>
      <c r="J669"/>
      <c r="K669"/>
      <c r="L669"/>
    </row>
    <row r="670" spans="1:12">
      <c r="A670"/>
      <c r="B670"/>
      <c r="C670"/>
      <c r="D670"/>
      <c r="E670"/>
      <c r="F670"/>
      <c r="G670"/>
      <c r="H670"/>
      <c r="I670"/>
      <c r="J670"/>
      <c r="K670"/>
      <c r="L670"/>
    </row>
    <row r="671" spans="1:12">
      <c r="A671"/>
      <c r="B671"/>
      <c r="C671"/>
      <c r="D671"/>
      <c r="E671"/>
      <c r="F671"/>
      <c r="G671"/>
      <c r="H671"/>
      <c r="I671"/>
      <c r="J671"/>
      <c r="K671"/>
      <c r="L671"/>
    </row>
    <row r="672" spans="1:12">
      <c r="A672"/>
      <c r="B672"/>
      <c r="C672"/>
      <c r="D672"/>
      <c r="E672"/>
      <c r="F672"/>
      <c r="G672"/>
      <c r="H672"/>
      <c r="I672"/>
      <c r="J672"/>
      <c r="K672"/>
      <c r="L672"/>
    </row>
    <row r="673" spans="1:12">
      <c r="A673"/>
      <c r="B673"/>
      <c r="C673"/>
      <c r="D673"/>
      <c r="E673"/>
      <c r="F673"/>
      <c r="G673"/>
      <c r="H673"/>
      <c r="I673"/>
      <c r="J673"/>
      <c r="K673"/>
      <c r="L673"/>
    </row>
    <row r="674" spans="1:12">
      <c r="A674"/>
      <c r="B674"/>
      <c r="C674"/>
      <c r="D674"/>
      <c r="E674"/>
      <c r="F674"/>
      <c r="G674"/>
      <c r="H674"/>
      <c r="I674"/>
      <c r="J674"/>
      <c r="K674"/>
      <c r="L674"/>
    </row>
    <row r="675" spans="1:12">
      <c r="A675"/>
      <c r="B675"/>
      <c r="C675"/>
      <c r="D675"/>
      <c r="E675"/>
      <c r="F675"/>
      <c r="G675"/>
      <c r="H675"/>
      <c r="I675"/>
      <c r="J675"/>
      <c r="K675"/>
      <c r="L675"/>
    </row>
    <row r="676" spans="1:12">
      <c r="A676"/>
      <c r="B676"/>
      <c r="C676"/>
      <c r="D676"/>
      <c r="E676"/>
      <c r="F676"/>
      <c r="G676"/>
      <c r="H676"/>
      <c r="I676"/>
      <c r="J676"/>
      <c r="K676"/>
      <c r="L676"/>
    </row>
    <row r="677" spans="1:12">
      <c r="A677"/>
      <c r="B677"/>
      <c r="C677"/>
      <c r="D677"/>
      <c r="E677"/>
      <c r="F677"/>
      <c r="G677"/>
      <c r="H677"/>
      <c r="I677"/>
      <c r="J677"/>
      <c r="K677"/>
      <c r="L677"/>
    </row>
    <row r="678" spans="1:12">
      <c r="A678"/>
      <c r="B678"/>
      <c r="C678"/>
      <c r="D678"/>
      <c r="E678"/>
      <c r="F678"/>
      <c r="G678"/>
      <c r="H678"/>
      <c r="I678"/>
      <c r="J678"/>
      <c r="K678"/>
      <c r="L678"/>
    </row>
    <row r="679" spans="1:12">
      <c r="A679"/>
      <c r="B679"/>
      <c r="C679"/>
      <c r="D679"/>
      <c r="E679"/>
      <c r="F679"/>
      <c r="G679"/>
      <c r="H679"/>
      <c r="I679"/>
      <c r="J679"/>
      <c r="K679"/>
      <c r="L679"/>
    </row>
    <row r="680" spans="1:12">
      <c r="A680"/>
      <c r="B680"/>
      <c r="C680"/>
      <c r="D680"/>
      <c r="E680"/>
      <c r="F680"/>
      <c r="G680"/>
      <c r="H680"/>
      <c r="I680"/>
      <c r="J680"/>
      <c r="K680"/>
      <c r="L680"/>
    </row>
    <row r="681" spans="1:12">
      <c r="A681"/>
      <c r="B681"/>
      <c r="C681"/>
      <c r="D681"/>
      <c r="E681"/>
      <c r="F681"/>
      <c r="G681"/>
      <c r="H681"/>
      <c r="I681"/>
      <c r="J681"/>
      <c r="K681"/>
      <c r="L681"/>
    </row>
    <row r="682" spans="1:12">
      <c r="A682"/>
      <c r="B682"/>
      <c r="C682"/>
      <c r="D682"/>
      <c r="E682"/>
      <c r="F682"/>
      <c r="G682"/>
      <c r="H682"/>
      <c r="I682"/>
      <c r="J682"/>
      <c r="K682"/>
      <c r="L682"/>
    </row>
    <row r="683" spans="1:12">
      <c r="A683"/>
      <c r="B683"/>
      <c r="C683"/>
      <c r="D683"/>
      <c r="E683"/>
      <c r="F683"/>
      <c r="G683"/>
      <c r="H683"/>
      <c r="I683"/>
      <c r="J683"/>
      <c r="K683"/>
      <c r="L683"/>
    </row>
    <row r="684" spans="1:12">
      <c r="A684"/>
      <c r="B684"/>
      <c r="C684"/>
      <c r="D684"/>
      <c r="E684"/>
      <c r="F684"/>
      <c r="G684"/>
      <c r="H684"/>
      <c r="I684"/>
      <c r="J684"/>
      <c r="K684"/>
      <c r="L684"/>
    </row>
    <row r="685" spans="1:12">
      <c r="A685"/>
      <c r="B685"/>
      <c r="C685"/>
      <c r="D685"/>
      <c r="E685"/>
      <c r="F685"/>
      <c r="G685"/>
      <c r="H685"/>
      <c r="I685"/>
      <c r="J685"/>
      <c r="K685"/>
      <c r="L685"/>
    </row>
    <row r="686" spans="1:12">
      <c r="A686"/>
      <c r="B686"/>
      <c r="C686"/>
      <c r="D686"/>
      <c r="E686"/>
      <c r="F686"/>
      <c r="G686"/>
      <c r="H686"/>
      <c r="I686"/>
      <c r="J686"/>
      <c r="K686"/>
      <c r="L686"/>
    </row>
    <row r="687" spans="1:12">
      <c r="A687"/>
      <c r="B687"/>
      <c r="C687"/>
      <c r="D687"/>
      <c r="E687"/>
      <c r="F687"/>
      <c r="G687"/>
      <c r="H687"/>
      <c r="I687"/>
      <c r="J687"/>
      <c r="K687"/>
      <c r="L687"/>
    </row>
    <row r="688" spans="1:12">
      <c r="A688"/>
      <c r="B688"/>
      <c r="C688"/>
      <c r="D688"/>
      <c r="E688"/>
      <c r="F688"/>
      <c r="G688"/>
      <c r="H688"/>
      <c r="I688"/>
      <c r="J688"/>
      <c r="K688"/>
      <c r="L688"/>
    </row>
    <row r="689" spans="1:12">
      <c r="A689"/>
      <c r="B689"/>
      <c r="C689"/>
      <c r="D689"/>
      <c r="E689"/>
      <c r="F689"/>
      <c r="G689"/>
      <c r="H689"/>
      <c r="I689"/>
      <c r="J689"/>
      <c r="K689"/>
      <c r="L689"/>
    </row>
    <row r="690" spans="1:12">
      <c r="A690"/>
      <c r="B690"/>
      <c r="C690"/>
      <c r="D690"/>
      <c r="E690"/>
      <c r="F690"/>
      <c r="G690"/>
      <c r="H690"/>
      <c r="I690"/>
      <c r="J690"/>
      <c r="K690"/>
      <c r="L690"/>
    </row>
    <row r="691" spans="1:12">
      <c r="A691"/>
      <c r="B691"/>
      <c r="C691"/>
      <c r="D691"/>
      <c r="E691"/>
      <c r="F691"/>
      <c r="G691"/>
      <c r="H691"/>
      <c r="I691"/>
      <c r="J691"/>
      <c r="K691"/>
      <c r="L691"/>
    </row>
    <row r="692" spans="1:12">
      <c r="A692"/>
      <c r="B692"/>
      <c r="C692"/>
      <c r="D692"/>
      <c r="E692"/>
      <c r="F692"/>
      <c r="G692"/>
      <c r="H692"/>
      <c r="I692"/>
      <c r="J692"/>
      <c r="K692"/>
      <c r="L692"/>
    </row>
    <row r="693" spans="1:12">
      <c r="A693"/>
      <c r="B693"/>
      <c r="C693"/>
      <c r="D693"/>
      <c r="E693"/>
      <c r="F693"/>
      <c r="G693"/>
      <c r="H693"/>
      <c r="I693"/>
      <c r="J693"/>
      <c r="K693"/>
      <c r="L693"/>
    </row>
    <row r="694" spans="1:12">
      <c r="A694"/>
      <c r="B694"/>
      <c r="C694"/>
      <c r="D694"/>
      <c r="E694"/>
      <c r="F694"/>
      <c r="G694"/>
      <c r="H694"/>
      <c r="I694"/>
      <c r="J694"/>
      <c r="K694"/>
      <c r="L694"/>
    </row>
    <row r="695" spans="1:12">
      <c r="A695"/>
      <c r="B695"/>
      <c r="C695"/>
      <c r="D695"/>
      <c r="E695"/>
      <c r="F695"/>
      <c r="G695"/>
      <c r="H695"/>
      <c r="I695"/>
      <c r="J695"/>
      <c r="K695"/>
      <c r="L695"/>
    </row>
    <row r="696" spans="1:12">
      <c r="A696"/>
      <c r="B696"/>
      <c r="C696"/>
      <c r="D696"/>
      <c r="E696"/>
      <c r="F696"/>
      <c r="G696"/>
      <c r="H696"/>
      <c r="I696"/>
      <c r="J696"/>
      <c r="K696"/>
      <c r="L696"/>
    </row>
    <row r="697" spans="1:12">
      <c r="A697"/>
      <c r="B697"/>
      <c r="C697"/>
      <c r="D697"/>
      <c r="E697"/>
      <c r="F697"/>
      <c r="G697"/>
      <c r="H697"/>
      <c r="I697"/>
      <c r="J697"/>
      <c r="K697"/>
      <c r="L697"/>
    </row>
    <row r="698" spans="1:12">
      <c r="A698"/>
      <c r="B698"/>
      <c r="C698"/>
      <c r="D698"/>
      <c r="E698"/>
      <c r="F698"/>
      <c r="G698"/>
      <c r="H698"/>
      <c r="I698"/>
      <c r="J698"/>
      <c r="K698"/>
      <c r="L698"/>
    </row>
    <row r="699" spans="1:12">
      <c r="A699"/>
      <c r="B699"/>
      <c r="C699"/>
      <c r="D699"/>
      <c r="E699"/>
      <c r="F699"/>
      <c r="G699"/>
      <c r="H699"/>
      <c r="I699"/>
      <c r="J699"/>
      <c r="K699"/>
      <c r="L699"/>
    </row>
    <row r="700" spans="1:12">
      <c r="A700"/>
      <c r="B700"/>
      <c r="C700"/>
      <c r="D700"/>
      <c r="E700"/>
      <c r="F700"/>
      <c r="G700"/>
      <c r="H700"/>
      <c r="I700"/>
      <c r="J700"/>
      <c r="K700"/>
      <c r="L700"/>
    </row>
    <row r="701" spans="1:12">
      <c r="A701"/>
      <c r="B701"/>
      <c r="C701"/>
      <c r="D701"/>
      <c r="E701"/>
      <c r="F701"/>
      <c r="G701"/>
      <c r="H701"/>
      <c r="I701"/>
      <c r="J701"/>
      <c r="K701"/>
      <c r="L701"/>
    </row>
    <row r="702" spans="1:12">
      <c r="A702"/>
      <c r="B702"/>
      <c r="C702"/>
      <c r="D702"/>
      <c r="E702"/>
      <c r="F702"/>
      <c r="G702"/>
      <c r="H702"/>
      <c r="I702"/>
      <c r="J702"/>
      <c r="K702"/>
      <c r="L702"/>
    </row>
    <row r="703" spans="1:12">
      <c r="A703"/>
      <c r="B703"/>
      <c r="C703"/>
      <c r="D703"/>
      <c r="E703"/>
      <c r="F703"/>
      <c r="G703"/>
      <c r="H703"/>
      <c r="I703"/>
      <c r="J703"/>
      <c r="K703"/>
      <c r="L703"/>
    </row>
    <row r="704" spans="1:12">
      <c r="A704"/>
      <c r="B704"/>
      <c r="C704"/>
      <c r="D704"/>
      <c r="E704"/>
      <c r="F704"/>
      <c r="G704"/>
      <c r="H704"/>
      <c r="I704"/>
      <c r="J704"/>
      <c r="K704"/>
      <c r="L704"/>
    </row>
    <row r="705" spans="1:12">
      <c r="A705"/>
      <c r="B705"/>
      <c r="C705"/>
      <c r="D705"/>
      <c r="E705"/>
      <c r="F705"/>
      <c r="G705"/>
      <c r="H705"/>
      <c r="I705"/>
      <c r="J705"/>
      <c r="K705"/>
      <c r="L705"/>
    </row>
    <row r="706" spans="1:12">
      <c r="A706"/>
      <c r="B706"/>
      <c r="C706"/>
      <c r="D706"/>
      <c r="E706"/>
      <c r="F706"/>
      <c r="G706"/>
      <c r="H706"/>
      <c r="I706"/>
      <c r="J706"/>
      <c r="K706"/>
      <c r="L706"/>
    </row>
    <row r="707" spans="1:12">
      <c r="A707"/>
      <c r="B707"/>
      <c r="C707"/>
      <c r="D707"/>
      <c r="E707"/>
      <c r="F707"/>
      <c r="G707"/>
      <c r="H707"/>
      <c r="I707"/>
      <c r="J707"/>
      <c r="K707"/>
      <c r="L707"/>
    </row>
    <row r="708" spans="1:12">
      <c r="A708"/>
      <c r="B708"/>
      <c r="C708"/>
      <c r="D708"/>
      <c r="E708"/>
      <c r="F708"/>
      <c r="G708"/>
      <c r="H708"/>
      <c r="I708"/>
      <c r="J708"/>
      <c r="K708"/>
      <c r="L708"/>
    </row>
    <row r="709" spans="1:12">
      <c r="A709"/>
      <c r="B709"/>
      <c r="C709"/>
      <c r="D709"/>
      <c r="E709"/>
      <c r="F709"/>
      <c r="G709"/>
      <c r="H709"/>
      <c r="I709"/>
      <c r="J709"/>
      <c r="K709"/>
      <c r="L709"/>
    </row>
    <row r="710" spans="1:12">
      <c r="A710"/>
      <c r="B710"/>
      <c r="C710"/>
      <c r="D710"/>
      <c r="E710"/>
      <c r="F710"/>
      <c r="G710"/>
      <c r="H710"/>
      <c r="I710"/>
      <c r="J710"/>
      <c r="K710"/>
      <c r="L710"/>
    </row>
    <row r="711" spans="1:12">
      <c r="A711"/>
      <c r="B711"/>
      <c r="C711"/>
      <c r="D711"/>
      <c r="E711"/>
      <c r="F711"/>
      <c r="G711"/>
      <c r="H711"/>
      <c r="I711"/>
      <c r="J711"/>
      <c r="K711"/>
      <c r="L711"/>
    </row>
    <row r="712" spans="1:12">
      <c r="A712"/>
      <c r="B712"/>
      <c r="C712"/>
      <c r="D712"/>
      <c r="E712"/>
      <c r="F712"/>
      <c r="G712"/>
      <c r="H712"/>
      <c r="I712"/>
      <c r="J712"/>
      <c r="K712"/>
      <c r="L712"/>
    </row>
    <row r="713" spans="1:12">
      <c r="A713"/>
      <c r="B713"/>
      <c r="C713"/>
      <c r="D713"/>
      <c r="E713"/>
      <c r="F713"/>
      <c r="G713"/>
      <c r="H713"/>
      <c r="I713"/>
      <c r="J713"/>
      <c r="K713"/>
      <c r="L713"/>
    </row>
    <row r="714" spans="1:12">
      <c r="A714"/>
      <c r="B714"/>
      <c r="C714"/>
      <c r="D714"/>
      <c r="E714"/>
      <c r="F714"/>
      <c r="G714"/>
      <c r="H714"/>
      <c r="I714"/>
      <c r="J714"/>
      <c r="K714"/>
      <c r="L714"/>
    </row>
    <row r="715" spans="1:12">
      <c r="A715"/>
      <c r="B715"/>
      <c r="C715"/>
      <c r="D715"/>
      <c r="E715"/>
      <c r="F715"/>
      <c r="G715"/>
      <c r="H715"/>
      <c r="I715"/>
      <c r="J715"/>
      <c r="K715"/>
      <c r="L715"/>
    </row>
    <row r="716" spans="1:12">
      <c r="A716"/>
      <c r="B716"/>
      <c r="C716"/>
      <c r="D716"/>
      <c r="E716"/>
      <c r="F716"/>
      <c r="G716"/>
      <c r="H716"/>
      <c r="I716"/>
      <c r="J716"/>
      <c r="K716"/>
      <c r="L716"/>
    </row>
    <row r="717" spans="1:12">
      <c r="A717"/>
      <c r="B717"/>
      <c r="C717"/>
      <c r="D717"/>
      <c r="E717"/>
      <c r="F717"/>
      <c r="G717"/>
      <c r="H717"/>
      <c r="I717"/>
      <c r="J717"/>
      <c r="K717"/>
      <c r="L717"/>
    </row>
    <row r="718" spans="1:12">
      <c r="A718"/>
      <c r="B718"/>
      <c r="C718"/>
      <c r="D718"/>
      <c r="E718"/>
      <c r="F718"/>
      <c r="G718"/>
      <c r="H718"/>
      <c r="I718"/>
      <c r="J718"/>
      <c r="K718"/>
      <c r="L718"/>
    </row>
    <row r="719" spans="1:12">
      <c r="A719"/>
      <c r="B719"/>
      <c r="C719"/>
      <c r="D719"/>
      <c r="E719"/>
      <c r="F719"/>
      <c r="G719"/>
      <c r="H719"/>
      <c r="I719"/>
      <c r="J719"/>
      <c r="K719"/>
      <c r="L719"/>
    </row>
    <row r="720" spans="1:12">
      <c r="A720"/>
      <c r="B720"/>
      <c r="C720"/>
      <c r="D720"/>
      <c r="E720"/>
      <c r="F720"/>
      <c r="G720"/>
      <c r="H720"/>
      <c r="I720"/>
      <c r="J720"/>
      <c r="K720"/>
      <c r="L720"/>
    </row>
    <row r="721" spans="1:12">
      <c r="A721"/>
      <c r="B721"/>
      <c r="C721"/>
      <c r="D721"/>
      <c r="E721"/>
      <c r="F721"/>
      <c r="G721"/>
      <c r="H721"/>
      <c r="I721"/>
      <c r="J721"/>
      <c r="K721"/>
      <c r="L721"/>
    </row>
    <row r="722" spans="1:12">
      <c r="A722"/>
      <c r="B722"/>
      <c r="C722"/>
      <c r="D722"/>
      <c r="E722"/>
      <c r="F722"/>
      <c r="G722"/>
      <c r="H722"/>
      <c r="I722"/>
      <c r="J722"/>
      <c r="K722"/>
      <c r="L722"/>
    </row>
    <row r="723" spans="1:12">
      <c r="A723"/>
      <c r="B723"/>
      <c r="C723"/>
      <c r="D723"/>
      <c r="E723"/>
      <c r="F723"/>
      <c r="G723"/>
      <c r="H723"/>
      <c r="I723"/>
      <c r="J723"/>
      <c r="K723"/>
      <c r="L723"/>
    </row>
    <row r="724" spans="1:12">
      <c r="A724"/>
      <c r="B724"/>
      <c r="C724"/>
      <c r="D724"/>
      <c r="E724"/>
      <c r="F724"/>
      <c r="G724"/>
      <c r="H724"/>
      <c r="I724"/>
      <c r="J724"/>
      <c r="K724"/>
      <c r="L724"/>
    </row>
    <row r="725" spans="1:12">
      <c r="A725"/>
      <c r="B725"/>
      <c r="C725"/>
      <c r="D725"/>
      <c r="E725"/>
      <c r="F725"/>
      <c r="G725"/>
      <c r="H725"/>
      <c r="I725"/>
      <c r="J725"/>
      <c r="K725"/>
      <c r="L725"/>
    </row>
    <row r="726" spans="1:12">
      <c r="A726"/>
      <c r="B726"/>
      <c r="C726"/>
      <c r="D726"/>
      <c r="E726"/>
      <c r="F726"/>
      <c r="G726"/>
      <c r="H726"/>
      <c r="I726"/>
      <c r="J726"/>
      <c r="K726"/>
      <c r="L726"/>
    </row>
    <row r="727" spans="1:12">
      <c r="A727"/>
      <c r="B727"/>
      <c r="C727"/>
      <c r="D727"/>
      <c r="E727"/>
      <c r="F727"/>
      <c r="G727"/>
      <c r="H727"/>
      <c r="I727"/>
      <c r="J727"/>
      <c r="K727"/>
      <c r="L727"/>
    </row>
    <row r="728" spans="1:12">
      <c r="A728"/>
      <c r="B728"/>
      <c r="C728"/>
      <c r="D728"/>
      <c r="E728"/>
      <c r="F728"/>
      <c r="G728"/>
      <c r="H728"/>
      <c r="I728"/>
      <c r="J728"/>
      <c r="K728"/>
      <c r="L728"/>
    </row>
    <row r="729" spans="1:12">
      <c r="A729"/>
      <c r="B729"/>
      <c r="C729"/>
      <c r="D729"/>
      <c r="E729"/>
      <c r="F729"/>
      <c r="G729"/>
      <c r="H729"/>
      <c r="I729"/>
      <c r="J729"/>
      <c r="K729"/>
      <c r="L729"/>
    </row>
    <row r="730" spans="1:12">
      <c r="A730"/>
      <c r="B730"/>
      <c r="C730"/>
      <c r="D730"/>
      <c r="E730"/>
      <c r="F730"/>
      <c r="G730"/>
      <c r="H730"/>
      <c r="I730"/>
      <c r="J730"/>
      <c r="K730"/>
      <c r="L730"/>
    </row>
    <row r="731" spans="1:12">
      <c r="A731"/>
      <c r="B731"/>
      <c r="C731"/>
      <c r="D731"/>
      <c r="E731"/>
      <c r="F731"/>
      <c r="G731"/>
      <c r="H731"/>
      <c r="I731"/>
      <c r="J731"/>
      <c r="K731"/>
      <c r="L731"/>
    </row>
    <row r="732" spans="1:12">
      <c r="A732"/>
      <c r="B732"/>
      <c r="C732"/>
      <c r="D732"/>
      <c r="E732"/>
      <c r="F732"/>
      <c r="G732"/>
      <c r="H732"/>
      <c r="I732"/>
      <c r="J732"/>
      <c r="K732"/>
      <c r="L732"/>
    </row>
    <row r="733" spans="1:12">
      <c r="A733"/>
      <c r="B733"/>
      <c r="C733"/>
      <c r="D733"/>
      <c r="E733"/>
      <c r="F733"/>
      <c r="G733"/>
      <c r="H733"/>
      <c r="I733"/>
      <c r="J733"/>
      <c r="K733"/>
      <c r="L733"/>
    </row>
    <row r="734" spans="1:12">
      <c r="A734"/>
      <c r="B734"/>
      <c r="C734"/>
      <c r="D734"/>
      <c r="E734"/>
      <c r="F734"/>
      <c r="G734"/>
      <c r="H734"/>
      <c r="I734"/>
      <c r="J734"/>
      <c r="K734"/>
      <c r="L734"/>
    </row>
    <row r="735" spans="1:12">
      <c r="A735"/>
      <c r="B735"/>
      <c r="C735"/>
      <c r="D735"/>
      <c r="E735"/>
      <c r="F735"/>
      <c r="G735"/>
      <c r="H735"/>
      <c r="I735"/>
      <c r="J735"/>
      <c r="K735"/>
      <c r="L735"/>
    </row>
    <row r="736" spans="1:12">
      <c r="A736"/>
      <c r="B736"/>
      <c r="C736"/>
      <c r="D736"/>
      <c r="E736"/>
      <c r="F736"/>
      <c r="G736"/>
      <c r="H736"/>
      <c r="I736"/>
      <c r="J736"/>
      <c r="K736"/>
      <c r="L736"/>
    </row>
    <row r="737" spans="1:12">
      <c r="A737"/>
      <c r="B737"/>
      <c r="C737"/>
      <c r="D737"/>
      <c r="E737"/>
      <c r="F737"/>
      <c r="G737"/>
      <c r="H737"/>
      <c r="I737"/>
      <c r="J737"/>
      <c r="K737"/>
      <c r="L737"/>
    </row>
    <row r="738" spans="1:12">
      <c r="A738"/>
      <c r="B738"/>
      <c r="C738"/>
      <c r="D738"/>
      <c r="E738"/>
      <c r="F738"/>
      <c r="G738"/>
      <c r="H738"/>
      <c r="I738"/>
      <c r="J738"/>
      <c r="K738"/>
      <c r="L738"/>
    </row>
    <row r="739" spans="1:12">
      <c r="A739"/>
      <c r="B739"/>
      <c r="C739"/>
      <c r="D739"/>
      <c r="E739"/>
      <c r="F739"/>
      <c r="G739"/>
      <c r="H739"/>
      <c r="I739"/>
      <c r="J739"/>
      <c r="K739"/>
      <c r="L739"/>
    </row>
    <row r="740" spans="1:12">
      <c r="A740"/>
      <c r="B740"/>
      <c r="C740"/>
      <c r="D740"/>
      <c r="E740"/>
      <c r="F740"/>
      <c r="G740"/>
      <c r="H740"/>
      <c r="I740"/>
      <c r="J740"/>
      <c r="K740"/>
      <c r="L740"/>
    </row>
    <row r="741" spans="1:12">
      <c r="A741"/>
      <c r="B741"/>
      <c r="C741"/>
      <c r="D741"/>
      <c r="E741"/>
      <c r="F741"/>
      <c r="G741"/>
      <c r="H741"/>
      <c r="I741"/>
      <c r="J741"/>
      <c r="K741"/>
      <c r="L741"/>
    </row>
    <row r="742" spans="1:12">
      <c r="A742"/>
      <c r="B742"/>
      <c r="C742"/>
      <c r="D742"/>
      <c r="E742"/>
      <c r="F742"/>
      <c r="G742"/>
      <c r="H742"/>
      <c r="I742"/>
      <c r="J742"/>
      <c r="K742"/>
      <c r="L742"/>
    </row>
    <row r="743" spans="1:12">
      <c r="A743"/>
      <c r="B743"/>
      <c r="C743"/>
      <c r="D743"/>
      <c r="E743"/>
      <c r="F743"/>
      <c r="G743"/>
      <c r="H743"/>
      <c r="I743"/>
      <c r="J743"/>
      <c r="K743"/>
      <c r="L743"/>
    </row>
    <row r="744" spans="1:12">
      <c r="A744"/>
      <c r="B744"/>
      <c r="C744"/>
      <c r="D744"/>
      <c r="E744"/>
      <c r="F744"/>
      <c r="G744"/>
      <c r="H744"/>
      <c r="I744"/>
      <c r="J744"/>
      <c r="K744"/>
      <c r="L744"/>
    </row>
    <row r="745" spans="1:12">
      <c r="A745"/>
      <c r="B745"/>
      <c r="C745"/>
      <c r="D745"/>
      <c r="E745"/>
      <c r="F745"/>
      <c r="G745"/>
      <c r="H745"/>
      <c r="I745"/>
      <c r="J745"/>
      <c r="K745"/>
      <c r="L745"/>
    </row>
    <row r="746" spans="1:12">
      <c r="A746"/>
      <c r="B746"/>
      <c r="C746"/>
      <c r="D746"/>
      <c r="E746"/>
      <c r="F746"/>
      <c r="G746"/>
      <c r="H746"/>
      <c r="I746"/>
      <c r="J746"/>
      <c r="K746"/>
      <c r="L746"/>
    </row>
    <row r="747" spans="1:12">
      <c r="A747"/>
      <c r="B747"/>
      <c r="C747"/>
      <c r="D747"/>
      <c r="E747"/>
      <c r="F747"/>
      <c r="G747"/>
      <c r="H747"/>
      <c r="I747"/>
      <c r="J747"/>
      <c r="K747"/>
      <c r="L747"/>
    </row>
    <row r="748" spans="1:12">
      <c r="A748"/>
      <c r="B748"/>
      <c r="C748"/>
      <c r="D748"/>
      <c r="E748"/>
      <c r="F748"/>
      <c r="G748"/>
      <c r="H748"/>
      <c r="I748"/>
      <c r="J748"/>
      <c r="K748"/>
      <c r="L748"/>
    </row>
    <row r="749" spans="1:12">
      <c r="A749"/>
      <c r="B749"/>
      <c r="C749"/>
      <c r="D749"/>
      <c r="E749"/>
      <c r="F749"/>
      <c r="G749"/>
      <c r="H749"/>
      <c r="I749"/>
      <c r="J749"/>
      <c r="K749"/>
      <c r="L749"/>
    </row>
    <row r="750" spans="1:12">
      <c r="A750"/>
      <c r="B750"/>
      <c r="C750"/>
      <c r="D750"/>
      <c r="E750"/>
      <c r="F750"/>
      <c r="G750"/>
      <c r="H750"/>
      <c r="I750"/>
      <c r="J750"/>
      <c r="K750"/>
      <c r="L750"/>
    </row>
    <row r="751" spans="1:12">
      <c r="A751"/>
      <c r="B751"/>
      <c r="C751"/>
      <c r="D751"/>
      <c r="E751"/>
      <c r="F751"/>
      <c r="G751"/>
      <c r="H751"/>
      <c r="I751"/>
      <c r="J751"/>
      <c r="K751"/>
      <c r="L751"/>
    </row>
    <row r="752" spans="1:12">
      <c r="A752"/>
      <c r="B752"/>
      <c r="C752"/>
      <c r="D752"/>
      <c r="E752"/>
      <c r="F752"/>
      <c r="G752"/>
      <c r="H752"/>
      <c r="I752"/>
      <c r="J752"/>
      <c r="K752"/>
      <c r="L752"/>
    </row>
    <row r="753" spans="1:12">
      <c r="A753"/>
      <c r="B753"/>
      <c r="C753"/>
      <c r="D753"/>
      <c r="E753"/>
      <c r="F753"/>
      <c r="G753"/>
      <c r="H753"/>
      <c r="I753"/>
      <c r="J753"/>
      <c r="K753"/>
      <c r="L753"/>
    </row>
    <row r="754" spans="1:12">
      <c r="A754"/>
      <c r="B754"/>
      <c r="C754"/>
      <c r="D754"/>
      <c r="E754"/>
      <c r="F754"/>
      <c r="G754"/>
      <c r="H754"/>
      <c r="I754"/>
      <c r="J754"/>
      <c r="K754"/>
      <c r="L754"/>
    </row>
    <row r="755" spans="1:12">
      <c r="A755"/>
      <c r="B755"/>
      <c r="C755"/>
      <c r="D755"/>
      <c r="E755"/>
      <c r="F755"/>
      <c r="G755"/>
      <c r="H755"/>
      <c r="I755"/>
      <c r="J755"/>
      <c r="K755"/>
      <c r="L755"/>
    </row>
    <row r="756" spans="1:12">
      <c r="A756"/>
      <c r="B756"/>
      <c r="C756"/>
      <c r="D756"/>
      <c r="E756"/>
      <c r="F756"/>
      <c r="G756"/>
      <c r="H756"/>
      <c r="I756"/>
      <c r="J756"/>
      <c r="K756"/>
      <c r="L756"/>
    </row>
    <row r="757" spans="1:12">
      <c r="A757"/>
      <c r="B757"/>
      <c r="C757"/>
      <c r="D757"/>
      <c r="E757"/>
      <c r="F757"/>
      <c r="G757"/>
      <c r="H757"/>
      <c r="I757"/>
      <c r="J757"/>
      <c r="K757"/>
      <c r="L757"/>
    </row>
    <row r="758" spans="1:12">
      <c r="A758"/>
      <c r="B758"/>
      <c r="C758"/>
      <c r="D758"/>
      <c r="E758"/>
      <c r="F758"/>
      <c r="G758"/>
      <c r="H758"/>
      <c r="I758"/>
      <c r="J758"/>
      <c r="K758"/>
      <c r="L758"/>
    </row>
    <row r="759" spans="1:12">
      <c r="A759"/>
      <c r="B759"/>
      <c r="C759"/>
      <c r="D759"/>
      <c r="E759"/>
      <c r="F759"/>
      <c r="G759"/>
      <c r="H759"/>
      <c r="I759"/>
      <c r="J759"/>
      <c r="K759"/>
      <c r="L759"/>
    </row>
    <row r="760" spans="1:12">
      <c r="A760"/>
      <c r="B760"/>
      <c r="C760"/>
      <c r="D760"/>
      <c r="E760"/>
      <c r="F760"/>
      <c r="G760"/>
      <c r="H760"/>
      <c r="I760"/>
      <c r="J760"/>
      <c r="K760"/>
      <c r="L760"/>
    </row>
    <row r="761" spans="1:12">
      <c r="A761"/>
      <c r="B761"/>
      <c r="C761"/>
      <c r="D761"/>
      <c r="E761"/>
      <c r="F761"/>
      <c r="G761"/>
      <c r="H761"/>
      <c r="I761"/>
      <c r="J761"/>
      <c r="K761"/>
      <c r="L761"/>
    </row>
    <row r="762" spans="1:12">
      <c r="A762"/>
      <c r="B762"/>
      <c r="C762"/>
      <c r="D762"/>
      <c r="E762"/>
      <c r="F762"/>
      <c r="G762"/>
      <c r="H762"/>
      <c r="I762"/>
      <c r="J762"/>
      <c r="K762"/>
      <c r="L762"/>
    </row>
    <row r="763" spans="1:12">
      <c r="A763"/>
      <c r="B763"/>
      <c r="C763"/>
      <c r="D763"/>
      <c r="E763"/>
      <c r="F763"/>
      <c r="G763"/>
      <c r="H763"/>
      <c r="I763"/>
      <c r="J763"/>
      <c r="K763"/>
      <c r="L763"/>
    </row>
    <row r="764" spans="1:12">
      <c r="A764"/>
      <c r="B764"/>
      <c r="C764"/>
      <c r="D764"/>
      <c r="E764"/>
      <c r="F764"/>
      <c r="G764"/>
      <c r="H764"/>
      <c r="I764"/>
      <c r="J764"/>
      <c r="K764"/>
      <c r="L764"/>
    </row>
    <row r="765" spans="1:12">
      <c r="A765"/>
      <c r="B765"/>
      <c r="C765"/>
      <c r="D765"/>
      <c r="E765"/>
      <c r="F765"/>
      <c r="G765"/>
      <c r="H765"/>
      <c r="I765"/>
      <c r="J765"/>
      <c r="K765"/>
      <c r="L765"/>
    </row>
    <row r="766" spans="1:12">
      <c r="A766"/>
      <c r="B766"/>
      <c r="C766"/>
      <c r="D766"/>
      <c r="E766"/>
      <c r="F766"/>
      <c r="G766"/>
      <c r="H766"/>
      <c r="I766"/>
      <c r="J766"/>
      <c r="K766"/>
      <c r="L766"/>
    </row>
    <row r="767" spans="1:12">
      <c r="A767"/>
      <c r="B767"/>
      <c r="C767"/>
      <c r="D767"/>
      <c r="E767"/>
      <c r="F767"/>
      <c r="G767"/>
      <c r="H767"/>
      <c r="I767"/>
      <c r="J767"/>
      <c r="K767"/>
      <c r="L767"/>
    </row>
    <row r="768" spans="1:12">
      <c r="A768"/>
      <c r="B768"/>
      <c r="C768"/>
      <c r="D768"/>
      <c r="E768"/>
      <c r="F768"/>
      <c r="G768"/>
      <c r="H768"/>
      <c r="I768"/>
      <c r="J768"/>
      <c r="K768"/>
      <c r="L768"/>
    </row>
    <row r="769" spans="1:12">
      <c r="A769"/>
      <c r="B769"/>
      <c r="C769"/>
      <c r="D769"/>
      <c r="E769"/>
      <c r="F769"/>
      <c r="G769"/>
      <c r="H769"/>
      <c r="I769"/>
      <c r="J769"/>
      <c r="K769"/>
      <c r="L769"/>
    </row>
    <row r="770" spans="1:12">
      <c r="A770"/>
      <c r="B770"/>
      <c r="C770"/>
      <c r="D770"/>
      <c r="E770"/>
      <c r="F770"/>
      <c r="G770"/>
      <c r="H770"/>
      <c r="I770"/>
      <c r="J770"/>
      <c r="K770"/>
      <c r="L770"/>
    </row>
    <row r="771" spans="1:12">
      <c r="A771"/>
      <c r="B771"/>
      <c r="C771"/>
      <c r="D771"/>
      <c r="E771"/>
      <c r="F771"/>
      <c r="G771"/>
      <c r="H771"/>
      <c r="I771"/>
      <c r="J771"/>
      <c r="K771"/>
      <c r="L771"/>
    </row>
    <row r="772" spans="1:12">
      <c r="A772"/>
      <c r="B772"/>
      <c r="C772"/>
      <c r="D772"/>
      <c r="E772"/>
      <c r="F772"/>
      <c r="G772"/>
      <c r="H772"/>
      <c r="I772"/>
      <c r="J772"/>
      <c r="K772"/>
      <c r="L772"/>
    </row>
    <row r="773" spans="1:12">
      <c r="A773"/>
      <c r="B773"/>
      <c r="C773"/>
      <c r="D773"/>
      <c r="E773"/>
      <c r="F773"/>
      <c r="G773"/>
      <c r="H773"/>
      <c r="I773"/>
      <c r="J773"/>
      <c r="K773"/>
      <c r="L773"/>
    </row>
    <row r="774" spans="1:12">
      <c r="A774"/>
      <c r="B774"/>
      <c r="C774"/>
      <c r="D774"/>
      <c r="E774"/>
      <c r="F774"/>
      <c r="G774"/>
      <c r="H774"/>
      <c r="I774"/>
      <c r="J774"/>
      <c r="K774"/>
      <c r="L774"/>
    </row>
    <row r="775" spans="1:12">
      <c r="A775"/>
      <c r="B775"/>
      <c r="C775"/>
      <c r="D775"/>
      <c r="E775"/>
      <c r="F775"/>
      <c r="G775"/>
      <c r="H775"/>
      <c r="I775"/>
      <c r="J775"/>
      <c r="K775"/>
      <c r="L775"/>
    </row>
    <row r="776" spans="1:12">
      <c r="A776"/>
      <c r="B776"/>
      <c r="C776"/>
      <c r="D776"/>
      <c r="E776"/>
      <c r="F776"/>
      <c r="G776"/>
      <c r="H776"/>
      <c r="I776"/>
      <c r="J776"/>
      <c r="K776"/>
      <c r="L776"/>
    </row>
    <row r="777" spans="1:12">
      <c r="A777"/>
      <c r="B777"/>
      <c r="C777"/>
      <c r="D777"/>
      <c r="E777"/>
      <c r="F777"/>
      <c r="G777"/>
      <c r="H777"/>
      <c r="I777"/>
      <c r="J777"/>
      <c r="K777"/>
      <c r="L777"/>
    </row>
    <row r="778" spans="1:12">
      <c r="A778"/>
      <c r="B778"/>
      <c r="C778"/>
      <c r="D778"/>
      <c r="E778"/>
      <c r="F778"/>
      <c r="G778"/>
      <c r="H778"/>
      <c r="I778"/>
      <c r="J778"/>
      <c r="K778"/>
      <c r="L778"/>
    </row>
    <row r="779" spans="1:12">
      <c r="A779"/>
      <c r="B779"/>
      <c r="C779"/>
      <c r="D779"/>
      <c r="E779"/>
      <c r="F779"/>
      <c r="G779"/>
      <c r="H779"/>
      <c r="I779"/>
      <c r="J779"/>
      <c r="K779"/>
      <c r="L779"/>
    </row>
    <row r="780" spans="1:12">
      <c r="A780"/>
      <c r="B780"/>
      <c r="C780"/>
      <c r="D780"/>
      <c r="E780"/>
      <c r="F780"/>
      <c r="G780"/>
      <c r="H780"/>
      <c r="I780"/>
      <c r="J780"/>
      <c r="K780"/>
      <c r="L780"/>
    </row>
    <row r="781" spans="1:12">
      <c r="A781"/>
      <c r="B781"/>
      <c r="C781"/>
      <c r="D781"/>
      <c r="E781"/>
      <c r="F781"/>
      <c r="G781"/>
      <c r="H781"/>
      <c r="I781"/>
      <c r="J781"/>
      <c r="K781"/>
      <c r="L781"/>
    </row>
    <row r="782" spans="1:12">
      <c r="A782"/>
      <c r="B782"/>
      <c r="C782"/>
      <c r="D782"/>
      <c r="E782"/>
      <c r="F782"/>
      <c r="G782"/>
      <c r="H782"/>
      <c r="I782"/>
      <c r="J782"/>
      <c r="K782"/>
      <c r="L782"/>
    </row>
    <row r="783" spans="1:12">
      <c r="A783"/>
      <c r="B783"/>
      <c r="C783"/>
      <c r="D783"/>
      <c r="E783"/>
      <c r="F783"/>
      <c r="G783"/>
      <c r="H783"/>
      <c r="I783"/>
      <c r="J783"/>
      <c r="K783"/>
      <c r="L783"/>
    </row>
    <row r="784" spans="1:12">
      <c r="A784"/>
      <c r="B784"/>
      <c r="C784"/>
      <c r="D784"/>
      <c r="E784"/>
      <c r="F784"/>
      <c r="G784"/>
      <c r="H784"/>
      <c r="I784"/>
      <c r="J784"/>
      <c r="K784"/>
      <c r="L784"/>
    </row>
    <row r="785" spans="1:12">
      <c r="A785"/>
      <c r="B785"/>
      <c r="C785"/>
      <c r="D785"/>
      <c r="E785"/>
      <c r="F785"/>
      <c r="G785"/>
      <c r="H785"/>
      <c r="I785"/>
      <c r="J785"/>
      <c r="K785"/>
      <c r="L785"/>
    </row>
    <row r="786" spans="1:12">
      <c r="A786"/>
      <c r="B786"/>
      <c r="C786"/>
      <c r="D786"/>
      <c r="E786"/>
      <c r="F786"/>
      <c r="G786"/>
      <c r="H786"/>
      <c r="I786"/>
      <c r="J786"/>
      <c r="K786"/>
      <c r="L786"/>
    </row>
    <row r="787" spans="1:12">
      <c r="A787"/>
      <c r="B787"/>
      <c r="C787"/>
      <c r="D787"/>
      <c r="E787"/>
      <c r="F787"/>
      <c r="G787"/>
      <c r="H787"/>
      <c r="I787"/>
      <c r="J787"/>
      <c r="K787"/>
      <c r="L787"/>
    </row>
    <row r="788" spans="1:12">
      <c r="A788"/>
      <c r="B788"/>
      <c r="C788"/>
      <c r="D788"/>
      <c r="E788"/>
      <c r="F788"/>
      <c r="G788"/>
      <c r="H788"/>
      <c r="I788"/>
      <c r="J788"/>
      <c r="K788"/>
      <c r="L788"/>
    </row>
    <row r="789" spans="1:12">
      <c r="A789"/>
      <c r="B789"/>
      <c r="C789"/>
      <c r="D789"/>
      <c r="E789"/>
      <c r="F789"/>
      <c r="G789"/>
      <c r="H789"/>
      <c r="I789"/>
      <c r="J789"/>
      <c r="K789"/>
      <c r="L789"/>
    </row>
    <row r="790" spans="1:12">
      <c r="A790"/>
      <c r="B790"/>
      <c r="C790"/>
      <c r="D790"/>
      <c r="E790"/>
      <c r="F790"/>
      <c r="G790"/>
      <c r="H790"/>
      <c r="I790"/>
      <c r="J790"/>
      <c r="K790"/>
      <c r="L790"/>
    </row>
    <row r="791" spans="1:12">
      <c r="A791"/>
      <c r="B791"/>
      <c r="C791"/>
      <c r="D791"/>
      <c r="E791"/>
      <c r="F791"/>
      <c r="G791"/>
      <c r="H791"/>
      <c r="I791"/>
      <c r="J791"/>
      <c r="K791"/>
      <c r="L791"/>
    </row>
    <row r="792" spans="1:12">
      <c r="A792"/>
      <c r="B792"/>
      <c r="C792"/>
      <c r="D792"/>
      <c r="E792"/>
      <c r="F792"/>
      <c r="G792"/>
      <c r="H792"/>
      <c r="I792"/>
      <c r="J792"/>
      <c r="K792"/>
      <c r="L792"/>
    </row>
    <row r="793" spans="1:12">
      <c r="A793"/>
      <c r="B793"/>
      <c r="C793"/>
      <c r="D793"/>
      <c r="E793"/>
      <c r="F793"/>
      <c r="G793"/>
      <c r="H793"/>
      <c r="I793"/>
      <c r="J793"/>
      <c r="K793"/>
      <c r="L793"/>
    </row>
    <row r="794" spans="1:12">
      <c r="A794"/>
      <c r="B794"/>
      <c r="C794"/>
      <c r="D794"/>
      <c r="E794"/>
      <c r="F794"/>
      <c r="G794"/>
      <c r="H794"/>
      <c r="I794"/>
      <c r="J794"/>
      <c r="K794"/>
      <c r="L794"/>
    </row>
    <row r="795" spans="1:12">
      <c r="A795"/>
      <c r="B795"/>
      <c r="C795"/>
      <c r="D795"/>
      <c r="E795"/>
      <c r="F795"/>
      <c r="G795"/>
      <c r="H795"/>
      <c r="I795"/>
      <c r="J795"/>
      <c r="K795"/>
      <c r="L795"/>
    </row>
    <row r="796" spans="1:12">
      <c r="A796"/>
      <c r="B796"/>
      <c r="C796"/>
      <c r="D796"/>
      <c r="E796"/>
      <c r="F796"/>
      <c r="G796"/>
      <c r="H796"/>
      <c r="I796"/>
      <c r="J796"/>
      <c r="K796"/>
      <c r="L796"/>
    </row>
    <row r="797" spans="1:12">
      <c r="A797"/>
      <c r="B797"/>
      <c r="C797"/>
      <c r="D797"/>
      <c r="E797"/>
      <c r="F797"/>
      <c r="G797"/>
      <c r="H797"/>
      <c r="I797"/>
      <c r="J797"/>
      <c r="K797"/>
      <c r="L797"/>
    </row>
    <row r="798" spans="1:12">
      <c r="A798"/>
      <c r="B798"/>
      <c r="C798"/>
      <c r="D798"/>
      <c r="E798"/>
      <c r="F798"/>
      <c r="G798"/>
      <c r="H798"/>
      <c r="I798"/>
      <c r="J798"/>
      <c r="K798"/>
      <c r="L798"/>
    </row>
    <row r="799" spans="1:12">
      <c r="A799"/>
      <c r="B799"/>
      <c r="C799"/>
      <c r="D799"/>
      <c r="E799"/>
      <c r="F799"/>
      <c r="G799"/>
      <c r="H799"/>
      <c r="I799"/>
      <c r="J799"/>
      <c r="K799"/>
      <c r="L799"/>
    </row>
    <row r="800" spans="1:12">
      <c r="A800"/>
      <c r="B800"/>
      <c r="C800"/>
      <c r="D800"/>
      <c r="E800"/>
      <c r="F800"/>
      <c r="G800"/>
      <c r="H800"/>
      <c r="I800"/>
      <c r="J800"/>
      <c r="K800"/>
      <c r="L800"/>
    </row>
    <row r="801" spans="1:12">
      <c r="A801"/>
      <c r="B801"/>
      <c r="C801"/>
      <c r="D801"/>
      <c r="E801"/>
      <c r="F801"/>
      <c r="G801"/>
      <c r="H801"/>
      <c r="I801"/>
      <c r="J801"/>
      <c r="K801"/>
      <c r="L801"/>
    </row>
    <row r="802" spans="1:12">
      <c r="A802"/>
      <c r="B802"/>
      <c r="C802"/>
      <c r="D802"/>
      <c r="E802"/>
      <c r="F802"/>
      <c r="G802"/>
      <c r="H802"/>
      <c r="I802"/>
      <c r="J802"/>
      <c r="K802"/>
      <c r="L802"/>
    </row>
    <row r="803" spans="1:12">
      <c r="A803"/>
      <c r="B803"/>
      <c r="C803"/>
      <c r="D803"/>
      <c r="E803"/>
      <c r="F803"/>
      <c r="G803"/>
      <c r="H803"/>
      <c r="I803"/>
      <c r="J803"/>
      <c r="K803"/>
      <c r="L803"/>
    </row>
    <row r="804" spans="1:12">
      <c r="A804"/>
      <c r="B804"/>
      <c r="C804"/>
      <c r="D804"/>
      <c r="E804"/>
      <c r="F804"/>
      <c r="G804"/>
      <c r="H804"/>
      <c r="I804"/>
      <c r="J804"/>
      <c r="K804"/>
      <c r="L804"/>
    </row>
    <row r="805" spans="1:12">
      <c r="A805"/>
      <c r="B805"/>
      <c r="C805"/>
      <c r="D805"/>
      <c r="E805"/>
      <c r="F805"/>
      <c r="G805"/>
      <c r="H805"/>
      <c r="I805"/>
      <c r="J805"/>
      <c r="K805"/>
      <c r="L805"/>
    </row>
    <row r="806" spans="1:12">
      <c r="A806"/>
      <c r="B806"/>
      <c r="C806"/>
      <c r="D806"/>
      <c r="E806"/>
      <c r="F806"/>
      <c r="G806"/>
      <c r="H806"/>
      <c r="I806"/>
      <c r="J806"/>
      <c r="K806"/>
      <c r="L806"/>
    </row>
    <row r="807" spans="1:12">
      <c r="A807"/>
      <c r="B807"/>
      <c r="C807"/>
      <c r="D807"/>
      <c r="E807"/>
      <c r="F807"/>
      <c r="G807"/>
      <c r="H807"/>
      <c r="I807"/>
      <c r="J807"/>
      <c r="K807"/>
      <c r="L807"/>
    </row>
    <row r="808" spans="1:12">
      <c r="A808"/>
      <c r="B808"/>
      <c r="C808"/>
      <c r="D808"/>
      <c r="E808"/>
      <c r="F808"/>
      <c r="G808"/>
      <c r="H808"/>
      <c r="I808"/>
      <c r="J808"/>
      <c r="K808"/>
      <c r="L808"/>
    </row>
    <row r="809" spans="1:12">
      <c r="A809"/>
      <c r="B809"/>
      <c r="C809"/>
      <c r="D809"/>
      <c r="E809"/>
      <c r="F809"/>
      <c r="G809"/>
      <c r="H809"/>
      <c r="I809"/>
      <c r="J809"/>
      <c r="K809"/>
      <c r="L809"/>
    </row>
    <row r="810" spans="1:12">
      <c r="A810"/>
      <c r="B810"/>
      <c r="C810"/>
      <c r="D810"/>
      <c r="E810"/>
      <c r="F810"/>
      <c r="G810"/>
      <c r="H810"/>
      <c r="I810"/>
      <c r="J810"/>
      <c r="K810"/>
      <c r="L810"/>
    </row>
    <row r="811" spans="1:12">
      <c r="A811"/>
      <c r="B811"/>
      <c r="C811"/>
      <c r="D811"/>
      <c r="E811"/>
      <c r="F811"/>
      <c r="G811"/>
      <c r="H811"/>
      <c r="I811"/>
      <c r="J811"/>
      <c r="K811"/>
      <c r="L811"/>
    </row>
    <row r="812" spans="1:12">
      <c r="A812"/>
      <c r="B812"/>
      <c r="C812"/>
      <c r="D812"/>
      <c r="E812"/>
      <c r="F812"/>
      <c r="G812"/>
      <c r="H812"/>
      <c r="I812"/>
      <c r="J812"/>
      <c r="K812"/>
      <c r="L812"/>
    </row>
    <row r="813" spans="1:12">
      <c r="A813"/>
      <c r="B813"/>
      <c r="C813"/>
      <c r="D813"/>
      <c r="E813"/>
      <c r="F813"/>
      <c r="G813"/>
      <c r="H813"/>
      <c r="I813"/>
      <c r="J813"/>
      <c r="K813"/>
      <c r="L813"/>
    </row>
    <row r="814" spans="1:12">
      <c r="A814"/>
      <c r="B814"/>
      <c r="C814"/>
      <c r="D814"/>
      <c r="E814"/>
      <c r="F814"/>
      <c r="G814"/>
      <c r="H814"/>
      <c r="I814"/>
      <c r="J814"/>
      <c r="K814"/>
      <c r="L814"/>
    </row>
    <row r="815" spans="1:12">
      <c r="A815"/>
      <c r="B815"/>
      <c r="C815"/>
      <c r="D815"/>
      <c r="E815"/>
      <c r="F815"/>
      <c r="G815"/>
      <c r="H815"/>
      <c r="I815"/>
      <c r="J815"/>
      <c r="K815"/>
      <c r="L815"/>
    </row>
    <row r="816" spans="1:12">
      <c r="A816"/>
      <c r="B816"/>
      <c r="C816"/>
      <c r="D816"/>
      <c r="E816"/>
      <c r="F816"/>
      <c r="G816"/>
      <c r="H816"/>
      <c r="I816"/>
      <c r="J816"/>
      <c r="K816"/>
      <c r="L816"/>
    </row>
    <row r="817" spans="1:12">
      <c r="A817"/>
      <c r="B817"/>
      <c r="C817"/>
      <c r="D817"/>
      <c r="E817"/>
      <c r="F817"/>
      <c r="G817"/>
      <c r="H817"/>
      <c r="I817"/>
      <c r="J817"/>
      <c r="K817"/>
      <c r="L817"/>
    </row>
    <row r="818" spans="1:12">
      <c r="A818"/>
      <c r="B818"/>
      <c r="C818"/>
      <c r="D818"/>
      <c r="E818"/>
      <c r="F818"/>
      <c r="G818"/>
      <c r="H818"/>
      <c r="I818"/>
      <c r="J818"/>
      <c r="K818"/>
      <c r="L818"/>
    </row>
    <row r="819" spans="1:12">
      <c r="A819"/>
      <c r="B819"/>
      <c r="C819"/>
      <c r="D819"/>
      <c r="E819"/>
      <c r="F819"/>
      <c r="G819"/>
      <c r="H819"/>
      <c r="I819"/>
      <c r="J819"/>
      <c r="K819"/>
      <c r="L819"/>
    </row>
    <row r="820" spans="1:12">
      <c r="A820"/>
      <c r="B820"/>
      <c r="C820"/>
      <c r="D820"/>
      <c r="E820"/>
      <c r="F820"/>
      <c r="G820"/>
      <c r="H820"/>
      <c r="I820"/>
      <c r="J820"/>
      <c r="K820"/>
      <c r="L820"/>
    </row>
    <row r="821" spans="1:12">
      <c r="A821"/>
      <c r="B821"/>
      <c r="C821"/>
      <c r="D821"/>
      <c r="E821"/>
      <c r="F821"/>
      <c r="G821"/>
      <c r="H821"/>
      <c r="I821"/>
      <c r="J821"/>
      <c r="K821"/>
      <c r="L821"/>
    </row>
    <row r="822" spans="1:12">
      <c r="A822"/>
      <c r="B822"/>
      <c r="C822"/>
      <c r="D822"/>
      <c r="E822"/>
      <c r="F822"/>
      <c r="G822"/>
      <c r="H822"/>
      <c r="I822"/>
      <c r="J822"/>
      <c r="K822"/>
      <c r="L822"/>
    </row>
    <row r="823" spans="1:12">
      <c r="A823"/>
      <c r="B823"/>
      <c r="C823"/>
      <c r="D823"/>
      <c r="E823"/>
      <c r="F823"/>
      <c r="G823"/>
      <c r="H823"/>
      <c r="I823"/>
      <c r="J823"/>
      <c r="K823"/>
      <c r="L823"/>
    </row>
    <row r="824" spans="1:12">
      <c r="A824"/>
      <c r="B824"/>
      <c r="C824"/>
      <c r="D824"/>
      <c r="E824"/>
      <c r="F824"/>
      <c r="G824"/>
      <c r="H824"/>
      <c r="I824"/>
      <c r="J824"/>
      <c r="K824"/>
      <c r="L824"/>
    </row>
    <row r="825" spans="1:12">
      <c r="A825"/>
      <c r="B825"/>
      <c r="C825"/>
      <c r="D825"/>
      <c r="E825"/>
      <c r="F825"/>
      <c r="G825"/>
      <c r="H825"/>
      <c r="I825"/>
      <c r="J825"/>
      <c r="K825"/>
      <c r="L825"/>
    </row>
    <row r="826" spans="1:12">
      <c r="A826"/>
      <c r="B826"/>
      <c r="C826"/>
      <c r="D826"/>
      <c r="E826"/>
      <c r="F826"/>
      <c r="G826"/>
      <c r="H826"/>
      <c r="I826"/>
      <c r="J826"/>
      <c r="K826"/>
      <c r="L826"/>
    </row>
    <row r="827" spans="1:12">
      <c r="A827"/>
      <c r="B827"/>
      <c r="C827"/>
      <c r="D827"/>
      <c r="E827"/>
      <c r="F827"/>
      <c r="G827"/>
      <c r="H827"/>
      <c r="I827"/>
      <c r="J827"/>
      <c r="K827"/>
      <c r="L827"/>
    </row>
    <row r="828" spans="1:12">
      <c r="A828"/>
      <c r="B828"/>
      <c r="C828"/>
      <c r="D828"/>
      <c r="E828"/>
      <c r="F828"/>
      <c r="G828"/>
      <c r="H828"/>
      <c r="I828"/>
      <c r="J828"/>
      <c r="K828"/>
      <c r="L828"/>
    </row>
    <row r="829" spans="1:12">
      <c r="A829"/>
      <c r="B829"/>
      <c r="C829"/>
      <c r="D829"/>
      <c r="E829"/>
      <c r="F829"/>
      <c r="G829"/>
      <c r="H829"/>
      <c r="I829"/>
      <c r="J829"/>
      <c r="K829"/>
      <c r="L829"/>
    </row>
    <row r="830" spans="1:12">
      <c r="A830"/>
      <c r="B830"/>
      <c r="C830"/>
      <c r="D830"/>
      <c r="E830"/>
      <c r="F830"/>
      <c r="G830"/>
      <c r="H830"/>
      <c r="I830"/>
      <c r="J830"/>
      <c r="K830"/>
      <c r="L830"/>
    </row>
    <row r="831" spans="1:12">
      <c r="A831"/>
      <c r="B831"/>
      <c r="C831"/>
      <c r="D831"/>
      <c r="E831"/>
      <c r="F831"/>
      <c r="G831"/>
      <c r="H831"/>
      <c r="I831"/>
      <c r="J831"/>
      <c r="K831"/>
      <c r="L831"/>
    </row>
    <row r="832" spans="1:12">
      <c r="A832"/>
      <c r="B832"/>
      <c r="C832"/>
      <c r="D832"/>
      <c r="E832"/>
      <c r="F832"/>
      <c r="G832"/>
      <c r="H832"/>
      <c r="I832"/>
      <c r="J832"/>
      <c r="K832"/>
      <c r="L832"/>
    </row>
    <row r="833" spans="1:12">
      <c r="A833"/>
      <c r="B833"/>
      <c r="C833"/>
      <c r="D833"/>
      <c r="E833"/>
      <c r="F833"/>
      <c r="G833"/>
      <c r="H833"/>
      <c r="I833"/>
      <c r="J833"/>
      <c r="K833"/>
      <c r="L833"/>
    </row>
    <row r="834" spans="1:12">
      <c r="A834"/>
      <c r="B834"/>
      <c r="C834"/>
      <c r="D834"/>
      <c r="E834"/>
      <c r="F834"/>
      <c r="G834"/>
      <c r="H834"/>
      <c r="I834"/>
      <c r="J834"/>
      <c r="K834"/>
      <c r="L834"/>
    </row>
    <row r="835" spans="1:12">
      <c r="A835"/>
      <c r="B835"/>
      <c r="C835"/>
      <c r="D835"/>
      <c r="E835"/>
      <c r="F835"/>
      <c r="G835"/>
      <c r="H835"/>
      <c r="I835"/>
      <c r="J835"/>
      <c r="K835"/>
      <c r="L835"/>
    </row>
    <row r="836" spans="1:12">
      <c r="A836"/>
      <c r="B836"/>
      <c r="C836"/>
      <c r="D836"/>
      <c r="E836"/>
      <c r="F836"/>
      <c r="G836"/>
      <c r="H836"/>
      <c r="I836"/>
      <c r="J836"/>
      <c r="K836"/>
      <c r="L836"/>
    </row>
    <row r="837" spans="1:12">
      <c r="A837"/>
      <c r="B837"/>
      <c r="C837"/>
      <c r="D837"/>
      <c r="E837"/>
      <c r="F837"/>
      <c r="G837"/>
      <c r="H837"/>
      <c r="I837"/>
      <c r="J837"/>
      <c r="K837"/>
      <c r="L837"/>
    </row>
    <row r="838" spans="1:12">
      <c r="A838"/>
      <c r="B838"/>
      <c r="C838"/>
      <c r="D838"/>
      <c r="E838"/>
      <c r="F838"/>
      <c r="G838"/>
      <c r="H838"/>
      <c r="I838"/>
      <c r="J838"/>
      <c r="K838"/>
      <c r="L838"/>
    </row>
    <row r="839" spans="1:12">
      <c r="A839"/>
      <c r="B839"/>
      <c r="C839"/>
      <c r="D839"/>
      <c r="E839"/>
      <c r="F839"/>
      <c r="G839"/>
      <c r="H839"/>
      <c r="I839"/>
      <c r="J839"/>
      <c r="K839"/>
      <c r="L839"/>
    </row>
    <row r="840" spans="1:12">
      <c r="A840"/>
      <c r="B840"/>
      <c r="C840"/>
      <c r="D840"/>
      <c r="E840"/>
      <c r="F840"/>
      <c r="G840"/>
      <c r="H840"/>
      <c r="I840"/>
      <c r="J840"/>
      <c r="K840"/>
      <c r="L840"/>
    </row>
    <row r="841" spans="1:12">
      <c r="A841"/>
      <c r="B841"/>
      <c r="C841"/>
      <c r="D841"/>
      <c r="E841"/>
      <c r="F841"/>
      <c r="G841"/>
      <c r="H841"/>
      <c r="I841"/>
      <c r="J841"/>
      <c r="K841"/>
      <c r="L841"/>
    </row>
    <row r="842" spans="1:12">
      <c r="A842"/>
      <c r="B842"/>
      <c r="C842"/>
      <c r="D842"/>
      <c r="E842"/>
      <c r="F842"/>
      <c r="G842"/>
      <c r="H842"/>
      <c r="I842"/>
      <c r="J842"/>
      <c r="K842"/>
      <c r="L842"/>
    </row>
    <row r="843" spans="1:12">
      <c r="A843"/>
      <c r="B843"/>
      <c r="C843"/>
      <c r="D843"/>
      <c r="E843"/>
      <c r="F843"/>
      <c r="G843"/>
      <c r="H843"/>
      <c r="I843"/>
      <c r="J843"/>
      <c r="K843"/>
      <c r="L843"/>
    </row>
    <row r="844" spans="1:12">
      <c r="A844"/>
      <c r="B844"/>
      <c r="C844"/>
      <c r="D844"/>
      <c r="E844"/>
      <c r="F844"/>
      <c r="G844"/>
      <c r="H844"/>
      <c r="I844"/>
      <c r="J844"/>
      <c r="K844"/>
      <c r="L844"/>
    </row>
    <row r="845" spans="1:12">
      <c r="A845"/>
      <c r="B845"/>
      <c r="C845"/>
      <c r="D845"/>
      <c r="E845"/>
      <c r="F845"/>
      <c r="G845"/>
      <c r="H845"/>
      <c r="I845"/>
      <c r="J845"/>
      <c r="K845"/>
      <c r="L845"/>
    </row>
    <row r="846" spans="1:12">
      <c r="A846"/>
      <c r="B846"/>
      <c r="C846"/>
      <c r="D846"/>
      <c r="E846"/>
      <c r="F846"/>
      <c r="G846"/>
      <c r="H846"/>
      <c r="I846"/>
      <c r="J846"/>
      <c r="K846"/>
      <c r="L846"/>
    </row>
    <row r="847" spans="1:12">
      <c r="A847"/>
      <c r="B847"/>
      <c r="C847"/>
      <c r="D847"/>
      <c r="E847"/>
      <c r="F847"/>
      <c r="G847"/>
      <c r="H847"/>
      <c r="I847"/>
      <c r="J847"/>
      <c r="K847"/>
      <c r="L847"/>
    </row>
    <row r="848" spans="1:12">
      <c r="A848"/>
      <c r="B848"/>
      <c r="C848"/>
      <c r="D848"/>
      <c r="E848"/>
      <c r="F848"/>
      <c r="G848"/>
      <c r="H848"/>
      <c r="I848"/>
      <c r="J848"/>
      <c r="K848"/>
      <c r="L848"/>
    </row>
    <row r="849" spans="1:12">
      <c r="A849"/>
      <c r="B849"/>
      <c r="C849"/>
      <c r="D849"/>
      <c r="E849"/>
      <c r="F849"/>
      <c r="G849"/>
      <c r="H849"/>
      <c r="I849"/>
      <c r="J849"/>
      <c r="K849"/>
      <c r="L849"/>
    </row>
    <row r="850" spans="1:12">
      <c r="A850"/>
      <c r="B850"/>
      <c r="C850"/>
      <c r="D850"/>
      <c r="E850"/>
      <c r="F850"/>
      <c r="G850"/>
      <c r="H850"/>
      <c r="I850"/>
      <c r="J850"/>
      <c r="K850"/>
      <c r="L850"/>
    </row>
    <row r="851" spans="1:12">
      <c r="A851"/>
      <c r="B851"/>
      <c r="C851"/>
      <c r="D851"/>
      <c r="E851"/>
      <c r="F851"/>
      <c r="G851"/>
      <c r="H851"/>
      <c r="I851"/>
      <c r="J851"/>
      <c r="K851"/>
      <c r="L851"/>
    </row>
    <row r="852" spans="1:12">
      <c r="A852"/>
      <c r="B852"/>
      <c r="C852"/>
      <c r="D852"/>
      <c r="E852"/>
      <c r="F852"/>
      <c r="G852"/>
      <c r="H852"/>
      <c r="I852"/>
      <c r="J852"/>
      <c r="K852"/>
      <c r="L852"/>
    </row>
    <row r="853" spans="1:12">
      <c r="A853"/>
      <c r="B853"/>
      <c r="C853"/>
      <c r="D853"/>
      <c r="E853"/>
      <c r="F853"/>
      <c r="G853"/>
      <c r="H853"/>
      <c r="I853"/>
      <c r="J853"/>
      <c r="K853"/>
      <c r="L853"/>
    </row>
    <row r="854" spans="1:12">
      <c r="A854"/>
      <c r="B854"/>
      <c r="C854"/>
      <c r="D854"/>
      <c r="E854"/>
      <c r="F854"/>
      <c r="G854"/>
      <c r="H854"/>
      <c r="I854"/>
      <c r="J854"/>
      <c r="K854"/>
      <c r="L854"/>
    </row>
    <row r="855" spans="1:12">
      <c r="A855"/>
      <c r="B855"/>
      <c r="C855"/>
      <c r="D855"/>
      <c r="E855"/>
      <c r="F855"/>
      <c r="G855"/>
      <c r="H855"/>
      <c r="I855"/>
      <c r="J855"/>
      <c r="K855"/>
      <c r="L855"/>
    </row>
    <row r="856" spans="1:12">
      <c r="A856"/>
      <c r="B856"/>
      <c r="C856"/>
      <c r="D856"/>
      <c r="E856"/>
      <c r="F856"/>
      <c r="G856"/>
      <c r="H856"/>
      <c r="I856"/>
      <c r="J856"/>
      <c r="K856"/>
      <c r="L856"/>
    </row>
    <row r="857" spans="1:12">
      <c r="A857"/>
      <c r="B857"/>
      <c r="C857"/>
      <c r="D857"/>
      <c r="E857"/>
      <c r="F857"/>
      <c r="G857"/>
      <c r="H857"/>
      <c r="I857"/>
      <c r="J857"/>
      <c r="K857"/>
      <c r="L857"/>
    </row>
    <row r="858" spans="1:12">
      <c r="A858"/>
      <c r="B858"/>
      <c r="C858"/>
      <c r="D858"/>
      <c r="E858"/>
      <c r="F858"/>
      <c r="G858"/>
      <c r="H858"/>
      <c r="I858"/>
      <c r="J858"/>
      <c r="K858"/>
      <c r="L858"/>
    </row>
    <row r="859" spans="1:12">
      <c r="A859"/>
      <c r="B859"/>
      <c r="C859"/>
      <c r="D859"/>
      <c r="E859"/>
      <c r="F859"/>
      <c r="G859"/>
      <c r="H859"/>
      <c r="I859"/>
      <c r="J859"/>
      <c r="K859"/>
      <c r="L859"/>
    </row>
    <row r="860" spans="1:12">
      <c r="A860"/>
      <c r="B860"/>
      <c r="C860"/>
      <c r="D860"/>
      <c r="E860"/>
      <c r="F860"/>
      <c r="G860"/>
      <c r="H860"/>
      <c r="I860"/>
      <c r="J860"/>
      <c r="K860"/>
      <c r="L860"/>
    </row>
    <row r="861" spans="1:12">
      <c r="A861"/>
      <c r="B861"/>
      <c r="C861"/>
      <c r="D861"/>
      <c r="E861"/>
      <c r="F861"/>
      <c r="G861"/>
      <c r="H861"/>
      <c r="I861"/>
      <c r="J861"/>
      <c r="K861"/>
      <c r="L861"/>
    </row>
    <row r="862" spans="1:12">
      <c r="A862"/>
      <c r="B862"/>
      <c r="C862"/>
      <c r="D862"/>
      <c r="E862"/>
      <c r="F862"/>
      <c r="G862"/>
      <c r="H862"/>
      <c r="I862"/>
      <c r="J862"/>
      <c r="K862"/>
      <c r="L862"/>
    </row>
    <row r="863" spans="1:12">
      <c r="A863"/>
      <c r="B863"/>
      <c r="C863"/>
      <c r="D863"/>
      <c r="E863"/>
      <c r="F863"/>
      <c r="G863"/>
      <c r="H863"/>
      <c r="I863"/>
      <c r="J863"/>
      <c r="K863"/>
      <c r="L863"/>
    </row>
    <row r="864" spans="1:12">
      <c r="A864"/>
      <c r="B864"/>
      <c r="C864"/>
      <c r="D864"/>
      <c r="E864"/>
      <c r="F864"/>
      <c r="G864"/>
      <c r="H864"/>
      <c r="I864"/>
      <c r="J864"/>
      <c r="K864"/>
      <c r="L864"/>
    </row>
    <row r="865" spans="1:12">
      <c r="A865"/>
      <c r="B865"/>
      <c r="C865"/>
      <c r="D865"/>
      <c r="E865"/>
      <c r="F865"/>
      <c r="G865"/>
      <c r="H865"/>
      <c r="I865"/>
      <c r="J865"/>
      <c r="K865"/>
      <c r="L865"/>
    </row>
    <row r="866" spans="1:12">
      <c r="A866"/>
      <c r="B866"/>
      <c r="C866"/>
      <c r="D866"/>
      <c r="E866"/>
      <c r="F866"/>
      <c r="G866"/>
      <c r="H866"/>
      <c r="I866"/>
      <c r="J866"/>
      <c r="K866"/>
      <c r="L866"/>
    </row>
    <row r="867" spans="1:12">
      <c r="A867"/>
      <c r="B867"/>
      <c r="C867"/>
      <c r="D867"/>
      <c r="E867"/>
      <c r="F867"/>
      <c r="G867"/>
      <c r="H867"/>
      <c r="I867"/>
      <c r="J867"/>
      <c r="K867"/>
      <c r="L867"/>
    </row>
    <row r="868" spans="1:12">
      <c r="A868"/>
      <c r="B868"/>
      <c r="C868"/>
      <c r="D868"/>
      <c r="E868"/>
      <c r="F868"/>
      <c r="G868"/>
      <c r="H868"/>
      <c r="I868"/>
      <c r="J868"/>
      <c r="K868"/>
      <c r="L868"/>
    </row>
    <row r="869" spans="1:12">
      <c r="A869"/>
      <c r="B869"/>
      <c r="C869"/>
      <c r="D869"/>
      <c r="E869"/>
      <c r="F869"/>
      <c r="G869"/>
      <c r="H869"/>
      <c r="I869"/>
      <c r="J869"/>
      <c r="K869"/>
      <c r="L869"/>
    </row>
    <row r="870" spans="1:12">
      <c r="A870"/>
      <c r="B870"/>
      <c r="C870"/>
      <c r="D870"/>
      <c r="E870"/>
      <c r="F870"/>
      <c r="G870"/>
      <c r="H870"/>
      <c r="I870"/>
      <c r="J870"/>
      <c r="K870"/>
      <c r="L870"/>
    </row>
    <row r="871" spans="1:12">
      <c r="A871"/>
      <c r="B871"/>
      <c r="C871"/>
      <c r="D871"/>
      <c r="E871"/>
      <c r="F871"/>
      <c r="G871"/>
      <c r="H871"/>
      <c r="I871"/>
      <c r="J871"/>
      <c r="K871"/>
      <c r="L871"/>
    </row>
    <row r="872" spans="1:12">
      <c r="A872"/>
      <c r="B872"/>
      <c r="C872"/>
      <c r="D872"/>
      <c r="E872"/>
      <c r="F872"/>
      <c r="G872"/>
      <c r="H872"/>
      <c r="I872"/>
      <c r="J872"/>
      <c r="K872"/>
      <c r="L872"/>
    </row>
    <row r="873" spans="1:12">
      <c r="A873"/>
      <c r="B873"/>
      <c r="C873"/>
      <c r="D873"/>
      <c r="E873"/>
      <c r="F873"/>
      <c r="G873"/>
      <c r="H873"/>
      <c r="I873"/>
      <c r="J873"/>
      <c r="K873"/>
      <c r="L873"/>
    </row>
    <row r="874" spans="1:12">
      <c r="A874"/>
      <c r="B874"/>
      <c r="C874"/>
      <c r="D874"/>
      <c r="E874"/>
      <c r="F874"/>
      <c r="G874"/>
      <c r="H874"/>
      <c r="I874"/>
      <c r="J874"/>
      <c r="K874"/>
      <c r="L874"/>
    </row>
    <row r="875" spans="1:12">
      <c r="A875"/>
      <c r="B875"/>
      <c r="C875"/>
      <c r="D875"/>
      <c r="E875"/>
      <c r="F875"/>
      <c r="G875"/>
      <c r="H875"/>
      <c r="I875"/>
      <c r="J875"/>
      <c r="K875"/>
      <c r="L875"/>
    </row>
    <row r="876" spans="1:12">
      <c r="A876"/>
      <c r="B876"/>
      <c r="C876"/>
      <c r="D876"/>
      <c r="E876"/>
      <c r="F876"/>
      <c r="G876"/>
      <c r="H876"/>
      <c r="I876"/>
      <c r="J876"/>
      <c r="K876"/>
      <c r="L876"/>
    </row>
    <row r="877" spans="1:12">
      <c r="A877"/>
      <c r="B877"/>
      <c r="C877"/>
      <c r="D877"/>
      <c r="E877"/>
      <c r="F877"/>
      <c r="G877"/>
      <c r="H877"/>
      <c r="I877"/>
      <c r="J877"/>
      <c r="K877"/>
      <c r="L877"/>
    </row>
    <row r="878" spans="1:12">
      <c r="A878"/>
      <c r="B878"/>
      <c r="C878"/>
      <c r="D878"/>
      <c r="E878"/>
      <c r="F878"/>
      <c r="G878"/>
      <c r="H878"/>
      <c r="I878"/>
      <c r="J878"/>
      <c r="K878"/>
      <c r="L878"/>
    </row>
    <row r="879" spans="1:12">
      <c r="A879"/>
      <c r="B879"/>
      <c r="C879"/>
      <c r="D879"/>
      <c r="E879"/>
      <c r="F879"/>
      <c r="G879"/>
      <c r="H879"/>
      <c r="I879"/>
      <c r="J879"/>
      <c r="K879"/>
      <c r="L879"/>
    </row>
    <row r="880" spans="1:12">
      <c r="A880"/>
      <c r="B880"/>
      <c r="C880"/>
      <c r="D880"/>
      <c r="E880"/>
      <c r="F880"/>
      <c r="G880"/>
      <c r="H880"/>
      <c r="I880"/>
      <c r="J880"/>
      <c r="K880"/>
      <c r="L880"/>
    </row>
    <row r="881" spans="1:12">
      <c r="A881"/>
      <c r="B881"/>
      <c r="C881"/>
      <c r="D881"/>
      <c r="E881"/>
      <c r="F881"/>
      <c r="G881"/>
      <c r="H881"/>
      <c r="I881"/>
      <c r="J881"/>
      <c r="K881"/>
      <c r="L881"/>
    </row>
    <row r="882" spans="1:12">
      <c r="A882"/>
      <c r="B882"/>
      <c r="C882"/>
      <c r="D882"/>
      <c r="E882"/>
      <c r="F882"/>
      <c r="G882"/>
      <c r="H882"/>
      <c r="I882"/>
      <c r="J882"/>
      <c r="K882"/>
      <c r="L882"/>
    </row>
    <row r="883" spans="1:12">
      <c r="A883"/>
      <c r="B883"/>
      <c r="C883"/>
      <c r="D883"/>
      <c r="E883"/>
      <c r="F883"/>
      <c r="G883"/>
      <c r="H883"/>
      <c r="I883"/>
      <c r="J883"/>
      <c r="K883"/>
      <c r="L883"/>
    </row>
    <row r="884" spans="1:12">
      <c r="A884"/>
      <c r="B884"/>
      <c r="C884"/>
      <c r="D884"/>
      <c r="E884"/>
      <c r="F884"/>
      <c r="G884"/>
      <c r="H884"/>
      <c r="I884"/>
      <c r="J884"/>
      <c r="K884"/>
      <c r="L884"/>
    </row>
    <row r="885" spans="1:12">
      <c r="A885"/>
      <c r="B885"/>
      <c r="C885"/>
      <c r="D885"/>
      <c r="E885"/>
      <c r="F885"/>
      <c r="G885"/>
      <c r="H885"/>
      <c r="I885"/>
      <c r="J885"/>
      <c r="K885"/>
      <c r="L885"/>
    </row>
    <row r="886" spans="1:12">
      <c r="A886"/>
      <c r="B886"/>
      <c r="C886"/>
      <c r="D886"/>
      <c r="E886"/>
      <c r="F886"/>
      <c r="G886"/>
      <c r="H886"/>
      <c r="I886"/>
      <c r="J886"/>
      <c r="K886"/>
      <c r="L886"/>
    </row>
    <row r="887" spans="1:12">
      <c r="A887"/>
      <c r="B887"/>
      <c r="C887"/>
      <c r="D887"/>
      <c r="E887"/>
      <c r="F887"/>
      <c r="G887"/>
      <c r="H887"/>
      <c r="I887"/>
      <c r="J887"/>
      <c r="K887"/>
      <c r="L887"/>
    </row>
    <row r="888" spans="1:12">
      <c r="A888"/>
      <c r="B888"/>
      <c r="C888"/>
      <c r="D888"/>
      <c r="E888"/>
      <c r="F888"/>
      <c r="G888"/>
      <c r="H888"/>
      <c r="I888"/>
      <c r="J888"/>
      <c r="K888"/>
      <c r="L888"/>
    </row>
    <row r="889" spans="1:12">
      <c r="A889"/>
      <c r="B889"/>
      <c r="C889"/>
      <c r="D889"/>
      <c r="E889"/>
      <c r="F889"/>
      <c r="G889"/>
      <c r="H889"/>
      <c r="I889"/>
      <c r="J889"/>
      <c r="K889"/>
      <c r="L889"/>
    </row>
    <row r="890" spans="1:12">
      <c r="A890"/>
      <c r="B890"/>
      <c r="C890"/>
      <c r="D890"/>
      <c r="E890"/>
      <c r="F890"/>
      <c r="G890"/>
      <c r="H890"/>
      <c r="I890"/>
      <c r="J890"/>
      <c r="K890"/>
      <c r="L890"/>
    </row>
    <row r="891" spans="1:12">
      <c r="A891"/>
      <c r="B891"/>
      <c r="C891"/>
      <c r="D891"/>
      <c r="E891"/>
      <c r="F891"/>
      <c r="G891"/>
      <c r="H891"/>
      <c r="I891"/>
      <c r="J891"/>
      <c r="K891"/>
      <c r="L891"/>
    </row>
    <row r="892" spans="1:12">
      <c r="A892"/>
      <c r="B892"/>
      <c r="C892"/>
      <c r="D892"/>
      <c r="E892"/>
      <c r="F892"/>
      <c r="G892"/>
      <c r="H892"/>
      <c r="I892"/>
      <c r="J892"/>
      <c r="K892"/>
      <c r="L892"/>
    </row>
    <row r="893" spans="1:12">
      <c r="A893"/>
      <c r="B893"/>
      <c r="C893"/>
      <c r="D893"/>
      <c r="E893"/>
      <c r="F893"/>
      <c r="G893"/>
      <c r="H893"/>
      <c r="I893"/>
      <c r="J893"/>
      <c r="K893"/>
      <c r="L893"/>
    </row>
    <row r="894" spans="1:12">
      <c r="A894"/>
      <c r="B894"/>
      <c r="C894"/>
      <c r="D894"/>
      <c r="E894"/>
      <c r="F894"/>
      <c r="G894"/>
      <c r="H894"/>
      <c r="I894"/>
      <c r="J894"/>
      <c r="K894"/>
      <c r="L894"/>
    </row>
    <row r="895" spans="1:12">
      <c r="A895"/>
      <c r="B895"/>
      <c r="C895"/>
      <c r="D895"/>
      <c r="E895"/>
      <c r="F895"/>
      <c r="G895"/>
      <c r="H895"/>
      <c r="I895"/>
      <c r="J895"/>
      <c r="K895"/>
      <c r="L895"/>
    </row>
    <row r="896" spans="1:12">
      <c r="A896"/>
      <c r="B896"/>
      <c r="C896"/>
      <c r="D896"/>
      <c r="E896"/>
      <c r="F896"/>
      <c r="G896"/>
      <c r="H896"/>
      <c r="I896"/>
      <c r="J896"/>
      <c r="K896"/>
      <c r="L896"/>
    </row>
    <row r="897" spans="1:12">
      <c r="A897"/>
      <c r="B897"/>
      <c r="C897"/>
      <c r="D897"/>
      <c r="E897"/>
      <c r="F897"/>
      <c r="G897"/>
      <c r="H897"/>
      <c r="I897"/>
      <c r="J897"/>
      <c r="K897"/>
      <c r="L897"/>
    </row>
    <row r="898" spans="1:12">
      <c r="A898"/>
      <c r="B898"/>
      <c r="C898"/>
      <c r="D898"/>
      <c r="E898"/>
      <c r="F898"/>
      <c r="G898"/>
      <c r="H898"/>
      <c r="I898"/>
      <c r="J898"/>
      <c r="K898"/>
      <c r="L898"/>
    </row>
    <row r="899" spans="1:12">
      <c r="A899"/>
      <c r="B899"/>
      <c r="C899"/>
      <c r="D899"/>
      <c r="E899"/>
      <c r="F899"/>
      <c r="G899"/>
      <c r="H899"/>
      <c r="I899"/>
      <c r="J899"/>
      <c r="K899"/>
      <c r="L899"/>
    </row>
    <row r="900" spans="1:12">
      <c r="A900"/>
      <c r="B900"/>
      <c r="C900"/>
      <c r="D900"/>
      <c r="E900"/>
      <c r="F900"/>
      <c r="G900"/>
      <c r="H900"/>
      <c r="I900"/>
      <c r="J900"/>
      <c r="K900"/>
      <c r="L900"/>
    </row>
    <row r="901" spans="1:12">
      <c r="A901"/>
      <c r="B901"/>
      <c r="C901"/>
      <c r="D901"/>
      <c r="E901"/>
      <c r="F901"/>
      <c r="G901"/>
      <c r="H901"/>
      <c r="I901"/>
      <c r="J901"/>
      <c r="K901"/>
      <c r="L901"/>
    </row>
    <row r="902" spans="1:12">
      <c r="A902"/>
      <c r="B902"/>
      <c r="C902"/>
      <c r="D902"/>
      <c r="E902"/>
      <c r="F902"/>
      <c r="G902"/>
      <c r="H902"/>
      <c r="I902"/>
      <c r="J902"/>
      <c r="K902"/>
      <c r="L902"/>
    </row>
    <row r="903" spans="1:12">
      <c r="A903"/>
      <c r="B903"/>
      <c r="C903"/>
      <c r="D903"/>
      <c r="E903"/>
      <c r="F903"/>
      <c r="G903"/>
      <c r="H903"/>
      <c r="I903"/>
      <c r="J903"/>
      <c r="K903"/>
      <c r="L903"/>
    </row>
    <row r="904" spans="1:12">
      <c r="A904"/>
      <c r="B904"/>
      <c r="C904"/>
      <c r="D904"/>
      <c r="E904"/>
      <c r="F904"/>
      <c r="G904"/>
      <c r="H904"/>
      <c r="I904"/>
      <c r="J904"/>
      <c r="K904"/>
      <c r="L904"/>
    </row>
    <row r="905" spans="1:12">
      <c r="A905"/>
      <c r="B905"/>
      <c r="C905"/>
      <c r="D905"/>
      <c r="E905"/>
      <c r="F905"/>
      <c r="G905"/>
      <c r="H905"/>
      <c r="I905"/>
      <c r="J905"/>
      <c r="K905"/>
      <c r="L905"/>
    </row>
    <row r="906" spans="1:12">
      <c r="A906"/>
      <c r="B906"/>
      <c r="C906"/>
      <c r="D906"/>
      <c r="E906"/>
      <c r="F906"/>
      <c r="G906"/>
      <c r="H906"/>
      <c r="I906"/>
      <c r="J906"/>
      <c r="K906"/>
      <c r="L906"/>
    </row>
    <row r="907" spans="1:12">
      <c r="A907"/>
      <c r="B907"/>
      <c r="C907"/>
      <c r="D907"/>
      <c r="E907"/>
      <c r="F907"/>
      <c r="G907"/>
      <c r="H907"/>
      <c r="I907"/>
      <c r="J907"/>
      <c r="K907"/>
      <c r="L907"/>
    </row>
    <row r="908" spans="1:12">
      <c r="A908"/>
      <c r="B908"/>
      <c r="C908"/>
      <c r="D908"/>
      <c r="E908"/>
      <c r="F908"/>
      <c r="G908"/>
      <c r="H908"/>
      <c r="I908"/>
      <c r="J908"/>
      <c r="K908"/>
      <c r="L908"/>
    </row>
    <row r="909" spans="1:12">
      <c r="A909"/>
      <c r="B909"/>
      <c r="C909"/>
      <c r="D909"/>
      <c r="E909"/>
      <c r="F909"/>
      <c r="G909"/>
      <c r="H909"/>
      <c r="I909"/>
      <c r="J909"/>
      <c r="K909"/>
      <c r="L909"/>
    </row>
    <row r="910" spans="1:12">
      <c r="A910"/>
      <c r="B910"/>
      <c r="C910"/>
      <c r="D910"/>
      <c r="E910"/>
      <c r="F910"/>
      <c r="G910"/>
      <c r="H910"/>
      <c r="I910"/>
      <c r="J910"/>
      <c r="K910"/>
      <c r="L910"/>
    </row>
    <row r="911" spans="1:12">
      <c r="A911"/>
      <c r="B911"/>
      <c r="C911"/>
      <c r="D911"/>
      <c r="E911"/>
      <c r="F911"/>
      <c r="G911"/>
      <c r="H911"/>
      <c r="I911"/>
      <c r="J911"/>
      <c r="K911"/>
      <c r="L911"/>
    </row>
    <row r="912" spans="1:12">
      <c r="A912"/>
      <c r="B912"/>
      <c r="C912"/>
      <c r="D912"/>
      <c r="E912"/>
      <c r="F912"/>
      <c r="G912"/>
      <c r="H912"/>
      <c r="I912"/>
      <c r="J912"/>
      <c r="K912"/>
      <c r="L912"/>
    </row>
    <row r="913" spans="1:12">
      <c r="A913"/>
      <c r="B913"/>
      <c r="C913"/>
      <c r="D913"/>
      <c r="E913"/>
      <c r="F913"/>
      <c r="G913"/>
      <c r="H913"/>
      <c r="I913"/>
      <c r="J913"/>
      <c r="K913"/>
      <c r="L913"/>
    </row>
    <row r="914" spans="1:12">
      <c r="A914"/>
      <c r="B914"/>
      <c r="C914"/>
      <c r="D914"/>
      <c r="E914"/>
      <c r="F914"/>
      <c r="G914"/>
      <c r="H914"/>
      <c r="I914"/>
      <c r="J914"/>
      <c r="K914"/>
      <c r="L914"/>
    </row>
    <row r="915" spans="1:12">
      <c r="A915"/>
      <c r="B915"/>
      <c r="C915"/>
      <c r="D915"/>
      <c r="E915"/>
      <c r="F915"/>
      <c r="G915"/>
      <c r="H915"/>
      <c r="I915"/>
      <c r="J915"/>
      <c r="K915"/>
      <c r="L915"/>
    </row>
    <row r="916" spans="1:12">
      <c r="A916"/>
      <c r="B916"/>
      <c r="C916"/>
      <c r="D916"/>
      <c r="E916"/>
      <c r="F916"/>
      <c r="G916"/>
      <c r="H916"/>
      <c r="I916"/>
      <c r="J916"/>
      <c r="K916"/>
      <c r="L916"/>
    </row>
    <row r="917" spans="1:12">
      <c r="A917"/>
      <c r="B917"/>
      <c r="C917"/>
      <c r="D917"/>
      <c r="E917"/>
      <c r="F917"/>
      <c r="G917"/>
      <c r="H917"/>
      <c r="I917"/>
      <c r="J917"/>
      <c r="K917"/>
      <c r="L917"/>
    </row>
    <row r="918" spans="1:12">
      <c r="A918"/>
      <c r="B918"/>
      <c r="C918"/>
      <c r="D918"/>
      <c r="E918"/>
      <c r="F918"/>
      <c r="G918"/>
      <c r="H918"/>
      <c r="I918"/>
      <c r="J918"/>
      <c r="K918"/>
      <c r="L918"/>
    </row>
    <row r="919" spans="1:12">
      <c r="A919"/>
      <c r="B919"/>
      <c r="C919"/>
      <c r="D919"/>
      <c r="E919"/>
      <c r="F919"/>
      <c r="G919"/>
      <c r="H919"/>
      <c r="I919"/>
      <c r="J919"/>
      <c r="K919"/>
      <c r="L919"/>
    </row>
    <row r="920" spans="1:12">
      <c r="A920"/>
      <c r="B920"/>
      <c r="C920"/>
      <c r="D920"/>
      <c r="E920"/>
      <c r="F920"/>
      <c r="G920"/>
      <c r="H920"/>
      <c r="I920"/>
      <c r="J920"/>
      <c r="K920"/>
      <c r="L920"/>
    </row>
    <row r="921" spans="1:12">
      <c r="A921"/>
      <c r="B921"/>
      <c r="C921"/>
      <c r="D921"/>
      <c r="E921"/>
      <c r="F921"/>
      <c r="G921"/>
      <c r="H921"/>
      <c r="I921"/>
      <c r="J921"/>
      <c r="K921"/>
      <c r="L921"/>
    </row>
    <row r="922" spans="1:12">
      <c r="A922"/>
      <c r="B922"/>
      <c r="C922"/>
      <c r="D922"/>
      <c r="E922"/>
      <c r="F922"/>
      <c r="G922"/>
      <c r="H922"/>
      <c r="I922"/>
      <c r="J922"/>
      <c r="K922"/>
      <c r="L922"/>
    </row>
    <row r="923" spans="1:12">
      <c r="A923"/>
      <c r="B923"/>
      <c r="C923"/>
      <c r="D923"/>
      <c r="E923"/>
      <c r="F923"/>
      <c r="G923"/>
      <c r="H923"/>
      <c r="I923"/>
      <c r="J923"/>
      <c r="K923"/>
      <c r="L923"/>
    </row>
    <row r="924" spans="1:12">
      <c r="A924"/>
      <c r="B924"/>
      <c r="C924"/>
      <c r="D924"/>
      <c r="E924"/>
      <c r="F924"/>
      <c r="G924"/>
      <c r="H924"/>
      <c r="I924"/>
      <c r="J924"/>
      <c r="K924"/>
      <c r="L924"/>
    </row>
    <row r="925" spans="1:12">
      <c r="A925"/>
      <c r="B925"/>
      <c r="C925"/>
      <c r="D925"/>
      <c r="E925"/>
      <c r="F925"/>
      <c r="G925"/>
      <c r="H925"/>
      <c r="I925"/>
      <c r="J925"/>
      <c r="K925"/>
      <c r="L925"/>
    </row>
    <row r="926" spans="1:12">
      <c r="A926"/>
      <c r="B926"/>
      <c r="C926"/>
      <c r="D926"/>
      <c r="E926"/>
      <c r="F926"/>
      <c r="G926"/>
      <c r="H926"/>
      <c r="I926"/>
      <c r="J926"/>
      <c r="K926"/>
      <c r="L926"/>
    </row>
    <row r="927" spans="1:12">
      <c r="A927"/>
      <c r="B927"/>
      <c r="C927"/>
      <c r="D927"/>
      <c r="E927"/>
      <c r="F927"/>
      <c r="G927"/>
      <c r="H927"/>
      <c r="I927"/>
      <c r="J927"/>
      <c r="K927"/>
      <c r="L927"/>
    </row>
    <row r="928" spans="1:12">
      <c r="A928"/>
      <c r="B928"/>
      <c r="C928"/>
      <c r="D928"/>
      <c r="E928"/>
      <c r="F928"/>
      <c r="G928"/>
      <c r="H928"/>
      <c r="I928"/>
      <c r="J928"/>
      <c r="K928"/>
      <c r="L928"/>
    </row>
    <row r="929" spans="1:12">
      <c r="A929"/>
      <c r="B929"/>
      <c r="C929"/>
      <c r="D929"/>
      <c r="E929"/>
      <c r="F929"/>
      <c r="G929"/>
      <c r="H929"/>
      <c r="I929"/>
      <c r="J929"/>
      <c r="K929"/>
      <c r="L929"/>
    </row>
    <row r="930" spans="1:12">
      <c r="A930"/>
      <c r="B930"/>
      <c r="C930"/>
      <c r="D930"/>
      <c r="E930"/>
      <c r="F930"/>
      <c r="G930"/>
      <c r="H930"/>
      <c r="I930"/>
      <c r="J930"/>
      <c r="K930"/>
      <c r="L930"/>
    </row>
    <row r="931" spans="1:12">
      <c r="A931"/>
      <c r="B931"/>
      <c r="C931"/>
      <c r="D931"/>
      <c r="E931"/>
      <c r="F931"/>
      <c r="G931"/>
      <c r="H931"/>
      <c r="I931"/>
      <c r="J931"/>
      <c r="K931"/>
      <c r="L931"/>
    </row>
    <row r="932" spans="1:12">
      <c r="A932"/>
      <c r="B932"/>
      <c r="C932"/>
      <c r="D932"/>
      <c r="E932"/>
      <c r="F932"/>
      <c r="G932"/>
      <c r="H932"/>
      <c r="I932"/>
      <c r="J932"/>
      <c r="K932"/>
      <c r="L932"/>
    </row>
    <row r="933" spans="1:12">
      <c r="A933"/>
      <c r="B933"/>
      <c r="C933"/>
      <c r="D933"/>
      <c r="E933"/>
      <c r="F933"/>
      <c r="G933"/>
      <c r="H933"/>
      <c r="I933"/>
      <c r="J933"/>
      <c r="K933"/>
      <c r="L933"/>
    </row>
    <row r="934" spans="1:12">
      <c r="A934"/>
      <c r="B934"/>
      <c r="C934"/>
      <c r="D934"/>
      <c r="E934"/>
      <c r="F934"/>
      <c r="G934"/>
      <c r="H934"/>
      <c r="I934"/>
      <c r="J934"/>
      <c r="K934"/>
      <c r="L934"/>
    </row>
    <row r="935" spans="1:12">
      <c r="A935"/>
      <c r="B935"/>
      <c r="C935"/>
      <c r="D935"/>
      <c r="E935"/>
      <c r="F935"/>
      <c r="G935"/>
      <c r="H935"/>
      <c r="I935"/>
      <c r="J935"/>
      <c r="K935"/>
      <c r="L935"/>
    </row>
    <row r="936" spans="1:12">
      <c r="A936"/>
      <c r="B936"/>
      <c r="C936"/>
      <c r="D936"/>
      <c r="E936"/>
      <c r="F936"/>
      <c r="G936"/>
      <c r="H936"/>
      <c r="I936"/>
      <c r="J936"/>
      <c r="K936"/>
      <c r="L936"/>
    </row>
    <row r="937" spans="1:12">
      <c r="A937"/>
      <c r="B937"/>
      <c r="C937"/>
      <c r="D937"/>
      <c r="E937"/>
      <c r="F937"/>
      <c r="G937"/>
      <c r="H937"/>
      <c r="I937"/>
      <c r="J937"/>
      <c r="K937"/>
      <c r="L937"/>
    </row>
    <row r="938" spans="1:12">
      <c r="A938"/>
      <c r="B938"/>
      <c r="C938"/>
      <c r="D938"/>
      <c r="E938"/>
      <c r="F938"/>
      <c r="G938"/>
      <c r="H938"/>
      <c r="I938"/>
      <c r="J938"/>
      <c r="K938"/>
      <c r="L938"/>
    </row>
    <row r="939" spans="1:12">
      <c r="A939"/>
      <c r="B939"/>
      <c r="C939"/>
      <c r="D939"/>
      <c r="E939"/>
      <c r="F939"/>
      <c r="G939"/>
      <c r="H939"/>
      <c r="I939"/>
      <c r="J939"/>
      <c r="K939"/>
      <c r="L939"/>
    </row>
    <row r="940" spans="1:12">
      <c r="A940"/>
      <c r="B940"/>
      <c r="C940"/>
      <c r="D940"/>
      <c r="E940"/>
      <c r="F940"/>
      <c r="G940"/>
      <c r="H940"/>
      <c r="I940"/>
      <c r="J940"/>
      <c r="K940"/>
      <c r="L940"/>
    </row>
    <row r="941" spans="1:12">
      <c r="A941"/>
      <c r="B941"/>
      <c r="C941"/>
      <c r="D941"/>
      <c r="E941"/>
      <c r="F941"/>
      <c r="G941"/>
      <c r="H941"/>
      <c r="I941"/>
      <c r="J941"/>
      <c r="K941"/>
      <c r="L941"/>
    </row>
    <row r="942" spans="1:12">
      <c r="A942"/>
      <c r="B942"/>
      <c r="C942"/>
      <c r="D942"/>
      <c r="E942"/>
      <c r="F942"/>
      <c r="G942"/>
      <c r="H942"/>
      <c r="I942"/>
      <c r="J942"/>
      <c r="K942"/>
      <c r="L942"/>
    </row>
    <row r="943" spans="1:12">
      <c r="A943"/>
      <c r="B943"/>
      <c r="C943"/>
      <c r="D943"/>
      <c r="E943"/>
      <c r="F943"/>
      <c r="G943"/>
      <c r="H943"/>
      <c r="I943"/>
      <c r="J943"/>
      <c r="K943"/>
      <c r="L943"/>
    </row>
    <row r="944" spans="1:12">
      <c r="A944"/>
      <c r="B944"/>
      <c r="C944"/>
      <c r="D944"/>
      <c r="E944"/>
      <c r="F944"/>
      <c r="G944"/>
      <c r="H944"/>
      <c r="I944"/>
      <c r="J944"/>
      <c r="K944"/>
      <c r="L944"/>
    </row>
    <row r="945" spans="1:12">
      <c r="A945"/>
      <c r="B945"/>
      <c r="C945"/>
      <c r="D945"/>
      <c r="E945"/>
      <c r="F945"/>
      <c r="G945"/>
      <c r="H945"/>
      <c r="I945"/>
      <c r="J945"/>
      <c r="K945"/>
      <c r="L945"/>
    </row>
    <row r="946" spans="1:12">
      <c r="A946"/>
      <c r="B946"/>
      <c r="C946"/>
      <c r="D946"/>
      <c r="E946"/>
      <c r="F946"/>
      <c r="G946"/>
      <c r="H946"/>
      <c r="I946"/>
      <c r="J946"/>
      <c r="K946"/>
      <c r="L946"/>
    </row>
    <row r="947" spans="1:12">
      <c r="A947"/>
      <c r="B947"/>
      <c r="C947"/>
      <c r="D947"/>
      <c r="E947"/>
      <c r="F947"/>
      <c r="G947"/>
      <c r="H947"/>
      <c r="I947"/>
      <c r="J947"/>
      <c r="K947"/>
      <c r="L947"/>
    </row>
    <row r="948" spans="1:12">
      <c r="A948"/>
      <c r="B948"/>
      <c r="C948"/>
      <c r="D948"/>
      <c r="E948"/>
      <c r="F948"/>
      <c r="G948"/>
      <c r="H948"/>
      <c r="I948"/>
      <c r="J948"/>
      <c r="K948"/>
      <c r="L948"/>
    </row>
    <row r="949" spans="1:12">
      <c r="A949"/>
      <c r="B949"/>
      <c r="C949"/>
      <c r="D949"/>
      <c r="E949"/>
      <c r="F949"/>
      <c r="G949"/>
      <c r="H949"/>
      <c r="I949"/>
      <c r="J949"/>
      <c r="K949"/>
      <c r="L949"/>
    </row>
    <row r="950" spans="1:12">
      <c r="A950"/>
      <c r="B950"/>
      <c r="C950"/>
      <c r="D950"/>
      <c r="E950"/>
      <c r="F950"/>
      <c r="G950"/>
      <c r="H950"/>
      <c r="I950"/>
      <c r="J950"/>
      <c r="K950"/>
      <c r="L950"/>
    </row>
    <row r="951" spans="1:12">
      <c r="A951"/>
      <c r="B951"/>
      <c r="C951"/>
      <c r="D951"/>
      <c r="E951"/>
      <c r="F951"/>
      <c r="G951"/>
      <c r="H951"/>
      <c r="I951"/>
      <c r="J951"/>
      <c r="K951"/>
      <c r="L951"/>
    </row>
    <row r="952" spans="1:12">
      <c r="A952"/>
      <c r="B952"/>
      <c r="C952"/>
      <c r="D952"/>
      <c r="E952"/>
      <c r="F952"/>
      <c r="G952"/>
      <c r="H952"/>
      <c r="I952"/>
      <c r="J952"/>
      <c r="K952"/>
      <c r="L952"/>
    </row>
    <row r="953" spans="1:12">
      <c r="A953"/>
      <c r="B953"/>
      <c r="C953"/>
      <c r="D953"/>
      <c r="E953"/>
      <c r="F953"/>
      <c r="G953"/>
      <c r="H953"/>
      <c r="I953"/>
      <c r="J953"/>
      <c r="K953"/>
      <c r="L953"/>
    </row>
    <row r="954" spans="1:12">
      <c r="A954"/>
      <c r="B954"/>
      <c r="C954"/>
      <c r="D954"/>
      <c r="E954"/>
      <c r="F954"/>
      <c r="G954"/>
      <c r="H954"/>
      <c r="I954"/>
      <c r="J954"/>
      <c r="K954"/>
      <c r="L954"/>
    </row>
    <row r="955" spans="1:12">
      <c r="A955"/>
      <c r="B955"/>
      <c r="C955"/>
      <c r="D955"/>
      <c r="E955"/>
      <c r="F955"/>
      <c r="G955"/>
      <c r="H955"/>
      <c r="I955"/>
      <c r="J955"/>
      <c r="K955"/>
      <c r="L955"/>
    </row>
    <row r="956" spans="1:12">
      <c r="A956"/>
      <c r="B956"/>
      <c r="C956"/>
      <c r="D956"/>
      <c r="E956"/>
      <c r="F956"/>
      <c r="G956"/>
      <c r="H956"/>
      <c r="I956"/>
      <c r="J956"/>
      <c r="K956"/>
      <c r="L956"/>
    </row>
    <row r="957" spans="1:12">
      <c r="A957"/>
      <c r="B957"/>
      <c r="C957"/>
      <c r="D957"/>
      <c r="E957"/>
      <c r="F957"/>
      <c r="G957"/>
      <c r="H957"/>
      <c r="I957"/>
      <c r="J957"/>
      <c r="K957"/>
      <c r="L957"/>
    </row>
    <row r="958" spans="1:12">
      <c r="A958"/>
      <c r="B958"/>
      <c r="C958"/>
      <c r="D958"/>
      <c r="E958"/>
      <c r="F958"/>
      <c r="G958"/>
      <c r="H958"/>
      <c r="I958"/>
      <c r="J958"/>
      <c r="K958"/>
      <c r="L958"/>
    </row>
    <row r="959" spans="1:12">
      <c r="A959"/>
      <c r="B959"/>
      <c r="C959"/>
      <c r="D959"/>
      <c r="E959"/>
      <c r="F959"/>
      <c r="G959"/>
      <c r="H959"/>
      <c r="I959"/>
      <c r="J959"/>
      <c r="K959"/>
      <c r="L959"/>
    </row>
    <row r="960" spans="1:12">
      <c r="A960"/>
      <c r="B960"/>
      <c r="C960"/>
      <c r="D960"/>
      <c r="E960"/>
      <c r="F960"/>
      <c r="G960"/>
      <c r="H960"/>
      <c r="I960"/>
      <c r="J960"/>
      <c r="K960"/>
      <c r="L960"/>
    </row>
    <row r="961" spans="1:12">
      <c r="A961"/>
      <c r="B961"/>
      <c r="C961"/>
      <c r="D961"/>
      <c r="E961"/>
      <c r="F961"/>
      <c r="G961"/>
      <c r="H961"/>
      <c r="I961"/>
      <c r="J961"/>
      <c r="K961"/>
      <c r="L961"/>
    </row>
    <row r="962" spans="1:12">
      <c r="A962"/>
      <c r="B962"/>
      <c r="C962"/>
      <c r="D962"/>
      <c r="E962"/>
      <c r="F962"/>
      <c r="G962"/>
      <c r="H962"/>
      <c r="I962"/>
      <c r="J962"/>
      <c r="K962"/>
      <c r="L962"/>
    </row>
    <row r="963" spans="1:12">
      <c r="A963"/>
      <c r="B963"/>
      <c r="C963"/>
      <c r="D963"/>
      <c r="E963"/>
      <c r="F963"/>
      <c r="G963"/>
      <c r="H963"/>
      <c r="I963"/>
      <c r="J963"/>
      <c r="K963"/>
      <c r="L963"/>
    </row>
    <row r="964" spans="1:12">
      <c r="A964"/>
      <c r="B964"/>
      <c r="C964"/>
      <c r="D964"/>
      <c r="E964"/>
      <c r="F964"/>
      <c r="G964"/>
      <c r="H964"/>
      <c r="I964"/>
      <c r="J964"/>
      <c r="K964"/>
      <c r="L964"/>
    </row>
    <row r="965" spans="1:12">
      <c r="A965"/>
      <c r="B965"/>
      <c r="C965"/>
      <c r="D965"/>
      <c r="E965"/>
      <c r="F965"/>
      <c r="G965"/>
      <c r="H965"/>
      <c r="I965"/>
      <c r="J965"/>
      <c r="K965"/>
      <c r="L965"/>
    </row>
    <row r="966" spans="1:12">
      <c r="A966"/>
      <c r="B966"/>
      <c r="C966"/>
      <c r="D966"/>
      <c r="E966"/>
      <c r="F966"/>
      <c r="G966"/>
      <c r="H966"/>
      <c r="I966"/>
      <c r="J966"/>
      <c r="K966"/>
      <c r="L966"/>
    </row>
    <row r="967" spans="1:12">
      <c r="A967"/>
      <c r="B967"/>
      <c r="C967"/>
      <c r="D967"/>
      <c r="E967"/>
      <c r="F967"/>
      <c r="G967"/>
      <c r="H967"/>
      <c r="I967"/>
      <c r="J967"/>
      <c r="K967"/>
      <c r="L967"/>
    </row>
    <row r="968" spans="1:12">
      <c r="A968"/>
      <c r="B968"/>
      <c r="C968"/>
      <c r="D968"/>
      <c r="E968"/>
      <c r="F968"/>
      <c r="G968"/>
      <c r="H968"/>
      <c r="I968"/>
      <c r="J968"/>
      <c r="K968"/>
      <c r="L968"/>
    </row>
    <row r="969" spans="1:12">
      <c r="A969"/>
      <c r="B969"/>
      <c r="C969"/>
      <c r="D969"/>
      <c r="E969"/>
      <c r="F969"/>
      <c r="G969"/>
      <c r="H969"/>
      <c r="I969"/>
      <c r="J969"/>
      <c r="K969"/>
      <c r="L969"/>
    </row>
    <row r="970" spans="1:12">
      <c r="A970"/>
      <c r="B970"/>
      <c r="C970"/>
      <c r="D970"/>
      <c r="E970"/>
      <c r="F970"/>
      <c r="G970"/>
      <c r="H970"/>
      <c r="I970"/>
      <c r="J970"/>
      <c r="K970"/>
      <c r="L970"/>
    </row>
    <row r="971" spans="1:12">
      <c r="A971"/>
      <c r="B971"/>
      <c r="C971"/>
      <c r="D971"/>
      <c r="E971"/>
      <c r="F971"/>
      <c r="G971"/>
      <c r="H971"/>
      <c r="I971"/>
      <c r="J971"/>
      <c r="K971"/>
      <c r="L971"/>
    </row>
    <row r="972" spans="1:12">
      <c r="A972"/>
      <c r="B972"/>
      <c r="C972"/>
      <c r="D972"/>
      <c r="E972"/>
      <c r="F972"/>
      <c r="G972"/>
      <c r="H972"/>
      <c r="I972"/>
      <c r="J972"/>
      <c r="K972"/>
      <c r="L972"/>
    </row>
    <row r="973" spans="1:12">
      <c r="A973"/>
      <c r="B973"/>
      <c r="C973"/>
      <c r="D973"/>
      <c r="E973"/>
      <c r="F973"/>
      <c r="G973"/>
      <c r="H973"/>
      <c r="I973"/>
      <c r="J973"/>
      <c r="K973"/>
      <c r="L973"/>
    </row>
    <row r="974" spans="1:12">
      <c r="A974"/>
      <c r="B974"/>
      <c r="C974"/>
      <c r="D974"/>
      <c r="E974"/>
      <c r="F974"/>
      <c r="G974"/>
      <c r="H974"/>
      <c r="I974"/>
      <c r="J974"/>
      <c r="K974"/>
      <c r="L974"/>
    </row>
    <row r="975" spans="1:12">
      <c r="A975"/>
      <c r="B975"/>
      <c r="C975"/>
      <c r="D975"/>
      <c r="E975"/>
      <c r="F975"/>
      <c r="G975"/>
      <c r="H975"/>
      <c r="I975"/>
      <c r="J975"/>
      <c r="K975"/>
      <c r="L975"/>
    </row>
    <row r="976" spans="1:12">
      <c r="A976"/>
      <c r="B976"/>
      <c r="C976"/>
      <c r="D976"/>
      <c r="E976"/>
      <c r="F976"/>
      <c r="G976"/>
      <c r="H976"/>
      <c r="I976"/>
      <c r="J976"/>
      <c r="K976"/>
      <c r="L976"/>
    </row>
    <row r="977" spans="1:12">
      <c r="A977"/>
      <c r="B977"/>
      <c r="C977"/>
      <c r="D977"/>
      <c r="E977"/>
      <c r="F977"/>
      <c r="G977"/>
      <c r="H977"/>
      <c r="I977"/>
      <c r="J977"/>
      <c r="K977"/>
      <c r="L977"/>
    </row>
    <row r="978" spans="1:12">
      <c r="A978"/>
      <c r="B978"/>
      <c r="C978"/>
      <c r="D978"/>
      <c r="E978"/>
      <c r="F978"/>
      <c r="G978"/>
      <c r="H978"/>
      <c r="I978"/>
      <c r="J978"/>
      <c r="K978"/>
      <c r="L978"/>
    </row>
    <row r="979" spans="1:12">
      <c r="A979"/>
      <c r="B979"/>
      <c r="C979"/>
      <c r="D979"/>
      <c r="E979"/>
      <c r="F979"/>
      <c r="G979"/>
      <c r="H979"/>
      <c r="I979"/>
      <c r="J979"/>
      <c r="K979"/>
      <c r="L979"/>
    </row>
    <row r="980" spans="1:12">
      <c r="A980"/>
      <c r="B980"/>
      <c r="C980"/>
      <c r="D980"/>
      <c r="E980"/>
      <c r="F980"/>
      <c r="G980"/>
      <c r="H980"/>
      <c r="I980"/>
      <c r="J980"/>
      <c r="K980"/>
      <c r="L980"/>
    </row>
    <row r="981" spans="1:12">
      <c r="A981"/>
      <c r="B981"/>
      <c r="C981"/>
      <c r="D981"/>
      <c r="E981"/>
      <c r="F981"/>
      <c r="G981"/>
      <c r="H981"/>
      <c r="I981"/>
      <c r="J981"/>
      <c r="K981"/>
      <c r="L981"/>
    </row>
    <row r="982" spans="1:12">
      <c r="A982"/>
      <c r="B982"/>
      <c r="C982"/>
      <c r="D982"/>
      <c r="E982"/>
      <c r="F982"/>
      <c r="G982"/>
      <c r="H982"/>
      <c r="I982"/>
      <c r="J982"/>
      <c r="K982"/>
      <c r="L982"/>
    </row>
    <row r="983" spans="1:12">
      <c r="A983"/>
      <c r="B983"/>
      <c r="C983"/>
      <c r="D983"/>
      <c r="E983"/>
      <c r="F983"/>
      <c r="G983"/>
      <c r="H983"/>
      <c r="I983"/>
      <c r="J983"/>
      <c r="K983"/>
      <c r="L983"/>
    </row>
    <row r="984" spans="1:12">
      <c r="A984"/>
      <c r="B984"/>
      <c r="C984"/>
      <c r="D984"/>
      <c r="E984"/>
      <c r="F984"/>
      <c r="G984"/>
      <c r="H984"/>
      <c r="I984"/>
      <c r="J984"/>
      <c r="K984"/>
      <c r="L984"/>
    </row>
    <row r="985" spans="1:12">
      <c r="A985"/>
      <c r="B985"/>
      <c r="C985"/>
      <c r="D985"/>
      <c r="E985"/>
      <c r="F985"/>
      <c r="G985"/>
      <c r="H985"/>
      <c r="I985"/>
      <c r="J985"/>
      <c r="K985"/>
      <c r="L985"/>
    </row>
    <row r="986" spans="1:12">
      <c r="A986"/>
      <c r="B986"/>
      <c r="C986"/>
      <c r="D986"/>
      <c r="E986"/>
      <c r="F986"/>
      <c r="G986"/>
      <c r="H986"/>
      <c r="I986"/>
      <c r="J986"/>
      <c r="K986"/>
      <c r="L986"/>
    </row>
    <row r="987" spans="1:12">
      <c r="A987"/>
      <c r="B987"/>
      <c r="C987"/>
      <c r="D987"/>
      <c r="E987"/>
      <c r="F987"/>
      <c r="G987"/>
      <c r="H987"/>
      <c r="I987"/>
      <c r="J987"/>
      <c r="K987"/>
      <c r="L987"/>
    </row>
    <row r="988" spans="1:12">
      <c r="A988"/>
      <c r="B988"/>
      <c r="C988"/>
      <c r="D988"/>
      <c r="E988"/>
      <c r="F988"/>
      <c r="G988"/>
      <c r="H988"/>
      <c r="I988"/>
      <c r="J988"/>
      <c r="K988"/>
      <c r="L988"/>
    </row>
    <row r="989" spans="1:12">
      <c r="A989"/>
      <c r="B989"/>
      <c r="C989"/>
      <c r="D989"/>
      <c r="E989"/>
      <c r="F989"/>
      <c r="G989"/>
      <c r="H989"/>
      <c r="I989"/>
      <c r="J989"/>
      <c r="K989"/>
      <c r="L989"/>
    </row>
    <row r="990" spans="1:12">
      <c r="A990"/>
      <c r="B990"/>
      <c r="C990"/>
      <c r="D990"/>
      <c r="E990"/>
      <c r="F990"/>
      <c r="G990"/>
      <c r="H990"/>
      <c r="I990"/>
      <c r="J990"/>
      <c r="K990"/>
      <c r="L990"/>
    </row>
    <row r="991" spans="1:12">
      <c r="A991"/>
      <c r="B991"/>
      <c r="C991"/>
      <c r="D991"/>
      <c r="E991"/>
      <c r="F991"/>
      <c r="G991"/>
      <c r="H991"/>
      <c r="I991"/>
      <c r="J991"/>
      <c r="K991"/>
      <c r="L991"/>
    </row>
    <row r="992" spans="1:12">
      <c r="A992"/>
      <c r="B992"/>
      <c r="C992"/>
      <c r="D992"/>
      <c r="E992"/>
      <c r="F992"/>
      <c r="G992"/>
      <c r="H992"/>
      <c r="I992"/>
      <c r="J992"/>
      <c r="K992"/>
      <c r="L992"/>
    </row>
    <row r="993" spans="1:12">
      <c r="A993"/>
      <c r="B993"/>
      <c r="C993"/>
      <c r="D993"/>
      <c r="E993"/>
      <c r="F993"/>
      <c r="G993"/>
      <c r="H993"/>
      <c r="I993"/>
      <c r="J993"/>
      <c r="K993"/>
      <c r="L993"/>
    </row>
    <row r="994" spans="1:12">
      <c r="A994"/>
      <c r="B994"/>
      <c r="C994"/>
      <c r="D994"/>
      <c r="E994"/>
      <c r="F994"/>
      <c r="G994"/>
      <c r="H994"/>
      <c r="I994"/>
      <c r="J994"/>
      <c r="K994"/>
      <c r="L994"/>
    </row>
    <row r="995" spans="1:12">
      <c r="A995"/>
      <c r="B995"/>
      <c r="C995"/>
      <c r="D995"/>
      <c r="E995"/>
      <c r="F995"/>
      <c r="G995"/>
      <c r="H995"/>
      <c r="I995"/>
      <c r="J995"/>
      <c r="K995"/>
      <c r="L995"/>
    </row>
    <row r="996" spans="1:12">
      <c r="A996"/>
      <c r="B996"/>
      <c r="C996"/>
      <c r="D996"/>
      <c r="E996"/>
      <c r="F996"/>
      <c r="G996"/>
      <c r="H996"/>
      <c r="I996"/>
      <c r="J996"/>
      <c r="K996"/>
      <c r="L996"/>
    </row>
    <row r="997" spans="1:12">
      <c r="A997"/>
      <c r="B997"/>
      <c r="C997"/>
      <c r="D997"/>
      <c r="E997"/>
      <c r="F997"/>
      <c r="G997"/>
      <c r="H997"/>
      <c r="I997"/>
      <c r="J997"/>
      <c r="K997"/>
      <c r="L997"/>
    </row>
    <row r="998" spans="1:12">
      <c r="A998"/>
      <c r="B998"/>
      <c r="C998"/>
      <c r="D998"/>
      <c r="E998"/>
      <c r="F998"/>
      <c r="G998"/>
      <c r="H998"/>
      <c r="I998"/>
      <c r="J998"/>
      <c r="K998"/>
      <c r="L998"/>
    </row>
    <row r="999" spans="1:12">
      <c r="A999"/>
      <c r="B999"/>
      <c r="C999"/>
      <c r="D999"/>
      <c r="E999"/>
      <c r="F999"/>
      <c r="G999"/>
      <c r="H999"/>
      <c r="I999"/>
      <c r="J999"/>
      <c r="K999"/>
      <c r="L999"/>
    </row>
    <row r="1000" spans="1:12">
      <c r="A1000"/>
      <c r="B1000"/>
      <c r="C1000"/>
      <c r="D1000"/>
      <c r="E1000"/>
      <c r="F1000"/>
      <c r="G1000"/>
      <c r="H1000"/>
      <c r="I1000"/>
      <c r="J1000"/>
      <c r="K1000"/>
      <c r="L1000"/>
    </row>
    <row r="1001" spans="1:12">
      <c r="A1001"/>
      <c r="B1001"/>
      <c r="C1001"/>
      <c r="D1001"/>
      <c r="E1001"/>
      <c r="F1001"/>
      <c r="G1001"/>
      <c r="H1001"/>
      <c r="I1001"/>
      <c r="J1001"/>
      <c r="K1001"/>
      <c r="L1001"/>
    </row>
    <row r="1002" spans="1:12">
      <c r="A1002"/>
      <c r="B1002"/>
      <c r="C1002"/>
      <c r="D1002"/>
      <c r="E1002"/>
      <c r="F1002"/>
      <c r="G1002"/>
      <c r="H1002"/>
      <c r="I1002"/>
      <c r="J1002"/>
      <c r="K1002"/>
      <c r="L1002"/>
    </row>
    <row r="1003" spans="1:12">
      <c r="A1003"/>
      <c r="B1003"/>
      <c r="C1003"/>
      <c r="D1003"/>
      <c r="E1003"/>
      <c r="F1003"/>
      <c r="G1003"/>
      <c r="H1003"/>
      <c r="I1003"/>
      <c r="J1003"/>
      <c r="K1003"/>
      <c r="L1003"/>
    </row>
    <row r="1004" spans="1:12">
      <c r="A1004"/>
      <c r="B1004"/>
      <c r="C1004"/>
      <c r="D1004"/>
      <c r="E1004"/>
      <c r="F1004"/>
      <c r="G1004"/>
      <c r="H1004"/>
      <c r="I1004"/>
      <c r="J1004"/>
      <c r="K1004"/>
      <c r="L1004"/>
    </row>
    <row r="1005" spans="1:12">
      <c r="A1005"/>
      <c r="B1005"/>
      <c r="C1005"/>
      <c r="D1005"/>
      <c r="E1005"/>
      <c r="F1005"/>
      <c r="G1005"/>
      <c r="H1005"/>
      <c r="I1005"/>
      <c r="J1005"/>
      <c r="K1005"/>
      <c r="L1005"/>
    </row>
    <row r="1006" spans="1:12">
      <c r="A1006"/>
      <c r="B1006"/>
      <c r="C1006"/>
      <c r="D1006"/>
      <c r="E1006"/>
      <c r="F1006"/>
      <c r="G1006"/>
      <c r="H1006"/>
      <c r="I1006"/>
      <c r="J1006"/>
      <c r="K1006"/>
      <c r="L1006"/>
    </row>
    <row r="1007" spans="1:12">
      <c r="A1007"/>
      <c r="B1007"/>
      <c r="C1007"/>
      <c r="D1007"/>
      <c r="E1007"/>
      <c r="F1007"/>
      <c r="G1007"/>
      <c r="H1007"/>
      <c r="I1007"/>
      <c r="J1007"/>
      <c r="K1007"/>
      <c r="L1007"/>
    </row>
    <row r="1008" spans="1:12">
      <c r="A1008"/>
      <c r="B1008"/>
      <c r="C1008"/>
      <c r="D1008"/>
      <c r="E1008"/>
      <c r="F1008"/>
      <c r="G1008"/>
      <c r="H1008"/>
      <c r="I1008"/>
      <c r="J1008"/>
      <c r="K1008"/>
      <c r="L1008"/>
    </row>
    <row r="1009" spans="1:12">
      <c r="A1009"/>
      <c r="B1009"/>
      <c r="C1009"/>
      <c r="D1009"/>
      <c r="E1009"/>
      <c r="F1009"/>
      <c r="G1009"/>
      <c r="H1009"/>
      <c r="I1009"/>
      <c r="J1009"/>
      <c r="K1009"/>
      <c r="L1009"/>
    </row>
    <row r="1010" spans="1:12">
      <c r="A1010"/>
      <c r="B1010"/>
      <c r="C1010"/>
      <c r="D1010"/>
      <c r="E1010"/>
      <c r="F1010"/>
      <c r="G1010"/>
      <c r="H1010"/>
      <c r="I1010"/>
      <c r="J1010"/>
      <c r="K1010"/>
      <c r="L1010"/>
    </row>
    <row r="1011" spans="1:12">
      <c r="A1011"/>
      <c r="B1011"/>
      <c r="C1011"/>
      <c r="D1011"/>
      <c r="E1011"/>
      <c r="F1011"/>
      <c r="G1011"/>
      <c r="H1011"/>
      <c r="I1011"/>
      <c r="J1011"/>
      <c r="K1011"/>
      <c r="L1011"/>
    </row>
    <row r="1012" spans="1:12">
      <c r="A1012"/>
      <c r="B1012"/>
      <c r="C1012"/>
      <c r="D1012"/>
      <c r="E1012"/>
      <c r="F1012"/>
      <c r="G1012"/>
      <c r="H1012"/>
      <c r="I1012"/>
      <c r="J1012"/>
      <c r="K1012"/>
      <c r="L1012"/>
    </row>
    <row r="1013" spans="1:12">
      <c r="A1013"/>
      <c r="B1013"/>
      <c r="C1013"/>
      <c r="D1013"/>
      <c r="E1013"/>
      <c r="F1013"/>
      <c r="G1013"/>
      <c r="H1013"/>
      <c r="I1013"/>
      <c r="J1013"/>
      <c r="K1013"/>
      <c r="L1013"/>
    </row>
    <row r="1014" spans="1:12">
      <c r="A1014"/>
      <c r="B1014"/>
      <c r="C1014"/>
      <c r="D1014"/>
      <c r="E1014"/>
      <c r="F1014"/>
      <c r="G1014"/>
      <c r="H1014"/>
      <c r="I1014"/>
      <c r="J1014"/>
      <c r="K1014"/>
      <c r="L1014"/>
    </row>
    <row r="1015" spans="1:12">
      <c r="A1015"/>
      <c r="B1015"/>
      <c r="C1015"/>
      <c r="D1015"/>
      <c r="E1015"/>
      <c r="F1015"/>
      <c r="G1015"/>
      <c r="H1015"/>
      <c r="I1015"/>
      <c r="J1015"/>
      <c r="K1015"/>
      <c r="L1015"/>
    </row>
    <row r="1016" spans="1:12">
      <c r="A1016"/>
      <c r="B1016"/>
      <c r="C1016"/>
      <c r="D1016"/>
      <c r="E1016"/>
      <c r="F1016"/>
      <c r="G1016"/>
      <c r="H1016"/>
      <c r="I1016"/>
      <c r="J1016"/>
      <c r="K1016"/>
      <c r="L1016"/>
    </row>
    <row r="1017" spans="1:12">
      <c r="A1017"/>
      <c r="B1017"/>
      <c r="C1017"/>
      <c r="D1017"/>
      <c r="E1017"/>
      <c r="F1017"/>
      <c r="G1017"/>
      <c r="H1017"/>
      <c r="I1017"/>
      <c r="J1017"/>
      <c r="K1017"/>
      <c r="L1017"/>
    </row>
    <row r="1018" spans="1:12">
      <c r="A1018"/>
      <c r="B1018"/>
      <c r="C1018"/>
      <c r="D1018"/>
      <c r="E1018"/>
      <c r="F1018"/>
      <c r="G1018"/>
      <c r="H1018"/>
      <c r="I1018"/>
      <c r="J1018"/>
      <c r="K1018"/>
      <c r="L1018"/>
    </row>
    <row r="1019" spans="1:12">
      <c r="A1019"/>
      <c r="B1019"/>
      <c r="C1019"/>
      <c r="D1019"/>
      <c r="E1019"/>
      <c r="F1019"/>
      <c r="G1019"/>
      <c r="H1019"/>
      <c r="I1019"/>
      <c r="J1019"/>
      <c r="K1019"/>
      <c r="L1019"/>
    </row>
    <row r="1020" spans="1:12">
      <c r="A1020"/>
      <c r="B1020"/>
      <c r="C1020"/>
      <c r="D1020"/>
      <c r="E1020"/>
      <c r="F1020"/>
      <c r="G1020"/>
      <c r="H1020"/>
      <c r="I1020"/>
      <c r="J1020"/>
      <c r="K1020"/>
      <c r="L1020"/>
    </row>
    <row r="1021" spans="1:12">
      <c r="A1021"/>
      <c r="B1021"/>
      <c r="C1021"/>
      <c r="D1021"/>
      <c r="E1021"/>
      <c r="F1021"/>
      <c r="G1021"/>
      <c r="H1021"/>
      <c r="I1021"/>
      <c r="J1021"/>
      <c r="K1021"/>
      <c r="L1021"/>
    </row>
    <row r="1022" spans="1:12">
      <c r="A1022"/>
      <c r="B1022"/>
      <c r="C1022"/>
      <c r="D1022"/>
      <c r="E1022"/>
      <c r="F1022"/>
      <c r="G1022"/>
      <c r="H1022"/>
      <c r="I1022"/>
      <c r="J1022"/>
      <c r="K1022"/>
      <c r="L1022"/>
    </row>
    <row r="1023" spans="1:12">
      <c r="A1023"/>
      <c r="B1023"/>
      <c r="C1023"/>
      <c r="D1023"/>
      <c r="E1023"/>
      <c r="F1023"/>
      <c r="G1023"/>
      <c r="H1023"/>
      <c r="I1023"/>
      <c r="J1023"/>
      <c r="K1023"/>
      <c r="L1023"/>
    </row>
    <row r="1024" spans="1:12">
      <c r="A1024"/>
      <c r="B1024"/>
      <c r="C1024"/>
      <c r="D1024"/>
      <c r="E1024"/>
      <c r="F1024"/>
      <c r="G1024"/>
      <c r="H1024"/>
      <c r="I1024"/>
      <c r="J1024"/>
      <c r="K1024"/>
      <c r="L1024"/>
    </row>
    <row r="1025" spans="1:12">
      <c r="A1025"/>
      <c r="B1025"/>
      <c r="C1025"/>
      <c r="D1025"/>
      <c r="E1025"/>
      <c r="F1025"/>
      <c r="G1025"/>
      <c r="H1025"/>
      <c r="I1025"/>
      <c r="J1025"/>
      <c r="K1025"/>
      <c r="L1025"/>
    </row>
    <row r="1026" spans="1:12">
      <c r="A1026"/>
      <c r="B1026"/>
      <c r="C1026"/>
      <c r="D1026"/>
      <c r="E1026"/>
      <c r="F1026"/>
      <c r="G1026"/>
      <c r="H1026"/>
      <c r="I1026"/>
      <c r="J1026"/>
      <c r="K1026"/>
      <c r="L1026"/>
    </row>
    <row r="1027" spans="1:12">
      <c r="A1027"/>
      <c r="B1027"/>
      <c r="C1027"/>
      <c r="D1027"/>
      <c r="E1027"/>
      <c r="F1027"/>
      <c r="G1027"/>
      <c r="H1027"/>
      <c r="I1027"/>
      <c r="J1027"/>
      <c r="K1027"/>
      <c r="L1027"/>
    </row>
    <row r="1028" spans="1:12">
      <c r="A1028"/>
      <c r="B1028"/>
      <c r="C1028"/>
      <c r="D1028"/>
      <c r="E1028"/>
      <c r="F1028"/>
      <c r="G1028"/>
      <c r="H1028"/>
      <c r="I1028"/>
      <c r="J1028"/>
      <c r="K1028"/>
      <c r="L1028"/>
    </row>
    <row r="1029" spans="1:12">
      <c r="A1029"/>
      <c r="B1029"/>
      <c r="C1029"/>
      <c r="D1029"/>
      <c r="E1029"/>
      <c r="F1029"/>
      <c r="G1029"/>
      <c r="H1029"/>
      <c r="I1029"/>
      <c r="J1029"/>
      <c r="K1029"/>
      <c r="L1029"/>
    </row>
    <row r="1030" spans="1:12">
      <c r="A1030"/>
      <c r="B1030"/>
      <c r="C1030"/>
      <c r="D1030"/>
      <c r="E1030"/>
      <c r="F1030"/>
      <c r="G1030"/>
      <c r="H1030"/>
      <c r="I1030"/>
      <c r="J1030"/>
      <c r="K1030"/>
      <c r="L1030"/>
    </row>
    <row r="1031" spans="1:12">
      <c r="A1031"/>
      <c r="B1031"/>
      <c r="C1031"/>
      <c r="D1031"/>
      <c r="E1031"/>
      <c r="F1031"/>
      <c r="G1031"/>
      <c r="H1031"/>
      <c r="I1031"/>
      <c r="J1031"/>
      <c r="K1031"/>
      <c r="L1031"/>
    </row>
    <row r="1032" spans="1:12">
      <c r="A1032"/>
      <c r="B1032"/>
      <c r="C1032"/>
      <c r="D1032"/>
      <c r="E1032"/>
      <c r="F1032"/>
      <c r="G1032"/>
      <c r="H1032"/>
      <c r="I1032"/>
      <c r="J1032"/>
      <c r="K1032"/>
      <c r="L1032"/>
    </row>
    <row r="1033" spans="1:12">
      <c r="A1033"/>
      <c r="B1033"/>
      <c r="C1033"/>
      <c r="D1033"/>
      <c r="E1033"/>
      <c r="F1033"/>
      <c r="G1033"/>
      <c r="H1033"/>
      <c r="I1033"/>
      <c r="J1033"/>
      <c r="K1033"/>
      <c r="L1033"/>
    </row>
    <row r="1034" spans="1:12">
      <c r="A1034"/>
      <c r="B1034"/>
      <c r="C1034"/>
      <c r="D1034"/>
      <c r="E1034"/>
      <c r="F1034"/>
      <c r="G1034"/>
      <c r="H1034"/>
      <c r="I1034"/>
      <c r="J1034"/>
      <c r="K1034"/>
      <c r="L1034"/>
    </row>
    <row r="1035" spans="1:12">
      <c r="A1035"/>
      <c r="B1035"/>
      <c r="C1035"/>
      <c r="D1035"/>
      <c r="E1035"/>
      <c r="F1035"/>
      <c r="G1035"/>
      <c r="H1035"/>
      <c r="I1035"/>
      <c r="J1035"/>
      <c r="K1035"/>
      <c r="L1035"/>
    </row>
    <row r="1036" spans="1:12">
      <c r="A1036"/>
      <c r="B1036"/>
      <c r="C1036"/>
      <c r="D1036"/>
      <c r="E1036"/>
      <c r="F1036"/>
      <c r="G1036"/>
      <c r="H1036"/>
      <c r="I1036"/>
      <c r="J1036"/>
      <c r="K1036"/>
      <c r="L1036"/>
    </row>
    <row r="1037" spans="1:12">
      <c r="A1037"/>
      <c r="B1037"/>
      <c r="C1037"/>
      <c r="D1037"/>
      <c r="E1037"/>
      <c r="F1037"/>
      <c r="G1037"/>
      <c r="H1037"/>
      <c r="I1037"/>
      <c r="J1037"/>
      <c r="K1037"/>
      <c r="L1037"/>
    </row>
    <row r="1038" spans="1:12">
      <c r="A1038"/>
      <c r="B1038"/>
      <c r="C1038"/>
      <c r="D1038"/>
      <c r="E1038"/>
      <c r="F1038"/>
      <c r="G1038"/>
      <c r="H1038"/>
      <c r="I1038"/>
      <c r="J1038"/>
      <c r="K1038"/>
      <c r="L1038"/>
    </row>
    <row r="1039" spans="1:12">
      <c r="A1039"/>
      <c r="B1039"/>
      <c r="C1039"/>
      <c r="D1039"/>
      <c r="E1039"/>
      <c r="F1039"/>
      <c r="G1039"/>
      <c r="H1039"/>
      <c r="I1039"/>
      <c r="J1039"/>
      <c r="K1039"/>
      <c r="L1039"/>
    </row>
    <row r="1040" spans="1:12">
      <c r="A1040"/>
      <c r="B1040"/>
      <c r="C1040"/>
      <c r="D1040"/>
      <c r="E1040"/>
      <c r="F1040"/>
      <c r="G1040"/>
      <c r="H1040"/>
      <c r="I1040"/>
      <c r="J1040"/>
      <c r="K1040"/>
      <c r="L1040"/>
    </row>
    <row r="1041" spans="1:12">
      <c r="A1041"/>
      <c r="B1041"/>
      <c r="C1041"/>
      <c r="D1041"/>
      <c r="E1041"/>
      <c r="F1041"/>
      <c r="G1041"/>
      <c r="H1041"/>
      <c r="I1041"/>
      <c r="J1041"/>
      <c r="K1041"/>
      <c r="L1041"/>
    </row>
    <row r="1042" spans="1:12">
      <c r="A1042"/>
      <c r="B1042"/>
      <c r="C1042"/>
      <c r="D1042"/>
      <c r="E1042"/>
      <c r="F1042"/>
      <c r="G1042"/>
      <c r="H1042"/>
      <c r="I1042"/>
      <c r="J1042"/>
      <c r="K1042"/>
      <c r="L1042"/>
    </row>
    <row r="1043" spans="1:12">
      <c r="A1043"/>
      <c r="B1043"/>
      <c r="C1043"/>
      <c r="D1043"/>
      <c r="E1043"/>
      <c r="F1043"/>
      <c r="G1043"/>
      <c r="H1043"/>
      <c r="I1043"/>
      <c r="J1043"/>
      <c r="K1043"/>
      <c r="L1043"/>
    </row>
    <row r="1044" spans="1:12">
      <c r="A1044"/>
      <c r="B1044"/>
      <c r="C1044"/>
      <c r="D1044"/>
      <c r="E1044"/>
      <c r="F1044"/>
      <c r="G1044"/>
      <c r="H1044"/>
      <c r="I1044"/>
      <c r="J1044"/>
      <c r="K1044"/>
      <c r="L1044"/>
    </row>
    <row r="1045" spans="1:12">
      <c r="A1045"/>
      <c r="B1045"/>
      <c r="C1045"/>
      <c r="D1045"/>
      <c r="E1045"/>
      <c r="F1045"/>
      <c r="G1045"/>
      <c r="H1045"/>
      <c r="I1045"/>
      <c r="J1045"/>
      <c r="K1045"/>
      <c r="L1045"/>
    </row>
    <row r="1046" spans="1:12">
      <c r="A1046"/>
      <c r="B1046"/>
      <c r="C1046"/>
      <c r="D1046"/>
      <c r="E1046"/>
      <c r="F1046"/>
      <c r="G1046"/>
      <c r="H1046"/>
      <c r="I1046"/>
      <c r="J1046"/>
      <c r="K1046"/>
      <c r="L1046"/>
    </row>
    <row r="1047" spans="1:12">
      <c r="A1047"/>
      <c r="B1047"/>
      <c r="C1047"/>
      <c r="D1047"/>
      <c r="E1047"/>
      <c r="F1047"/>
      <c r="G1047"/>
      <c r="H1047"/>
      <c r="I1047"/>
      <c r="J1047"/>
      <c r="K1047"/>
      <c r="L1047"/>
    </row>
    <row r="1048" spans="1:12">
      <c r="A1048"/>
      <c r="B1048"/>
      <c r="C1048"/>
      <c r="D1048"/>
      <c r="E1048"/>
      <c r="F1048"/>
      <c r="G1048"/>
      <c r="H1048"/>
      <c r="I1048"/>
      <c r="J1048"/>
      <c r="K1048"/>
      <c r="L1048"/>
    </row>
    <row r="1049" spans="1:12">
      <c r="A1049"/>
      <c r="B1049"/>
      <c r="C1049"/>
      <c r="D1049"/>
      <c r="E1049"/>
      <c r="F1049"/>
      <c r="G1049"/>
      <c r="H1049"/>
      <c r="I1049"/>
      <c r="J1049"/>
      <c r="K1049"/>
      <c r="L1049"/>
    </row>
    <row r="1050" spans="1:12">
      <c r="A1050"/>
      <c r="B1050"/>
      <c r="C1050"/>
      <c r="D1050"/>
      <c r="E1050"/>
      <c r="F1050"/>
      <c r="G1050"/>
      <c r="H1050"/>
      <c r="I1050"/>
      <c r="J1050"/>
      <c r="K1050"/>
      <c r="L1050"/>
    </row>
    <row r="1051" spans="1:12">
      <c r="A1051"/>
      <c r="B1051"/>
      <c r="C1051"/>
      <c r="D1051"/>
      <c r="E1051"/>
      <c r="F1051"/>
      <c r="G1051"/>
      <c r="H1051"/>
      <c r="I1051"/>
      <c r="J1051"/>
      <c r="K1051"/>
      <c r="L1051"/>
    </row>
    <row r="1052" spans="1:12">
      <c r="A1052"/>
      <c r="B1052"/>
      <c r="C1052"/>
      <c r="D1052"/>
      <c r="E1052"/>
      <c r="F1052"/>
      <c r="G1052"/>
      <c r="H1052"/>
      <c r="I1052"/>
      <c r="J1052"/>
      <c r="K1052"/>
      <c r="L1052"/>
    </row>
    <row r="1053" spans="1:12">
      <c r="A1053"/>
      <c r="B1053"/>
      <c r="C1053"/>
      <c r="D1053"/>
      <c r="E1053"/>
      <c r="F1053"/>
      <c r="G1053"/>
      <c r="H1053"/>
      <c r="I1053"/>
      <c r="J1053"/>
      <c r="K1053"/>
      <c r="L1053"/>
    </row>
    <row r="1054" spans="1:12">
      <c r="A1054"/>
      <c r="B1054"/>
      <c r="C1054"/>
      <c r="D1054"/>
      <c r="E1054"/>
      <c r="F1054"/>
      <c r="G1054"/>
      <c r="H1054"/>
      <c r="I1054"/>
      <c r="J1054"/>
      <c r="K1054"/>
      <c r="L1054"/>
    </row>
    <row r="1055" spans="1:12">
      <c r="A1055"/>
      <c r="B1055"/>
      <c r="C1055"/>
      <c r="D1055"/>
      <c r="E1055"/>
      <c r="F1055"/>
      <c r="G1055"/>
      <c r="H1055"/>
      <c r="I1055"/>
      <c r="J1055"/>
      <c r="K1055"/>
      <c r="L1055"/>
    </row>
    <row r="1056" spans="1:12">
      <c r="A1056"/>
      <c r="B1056"/>
      <c r="C1056"/>
      <c r="D1056"/>
      <c r="E1056"/>
      <c r="F1056"/>
      <c r="G1056"/>
      <c r="H1056"/>
      <c r="I1056"/>
      <c r="J1056"/>
      <c r="K1056"/>
      <c r="L1056"/>
    </row>
    <row r="1057" spans="1:12">
      <c r="A1057"/>
      <c r="B1057"/>
      <c r="C1057"/>
      <c r="D1057"/>
      <c r="E1057"/>
      <c r="F1057"/>
      <c r="G1057"/>
      <c r="H1057"/>
      <c r="I1057"/>
      <c r="J1057"/>
      <c r="K1057"/>
      <c r="L1057"/>
    </row>
    <row r="1058" spans="1:12">
      <c r="A1058"/>
      <c r="B1058"/>
      <c r="C1058"/>
      <c r="D1058"/>
      <c r="E1058"/>
      <c r="F1058"/>
      <c r="G1058"/>
      <c r="H1058"/>
      <c r="I1058"/>
      <c r="J1058"/>
      <c r="K1058"/>
      <c r="L1058"/>
    </row>
    <row r="1059" spans="1:12">
      <c r="A1059"/>
      <c r="B1059"/>
      <c r="C1059"/>
      <c r="D1059"/>
      <c r="E1059"/>
      <c r="F1059"/>
      <c r="G1059"/>
      <c r="H1059"/>
      <c r="I1059"/>
      <c r="J1059"/>
      <c r="K1059"/>
      <c r="L1059"/>
    </row>
    <row r="1060" spans="1:12">
      <c r="A1060"/>
      <c r="B1060"/>
      <c r="C1060"/>
      <c r="D1060"/>
      <c r="E1060"/>
      <c r="F1060"/>
      <c r="G1060"/>
      <c r="H1060"/>
      <c r="I1060"/>
      <c r="J1060"/>
      <c r="K1060"/>
      <c r="L1060"/>
    </row>
    <row r="1061" spans="1:12">
      <c r="A1061"/>
      <c r="B1061"/>
      <c r="C1061"/>
      <c r="D1061"/>
      <c r="E1061"/>
      <c r="F1061"/>
      <c r="G1061"/>
      <c r="H1061"/>
      <c r="I1061"/>
      <c r="J1061"/>
      <c r="K1061"/>
      <c r="L1061"/>
    </row>
    <row r="1062" spans="1:12">
      <c r="A1062"/>
      <c r="B1062"/>
      <c r="C1062"/>
      <c r="D1062"/>
      <c r="E1062"/>
      <c r="F1062"/>
      <c r="G1062"/>
      <c r="H1062"/>
      <c r="I1062"/>
      <c r="J1062"/>
      <c r="K1062"/>
      <c r="L1062"/>
    </row>
    <row r="1063" spans="1:12">
      <c r="A1063"/>
      <c r="B1063"/>
      <c r="C1063"/>
      <c r="D1063"/>
      <c r="E1063"/>
      <c r="F1063"/>
      <c r="G1063"/>
      <c r="H1063"/>
      <c r="I1063"/>
      <c r="J1063"/>
      <c r="K1063"/>
      <c r="L1063"/>
    </row>
    <row r="1064" spans="1:12">
      <c r="A1064"/>
      <c r="B1064"/>
      <c r="C1064"/>
      <c r="D1064"/>
      <c r="E1064"/>
      <c r="F1064"/>
      <c r="G1064"/>
      <c r="H1064"/>
      <c r="I1064"/>
      <c r="J1064"/>
      <c r="K1064"/>
      <c r="L1064"/>
    </row>
    <row r="1065" spans="1:12">
      <c r="A1065"/>
      <c r="B1065"/>
      <c r="C1065"/>
      <c r="D1065"/>
      <c r="E1065"/>
      <c r="F1065"/>
      <c r="G1065"/>
      <c r="H1065"/>
      <c r="I1065"/>
      <c r="J1065"/>
      <c r="K1065"/>
      <c r="L1065"/>
    </row>
    <row r="1066" spans="1:12">
      <c r="A1066"/>
      <c r="B1066"/>
      <c r="C1066"/>
      <c r="D1066"/>
      <c r="E1066"/>
      <c r="F1066"/>
      <c r="G1066"/>
      <c r="H1066"/>
      <c r="I1066"/>
      <c r="J1066"/>
      <c r="K1066"/>
      <c r="L1066"/>
    </row>
    <row r="1067" spans="1:12">
      <c r="A1067"/>
      <c r="B1067"/>
      <c r="C1067"/>
      <c r="D1067"/>
      <c r="E1067"/>
      <c r="F1067"/>
      <c r="G1067"/>
      <c r="H1067"/>
      <c r="I1067"/>
      <c r="J1067"/>
      <c r="K1067"/>
      <c r="L1067"/>
    </row>
    <row r="1068" spans="1:12">
      <c r="A1068"/>
      <c r="B1068"/>
      <c r="C1068"/>
      <c r="D1068"/>
      <c r="E1068"/>
      <c r="F1068"/>
      <c r="G1068"/>
      <c r="H1068"/>
      <c r="I1068"/>
      <c r="J1068"/>
      <c r="K1068"/>
      <c r="L1068"/>
    </row>
    <row r="1069" spans="1:12">
      <c r="A1069"/>
      <c r="B1069"/>
      <c r="C1069"/>
      <c r="D1069"/>
      <c r="E1069"/>
      <c r="F1069"/>
      <c r="G1069"/>
      <c r="H1069"/>
      <c r="I1069"/>
      <c r="J1069"/>
      <c r="K1069"/>
      <c r="L1069"/>
    </row>
    <row r="1070" spans="1:12">
      <c r="A1070"/>
      <c r="B1070"/>
      <c r="C1070"/>
      <c r="D1070"/>
      <c r="E1070"/>
      <c r="F1070"/>
      <c r="G1070"/>
      <c r="H1070"/>
      <c r="I1070"/>
      <c r="J1070"/>
      <c r="K1070"/>
      <c r="L1070"/>
    </row>
    <row r="1071" spans="1:12">
      <c r="A1071"/>
      <c r="B1071"/>
      <c r="C1071"/>
      <c r="D1071"/>
      <c r="E1071"/>
      <c r="F1071"/>
      <c r="G1071"/>
      <c r="H1071"/>
      <c r="I1071"/>
      <c r="J1071"/>
      <c r="K1071"/>
      <c r="L1071"/>
    </row>
    <row r="1072" spans="1:12">
      <c r="A1072"/>
      <c r="B1072"/>
      <c r="C1072"/>
      <c r="D1072"/>
      <c r="E1072"/>
      <c r="F1072"/>
      <c r="G1072"/>
      <c r="H1072"/>
      <c r="I1072"/>
      <c r="J1072"/>
      <c r="K1072"/>
      <c r="L1072"/>
    </row>
    <row r="1073" spans="1:12">
      <c r="A1073"/>
      <c r="B1073"/>
      <c r="C1073"/>
      <c r="D1073"/>
      <c r="E1073"/>
      <c r="F1073"/>
      <c r="G1073"/>
      <c r="H1073"/>
      <c r="I1073"/>
      <c r="J1073"/>
      <c r="K1073"/>
      <c r="L1073"/>
    </row>
    <row r="1074" spans="1:12">
      <c r="A1074"/>
      <c r="B1074"/>
      <c r="C1074"/>
      <c r="D1074"/>
      <c r="E1074"/>
      <c r="F1074"/>
      <c r="G1074"/>
      <c r="H1074"/>
      <c r="I1074"/>
      <c r="J1074"/>
      <c r="K1074"/>
      <c r="L1074"/>
    </row>
    <row r="1075" spans="1:12">
      <c r="A1075"/>
      <c r="B1075"/>
      <c r="C1075"/>
      <c r="D1075"/>
      <c r="E1075"/>
      <c r="F1075"/>
      <c r="G1075"/>
      <c r="H1075"/>
      <c r="I1075"/>
      <c r="J1075"/>
      <c r="K1075"/>
      <c r="L1075"/>
    </row>
    <row r="1076" spans="1:12">
      <c r="A1076"/>
      <c r="B1076"/>
      <c r="C1076"/>
      <c r="D1076"/>
      <c r="E1076"/>
      <c r="F1076"/>
      <c r="G1076"/>
      <c r="H1076"/>
      <c r="I1076"/>
      <c r="J1076"/>
      <c r="K1076"/>
      <c r="L1076"/>
    </row>
    <row r="1077" spans="1:12">
      <c r="A1077"/>
      <c r="B1077"/>
      <c r="C1077"/>
      <c r="D1077"/>
      <c r="E1077"/>
      <c r="F1077"/>
      <c r="G1077"/>
      <c r="H1077"/>
      <c r="I1077"/>
      <c r="J1077"/>
      <c r="K1077"/>
      <c r="L1077"/>
    </row>
    <row r="1078" spans="1:12">
      <c r="A1078"/>
      <c r="B1078"/>
      <c r="C1078"/>
      <c r="D1078"/>
      <c r="E1078"/>
      <c r="F1078"/>
      <c r="G1078"/>
      <c r="H1078"/>
      <c r="I1078"/>
      <c r="J1078"/>
      <c r="K1078"/>
      <c r="L1078"/>
    </row>
    <row r="1079" spans="1:12">
      <c r="A1079"/>
      <c r="B1079"/>
      <c r="C1079"/>
      <c r="D1079"/>
      <c r="E1079"/>
      <c r="F1079"/>
      <c r="G1079"/>
      <c r="H1079"/>
      <c r="I1079"/>
      <c r="J1079"/>
      <c r="K1079"/>
      <c r="L1079"/>
    </row>
    <row r="1080" spans="1:12">
      <c r="A1080"/>
      <c r="B1080"/>
      <c r="C1080"/>
      <c r="D1080"/>
      <c r="E1080"/>
      <c r="F1080"/>
      <c r="G1080"/>
      <c r="H1080"/>
      <c r="I1080"/>
      <c r="J1080"/>
      <c r="K1080"/>
      <c r="L1080"/>
    </row>
    <row r="1081" spans="1:12">
      <c r="A1081"/>
      <c r="B1081"/>
      <c r="C1081"/>
      <c r="D1081"/>
      <c r="E1081"/>
      <c r="F1081"/>
      <c r="G1081"/>
      <c r="H1081"/>
      <c r="I1081"/>
      <c r="J1081"/>
      <c r="K1081"/>
      <c r="L1081"/>
    </row>
    <row r="1082" spans="1:12">
      <c r="A1082"/>
      <c r="B1082"/>
      <c r="C1082"/>
      <c r="D1082"/>
      <c r="E1082"/>
      <c r="F1082"/>
      <c r="G1082"/>
      <c r="H1082"/>
      <c r="I1082"/>
      <c r="J1082"/>
      <c r="K1082"/>
      <c r="L1082"/>
    </row>
    <row r="1083" spans="1:12">
      <c r="A1083"/>
      <c r="B1083"/>
      <c r="C1083"/>
      <c r="D1083"/>
      <c r="E1083"/>
      <c r="F1083"/>
      <c r="G1083"/>
      <c r="H1083"/>
      <c r="I1083"/>
      <c r="J1083"/>
      <c r="K1083"/>
      <c r="L1083"/>
    </row>
    <row r="1084" spans="1:12">
      <c r="A1084"/>
      <c r="B1084"/>
      <c r="C1084"/>
      <c r="D1084"/>
      <c r="E1084"/>
      <c r="F1084"/>
      <c r="G1084"/>
      <c r="H1084"/>
      <c r="I1084"/>
      <c r="J1084"/>
      <c r="K1084"/>
      <c r="L1084"/>
    </row>
    <row r="1085" spans="1:12">
      <c r="A1085"/>
      <c r="B1085"/>
      <c r="C1085"/>
      <c r="D1085"/>
      <c r="E1085"/>
      <c r="F1085"/>
      <c r="G1085"/>
      <c r="H1085"/>
      <c r="I1085"/>
      <c r="J1085"/>
      <c r="K1085"/>
      <c r="L1085"/>
    </row>
    <row r="1086" spans="1:12">
      <c r="A1086"/>
      <c r="B1086"/>
      <c r="C1086"/>
      <c r="D1086"/>
      <c r="E1086"/>
      <c r="F1086"/>
      <c r="G1086"/>
      <c r="H1086"/>
      <c r="I1086"/>
      <c r="J1086"/>
      <c r="K1086"/>
      <c r="L1086"/>
    </row>
    <row r="1087" spans="1:12">
      <c r="A1087"/>
      <c r="B1087"/>
      <c r="C1087"/>
      <c r="D1087"/>
      <c r="E1087"/>
      <c r="F1087"/>
      <c r="G1087"/>
      <c r="H1087"/>
      <c r="I1087"/>
      <c r="J1087"/>
      <c r="K1087"/>
      <c r="L1087"/>
    </row>
    <row r="1088" spans="1:12">
      <c r="A1088"/>
      <c r="B1088"/>
      <c r="C1088"/>
      <c r="D1088"/>
      <c r="E1088"/>
      <c r="F1088"/>
      <c r="G1088"/>
      <c r="H1088"/>
      <c r="I1088"/>
      <c r="J1088"/>
      <c r="K1088"/>
      <c r="L1088"/>
    </row>
    <row r="1089" spans="1:12">
      <c r="A1089"/>
      <c r="B1089"/>
      <c r="C1089"/>
      <c r="D1089"/>
      <c r="E1089"/>
      <c r="F1089"/>
      <c r="G1089"/>
      <c r="H1089"/>
      <c r="I1089"/>
      <c r="J1089"/>
      <c r="K1089"/>
      <c r="L1089"/>
    </row>
    <row r="1090" spans="1:12">
      <c r="A1090"/>
      <c r="B1090"/>
      <c r="C1090"/>
      <c r="D1090"/>
      <c r="E1090"/>
      <c r="F1090"/>
      <c r="G1090"/>
      <c r="H1090"/>
      <c r="I1090"/>
      <c r="J1090"/>
      <c r="K1090"/>
      <c r="L1090"/>
    </row>
    <row r="1091" spans="1:12">
      <c r="A1091"/>
      <c r="B1091"/>
      <c r="C1091"/>
      <c r="D1091"/>
      <c r="E1091"/>
      <c r="F1091"/>
      <c r="G1091"/>
      <c r="H1091"/>
      <c r="I1091"/>
      <c r="J1091"/>
      <c r="K1091"/>
      <c r="L1091"/>
    </row>
    <row r="1092" spans="1:12">
      <c r="A1092"/>
      <c r="B1092"/>
      <c r="C1092"/>
      <c r="D1092"/>
      <c r="E1092"/>
      <c r="F1092"/>
      <c r="G1092"/>
      <c r="H1092"/>
      <c r="I1092"/>
      <c r="J1092"/>
      <c r="K1092"/>
      <c r="L1092"/>
    </row>
    <row r="1093" spans="1:12">
      <c r="A1093"/>
      <c r="B1093"/>
      <c r="C1093"/>
      <c r="D1093"/>
      <c r="E1093"/>
      <c r="F1093"/>
      <c r="G1093"/>
      <c r="H1093"/>
      <c r="I1093"/>
      <c r="J1093"/>
      <c r="K1093"/>
      <c r="L1093"/>
    </row>
    <row r="1094" spans="1:12">
      <c r="A1094"/>
      <c r="B1094"/>
      <c r="C1094"/>
      <c r="D1094"/>
      <c r="E1094"/>
      <c r="F1094"/>
      <c r="G1094"/>
      <c r="H1094"/>
      <c r="I1094"/>
      <c r="J1094"/>
      <c r="K1094"/>
      <c r="L1094"/>
    </row>
    <row r="1095" spans="1:12">
      <c r="A1095"/>
      <c r="B1095"/>
      <c r="C1095"/>
      <c r="D1095"/>
      <c r="E1095"/>
      <c r="F1095"/>
      <c r="G1095"/>
      <c r="H1095"/>
      <c r="I1095"/>
      <c r="J1095"/>
      <c r="K1095"/>
      <c r="L1095"/>
    </row>
    <row r="1096" spans="1:12">
      <c r="A1096"/>
      <c r="B1096"/>
      <c r="C1096"/>
      <c r="D1096"/>
      <c r="E1096"/>
      <c r="F1096"/>
      <c r="G1096"/>
      <c r="H1096"/>
      <c r="I1096"/>
      <c r="J1096"/>
      <c r="K1096"/>
      <c r="L1096"/>
    </row>
    <row r="1097" spans="1:12">
      <c r="A1097"/>
      <c r="B1097"/>
      <c r="C1097"/>
      <c r="D1097"/>
      <c r="E1097"/>
      <c r="F1097"/>
      <c r="G1097"/>
      <c r="H1097"/>
      <c r="I1097"/>
      <c r="J1097"/>
      <c r="K1097"/>
      <c r="L1097"/>
    </row>
    <row r="1098" spans="1:12">
      <c r="A1098"/>
      <c r="B1098"/>
      <c r="C1098"/>
      <c r="D1098"/>
      <c r="E1098"/>
      <c r="F1098"/>
      <c r="G1098"/>
      <c r="H1098"/>
      <c r="I1098"/>
      <c r="J1098"/>
      <c r="K1098"/>
      <c r="L1098"/>
    </row>
    <row r="1099" spans="1:12">
      <c r="A1099"/>
      <c r="B1099"/>
      <c r="C1099"/>
      <c r="D1099"/>
      <c r="E1099"/>
      <c r="F1099"/>
      <c r="G1099"/>
      <c r="H1099"/>
      <c r="I1099"/>
      <c r="J1099"/>
      <c r="K1099"/>
      <c r="L1099"/>
    </row>
    <row r="1100" spans="1:12">
      <c r="A1100"/>
      <c r="B1100"/>
      <c r="C1100"/>
      <c r="D1100"/>
      <c r="E1100"/>
      <c r="F1100"/>
      <c r="G1100"/>
      <c r="H1100"/>
      <c r="I1100"/>
      <c r="J1100"/>
      <c r="K1100"/>
      <c r="L1100"/>
    </row>
    <row r="1101" spans="1:12">
      <c r="A1101"/>
      <c r="B1101"/>
      <c r="C1101"/>
      <c r="D1101"/>
      <c r="E1101"/>
      <c r="F1101"/>
      <c r="G1101"/>
      <c r="H1101"/>
      <c r="I1101"/>
      <c r="J1101"/>
      <c r="K1101"/>
      <c r="L1101"/>
    </row>
    <row r="1102" spans="1:12">
      <c r="A1102"/>
      <c r="B1102"/>
      <c r="C1102"/>
      <c r="D1102"/>
      <c r="E1102"/>
      <c r="F1102"/>
      <c r="G1102"/>
      <c r="H1102"/>
      <c r="I1102"/>
      <c r="J1102"/>
      <c r="K1102"/>
      <c r="L1102"/>
    </row>
    <row r="1103" spans="1:12">
      <c r="A1103"/>
      <c r="B1103"/>
      <c r="C1103"/>
      <c r="D1103"/>
      <c r="E1103"/>
      <c r="F1103"/>
      <c r="G1103"/>
      <c r="H1103"/>
      <c r="I1103"/>
      <c r="J1103"/>
      <c r="K1103"/>
      <c r="L1103"/>
    </row>
    <row r="1104" spans="1:12">
      <c r="A1104"/>
      <c r="B1104"/>
      <c r="C1104"/>
      <c r="D1104"/>
      <c r="E1104"/>
      <c r="F1104"/>
      <c r="G1104"/>
      <c r="H1104"/>
      <c r="I1104"/>
      <c r="J1104"/>
      <c r="K1104"/>
      <c r="L1104"/>
    </row>
    <row r="1105" spans="1:12">
      <c r="A1105"/>
      <c r="B1105"/>
      <c r="C1105"/>
      <c r="D1105"/>
      <c r="E1105"/>
      <c r="F1105"/>
      <c r="G1105"/>
      <c r="H1105"/>
      <c r="I1105"/>
      <c r="J1105"/>
      <c r="K1105"/>
      <c r="L1105"/>
    </row>
    <row r="1106" spans="1:12">
      <c r="A1106"/>
      <c r="B1106"/>
      <c r="C1106"/>
      <c r="D1106"/>
      <c r="E1106"/>
      <c r="F1106"/>
      <c r="G1106"/>
      <c r="H1106"/>
      <c r="I1106"/>
      <c r="J1106"/>
      <c r="K1106"/>
      <c r="L1106"/>
    </row>
    <row r="1107" spans="1:12">
      <c r="A1107"/>
      <c r="B1107"/>
      <c r="C1107"/>
      <c r="D1107"/>
      <c r="E1107"/>
      <c r="F1107"/>
      <c r="G1107"/>
      <c r="H1107"/>
      <c r="I1107"/>
      <c r="J1107"/>
      <c r="K1107"/>
      <c r="L1107"/>
    </row>
    <row r="1108" spans="1:12">
      <c r="A1108"/>
      <c r="B1108"/>
      <c r="C1108"/>
      <c r="D1108"/>
      <c r="E1108"/>
      <c r="F1108"/>
      <c r="G1108"/>
      <c r="H1108"/>
      <c r="I1108"/>
      <c r="J1108"/>
      <c r="K1108"/>
      <c r="L1108"/>
    </row>
    <row r="1109" spans="1:12">
      <c r="A1109"/>
      <c r="B1109"/>
      <c r="C1109"/>
      <c r="D1109"/>
      <c r="E1109"/>
      <c r="F1109"/>
      <c r="G1109"/>
      <c r="H1109"/>
      <c r="I1109"/>
      <c r="J1109"/>
      <c r="K1109"/>
      <c r="L1109"/>
    </row>
    <row r="1110" spans="1:12">
      <c r="A1110"/>
      <c r="B1110"/>
      <c r="C1110"/>
      <c r="D1110"/>
      <c r="E1110"/>
      <c r="F1110"/>
      <c r="G1110"/>
      <c r="H1110"/>
      <c r="I1110"/>
      <c r="J1110"/>
      <c r="K1110"/>
      <c r="L1110"/>
    </row>
    <row r="1111" spans="1:12">
      <c r="A1111"/>
      <c r="B1111"/>
      <c r="C1111"/>
      <c r="D1111"/>
      <c r="E1111"/>
      <c r="F1111"/>
      <c r="G1111"/>
      <c r="H1111"/>
      <c r="I1111"/>
      <c r="J1111"/>
      <c r="K1111"/>
      <c r="L1111"/>
    </row>
    <row r="1112" spans="1:12">
      <c r="A1112"/>
      <c r="B1112"/>
      <c r="C1112"/>
      <c r="D1112"/>
      <c r="E1112"/>
      <c r="F1112"/>
      <c r="G1112"/>
      <c r="H1112"/>
      <c r="I1112"/>
      <c r="J1112"/>
      <c r="K1112"/>
      <c r="L1112"/>
    </row>
    <row r="1113" spans="1:12">
      <c r="A1113"/>
      <c r="B1113"/>
      <c r="C1113"/>
      <c r="D1113"/>
      <c r="E1113"/>
      <c r="F1113"/>
      <c r="G1113"/>
      <c r="H1113"/>
      <c r="I1113"/>
      <c r="J1113"/>
      <c r="K1113"/>
      <c r="L1113"/>
    </row>
    <row r="1114" spans="1:12">
      <c r="A1114"/>
      <c r="B1114"/>
      <c r="C1114"/>
      <c r="D1114"/>
      <c r="E1114"/>
      <c r="F1114"/>
      <c r="G1114"/>
      <c r="H1114"/>
      <c r="I1114"/>
      <c r="J1114"/>
      <c r="K1114"/>
      <c r="L1114"/>
    </row>
    <row r="1115" spans="1:12">
      <c r="A1115"/>
      <c r="B1115"/>
      <c r="C1115"/>
      <c r="D1115"/>
      <c r="E1115"/>
      <c r="F1115"/>
      <c r="G1115"/>
      <c r="H1115"/>
      <c r="I1115"/>
      <c r="J1115"/>
      <c r="K1115"/>
      <c r="L1115"/>
    </row>
    <row r="1116" spans="1:12">
      <c r="A1116"/>
      <c r="B1116"/>
      <c r="C1116"/>
      <c r="D1116"/>
      <c r="E1116"/>
      <c r="F1116"/>
      <c r="G1116"/>
      <c r="H1116"/>
      <c r="I1116"/>
      <c r="J1116"/>
      <c r="K1116"/>
      <c r="L1116"/>
    </row>
    <row r="1117" spans="1:12">
      <c r="A1117"/>
      <c r="B1117"/>
      <c r="C1117"/>
      <c r="D1117"/>
      <c r="E1117"/>
      <c r="F1117"/>
      <c r="G1117"/>
      <c r="H1117"/>
      <c r="I1117"/>
      <c r="J1117"/>
      <c r="K1117"/>
      <c r="L1117"/>
    </row>
    <row r="1118" spans="1:12">
      <c r="A1118"/>
      <c r="B1118"/>
      <c r="C1118"/>
      <c r="D1118"/>
      <c r="E1118"/>
      <c r="F1118"/>
      <c r="G1118"/>
      <c r="H1118"/>
      <c r="I1118"/>
      <c r="J1118"/>
      <c r="K1118"/>
      <c r="L1118"/>
    </row>
    <row r="1119" spans="1:12">
      <c r="A1119"/>
      <c r="B1119"/>
      <c r="C1119"/>
      <c r="D1119"/>
      <c r="E1119"/>
      <c r="F1119"/>
      <c r="G1119"/>
      <c r="H1119"/>
      <c r="I1119"/>
      <c r="J1119"/>
      <c r="K1119"/>
      <c r="L1119"/>
    </row>
    <row r="1120" spans="1:12">
      <c r="A1120"/>
      <c r="B1120"/>
      <c r="C1120"/>
      <c r="D1120"/>
      <c r="E1120"/>
      <c r="F1120"/>
      <c r="G1120"/>
      <c r="H1120"/>
      <c r="I1120"/>
      <c r="J1120"/>
      <c r="K1120"/>
      <c r="L1120"/>
    </row>
    <row r="1121" spans="1:12">
      <c r="A1121"/>
      <c r="B1121"/>
      <c r="C1121"/>
      <c r="D1121"/>
      <c r="E1121"/>
      <c r="F1121"/>
      <c r="G1121"/>
      <c r="H1121"/>
      <c r="I1121"/>
      <c r="J1121"/>
      <c r="K1121"/>
      <c r="L1121"/>
    </row>
    <row r="1122" spans="1:12">
      <c r="A1122"/>
      <c r="B1122"/>
      <c r="C1122"/>
      <c r="D1122"/>
      <c r="E1122"/>
      <c r="F1122"/>
      <c r="G1122"/>
      <c r="H1122"/>
      <c r="I1122"/>
      <c r="J1122"/>
      <c r="K1122"/>
      <c r="L1122"/>
    </row>
    <row r="1123" spans="1:12">
      <c r="A1123"/>
      <c r="B1123"/>
      <c r="C1123"/>
      <c r="D1123"/>
      <c r="E1123"/>
      <c r="F1123"/>
      <c r="G1123"/>
      <c r="H1123"/>
      <c r="I1123"/>
      <c r="J1123"/>
      <c r="K1123"/>
      <c r="L1123"/>
    </row>
    <row r="1124" spans="1:12">
      <c r="A1124"/>
      <c r="B1124"/>
      <c r="C1124"/>
      <c r="D1124"/>
      <c r="E1124"/>
      <c r="F1124"/>
      <c r="G1124"/>
      <c r="H1124"/>
      <c r="I1124"/>
      <c r="J1124"/>
      <c r="K1124"/>
      <c r="L1124"/>
    </row>
    <row r="1125" spans="1:12">
      <c r="A1125"/>
      <c r="B1125"/>
      <c r="C1125"/>
      <c r="D1125"/>
      <c r="E1125"/>
      <c r="F1125"/>
      <c r="G1125"/>
      <c r="H1125"/>
      <c r="I1125"/>
      <c r="J1125"/>
      <c r="K1125"/>
      <c r="L1125"/>
    </row>
    <row r="1126" spans="1:12">
      <c r="A1126"/>
      <c r="B1126"/>
      <c r="C1126"/>
      <c r="D1126"/>
      <c r="E1126"/>
      <c r="F1126"/>
      <c r="G1126"/>
      <c r="H1126"/>
      <c r="I1126"/>
      <c r="J1126"/>
      <c r="K1126"/>
      <c r="L1126"/>
    </row>
    <row r="1127" spans="1:12">
      <c r="A1127"/>
      <c r="B1127"/>
      <c r="C1127"/>
      <c r="D1127"/>
      <c r="E1127"/>
      <c r="F1127"/>
      <c r="G1127"/>
      <c r="H1127"/>
      <c r="I1127"/>
      <c r="J1127"/>
      <c r="K1127"/>
      <c r="L1127"/>
    </row>
    <row r="1128" spans="1:12">
      <c r="A1128"/>
      <c r="B1128"/>
      <c r="C1128"/>
      <c r="D1128"/>
      <c r="E1128"/>
      <c r="F1128"/>
      <c r="G1128"/>
      <c r="H1128"/>
      <c r="I1128"/>
      <c r="J1128"/>
      <c r="K1128"/>
      <c r="L1128"/>
    </row>
    <row r="1129" spans="1:12">
      <c r="A1129"/>
      <c r="B1129"/>
      <c r="C1129"/>
      <c r="D1129"/>
      <c r="E1129"/>
      <c r="F1129"/>
      <c r="G1129"/>
      <c r="H1129"/>
      <c r="I1129"/>
      <c r="J1129"/>
      <c r="K1129"/>
      <c r="L1129"/>
    </row>
    <row r="1130" spans="1:12">
      <c r="A1130"/>
      <c r="B1130"/>
      <c r="C1130"/>
      <c r="D1130"/>
      <c r="E1130"/>
      <c r="F1130"/>
      <c r="G1130"/>
      <c r="H1130"/>
      <c r="I1130"/>
      <c r="J1130"/>
      <c r="K1130"/>
      <c r="L1130"/>
    </row>
    <row r="1131" spans="1:12">
      <c r="A1131"/>
      <c r="B1131"/>
      <c r="C1131"/>
      <c r="D1131"/>
      <c r="E1131"/>
      <c r="F1131"/>
      <c r="G1131"/>
      <c r="H1131"/>
      <c r="I1131"/>
      <c r="J1131"/>
      <c r="K1131"/>
      <c r="L1131"/>
    </row>
    <row r="1132" spans="1:12">
      <c r="A1132"/>
      <c r="B1132"/>
      <c r="C1132"/>
      <c r="D1132"/>
      <c r="E1132"/>
      <c r="F1132"/>
      <c r="G1132"/>
      <c r="H1132"/>
      <c r="I1132"/>
      <c r="J1132"/>
      <c r="K1132"/>
      <c r="L1132"/>
    </row>
    <row r="1133" spans="1:12">
      <c r="A1133"/>
      <c r="B1133"/>
      <c r="C1133"/>
      <c r="D1133"/>
      <c r="E1133"/>
      <c r="F1133"/>
      <c r="G1133"/>
      <c r="H1133"/>
      <c r="I1133"/>
      <c r="J1133"/>
      <c r="K1133"/>
      <c r="L1133"/>
    </row>
    <row r="1134" spans="1:12">
      <c r="A1134"/>
      <c r="B1134"/>
      <c r="C1134"/>
      <c r="D1134"/>
      <c r="E1134"/>
      <c r="F1134"/>
      <c r="G1134"/>
      <c r="H1134"/>
      <c r="I1134"/>
      <c r="J1134"/>
      <c r="K1134"/>
      <c r="L1134"/>
    </row>
    <row r="1135" spans="1:12">
      <c r="A1135"/>
      <c r="B1135"/>
      <c r="C1135"/>
      <c r="D1135"/>
      <c r="E1135"/>
      <c r="F1135"/>
      <c r="G1135"/>
      <c r="H1135"/>
      <c r="I1135"/>
      <c r="J1135"/>
      <c r="K1135"/>
      <c r="L1135"/>
    </row>
    <row r="1136" spans="1:12">
      <c r="A1136"/>
      <c r="B1136"/>
      <c r="C1136"/>
      <c r="D1136"/>
      <c r="E1136"/>
      <c r="F1136"/>
      <c r="G1136"/>
      <c r="H1136"/>
      <c r="I1136"/>
      <c r="J1136"/>
      <c r="K1136"/>
      <c r="L1136"/>
    </row>
    <row r="1137" spans="1:12">
      <c r="A1137"/>
      <c r="B1137"/>
      <c r="C1137"/>
      <c r="D1137"/>
      <c r="E1137"/>
      <c r="F1137"/>
      <c r="G1137"/>
      <c r="H1137"/>
      <c r="I1137"/>
      <c r="J1137"/>
      <c r="K1137"/>
      <c r="L1137"/>
    </row>
    <row r="1138" spans="1:12">
      <c r="A1138"/>
      <c r="B1138"/>
      <c r="C1138"/>
      <c r="D1138"/>
      <c r="E1138"/>
      <c r="F1138"/>
      <c r="G1138"/>
      <c r="H1138"/>
      <c r="I1138"/>
      <c r="J1138"/>
      <c r="K1138"/>
      <c r="L1138"/>
    </row>
    <row r="1139" spans="1:12">
      <c r="A1139"/>
      <c r="B1139"/>
      <c r="C1139"/>
      <c r="D1139"/>
      <c r="E1139"/>
      <c r="F1139"/>
      <c r="G1139"/>
      <c r="H1139"/>
      <c r="I1139"/>
      <c r="J1139"/>
      <c r="K1139"/>
      <c r="L1139"/>
    </row>
    <row r="1140" spans="1:12">
      <c r="A1140"/>
      <c r="B1140"/>
      <c r="C1140"/>
      <c r="D1140"/>
      <c r="E1140"/>
      <c r="F1140"/>
      <c r="G1140"/>
      <c r="H1140"/>
      <c r="I1140"/>
      <c r="J1140"/>
      <c r="K1140"/>
      <c r="L1140"/>
    </row>
    <row r="1141" spans="1:12">
      <c r="A1141"/>
      <c r="B1141"/>
      <c r="C1141"/>
      <c r="D1141"/>
      <c r="E1141"/>
      <c r="F1141"/>
      <c r="G1141"/>
      <c r="H1141"/>
      <c r="I1141"/>
      <c r="J1141"/>
      <c r="K1141"/>
      <c r="L1141"/>
    </row>
    <row r="1142" spans="1:12">
      <c r="A1142"/>
      <c r="B1142"/>
      <c r="C1142"/>
      <c r="D1142"/>
      <c r="E1142"/>
      <c r="F1142"/>
      <c r="G1142"/>
      <c r="H1142"/>
      <c r="I1142"/>
      <c r="J1142"/>
      <c r="K1142"/>
      <c r="L1142"/>
    </row>
    <row r="1143" spans="1:12">
      <c r="A1143"/>
      <c r="B1143"/>
      <c r="C1143"/>
      <c r="D1143"/>
      <c r="E1143"/>
      <c r="F1143"/>
      <c r="G1143"/>
      <c r="H1143"/>
      <c r="I1143"/>
      <c r="J1143"/>
      <c r="K1143"/>
      <c r="L1143"/>
    </row>
    <row r="1144" spans="1:12">
      <c r="A1144"/>
      <c r="B1144"/>
      <c r="C1144"/>
      <c r="D1144"/>
      <c r="E1144"/>
      <c r="F1144"/>
      <c r="G1144"/>
      <c r="H1144"/>
      <c r="I1144"/>
      <c r="J1144"/>
      <c r="K1144"/>
      <c r="L1144"/>
    </row>
    <row r="1145" spans="1:12">
      <c r="A1145"/>
      <c r="B1145"/>
      <c r="C1145"/>
      <c r="D1145"/>
      <c r="E1145"/>
      <c r="F1145"/>
      <c r="G1145"/>
      <c r="H1145"/>
      <c r="I1145"/>
      <c r="J1145"/>
      <c r="K1145"/>
      <c r="L1145"/>
    </row>
    <row r="1146" spans="1:12">
      <c r="A1146"/>
      <c r="B1146"/>
      <c r="C1146"/>
      <c r="D1146"/>
      <c r="E1146"/>
      <c r="F1146"/>
      <c r="G1146"/>
      <c r="H1146"/>
      <c r="I1146"/>
      <c r="J1146"/>
      <c r="K1146"/>
      <c r="L1146"/>
    </row>
    <row r="1147" spans="1:12">
      <c r="A1147"/>
      <c r="B1147"/>
      <c r="C1147"/>
      <c r="D1147"/>
      <c r="E1147"/>
      <c r="F1147"/>
      <c r="G1147"/>
      <c r="H1147"/>
      <c r="I1147"/>
      <c r="J1147"/>
      <c r="K1147"/>
      <c r="L1147"/>
    </row>
    <row r="1148" spans="1:12">
      <c r="A1148"/>
      <c r="B1148"/>
      <c r="C1148"/>
      <c r="D1148"/>
      <c r="E1148"/>
      <c r="F1148"/>
      <c r="G1148"/>
      <c r="H1148"/>
      <c r="I1148"/>
      <c r="J1148"/>
      <c r="K1148"/>
      <c r="L1148"/>
    </row>
    <row r="1149" spans="1:12">
      <c r="A1149"/>
      <c r="B1149"/>
      <c r="C1149"/>
      <c r="D1149"/>
      <c r="E1149"/>
      <c r="F1149"/>
      <c r="G1149"/>
      <c r="H1149"/>
      <c r="I1149"/>
      <c r="J1149"/>
      <c r="K1149"/>
      <c r="L1149"/>
    </row>
    <row r="1150" spans="1:12">
      <c r="A1150"/>
      <c r="B1150"/>
      <c r="C1150"/>
      <c r="D1150"/>
      <c r="E1150"/>
      <c r="F1150"/>
      <c r="G1150"/>
      <c r="H1150"/>
      <c r="I1150"/>
      <c r="J1150"/>
      <c r="K1150"/>
      <c r="L1150"/>
    </row>
    <row r="1151" spans="1:12">
      <c r="A1151"/>
      <c r="B1151"/>
      <c r="C1151"/>
      <c r="D1151"/>
      <c r="E1151"/>
      <c r="F1151"/>
      <c r="G1151"/>
      <c r="H1151"/>
      <c r="I1151"/>
      <c r="J1151"/>
      <c r="K1151"/>
      <c r="L1151"/>
    </row>
    <row r="1152" spans="1:12">
      <c r="A1152"/>
      <c r="B1152"/>
      <c r="C1152"/>
      <c r="D1152"/>
      <c r="E1152"/>
      <c r="F1152"/>
      <c r="G1152"/>
      <c r="H1152"/>
      <c r="I1152"/>
      <c r="J1152"/>
      <c r="K1152"/>
      <c r="L1152"/>
    </row>
    <row r="1153" spans="1:12">
      <c r="A1153"/>
      <c r="B1153"/>
      <c r="C1153"/>
      <c r="D1153"/>
      <c r="E1153"/>
      <c r="F1153"/>
      <c r="G1153"/>
      <c r="H1153"/>
      <c r="I1153"/>
      <c r="J1153"/>
      <c r="K1153"/>
      <c r="L1153"/>
    </row>
    <row r="1154" spans="1:12">
      <c r="A1154"/>
      <c r="B1154"/>
      <c r="C1154"/>
      <c r="D1154"/>
      <c r="E1154"/>
      <c r="F1154"/>
      <c r="G1154"/>
      <c r="H1154"/>
      <c r="I1154"/>
      <c r="J1154"/>
      <c r="K1154"/>
      <c r="L1154"/>
    </row>
    <row r="1155" spans="1:12">
      <c r="A1155"/>
      <c r="B1155"/>
      <c r="C1155"/>
      <c r="D1155"/>
      <c r="E1155"/>
      <c r="F1155"/>
      <c r="G1155"/>
      <c r="H1155"/>
      <c r="I1155"/>
      <c r="J1155"/>
      <c r="K1155"/>
      <c r="L1155"/>
    </row>
    <row r="1156" spans="1:12">
      <c r="A1156"/>
      <c r="B1156"/>
      <c r="C1156"/>
      <c r="D1156"/>
      <c r="E1156"/>
      <c r="F1156"/>
      <c r="G1156"/>
      <c r="H1156"/>
      <c r="I1156"/>
      <c r="J1156"/>
      <c r="K1156"/>
      <c r="L1156"/>
    </row>
    <row r="1157" spans="1:12">
      <c r="A1157"/>
      <c r="B1157"/>
      <c r="C1157"/>
      <c r="D1157"/>
      <c r="E1157"/>
      <c r="F1157"/>
      <c r="G1157"/>
      <c r="H1157"/>
      <c r="I1157"/>
      <c r="J1157"/>
      <c r="K1157"/>
      <c r="L1157"/>
    </row>
    <row r="1158" spans="1:12">
      <c r="A1158"/>
      <c r="B1158"/>
      <c r="C1158"/>
      <c r="D1158"/>
      <c r="E1158"/>
      <c r="F1158"/>
      <c r="G1158"/>
      <c r="H1158"/>
      <c r="I1158"/>
      <c r="J1158"/>
      <c r="K1158"/>
      <c r="L1158"/>
    </row>
    <row r="1159" spans="1:12">
      <c r="A1159"/>
      <c r="B1159"/>
      <c r="C1159"/>
      <c r="D1159"/>
      <c r="E1159"/>
      <c r="F1159"/>
      <c r="G1159"/>
      <c r="H1159"/>
      <c r="I1159"/>
      <c r="J1159"/>
      <c r="K1159"/>
      <c r="L1159"/>
    </row>
    <row r="1160" spans="1:12">
      <c r="A1160"/>
      <c r="B1160"/>
      <c r="C1160"/>
      <c r="D1160"/>
      <c r="E1160"/>
      <c r="F1160"/>
      <c r="G1160"/>
      <c r="H1160"/>
      <c r="I1160"/>
      <c r="J1160"/>
      <c r="K1160"/>
      <c r="L1160"/>
    </row>
    <row r="1161" spans="1:12">
      <c r="A1161"/>
      <c r="B1161"/>
      <c r="C1161"/>
      <c r="D1161"/>
      <c r="E1161"/>
      <c r="F1161"/>
      <c r="G1161"/>
      <c r="H1161"/>
      <c r="I1161"/>
      <c r="J1161"/>
      <c r="K1161"/>
      <c r="L1161"/>
    </row>
    <row r="1162" spans="1:12">
      <c r="A1162"/>
      <c r="B1162"/>
      <c r="C1162"/>
      <c r="D1162"/>
      <c r="E1162"/>
      <c r="F1162"/>
      <c r="G1162"/>
      <c r="H1162"/>
      <c r="I1162"/>
      <c r="J1162"/>
      <c r="K1162"/>
      <c r="L1162"/>
    </row>
    <row r="1163" spans="1:12">
      <c r="A1163"/>
      <c r="B1163"/>
      <c r="C1163"/>
      <c r="D1163"/>
      <c r="E1163"/>
      <c r="F1163"/>
      <c r="G1163"/>
      <c r="H1163"/>
      <c r="I1163"/>
      <c r="J1163"/>
      <c r="K1163"/>
      <c r="L1163"/>
    </row>
    <row r="1164" spans="1:12">
      <c r="A1164"/>
      <c r="B1164"/>
      <c r="C1164"/>
      <c r="D1164"/>
      <c r="E1164"/>
      <c r="F1164"/>
      <c r="G1164"/>
      <c r="H1164"/>
      <c r="I1164"/>
      <c r="J1164"/>
      <c r="K1164"/>
      <c r="L1164"/>
    </row>
    <row r="1165" spans="1:12">
      <c r="A1165"/>
      <c r="B1165"/>
      <c r="C1165"/>
      <c r="D1165"/>
      <c r="E1165"/>
      <c r="F1165"/>
      <c r="G1165"/>
      <c r="H1165"/>
      <c r="I1165"/>
      <c r="J1165"/>
      <c r="K1165"/>
      <c r="L1165"/>
    </row>
    <row r="1166" spans="1:12">
      <c r="A1166"/>
      <c r="B1166"/>
      <c r="C1166"/>
      <c r="D1166"/>
      <c r="E1166"/>
      <c r="F1166"/>
      <c r="G1166"/>
      <c r="H1166"/>
      <c r="I1166"/>
      <c r="J1166"/>
      <c r="K1166"/>
      <c r="L1166"/>
    </row>
    <row r="1167" spans="1:12">
      <c r="A1167"/>
      <c r="B1167"/>
      <c r="C1167"/>
      <c r="D1167"/>
      <c r="E1167"/>
      <c r="F1167"/>
      <c r="G1167"/>
      <c r="H1167"/>
      <c r="I1167"/>
      <c r="J1167"/>
      <c r="K1167"/>
      <c r="L1167"/>
    </row>
    <row r="1168" spans="1:12">
      <c r="A1168"/>
      <c r="B1168"/>
      <c r="C1168"/>
      <c r="D1168"/>
      <c r="E1168"/>
      <c r="F1168"/>
      <c r="G1168"/>
      <c r="H1168"/>
      <c r="I1168"/>
      <c r="J1168"/>
      <c r="K1168"/>
      <c r="L1168"/>
    </row>
    <row r="1169" spans="1:12">
      <c r="A1169"/>
      <c r="B1169"/>
      <c r="C1169"/>
      <c r="D1169"/>
      <c r="E1169"/>
      <c r="F1169"/>
      <c r="G1169"/>
      <c r="H1169"/>
      <c r="I1169"/>
      <c r="J1169"/>
      <c r="K1169"/>
      <c r="L1169"/>
    </row>
    <row r="1170" spans="1:12">
      <c r="A1170"/>
      <c r="B1170"/>
      <c r="C1170"/>
      <c r="D1170"/>
      <c r="E1170"/>
      <c r="F1170"/>
      <c r="G1170"/>
      <c r="H1170"/>
      <c r="I1170"/>
      <c r="J1170"/>
      <c r="K1170"/>
      <c r="L1170"/>
    </row>
    <row r="1171" spans="1:12">
      <c r="A1171"/>
      <c r="B1171"/>
      <c r="C1171"/>
      <c r="D1171"/>
      <c r="E1171"/>
      <c r="F1171"/>
      <c r="G1171"/>
      <c r="H1171"/>
      <c r="I1171"/>
      <c r="J1171"/>
      <c r="K1171"/>
      <c r="L1171"/>
    </row>
    <row r="1172" spans="1:12">
      <c r="A1172"/>
      <c r="B1172"/>
      <c r="C1172"/>
      <c r="D1172"/>
      <c r="E1172"/>
      <c r="F1172"/>
      <c r="G1172"/>
      <c r="H1172"/>
      <c r="I1172"/>
      <c r="J1172"/>
      <c r="K1172"/>
      <c r="L1172"/>
    </row>
    <row r="1173" spans="1:12">
      <c r="A1173"/>
      <c r="B1173"/>
      <c r="C1173"/>
      <c r="D1173"/>
      <c r="E1173"/>
      <c r="F1173"/>
      <c r="G1173"/>
      <c r="H1173"/>
      <c r="I1173"/>
      <c r="J1173"/>
      <c r="K1173"/>
      <c r="L1173"/>
    </row>
    <row r="1174" spans="1:12">
      <c r="A1174"/>
      <c r="B1174"/>
      <c r="C1174"/>
      <c r="D1174"/>
      <c r="E1174"/>
      <c r="F1174"/>
      <c r="G1174"/>
      <c r="H1174"/>
      <c r="I1174"/>
      <c r="J1174"/>
      <c r="K1174"/>
      <c r="L1174"/>
    </row>
    <row r="1175" spans="1:12">
      <c r="A1175"/>
      <c r="B1175"/>
      <c r="C1175"/>
      <c r="D1175"/>
      <c r="E1175"/>
      <c r="F1175"/>
      <c r="G1175"/>
      <c r="H1175"/>
      <c r="I1175"/>
      <c r="J1175"/>
      <c r="K1175"/>
      <c r="L1175"/>
    </row>
    <row r="1176" spans="1:12">
      <c r="A1176"/>
      <c r="B1176"/>
      <c r="C1176"/>
      <c r="D1176"/>
      <c r="E1176"/>
      <c r="F1176"/>
      <c r="G1176"/>
      <c r="H1176"/>
      <c r="I1176"/>
      <c r="J1176"/>
      <c r="K1176"/>
      <c r="L1176"/>
    </row>
    <row r="1177" spans="1:12">
      <c r="A1177"/>
      <c r="B1177"/>
      <c r="C1177"/>
      <c r="D1177"/>
      <c r="E1177"/>
      <c r="F1177"/>
      <c r="G1177"/>
      <c r="H1177"/>
      <c r="I1177"/>
      <c r="J1177"/>
      <c r="K1177"/>
      <c r="L1177"/>
    </row>
    <row r="1178" spans="1:12">
      <c r="A1178"/>
      <c r="B1178"/>
      <c r="C1178"/>
      <c r="D1178"/>
      <c r="E1178"/>
      <c r="F1178"/>
      <c r="G1178"/>
      <c r="H1178"/>
      <c r="I1178"/>
      <c r="J1178"/>
      <c r="K1178"/>
      <c r="L1178"/>
    </row>
    <row r="1179" spans="1:12">
      <c r="A1179"/>
      <c r="B1179"/>
      <c r="C1179"/>
      <c r="D1179"/>
      <c r="E1179"/>
      <c r="F1179"/>
      <c r="G1179"/>
      <c r="H1179"/>
      <c r="I1179"/>
      <c r="J1179"/>
      <c r="K1179"/>
      <c r="L1179"/>
    </row>
    <row r="1180" spans="1:12">
      <c r="A1180"/>
      <c r="B1180"/>
      <c r="C1180"/>
      <c r="D1180"/>
      <c r="E1180"/>
      <c r="F1180"/>
      <c r="G1180"/>
      <c r="H1180"/>
      <c r="I1180"/>
      <c r="J1180"/>
      <c r="K1180"/>
      <c r="L1180"/>
    </row>
    <row r="1181" spans="1:12">
      <c r="A1181"/>
      <c r="B1181"/>
      <c r="C1181"/>
      <c r="D1181"/>
      <c r="E1181"/>
      <c r="F1181"/>
      <c r="G1181"/>
      <c r="H1181"/>
      <c r="I1181"/>
      <c r="J1181"/>
      <c r="K1181"/>
      <c r="L1181"/>
    </row>
    <row r="1182" spans="1:12">
      <c r="A1182"/>
      <c r="B1182"/>
      <c r="C1182"/>
      <c r="D1182"/>
      <c r="E1182"/>
      <c r="F1182"/>
      <c r="G1182"/>
      <c r="H1182"/>
      <c r="I1182"/>
      <c r="J1182"/>
      <c r="K1182"/>
      <c r="L1182"/>
    </row>
    <row r="1183" spans="1:12">
      <c r="A1183"/>
      <c r="B1183"/>
      <c r="C1183"/>
      <c r="D1183"/>
      <c r="E1183"/>
      <c r="F1183"/>
      <c r="G1183"/>
      <c r="H1183"/>
      <c r="I1183"/>
      <c r="J1183"/>
      <c r="K1183"/>
      <c r="L1183"/>
    </row>
    <row r="1184" spans="1:12">
      <c r="A1184"/>
      <c r="B1184"/>
      <c r="C1184"/>
      <c r="D1184"/>
      <c r="E1184"/>
      <c r="F1184"/>
      <c r="G1184"/>
      <c r="H1184"/>
      <c r="I1184"/>
      <c r="J1184"/>
      <c r="K1184"/>
      <c r="L1184"/>
    </row>
    <row r="1185" spans="1:12">
      <c r="A1185"/>
      <c r="B1185"/>
      <c r="C1185"/>
      <c r="D1185"/>
      <c r="E1185"/>
      <c r="F1185"/>
      <c r="G1185"/>
      <c r="H1185"/>
      <c r="I1185"/>
      <c r="J1185"/>
      <c r="K1185"/>
      <c r="L1185"/>
    </row>
    <row r="1186" spans="1:12">
      <c r="A1186"/>
      <c r="B1186"/>
      <c r="C1186"/>
      <c r="D1186"/>
      <c r="E1186"/>
      <c r="F1186"/>
      <c r="G1186"/>
      <c r="H1186"/>
      <c r="I1186"/>
      <c r="J1186"/>
      <c r="K1186"/>
      <c r="L1186"/>
    </row>
    <row r="1187" spans="1:12">
      <c r="A1187"/>
      <c r="B1187"/>
      <c r="C1187"/>
      <c r="D1187"/>
      <c r="E1187"/>
      <c r="F1187"/>
      <c r="G1187"/>
      <c r="H1187"/>
      <c r="I1187"/>
      <c r="J1187"/>
      <c r="K1187"/>
      <c r="L1187"/>
    </row>
    <row r="1188" spans="1:12">
      <c r="A1188"/>
      <c r="B1188"/>
      <c r="C1188"/>
      <c r="D1188"/>
      <c r="E1188"/>
      <c r="F1188"/>
      <c r="G1188"/>
      <c r="H1188"/>
      <c r="I1188"/>
      <c r="J1188"/>
      <c r="K1188"/>
      <c r="L1188"/>
    </row>
    <row r="1189" spans="1:12">
      <c r="A1189"/>
      <c r="B1189"/>
      <c r="C1189"/>
      <c r="D1189"/>
      <c r="E1189"/>
      <c r="F1189"/>
      <c r="G1189"/>
      <c r="H1189"/>
      <c r="I1189"/>
      <c r="J1189"/>
      <c r="K1189"/>
      <c r="L1189"/>
    </row>
    <row r="1190" spans="1:12">
      <c r="A1190"/>
      <c r="B1190"/>
      <c r="C1190"/>
      <c r="D1190"/>
      <c r="E1190"/>
      <c r="F1190"/>
      <c r="G1190"/>
      <c r="H1190"/>
      <c r="I1190"/>
      <c r="J1190"/>
      <c r="K1190"/>
      <c r="L1190"/>
    </row>
    <row r="1191" spans="1:12">
      <c r="A1191"/>
      <c r="B1191"/>
      <c r="C1191"/>
      <c r="D1191"/>
      <c r="E1191"/>
      <c r="F1191"/>
      <c r="G1191"/>
      <c r="H1191"/>
      <c r="I1191"/>
      <c r="J1191"/>
      <c r="K1191"/>
      <c r="L1191"/>
    </row>
    <row r="1192" spans="1:12">
      <c r="A1192"/>
      <c r="B1192"/>
      <c r="C1192"/>
      <c r="D1192"/>
      <c r="E1192"/>
      <c r="F1192"/>
      <c r="G1192"/>
      <c r="H1192"/>
      <c r="I1192"/>
      <c r="J1192"/>
      <c r="K1192"/>
      <c r="L1192"/>
    </row>
    <row r="1193" spans="1:12">
      <c r="A1193"/>
      <c r="B1193"/>
      <c r="C1193"/>
      <c r="D1193"/>
      <c r="E1193"/>
      <c r="F1193"/>
      <c r="G1193"/>
      <c r="H1193"/>
      <c r="I1193"/>
      <c r="J1193"/>
      <c r="K1193"/>
      <c r="L1193"/>
    </row>
    <row r="1194" spans="1:12">
      <c r="A1194"/>
      <c r="B1194"/>
      <c r="C1194"/>
      <c r="D1194"/>
      <c r="E1194"/>
      <c r="F1194"/>
      <c r="G1194"/>
      <c r="H1194"/>
      <c r="I1194"/>
      <c r="J1194"/>
      <c r="K1194"/>
      <c r="L1194"/>
    </row>
    <row r="1195" spans="1:12">
      <c r="A1195"/>
      <c r="B1195"/>
      <c r="C1195"/>
      <c r="D1195"/>
      <c r="E1195"/>
      <c r="F1195"/>
      <c r="G1195"/>
      <c r="H1195"/>
      <c r="I1195"/>
      <c r="J1195"/>
      <c r="K1195"/>
      <c r="L1195"/>
    </row>
    <row r="1196" spans="1:12">
      <c r="A1196"/>
      <c r="B1196"/>
      <c r="C1196"/>
      <c r="D1196"/>
      <c r="E1196"/>
      <c r="F1196"/>
      <c r="G1196"/>
      <c r="H1196"/>
      <c r="I1196"/>
      <c r="J1196"/>
      <c r="K1196"/>
      <c r="L1196"/>
    </row>
    <row r="1197" spans="1:12">
      <c r="A1197"/>
      <c r="B1197"/>
      <c r="C1197"/>
      <c r="D1197"/>
      <c r="E1197"/>
      <c r="F1197"/>
      <c r="G1197"/>
      <c r="H1197"/>
      <c r="I1197"/>
      <c r="J1197"/>
      <c r="K1197"/>
      <c r="L1197"/>
    </row>
    <row r="1198" spans="1:12">
      <c r="A1198"/>
      <c r="B1198"/>
      <c r="C1198"/>
      <c r="D1198"/>
      <c r="E1198"/>
      <c r="F1198"/>
      <c r="G1198"/>
      <c r="H1198"/>
      <c r="I1198"/>
      <c r="J1198"/>
      <c r="K1198"/>
      <c r="L1198"/>
    </row>
    <row r="1199" spans="1:12">
      <c r="A1199"/>
      <c r="B1199"/>
      <c r="C1199"/>
      <c r="D1199"/>
      <c r="E1199"/>
      <c r="F1199"/>
      <c r="G1199"/>
      <c r="H1199"/>
      <c r="I1199"/>
      <c r="J1199"/>
      <c r="K1199"/>
      <c r="L1199"/>
    </row>
    <row r="1200" spans="1:12">
      <c r="A1200"/>
      <c r="B1200"/>
      <c r="C1200"/>
      <c r="D1200"/>
      <c r="E1200"/>
      <c r="F1200"/>
      <c r="G1200"/>
      <c r="H1200"/>
      <c r="I1200"/>
      <c r="J1200"/>
      <c r="K1200"/>
      <c r="L1200"/>
    </row>
    <row r="1201" spans="1:12">
      <c r="A1201"/>
      <c r="B1201"/>
      <c r="C1201"/>
      <c r="D1201"/>
      <c r="E1201"/>
      <c r="F1201"/>
      <c r="G1201"/>
      <c r="H1201"/>
      <c r="I1201"/>
      <c r="J1201"/>
      <c r="K1201"/>
      <c r="L1201"/>
    </row>
    <row r="1202" spans="1:12">
      <c r="A1202"/>
      <c r="B1202"/>
      <c r="C1202"/>
      <c r="D1202"/>
      <c r="E1202"/>
      <c r="F1202"/>
      <c r="G1202"/>
      <c r="H1202"/>
      <c r="I1202"/>
      <c r="J1202"/>
      <c r="K1202"/>
      <c r="L1202"/>
    </row>
    <row r="1203" spans="1:12">
      <c r="A1203"/>
      <c r="B1203"/>
      <c r="C1203"/>
      <c r="D1203"/>
      <c r="E1203"/>
      <c r="F1203"/>
      <c r="G1203"/>
      <c r="H1203"/>
      <c r="I1203"/>
      <c r="J1203"/>
      <c r="K1203"/>
      <c r="L1203"/>
    </row>
    <row r="1204" spans="1:12">
      <c r="A1204"/>
      <c r="B1204"/>
      <c r="C1204"/>
      <c r="D1204"/>
      <c r="E1204"/>
      <c r="F1204"/>
      <c r="G1204"/>
      <c r="H1204"/>
      <c r="I1204"/>
      <c r="J1204"/>
      <c r="K1204"/>
      <c r="L1204"/>
    </row>
    <row r="1205" spans="1:12">
      <c r="A1205"/>
      <c r="B1205"/>
      <c r="C1205"/>
      <c r="D1205"/>
      <c r="E1205"/>
      <c r="F1205"/>
      <c r="G1205"/>
      <c r="H1205"/>
      <c r="I1205"/>
      <c r="J1205"/>
      <c r="K1205"/>
      <c r="L1205"/>
    </row>
    <row r="1206" spans="1:12">
      <c r="A1206"/>
      <c r="B1206"/>
      <c r="C1206"/>
      <c r="D1206"/>
      <c r="E1206"/>
      <c r="F1206"/>
      <c r="G1206"/>
      <c r="H1206"/>
      <c r="I1206"/>
      <c r="J1206"/>
      <c r="K1206"/>
      <c r="L1206"/>
    </row>
    <row r="1207" spans="1:12">
      <c r="A1207"/>
      <c r="B1207"/>
      <c r="C1207"/>
      <c r="D1207"/>
      <c r="E1207"/>
      <c r="F1207"/>
      <c r="G1207"/>
      <c r="H1207"/>
      <c r="I1207"/>
      <c r="J1207"/>
      <c r="K1207"/>
      <c r="L1207"/>
    </row>
    <row r="1208" spans="1:12">
      <c r="A1208"/>
      <c r="B1208"/>
      <c r="C1208"/>
      <c r="D1208"/>
      <c r="E1208"/>
      <c r="F1208"/>
      <c r="G1208"/>
      <c r="H1208"/>
      <c r="I1208"/>
      <c r="J1208"/>
      <c r="K1208"/>
      <c r="L1208"/>
    </row>
    <row r="1209" spans="1:12">
      <c r="A1209"/>
      <c r="B1209"/>
      <c r="C1209"/>
      <c r="D1209"/>
      <c r="E1209"/>
      <c r="F1209"/>
      <c r="G1209"/>
      <c r="H1209"/>
      <c r="I1209"/>
      <c r="J1209"/>
      <c r="K1209"/>
      <c r="L1209"/>
    </row>
    <row r="1210" spans="1:12">
      <c r="A1210"/>
      <c r="B1210"/>
      <c r="C1210"/>
      <c r="D1210"/>
      <c r="E1210"/>
      <c r="F1210"/>
      <c r="G1210"/>
      <c r="H1210"/>
      <c r="I1210"/>
      <c r="J1210"/>
      <c r="K1210"/>
      <c r="L1210"/>
    </row>
    <row r="1211" spans="1:12">
      <c r="A1211"/>
      <c r="B1211"/>
      <c r="C1211"/>
      <c r="D1211"/>
      <c r="E1211"/>
      <c r="F1211"/>
      <c r="G1211"/>
      <c r="H1211"/>
      <c r="I1211"/>
      <c r="J1211"/>
      <c r="K1211"/>
      <c r="L1211"/>
    </row>
    <row r="1212" spans="1:12">
      <c r="A1212"/>
      <c r="B1212"/>
      <c r="C1212"/>
      <c r="D1212"/>
      <c r="E1212"/>
      <c r="F1212"/>
      <c r="G1212"/>
      <c r="H1212"/>
      <c r="I1212"/>
      <c r="J1212"/>
      <c r="K1212"/>
      <c r="L1212"/>
    </row>
    <row r="1213" spans="1:12">
      <c r="A1213"/>
      <c r="B1213"/>
      <c r="C1213"/>
      <c r="D1213"/>
      <c r="E1213"/>
      <c r="F1213"/>
      <c r="G1213"/>
      <c r="H1213"/>
      <c r="I1213"/>
      <c r="J1213"/>
      <c r="K1213"/>
      <c r="L1213"/>
    </row>
    <row r="1214" spans="1:12">
      <c r="A1214"/>
      <c r="B1214"/>
      <c r="C1214"/>
      <c r="D1214"/>
      <c r="E1214"/>
      <c r="F1214"/>
      <c r="G1214"/>
      <c r="H1214"/>
      <c r="I1214"/>
      <c r="J1214"/>
      <c r="K1214"/>
      <c r="L1214"/>
    </row>
    <row r="1215" spans="1:12">
      <c r="A1215"/>
      <c r="B1215"/>
      <c r="C1215"/>
      <c r="D1215"/>
      <c r="E1215"/>
      <c r="F1215"/>
      <c r="G1215"/>
      <c r="H1215"/>
      <c r="I1215"/>
      <c r="J1215"/>
      <c r="K1215"/>
      <c r="L1215"/>
    </row>
    <row r="1216" spans="1:12">
      <c r="A1216"/>
      <c r="B1216"/>
      <c r="C1216"/>
      <c r="D1216"/>
      <c r="E1216"/>
      <c r="F1216"/>
      <c r="G1216"/>
      <c r="H1216"/>
      <c r="I1216"/>
      <c r="J1216"/>
      <c r="K1216"/>
      <c r="L1216"/>
    </row>
    <row r="1217" spans="1:12">
      <c r="A1217"/>
      <c r="B1217"/>
      <c r="C1217"/>
      <c r="D1217"/>
      <c r="E1217"/>
      <c r="F1217"/>
      <c r="G1217"/>
      <c r="H1217"/>
      <c r="I1217"/>
      <c r="J1217"/>
      <c r="K1217"/>
      <c r="L1217"/>
    </row>
    <row r="1218" spans="1:12">
      <c r="A1218"/>
      <c r="B1218"/>
      <c r="C1218"/>
      <c r="D1218"/>
      <c r="E1218"/>
      <c r="F1218"/>
      <c r="G1218"/>
      <c r="H1218"/>
      <c r="I1218"/>
      <c r="J1218"/>
      <c r="K1218"/>
      <c r="L1218"/>
    </row>
    <row r="1219" spans="1:12">
      <c r="A1219"/>
      <c r="B1219"/>
      <c r="C1219"/>
      <c r="D1219"/>
      <c r="E1219"/>
      <c r="F1219"/>
      <c r="G1219"/>
      <c r="H1219"/>
      <c r="I1219"/>
      <c r="J1219"/>
      <c r="K1219"/>
      <c r="L1219"/>
    </row>
    <row r="1220" spans="1:12">
      <c r="A1220"/>
      <c r="B1220"/>
      <c r="C1220"/>
      <c r="D1220"/>
      <c r="E1220"/>
      <c r="F1220"/>
      <c r="G1220"/>
      <c r="H1220"/>
      <c r="I1220"/>
      <c r="J1220"/>
      <c r="K1220"/>
      <c r="L1220"/>
    </row>
    <row r="1221" spans="1:12">
      <c r="A1221"/>
      <c r="B1221"/>
      <c r="C1221"/>
      <c r="D1221"/>
      <c r="E1221"/>
      <c r="F1221"/>
      <c r="G1221"/>
      <c r="H1221"/>
      <c r="I1221"/>
      <c r="J1221"/>
      <c r="K1221"/>
      <c r="L1221"/>
    </row>
    <row r="1222" spans="1:12">
      <c r="A1222"/>
      <c r="B1222"/>
      <c r="C1222"/>
      <c r="D1222"/>
      <c r="E1222"/>
      <c r="F1222"/>
      <c r="G1222"/>
      <c r="H1222"/>
      <c r="I1222"/>
      <c r="J1222"/>
      <c r="K1222"/>
      <c r="L1222"/>
    </row>
    <row r="1223" spans="1:12">
      <c r="A1223"/>
      <c r="B1223"/>
      <c r="C1223"/>
      <c r="D1223"/>
      <c r="E1223"/>
      <c r="F1223"/>
      <c r="G1223"/>
      <c r="H1223"/>
      <c r="I1223"/>
      <c r="J1223"/>
      <c r="K1223"/>
      <c r="L1223"/>
    </row>
    <row r="1224" spans="1:12">
      <c r="A1224"/>
      <c r="B1224"/>
      <c r="C1224"/>
      <c r="D1224"/>
      <c r="E1224"/>
      <c r="F1224"/>
      <c r="G1224"/>
      <c r="H1224"/>
      <c r="I1224"/>
      <c r="J1224"/>
      <c r="K1224"/>
      <c r="L1224"/>
    </row>
    <row r="1225" spans="1:12">
      <c r="A1225"/>
      <c r="B1225"/>
      <c r="C1225"/>
      <c r="D1225"/>
      <c r="E1225"/>
      <c r="F1225"/>
      <c r="G1225"/>
      <c r="H1225"/>
      <c r="I1225"/>
      <c r="J1225"/>
      <c r="K1225"/>
      <c r="L1225"/>
    </row>
    <row r="1226" spans="1:12">
      <c r="A1226"/>
      <c r="B1226"/>
      <c r="C1226"/>
      <c r="D1226"/>
      <c r="E1226"/>
      <c r="F1226"/>
      <c r="G1226"/>
      <c r="H1226"/>
      <c r="I1226"/>
      <c r="J1226"/>
      <c r="K1226"/>
      <c r="L1226"/>
    </row>
    <row r="1227" spans="1:12">
      <c r="A1227"/>
      <c r="B1227"/>
      <c r="C1227"/>
      <c r="D1227"/>
      <c r="E1227"/>
      <c r="F1227"/>
      <c r="G1227"/>
      <c r="H1227"/>
      <c r="I1227"/>
      <c r="J1227"/>
      <c r="K1227"/>
      <c r="L1227"/>
    </row>
    <row r="1228" spans="1:12">
      <c r="A1228"/>
      <c r="B1228"/>
      <c r="C1228"/>
      <c r="D1228"/>
      <c r="E1228"/>
      <c r="F1228"/>
      <c r="G1228"/>
      <c r="H1228"/>
      <c r="I1228"/>
      <c r="J1228"/>
      <c r="K1228"/>
      <c r="L1228"/>
    </row>
    <row r="1229" spans="1:12">
      <c r="A1229"/>
      <c r="B1229"/>
      <c r="C1229"/>
      <c r="D1229"/>
      <c r="E1229"/>
      <c r="F1229"/>
      <c r="G1229"/>
      <c r="H1229"/>
      <c r="I1229"/>
      <c r="J1229"/>
      <c r="K1229"/>
      <c r="L1229"/>
    </row>
    <row r="1230" spans="1:12">
      <c r="A1230"/>
      <c r="B1230"/>
      <c r="C1230"/>
      <c r="D1230"/>
      <c r="E1230"/>
      <c r="F1230"/>
      <c r="G1230"/>
      <c r="H1230"/>
      <c r="I1230"/>
      <c r="J1230"/>
      <c r="K1230"/>
      <c r="L1230"/>
    </row>
    <row r="1231" spans="1:12">
      <c r="A1231"/>
      <c r="B1231"/>
      <c r="C1231"/>
      <c r="D1231"/>
      <c r="E1231"/>
      <c r="F1231"/>
      <c r="G1231"/>
      <c r="H1231"/>
      <c r="I1231"/>
      <c r="J1231"/>
      <c r="K1231"/>
      <c r="L1231"/>
    </row>
    <row r="1232" spans="1:12">
      <c r="A1232"/>
      <c r="B1232"/>
      <c r="C1232"/>
      <c r="D1232"/>
      <c r="E1232"/>
      <c r="F1232"/>
      <c r="G1232"/>
      <c r="H1232"/>
      <c r="I1232"/>
      <c r="J1232"/>
      <c r="K1232"/>
      <c r="L1232"/>
    </row>
    <row r="1233" spans="1:12">
      <c r="A1233"/>
      <c r="B1233"/>
      <c r="C1233"/>
      <c r="D1233"/>
      <c r="E1233"/>
      <c r="F1233"/>
      <c r="G1233"/>
      <c r="H1233"/>
      <c r="I1233"/>
      <c r="J1233"/>
      <c r="K1233"/>
      <c r="L1233"/>
    </row>
    <row r="1234" spans="1:12">
      <c r="A1234"/>
      <c r="B1234"/>
      <c r="C1234"/>
      <c r="D1234"/>
      <c r="E1234"/>
      <c r="F1234"/>
      <c r="G1234"/>
      <c r="H1234"/>
      <c r="I1234"/>
      <c r="J1234"/>
      <c r="K1234"/>
      <c r="L1234"/>
    </row>
    <row r="1235" spans="1:12">
      <c r="A1235"/>
      <c r="B1235"/>
      <c r="C1235"/>
      <c r="D1235"/>
      <c r="E1235"/>
      <c r="F1235"/>
      <c r="G1235"/>
      <c r="H1235"/>
      <c r="I1235"/>
      <c r="J1235"/>
      <c r="K1235"/>
      <c r="L1235"/>
    </row>
    <row r="1236" spans="1:12">
      <c r="A1236"/>
      <c r="B1236"/>
      <c r="C1236"/>
      <c r="D1236"/>
      <c r="E1236"/>
      <c r="F1236"/>
      <c r="G1236"/>
      <c r="H1236"/>
      <c r="I1236"/>
      <c r="J1236"/>
      <c r="K1236"/>
      <c r="L1236"/>
    </row>
    <row r="1237" spans="1:12">
      <c r="A1237"/>
      <c r="B1237"/>
      <c r="C1237"/>
      <c r="D1237"/>
      <c r="E1237"/>
      <c r="F1237"/>
      <c r="G1237"/>
      <c r="H1237"/>
      <c r="I1237"/>
      <c r="J1237"/>
      <c r="K1237"/>
      <c r="L1237"/>
    </row>
    <row r="1238" spans="1:12">
      <c r="A1238"/>
      <c r="B1238"/>
      <c r="C1238"/>
      <c r="D1238"/>
      <c r="E1238"/>
      <c r="F1238"/>
      <c r="G1238"/>
      <c r="H1238"/>
      <c r="I1238"/>
      <c r="J1238"/>
      <c r="K1238"/>
      <c r="L1238"/>
    </row>
    <row r="1239" spans="1:12">
      <c r="A1239"/>
      <c r="B1239"/>
      <c r="C1239"/>
      <c r="D1239"/>
      <c r="E1239"/>
      <c r="F1239"/>
      <c r="G1239"/>
      <c r="H1239"/>
      <c r="I1239"/>
      <c r="J1239"/>
      <c r="K1239"/>
      <c r="L1239"/>
    </row>
    <row r="1240" spans="1:12">
      <c r="A1240"/>
      <c r="B1240"/>
      <c r="C1240"/>
      <c r="D1240"/>
      <c r="E1240"/>
      <c r="F1240"/>
      <c r="G1240"/>
      <c r="H1240"/>
      <c r="I1240"/>
      <c r="J1240"/>
      <c r="K1240"/>
      <c r="L1240"/>
    </row>
    <row r="1241" spans="1:12">
      <c r="A1241"/>
      <c r="B1241"/>
      <c r="C1241"/>
      <c r="D1241"/>
      <c r="E1241"/>
      <c r="F1241"/>
      <c r="G1241"/>
      <c r="H1241"/>
      <c r="I1241"/>
      <c r="J1241"/>
      <c r="K1241"/>
      <c r="L1241"/>
    </row>
    <row r="1242" spans="1:12">
      <c r="A1242"/>
      <c r="B1242"/>
      <c r="C1242"/>
      <c r="D1242"/>
      <c r="E1242"/>
      <c r="F1242"/>
      <c r="G1242"/>
      <c r="H1242"/>
      <c r="I1242"/>
      <c r="J1242"/>
      <c r="K1242"/>
      <c r="L1242"/>
    </row>
    <row r="1243" spans="1:12">
      <c r="A1243"/>
      <c r="B1243"/>
      <c r="C1243"/>
      <c r="D1243"/>
      <c r="E1243"/>
      <c r="F1243"/>
      <c r="G1243"/>
      <c r="H1243"/>
      <c r="I1243"/>
      <c r="J1243"/>
      <c r="K1243"/>
      <c r="L1243"/>
    </row>
    <row r="1244" spans="1:12">
      <c r="A1244"/>
      <c r="B1244"/>
      <c r="C1244"/>
      <c r="D1244"/>
      <c r="E1244"/>
      <c r="F1244"/>
      <c r="G1244"/>
      <c r="H1244"/>
      <c r="I1244"/>
      <c r="J1244"/>
      <c r="K1244"/>
      <c r="L1244"/>
    </row>
    <row r="1245" spans="1:12">
      <c r="A1245"/>
      <c r="B1245"/>
      <c r="C1245"/>
      <c r="D1245"/>
      <c r="E1245"/>
      <c r="F1245"/>
      <c r="G1245"/>
      <c r="H1245"/>
      <c r="I1245"/>
      <c r="J1245"/>
      <c r="K1245"/>
      <c r="L1245"/>
    </row>
    <row r="1246" spans="1:12">
      <c r="A1246"/>
      <c r="B1246"/>
      <c r="C1246"/>
      <c r="D1246"/>
      <c r="E1246"/>
      <c r="F1246"/>
      <c r="G1246"/>
      <c r="H1246"/>
      <c r="I1246"/>
      <c r="J1246"/>
      <c r="K1246"/>
      <c r="L1246"/>
    </row>
    <row r="1247" spans="1:12">
      <c r="A1247"/>
      <c r="B1247"/>
      <c r="C1247"/>
      <c r="D1247"/>
      <c r="E1247"/>
      <c r="F1247"/>
      <c r="G1247"/>
      <c r="H1247"/>
      <c r="I1247"/>
      <c r="J1247"/>
      <c r="K1247"/>
      <c r="L1247"/>
    </row>
    <row r="1248" spans="1:12">
      <c r="A1248"/>
      <c r="B1248"/>
      <c r="C1248"/>
      <c r="D1248"/>
      <c r="E1248"/>
      <c r="F1248"/>
      <c r="G1248"/>
      <c r="H1248"/>
      <c r="I1248"/>
      <c r="J1248"/>
      <c r="K1248"/>
      <c r="L1248"/>
    </row>
    <row r="1249" spans="1:12">
      <c r="A1249"/>
      <c r="B1249"/>
      <c r="C1249"/>
      <c r="D1249"/>
      <c r="E1249"/>
      <c r="F1249"/>
      <c r="G1249"/>
      <c r="H1249"/>
      <c r="I1249"/>
      <c r="J1249"/>
      <c r="K1249"/>
      <c r="L1249"/>
    </row>
    <row r="1250" spans="1:12">
      <c r="A1250"/>
      <c r="B1250"/>
      <c r="C1250"/>
      <c r="D1250"/>
      <c r="E1250"/>
      <c r="F1250"/>
      <c r="G1250"/>
      <c r="H1250"/>
      <c r="I1250"/>
      <c r="J1250"/>
      <c r="K1250"/>
      <c r="L1250"/>
    </row>
    <row r="1251" spans="1:12">
      <c r="A1251"/>
      <c r="B1251"/>
      <c r="C1251"/>
      <c r="D1251"/>
      <c r="E1251"/>
      <c r="F1251"/>
      <c r="G1251"/>
      <c r="H1251"/>
      <c r="I1251"/>
      <c r="J1251"/>
      <c r="K1251"/>
      <c r="L1251"/>
    </row>
    <row r="1252" spans="1:12">
      <c r="A1252"/>
      <c r="B1252"/>
      <c r="C1252"/>
      <c r="D1252"/>
      <c r="E1252"/>
      <c r="F1252"/>
      <c r="G1252"/>
      <c r="H1252"/>
      <c r="I1252"/>
      <c r="J1252"/>
      <c r="K1252"/>
      <c r="L1252"/>
    </row>
    <row r="1253" spans="1:12">
      <c r="A1253"/>
      <c r="B1253"/>
      <c r="C1253"/>
      <c r="D1253"/>
      <c r="E1253"/>
      <c r="F1253"/>
      <c r="G1253"/>
      <c r="H1253"/>
      <c r="I1253"/>
      <c r="J1253"/>
      <c r="K1253"/>
      <c r="L1253"/>
    </row>
    <row r="1254" spans="1:12">
      <c r="A1254"/>
      <c r="B1254"/>
      <c r="C1254"/>
      <c r="D1254"/>
      <c r="E1254"/>
      <c r="F1254"/>
      <c r="G1254"/>
      <c r="H1254"/>
      <c r="I1254"/>
      <c r="J1254"/>
      <c r="K1254"/>
      <c r="L1254"/>
    </row>
    <row r="1255" spans="1:12">
      <c r="A1255"/>
      <c r="B1255"/>
      <c r="C1255"/>
      <c r="D1255"/>
      <c r="E1255"/>
      <c r="F1255"/>
      <c r="G1255"/>
      <c r="H1255"/>
      <c r="I1255"/>
      <c r="J1255"/>
      <c r="K1255"/>
      <c r="L1255"/>
    </row>
    <row r="1256" spans="1:12">
      <c r="A1256"/>
      <c r="B1256"/>
      <c r="C1256"/>
      <c r="D1256"/>
      <c r="E1256"/>
      <c r="F1256"/>
      <c r="G1256"/>
      <c r="H1256"/>
      <c r="I1256"/>
      <c r="J1256"/>
      <c r="K1256"/>
      <c r="L1256"/>
    </row>
    <row r="1257" spans="1:12">
      <c r="A1257"/>
      <c r="B1257"/>
      <c r="C1257"/>
      <c r="D1257"/>
      <c r="E1257"/>
      <c r="F1257"/>
      <c r="G1257"/>
      <c r="H1257"/>
      <c r="I1257"/>
      <c r="J1257"/>
      <c r="K1257"/>
      <c r="L1257"/>
    </row>
    <row r="1258" spans="1:12">
      <c r="A1258"/>
      <c r="B1258"/>
      <c r="C1258"/>
      <c r="D1258"/>
      <c r="E1258"/>
      <c r="F1258"/>
      <c r="G1258"/>
      <c r="H1258"/>
      <c r="I1258"/>
      <c r="J1258"/>
      <c r="K1258"/>
      <c r="L1258"/>
    </row>
    <row r="1259" spans="1:12">
      <c r="A1259"/>
      <c r="B1259"/>
      <c r="C1259"/>
      <c r="D1259"/>
      <c r="E1259"/>
      <c r="F1259"/>
      <c r="G1259"/>
      <c r="H1259"/>
      <c r="I1259"/>
      <c r="J1259"/>
      <c r="K1259"/>
      <c r="L1259"/>
    </row>
    <row r="1260" spans="1:12">
      <c r="A1260"/>
      <c r="B1260"/>
      <c r="C1260"/>
      <c r="D1260"/>
      <c r="E1260"/>
      <c r="F1260"/>
      <c r="G1260"/>
      <c r="H1260"/>
      <c r="I1260"/>
      <c r="J1260"/>
      <c r="K1260"/>
      <c r="L1260"/>
    </row>
    <row r="1261" spans="1:12">
      <c r="A1261"/>
      <c r="B1261"/>
      <c r="C1261"/>
      <c r="D1261"/>
      <c r="E1261"/>
      <c r="F1261"/>
      <c r="G1261"/>
      <c r="H1261"/>
      <c r="I1261"/>
      <c r="J1261"/>
      <c r="K1261"/>
      <c r="L1261"/>
    </row>
    <row r="1262" spans="1:12">
      <c r="A1262"/>
      <c r="B1262"/>
      <c r="C1262"/>
      <c r="D1262"/>
      <c r="E1262"/>
      <c r="F1262"/>
      <c r="G1262"/>
      <c r="H1262"/>
      <c r="I1262"/>
      <c r="J1262"/>
      <c r="K1262"/>
      <c r="L1262"/>
    </row>
    <row r="1263" spans="1:12">
      <c r="A1263"/>
      <c r="B1263"/>
      <c r="C1263"/>
      <c r="D1263"/>
      <c r="E1263"/>
      <c r="F1263"/>
      <c r="G1263"/>
      <c r="H1263"/>
      <c r="I1263"/>
      <c r="J1263"/>
      <c r="K1263"/>
      <c r="L1263"/>
    </row>
    <row r="1264" spans="1:12">
      <c r="A1264"/>
      <c r="B1264"/>
      <c r="C1264"/>
      <c r="D1264"/>
      <c r="E1264"/>
      <c r="F1264"/>
      <c r="G1264"/>
      <c r="H1264"/>
      <c r="I1264"/>
      <c r="J1264"/>
      <c r="K1264"/>
      <c r="L1264"/>
    </row>
    <row r="1265" spans="1:12">
      <c r="A1265"/>
      <c r="B1265"/>
      <c r="C1265"/>
      <c r="D1265"/>
      <c r="E1265"/>
      <c r="F1265"/>
      <c r="G1265"/>
      <c r="H1265"/>
      <c r="I1265"/>
      <c r="J1265"/>
      <c r="K1265"/>
      <c r="L1265"/>
    </row>
    <row r="1266" spans="1:12">
      <c r="A1266"/>
      <c r="B1266"/>
      <c r="C1266"/>
      <c r="D1266"/>
      <c r="E1266"/>
      <c r="F1266"/>
      <c r="G1266"/>
      <c r="H1266"/>
      <c r="I1266"/>
      <c r="J1266"/>
      <c r="K1266"/>
      <c r="L1266"/>
    </row>
    <row r="1267" spans="1:12">
      <c r="A1267"/>
      <c r="B1267"/>
      <c r="C1267"/>
      <c r="D1267"/>
      <c r="E1267"/>
      <c r="F1267"/>
      <c r="G1267"/>
      <c r="H1267"/>
      <c r="I1267"/>
      <c r="J1267"/>
      <c r="K1267"/>
      <c r="L1267"/>
    </row>
    <row r="1268" spans="1:12">
      <c r="A1268"/>
      <c r="B1268"/>
      <c r="C1268"/>
      <c r="D1268"/>
      <c r="E1268"/>
      <c r="F1268"/>
      <c r="G1268"/>
      <c r="H1268"/>
      <c r="I1268"/>
      <c r="J1268"/>
      <c r="K1268"/>
      <c r="L1268"/>
    </row>
    <row r="1269" spans="1:12">
      <c r="A1269"/>
      <c r="B1269"/>
      <c r="C1269"/>
      <c r="D1269"/>
      <c r="E1269"/>
      <c r="F1269"/>
      <c r="G1269"/>
      <c r="H1269"/>
      <c r="I1269"/>
      <c r="J1269"/>
      <c r="K1269"/>
      <c r="L1269"/>
    </row>
    <row r="1270" spans="1:12">
      <c r="A1270"/>
      <c r="B1270"/>
      <c r="C1270"/>
      <c r="D1270"/>
      <c r="E1270"/>
      <c r="F1270"/>
      <c r="G1270"/>
      <c r="H1270"/>
      <c r="I1270"/>
      <c r="J1270"/>
      <c r="K1270"/>
      <c r="L1270"/>
    </row>
    <row r="1271" spans="1:12">
      <c r="A1271"/>
      <c r="B1271"/>
      <c r="C1271"/>
      <c r="D1271"/>
      <c r="E1271"/>
      <c r="F1271"/>
      <c r="G1271"/>
      <c r="H1271"/>
      <c r="I1271"/>
      <c r="J1271"/>
      <c r="K1271"/>
      <c r="L1271"/>
    </row>
    <row r="1272" spans="1:12">
      <c r="A1272"/>
      <c r="B1272"/>
      <c r="C1272"/>
      <c r="D1272"/>
      <c r="E1272"/>
      <c r="F1272"/>
      <c r="G1272"/>
      <c r="H1272"/>
      <c r="I1272"/>
      <c r="J1272"/>
      <c r="K1272"/>
      <c r="L1272"/>
    </row>
    <row r="1273" spans="1:12">
      <c r="A1273"/>
      <c r="B1273"/>
      <c r="C1273"/>
      <c r="D1273"/>
      <c r="E1273"/>
      <c r="F1273"/>
      <c r="G1273"/>
      <c r="H1273"/>
      <c r="I1273"/>
      <c r="J1273"/>
      <c r="K1273"/>
      <c r="L1273"/>
    </row>
    <row r="1274" spans="1:12">
      <c r="A1274"/>
      <c r="B1274"/>
      <c r="C1274"/>
      <c r="D1274"/>
      <c r="E1274"/>
      <c r="F1274"/>
      <c r="G1274"/>
      <c r="H1274"/>
      <c r="I1274"/>
      <c r="J1274"/>
      <c r="K1274"/>
      <c r="L1274"/>
    </row>
    <row r="1275" spans="1:12">
      <c r="A1275"/>
      <c r="B1275"/>
      <c r="C1275"/>
      <c r="D1275"/>
      <c r="E1275"/>
      <c r="F1275"/>
      <c r="G1275"/>
      <c r="H1275"/>
      <c r="I1275"/>
      <c r="J1275"/>
      <c r="K1275"/>
      <c r="L1275"/>
    </row>
    <row r="1276" spans="1:12">
      <c r="A1276"/>
      <c r="B1276"/>
      <c r="C1276"/>
      <c r="D1276"/>
      <c r="E1276"/>
      <c r="F1276"/>
      <c r="G1276"/>
      <c r="H1276"/>
      <c r="I1276"/>
      <c r="J1276"/>
      <c r="K1276"/>
      <c r="L1276"/>
    </row>
    <row r="1277" spans="1:12">
      <c r="A1277"/>
      <c r="B1277"/>
      <c r="C1277"/>
      <c r="D1277"/>
      <c r="E1277"/>
      <c r="F1277"/>
      <c r="G1277"/>
      <c r="H1277"/>
      <c r="I1277"/>
      <c r="J1277"/>
      <c r="K1277"/>
      <c r="L1277"/>
    </row>
    <row r="1278" spans="1:12">
      <c r="A1278"/>
      <c r="B1278"/>
      <c r="C1278"/>
      <c r="D1278"/>
      <c r="E1278"/>
      <c r="F1278"/>
      <c r="G1278"/>
      <c r="H1278"/>
      <c r="I1278"/>
      <c r="J1278"/>
      <c r="K1278"/>
      <c r="L1278"/>
    </row>
    <row r="1279" spans="1:12">
      <c r="A1279"/>
      <c r="B1279"/>
      <c r="C1279"/>
      <c r="D1279"/>
      <c r="E1279"/>
      <c r="F1279"/>
      <c r="G1279"/>
      <c r="H1279"/>
      <c r="I1279"/>
      <c r="J1279"/>
      <c r="K1279"/>
      <c r="L1279"/>
    </row>
    <row r="1280" spans="1:12">
      <c r="A1280"/>
      <c r="B1280"/>
      <c r="C1280"/>
      <c r="D1280"/>
      <c r="E1280"/>
      <c r="F1280"/>
      <c r="G1280"/>
      <c r="H1280"/>
      <c r="I1280"/>
      <c r="J1280"/>
      <c r="K1280"/>
      <c r="L1280"/>
    </row>
    <row r="1281" spans="1:12">
      <c r="A1281"/>
      <c r="B1281"/>
      <c r="C1281"/>
      <c r="D1281"/>
      <c r="E1281"/>
      <c r="F1281"/>
      <c r="G1281"/>
      <c r="H1281"/>
      <c r="I1281"/>
      <c r="J1281"/>
      <c r="K1281"/>
      <c r="L1281"/>
    </row>
    <row r="1282" spans="1:12">
      <c r="A1282"/>
      <c r="B1282"/>
      <c r="C1282"/>
      <c r="D1282"/>
      <c r="E1282"/>
      <c r="F1282"/>
      <c r="G1282"/>
      <c r="H1282"/>
      <c r="I1282"/>
      <c r="J1282"/>
      <c r="K1282"/>
      <c r="L1282"/>
    </row>
    <row r="1283" spans="1:12">
      <c r="A1283"/>
      <c r="B1283"/>
      <c r="C1283"/>
      <c r="D1283"/>
      <c r="E1283"/>
      <c r="F1283"/>
      <c r="G1283"/>
      <c r="H1283"/>
      <c r="I1283"/>
      <c r="J1283"/>
      <c r="K1283"/>
      <c r="L1283"/>
    </row>
    <row r="1284" spans="1:12">
      <c r="A1284"/>
      <c r="B1284"/>
      <c r="C1284"/>
      <c r="D1284"/>
      <c r="E1284"/>
      <c r="F1284"/>
      <c r="G1284"/>
      <c r="H1284"/>
      <c r="I1284"/>
      <c r="J1284"/>
      <c r="K1284"/>
      <c r="L1284"/>
    </row>
    <row r="1285" spans="1:12">
      <c r="A1285"/>
      <c r="B1285"/>
      <c r="C1285"/>
      <c r="D1285"/>
      <c r="E1285"/>
      <c r="F1285"/>
      <c r="G1285"/>
      <c r="H1285"/>
      <c r="I1285"/>
      <c r="J1285"/>
      <c r="K1285"/>
      <c r="L1285"/>
    </row>
    <row r="1286" spans="1:12">
      <c r="A1286"/>
      <c r="B1286"/>
      <c r="C1286"/>
      <c r="D1286"/>
      <c r="E1286"/>
      <c r="F1286"/>
      <c r="G1286"/>
      <c r="H1286"/>
      <c r="I1286"/>
      <c r="J1286"/>
      <c r="K1286"/>
      <c r="L1286"/>
    </row>
    <row r="1287" spans="1:12">
      <c r="A1287"/>
      <c r="B1287"/>
      <c r="C1287"/>
      <c r="D1287"/>
      <c r="E1287"/>
      <c r="F1287"/>
      <c r="G1287"/>
      <c r="H1287"/>
      <c r="I1287"/>
      <c r="J1287"/>
      <c r="K1287"/>
      <c r="L1287"/>
    </row>
    <row r="1288" spans="1:12">
      <c r="A1288"/>
      <c r="B1288"/>
      <c r="C1288"/>
      <c r="D1288"/>
      <c r="E1288"/>
      <c r="F1288"/>
      <c r="G1288"/>
      <c r="H1288"/>
      <c r="I1288"/>
      <c r="J1288"/>
      <c r="K1288"/>
      <c r="L1288"/>
    </row>
    <row r="1289" spans="1:12">
      <c r="A1289"/>
      <c r="B1289"/>
      <c r="C1289"/>
      <c r="D1289"/>
      <c r="E1289"/>
      <c r="F1289"/>
      <c r="G1289"/>
      <c r="H1289"/>
      <c r="I1289"/>
      <c r="J1289"/>
      <c r="K1289"/>
      <c r="L1289"/>
    </row>
    <row r="1290" spans="1:12">
      <c r="A1290"/>
      <c r="B1290"/>
      <c r="C1290"/>
      <c r="D1290"/>
      <c r="E1290"/>
      <c r="F1290"/>
      <c r="G1290"/>
      <c r="H1290"/>
      <c r="I1290"/>
      <c r="J1290"/>
      <c r="K1290"/>
      <c r="L1290"/>
    </row>
    <row r="1291" spans="1:12">
      <c r="A1291"/>
      <c r="B1291"/>
      <c r="C1291"/>
      <c r="D1291"/>
      <c r="E1291"/>
      <c r="F1291"/>
      <c r="G1291"/>
      <c r="H1291"/>
      <c r="I1291"/>
      <c r="J1291"/>
      <c r="K1291"/>
      <c r="L1291"/>
    </row>
    <row r="1292" spans="1:12">
      <c r="A1292"/>
      <c r="B1292"/>
      <c r="C1292"/>
      <c r="D1292"/>
      <c r="E1292"/>
      <c r="F1292"/>
      <c r="G1292"/>
      <c r="H1292"/>
      <c r="I1292"/>
      <c r="J1292"/>
      <c r="K1292"/>
      <c r="L1292"/>
    </row>
    <row r="1293" spans="1:12">
      <c r="A1293"/>
      <c r="B1293"/>
      <c r="C1293"/>
      <c r="D1293"/>
      <c r="E1293"/>
      <c r="F1293"/>
      <c r="G1293"/>
      <c r="H1293"/>
      <c r="I1293"/>
      <c r="J1293"/>
      <c r="K1293"/>
      <c r="L1293"/>
    </row>
    <row r="1294" spans="1:12">
      <c r="A1294"/>
      <c r="B1294"/>
      <c r="C1294"/>
      <c r="D1294"/>
      <c r="E1294"/>
      <c r="F1294"/>
      <c r="G1294"/>
      <c r="H1294"/>
      <c r="I1294"/>
      <c r="J1294"/>
      <c r="K1294"/>
      <c r="L1294"/>
    </row>
    <row r="1295" spans="1:12">
      <c r="A1295"/>
      <c r="B1295"/>
      <c r="C1295"/>
      <c r="D1295"/>
      <c r="E1295"/>
      <c r="F1295"/>
      <c r="G1295"/>
      <c r="H1295"/>
      <c r="I1295"/>
      <c r="J1295"/>
      <c r="K1295"/>
      <c r="L1295"/>
    </row>
    <row r="1296" spans="1:12">
      <c r="A1296"/>
      <c r="B1296"/>
      <c r="C1296"/>
      <c r="D1296"/>
      <c r="E1296"/>
      <c r="F1296"/>
      <c r="G1296"/>
      <c r="H1296"/>
      <c r="I1296"/>
      <c r="J1296"/>
      <c r="K1296"/>
      <c r="L1296"/>
    </row>
    <row r="1297" spans="1:12">
      <c r="A1297"/>
      <c r="B1297"/>
      <c r="C1297"/>
      <c r="D1297"/>
      <c r="E1297"/>
      <c r="F1297"/>
      <c r="G1297"/>
      <c r="H1297"/>
      <c r="I1297"/>
      <c r="J1297"/>
      <c r="K1297"/>
      <c r="L1297"/>
    </row>
    <row r="1298" spans="1:12">
      <c r="A1298"/>
      <c r="B1298"/>
      <c r="C1298"/>
      <c r="D1298"/>
      <c r="E1298"/>
      <c r="F1298"/>
      <c r="G1298"/>
      <c r="H1298"/>
      <c r="I1298"/>
      <c r="J1298"/>
      <c r="K1298"/>
      <c r="L1298"/>
    </row>
    <row r="1299" spans="1:12">
      <c r="A1299"/>
      <c r="B1299"/>
      <c r="C1299"/>
      <c r="D1299"/>
      <c r="E1299"/>
      <c r="F1299"/>
      <c r="G1299"/>
      <c r="H1299"/>
      <c r="I1299"/>
      <c r="J1299"/>
      <c r="K1299"/>
      <c r="L1299"/>
    </row>
    <row r="1300" spans="1:12">
      <c r="A1300"/>
      <c r="B1300"/>
      <c r="C1300"/>
      <c r="D1300"/>
      <c r="E1300"/>
      <c r="F1300"/>
      <c r="G1300"/>
      <c r="H1300"/>
      <c r="I1300"/>
      <c r="J1300"/>
      <c r="K1300"/>
      <c r="L1300"/>
    </row>
    <row r="1301" spans="1:12">
      <c r="A1301"/>
      <c r="B1301"/>
      <c r="C1301"/>
      <c r="D1301"/>
      <c r="E1301"/>
      <c r="F1301"/>
      <c r="G1301"/>
      <c r="H1301"/>
      <c r="I1301"/>
      <c r="J1301"/>
      <c r="K1301"/>
      <c r="L1301"/>
    </row>
    <row r="1302" spans="1:12">
      <c r="A1302"/>
      <c r="B1302"/>
      <c r="C1302"/>
      <c r="D1302"/>
      <c r="E1302"/>
      <c r="F1302"/>
      <c r="G1302"/>
      <c r="H1302"/>
      <c r="I1302"/>
      <c r="J1302"/>
      <c r="K1302"/>
      <c r="L1302"/>
    </row>
    <row r="1303" spans="1:12">
      <c r="A1303"/>
      <c r="B1303"/>
      <c r="C1303"/>
      <c r="D1303"/>
      <c r="E1303"/>
      <c r="F1303"/>
      <c r="G1303"/>
      <c r="H1303"/>
      <c r="I1303"/>
      <c r="J1303"/>
      <c r="K1303"/>
      <c r="L1303"/>
    </row>
    <row r="1304" spans="1:12">
      <c r="A1304"/>
      <c r="B1304"/>
      <c r="C1304"/>
      <c r="D1304"/>
      <c r="E1304"/>
      <c r="F1304"/>
      <c r="G1304"/>
      <c r="H1304"/>
      <c r="I1304"/>
      <c r="J1304"/>
      <c r="K1304"/>
      <c r="L1304"/>
    </row>
    <row r="1305" spans="1:12">
      <c r="A1305"/>
      <c r="B1305"/>
      <c r="C1305"/>
      <c r="D1305"/>
      <c r="E1305"/>
      <c r="F1305"/>
      <c r="G1305"/>
      <c r="H1305"/>
      <c r="I1305"/>
      <c r="J1305"/>
      <c r="K1305"/>
      <c r="L1305"/>
    </row>
    <row r="1306" spans="1:12">
      <c r="A1306"/>
      <c r="B1306"/>
      <c r="C1306"/>
      <c r="D1306"/>
      <c r="E1306"/>
      <c r="F1306"/>
      <c r="G1306"/>
      <c r="H1306"/>
      <c r="I1306"/>
      <c r="J1306"/>
      <c r="K1306"/>
      <c r="L1306"/>
    </row>
    <row r="1307" spans="1:12">
      <c r="A1307"/>
      <c r="B1307"/>
      <c r="C1307"/>
      <c r="D1307"/>
      <c r="E1307"/>
      <c r="F1307"/>
      <c r="G1307"/>
      <c r="H1307"/>
      <c r="I1307"/>
      <c r="J1307"/>
      <c r="K1307"/>
      <c r="L1307"/>
    </row>
    <row r="1308" spans="1:12">
      <c r="A1308"/>
      <c r="B1308"/>
      <c r="C1308"/>
      <c r="D1308"/>
      <c r="E1308"/>
      <c r="F1308"/>
      <c r="G1308"/>
      <c r="H1308"/>
      <c r="I1308"/>
      <c r="J1308"/>
      <c r="K1308"/>
      <c r="L1308"/>
    </row>
    <row r="1309" spans="1:12">
      <c r="A1309"/>
      <c r="B1309"/>
      <c r="C1309"/>
      <c r="D1309"/>
      <c r="E1309"/>
      <c r="F1309"/>
      <c r="G1309"/>
      <c r="H1309"/>
      <c r="I1309"/>
      <c r="J1309"/>
      <c r="K1309"/>
      <c r="L1309"/>
    </row>
    <row r="1310" spans="1:12">
      <c r="A1310"/>
      <c r="B1310"/>
      <c r="C1310"/>
      <c r="D1310"/>
      <c r="E1310"/>
      <c r="F1310"/>
      <c r="G1310"/>
      <c r="H1310"/>
      <c r="I1310"/>
      <c r="J1310"/>
      <c r="K1310"/>
      <c r="L1310"/>
    </row>
    <row r="1311" spans="1:12">
      <c r="A1311"/>
      <c r="B1311"/>
      <c r="C1311"/>
      <c r="D1311"/>
      <c r="E1311"/>
      <c r="F1311"/>
      <c r="G1311"/>
      <c r="H1311"/>
      <c r="I1311"/>
      <c r="J1311"/>
      <c r="K1311"/>
      <c r="L1311"/>
    </row>
    <row r="1312" spans="1:12">
      <c r="A1312"/>
      <c r="B1312"/>
      <c r="C1312"/>
      <c r="D1312"/>
      <c r="E1312"/>
      <c r="F1312"/>
      <c r="G1312"/>
      <c r="H1312"/>
      <c r="I1312"/>
      <c r="J1312"/>
      <c r="K1312"/>
      <c r="L1312"/>
    </row>
    <row r="1313" spans="1:12">
      <c r="A1313"/>
      <c r="B1313"/>
      <c r="C1313"/>
      <c r="D1313"/>
      <c r="E1313"/>
      <c r="F1313"/>
      <c r="G1313"/>
      <c r="H1313"/>
      <c r="I1313"/>
      <c r="J1313"/>
      <c r="K1313"/>
      <c r="L1313"/>
    </row>
    <row r="1314" spans="1:12">
      <c r="A1314"/>
      <c r="B1314"/>
      <c r="C1314"/>
      <c r="D1314"/>
      <c r="E1314"/>
      <c r="F1314"/>
      <c r="G1314"/>
      <c r="H1314"/>
      <c r="I1314"/>
      <c r="J1314"/>
      <c r="K1314"/>
      <c r="L1314"/>
    </row>
    <row r="1315" spans="1:12">
      <c r="A1315"/>
      <c r="B1315"/>
      <c r="C1315"/>
      <c r="D1315"/>
      <c r="E1315"/>
      <c r="F1315"/>
      <c r="G1315"/>
      <c r="H1315"/>
      <c r="I1315"/>
      <c r="J1315"/>
      <c r="K1315"/>
      <c r="L1315"/>
    </row>
    <row r="1316" spans="1:12">
      <c r="A1316"/>
      <c r="B1316"/>
      <c r="C1316"/>
      <c r="D1316"/>
      <c r="E1316"/>
      <c r="F1316"/>
      <c r="G1316"/>
      <c r="H1316"/>
      <c r="I1316"/>
      <c r="J1316"/>
      <c r="K1316"/>
      <c r="L1316"/>
    </row>
    <row r="1317" spans="1:12">
      <c r="A1317"/>
      <c r="B1317"/>
      <c r="C1317"/>
      <c r="D1317"/>
      <c r="E1317"/>
      <c r="F1317"/>
      <c r="G1317"/>
      <c r="H1317"/>
      <c r="I1317"/>
      <c r="J1317"/>
      <c r="K1317"/>
      <c r="L1317"/>
    </row>
    <row r="1318" spans="1:12">
      <c r="A1318"/>
      <c r="B1318"/>
      <c r="C1318"/>
      <c r="D1318"/>
      <c r="E1318"/>
      <c r="F1318"/>
      <c r="G1318"/>
      <c r="H1318"/>
      <c r="I1318"/>
      <c r="J1318"/>
      <c r="K1318"/>
      <c r="L1318"/>
    </row>
    <row r="1319" spans="1:12">
      <c r="A1319"/>
      <c r="B1319"/>
      <c r="C1319"/>
      <c r="D1319"/>
      <c r="E1319"/>
      <c r="F1319"/>
      <c r="G1319"/>
      <c r="H1319"/>
      <c r="I1319"/>
      <c r="J1319"/>
      <c r="K1319"/>
      <c r="L1319"/>
    </row>
    <row r="1320" spans="1:12">
      <c r="A1320"/>
      <c r="B1320"/>
      <c r="C1320"/>
      <c r="D1320"/>
      <c r="E1320"/>
      <c r="F1320"/>
      <c r="G1320"/>
      <c r="H1320"/>
      <c r="I1320"/>
      <c r="J1320"/>
      <c r="K1320"/>
      <c r="L1320"/>
    </row>
    <row r="1321" spans="1:12">
      <c r="A1321"/>
      <c r="B1321"/>
      <c r="C1321"/>
      <c r="D1321"/>
      <c r="E1321"/>
      <c r="F1321"/>
      <c r="G1321"/>
      <c r="H1321"/>
      <c r="I1321"/>
      <c r="J1321"/>
      <c r="K1321"/>
      <c r="L1321"/>
    </row>
    <row r="1322" spans="1:12">
      <c r="A1322"/>
      <c r="B1322"/>
      <c r="C1322"/>
      <c r="D1322"/>
      <c r="E1322"/>
      <c r="F1322"/>
      <c r="G1322"/>
      <c r="H1322"/>
      <c r="I1322"/>
      <c r="J1322"/>
      <c r="K1322"/>
      <c r="L1322"/>
    </row>
    <row r="1323" spans="1:12">
      <c r="A1323"/>
      <c r="B1323"/>
      <c r="C1323"/>
      <c r="D1323"/>
      <c r="E1323"/>
      <c r="F1323"/>
      <c r="G1323"/>
      <c r="H1323"/>
      <c r="I1323"/>
      <c r="J1323"/>
      <c r="K1323"/>
      <c r="L1323"/>
    </row>
    <row r="1324" spans="1:12">
      <c r="A1324"/>
      <c r="B1324"/>
      <c r="C1324"/>
      <c r="D1324"/>
      <c r="E1324"/>
      <c r="F1324"/>
      <c r="G1324"/>
      <c r="H1324"/>
      <c r="I1324"/>
      <c r="J1324"/>
      <c r="K1324"/>
      <c r="L1324"/>
    </row>
    <row r="1325" spans="1:12">
      <c r="A1325"/>
      <c r="B1325"/>
      <c r="C1325"/>
      <c r="D1325"/>
      <c r="E1325"/>
      <c r="F1325"/>
      <c r="G1325"/>
      <c r="H1325"/>
      <c r="I1325"/>
      <c r="J1325"/>
      <c r="K1325"/>
      <c r="L1325"/>
    </row>
    <row r="1326" spans="1:12">
      <c r="A1326"/>
      <c r="B1326"/>
      <c r="C1326"/>
      <c r="D1326"/>
      <c r="E1326"/>
      <c r="F1326"/>
      <c r="G1326"/>
      <c r="H1326"/>
      <c r="I1326"/>
      <c r="J1326"/>
      <c r="K1326"/>
      <c r="L1326"/>
    </row>
    <row r="1327" spans="1:12">
      <c r="A1327"/>
      <c r="B1327"/>
      <c r="C1327"/>
      <c r="D1327"/>
      <c r="E1327"/>
      <c r="F1327"/>
      <c r="G1327"/>
      <c r="H1327"/>
      <c r="I1327"/>
      <c r="J1327"/>
      <c r="K1327"/>
      <c r="L1327"/>
    </row>
    <row r="1328" spans="1:12">
      <c r="A1328"/>
      <c r="B1328"/>
      <c r="C1328"/>
      <c r="D1328"/>
      <c r="E1328"/>
      <c r="F1328"/>
      <c r="G1328"/>
      <c r="H1328"/>
      <c r="I1328"/>
      <c r="J1328"/>
      <c r="K1328"/>
      <c r="L1328"/>
    </row>
    <row r="1329" spans="1:12">
      <c r="A1329"/>
      <c r="B1329"/>
      <c r="C1329"/>
      <c r="D1329"/>
      <c r="E1329"/>
      <c r="F1329"/>
      <c r="G1329"/>
      <c r="H1329"/>
      <c r="I1329"/>
      <c r="J1329"/>
      <c r="K1329"/>
      <c r="L1329"/>
    </row>
    <row r="1330" spans="1:12">
      <c r="A1330"/>
      <c r="B1330"/>
      <c r="C1330"/>
      <c r="D1330"/>
      <c r="E1330"/>
      <c r="F1330"/>
      <c r="G1330"/>
      <c r="H1330"/>
      <c r="I1330"/>
      <c r="J1330"/>
      <c r="K1330"/>
      <c r="L1330"/>
    </row>
    <row r="1331" spans="1:12">
      <c r="A1331"/>
      <c r="B1331"/>
      <c r="C1331"/>
      <c r="D1331"/>
      <c r="E1331"/>
      <c r="F1331"/>
      <c r="G1331"/>
      <c r="H1331"/>
      <c r="I1331"/>
      <c r="J1331"/>
      <c r="K1331"/>
      <c r="L1331"/>
    </row>
    <row r="1332" spans="1:12">
      <c r="A1332"/>
      <c r="B1332"/>
      <c r="C1332"/>
      <c r="D1332"/>
      <c r="E1332"/>
      <c r="F1332"/>
      <c r="G1332"/>
      <c r="H1332"/>
      <c r="I1332"/>
      <c r="J1332"/>
      <c r="K1332"/>
      <c r="L1332"/>
    </row>
    <row r="1333" spans="1:12">
      <c r="A1333"/>
      <c r="B1333"/>
      <c r="C1333"/>
      <c r="D1333"/>
      <c r="E1333"/>
      <c r="F1333"/>
      <c r="G1333"/>
      <c r="H1333"/>
      <c r="I1333"/>
      <c r="J1333"/>
      <c r="K1333"/>
      <c r="L1333"/>
    </row>
    <row r="1334" spans="1:12">
      <c r="A1334"/>
      <c r="B1334"/>
      <c r="C1334"/>
      <c r="D1334"/>
      <c r="E1334"/>
      <c r="F1334"/>
      <c r="G1334"/>
      <c r="H1334"/>
      <c r="I1334"/>
      <c r="J1334"/>
      <c r="K1334"/>
      <c r="L1334"/>
    </row>
    <row r="1335" spans="1:12">
      <c r="A1335"/>
      <c r="B1335"/>
      <c r="C1335"/>
      <c r="D1335"/>
      <c r="E1335"/>
      <c r="F1335"/>
      <c r="G1335"/>
      <c r="H1335"/>
      <c r="I1335"/>
      <c r="J1335"/>
      <c r="K1335"/>
      <c r="L1335"/>
    </row>
    <row r="1336" spans="1:12">
      <c r="A1336"/>
      <c r="B1336"/>
      <c r="C1336"/>
      <c r="D1336"/>
      <c r="E1336"/>
      <c r="F1336"/>
      <c r="G1336"/>
      <c r="H1336"/>
      <c r="I1336"/>
      <c r="J1336"/>
      <c r="K1336"/>
      <c r="L1336"/>
    </row>
    <row r="1337" spans="1:12">
      <c r="A1337"/>
      <c r="B1337"/>
      <c r="C1337"/>
      <c r="D1337"/>
      <c r="E1337"/>
      <c r="F1337"/>
      <c r="G1337"/>
      <c r="H1337"/>
      <c r="I1337"/>
      <c r="J1337"/>
      <c r="K1337"/>
      <c r="L1337"/>
    </row>
    <row r="1338" spans="1:12">
      <c r="A1338"/>
      <c r="B1338"/>
      <c r="C1338"/>
      <c r="D1338"/>
      <c r="E1338"/>
      <c r="F1338"/>
      <c r="G1338"/>
      <c r="H1338"/>
      <c r="I1338"/>
      <c r="J1338"/>
      <c r="K1338"/>
      <c r="L1338"/>
    </row>
    <row r="1339" spans="1:12">
      <c r="A1339"/>
      <c r="B1339"/>
      <c r="C1339"/>
      <c r="D1339"/>
      <c r="E1339"/>
      <c r="F1339"/>
      <c r="G1339"/>
      <c r="H1339"/>
      <c r="I1339"/>
      <c r="J1339"/>
      <c r="K1339"/>
      <c r="L1339"/>
    </row>
    <row r="1340" spans="1:12">
      <c r="A1340"/>
      <c r="B1340"/>
      <c r="C1340"/>
      <c r="D1340"/>
      <c r="E1340"/>
      <c r="F1340"/>
      <c r="G1340"/>
      <c r="H1340"/>
      <c r="I1340"/>
      <c r="J1340"/>
      <c r="K1340"/>
      <c r="L1340"/>
    </row>
    <row r="1341" spans="1:12">
      <c r="A1341"/>
      <c r="B1341"/>
      <c r="C1341"/>
      <c r="D1341"/>
      <c r="E1341"/>
      <c r="F1341"/>
      <c r="G1341"/>
      <c r="H1341"/>
      <c r="I1341"/>
      <c r="J1341"/>
      <c r="K1341"/>
      <c r="L1341"/>
    </row>
    <row r="1342" spans="1:12">
      <c r="A1342"/>
      <c r="B1342"/>
      <c r="C1342"/>
      <c r="D1342"/>
      <c r="E1342"/>
      <c r="F1342"/>
      <c r="G1342"/>
      <c r="H1342"/>
      <c r="I1342"/>
      <c r="J1342"/>
      <c r="K1342"/>
      <c r="L1342"/>
    </row>
    <row r="1343" spans="1:12">
      <c r="A1343"/>
      <c r="B1343"/>
      <c r="C1343"/>
      <c r="D1343"/>
      <c r="E1343"/>
      <c r="F1343"/>
      <c r="G1343"/>
      <c r="H1343"/>
      <c r="I1343"/>
      <c r="J1343"/>
      <c r="K1343"/>
      <c r="L1343"/>
    </row>
    <row r="1344" spans="1:12">
      <c r="A1344"/>
      <c r="B1344"/>
      <c r="C1344"/>
      <c r="D1344"/>
      <c r="E1344"/>
      <c r="F1344"/>
      <c r="G1344"/>
      <c r="H1344"/>
      <c r="I1344"/>
      <c r="J1344"/>
      <c r="K1344"/>
      <c r="L1344"/>
    </row>
    <row r="1345" spans="1:12">
      <c r="A1345"/>
      <c r="B1345"/>
      <c r="C1345"/>
      <c r="D1345"/>
      <c r="E1345"/>
      <c r="F1345"/>
      <c r="G1345"/>
      <c r="H1345"/>
      <c r="I1345"/>
      <c r="J1345"/>
      <c r="K1345"/>
      <c r="L1345"/>
    </row>
    <row r="1346" spans="1:12">
      <c r="A1346"/>
      <c r="B1346"/>
      <c r="C1346"/>
      <c r="D1346"/>
      <c r="E1346"/>
      <c r="F1346"/>
      <c r="G1346"/>
      <c r="H1346"/>
      <c r="I1346"/>
      <c r="J1346"/>
      <c r="K1346"/>
      <c r="L1346"/>
    </row>
    <row r="1347" spans="1:12">
      <c r="A1347"/>
      <c r="B1347"/>
      <c r="C1347"/>
      <c r="D1347"/>
      <c r="E1347"/>
      <c r="F1347"/>
      <c r="G1347"/>
      <c r="H1347"/>
      <c r="I1347"/>
      <c r="J1347"/>
      <c r="K1347"/>
      <c r="L1347"/>
    </row>
    <row r="1348" spans="1:12">
      <c r="A1348"/>
      <c r="B1348"/>
      <c r="C1348"/>
      <c r="D1348"/>
      <c r="E1348"/>
      <c r="F1348"/>
      <c r="G1348"/>
      <c r="H1348"/>
      <c r="I1348"/>
      <c r="J1348"/>
      <c r="K1348"/>
      <c r="L1348"/>
    </row>
    <row r="1349" spans="1:12">
      <c r="A1349"/>
      <c r="B1349"/>
      <c r="C1349"/>
      <c r="D1349"/>
      <c r="E1349"/>
      <c r="F1349"/>
      <c r="G1349"/>
      <c r="H1349"/>
      <c r="I1349"/>
      <c r="J1349"/>
      <c r="K1349"/>
      <c r="L1349"/>
    </row>
    <row r="1350" spans="1:12">
      <c r="A1350"/>
      <c r="B1350"/>
      <c r="C1350"/>
      <c r="D1350"/>
      <c r="E1350"/>
      <c r="F1350"/>
      <c r="G1350"/>
      <c r="H1350"/>
      <c r="I1350"/>
      <c r="J1350"/>
      <c r="K1350"/>
      <c r="L1350"/>
    </row>
    <row r="1351" spans="1:12">
      <c r="A1351"/>
      <c r="B1351"/>
      <c r="C1351"/>
      <c r="D1351"/>
      <c r="E1351"/>
      <c r="F1351"/>
      <c r="G1351"/>
      <c r="H1351"/>
      <c r="I1351"/>
      <c r="J1351"/>
      <c r="K1351"/>
      <c r="L1351"/>
    </row>
    <row r="1352" spans="1:12">
      <c r="A1352"/>
      <c r="B1352"/>
      <c r="C1352"/>
      <c r="D1352"/>
      <c r="E1352"/>
      <c r="F1352"/>
      <c r="G1352"/>
      <c r="H1352"/>
      <c r="I1352"/>
      <c r="J1352"/>
      <c r="K1352"/>
      <c r="L1352"/>
    </row>
    <row r="1353" spans="1:12">
      <c r="A1353"/>
      <c r="B1353"/>
      <c r="C1353"/>
      <c r="D1353"/>
      <c r="E1353"/>
      <c r="F1353"/>
      <c r="G1353"/>
      <c r="H1353"/>
      <c r="I1353"/>
      <c r="J1353"/>
      <c r="K1353"/>
      <c r="L1353"/>
    </row>
    <row r="1354" spans="1:12">
      <c r="A1354"/>
      <c r="B1354"/>
      <c r="C1354"/>
      <c r="D1354"/>
      <c r="E1354"/>
      <c r="F1354"/>
      <c r="G1354"/>
      <c r="H1354"/>
      <c r="I1354"/>
      <c r="J1354"/>
      <c r="K1354"/>
      <c r="L1354"/>
    </row>
    <row r="1355" spans="1:12">
      <c r="A1355"/>
      <c r="B1355"/>
      <c r="C1355"/>
      <c r="D1355"/>
      <c r="E1355"/>
      <c r="F1355"/>
      <c r="G1355"/>
      <c r="H1355"/>
      <c r="I1355"/>
      <c r="J1355"/>
      <c r="K1355"/>
      <c r="L1355"/>
    </row>
    <row r="1356" spans="1:12">
      <c r="A1356"/>
      <c r="B1356"/>
      <c r="C1356"/>
      <c r="D1356"/>
      <c r="E1356"/>
      <c r="F1356"/>
      <c r="G1356"/>
      <c r="H1356"/>
      <c r="I1356"/>
      <c r="J1356"/>
      <c r="K1356"/>
      <c r="L1356"/>
    </row>
    <row r="1357" spans="1:12">
      <c r="A1357"/>
      <c r="B1357"/>
      <c r="C1357"/>
      <c r="D1357"/>
      <c r="E1357"/>
      <c r="F1357"/>
      <c r="G1357"/>
      <c r="H1357"/>
      <c r="I1357"/>
      <c r="J1357"/>
      <c r="K1357"/>
      <c r="L1357"/>
    </row>
    <row r="1358" spans="1:12">
      <c r="A1358"/>
      <c r="B1358"/>
      <c r="C1358"/>
      <c r="D1358"/>
      <c r="E1358"/>
      <c r="F1358"/>
      <c r="G1358"/>
      <c r="H1358"/>
      <c r="I1358"/>
      <c r="J1358"/>
      <c r="K1358"/>
      <c r="L1358"/>
    </row>
    <row r="1359" spans="1:12">
      <c r="A1359"/>
      <c r="B1359"/>
      <c r="C1359"/>
      <c r="D1359"/>
      <c r="E1359"/>
      <c r="F1359"/>
      <c r="G1359"/>
      <c r="H1359"/>
      <c r="I1359"/>
      <c r="J1359"/>
      <c r="K1359"/>
      <c r="L1359"/>
    </row>
    <row r="1360" spans="1:12">
      <c r="A1360"/>
      <c r="B1360"/>
      <c r="C1360"/>
      <c r="D1360"/>
      <c r="E1360"/>
      <c r="F1360"/>
      <c r="G1360"/>
      <c r="H1360"/>
      <c r="I1360"/>
      <c r="J1360"/>
      <c r="K1360"/>
      <c r="L1360"/>
    </row>
    <row r="1361" spans="1:12">
      <c r="A1361"/>
      <c r="B1361"/>
      <c r="C1361"/>
      <c r="D1361"/>
      <c r="E1361"/>
      <c r="F1361"/>
      <c r="G1361"/>
      <c r="H1361"/>
      <c r="I1361"/>
      <c r="J1361"/>
      <c r="K1361"/>
      <c r="L1361"/>
    </row>
    <row r="1362" spans="1:12">
      <c r="A1362"/>
      <c r="B1362"/>
      <c r="C1362"/>
      <c r="D1362"/>
      <c r="E1362"/>
      <c r="F1362"/>
      <c r="G1362"/>
      <c r="H1362"/>
      <c r="I1362"/>
      <c r="J1362"/>
      <c r="K1362"/>
      <c r="L1362"/>
    </row>
    <row r="1363" spans="1:12">
      <c r="A1363"/>
      <c r="B1363"/>
      <c r="C1363"/>
      <c r="D1363"/>
      <c r="E1363"/>
      <c r="F1363"/>
      <c r="G1363"/>
      <c r="H1363"/>
      <c r="I1363"/>
      <c r="J1363"/>
      <c r="K1363"/>
      <c r="L1363"/>
    </row>
    <row r="1364" spans="1:12">
      <c r="A1364"/>
      <c r="B1364"/>
      <c r="C1364"/>
      <c r="D1364"/>
      <c r="E1364"/>
      <c r="F1364"/>
      <c r="G1364"/>
      <c r="H1364"/>
      <c r="I1364"/>
      <c r="J1364"/>
      <c r="K1364"/>
      <c r="L1364"/>
    </row>
    <row r="1365" spans="1:12">
      <c r="A1365"/>
      <c r="B1365"/>
      <c r="C1365"/>
      <c r="D1365"/>
      <c r="E1365"/>
      <c r="F1365"/>
      <c r="G1365"/>
      <c r="H1365"/>
      <c r="I1365"/>
      <c r="J1365"/>
      <c r="K1365"/>
      <c r="L1365"/>
    </row>
    <row r="1366" spans="1:12">
      <c r="A1366"/>
      <c r="B1366"/>
      <c r="C1366"/>
      <c r="D1366"/>
      <c r="E1366"/>
      <c r="F1366"/>
      <c r="G1366"/>
      <c r="H1366"/>
      <c r="I1366"/>
      <c r="J1366"/>
      <c r="K1366"/>
      <c r="L1366"/>
    </row>
    <row r="1367" spans="1:12">
      <c r="A1367"/>
      <c r="B1367"/>
      <c r="C1367"/>
      <c r="D1367"/>
      <c r="E1367"/>
      <c r="F1367"/>
      <c r="G1367"/>
      <c r="H1367"/>
      <c r="I1367"/>
      <c r="J1367"/>
      <c r="K1367"/>
      <c r="L1367"/>
    </row>
    <row r="1368" spans="1:12">
      <c r="A1368"/>
      <c r="B1368"/>
      <c r="C1368"/>
      <c r="D1368"/>
      <c r="E1368"/>
      <c r="F1368"/>
      <c r="G1368"/>
      <c r="H1368"/>
      <c r="I1368"/>
      <c r="J1368"/>
      <c r="K1368"/>
      <c r="L1368"/>
    </row>
    <row r="1369" spans="1:12">
      <c r="A1369"/>
      <c r="B1369"/>
      <c r="C1369"/>
      <c r="D1369"/>
      <c r="E1369"/>
      <c r="F1369"/>
      <c r="G1369"/>
      <c r="H1369"/>
      <c r="I1369"/>
      <c r="J1369"/>
      <c r="K1369"/>
      <c r="L1369"/>
    </row>
    <row r="1370" spans="1:12">
      <c r="A1370"/>
      <c r="B1370"/>
      <c r="C1370"/>
      <c r="D1370"/>
      <c r="E1370"/>
      <c r="F1370"/>
      <c r="G1370"/>
      <c r="H1370"/>
      <c r="I1370"/>
      <c r="J1370"/>
      <c r="K1370"/>
      <c r="L1370"/>
    </row>
    <row r="1371" spans="1:12">
      <c r="A1371"/>
      <c r="B1371"/>
      <c r="C1371"/>
      <c r="D1371"/>
      <c r="E1371"/>
      <c r="F1371"/>
      <c r="G1371"/>
      <c r="H1371"/>
      <c r="I1371"/>
      <c r="J1371"/>
      <c r="K1371"/>
      <c r="L1371"/>
    </row>
    <row r="1372" spans="1:12">
      <c r="A1372"/>
      <c r="B1372"/>
      <c r="C1372"/>
      <c r="D1372"/>
      <c r="E1372"/>
      <c r="F1372"/>
      <c r="G1372"/>
      <c r="H1372"/>
      <c r="I1372"/>
      <c r="J1372"/>
      <c r="K1372"/>
      <c r="L1372"/>
    </row>
    <row r="1373" spans="1:12">
      <c r="A1373"/>
      <c r="B1373"/>
      <c r="C1373"/>
      <c r="D1373"/>
      <c r="E1373"/>
      <c r="F1373"/>
      <c r="G1373"/>
      <c r="H1373"/>
      <c r="I1373"/>
      <c r="J1373"/>
      <c r="K1373"/>
      <c r="L1373"/>
    </row>
    <row r="1374" spans="1:12">
      <c r="A1374"/>
      <c r="B1374"/>
      <c r="C1374"/>
      <c r="D1374"/>
      <c r="E1374"/>
      <c r="F1374"/>
      <c r="G1374"/>
      <c r="H1374"/>
      <c r="I1374"/>
      <c r="J1374"/>
      <c r="K1374"/>
      <c r="L1374"/>
    </row>
    <row r="1375" spans="1:12">
      <c r="A1375"/>
      <c r="B1375"/>
      <c r="C1375"/>
      <c r="D1375"/>
      <c r="E1375"/>
      <c r="F1375"/>
      <c r="G1375"/>
      <c r="H1375"/>
      <c r="I1375"/>
      <c r="J1375"/>
      <c r="K1375"/>
      <c r="L1375"/>
    </row>
    <row r="1376" spans="1:12">
      <c r="A1376"/>
      <c r="B1376"/>
      <c r="C1376"/>
      <c r="D1376"/>
      <c r="E1376"/>
      <c r="F1376"/>
      <c r="G1376"/>
      <c r="H1376"/>
      <c r="I1376"/>
      <c r="J1376"/>
      <c r="K1376"/>
      <c r="L1376"/>
    </row>
    <row r="1377" spans="1:12">
      <c r="A1377"/>
      <c r="B1377"/>
      <c r="C1377"/>
      <c r="D1377"/>
      <c r="E1377"/>
      <c r="F1377"/>
      <c r="G1377"/>
      <c r="H1377"/>
      <c r="I1377"/>
      <c r="J1377"/>
      <c r="K1377"/>
      <c r="L1377"/>
    </row>
    <row r="1378" spans="1:12">
      <c r="A1378"/>
      <c r="B1378"/>
      <c r="C1378"/>
      <c r="D1378"/>
      <c r="E1378"/>
      <c r="F1378"/>
      <c r="G1378"/>
      <c r="H1378"/>
      <c r="I1378"/>
      <c r="J1378"/>
      <c r="K1378"/>
      <c r="L1378"/>
    </row>
    <row r="1379" spans="1:12">
      <c r="A1379"/>
      <c r="B1379"/>
      <c r="C1379"/>
      <c r="D1379"/>
      <c r="E1379"/>
      <c r="F1379"/>
      <c r="G1379"/>
      <c r="H1379"/>
      <c r="I1379"/>
      <c r="J1379"/>
      <c r="K1379"/>
      <c r="L1379"/>
    </row>
    <row r="1380" spans="1:12">
      <c r="A1380"/>
      <c r="B1380"/>
      <c r="C1380"/>
      <c r="D1380"/>
      <c r="E1380"/>
      <c r="F1380"/>
      <c r="G1380"/>
      <c r="H1380"/>
      <c r="I1380"/>
      <c r="J1380"/>
      <c r="K1380"/>
      <c r="L1380"/>
    </row>
    <row r="1381" spans="1:12">
      <c r="A1381"/>
      <c r="B1381"/>
      <c r="C1381"/>
      <c r="D1381"/>
      <c r="E1381"/>
      <c r="F1381"/>
      <c r="G1381"/>
      <c r="H1381"/>
      <c r="I1381"/>
      <c r="J1381"/>
      <c r="K1381"/>
      <c r="L1381"/>
    </row>
    <row r="1382" spans="1:12">
      <c r="A1382"/>
      <c r="B1382"/>
      <c r="C1382"/>
      <c r="D1382"/>
      <c r="E1382"/>
      <c r="F1382"/>
      <c r="G1382"/>
      <c r="H1382"/>
      <c r="I1382"/>
      <c r="J1382"/>
      <c r="K1382"/>
      <c r="L1382"/>
    </row>
    <row r="1383" spans="1:12">
      <c r="A1383"/>
      <c r="B1383"/>
      <c r="C1383"/>
      <c r="D1383"/>
      <c r="E1383"/>
      <c r="F1383"/>
      <c r="G1383"/>
      <c r="H1383"/>
      <c r="I1383"/>
      <c r="J1383"/>
      <c r="K1383"/>
      <c r="L1383"/>
    </row>
    <row r="1384" spans="1:12">
      <c r="A1384"/>
      <c r="B1384"/>
      <c r="C1384"/>
      <c r="D1384"/>
      <c r="E1384"/>
      <c r="F1384"/>
      <c r="G1384"/>
      <c r="H1384"/>
      <c r="I1384"/>
      <c r="J1384"/>
      <c r="K1384"/>
      <c r="L1384"/>
    </row>
    <row r="1385" spans="1:12">
      <c r="A1385"/>
      <c r="B1385"/>
      <c r="C1385"/>
      <c r="D1385"/>
      <c r="E1385"/>
      <c r="F1385"/>
      <c r="G1385"/>
      <c r="H1385"/>
      <c r="I1385"/>
      <c r="J1385"/>
      <c r="K1385"/>
      <c r="L1385"/>
    </row>
    <row r="1386" spans="1:12">
      <c r="A1386"/>
      <c r="B1386"/>
      <c r="C1386"/>
      <c r="D1386"/>
      <c r="E1386"/>
      <c r="F1386"/>
      <c r="G1386"/>
      <c r="H1386"/>
      <c r="I1386"/>
      <c r="J1386"/>
      <c r="K1386"/>
      <c r="L1386"/>
    </row>
    <row r="1387" spans="1:12">
      <c r="A1387"/>
      <c r="B1387"/>
      <c r="C1387"/>
      <c r="D1387"/>
      <c r="E1387"/>
      <c r="F1387"/>
      <c r="G1387"/>
      <c r="H1387"/>
      <c r="I1387"/>
      <c r="J1387"/>
      <c r="K1387"/>
      <c r="L1387"/>
    </row>
    <row r="1388" spans="1:12">
      <c r="A1388"/>
      <c r="B1388"/>
      <c r="C1388"/>
      <c r="D1388"/>
      <c r="E1388"/>
      <c r="F1388"/>
      <c r="G1388"/>
      <c r="H1388"/>
      <c r="I1388"/>
      <c r="J1388"/>
      <c r="K1388"/>
      <c r="L1388"/>
    </row>
    <row r="1389" spans="1:12">
      <c r="A1389"/>
      <c r="B1389"/>
      <c r="C1389"/>
      <c r="D1389"/>
      <c r="E1389"/>
      <c r="F1389"/>
      <c r="G1389"/>
      <c r="H1389"/>
      <c r="I1389"/>
      <c r="J1389"/>
      <c r="K1389"/>
      <c r="L1389"/>
    </row>
    <row r="1390" spans="1:12">
      <c r="A1390"/>
      <c r="B1390"/>
      <c r="C1390"/>
      <c r="D1390"/>
      <c r="E1390"/>
      <c r="F1390"/>
      <c r="G1390"/>
      <c r="H1390"/>
      <c r="I1390"/>
      <c r="J1390"/>
      <c r="K1390"/>
      <c r="L1390"/>
    </row>
    <row r="1391" spans="1:12">
      <c r="A1391"/>
      <c r="B1391"/>
      <c r="C1391"/>
      <c r="D1391"/>
      <c r="E1391"/>
      <c r="F1391"/>
      <c r="G1391"/>
      <c r="H1391"/>
      <c r="I1391"/>
      <c r="J1391"/>
      <c r="K1391"/>
      <c r="L1391"/>
    </row>
    <row r="1392" spans="1:12">
      <c r="A1392"/>
      <c r="B1392"/>
      <c r="C1392"/>
      <c r="D1392"/>
      <c r="E1392"/>
      <c r="F1392"/>
      <c r="G1392"/>
      <c r="H1392"/>
      <c r="I1392"/>
      <c r="J1392"/>
      <c r="K1392"/>
      <c r="L1392"/>
    </row>
    <row r="1393" spans="1:12">
      <c r="A1393"/>
      <c r="B1393"/>
      <c r="C1393"/>
      <c r="D1393"/>
      <c r="E1393"/>
      <c r="F1393"/>
      <c r="G1393"/>
      <c r="H1393"/>
      <c r="I1393"/>
      <c r="J1393"/>
      <c r="K1393"/>
      <c r="L1393"/>
    </row>
    <row r="1394" spans="1:12">
      <c r="A1394"/>
      <c r="B1394"/>
      <c r="C1394"/>
      <c r="D1394"/>
      <c r="E1394"/>
      <c r="F1394"/>
      <c r="G1394"/>
      <c r="H1394"/>
      <c r="I1394"/>
      <c r="J1394"/>
      <c r="K1394"/>
      <c r="L1394"/>
    </row>
    <row r="1395" spans="1:12">
      <c r="A1395"/>
      <c r="B1395"/>
      <c r="C1395"/>
      <c r="D1395"/>
      <c r="E1395"/>
      <c r="F1395"/>
      <c r="G1395"/>
      <c r="H1395"/>
      <c r="I1395"/>
      <c r="J1395"/>
      <c r="K1395"/>
      <c r="L1395"/>
    </row>
    <row r="1396" spans="1:12">
      <c r="A1396"/>
      <c r="B1396"/>
      <c r="C1396"/>
      <c r="D1396"/>
      <c r="E1396"/>
      <c r="F1396"/>
      <c r="G1396"/>
      <c r="H1396"/>
      <c r="I1396"/>
      <c r="J1396"/>
      <c r="K1396"/>
      <c r="L1396"/>
    </row>
    <row r="1397" spans="1:12">
      <c r="A1397"/>
      <c r="B1397"/>
      <c r="C1397"/>
      <c r="D1397"/>
      <c r="E1397"/>
      <c r="F1397"/>
      <c r="G1397"/>
      <c r="H1397"/>
      <c r="I1397"/>
      <c r="J1397"/>
      <c r="K1397"/>
      <c r="L1397"/>
    </row>
    <row r="1398" spans="1:12">
      <c r="A1398"/>
      <c r="B1398"/>
      <c r="C1398"/>
      <c r="D1398"/>
      <c r="E1398"/>
      <c r="F1398"/>
      <c r="G1398"/>
      <c r="H1398"/>
      <c r="I1398"/>
      <c r="J1398"/>
      <c r="K1398"/>
      <c r="L1398"/>
    </row>
    <row r="1399" spans="1:12">
      <c r="A1399"/>
      <c r="B1399"/>
      <c r="C1399"/>
      <c r="D1399"/>
      <c r="E1399"/>
      <c r="F1399"/>
      <c r="G1399"/>
      <c r="H1399"/>
      <c r="I1399"/>
      <c r="J1399"/>
      <c r="K1399"/>
      <c r="L1399"/>
    </row>
    <row r="1400" spans="1:12">
      <c r="A1400"/>
      <c r="B1400"/>
      <c r="C1400"/>
      <c r="D1400"/>
      <c r="E1400"/>
      <c r="F1400"/>
      <c r="G1400"/>
      <c r="H1400"/>
      <c r="I1400"/>
      <c r="J1400"/>
      <c r="K1400"/>
      <c r="L1400"/>
    </row>
    <row r="1401" spans="1:12">
      <c r="A1401"/>
      <c r="B1401"/>
      <c r="C1401"/>
      <c r="D1401"/>
      <c r="E1401"/>
      <c r="F1401"/>
      <c r="G1401"/>
      <c r="H1401"/>
      <c r="I1401"/>
      <c r="J1401"/>
      <c r="K1401"/>
      <c r="L1401"/>
    </row>
    <row r="1402" spans="1:12">
      <c r="A1402"/>
      <c r="B1402"/>
      <c r="C1402"/>
      <c r="D1402"/>
      <c r="E1402"/>
      <c r="F1402"/>
      <c r="G1402"/>
      <c r="H1402"/>
      <c r="I1402"/>
      <c r="J1402"/>
      <c r="K1402"/>
      <c r="L1402"/>
    </row>
    <row r="1403" spans="1:12">
      <c r="A1403"/>
      <c r="B1403"/>
      <c r="C1403"/>
      <c r="D1403"/>
      <c r="E1403"/>
      <c r="F1403"/>
      <c r="G1403"/>
      <c r="H1403"/>
      <c r="I1403"/>
      <c r="J1403"/>
      <c r="K1403"/>
      <c r="L1403"/>
    </row>
    <row r="1404" spans="1:12">
      <c r="A1404"/>
      <c r="B1404"/>
      <c r="C1404"/>
      <c r="D1404"/>
      <c r="E1404"/>
      <c r="F1404"/>
      <c r="G1404"/>
      <c r="H1404"/>
      <c r="I1404"/>
      <c r="J1404"/>
      <c r="K1404"/>
      <c r="L1404"/>
    </row>
    <row r="1405" spans="1:12">
      <c r="A1405"/>
      <c r="B1405"/>
      <c r="C1405"/>
      <c r="D1405"/>
      <c r="E1405"/>
      <c r="F1405"/>
      <c r="G1405"/>
      <c r="H1405"/>
      <c r="I1405"/>
      <c r="J1405"/>
      <c r="K1405"/>
      <c r="L1405"/>
    </row>
    <row r="1406" spans="1:12">
      <c r="A1406"/>
      <c r="B1406"/>
      <c r="C1406"/>
      <c r="D1406"/>
      <c r="E1406"/>
      <c r="F1406"/>
      <c r="G1406"/>
      <c r="H1406"/>
      <c r="I1406"/>
      <c r="J1406"/>
      <c r="K1406"/>
      <c r="L1406"/>
    </row>
    <row r="1407" spans="1:12">
      <c r="A1407"/>
      <c r="B1407"/>
      <c r="C1407"/>
      <c r="D1407"/>
      <c r="E1407"/>
      <c r="F1407"/>
      <c r="G1407"/>
      <c r="H1407"/>
      <c r="I1407"/>
      <c r="J1407"/>
      <c r="K1407"/>
      <c r="L1407"/>
    </row>
    <row r="1408" spans="1:12">
      <c r="A1408"/>
      <c r="B1408"/>
      <c r="C1408"/>
      <c r="D1408"/>
      <c r="E1408"/>
      <c r="F1408"/>
      <c r="G1408"/>
      <c r="H1408"/>
      <c r="I1408"/>
      <c r="J1408"/>
      <c r="K1408"/>
      <c r="L1408"/>
    </row>
    <row r="1409" spans="1:12">
      <c r="A1409"/>
      <c r="B1409"/>
      <c r="C1409"/>
      <c r="D1409"/>
      <c r="E1409"/>
      <c r="F1409"/>
      <c r="G1409"/>
      <c r="H1409"/>
      <c r="I1409"/>
      <c r="J1409"/>
      <c r="K1409"/>
      <c r="L1409"/>
    </row>
    <row r="1410" spans="1:12">
      <c r="A1410"/>
      <c r="B1410"/>
      <c r="C1410"/>
      <c r="D1410"/>
      <c r="E1410"/>
      <c r="F1410"/>
      <c r="G1410"/>
      <c r="H1410"/>
      <c r="I1410"/>
      <c r="J1410"/>
      <c r="K1410"/>
      <c r="L1410"/>
    </row>
    <row r="1411" spans="1:12">
      <c r="A1411"/>
      <c r="B1411"/>
      <c r="C1411"/>
      <c r="D1411"/>
      <c r="E1411"/>
      <c r="F1411"/>
      <c r="G1411"/>
      <c r="H1411"/>
      <c r="I1411"/>
      <c r="J1411"/>
      <c r="K1411"/>
      <c r="L1411"/>
    </row>
    <row r="1412" spans="1:12">
      <c r="A1412"/>
      <c r="B1412"/>
      <c r="C1412"/>
      <c r="D1412"/>
      <c r="E1412"/>
      <c r="F1412"/>
      <c r="G1412"/>
      <c r="H1412"/>
      <c r="I1412"/>
      <c r="J1412"/>
      <c r="K1412"/>
      <c r="L1412"/>
    </row>
    <row r="1413" spans="1:12">
      <c r="A1413"/>
      <c r="B1413"/>
      <c r="C1413"/>
      <c r="D1413"/>
      <c r="E1413"/>
      <c r="F1413"/>
      <c r="G1413"/>
      <c r="H1413"/>
      <c r="I1413"/>
      <c r="J1413"/>
      <c r="K1413"/>
      <c r="L1413"/>
    </row>
    <row r="1414" spans="1:12">
      <c r="A1414"/>
      <c r="B1414"/>
      <c r="C1414"/>
      <c r="D1414"/>
      <c r="E1414"/>
      <c r="F1414"/>
      <c r="G1414"/>
      <c r="H1414"/>
      <c r="I1414"/>
      <c r="J1414"/>
      <c r="K1414"/>
      <c r="L1414"/>
    </row>
    <row r="1415" spans="1:12">
      <c r="A1415"/>
      <c r="B1415"/>
      <c r="C1415"/>
      <c r="D1415"/>
      <c r="E1415"/>
      <c r="F1415"/>
      <c r="G1415"/>
      <c r="H1415"/>
      <c r="I1415"/>
      <c r="J1415"/>
      <c r="K1415"/>
      <c r="L1415"/>
    </row>
    <row r="1416" spans="1:12">
      <c r="A1416"/>
      <c r="B1416"/>
      <c r="C1416"/>
      <c r="D1416"/>
      <c r="E1416"/>
      <c r="F1416"/>
      <c r="G1416"/>
      <c r="H1416"/>
      <c r="I1416"/>
      <c r="J1416"/>
      <c r="K1416"/>
      <c r="L1416"/>
    </row>
    <row r="1417" spans="1:12">
      <c r="A1417"/>
      <c r="B1417"/>
      <c r="C1417"/>
      <c r="D1417"/>
      <c r="E1417"/>
      <c r="F1417"/>
      <c r="G1417"/>
      <c r="H1417"/>
      <c r="I1417"/>
      <c r="J1417"/>
      <c r="K1417"/>
      <c r="L1417"/>
    </row>
    <row r="1418" spans="1:12">
      <c r="A1418"/>
      <c r="B1418"/>
      <c r="C1418"/>
      <c r="D1418"/>
      <c r="E1418"/>
      <c r="F1418"/>
      <c r="G1418"/>
      <c r="H1418"/>
      <c r="I1418"/>
      <c r="J1418"/>
      <c r="K1418"/>
      <c r="L1418"/>
    </row>
    <row r="1419" spans="1:12">
      <c r="A1419"/>
      <c r="B1419"/>
      <c r="C1419"/>
      <c r="D1419"/>
      <c r="E1419"/>
      <c r="F1419"/>
      <c r="G1419"/>
      <c r="H1419"/>
      <c r="I1419"/>
      <c r="J1419"/>
      <c r="K1419"/>
      <c r="L1419"/>
    </row>
    <row r="1420" spans="1:12">
      <c r="A1420"/>
      <c r="B1420"/>
      <c r="C1420"/>
      <c r="D1420"/>
      <c r="E1420"/>
      <c r="F1420"/>
      <c r="G1420"/>
      <c r="H1420"/>
      <c r="I1420"/>
      <c r="J1420"/>
      <c r="K1420"/>
      <c r="L1420"/>
    </row>
    <row r="1421" spans="1:12">
      <c r="A1421"/>
      <c r="B1421"/>
      <c r="C1421"/>
      <c r="D1421"/>
      <c r="E1421"/>
      <c r="F1421"/>
      <c r="G1421"/>
      <c r="H1421"/>
      <c r="I1421"/>
      <c r="J1421"/>
      <c r="K1421"/>
      <c r="L1421"/>
    </row>
    <row r="1422" spans="1:12">
      <c r="A1422"/>
      <c r="B1422"/>
      <c r="C1422"/>
      <c r="D1422"/>
      <c r="E1422"/>
      <c r="F1422"/>
      <c r="G1422"/>
      <c r="H1422"/>
      <c r="I1422"/>
      <c r="J1422"/>
      <c r="K1422"/>
      <c r="L1422"/>
    </row>
    <row r="1423" spans="1:12">
      <c r="A1423"/>
      <c r="B1423"/>
      <c r="C1423"/>
      <c r="D1423"/>
      <c r="E1423"/>
      <c r="F1423"/>
      <c r="G1423"/>
      <c r="H1423"/>
      <c r="I1423"/>
      <c r="J1423"/>
      <c r="K1423"/>
      <c r="L1423"/>
    </row>
    <row r="1424" spans="1:12">
      <c r="A1424"/>
      <c r="B1424"/>
      <c r="C1424"/>
      <c r="D1424"/>
      <c r="E1424"/>
      <c r="F1424"/>
      <c r="G1424"/>
      <c r="H1424"/>
      <c r="I1424"/>
      <c r="J1424"/>
      <c r="K1424"/>
      <c r="L1424"/>
    </row>
    <row r="1425" spans="1:12">
      <c r="A1425"/>
      <c r="B1425"/>
      <c r="C1425"/>
      <c r="D1425"/>
      <c r="E1425"/>
      <c r="F1425"/>
      <c r="G1425"/>
      <c r="H1425"/>
      <c r="I1425"/>
      <c r="J1425"/>
      <c r="K1425"/>
      <c r="L1425"/>
    </row>
    <row r="1426" spans="1:12">
      <c r="A1426"/>
      <c r="B1426"/>
      <c r="C1426"/>
      <c r="D1426"/>
      <c r="E1426"/>
      <c r="F1426"/>
      <c r="G1426"/>
      <c r="H1426"/>
      <c r="I1426"/>
      <c r="J1426"/>
      <c r="K1426"/>
      <c r="L1426"/>
    </row>
    <row r="1427" spans="1:12">
      <c r="A1427"/>
      <c r="B1427"/>
      <c r="C1427"/>
      <c r="D1427"/>
      <c r="E1427"/>
      <c r="F1427"/>
      <c r="G1427"/>
      <c r="H1427"/>
      <c r="I1427"/>
      <c r="J1427"/>
      <c r="K1427"/>
      <c r="L1427"/>
    </row>
    <row r="1428" spans="1:12">
      <c r="A1428"/>
      <c r="B1428"/>
      <c r="C1428"/>
      <c r="D1428"/>
      <c r="E1428"/>
      <c r="F1428"/>
      <c r="G1428"/>
      <c r="H1428"/>
      <c r="I1428"/>
      <c r="J1428"/>
      <c r="K1428"/>
      <c r="L1428"/>
    </row>
    <row r="1429" spans="1:12">
      <c r="A1429"/>
      <c r="B1429"/>
      <c r="C1429"/>
      <c r="D1429"/>
      <c r="E1429"/>
      <c r="F1429"/>
      <c r="G1429"/>
      <c r="H1429"/>
      <c r="I1429"/>
      <c r="J1429"/>
      <c r="K1429"/>
      <c r="L1429"/>
    </row>
    <row r="1430" spans="1:12">
      <c r="A1430"/>
      <c r="B1430"/>
      <c r="C1430"/>
      <c r="D1430"/>
      <c r="E1430"/>
      <c r="F1430"/>
      <c r="G1430"/>
      <c r="H1430"/>
      <c r="I1430"/>
      <c r="J1430"/>
      <c r="K1430"/>
      <c r="L1430"/>
    </row>
    <row r="1431" spans="1:12">
      <c r="A1431"/>
      <c r="B1431"/>
      <c r="C1431"/>
      <c r="D1431"/>
      <c r="E1431"/>
      <c r="F1431"/>
      <c r="G1431"/>
      <c r="H1431"/>
      <c r="I1431"/>
      <c r="J1431"/>
      <c r="K1431"/>
      <c r="L1431"/>
    </row>
    <row r="1432" spans="1:12">
      <c r="A1432"/>
      <c r="B1432"/>
      <c r="C1432"/>
      <c r="D1432"/>
      <c r="E1432"/>
      <c r="F1432"/>
      <c r="G1432"/>
      <c r="H1432"/>
      <c r="I1432"/>
      <c r="J1432"/>
      <c r="K1432"/>
      <c r="L1432"/>
    </row>
    <row r="1433" spans="1:12">
      <c r="A1433"/>
      <c r="B1433"/>
      <c r="C1433"/>
      <c r="D1433"/>
      <c r="E1433"/>
      <c r="F1433"/>
      <c r="G1433"/>
      <c r="H1433"/>
      <c r="I1433"/>
      <c r="J1433"/>
      <c r="K1433"/>
      <c r="L1433"/>
    </row>
    <row r="1434" spans="1:12">
      <c r="A1434"/>
      <c r="B1434"/>
      <c r="C1434"/>
      <c r="D1434"/>
      <c r="E1434"/>
      <c r="F1434"/>
      <c r="G1434"/>
      <c r="H1434"/>
      <c r="I1434"/>
      <c r="J1434"/>
      <c r="K1434"/>
      <c r="L1434"/>
    </row>
    <row r="1435" spans="1:12">
      <c r="A1435"/>
      <c r="B1435"/>
      <c r="C1435"/>
      <c r="D1435"/>
      <c r="E1435"/>
      <c r="F1435"/>
      <c r="G1435"/>
      <c r="H1435"/>
      <c r="I1435"/>
      <c r="J1435"/>
      <c r="K1435"/>
      <c r="L1435"/>
    </row>
    <row r="1436" spans="1:12">
      <c r="A1436"/>
      <c r="B1436"/>
      <c r="C1436"/>
      <c r="D1436"/>
      <c r="E1436"/>
      <c r="F1436"/>
      <c r="G1436"/>
      <c r="H1436"/>
      <c r="I1436"/>
      <c r="J1436"/>
      <c r="K1436"/>
      <c r="L1436"/>
    </row>
    <row r="1437" spans="1:12">
      <c r="A1437"/>
      <c r="B1437"/>
      <c r="C1437"/>
      <c r="D1437"/>
      <c r="E1437"/>
      <c r="F1437"/>
      <c r="G1437"/>
      <c r="H1437"/>
      <c r="I1437"/>
      <c r="J1437"/>
      <c r="K1437"/>
      <c r="L1437"/>
    </row>
    <row r="1438" spans="1:12">
      <c r="A1438"/>
      <c r="B1438"/>
      <c r="C1438"/>
      <c r="D1438"/>
      <c r="E1438"/>
      <c r="F1438"/>
      <c r="G1438"/>
      <c r="H1438"/>
      <c r="I1438"/>
      <c r="J1438"/>
      <c r="K1438"/>
      <c r="L1438"/>
    </row>
    <row r="1439" spans="1:12">
      <c r="A1439"/>
      <c r="B1439"/>
      <c r="C1439"/>
      <c r="D1439"/>
      <c r="E1439"/>
      <c r="F1439"/>
      <c r="G1439"/>
      <c r="H1439"/>
      <c r="I1439"/>
      <c r="J1439"/>
      <c r="K1439"/>
      <c r="L1439"/>
    </row>
    <row r="1440" spans="1:12">
      <c r="A1440"/>
      <c r="B1440"/>
      <c r="C1440"/>
      <c r="D1440"/>
      <c r="E1440"/>
      <c r="F1440"/>
      <c r="G1440"/>
      <c r="H1440"/>
      <c r="I1440"/>
      <c r="J1440"/>
      <c r="K1440"/>
      <c r="L1440"/>
    </row>
    <row r="1441" spans="1:12">
      <c r="A1441"/>
      <c r="B1441"/>
      <c r="C1441"/>
      <c r="D1441"/>
      <c r="E1441"/>
      <c r="F1441"/>
      <c r="G1441"/>
      <c r="H1441"/>
      <c r="I1441"/>
      <c r="J1441"/>
      <c r="K1441"/>
      <c r="L1441"/>
    </row>
    <row r="1442" spans="1:12">
      <c r="A1442"/>
      <c r="B1442"/>
      <c r="C1442"/>
      <c r="D1442"/>
      <c r="E1442"/>
      <c r="F1442"/>
      <c r="G1442"/>
      <c r="H1442"/>
      <c r="I1442"/>
      <c r="J1442"/>
      <c r="K1442"/>
      <c r="L1442"/>
    </row>
    <row r="1443" spans="1:12">
      <c r="A1443"/>
      <c r="B1443"/>
      <c r="C1443"/>
      <c r="D1443"/>
      <c r="E1443"/>
      <c r="F1443"/>
      <c r="G1443"/>
      <c r="H1443"/>
      <c r="I1443"/>
      <c r="J1443"/>
      <c r="K1443"/>
      <c r="L1443"/>
    </row>
    <row r="1444" spans="1:12">
      <c r="A1444"/>
      <c r="B1444"/>
      <c r="C1444"/>
      <c r="D1444"/>
      <c r="E1444"/>
      <c r="F1444"/>
      <c r="G1444"/>
      <c r="H1444"/>
      <c r="I1444"/>
      <c r="J1444"/>
      <c r="K1444"/>
      <c r="L1444"/>
    </row>
    <row r="1445" spans="1:12">
      <c r="A1445"/>
      <c r="B1445"/>
      <c r="C1445"/>
      <c r="D1445"/>
      <c r="E1445"/>
      <c r="F1445"/>
      <c r="G1445"/>
      <c r="H1445"/>
      <c r="I1445"/>
      <c r="J1445"/>
      <c r="K1445"/>
      <c r="L1445"/>
    </row>
    <row r="1446" spans="1:12">
      <c r="A1446"/>
      <c r="B1446"/>
      <c r="C1446"/>
      <c r="D1446"/>
      <c r="E1446"/>
      <c r="F1446"/>
      <c r="G1446"/>
      <c r="H1446"/>
      <c r="I1446"/>
      <c r="J1446"/>
      <c r="K1446"/>
      <c r="L1446"/>
    </row>
    <row r="1447" spans="1:12">
      <c r="A1447"/>
      <c r="B1447"/>
      <c r="C1447"/>
      <c r="D1447"/>
      <c r="E1447"/>
      <c r="F1447"/>
      <c r="G1447"/>
      <c r="H1447"/>
      <c r="I1447"/>
      <c r="J1447"/>
      <c r="K1447"/>
      <c r="L1447"/>
    </row>
    <row r="1448" spans="1:12">
      <c r="A1448"/>
      <c r="B1448"/>
      <c r="C1448"/>
      <c r="D1448"/>
      <c r="E1448"/>
      <c r="F1448"/>
      <c r="G1448"/>
      <c r="H1448"/>
      <c r="I1448"/>
      <c r="J1448"/>
      <c r="K1448"/>
      <c r="L1448"/>
    </row>
    <row r="1449" spans="1:12">
      <c r="A1449"/>
      <c r="B1449"/>
      <c r="C1449"/>
      <c r="D1449"/>
      <c r="E1449"/>
      <c r="F1449"/>
      <c r="G1449"/>
      <c r="H1449"/>
      <c r="I1449"/>
      <c r="J1449"/>
      <c r="K1449"/>
      <c r="L1449"/>
    </row>
    <row r="1450" spans="1:12">
      <c r="A1450"/>
      <c r="B1450"/>
      <c r="C1450"/>
      <c r="D1450"/>
      <c r="E1450"/>
      <c r="F1450"/>
      <c r="G1450"/>
      <c r="H1450"/>
      <c r="I1450"/>
      <c r="J1450"/>
      <c r="K1450"/>
      <c r="L1450"/>
    </row>
    <row r="1451" spans="1:12">
      <c r="A1451"/>
      <c r="B1451"/>
      <c r="C1451"/>
      <c r="D1451"/>
      <c r="E1451"/>
      <c r="F1451"/>
      <c r="G1451"/>
      <c r="H1451"/>
      <c r="I1451"/>
      <c r="J1451"/>
      <c r="K1451"/>
      <c r="L1451"/>
    </row>
    <row r="1452" spans="1:12">
      <c r="A1452"/>
      <c r="B1452"/>
      <c r="C1452"/>
      <c r="D1452"/>
      <c r="E1452"/>
      <c r="F1452"/>
      <c r="G1452"/>
      <c r="H1452"/>
      <c r="I1452"/>
      <c r="J1452"/>
      <c r="K1452"/>
      <c r="L1452"/>
    </row>
    <row r="1453" spans="1:12">
      <c r="A1453"/>
      <c r="B1453"/>
      <c r="C1453"/>
      <c r="D1453"/>
      <c r="E1453"/>
      <c r="F1453"/>
      <c r="G1453"/>
      <c r="H1453"/>
      <c r="I1453"/>
      <c r="J1453"/>
      <c r="K1453"/>
      <c r="L1453"/>
    </row>
    <row r="1454" spans="1:12">
      <c r="A1454"/>
      <c r="B1454"/>
      <c r="C1454"/>
      <c r="D1454"/>
      <c r="E1454"/>
      <c r="F1454"/>
      <c r="G1454"/>
      <c r="H1454"/>
      <c r="I1454"/>
      <c r="J1454"/>
      <c r="K1454"/>
      <c r="L1454"/>
    </row>
    <row r="1455" spans="1:12">
      <c r="A1455"/>
      <c r="B1455"/>
      <c r="C1455"/>
      <c r="D1455"/>
      <c r="E1455"/>
      <c r="F1455"/>
      <c r="G1455"/>
      <c r="H1455"/>
      <c r="I1455"/>
      <c r="J1455"/>
      <c r="K1455"/>
      <c r="L1455"/>
    </row>
    <row r="1456" spans="1:12">
      <c r="A1456"/>
      <c r="B1456"/>
      <c r="C1456"/>
      <c r="D1456"/>
      <c r="E1456"/>
      <c r="F1456"/>
      <c r="G1456"/>
      <c r="H1456"/>
      <c r="I1456"/>
      <c r="J1456"/>
      <c r="K1456"/>
      <c r="L1456"/>
    </row>
    <row r="1457" spans="1:12">
      <c r="A1457"/>
      <c r="B1457"/>
      <c r="C1457"/>
      <c r="D1457"/>
      <c r="E1457"/>
      <c r="F1457"/>
      <c r="G1457"/>
      <c r="H1457"/>
      <c r="I1457"/>
      <c r="J1457"/>
      <c r="K1457"/>
      <c r="L1457"/>
    </row>
    <row r="1458" spans="1:12">
      <c r="A1458"/>
      <c r="B1458"/>
      <c r="C1458"/>
      <c r="D1458"/>
      <c r="E1458"/>
      <c r="F1458"/>
      <c r="G1458"/>
      <c r="H1458"/>
      <c r="I1458"/>
      <c r="J1458"/>
      <c r="K1458"/>
      <c r="L1458"/>
    </row>
    <row r="1459" spans="1:12">
      <c r="A1459"/>
      <c r="B1459"/>
      <c r="C1459"/>
      <c r="D1459"/>
      <c r="E1459"/>
      <c r="F1459"/>
      <c r="G1459"/>
      <c r="H1459"/>
      <c r="I1459"/>
      <c r="J1459"/>
      <c r="K1459"/>
      <c r="L1459"/>
    </row>
    <row r="1460" spans="1:12">
      <c r="A1460"/>
      <c r="B1460"/>
      <c r="C1460"/>
      <c r="D1460"/>
      <c r="E1460"/>
      <c r="F1460"/>
      <c r="G1460"/>
      <c r="H1460"/>
      <c r="I1460"/>
      <c r="J1460"/>
      <c r="K1460"/>
      <c r="L1460"/>
    </row>
    <row r="1461" spans="1:12">
      <c r="A1461"/>
      <c r="B1461"/>
      <c r="C1461"/>
      <c r="D1461"/>
      <c r="E1461"/>
      <c r="F1461"/>
      <c r="G1461"/>
      <c r="H1461"/>
      <c r="I1461"/>
      <c r="J1461"/>
      <c r="K1461"/>
      <c r="L1461"/>
    </row>
    <row r="1462" spans="1:12">
      <c r="A1462"/>
      <c r="B1462"/>
      <c r="C1462"/>
      <c r="D1462"/>
      <c r="E1462"/>
      <c r="F1462"/>
      <c r="G1462"/>
      <c r="H1462"/>
      <c r="I1462"/>
      <c r="J1462"/>
      <c r="K1462"/>
      <c r="L1462"/>
    </row>
    <row r="1463" spans="1:12">
      <c r="A1463"/>
      <c r="B1463"/>
      <c r="C1463"/>
      <c r="D1463"/>
      <c r="E1463"/>
      <c r="F1463"/>
      <c r="G1463"/>
      <c r="H1463"/>
      <c r="I1463"/>
      <c r="J1463"/>
      <c r="K1463"/>
      <c r="L1463"/>
    </row>
    <row r="1464" spans="1:12">
      <c r="A1464"/>
      <c r="B1464"/>
      <c r="C1464"/>
      <c r="D1464"/>
      <c r="E1464"/>
      <c r="F1464"/>
      <c r="G1464"/>
      <c r="H1464"/>
      <c r="I1464"/>
      <c r="J1464"/>
      <c r="K1464"/>
      <c r="L1464"/>
    </row>
    <row r="1465" spans="1:12">
      <c r="A1465"/>
      <c r="B1465"/>
      <c r="C1465"/>
      <c r="D1465"/>
      <c r="E1465"/>
      <c r="F1465"/>
      <c r="G1465"/>
      <c r="H1465"/>
      <c r="I1465"/>
      <c r="J1465"/>
      <c r="K1465"/>
      <c r="L1465"/>
    </row>
    <row r="1466" spans="1:12">
      <c r="A1466"/>
      <c r="B1466"/>
      <c r="C1466"/>
      <c r="D1466"/>
      <c r="E1466"/>
      <c r="F1466"/>
      <c r="G1466"/>
      <c r="H1466"/>
      <c r="I1466"/>
      <c r="J1466"/>
      <c r="K1466"/>
      <c r="L1466"/>
    </row>
    <row r="1467" spans="1:12">
      <c r="A1467"/>
      <c r="B1467"/>
      <c r="C1467"/>
      <c r="D1467"/>
      <c r="E1467"/>
      <c r="F1467"/>
      <c r="G1467"/>
      <c r="H1467"/>
      <c r="I1467"/>
      <c r="J1467"/>
      <c r="K1467"/>
      <c r="L1467"/>
    </row>
    <row r="1468" spans="1:12">
      <c r="A1468"/>
      <c r="B1468"/>
      <c r="C1468"/>
      <c r="D1468"/>
      <c r="E1468"/>
      <c r="F1468"/>
      <c r="G1468"/>
      <c r="H1468"/>
      <c r="I1468"/>
      <c r="J1468"/>
      <c r="K1468"/>
      <c r="L1468"/>
    </row>
    <row r="1469" spans="1:12">
      <c r="A1469"/>
      <c r="B1469"/>
      <c r="C1469"/>
      <c r="D1469"/>
      <c r="E1469"/>
      <c r="F1469"/>
      <c r="G1469"/>
      <c r="H1469"/>
      <c r="I1469"/>
      <c r="J1469"/>
      <c r="K1469"/>
      <c r="L1469"/>
    </row>
    <row r="1470" spans="1:12">
      <c r="A1470"/>
      <c r="B1470"/>
      <c r="C1470"/>
      <c r="D1470"/>
      <c r="E1470"/>
      <c r="F1470"/>
      <c r="G1470"/>
      <c r="H1470"/>
      <c r="I1470"/>
      <c r="J1470"/>
      <c r="K1470"/>
      <c r="L1470"/>
    </row>
    <row r="1471" spans="1:12">
      <c r="A1471"/>
      <c r="B1471"/>
      <c r="C1471"/>
      <c r="D1471"/>
      <c r="E1471"/>
      <c r="F1471"/>
      <c r="G1471"/>
      <c r="H1471"/>
      <c r="I1471"/>
      <c r="J1471"/>
      <c r="K1471"/>
      <c r="L1471"/>
    </row>
    <row r="1472" spans="1:12">
      <c r="A1472"/>
      <c r="B1472"/>
      <c r="C1472"/>
      <c r="D1472"/>
      <c r="E1472"/>
      <c r="F1472"/>
      <c r="G1472"/>
      <c r="H1472"/>
      <c r="I1472"/>
      <c r="J1472"/>
      <c r="K1472"/>
      <c r="L1472"/>
    </row>
    <row r="1473" spans="1:12">
      <c r="A1473"/>
      <c r="B1473"/>
      <c r="C1473"/>
      <c r="D1473"/>
      <c r="E1473"/>
      <c r="F1473"/>
      <c r="G1473"/>
      <c r="H1473"/>
      <c r="I1473"/>
      <c r="J1473"/>
      <c r="K1473"/>
      <c r="L1473"/>
    </row>
    <row r="1474" spans="1:12">
      <c r="A1474"/>
      <c r="B1474"/>
      <c r="C1474"/>
      <c r="D1474"/>
      <c r="E1474"/>
      <c r="F1474"/>
      <c r="G1474"/>
      <c r="H1474"/>
      <c r="I1474"/>
      <c r="J1474"/>
      <c r="K1474"/>
      <c r="L1474"/>
    </row>
    <row r="1475" spans="1:12">
      <c r="A1475"/>
      <c r="B1475"/>
      <c r="C1475"/>
      <c r="D1475"/>
      <c r="E1475"/>
      <c r="F1475"/>
      <c r="G1475"/>
      <c r="H1475"/>
      <c r="I1475"/>
      <c r="J1475"/>
      <c r="K1475"/>
      <c r="L1475"/>
    </row>
    <row r="1476" spans="1:12">
      <c r="A1476"/>
      <c r="B1476"/>
      <c r="C1476"/>
      <c r="D1476"/>
      <c r="E1476"/>
      <c r="F1476"/>
      <c r="G1476"/>
      <c r="H1476"/>
      <c r="I1476"/>
      <c r="J1476"/>
      <c r="K1476"/>
      <c r="L1476"/>
    </row>
    <row r="1477" spans="1:12">
      <c r="A1477"/>
      <c r="B1477"/>
      <c r="C1477"/>
      <c r="D1477"/>
      <c r="E1477"/>
      <c r="F1477"/>
      <c r="G1477"/>
      <c r="H1477"/>
      <c r="I1477"/>
      <c r="J1477"/>
      <c r="K1477"/>
      <c r="L1477"/>
    </row>
    <row r="1478" spans="1:12">
      <c r="A1478"/>
      <c r="B1478"/>
      <c r="C1478"/>
      <c r="D1478"/>
      <c r="E1478"/>
      <c r="F1478"/>
      <c r="G1478"/>
      <c r="H1478"/>
      <c r="I1478"/>
      <c r="J1478"/>
      <c r="K1478"/>
      <c r="L1478"/>
    </row>
    <row r="1479" spans="1:12">
      <c r="A1479"/>
      <c r="B1479"/>
      <c r="C1479"/>
      <c r="D1479"/>
      <c r="E1479"/>
      <c r="F1479"/>
      <c r="G1479"/>
      <c r="H1479"/>
      <c r="I1479"/>
      <c r="J1479"/>
      <c r="K1479"/>
      <c r="L1479"/>
    </row>
    <row r="1480" spans="1:12">
      <c r="A1480"/>
      <c r="B1480"/>
      <c r="C1480"/>
      <c r="D1480"/>
      <c r="E1480"/>
      <c r="F1480"/>
      <c r="G1480"/>
      <c r="H1480"/>
      <c r="I1480"/>
      <c r="J1480"/>
      <c r="K1480"/>
      <c r="L1480"/>
    </row>
    <row r="1481" spans="1:12">
      <c r="A1481"/>
      <c r="B1481"/>
      <c r="C1481"/>
      <c r="D1481"/>
      <c r="E1481"/>
      <c r="F1481"/>
      <c r="G1481"/>
      <c r="H1481"/>
      <c r="I1481"/>
      <c r="J1481"/>
      <c r="K1481"/>
      <c r="L1481"/>
    </row>
    <row r="1482" spans="1:12">
      <c r="A1482"/>
      <c r="B1482"/>
      <c r="C1482"/>
      <c r="D1482"/>
      <c r="E1482"/>
      <c r="F1482"/>
      <c r="G1482"/>
      <c r="H1482"/>
      <c r="I1482"/>
      <c r="J1482"/>
      <c r="K1482"/>
      <c r="L1482"/>
    </row>
    <row r="1483" spans="1:12">
      <c r="A1483"/>
      <c r="B1483"/>
      <c r="C1483"/>
      <c r="D1483"/>
      <c r="E1483"/>
      <c r="F1483"/>
      <c r="G1483"/>
      <c r="H1483"/>
      <c r="I1483"/>
      <c r="J1483"/>
      <c r="K1483"/>
      <c r="L1483"/>
    </row>
    <row r="1484" spans="1:12">
      <c r="A1484"/>
      <c r="B1484"/>
      <c r="C1484"/>
      <c r="D1484"/>
      <c r="E1484"/>
      <c r="F1484"/>
      <c r="G1484"/>
      <c r="H1484"/>
      <c r="I1484"/>
      <c r="J1484"/>
      <c r="K1484"/>
      <c r="L1484"/>
    </row>
    <row r="1485" spans="1:12">
      <c r="A1485"/>
      <c r="B1485"/>
      <c r="C1485"/>
      <c r="D1485"/>
      <c r="E1485"/>
      <c r="F1485"/>
      <c r="G1485"/>
      <c r="H1485"/>
      <c r="I1485"/>
      <c r="J1485"/>
      <c r="K1485"/>
      <c r="L1485"/>
    </row>
    <row r="1486" spans="1:12">
      <c r="A1486"/>
      <c r="B1486"/>
      <c r="C1486"/>
      <c r="D1486"/>
      <c r="E1486"/>
      <c r="F1486"/>
      <c r="G1486"/>
      <c r="H1486"/>
      <c r="I1486"/>
      <c r="J1486"/>
      <c r="K1486"/>
      <c r="L1486"/>
    </row>
    <row r="1487" spans="1:12">
      <c r="A1487"/>
      <c r="B1487"/>
      <c r="C1487"/>
      <c r="D1487"/>
      <c r="E1487"/>
      <c r="F1487"/>
      <c r="G1487"/>
      <c r="H1487"/>
      <c r="I1487"/>
      <c r="J1487"/>
      <c r="K1487"/>
      <c r="L1487"/>
    </row>
    <row r="1488" spans="1:12">
      <c r="A1488"/>
      <c r="B1488"/>
      <c r="C1488"/>
      <c r="D1488"/>
      <c r="E1488"/>
      <c r="F1488"/>
      <c r="G1488"/>
      <c r="H1488"/>
      <c r="I1488"/>
      <c r="J1488"/>
      <c r="K1488"/>
      <c r="L1488"/>
    </row>
    <row r="1489" spans="1:12">
      <c r="A1489"/>
      <c r="B1489"/>
      <c r="C1489"/>
      <c r="D1489"/>
      <c r="E1489"/>
      <c r="F1489"/>
      <c r="G1489"/>
      <c r="H1489"/>
      <c r="I1489"/>
      <c r="J1489"/>
      <c r="K1489"/>
      <c r="L1489"/>
    </row>
    <row r="1490" spans="1:12">
      <c r="A1490"/>
      <c r="B1490"/>
      <c r="C1490"/>
      <c r="D1490"/>
      <c r="E1490"/>
      <c r="F1490"/>
      <c r="G1490"/>
      <c r="H1490"/>
      <c r="I1490"/>
      <c r="J1490"/>
      <c r="K1490"/>
      <c r="L1490"/>
    </row>
    <row r="1491" spans="1:12">
      <c r="A1491"/>
      <c r="B1491"/>
      <c r="C1491"/>
      <c r="D1491"/>
      <c r="E1491"/>
      <c r="F1491"/>
      <c r="G1491"/>
      <c r="H1491"/>
      <c r="I1491"/>
      <c r="J1491"/>
      <c r="K1491"/>
      <c r="L1491"/>
    </row>
    <row r="1492" spans="1:12">
      <c r="A1492"/>
      <c r="B1492"/>
      <c r="C1492"/>
      <c r="D1492"/>
      <c r="E1492"/>
      <c r="F1492"/>
      <c r="G1492"/>
      <c r="H1492"/>
      <c r="I1492"/>
      <c r="J1492"/>
      <c r="K1492"/>
      <c r="L1492"/>
    </row>
    <row r="1493" spans="1:12">
      <c r="A1493"/>
      <c r="B1493"/>
      <c r="C1493"/>
      <c r="D1493"/>
      <c r="E1493"/>
      <c r="F1493"/>
      <c r="G1493"/>
      <c r="H1493"/>
      <c r="I1493"/>
      <c r="J1493"/>
      <c r="K1493"/>
      <c r="L1493"/>
    </row>
    <row r="1494" spans="1:12">
      <c r="A1494"/>
      <c r="B1494"/>
      <c r="C1494"/>
      <c r="D1494"/>
      <c r="E1494"/>
      <c r="F1494"/>
      <c r="G1494"/>
      <c r="H1494"/>
      <c r="I1494"/>
      <c r="J1494"/>
      <c r="K1494"/>
      <c r="L1494"/>
    </row>
    <row r="1495" spans="1:12">
      <c r="A1495"/>
      <c r="B1495"/>
      <c r="C1495"/>
      <c r="D1495"/>
      <c r="E1495"/>
      <c r="F1495"/>
      <c r="G1495"/>
      <c r="H1495"/>
      <c r="I1495"/>
      <c r="J1495"/>
      <c r="K1495"/>
      <c r="L1495"/>
    </row>
    <row r="1496" spans="1:12">
      <c r="A1496"/>
      <c r="B1496"/>
      <c r="C1496"/>
      <c r="D1496"/>
      <c r="E1496"/>
      <c r="F1496"/>
      <c r="G1496"/>
      <c r="H1496"/>
      <c r="I1496"/>
      <c r="J1496"/>
      <c r="K1496"/>
      <c r="L1496"/>
    </row>
    <row r="1497" spans="1:12">
      <c r="A1497"/>
      <c r="B1497"/>
      <c r="C1497"/>
      <c r="D1497"/>
      <c r="E1497"/>
      <c r="F1497"/>
      <c r="G1497"/>
      <c r="H1497"/>
      <c r="I1497"/>
      <c r="J1497"/>
      <c r="K1497"/>
      <c r="L1497"/>
    </row>
    <row r="1498" spans="1:12">
      <c r="A1498"/>
      <c r="B1498"/>
      <c r="C1498"/>
      <c r="D1498"/>
      <c r="E1498"/>
      <c r="F1498"/>
      <c r="G1498"/>
      <c r="H1498"/>
      <c r="I1498"/>
      <c r="J1498"/>
      <c r="K1498"/>
      <c r="L1498"/>
    </row>
    <row r="1499" spans="1:12">
      <c r="A1499"/>
      <c r="B1499"/>
      <c r="C1499"/>
      <c r="D1499"/>
      <c r="E1499"/>
      <c r="F1499"/>
      <c r="G1499"/>
      <c r="H1499"/>
      <c r="I1499"/>
      <c r="J1499"/>
      <c r="K1499"/>
      <c r="L1499"/>
    </row>
    <row r="1500" spans="1:12">
      <c r="A1500"/>
      <c r="B1500"/>
      <c r="C1500"/>
      <c r="D1500"/>
      <c r="E1500"/>
      <c r="F1500"/>
      <c r="G1500"/>
      <c r="H1500"/>
      <c r="I1500"/>
      <c r="J1500"/>
      <c r="K1500"/>
      <c r="L1500"/>
    </row>
    <row r="1501" spans="1:12">
      <c r="A1501"/>
      <c r="B1501"/>
      <c r="C1501"/>
      <c r="D1501"/>
      <c r="E1501"/>
      <c r="F1501"/>
      <c r="G1501"/>
      <c r="H1501"/>
      <c r="I1501"/>
      <c r="J1501"/>
      <c r="K1501"/>
      <c r="L1501"/>
    </row>
    <row r="1502" spans="1:12">
      <c r="A1502"/>
      <c r="B1502"/>
      <c r="C1502"/>
      <c r="D1502"/>
      <c r="E1502"/>
      <c r="F1502"/>
      <c r="G1502"/>
      <c r="H1502"/>
      <c r="I1502"/>
      <c r="J1502"/>
      <c r="K1502"/>
      <c r="L1502"/>
    </row>
    <row r="1503" spans="1:12">
      <c r="A1503"/>
      <c r="B1503"/>
      <c r="C1503"/>
      <c r="D1503"/>
      <c r="E1503"/>
      <c r="F1503"/>
      <c r="G1503"/>
      <c r="H1503"/>
      <c r="I1503"/>
      <c r="J1503"/>
      <c r="K1503"/>
      <c r="L1503"/>
    </row>
    <row r="1504" spans="1:12">
      <c r="A1504"/>
      <c r="B1504"/>
      <c r="C1504"/>
      <c r="D1504"/>
      <c r="E1504"/>
      <c r="F1504"/>
      <c r="G1504"/>
      <c r="H1504"/>
      <c r="I1504"/>
      <c r="J1504"/>
      <c r="K1504"/>
      <c r="L1504"/>
    </row>
    <row r="1505" spans="1:12">
      <c r="A1505"/>
      <c r="B1505"/>
      <c r="C1505"/>
      <c r="D1505"/>
      <c r="E1505"/>
      <c r="F1505"/>
      <c r="G1505"/>
      <c r="H1505"/>
      <c r="I1505"/>
      <c r="J1505"/>
      <c r="K1505"/>
      <c r="L1505"/>
    </row>
    <row r="1506" spans="1:12">
      <c r="A1506"/>
      <c r="B1506"/>
      <c r="C1506"/>
      <c r="D1506"/>
      <c r="E1506"/>
      <c r="F1506"/>
      <c r="G1506"/>
      <c r="H1506"/>
      <c r="I1506"/>
      <c r="J1506"/>
      <c r="K1506"/>
      <c r="L1506"/>
    </row>
    <row r="1507" spans="1:12">
      <c r="A1507"/>
      <c r="B1507"/>
      <c r="C1507"/>
      <c r="D1507"/>
      <c r="E1507"/>
      <c r="F1507"/>
      <c r="G1507"/>
      <c r="H1507"/>
      <c r="I1507"/>
      <c r="J1507"/>
      <c r="K1507"/>
      <c r="L1507"/>
    </row>
    <row r="1508" spans="1:12">
      <c r="A1508"/>
      <c r="B1508"/>
      <c r="C1508"/>
      <c r="D1508"/>
      <c r="E1508"/>
      <c r="F1508"/>
      <c r="G1508"/>
      <c r="H1508"/>
      <c r="I1508"/>
      <c r="J1508"/>
      <c r="K1508"/>
      <c r="L1508"/>
    </row>
    <row r="1509" spans="1:12">
      <c r="A1509"/>
      <c r="B1509"/>
      <c r="C1509"/>
      <c r="D1509"/>
      <c r="E1509"/>
      <c r="F1509"/>
      <c r="G1509"/>
      <c r="H1509"/>
      <c r="I1509"/>
      <c r="J1509"/>
      <c r="K1509"/>
      <c r="L1509"/>
    </row>
    <row r="1510" spans="1:12">
      <c r="A1510"/>
      <c r="B1510"/>
      <c r="C1510"/>
      <c r="D1510"/>
      <c r="E1510"/>
      <c r="F1510"/>
      <c r="G1510"/>
      <c r="H1510"/>
      <c r="I1510"/>
      <c r="J1510"/>
      <c r="K1510"/>
      <c r="L1510"/>
    </row>
    <row r="1511" spans="1:12">
      <c r="A1511"/>
      <c r="B1511"/>
      <c r="C1511"/>
      <c r="D1511"/>
      <c r="E1511"/>
      <c r="F1511"/>
      <c r="G1511"/>
      <c r="H1511"/>
      <c r="I1511"/>
      <c r="J1511"/>
      <c r="K1511"/>
      <c r="L1511"/>
    </row>
    <row r="1512" spans="1:12">
      <c r="A1512"/>
      <c r="B1512"/>
      <c r="C1512"/>
      <c r="D1512"/>
      <c r="E1512"/>
      <c r="F1512"/>
      <c r="G1512"/>
      <c r="H1512"/>
      <c r="I1512"/>
      <c r="J1512"/>
      <c r="K1512"/>
      <c r="L1512"/>
    </row>
    <row r="1513" spans="1:12">
      <c r="A1513"/>
      <c r="B1513"/>
      <c r="C1513"/>
      <c r="D1513"/>
      <c r="E1513"/>
      <c r="F1513"/>
      <c r="G1513"/>
      <c r="H1513"/>
      <c r="I1513"/>
      <c r="J1513"/>
      <c r="K1513"/>
      <c r="L1513"/>
    </row>
    <row r="1514" spans="1:12">
      <c r="A1514"/>
      <c r="B1514"/>
      <c r="C1514"/>
      <c r="D1514"/>
      <c r="E1514"/>
      <c r="F1514"/>
      <c r="G1514"/>
      <c r="H1514"/>
      <c r="I1514"/>
      <c r="J1514"/>
      <c r="K1514"/>
      <c r="L1514"/>
    </row>
    <row r="1515" spans="1:12">
      <c r="A1515"/>
      <c r="B1515"/>
      <c r="C1515"/>
      <c r="D1515"/>
      <c r="E1515"/>
      <c r="F1515"/>
      <c r="G1515"/>
      <c r="H1515"/>
      <c r="I1515"/>
      <c r="J1515"/>
      <c r="K1515"/>
      <c r="L1515"/>
    </row>
    <row r="1516" spans="1:12">
      <c r="A1516"/>
      <c r="B1516"/>
      <c r="C1516"/>
      <c r="D1516"/>
      <c r="E1516"/>
      <c r="F1516"/>
      <c r="G1516"/>
      <c r="H1516"/>
      <c r="I1516"/>
      <c r="J1516"/>
      <c r="K1516"/>
      <c r="L1516"/>
    </row>
    <row r="1517" spans="1:12">
      <c r="A1517"/>
      <c r="B1517"/>
      <c r="C1517"/>
      <c r="D1517"/>
      <c r="E1517"/>
      <c r="F1517"/>
      <c r="G1517"/>
      <c r="H1517"/>
      <c r="I1517"/>
      <c r="J1517"/>
      <c r="K1517"/>
      <c r="L1517"/>
    </row>
    <row r="1518" spans="1:12">
      <c r="A1518"/>
      <c r="B1518"/>
      <c r="C1518"/>
      <c r="D1518"/>
      <c r="E1518"/>
      <c r="F1518"/>
      <c r="G1518"/>
      <c r="H1518"/>
      <c r="I1518"/>
      <c r="J1518"/>
      <c r="K1518"/>
      <c r="L1518"/>
    </row>
    <row r="1519" spans="1:12">
      <c r="A1519"/>
      <c r="B1519"/>
      <c r="C1519"/>
      <c r="D1519"/>
      <c r="E1519"/>
      <c r="F1519"/>
      <c r="G1519"/>
      <c r="H1519"/>
      <c r="I1519"/>
      <c r="J1519"/>
      <c r="K1519"/>
      <c r="L1519"/>
    </row>
    <row r="1520" spans="1:12">
      <c r="A1520"/>
      <c r="B1520"/>
      <c r="C1520"/>
      <c r="D1520"/>
      <c r="E1520"/>
      <c r="F1520"/>
      <c r="G1520"/>
      <c r="H1520"/>
      <c r="I1520"/>
      <c r="J1520"/>
      <c r="K1520"/>
      <c r="L1520"/>
    </row>
    <row r="1521" spans="1:12">
      <c r="A1521"/>
      <c r="B1521"/>
      <c r="C1521"/>
      <c r="D1521"/>
      <c r="E1521"/>
      <c r="F1521"/>
      <c r="G1521"/>
      <c r="H1521"/>
      <c r="I1521"/>
      <c r="J1521"/>
      <c r="K1521"/>
      <c r="L1521"/>
    </row>
    <row r="1522" spans="1:12">
      <c r="A1522"/>
      <c r="B1522"/>
      <c r="C1522"/>
      <c r="D1522"/>
      <c r="E1522"/>
      <c r="F1522"/>
      <c r="G1522"/>
      <c r="H1522"/>
      <c r="I1522"/>
      <c r="J1522"/>
      <c r="K1522"/>
      <c r="L1522"/>
    </row>
    <row r="1523" spans="1:12">
      <c r="A1523"/>
      <c r="B1523"/>
      <c r="C1523"/>
      <c r="D1523"/>
      <c r="E1523"/>
      <c r="F1523"/>
      <c r="G1523"/>
      <c r="H1523"/>
      <c r="I1523"/>
      <c r="J1523"/>
      <c r="K1523"/>
      <c r="L1523"/>
    </row>
    <row r="1524" spans="1:12">
      <c r="A1524"/>
      <c r="B1524"/>
      <c r="C1524"/>
      <c r="D1524"/>
      <c r="E1524"/>
      <c r="F1524"/>
      <c r="G1524"/>
      <c r="H1524"/>
      <c r="I1524"/>
      <c r="J1524"/>
      <c r="K1524"/>
      <c r="L1524"/>
    </row>
    <row r="1525" spans="1:12">
      <c r="A1525"/>
      <c r="B1525"/>
      <c r="C1525"/>
      <c r="D1525"/>
      <c r="E1525"/>
      <c r="F1525"/>
      <c r="G1525"/>
      <c r="H1525"/>
      <c r="I1525"/>
      <c r="J1525"/>
      <c r="K1525"/>
      <c r="L1525"/>
    </row>
    <row r="1526" spans="1:12">
      <c r="A1526"/>
      <c r="B1526"/>
      <c r="C1526"/>
      <c r="D1526"/>
      <c r="E1526"/>
      <c r="F1526"/>
      <c r="G1526"/>
      <c r="H1526"/>
      <c r="I1526"/>
      <c r="J1526"/>
      <c r="K1526"/>
      <c r="L1526"/>
    </row>
    <row r="1527" spans="1:12">
      <c r="A1527"/>
      <c r="B1527"/>
      <c r="C1527"/>
      <c r="D1527"/>
      <c r="E1527"/>
      <c r="F1527"/>
      <c r="G1527"/>
      <c r="H1527"/>
      <c r="I1527"/>
      <c r="J1527"/>
      <c r="K1527"/>
      <c r="L1527"/>
    </row>
    <row r="1528" spans="1:12">
      <c r="A1528"/>
      <c r="B1528"/>
      <c r="C1528"/>
      <c r="D1528"/>
      <c r="E1528"/>
      <c r="F1528"/>
      <c r="G1528"/>
      <c r="H1528"/>
      <c r="I1528"/>
      <c r="J1528"/>
      <c r="K1528"/>
      <c r="L1528"/>
    </row>
    <row r="1529" spans="1:12">
      <c r="A1529"/>
      <c r="B1529"/>
      <c r="C1529"/>
      <c r="D1529"/>
      <c r="E1529"/>
      <c r="F1529"/>
      <c r="G1529"/>
      <c r="H1529"/>
      <c r="I1529"/>
      <c r="J1529"/>
      <c r="K1529"/>
      <c r="L1529"/>
    </row>
    <row r="1530" spans="1:12">
      <c r="A1530"/>
      <c r="B1530"/>
      <c r="C1530"/>
      <c r="D1530"/>
      <c r="E1530"/>
      <c r="F1530"/>
      <c r="G1530"/>
      <c r="H1530"/>
      <c r="I1530"/>
      <c r="J1530"/>
      <c r="K1530"/>
      <c r="L1530"/>
    </row>
    <row r="1531" spans="1:12">
      <c r="A1531"/>
      <c r="B1531"/>
      <c r="C1531"/>
      <c r="D1531"/>
      <c r="E1531"/>
      <c r="F1531"/>
      <c r="G1531"/>
      <c r="H1531"/>
      <c r="I1531"/>
      <c r="J1531"/>
      <c r="K1531"/>
      <c r="L1531"/>
    </row>
    <row r="1532" spans="1:12">
      <c r="A1532"/>
      <c r="B1532"/>
      <c r="C1532"/>
      <c r="D1532"/>
      <c r="E1532"/>
      <c r="F1532"/>
      <c r="G1532"/>
      <c r="H1532"/>
      <c r="I1532"/>
      <c r="J1532"/>
      <c r="K1532"/>
      <c r="L1532"/>
    </row>
    <row r="1533" spans="1:12">
      <c r="A1533"/>
      <c r="B1533"/>
      <c r="C1533"/>
      <c r="D1533"/>
      <c r="E1533"/>
      <c r="F1533"/>
      <c r="G1533"/>
      <c r="H1533"/>
      <c r="I1533"/>
      <c r="J1533"/>
      <c r="K1533"/>
      <c r="L1533"/>
    </row>
    <row r="1534" spans="1:12">
      <c r="A1534"/>
      <c r="B1534"/>
      <c r="C1534"/>
      <c r="D1534"/>
      <c r="E1534"/>
      <c r="F1534"/>
      <c r="G1534"/>
      <c r="H1534"/>
      <c r="I1534"/>
      <c r="J1534"/>
      <c r="K1534"/>
      <c r="L1534"/>
    </row>
    <row r="1535" spans="1:12">
      <c r="A1535"/>
      <c r="B1535"/>
      <c r="C1535"/>
      <c r="D1535"/>
      <c r="E1535"/>
      <c r="F1535"/>
      <c r="G1535"/>
      <c r="H1535"/>
      <c r="I1535"/>
      <c r="J1535"/>
      <c r="K1535"/>
      <c r="L1535"/>
    </row>
    <row r="1536" spans="1:12">
      <c r="A1536"/>
      <c r="B1536"/>
      <c r="C1536"/>
      <c r="D1536"/>
      <c r="E1536"/>
      <c r="F1536"/>
      <c r="G1536"/>
      <c r="H1536"/>
      <c r="I1536"/>
      <c r="J1536"/>
      <c r="K1536"/>
      <c r="L1536"/>
    </row>
    <row r="1537" spans="1:12">
      <c r="A1537"/>
      <c r="B1537"/>
      <c r="C1537"/>
      <c r="D1537"/>
      <c r="E1537"/>
      <c r="F1537"/>
      <c r="G1537"/>
      <c r="H1537"/>
      <c r="I1537"/>
      <c r="J1537"/>
      <c r="K1537"/>
      <c r="L1537"/>
    </row>
    <row r="1538" spans="1:12">
      <c r="A1538"/>
      <c r="B1538"/>
      <c r="C1538"/>
      <c r="D1538"/>
      <c r="E1538"/>
      <c r="F1538"/>
      <c r="G1538"/>
      <c r="H1538"/>
      <c r="I1538"/>
      <c r="J1538"/>
      <c r="K1538"/>
      <c r="L1538"/>
    </row>
    <row r="1539" spans="1:12">
      <c r="A1539"/>
      <c r="B1539"/>
      <c r="C1539"/>
      <c r="D1539"/>
      <c r="E1539"/>
      <c r="F1539"/>
      <c r="G1539"/>
      <c r="H1539"/>
      <c r="I1539"/>
      <c r="J1539"/>
      <c r="K1539"/>
      <c r="L1539"/>
    </row>
    <row r="1540" spans="1:12">
      <c r="A1540"/>
      <c r="B1540"/>
      <c r="C1540"/>
      <c r="D1540"/>
      <c r="E1540"/>
      <c r="F1540"/>
      <c r="G1540"/>
      <c r="H1540"/>
      <c r="I1540"/>
      <c r="J1540"/>
      <c r="K1540"/>
      <c r="L1540"/>
    </row>
    <row r="1541" spans="1:12">
      <c r="A1541"/>
      <c r="B1541"/>
      <c r="C1541"/>
      <c r="D1541"/>
      <c r="E1541"/>
      <c r="F1541"/>
      <c r="G1541"/>
      <c r="H1541"/>
      <c r="I1541"/>
      <c r="J1541"/>
      <c r="K1541"/>
      <c r="L1541"/>
    </row>
    <row r="1542" spans="1:12">
      <c r="A1542"/>
      <c r="B1542"/>
      <c r="C1542"/>
      <c r="D1542"/>
      <c r="E1542"/>
      <c r="F1542"/>
      <c r="G1542"/>
      <c r="H1542"/>
      <c r="I1542"/>
      <c r="J1542"/>
      <c r="K1542"/>
      <c r="L1542"/>
    </row>
    <row r="1543" spans="1:12">
      <c r="A1543"/>
      <c r="B1543"/>
      <c r="C1543"/>
      <c r="D1543"/>
      <c r="E1543"/>
      <c r="F1543"/>
      <c r="G1543"/>
      <c r="H1543"/>
      <c r="I1543"/>
      <c r="J1543"/>
      <c r="K1543"/>
      <c r="L1543"/>
    </row>
    <row r="1544" spans="1:12">
      <c r="A1544"/>
      <c r="B1544"/>
      <c r="C1544"/>
      <c r="D1544"/>
      <c r="E1544"/>
      <c r="F1544"/>
      <c r="G1544"/>
      <c r="H1544"/>
      <c r="I1544"/>
      <c r="J1544"/>
      <c r="K1544"/>
      <c r="L1544"/>
    </row>
    <row r="1545" spans="1:12">
      <c r="A1545"/>
      <c r="B1545"/>
      <c r="C1545"/>
      <c r="D1545"/>
      <c r="E1545"/>
      <c r="F1545"/>
      <c r="G1545"/>
      <c r="H1545"/>
      <c r="I1545"/>
      <c r="J1545"/>
      <c r="K1545"/>
      <c r="L1545"/>
    </row>
    <row r="1546" spans="1:12">
      <c r="A1546"/>
      <c r="B1546"/>
      <c r="C1546"/>
      <c r="D1546"/>
      <c r="E1546"/>
      <c r="F1546"/>
      <c r="G1546"/>
      <c r="H1546"/>
      <c r="I1546"/>
      <c r="J1546"/>
      <c r="K1546"/>
      <c r="L1546"/>
    </row>
    <row r="1547" spans="1:12">
      <c r="A1547"/>
      <c r="B1547"/>
      <c r="C1547"/>
      <c r="D1547"/>
      <c r="E1547"/>
      <c r="F1547"/>
      <c r="G1547"/>
      <c r="H1547"/>
      <c r="I1547"/>
      <c r="J1547"/>
      <c r="K1547"/>
      <c r="L1547"/>
    </row>
    <row r="1548" spans="1:12">
      <c r="A1548"/>
      <c r="B1548"/>
      <c r="C1548"/>
      <c r="D1548"/>
      <c r="E1548"/>
      <c r="F1548"/>
      <c r="G1548"/>
      <c r="H1548"/>
      <c r="I1548"/>
      <c r="J1548"/>
      <c r="K1548"/>
      <c r="L1548"/>
    </row>
    <row r="1549" spans="1:12">
      <c r="A1549"/>
      <c r="B1549"/>
      <c r="C1549"/>
      <c r="D1549"/>
      <c r="E1549"/>
      <c r="F1549"/>
      <c r="G1549"/>
      <c r="H1549"/>
      <c r="I1549"/>
      <c r="J1549"/>
      <c r="K1549"/>
      <c r="L1549"/>
    </row>
    <row r="1550" spans="1:12">
      <c r="A1550"/>
      <c r="B1550"/>
      <c r="C1550"/>
      <c r="D1550"/>
      <c r="E1550"/>
      <c r="F1550"/>
      <c r="G1550"/>
      <c r="H1550"/>
      <c r="I1550"/>
      <c r="J1550"/>
      <c r="K1550"/>
      <c r="L1550"/>
    </row>
    <row r="1551" spans="1:12">
      <c r="A1551"/>
      <c r="B1551"/>
      <c r="C1551"/>
      <c r="D1551"/>
      <c r="E1551"/>
      <c r="F1551"/>
      <c r="G1551"/>
      <c r="H1551"/>
      <c r="I1551"/>
      <c r="J1551"/>
      <c r="K1551"/>
      <c r="L1551"/>
    </row>
    <row r="1552" spans="1:12">
      <c r="A1552"/>
      <c r="B1552"/>
      <c r="C1552"/>
      <c r="D1552"/>
      <c r="E1552"/>
      <c r="F1552"/>
      <c r="G1552"/>
      <c r="H1552"/>
      <c r="I1552"/>
      <c r="J1552"/>
      <c r="K1552"/>
      <c r="L1552"/>
    </row>
    <row r="1553" spans="1:12">
      <c r="A1553"/>
      <c r="B1553"/>
      <c r="C1553"/>
      <c r="D1553"/>
      <c r="E1553"/>
      <c r="F1553"/>
      <c r="G1553"/>
      <c r="H1553"/>
      <c r="I1553"/>
      <c r="J1553"/>
      <c r="K1553"/>
      <c r="L1553"/>
    </row>
    <row r="1554" spans="1:12">
      <c r="A1554"/>
      <c r="B1554"/>
      <c r="C1554"/>
      <c r="D1554"/>
      <c r="E1554"/>
      <c r="F1554"/>
      <c r="G1554"/>
      <c r="H1554"/>
      <c r="I1554"/>
      <c r="J1554"/>
      <c r="K1554"/>
      <c r="L1554"/>
    </row>
    <row r="1555" spans="1:12">
      <c r="A1555"/>
      <c r="B1555"/>
      <c r="C1555"/>
      <c r="D1555"/>
      <c r="E1555"/>
      <c r="F1555"/>
      <c r="G1555"/>
      <c r="H1555"/>
      <c r="I1555"/>
      <c r="J1555"/>
      <c r="K1555"/>
      <c r="L1555"/>
    </row>
    <row r="1556" spans="1:12">
      <c r="A1556"/>
      <c r="B1556"/>
      <c r="C1556"/>
      <c r="D1556"/>
      <c r="E1556"/>
      <c r="F1556"/>
      <c r="G1556"/>
      <c r="H1556"/>
      <c r="I1556"/>
      <c r="J1556"/>
      <c r="K1556"/>
      <c r="L1556"/>
    </row>
    <row r="1557" spans="1:12">
      <c r="A1557"/>
      <c r="B1557"/>
      <c r="C1557"/>
      <c r="D1557"/>
      <c r="E1557"/>
      <c r="F1557"/>
      <c r="G1557"/>
      <c r="H1557"/>
      <c r="I1557"/>
      <c r="J1557"/>
      <c r="K1557"/>
      <c r="L1557"/>
    </row>
    <row r="1558" spans="1:12">
      <c r="A1558"/>
      <c r="B1558"/>
      <c r="C1558"/>
      <c r="D1558"/>
      <c r="E1558"/>
      <c r="F1558"/>
      <c r="G1558"/>
      <c r="H1558"/>
      <c r="I1558"/>
      <c r="J1558"/>
      <c r="K1558"/>
      <c r="L1558"/>
    </row>
    <row r="1559" spans="1:12">
      <c r="A1559"/>
      <c r="B1559"/>
      <c r="C1559"/>
      <c r="D1559"/>
      <c r="E1559"/>
      <c r="F1559"/>
      <c r="G1559"/>
      <c r="H1559"/>
      <c r="I1559"/>
      <c r="J1559"/>
      <c r="K1559"/>
      <c r="L1559"/>
    </row>
    <row r="1560" spans="1:12">
      <c r="A1560"/>
      <c r="B1560"/>
      <c r="C1560"/>
      <c r="D1560"/>
      <c r="E1560"/>
      <c r="F1560"/>
      <c r="G1560"/>
      <c r="H1560"/>
      <c r="I1560"/>
      <c r="J1560"/>
      <c r="K1560"/>
      <c r="L1560"/>
    </row>
    <row r="1561" spans="1:12">
      <c r="A1561"/>
      <c r="B1561"/>
      <c r="C1561"/>
      <c r="D1561"/>
      <c r="E1561"/>
      <c r="F1561"/>
      <c r="G1561"/>
      <c r="H1561"/>
      <c r="I1561"/>
      <c r="J1561"/>
      <c r="K1561"/>
      <c r="L1561"/>
    </row>
    <row r="1562" spans="1:12">
      <c r="A1562"/>
      <c r="B1562"/>
      <c r="C1562"/>
      <c r="D1562"/>
      <c r="E1562"/>
      <c r="F1562"/>
      <c r="G1562"/>
      <c r="H1562"/>
      <c r="I1562"/>
      <c r="J1562"/>
      <c r="K1562"/>
      <c r="L1562"/>
    </row>
    <row r="1563" spans="1:12">
      <c r="A1563"/>
      <c r="B1563"/>
      <c r="C1563"/>
      <c r="D1563"/>
      <c r="E1563"/>
      <c r="F1563"/>
      <c r="G1563"/>
      <c r="H1563"/>
      <c r="I1563"/>
      <c r="J1563"/>
      <c r="K1563"/>
      <c r="L1563"/>
    </row>
    <row r="1564" spans="1:12">
      <c r="A1564"/>
      <c r="B1564"/>
      <c r="C1564"/>
      <c r="D1564"/>
      <c r="E1564"/>
      <c r="F1564"/>
      <c r="G1564"/>
      <c r="H1564"/>
      <c r="I1564"/>
      <c r="J1564"/>
      <c r="K1564"/>
      <c r="L1564"/>
    </row>
    <row r="1565" spans="1:12">
      <c r="A1565"/>
      <c r="B1565"/>
      <c r="C1565"/>
      <c r="D1565"/>
      <c r="E1565"/>
      <c r="F1565"/>
      <c r="G1565"/>
      <c r="H1565"/>
      <c r="I1565"/>
      <c r="J1565"/>
      <c r="K1565"/>
      <c r="L1565"/>
    </row>
    <row r="1566" spans="1:12">
      <c r="A1566"/>
      <c r="B1566"/>
      <c r="C1566"/>
      <c r="D1566"/>
      <c r="E1566"/>
      <c r="F1566"/>
      <c r="G1566"/>
      <c r="H1566"/>
      <c r="I1566"/>
      <c r="J1566"/>
      <c r="K1566"/>
      <c r="L1566"/>
    </row>
    <row r="1567" spans="1:12">
      <c r="A1567"/>
      <c r="B1567"/>
      <c r="C1567"/>
      <c r="D1567"/>
      <c r="E1567"/>
      <c r="F1567"/>
      <c r="G1567"/>
      <c r="H1567"/>
      <c r="I1567"/>
      <c r="J1567"/>
      <c r="K1567"/>
      <c r="L1567"/>
    </row>
    <row r="1568" spans="1:12">
      <c r="A1568"/>
      <c r="B1568"/>
      <c r="C1568"/>
      <c r="D1568"/>
      <c r="E1568"/>
      <c r="F1568"/>
      <c r="G1568"/>
      <c r="H1568"/>
      <c r="I1568"/>
      <c r="J1568"/>
      <c r="K1568"/>
      <c r="L1568"/>
    </row>
    <row r="1569" spans="1:12">
      <c r="A1569"/>
      <c r="B1569"/>
      <c r="C1569"/>
      <c r="D1569"/>
      <c r="E1569"/>
      <c r="F1569"/>
      <c r="G1569"/>
      <c r="H1569"/>
      <c r="I1569"/>
      <c r="J1569"/>
      <c r="K1569"/>
      <c r="L1569"/>
    </row>
    <row r="1570" spans="1:12">
      <c r="A1570"/>
      <c r="B1570"/>
      <c r="C1570"/>
      <c r="D1570"/>
      <c r="E1570"/>
      <c r="F1570"/>
      <c r="G1570"/>
      <c r="H1570"/>
      <c r="I1570"/>
      <c r="J1570"/>
      <c r="K1570"/>
      <c r="L1570"/>
    </row>
    <row r="1571" spans="1:12">
      <c r="A1571"/>
      <c r="B1571"/>
      <c r="C1571"/>
      <c r="D1571"/>
      <c r="E1571"/>
      <c r="F1571"/>
      <c r="G1571"/>
      <c r="H1571"/>
      <c r="I1571"/>
      <c r="J1571"/>
      <c r="K1571"/>
      <c r="L1571"/>
    </row>
    <row r="1572" spans="1:12">
      <c r="A1572"/>
      <c r="B1572"/>
      <c r="C1572"/>
      <c r="D1572"/>
      <c r="E1572"/>
      <c r="F1572"/>
      <c r="G1572"/>
      <c r="H1572"/>
      <c r="I1572"/>
      <c r="J1572"/>
      <c r="K1572"/>
      <c r="L1572"/>
    </row>
    <row r="1573" spans="1:12">
      <c r="A1573"/>
      <c r="B1573"/>
      <c r="C1573"/>
      <c r="D1573"/>
      <c r="E1573"/>
      <c r="F1573"/>
      <c r="G1573"/>
      <c r="H1573"/>
      <c r="I1573"/>
      <c r="J1573"/>
      <c r="K1573"/>
      <c r="L1573"/>
    </row>
    <row r="1574" spans="1:12">
      <c r="A1574"/>
      <c r="B1574"/>
      <c r="C1574"/>
      <c r="D1574"/>
      <c r="E1574"/>
      <c r="F1574"/>
      <c r="G1574"/>
      <c r="H1574"/>
      <c r="I1574"/>
      <c r="J1574"/>
      <c r="K1574"/>
      <c r="L1574"/>
    </row>
    <row r="1575" spans="1:12">
      <c r="A1575"/>
      <c r="B1575"/>
      <c r="C1575"/>
      <c r="D1575"/>
      <c r="E1575"/>
      <c r="F1575"/>
      <c r="G1575"/>
      <c r="H1575"/>
      <c r="I1575"/>
      <c r="J1575"/>
      <c r="K1575"/>
      <c r="L1575"/>
    </row>
    <row r="1576" spans="1:12">
      <c r="A1576"/>
      <c r="B1576"/>
      <c r="C1576"/>
      <c r="D1576"/>
      <c r="E1576"/>
      <c r="F1576"/>
      <c r="G1576"/>
      <c r="H1576"/>
      <c r="I1576"/>
      <c r="J1576"/>
      <c r="K1576"/>
      <c r="L1576"/>
    </row>
    <row r="1577" spans="1:12">
      <c r="A1577"/>
      <c r="B1577"/>
      <c r="C1577"/>
      <c r="D1577"/>
      <c r="E1577"/>
      <c r="F1577"/>
      <c r="G1577"/>
      <c r="H1577"/>
      <c r="I1577"/>
      <c r="J1577"/>
      <c r="K1577"/>
      <c r="L1577"/>
    </row>
    <row r="1578" spans="1:12">
      <c r="A1578"/>
      <c r="B1578"/>
      <c r="C1578"/>
      <c r="D1578"/>
      <c r="E1578"/>
      <c r="F1578"/>
      <c r="G1578"/>
      <c r="H1578"/>
      <c r="I1578"/>
      <c r="J1578"/>
      <c r="K1578"/>
      <c r="L1578"/>
    </row>
    <row r="1579" spans="1:12">
      <c r="A1579"/>
      <c r="B1579"/>
      <c r="C1579"/>
      <c r="D1579"/>
      <c r="E1579"/>
      <c r="F1579"/>
      <c r="G1579"/>
      <c r="H1579"/>
      <c r="I1579"/>
      <c r="J1579"/>
      <c r="K1579"/>
      <c r="L1579"/>
    </row>
    <row r="1580" spans="1:12">
      <c r="A1580"/>
      <c r="B1580"/>
      <c r="C1580"/>
      <c r="D1580"/>
      <c r="E1580"/>
      <c r="F1580"/>
      <c r="G1580"/>
      <c r="H1580"/>
      <c r="I1580"/>
      <c r="J1580"/>
      <c r="K1580"/>
      <c r="L1580"/>
    </row>
    <row r="1581" spans="1:12">
      <c r="A1581"/>
      <c r="B1581"/>
      <c r="C1581"/>
      <c r="D1581"/>
      <c r="E1581"/>
      <c r="F1581"/>
      <c r="G1581"/>
      <c r="H1581"/>
      <c r="I1581"/>
      <c r="J1581"/>
      <c r="K1581"/>
      <c r="L1581"/>
    </row>
    <row r="1582" spans="1:12">
      <c r="A1582"/>
      <c r="B1582"/>
      <c r="C1582"/>
      <c r="D1582"/>
      <c r="E1582"/>
      <c r="F1582"/>
      <c r="G1582"/>
      <c r="H1582"/>
      <c r="I1582"/>
      <c r="J1582"/>
      <c r="K1582"/>
      <c r="L1582"/>
    </row>
    <row r="1583" spans="1:12">
      <c r="A1583"/>
      <c r="B1583"/>
      <c r="C1583"/>
      <c r="D1583"/>
      <c r="E1583"/>
      <c r="F1583"/>
      <c r="G1583"/>
      <c r="H1583"/>
      <c r="I1583"/>
      <c r="J1583"/>
      <c r="K1583"/>
      <c r="L1583"/>
    </row>
    <row r="1584" spans="1:12">
      <c r="A1584"/>
      <c r="B1584"/>
      <c r="C1584"/>
      <c r="D1584"/>
      <c r="E1584"/>
      <c r="F1584"/>
      <c r="G1584"/>
      <c r="H1584"/>
      <c r="I1584"/>
      <c r="J1584"/>
      <c r="K1584"/>
      <c r="L1584"/>
    </row>
    <row r="1585" spans="1:12">
      <c r="A1585"/>
      <c r="B1585"/>
      <c r="C1585"/>
      <c r="D1585"/>
      <c r="E1585"/>
      <c r="F1585"/>
      <c r="G1585"/>
      <c r="H1585"/>
      <c r="I1585"/>
      <c r="J1585"/>
      <c r="K1585"/>
      <c r="L1585"/>
    </row>
    <row r="1586" spans="1:12">
      <c r="A1586"/>
      <c r="B1586"/>
      <c r="C1586"/>
      <c r="D1586"/>
      <c r="E1586"/>
      <c r="F1586"/>
      <c r="G1586"/>
      <c r="H1586"/>
      <c r="I1586"/>
      <c r="J1586"/>
      <c r="K1586"/>
      <c r="L1586"/>
    </row>
    <row r="1587" spans="1:12">
      <c r="A1587"/>
      <c r="B1587"/>
      <c r="C1587"/>
      <c r="D1587"/>
      <c r="E1587"/>
      <c r="F1587"/>
      <c r="G1587"/>
      <c r="H1587"/>
      <c r="I1587"/>
      <c r="J1587"/>
      <c r="K1587"/>
      <c r="L1587"/>
    </row>
    <row r="1588" spans="1:12">
      <c r="A1588"/>
      <c r="B1588"/>
      <c r="C1588"/>
      <c r="D1588"/>
      <c r="E1588"/>
      <c r="F1588"/>
      <c r="G1588"/>
      <c r="H1588"/>
      <c r="I1588"/>
      <c r="J1588"/>
      <c r="K1588"/>
      <c r="L1588"/>
    </row>
    <row r="1589" spans="1:12">
      <c r="A1589"/>
      <c r="B1589"/>
      <c r="C1589"/>
      <c r="D1589"/>
      <c r="E1589"/>
      <c r="F1589"/>
      <c r="G1589"/>
      <c r="H1589"/>
      <c r="I1589"/>
      <c r="J1589"/>
      <c r="K1589"/>
      <c r="L1589"/>
    </row>
    <row r="1590" spans="1:12">
      <c r="A1590"/>
      <c r="B1590"/>
      <c r="C1590"/>
      <c r="D1590"/>
      <c r="E1590"/>
      <c r="F1590"/>
      <c r="G1590"/>
      <c r="H1590"/>
      <c r="I1590"/>
      <c r="J1590"/>
      <c r="K1590"/>
      <c r="L1590"/>
    </row>
    <row r="1591" spans="1:12">
      <c r="A1591"/>
      <c r="B1591"/>
      <c r="C1591"/>
      <c r="D1591"/>
      <c r="E1591"/>
      <c r="F1591"/>
      <c r="G1591"/>
      <c r="H1591"/>
      <c r="I1591"/>
      <c r="J1591"/>
      <c r="K1591"/>
      <c r="L1591"/>
    </row>
    <row r="1592" spans="1:12">
      <c r="A1592"/>
      <c r="B1592"/>
      <c r="C1592"/>
      <c r="D1592"/>
      <c r="E1592"/>
      <c r="F1592"/>
      <c r="G1592"/>
      <c r="H1592"/>
      <c r="I1592"/>
      <c r="J1592"/>
      <c r="K1592"/>
      <c r="L1592"/>
    </row>
    <row r="1593" spans="1:12">
      <c r="A1593"/>
      <c r="B1593"/>
      <c r="C1593"/>
      <c r="D1593"/>
      <c r="E1593"/>
      <c r="F1593"/>
      <c r="G1593"/>
      <c r="H1593"/>
      <c r="I1593"/>
      <c r="J1593"/>
      <c r="K1593"/>
      <c r="L1593"/>
    </row>
    <row r="1594" spans="1:12">
      <c r="A1594"/>
      <c r="B1594"/>
      <c r="C1594"/>
      <c r="D1594"/>
      <c r="E1594"/>
      <c r="F1594"/>
      <c r="G1594"/>
      <c r="H1594"/>
      <c r="I1594"/>
      <c r="J1594"/>
      <c r="K1594"/>
      <c r="L1594"/>
    </row>
    <row r="1595" spans="1:12">
      <c r="A1595"/>
      <c r="B1595"/>
      <c r="C1595"/>
      <c r="D1595"/>
      <c r="E1595"/>
      <c r="F1595"/>
      <c r="G1595"/>
      <c r="H1595"/>
      <c r="I1595"/>
      <c r="J1595"/>
      <c r="K1595"/>
      <c r="L1595"/>
    </row>
    <row r="1596" spans="1:12">
      <c r="A1596"/>
      <c r="B1596"/>
      <c r="C1596"/>
      <c r="D1596"/>
      <c r="E1596"/>
      <c r="F1596"/>
      <c r="G1596"/>
      <c r="H1596"/>
      <c r="I1596"/>
      <c r="J1596"/>
      <c r="K1596"/>
      <c r="L1596"/>
    </row>
    <row r="1597" spans="1:12">
      <c r="A1597"/>
      <c r="B1597"/>
      <c r="C1597"/>
      <c r="D1597"/>
      <c r="E1597"/>
      <c r="F1597"/>
      <c r="G1597"/>
      <c r="H1597"/>
      <c r="I1597"/>
      <c r="J1597"/>
      <c r="K1597"/>
      <c r="L1597"/>
    </row>
    <row r="1598" spans="1:12">
      <c r="A1598"/>
      <c r="B1598"/>
      <c r="C1598"/>
      <c r="D1598"/>
      <c r="E1598"/>
      <c r="F1598"/>
      <c r="G1598"/>
      <c r="H1598"/>
      <c r="I1598"/>
      <c r="J1598"/>
      <c r="K1598"/>
      <c r="L1598"/>
    </row>
    <row r="1599" spans="1:12">
      <c r="A1599"/>
      <c r="B1599"/>
      <c r="C1599"/>
      <c r="D1599"/>
      <c r="E1599"/>
      <c r="F1599"/>
      <c r="G1599"/>
      <c r="H1599"/>
      <c r="I1599"/>
      <c r="J1599"/>
      <c r="K1599"/>
      <c r="L1599"/>
    </row>
    <row r="1600" spans="1:12">
      <c r="A1600"/>
      <c r="B1600"/>
      <c r="C1600"/>
      <c r="D1600"/>
      <c r="E1600"/>
      <c r="F1600"/>
      <c r="G1600"/>
      <c r="H1600"/>
      <c r="I1600"/>
      <c r="J1600"/>
      <c r="K1600"/>
      <c r="L1600"/>
    </row>
    <row r="1601" spans="1:12">
      <c r="A1601"/>
      <c r="B1601"/>
      <c r="C1601"/>
      <c r="D1601"/>
      <c r="E1601"/>
      <c r="F1601"/>
      <c r="G1601"/>
      <c r="H1601"/>
      <c r="I1601"/>
      <c r="J1601"/>
      <c r="K1601"/>
      <c r="L1601"/>
    </row>
    <row r="1602" spans="1:12">
      <c r="A1602"/>
      <c r="B1602"/>
      <c r="C1602"/>
      <c r="D1602"/>
      <c r="E1602"/>
      <c r="F1602"/>
      <c r="G1602"/>
      <c r="H1602"/>
      <c r="I1602"/>
      <c r="J1602"/>
      <c r="K1602"/>
      <c r="L1602"/>
    </row>
    <row r="1603" spans="1:12">
      <c r="A1603"/>
      <c r="B1603"/>
      <c r="C1603"/>
      <c r="D1603"/>
      <c r="E1603"/>
      <c r="F1603"/>
      <c r="G1603"/>
      <c r="H1603"/>
      <c r="I1603"/>
      <c r="J1603"/>
      <c r="K1603"/>
      <c r="L1603"/>
    </row>
    <row r="1604" spans="1:12">
      <c r="A1604"/>
      <c r="B1604"/>
      <c r="C1604"/>
      <c r="D1604"/>
      <c r="E1604"/>
      <c r="F1604"/>
      <c r="G1604"/>
      <c r="H1604"/>
      <c r="I1604"/>
      <c r="J1604"/>
      <c r="K1604"/>
      <c r="L1604"/>
    </row>
    <row r="1605" spans="1:12">
      <c r="A1605"/>
      <c r="B1605"/>
      <c r="C1605"/>
      <c r="D1605"/>
      <c r="E1605"/>
      <c r="F1605"/>
      <c r="G1605"/>
      <c r="H1605"/>
      <c r="I1605"/>
      <c r="J1605"/>
      <c r="K1605"/>
      <c r="L1605"/>
    </row>
    <row r="1606" spans="1:12">
      <c r="A1606"/>
      <c r="B1606"/>
      <c r="C1606"/>
      <c r="D1606"/>
      <c r="E1606"/>
      <c r="F1606"/>
      <c r="G1606"/>
      <c r="H1606"/>
      <c r="I1606"/>
      <c r="J1606"/>
      <c r="K1606"/>
      <c r="L1606"/>
    </row>
    <row r="1607" spans="1:12">
      <c r="A1607"/>
      <c r="B1607"/>
      <c r="C1607"/>
      <c r="D1607"/>
      <c r="E1607"/>
      <c r="F1607"/>
      <c r="G1607"/>
      <c r="H1607"/>
      <c r="I1607"/>
      <c r="J1607"/>
      <c r="K1607"/>
      <c r="L1607"/>
    </row>
    <row r="1608" spans="1:12">
      <c r="A1608"/>
      <c r="B1608"/>
      <c r="C1608"/>
      <c r="D1608"/>
      <c r="E1608"/>
      <c r="F1608"/>
      <c r="G1608"/>
      <c r="H1608"/>
      <c r="I1608"/>
      <c r="J1608"/>
      <c r="K1608"/>
      <c r="L1608"/>
    </row>
    <row r="1609" spans="1:12">
      <c r="A1609"/>
      <c r="B1609"/>
      <c r="C1609"/>
      <c r="D1609"/>
      <c r="E1609"/>
      <c r="F1609"/>
      <c r="G1609"/>
      <c r="H1609"/>
      <c r="I1609"/>
      <c r="J1609"/>
      <c r="K1609"/>
      <c r="L1609"/>
    </row>
    <row r="1610" spans="1:12">
      <c r="A1610"/>
      <c r="B1610"/>
      <c r="C1610"/>
      <c r="D1610"/>
      <c r="E1610"/>
      <c r="F1610"/>
      <c r="G1610"/>
      <c r="H1610"/>
      <c r="I1610"/>
      <c r="J1610"/>
      <c r="K1610"/>
      <c r="L1610"/>
    </row>
    <row r="1611" spans="1:12">
      <c r="A1611"/>
      <c r="B1611"/>
      <c r="C1611"/>
      <c r="D1611"/>
      <c r="E1611"/>
      <c r="F1611"/>
      <c r="G1611"/>
      <c r="H1611"/>
      <c r="I1611"/>
      <c r="J1611"/>
      <c r="K1611"/>
      <c r="L1611"/>
    </row>
    <row r="1612" spans="1:12">
      <c r="A1612"/>
      <c r="B1612"/>
      <c r="C1612"/>
      <c r="D1612"/>
      <c r="E1612"/>
      <c r="F1612"/>
      <c r="G1612"/>
      <c r="H1612"/>
      <c r="I1612"/>
      <c r="J1612"/>
      <c r="K1612"/>
      <c r="L1612"/>
    </row>
    <row r="1613" spans="1:12">
      <c r="A1613"/>
      <c r="B1613"/>
      <c r="C1613"/>
      <c r="D1613"/>
      <c r="E1613"/>
      <c r="F1613"/>
      <c r="G1613"/>
      <c r="H1613"/>
      <c r="I1613"/>
      <c r="J1613"/>
      <c r="K1613"/>
      <c r="L1613"/>
    </row>
    <row r="1614" spans="1:12">
      <c r="A1614"/>
      <c r="B1614"/>
      <c r="C1614"/>
      <c r="D1614"/>
      <c r="E1614"/>
      <c r="F1614"/>
      <c r="G1614"/>
      <c r="H1614"/>
      <c r="I1614"/>
      <c r="J1614"/>
      <c r="K1614"/>
      <c r="L1614"/>
    </row>
    <row r="1615" spans="1:12">
      <c r="A1615"/>
      <c r="B1615"/>
      <c r="C1615"/>
      <c r="D1615"/>
      <c r="E1615"/>
      <c r="F1615"/>
      <c r="G1615"/>
      <c r="H1615"/>
      <c r="I1615"/>
      <c r="J1615"/>
      <c r="K1615"/>
      <c r="L1615"/>
    </row>
    <row r="1616" spans="1:12">
      <c r="A1616"/>
      <c r="B1616"/>
      <c r="C1616"/>
      <c r="D1616"/>
      <c r="E1616"/>
      <c r="F1616"/>
      <c r="G1616"/>
      <c r="H1616"/>
      <c r="I1616"/>
      <c r="J1616"/>
      <c r="K1616"/>
      <c r="L1616"/>
    </row>
    <row r="1617" spans="1:12">
      <c r="A1617"/>
      <c r="B1617"/>
      <c r="C1617"/>
      <c r="D1617"/>
      <c r="E1617"/>
      <c r="F1617"/>
      <c r="G1617"/>
      <c r="H1617"/>
      <c r="I1617"/>
      <c r="J1617"/>
      <c r="K1617"/>
      <c r="L1617"/>
    </row>
    <row r="1618" spans="1:12">
      <c r="A1618"/>
      <c r="B1618"/>
      <c r="C1618"/>
      <c r="D1618"/>
      <c r="E1618"/>
      <c r="F1618"/>
      <c r="G1618"/>
      <c r="H1618"/>
      <c r="I1618"/>
      <c r="J1618"/>
      <c r="K1618"/>
      <c r="L1618"/>
    </row>
    <row r="1619" spans="1:12">
      <c r="A1619"/>
      <c r="B1619"/>
      <c r="C1619"/>
      <c r="D1619"/>
      <c r="E1619"/>
      <c r="F1619"/>
      <c r="G1619"/>
      <c r="H1619"/>
      <c r="I1619"/>
      <c r="J1619"/>
      <c r="K1619"/>
      <c r="L1619"/>
    </row>
    <row r="1620" spans="1:12">
      <c r="A1620"/>
      <c r="B1620"/>
      <c r="C1620"/>
      <c r="D1620"/>
      <c r="E1620"/>
      <c r="F1620"/>
      <c r="G1620"/>
      <c r="H1620"/>
      <c r="I1620"/>
      <c r="J1620"/>
      <c r="K1620"/>
      <c r="L1620"/>
    </row>
    <row r="1621" spans="1:12">
      <c r="A1621"/>
      <c r="B1621"/>
      <c r="C1621"/>
      <c r="D1621"/>
      <c r="E1621"/>
      <c r="F1621"/>
      <c r="G1621"/>
      <c r="H1621"/>
      <c r="I1621"/>
      <c r="J1621"/>
      <c r="K1621"/>
      <c r="L1621"/>
    </row>
    <row r="1622" spans="1:12">
      <c r="A1622"/>
      <c r="B1622"/>
      <c r="C1622"/>
      <c r="D1622"/>
      <c r="E1622"/>
      <c r="F1622"/>
      <c r="G1622"/>
      <c r="H1622"/>
      <c r="I1622"/>
      <c r="J1622"/>
      <c r="K1622"/>
      <c r="L1622"/>
    </row>
    <row r="1623" spans="1:12">
      <c r="A1623"/>
      <c r="B1623"/>
      <c r="C1623"/>
      <c r="D1623"/>
      <c r="E1623"/>
      <c r="F1623"/>
      <c r="G1623"/>
      <c r="H1623"/>
      <c r="I1623"/>
      <c r="J1623"/>
      <c r="K1623"/>
      <c r="L1623"/>
    </row>
    <row r="1624" spans="1:12">
      <c r="A1624"/>
      <c r="B1624"/>
      <c r="C1624"/>
      <c r="D1624"/>
      <c r="E1624"/>
      <c r="F1624"/>
      <c r="G1624"/>
      <c r="H1624"/>
      <c r="I1624"/>
      <c r="J1624"/>
      <c r="K1624"/>
      <c r="L1624"/>
    </row>
    <row r="1625" spans="1:12">
      <c r="A1625"/>
      <c r="B1625"/>
      <c r="C1625"/>
      <c r="D1625"/>
      <c r="E1625"/>
      <c r="F1625"/>
      <c r="G1625"/>
      <c r="H1625"/>
      <c r="I1625"/>
      <c r="J1625"/>
      <c r="K1625"/>
      <c r="L1625"/>
    </row>
    <row r="1626" spans="1:12">
      <c r="A1626"/>
      <c r="B1626"/>
      <c r="C1626"/>
      <c r="D1626"/>
      <c r="E1626"/>
      <c r="F1626"/>
      <c r="G1626"/>
      <c r="H1626"/>
      <c r="I1626"/>
      <c r="J1626"/>
      <c r="K1626"/>
      <c r="L1626"/>
    </row>
    <row r="1627" spans="1:12">
      <c r="A1627"/>
      <c r="B1627"/>
      <c r="C1627"/>
      <c r="D1627"/>
      <c r="E1627"/>
      <c r="F1627"/>
      <c r="G1627"/>
      <c r="H1627"/>
      <c r="I1627"/>
      <c r="J1627"/>
      <c r="K1627"/>
      <c r="L1627"/>
    </row>
    <row r="1628" spans="1:12">
      <c r="A1628"/>
      <c r="B1628"/>
      <c r="C1628"/>
      <c r="D1628"/>
      <c r="E1628"/>
      <c r="F1628"/>
      <c r="G1628"/>
      <c r="H1628"/>
      <c r="I1628"/>
      <c r="J1628"/>
      <c r="K1628"/>
      <c r="L1628"/>
    </row>
    <row r="1629" spans="1:12">
      <c r="A1629"/>
      <c r="B1629"/>
      <c r="C1629"/>
      <c r="D1629"/>
      <c r="E1629"/>
      <c r="F1629"/>
      <c r="G1629"/>
      <c r="H1629"/>
      <c r="I1629"/>
      <c r="J1629"/>
      <c r="K1629"/>
      <c r="L1629"/>
    </row>
    <row r="1630" spans="1:12">
      <c r="A1630"/>
      <c r="B1630"/>
      <c r="C1630"/>
      <c r="D1630"/>
      <c r="E1630"/>
      <c r="F1630"/>
      <c r="G1630"/>
      <c r="H1630"/>
      <c r="I1630"/>
      <c r="J1630"/>
      <c r="K1630"/>
      <c r="L1630"/>
    </row>
    <row r="1631" spans="1:12">
      <c r="A1631"/>
      <c r="B1631"/>
      <c r="C1631"/>
      <c r="D1631"/>
      <c r="E1631"/>
      <c r="F1631"/>
      <c r="G1631"/>
      <c r="H1631"/>
      <c r="I1631"/>
      <c r="J1631"/>
      <c r="K1631"/>
      <c r="L1631"/>
    </row>
    <row r="1632" spans="1:12">
      <c r="A1632"/>
      <c r="B1632"/>
      <c r="C1632"/>
      <c r="D1632"/>
      <c r="E1632"/>
      <c r="F1632"/>
      <c r="G1632"/>
      <c r="H1632"/>
      <c r="I1632"/>
      <c r="J1632"/>
      <c r="K1632"/>
      <c r="L1632"/>
    </row>
    <row r="1633" spans="1:12">
      <c r="A1633"/>
      <c r="B1633"/>
      <c r="C1633"/>
      <c r="D1633"/>
      <c r="E1633"/>
      <c r="F1633"/>
      <c r="G1633"/>
      <c r="H1633"/>
      <c r="I1633"/>
      <c r="J1633"/>
      <c r="K1633"/>
      <c r="L1633"/>
    </row>
    <row r="1634" spans="1:12">
      <c r="A1634"/>
      <c r="B1634"/>
      <c r="C1634"/>
      <c r="D1634"/>
      <c r="E1634"/>
      <c r="F1634"/>
      <c r="G1634"/>
      <c r="H1634"/>
      <c r="I1634"/>
      <c r="J1634"/>
      <c r="K1634"/>
      <c r="L1634"/>
    </row>
    <row r="1635" spans="1:12">
      <c r="A1635"/>
      <c r="B1635"/>
      <c r="C1635"/>
      <c r="D1635"/>
      <c r="E1635"/>
      <c r="F1635"/>
      <c r="G1635"/>
      <c r="H1635"/>
      <c r="I1635"/>
      <c r="J1635"/>
      <c r="K1635"/>
      <c r="L1635"/>
    </row>
    <row r="1636" spans="1:12">
      <c r="A1636"/>
      <c r="B1636"/>
      <c r="C1636"/>
      <c r="D1636"/>
      <c r="E1636"/>
      <c r="F1636"/>
      <c r="G1636"/>
      <c r="H1636"/>
      <c r="I1636"/>
      <c r="J1636"/>
      <c r="K1636"/>
      <c r="L1636"/>
    </row>
    <row r="1637" spans="1:12">
      <c r="A1637"/>
      <c r="B1637"/>
      <c r="C1637"/>
      <c r="D1637"/>
      <c r="E1637"/>
      <c r="F1637"/>
      <c r="G1637"/>
      <c r="H1637"/>
      <c r="I1637"/>
      <c r="J1637"/>
      <c r="K1637"/>
      <c r="L1637"/>
    </row>
    <row r="1638" spans="1:12">
      <c r="A1638"/>
      <c r="B1638"/>
      <c r="C1638"/>
      <c r="D1638"/>
      <c r="E1638"/>
      <c r="F1638"/>
      <c r="G1638"/>
      <c r="H1638"/>
      <c r="I1638"/>
      <c r="J1638"/>
      <c r="K1638"/>
      <c r="L1638"/>
    </row>
    <row r="1639" spans="1:12">
      <c r="A1639"/>
      <c r="B1639"/>
      <c r="C1639"/>
      <c r="D1639"/>
      <c r="E1639"/>
      <c r="F1639"/>
      <c r="G1639"/>
      <c r="H1639"/>
      <c r="I1639"/>
      <c r="J1639"/>
      <c r="K1639"/>
      <c r="L1639"/>
    </row>
    <row r="1640" spans="1:12">
      <c r="A1640"/>
      <c r="B1640"/>
      <c r="C1640"/>
      <c r="D1640"/>
      <c r="E1640"/>
      <c r="F1640"/>
      <c r="G1640"/>
      <c r="H1640"/>
      <c r="I1640"/>
      <c r="J1640"/>
      <c r="K1640"/>
      <c r="L1640"/>
    </row>
    <row r="1641" spans="1:12">
      <c r="A1641"/>
      <c r="B1641"/>
      <c r="C1641"/>
      <c r="D1641"/>
      <c r="E1641"/>
      <c r="F1641"/>
      <c r="G1641"/>
      <c r="H1641"/>
      <c r="I1641"/>
      <c r="J1641"/>
      <c r="K1641"/>
      <c r="L1641"/>
    </row>
    <row r="1642" spans="1:12">
      <c r="A1642"/>
      <c r="B1642"/>
      <c r="C1642"/>
      <c r="D1642"/>
      <c r="E1642"/>
      <c r="F1642"/>
      <c r="G1642"/>
      <c r="H1642"/>
      <c r="I1642"/>
      <c r="J1642"/>
      <c r="K1642"/>
      <c r="L1642"/>
    </row>
    <row r="1643" spans="1:12">
      <c r="A1643"/>
      <c r="B1643"/>
      <c r="C1643"/>
      <c r="D1643"/>
      <c r="E1643"/>
      <c r="F1643"/>
      <c r="G1643"/>
      <c r="H1643"/>
      <c r="I1643"/>
      <c r="J1643"/>
      <c r="K1643"/>
      <c r="L1643"/>
    </row>
    <row r="1644" spans="1:12">
      <c r="A1644"/>
      <c r="B1644"/>
      <c r="C1644"/>
      <c r="D1644"/>
      <c r="E1644"/>
      <c r="F1644"/>
      <c r="G1644"/>
      <c r="H1644"/>
      <c r="I1644"/>
      <c r="J1644"/>
      <c r="K1644"/>
      <c r="L1644"/>
    </row>
    <row r="1645" spans="1:12">
      <c r="A1645"/>
      <c r="B1645"/>
      <c r="C1645"/>
      <c r="D1645"/>
      <c r="E1645"/>
      <c r="F1645"/>
      <c r="G1645"/>
      <c r="H1645"/>
      <c r="I1645"/>
      <c r="J1645"/>
      <c r="K1645"/>
      <c r="L1645"/>
    </row>
    <row r="1646" spans="1:12">
      <c r="A1646"/>
      <c r="B1646"/>
      <c r="C1646"/>
      <c r="D1646"/>
      <c r="E1646"/>
      <c r="F1646"/>
      <c r="G1646"/>
      <c r="H1646"/>
      <c r="I1646"/>
      <c r="J1646"/>
      <c r="K1646"/>
      <c r="L1646"/>
    </row>
    <row r="1647" spans="1:12">
      <c r="A1647"/>
      <c r="B1647"/>
      <c r="C1647"/>
      <c r="D1647"/>
      <c r="E1647"/>
      <c r="F1647"/>
      <c r="G1647"/>
      <c r="H1647"/>
      <c r="I1647"/>
      <c r="J1647"/>
      <c r="K1647"/>
      <c r="L1647"/>
    </row>
    <row r="1648" spans="1:12">
      <c r="A1648"/>
      <c r="B1648"/>
      <c r="C1648"/>
      <c r="D1648"/>
      <c r="E1648"/>
      <c r="F1648"/>
      <c r="G1648"/>
      <c r="H1648"/>
      <c r="I1648"/>
      <c r="J1648"/>
      <c r="K1648"/>
      <c r="L1648"/>
    </row>
    <row r="1649" spans="1:12">
      <c r="A1649"/>
      <c r="B1649"/>
      <c r="C1649"/>
      <c r="D1649"/>
      <c r="E1649"/>
      <c r="F1649"/>
      <c r="G1649"/>
      <c r="H1649"/>
      <c r="I1649"/>
      <c r="J1649"/>
      <c r="K1649"/>
      <c r="L1649"/>
    </row>
    <row r="1650" spans="1:12">
      <c r="A1650"/>
      <c r="B1650"/>
      <c r="C1650"/>
      <c r="D1650"/>
      <c r="E1650"/>
      <c r="F1650"/>
      <c r="G1650"/>
      <c r="H1650"/>
      <c r="I1650"/>
      <c r="J1650"/>
      <c r="K1650"/>
      <c r="L1650"/>
    </row>
    <row r="1651" spans="1:12">
      <c r="A1651"/>
      <c r="B1651"/>
      <c r="C1651"/>
      <c r="D1651"/>
      <c r="E1651"/>
      <c r="F1651"/>
      <c r="G1651"/>
      <c r="H1651"/>
      <c r="I1651"/>
      <c r="J1651"/>
      <c r="K1651"/>
      <c r="L1651"/>
    </row>
    <row r="1652" spans="1:12">
      <c r="A1652"/>
      <c r="B1652"/>
      <c r="C1652"/>
      <c r="D1652"/>
      <c r="E1652"/>
      <c r="F1652"/>
      <c r="G1652"/>
      <c r="H1652"/>
      <c r="I1652"/>
      <c r="J1652"/>
      <c r="K1652"/>
      <c r="L1652"/>
    </row>
    <row r="1653" spans="1:12">
      <c r="A1653"/>
      <c r="B1653"/>
      <c r="C1653"/>
      <c r="D1653"/>
      <c r="E1653"/>
      <c r="F1653"/>
      <c r="G1653"/>
      <c r="H1653"/>
      <c r="I1653"/>
      <c r="J1653"/>
      <c r="K1653"/>
      <c r="L1653"/>
    </row>
    <row r="1654" spans="1:12">
      <c r="A1654"/>
      <c r="B1654"/>
      <c r="C1654"/>
      <c r="D1654"/>
      <c r="E1654"/>
      <c r="F1654"/>
      <c r="G1654"/>
      <c r="H1654"/>
      <c r="I1654"/>
      <c r="J1654"/>
      <c r="K1654"/>
      <c r="L1654"/>
    </row>
    <row r="1655" spans="1:12">
      <c r="A1655"/>
      <c r="B1655"/>
      <c r="C1655"/>
      <c r="D1655"/>
      <c r="E1655"/>
      <c r="F1655"/>
      <c r="G1655"/>
      <c r="H1655"/>
      <c r="I1655"/>
      <c r="J1655"/>
      <c r="K1655"/>
      <c r="L1655"/>
    </row>
    <row r="1656" spans="1:12">
      <c r="A1656"/>
      <c r="B1656"/>
      <c r="C1656"/>
      <c r="D1656"/>
      <c r="E1656"/>
      <c r="F1656"/>
      <c r="G1656"/>
      <c r="H1656"/>
      <c r="I1656"/>
      <c r="J1656"/>
      <c r="K1656"/>
      <c r="L1656"/>
    </row>
    <row r="1657" spans="1:12">
      <c r="A1657"/>
      <c r="B1657"/>
      <c r="C1657"/>
      <c r="D1657"/>
      <c r="E1657"/>
      <c r="F1657"/>
      <c r="G1657"/>
      <c r="H1657"/>
      <c r="I1657"/>
      <c r="J1657"/>
      <c r="K1657"/>
      <c r="L1657"/>
    </row>
    <row r="1658" spans="1:12">
      <c r="A1658"/>
      <c r="B1658"/>
      <c r="C1658"/>
      <c r="D1658"/>
      <c r="E1658"/>
      <c r="F1658"/>
      <c r="G1658"/>
      <c r="H1658"/>
      <c r="I1658"/>
      <c r="J1658"/>
      <c r="K1658"/>
      <c r="L1658"/>
    </row>
    <row r="1659" spans="1:12">
      <c r="A1659"/>
      <c r="B1659"/>
      <c r="C1659"/>
      <c r="D1659"/>
      <c r="E1659"/>
      <c r="F1659"/>
      <c r="G1659"/>
      <c r="H1659"/>
      <c r="I1659"/>
      <c r="J1659"/>
      <c r="K1659"/>
      <c r="L1659"/>
    </row>
    <row r="1660" spans="1:12">
      <c r="A1660"/>
      <c r="B1660"/>
      <c r="C1660"/>
      <c r="D1660"/>
      <c r="E1660"/>
      <c r="F1660"/>
      <c r="G1660"/>
      <c r="H1660"/>
      <c r="I1660"/>
      <c r="J1660"/>
      <c r="K1660"/>
      <c r="L1660"/>
    </row>
    <row r="1661" spans="1:12">
      <c r="A1661"/>
      <c r="B1661"/>
      <c r="C1661"/>
      <c r="D1661"/>
      <c r="E1661"/>
      <c r="F1661"/>
      <c r="G1661"/>
      <c r="H1661"/>
      <c r="I1661"/>
      <c r="J1661"/>
      <c r="K1661"/>
      <c r="L1661"/>
    </row>
    <row r="1662" spans="1:12">
      <c r="A1662"/>
      <c r="B1662"/>
      <c r="C1662"/>
      <c r="D1662"/>
      <c r="E1662"/>
      <c r="F1662"/>
      <c r="G1662"/>
      <c r="H1662"/>
      <c r="I1662"/>
      <c r="J1662"/>
      <c r="K1662"/>
      <c r="L1662"/>
    </row>
    <row r="1663" spans="1:12">
      <c r="A1663"/>
      <c r="B1663"/>
      <c r="C1663"/>
      <c r="D1663"/>
      <c r="E1663"/>
      <c r="F1663"/>
      <c r="G1663"/>
      <c r="H1663"/>
      <c r="I1663"/>
      <c r="J1663"/>
      <c r="K1663"/>
      <c r="L1663"/>
    </row>
    <row r="1664" spans="1:12">
      <c r="A1664"/>
      <c r="B1664"/>
      <c r="C1664"/>
      <c r="D1664"/>
      <c r="E1664"/>
      <c r="F1664"/>
      <c r="G1664"/>
      <c r="H1664"/>
      <c r="I1664"/>
      <c r="J1664"/>
      <c r="K1664"/>
      <c r="L1664"/>
    </row>
    <row r="1665" spans="1:12">
      <c r="A1665"/>
      <c r="B1665"/>
      <c r="C1665"/>
      <c r="D1665"/>
      <c r="E1665"/>
      <c r="F1665"/>
      <c r="G1665"/>
      <c r="H1665"/>
      <c r="I1665"/>
      <c r="J1665"/>
      <c r="K1665"/>
      <c r="L1665"/>
    </row>
    <row r="1666" spans="1:12">
      <c r="A1666"/>
      <c r="B1666"/>
      <c r="C1666"/>
      <c r="D1666"/>
      <c r="E1666"/>
      <c r="F1666"/>
      <c r="G1666"/>
      <c r="H1666"/>
      <c r="I1666"/>
      <c r="J1666"/>
      <c r="K1666"/>
      <c r="L1666"/>
    </row>
    <row r="1667" spans="1:12">
      <c r="A1667"/>
      <c r="B1667"/>
      <c r="C1667"/>
      <c r="D1667"/>
      <c r="E1667"/>
      <c r="F1667"/>
      <c r="G1667"/>
      <c r="H1667"/>
      <c r="I1667"/>
      <c r="J1667"/>
      <c r="K1667"/>
      <c r="L1667"/>
    </row>
    <row r="1668" spans="1:12">
      <c r="A1668"/>
      <c r="B1668"/>
      <c r="C1668"/>
      <c r="D1668"/>
      <c r="E1668"/>
      <c r="F1668"/>
      <c r="G1668"/>
      <c r="H1668"/>
      <c r="I1668"/>
      <c r="J1668"/>
      <c r="K1668"/>
      <c r="L1668"/>
    </row>
    <row r="1669" spans="1:12">
      <c r="A1669"/>
      <c r="B1669"/>
      <c r="C1669"/>
      <c r="D1669"/>
      <c r="E1669"/>
      <c r="F1669"/>
      <c r="G1669"/>
      <c r="H1669"/>
      <c r="I1669"/>
      <c r="J1669"/>
      <c r="K1669"/>
      <c r="L1669"/>
    </row>
    <row r="1670" spans="1:12">
      <c r="A1670"/>
      <c r="B1670"/>
      <c r="C1670"/>
      <c r="D1670"/>
      <c r="E1670"/>
      <c r="F1670"/>
      <c r="G1670"/>
      <c r="H1670"/>
      <c r="I1670"/>
      <c r="J1670"/>
      <c r="K1670"/>
      <c r="L1670"/>
    </row>
    <row r="1671" spans="1:12">
      <c r="A1671"/>
      <c r="B1671"/>
      <c r="C1671"/>
      <c r="D1671"/>
      <c r="E1671"/>
      <c r="F1671"/>
      <c r="G1671"/>
      <c r="H1671"/>
      <c r="I1671"/>
      <c r="J1671"/>
      <c r="K1671"/>
      <c r="L1671"/>
    </row>
    <row r="1672" spans="1:12">
      <c r="A1672"/>
      <c r="B1672"/>
      <c r="C1672"/>
      <c r="D1672"/>
      <c r="E1672"/>
      <c r="F1672"/>
      <c r="G1672"/>
      <c r="H1672"/>
      <c r="I1672"/>
      <c r="J1672"/>
      <c r="K1672"/>
      <c r="L1672"/>
    </row>
    <row r="1673" spans="1:12">
      <c r="A1673"/>
      <c r="B1673"/>
      <c r="C1673"/>
      <c r="D1673"/>
      <c r="E1673"/>
      <c r="F1673"/>
      <c r="G1673"/>
      <c r="H1673"/>
      <c r="I1673"/>
      <c r="J1673"/>
      <c r="K1673"/>
      <c r="L1673"/>
    </row>
    <row r="1674" spans="1:12">
      <c r="A1674"/>
      <c r="B1674"/>
      <c r="C1674"/>
      <c r="D1674"/>
      <c r="E1674"/>
      <c r="F1674"/>
      <c r="G1674"/>
      <c r="H1674"/>
      <c r="I1674"/>
      <c r="J1674"/>
      <c r="K1674"/>
      <c r="L1674"/>
    </row>
    <row r="1675" spans="1:12">
      <c r="A1675"/>
      <c r="B1675"/>
      <c r="C1675"/>
      <c r="D1675"/>
      <c r="E1675"/>
      <c r="F1675"/>
      <c r="G1675"/>
      <c r="H1675"/>
      <c r="I1675"/>
      <c r="J1675"/>
      <c r="K1675"/>
      <c r="L1675"/>
    </row>
    <row r="1676" spans="1:12">
      <c r="A1676"/>
      <c r="B1676"/>
      <c r="C1676"/>
      <c r="D1676"/>
      <c r="E1676"/>
      <c r="F1676"/>
      <c r="G1676"/>
      <c r="H1676"/>
      <c r="I1676"/>
      <c r="J1676"/>
      <c r="K1676"/>
      <c r="L1676"/>
    </row>
    <row r="1677" spans="1:12">
      <c r="A1677"/>
      <c r="B1677"/>
      <c r="C1677"/>
      <c r="D1677"/>
      <c r="E1677"/>
      <c r="F1677"/>
      <c r="G1677"/>
      <c r="H1677"/>
      <c r="I1677"/>
      <c r="J1677"/>
      <c r="K1677"/>
      <c r="L1677"/>
    </row>
    <row r="1678" spans="1:12">
      <c r="A1678"/>
      <c r="B1678"/>
      <c r="C1678"/>
      <c r="D1678"/>
      <c r="E1678"/>
      <c r="F1678"/>
      <c r="G1678"/>
      <c r="H1678"/>
      <c r="I1678"/>
      <c r="J1678"/>
      <c r="K1678"/>
      <c r="L1678"/>
    </row>
    <row r="1679" spans="1:12">
      <c r="A1679"/>
      <c r="B1679"/>
      <c r="C1679"/>
      <c r="D1679"/>
      <c r="E1679"/>
      <c r="F1679"/>
      <c r="G1679"/>
      <c r="H1679"/>
      <c r="I1679"/>
      <c r="J1679"/>
      <c r="K1679"/>
      <c r="L1679"/>
    </row>
    <row r="1680" spans="1:12">
      <c r="A1680"/>
      <c r="B1680"/>
      <c r="C1680"/>
      <c r="D1680"/>
      <c r="E1680"/>
      <c r="F1680"/>
      <c r="G1680"/>
      <c r="H1680"/>
      <c r="I1680"/>
      <c r="J1680"/>
      <c r="K1680"/>
      <c r="L1680"/>
    </row>
    <row r="1681" spans="1:12">
      <c r="A1681"/>
      <c r="B1681"/>
      <c r="C1681"/>
      <c r="D1681"/>
      <c r="E1681"/>
      <c r="F1681"/>
      <c r="G1681"/>
      <c r="H1681"/>
      <c r="I1681"/>
      <c r="J1681"/>
      <c r="K1681"/>
      <c r="L1681"/>
    </row>
    <row r="1682" spans="1:12">
      <c r="A1682"/>
      <c r="B1682"/>
      <c r="C1682"/>
      <c r="D1682"/>
      <c r="E1682"/>
      <c r="F1682"/>
      <c r="G1682"/>
      <c r="H1682"/>
      <c r="I1682"/>
      <c r="J1682"/>
      <c r="K1682"/>
      <c r="L1682"/>
    </row>
    <row r="1683" spans="1:12">
      <c r="A1683"/>
      <c r="B1683"/>
      <c r="C1683"/>
      <c r="D1683"/>
      <c r="E1683"/>
      <c r="F1683"/>
      <c r="G1683"/>
      <c r="H1683"/>
      <c r="I1683"/>
      <c r="J1683"/>
      <c r="K1683"/>
      <c r="L1683"/>
    </row>
    <row r="1684" spans="1:12">
      <c r="A1684"/>
      <c r="B1684"/>
      <c r="C1684"/>
      <c r="D1684"/>
      <c r="E1684"/>
      <c r="F1684"/>
      <c r="G1684"/>
      <c r="H1684"/>
      <c r="I1684"/>
      <c r="J1684"/>
      <c r="K1684"/>
      <c r="L1684"/>
    </row>
    <row r="1685" spans="1:12">
      <c r="A1685"/>
      <c r="B1685"/>
      <c r="C1685"/>
      <c r="D1685"/>
      <c r="E1685"/>
      <c r="F1685"/>
      <c r="G1685"/>
      <c r="H1685"/>
      <c r="I1685"/>
      <c r="J1685"/>
      <c r="K1685"/>
      <c r="L1685"/>
    </row>
    <row r="1686" spans="1:12">
      <c r="A1686"/>
      <c r="B1686"/>
      <c r="C1686"/>
      <c r="D1686"/>
      <c r="E1686"/>
      <c r="F1686"/>
      <c r="G1686"/>
      <c r="H1686"/>
      <c r="I1686"/>
      <c r="J1686"/>
      <c r="K1686"/>
      <c r="L1686"/>
    </row>
    <row r="1687" spans="1:12">
      <c r="A1687"/>
      <c r="B1687"/>
      <c r="C1687"/>
      <c r="D1687"/>
      <c r="E1687"/>
      <c r="F1687"/>
      <c r="G1687"/>
      <c r="H1687"/>
      <c r="I1687"/>
      <c r="J1687"/>
      <c r="K1687"/>
      <c r="L1687"/>
    </row>
    <row r="1688" spans="1:12">
      <c r="A1688"/>
      <c r="B1688"/>
      <c r="C1688"/>
      <c r="D1688"/>
      <c r="E1688"/>
      <c r="F1688"/>
      <c r="G1688"/>
      <c r="H1688"/>
      <c r="I1688"/>
      <c r="J1688"/>
      <c r="K1688"/>
      <c r="L1688"/>
    </row>
    <row r="1689" spans="1:12">
      <c r="A1689"/>
      <c r="B1689"/>
      <c r="C1689"/>
      <c r="D1689"/>
      <c r="E1689"/>
      <c r="F1689"/>
      <c r="G1689"/>
      <c r="H1689"/>
      <c r="I1689"/>
      <c r="J1689"/>
      <c r="K1689"/>
      <c r="L1689"/>
    </row>
    <row r="1690" spans="1:12">
      <c r="A1690"/>
      <c r="B1690"/>
      <c r="C1690"/>
      <c r="D1690"/>
      <c r="E1690"/>
      <c r="F1690"/>
      <c r="G1690"/>
      <c r="H1690"/>
      <c r="I1690"/>
      <c r="J1690"/>
      <c r="K1690"/>
      <c r="L1690"/>
    </row>
    <row r="1691" spans="1:12">
      <c r="A1691"/>
      <c r="B1691"/>
      <c r="C1691"/>
      <c r="D1691"/>
      <c r="E1691"/>
      <c r="F1691"/>
      <c r="G1691"/>
      <c r="H1691"/>
      <c r="I1691"/>
      <c r="J1691"/>
      <c r="K1691"/>
      <c r="L1691"/>
    </row>
    <row r="1692" spans="1:12">
      <c r="A1692"/>
      <c r="B1692"/>
      <c r="C1692"/>
      <c r="D1692"/>
      <c r="E1692"/>
      <c r="F1692"/>
      <c r="G1692"/>
      <c r="H1692"/>
      <c r="I1692"/>
      <c r="J1692"/>
      <c r="K1692"/>
      <c r="L1692"/>
    </row>
    <row r="1693" spans="1:12">
      <c r="A1693"/>
      <c r="B1693"/>
      <c r="C1693"/>
      <c r="D1693"/>
      <c r="E1693"/>
      <c r="F1693"/>
      <c r="G1693"/>
      <c r="H1693"/>
      <c r="I1693"/>
      <c r="J1693"/>
      <c r="K1693"/>
      <c r="L1693"/>
    </row>
    <row r="1694" spans="1:12">
      <c r="A1694"/>
      <c r="B1694"/>
      <c r="C1694"/>
      <c r="D1694"/>
      <c r="E1694"/>
      <c r="F1694"/>
      <c r="G1694"/>
      <c r="H1694"/>
      <c r="I1694"/>
      <c r="J1694"/>
      <c r="K1694"/>
      <c r="L1694"/>
    </row>
    <row r="1695" spans="1:12">
      <c r="A1695"/>
      <c r="B1695"/>
      <c r="C1695"/>
      <c r="D1695"/>
      <c r="E1695"/>
      <c r="F1695"/>
      <c r="G1695"/>
      <c r="H1695"/>
      <c r="I1695"/>
      <c r="J1695"/>
      <c r="K1695"/>
      <c r="L1695"/>
    </row>
    <row r="1696" spans="1:12">
      <c r="A1696"/>
      <c r="B1696"/>
      <c r="C1696"/>
      <c r="D1696"/>
      <c r="E1696"/>
      <c r="F1696"/>
      <c r="G1696"/>
      <c r="H1696"/>
      <c r="I1696"/>
      <c r="J1696"/>
      <c r="K1696"/>
      <c r="L1696"/>
    </row>
    <row r="1697" spans="1:12">
      <c r="A1697"/>
      <c r="B1697"/>
      <c r="C1697"/>
      <c r="D1697"/>
      <c r="E1697"/>
      <c r="F1697"/>
      <c r="G1697"/>
      <c r="H1697"/>
      <c r="I1697"/>
      <c r="J1697"/>
      <c r="K1697"/>
      <c r="L1697"/>
    </row>
    <row r="1698" spans="1:12">
      <c r="A1698"/>
      <c r="B1698"/>
      <c r="C1698"/>
      <c r="D1698"/>
      <c r="E1698"/>
      <c r="F1698"/>
      <c r="G1698"/>
      <c r="H1698"/>
      <c r="I1698"/>
      <c r="J1698"/>
      <c r="K1698"/>
      <c r="L1698"/>
    </row>
    <row r="1699" spans="1:12">
      <c r="A1699"/>
      <c r="B1699"/>
      <c r="C1699"/>
      <c r="D1699"/>
      <c r="E1699"/>
      <c r="F1699"/>
      <c r="G1699"/>
      <c r="H1699"/>
      <c r="I1699"/>
      <c r="J1699"/>
      <c r="K1699"/>
      <c r="L1699"/>
    </row>
    <row r="1700" spans="1:12">
      <c r="A1700"/>
      <c r="B1700"/>
      <c r="C1700"/>
      <c r="D1700"/>
      <c r="E1700"/>
      <c r="F1700"/>
      <c r="G1700"/>
      <c r="H1700"/>
      <c r="I1700"/>
      <c r="J1700"/>
      <c r="K1700"/>
      <c r="L1700"/>
    </row>
    <row r="1701" spans="1:12">
      <c r="A1701"/>
      <c r="B1701"/>
      <c r="C1701"/>
      <c r="D1701"/>
      <c r="E1701"/>
      <c r="F1701"/>
      <c r="G1701"/>
      <c r="H1701"/>
      <c r="I1701"/>
      <c r="J1701"/>
      <c r="K1701"/>
      <c r="L1701"/>
    </row>
    <row r="1702" spans="1:12">
      <c r="A1702"/>
      <c r="B1702"/>
      <c r="C1702"/>
      <c r="D1702"/>
      <c r="E1702"/>
      <c r="F1702"/>
      <c r="G1702"/>
      <c r="H1702"/>
      <c r="I1702"/>
      <c r="J1702"/>
      <c r="K1702"/>
      <c r="L1702"/>
    </row>
    <row r="1703" spans="1:12">
      <c r="A1703"/>
      <c r="B1703"/>
      <c r="C1703"/>
      <c r="D1703"/>
      <c r="E1703"/>
      <c r="F1703"/>
      <c r="G1703"/>
      <c r="H1703"/>
      <c r="I1703"/>
      <c r="J1703"/>
      <c r="K1703"/>
      <c r="L1703"/>
    </row>
    <row r="1704" spans="1:12">
      <c r="A1704"/>
      <c r="B1704"/>
      <c r="C1704"/>
      <c r="D1704"/>
      <c r="E1704"/>
      <c r="F1704"/>
      <c r="G1704"/>
      <c r="H1704"/>
      <c r="I1704"/>
      <c r="J1704"/>
      <c r="K1704"/>
      <c r="L1704"/>
    </row>
    <row r="1705" spans="1:12">
      <c r="A1705"/>
      <c r="B1705"/>
      <c r="C1705"/>
      <c r="D1705"/>
      <c r="E1705"/>
      <c r="F1705"/>
      <c r="G1705"/>
      <c r="H1705"/>
      <c r="I1705"/>
      <c r="J1705"/>
      <c r="K1705"/>
      <c r="L1705"/>
    </row>
    <row r="1706" spans="1:12">
      <c r="A1706"/>
      <c r="B1706"/>
      <c r="C1706"/>
      <c r="D1706"/>
      <c r="E1706"/>
      <c r="F1706"/>
      <c r="G1706"/>
      <c r="H1706"/>
      <c r="I1706"/>
      <c r="J1706"/>
      <c r="K1706"/>
      <c r="L1706"/>
    </row>
    <row r="1707" spans="1:12">
      <c r="A1707"/>
      <c r="B1707"/>
      <c r="C1707"/>
      <c r="D1707"/>
      <c r="E1707"/>
      <c r="F1707"/>
      <c r="G1707"/>
      <c r="H1707"/>
      <c r="I1707"/>
      <c r="J1707"/>
      <c r="K1707"/>
      <c r="L1707"/>
    </row>
    <row r="1708" spans="1:12">
      <c r="A1708"/>
      <c r="B1708"/>
      <c r="C1708"/>
      <c r="D1708"/>
      <c r="E1708"/>
      <c r="F1708"/>
      <c r="G1708"/>
      <c r="H1708"/>
      <c r="I1708"/>
      <c r="J1708"/>
      <c r="K1708"/>
      <c r="L1708"/>
    </row>
    <row r="1709" spans="1:12">
      <c r="A1709"/>
      <c r="B1709"/>
      <c r="C1709"/>
      <c r="D1709"/>
      <c r="E1709"/>
      <c r="F1709"/>
      <c r="G1709"/>
      <c r="H1709"/>
      <c r="I1709"/>
      <c r="J1709"/>
      <c r="K1709"/>
      <c r="L1709"/>
    </row>
    <row r="1710" spans="1:12">
      <c r="A1710"/>
      <c r="B1710"/>
      <c r="C1710"/>
      <c r="D1710"/>
      <c r="E1710"/>
      <c r="F1710"/>
      <c r="G1710"/>
      <c r="H1710"/>
      <c r="I1710"/>
      <c r="J1710"/>
      <c r="K1710"/>
      <c r="L1710"/>
    </row>
    <row r="1711" spans="1:12">
      <c r="A1711"/>
      <c r="B1711"/>
      <c r="C1711"/>
      <c r="D1711"/>
      <c r="E1711"/>
      <c r="F1711"/>
      <c r="G1711"/>
      <c r="H1711"/>
      <c r="I1711"/>
      <c r="J1711"/>
      <c r="K1711"/>
      <c r="L1711"/>
    </row>
    <row r="1712" spans="1:12">
      <c r="A1712"/>
      <c r="B1712"/>
      <c r="C1712"/>
      <c r="D1712"/>
      <c r="E1712"/>
      <c r="F1712"/>
      <c r="G1712"/>
      <c r="H1712"/>
      <c r="I1712"/>
      <c r="J1712"/>
      <c r="K1712"/>
      <c r="L1712"/>
    </row>
    <row r="1713" spans="1:12">
      <c r="A1713"/>
      <c r="B1713"/>
      <c r="C1713"/>
      <c r="D1713"/>
      <c r="E1713"/>
      <c r="F1713"/>
      <c r="G1713"/>
      <c r="H1713"/>
      <c r="I1713"/>
      <c r="J1713"/>
      <c r="K1713"/>
      <c r="L1713"/>
    </row>
    <row r="1714" spans="1:12">
      <c r="A1714"/>
      <c r="B1714"/>
      <c r="C1714"/>
      <c r="D1714"/>
      <c r="E1714"/>
      <c r="F1714"/>
      <c r="G1714"/>
      <c r="H1714"/>
      <c r="I1714"/>
      <c r="J1714"/>
      <c r="K1714"/>
      <c r="L1714"/>
    </row>
    <row r="1715" spans="1:12">
      <c r="A1715"/>
      <c r="B1715"/>
      <c r="C1715"/>
      <c r="D1715"/>
      <c r="E1715"/>
      <c r="F1715"/>
      <c r="G1715"/>
      <c r="H1715"/>
      <c r="I1715"/>
      <c r="J1715"/>
      <c r="K1715"/>
      <c r="L1715"/>
    </row>
    <row r="1716" spans="1:12">
      <c r="A1716"/>
      <c r="B1716"/>
      <c r="C1716"/>
      <c r="D1716"/>
      <c r="E1716"/>
      <c r="F1716"/>
      <c r="G1716"/>
      <c r="H1716"/>
      <c r="I1716"/>
      <c r="J1716"/>
      <c r="K1716"/>
      <c r="L1716"/>
    </row>
    <row r="1717" spans="1:12">
      <c r="A1717"/>
      <c r="B1717"/>
      <c r="C1717"/>
      <c r="D1717"/>
      <c r="E1717"/>
      <c r="F1717"/>
      <c r="G1717"/>
      <c r="H1717"/>
      <c r="I1717"/>
      <c r="J1717"/>
      <c r="K1717"/>
      <c r="L1717"/>
    </row>
    <row r="1718" spans="1:12">
      <c r="A1718"/>
      <c r="B1718"/>
      <c r="C1718"/>
      <c r="D1718"/>
      <c r="E1718"/>
      <c r="F1718"/>
      <c r="G1718"/>
      <c r="H1718"/>
      <c r="I1718"/>
      <c r="J1718"/>
      <c r="K1718"/>
      <c r="L1718"/>
    </row>
    <row r="1719" spans="1:12">
      <c r="A1719"/>
      <c r="B1719"/>
      <c r="C1719"/>
      <c r="D1719"/>
      <c r="E1719"/>
      <c r="F1719"/>
      <c r="G1719"/>
      <c r="H1719"/>
      <c r="I1719"/>
      <c r="J1719"/>
      <c r="K1719"/>
      <c r="L1719"/>
    </row>
    <row r="1720" spans="1:12">
      <c r="A1720"/>
      <c r="B1720"/>
      <c r="C1720"/>
      <c r="D1720"/>
      <c r="E1720"/>
      <c r="F1720"/>
      <c r="G1720"/>
      <c r="H1720"/>
      <c r="I1720"/>
      <c r="J1720"/>
      <c r="K1720"/>
      <c r="L1720"/>
    </row>
    <row r="1721" spans="1:12">
      <c r="A1721"/>
      <c r="B1721"/>
      <c r="C1721"/>
      <c r="D1721"/>
      <c r="E1721"/>
      <c r="F1721"/>
      <c r="G1721"/>
      <c r="H1721"/>
      <c r="I1721"/>
      <c r="J1721"/>
      <c r="K1721"/>
      <c r="L1721"/>
    </row>
    <row r="1722" spans="1:12">
      <c r="A1722"/>
      <c r="B1722"/>
      <c r="C1722"/>
      <c r="D1722"/>
      <c r="E1722"/>
      <c r="F1722"/>
      <c r="G1722"/>
      <c r="H1722"/>
      <c r="I1722"/>
      <c r="J1722"/>
      <c r="K1722"/>
      <c r="L1722"/>
    </row>
    <row r="1723" spans="1:12">
      <c r="A1723"/>
      <c r="B1723"/>
      <c r="C1723"/>
      <c r="D1723"/>
      <c r="E1723"/>
      <c r="F1723"/>
      <c r="G1723"/>
      <c r="H1723"/>
      <c r="I1723"/>
      <c r="J1723"/>
      <c r="K1723"/>
      <c r="L1723"/>
    </row>
    <row r="1724" spans="1:12">
      <c r="A1724"/>
      <c r="B1724"/>
      <c r="C1724"/>
      <c r="D1724"/>
      <c r="E1724"/>
      <c r="F1724"/>
      <c r="G1724"/>
      <c r="H1724"/>
      <c r="I1724"/>
      <c r="J1724"/>
      <c r="K1724"/>
      <c r="L1724"/>
    </row>
    <row r="1725" spans="1:12">
      <c r="A1725"/>
      <c r="B1725"/>
      <c r="C1725"/>
      <c r="D1725"/>
      <c r="E1725"/>
      <c r="F1725"/>
      <c r="G1725"/>
      <c r="H1725"/>
      <c r="I1725"/>
      <c r="J1725"/>
      <c r="K1725"/>
      <c r="L1725"/>
    </row>
    <row r="1726" spans="1:12">
      <c r="A1726"/>
      <c r="B1726"/>
      <c r="C1726"/>
      <c r="D1726"/>
      <c r="E1726"/>
      <c r="F1726"/>
      <c r="G1726"/>
      <c r="H1726"/>
      <c r="I1726"/>
      <c r="J1726"/>
      <c r="K1726"/>
      <c r="L1726"/>
    </row>
    <row r="1727" spans="1:12">
      <c r="A1727"/>
      <c r="B1727"/>
      <c r="C1727"/>
      <c r="D1727"/>
      <c r="E1727"/>
      <c r="F1727"/>
      <c r="G1727"/>
      <c r="H1727"/>
      <c r="I1727"/>
      <c r="J1727"/>
      <c r="K1727"/>
      <c r="L1727"/>
    </row>
    <row r="1728" spans="1:12">
      <c r="A1728"/>
      <c r="B1728"/>
      <c r="C1728"/>
      <c r="D1728"/>
      <c r="E1728"/>
      <c r="F1728"/>
      <c r="G1728"/>
      <c r="H1728"/>
      <c r="I1728"/>
      <c r="J1728"/>
      <c r="K1728"/>
      <c r="L1728"/>
    </row>
    <row r="1729" spans="1:12">
      <c r="A1729"/>
      <c r="B1729"/>
      <c r="C1729"/>
      <c r="D1729"/>
      <c r="E1729"/>
      <c r="F1729"/>
      <c r="G1729"/>
      <c r="H1729"/>
      <c r="I1729"/>
      <c r="J1729"/>
      <c r="K1729"/>
      <c r="L1729"/>
    </row>
    <row r="1730" spans="1:12">
      <c r="A1730"/>
      <c r="B1730"/>
      <c r="C1730"/>
      <c r="D1730"/>
      <c r="E1730"/>
      <c r="F1730"/>
      <c r="G1730"/>
      <c r="H1730"/>
      <c r="I1730"/>
      <c r="J1730"/>
      <c r="K1730"/>
      <c r="L1730"/>
    </row>
    <row r="1731" spans="1:12">
      <c r="A1731"/>
      <c r="B1731"/>
      <c r="C1731"/>
      <c r="D1731"/>
      <c r="E1731"/>
      <c r="F1731"/>
      <c r="G1731"/>
      <c r="H1731"/>
      <c r="I1731"/>
      <c r="J1731"/>
      <c r="K1731"/>
      <c r="L1731"/>
    </row>
    <row r="1732" spans="1:12">
      <c r="A1732"/>
      <c r="B1732"/>
      <c r="C1732"/>
      <c r="D1732"/>
      <c r="E1732"/>
      <c r="F1732"/>
      <c r="G1732"/>
      <c r="H1732"/>
      <c r="I1732"/>
      <c r="J1732"/>
      <c r="K1732"/>
      <c r="L1732"/>
    </row>
    <row r="1733" spans="1:12">
      <c r="A1733"/>
      <c r="B1733"/>
      <c r="C1733"/>
      <c r="D1733"/>
      <c r="E1733"/>
      <c r="F1733"/>
      <c r="G1733"/>
      <c r="H1733"/>
      <c r="I1733"/>
      <c r="J1733"/>
      <c r="K1733"/>
      <c r="L1733"/>
    </row>
    <row r="1734" spans="1:12">
      <c r="A1734"/>
      <c r="B1734"/>
      <c r="C1734"/>
      <c r="D1734"/>
      <c r="E1734"/>
      <c r="F1734"/>
      <c r="G1734"/>
      <c r="H1734"/>
      <c r="I1734"/>
      <c r="J1734"/>
      <c r="K1734"/>
      <c r="L1734"/>
    </row>
    <row r="1735" spans="1:12">
      <c r="A1735"/>
      <c r="B1735"/>
      <c r="C1735"/>
      <c r="D1735"/>
      <c r="E1735"/>
      <c r="F1735"/>
      <c r="G1735"/>
      <c r="H1735"/>
      <c r="I1735"/>
      <c r="J1735"/>
      <c r="K1735"/>
      <c r="L1735"/>
    </row>
    <row r="1736" spans="1:12">
      <c r="A1736"/>
      <c r="B1736"/>
      <c r="C1736"/>
      <c r="D1736"/>
      <c r="E1736"/>
      <c r="F1736"/>
      <c r="G1736"/>
      <c r="H1736"/>
      <c r="I1736"/>
      <c r="J1736"/>
      <c r="K1736"/>
      <c r="L1736"/>
    </row>
    <row r="1737" spans="1:12">
      <c r="A1737"/>
      <c r="B1737"/>
      <c r="C1737"/>
      <c r="D1737"/>
      <c r="E1737"/>
      <c r="F1737"/>
      <c r="G1737"/>
      <c r="H1737"/>
      <c r="I1737"/>
      <c r="J1737"/>
      <c r="K1737"/>
      <c r="L1737"/>
    </row>
    <row r="1738" spans="1:12">
      <c r="A1738"/>
      <c r="B1738"/>
      <c r="C1738"/>
      <c r="D1738"/>
      <c r="E1738"/>
      <c r="F1738"/>
      <c r="G1738"/>
      <c r="H1738"/>
      <c r="I1738"/>
      <c r="J1738"/>
      <c r="K1738"/>
      <c r="L1738"/>
    </row>
    <row r="1739" spans="1:12">
      <c r="A1739"/>
      <c r="B1739"/>
      <c r="C1739"/>
      <c r="D1739"/>
      <c r="E1739"/>
      <c r="F1739"/>
      <c r="G1739"/>
      <c r="H1739"/>
      <c r="I1739"/>
      <c r="J1739"/>
      <c r="K1739"/>
      <c r="L1739"/>
    </row>
    <row r="1740" spans="1:12">
      <c r="A1740"/>
      <c r="B1740"/>
      <c r="C1740"/>
      <c r="D1740"/>
      <c r="E1740"/>
      <c r="F1740"/>
      <c r="G1740"/>
      <c r="H1740"/>
      <c r="I1740"/>
      <c r="J1740"/>
      <c r="K1740"/>
      <c r="L1740"/>
    </row>
    <row r="1741" spans="1:12">
      <c r="A1741"/>
      <c r="B1741"/>
      <c r="C1741"/>
      <c r="D1741"/>
      <c r="E1741"/>
      <c r="F1741"/>
      <c r="G1741"/>
      <c r="H1741"/>
      <c r="I1741"/>
      <c r="J1741"/>
      <c r="K1741"/>
      <c r="L1741"/>
    </row>
    <row r="1742" spans="1:12">
      <c r="A1742"/>
      <c r="B1742"/>
      <c r="C1742"/>
      <c r="D1742"/>
      <c r="E1742"/>
      <c r="F1742"/>
      <c r="G1742"/>
      <c r="H1742"/>
      <c r="I1742"/>
      <c r="J1742"/>
      <c r="K1742"/>
      <c r="L1742"/>
    </row>
    <row r="1743" spans="1:12">
      <c r="A1743"/>
      <c r="B1743"/>
      <c r="C1743"/>
      <c r="D1743"/>
      <c r="E1743"/>
      <c r="F1743"/>
      <c r="G1743"/>
      <c r="H1743"/>
      <c r="I1743"/>
      <c r="J1743"/>
      <c r="K1743"/>
      <c r="L1743"/>
    </row>
    <row r="1744" spans="1:12">
      <c r="A1744"/>
      <c r="B1744"/>
      <c r="C1744"/>
      <c r="D1744"/>
      <c r="E1744"/>
      <c r="F1744"/>
      <c r="G1744"/>
      <c r="H1744"/>
      <c r="I1744"/>
      <c r="J1744"/>
      <c r="K1744"/>
      <c r="L1744"/>
    </row>
    <row r="1745" spans="1:12">
      <c r="A1745"/>
      <c r="B1745"/>
      <c r="C1745"/>
      <c r="D1745"/>
      <c r="E1745"/>
      <c r="F1745"/>
      <c r="G1745"/>
      <c r="H1745"/>
      <c r="I1745"/>
      <c r="J1745"/>
      <c r="K1745"/>
      <c r="L1745"/>
    </row>
    <row r="1746" spans="1:12">
      <c r="A1746"/>
      <c r="B1746"/>
      <c r="C1746"/>
      <c r="D1746"/>
      <c r="E1746"/>
      <c r="F1746"/>
      <c r="G1746"/>
      <c r="H1746"/>
      <c r="I1746"/>
      <c r="J1746"/>
      <c r="K1746"/>
      <c r="L1746"/>
    </row>
    <row r="1747" spans="1:12">
      <c r="A1747"/>
      <c r="B1747"/>
      <c r="C1747"/>
      <c r="D1747"/>
      <c r="E1747"/>
      <c r="F1747"/>
      <c r="G1747"/>
      <c r="H1747"/>
      <c r="I1747"/>
      <c r="J1747"/>
      <c r="K1747"/>
      <c r="L1747"/>
    </row>
    <row r="1748" spans="1:12">
      <c r="A1748"/>
      <c r="B1748"/>
      <c r="C1748"/>
      <c r="D1748"/>
      <c r="E1748"/>
      <c r="F1748"/>
      <c r="G1748"/>
      <c r="H1748"/>
      <c r="I1748"/>
      <c r="J1748"/>
      <c r="K1748"/>
      <c r="L1748"/>
    </row>
    <row r="1749" spans="1:12">
      <c r="A1749"/>
      <c r="B1749"/>
      <c r="C1749"/>
      <c r="D1749"/>
      <c r="E1749"/>
      <c r="F1749"/>
      <c r="G1749"/>
      <c r="H1749"/>
      <c r="I1749"/>
      <c r="J1749"/>
      <c r="K1749"/>
      <c r="L1749"/>
    </row>
    <row r="1750" spans="1:12">
      <c r="A1750"/>
      <c r="B1750"/>
      <c r="C1750"/>
      <c r="D1750"/>
      <c r="E1750"/>
      <c r="F1750"/>
      <c r="G1750"/>
      <c r="H1750"/>
      <c r="I1750"/>
      <c r="J1750"/>
      <c r="K1750"/>
      <c r="L1750"/>
    </row>
    <row r="1751" spans="1:12">
      <c r="A1751"/>
      <c r="B1751"/>
      <c r="C1751"/>
      <c r="D1751"/>
      <c r="E1751"/>
      <c r="F1751"/>
      <c r="G1751"/>
      <c r="H1751"/>
      <c r="I1751"/>
      <c r="J1751"/>
      <c r="K1751"/>
      <c r="L1751"/>
    </row>
    <row r="1752" spans="1:12">
      <c r="A1752"/>
      <c r="B1752"/>
      <c r="C1752"/>
      <c r="D1752"/>
      <c r="E1752"/>
      <c r="F1752"/>
      <c r="G1752"/>
      <c r="H1752"/>
      <c r="I1752"/>
      <c r="J1752"/>
      <c r="K1752"/>
      <c r="L1752"/>
    </row>
    <row r="1753" spans="1:12">
      <c r="A1753"/>
      <c r="B1753"/>
      <c r="C1753"/>
      <c r="D1753"/>
      <c r="E1753"/>
      <c r="F1753"/>
      <c r="G1753"/>
      <c r="H1753"/>
      <c r="I1753"/>
      <c r="J1753"/>
      <c r="K1753"/>
      <c r="L1753"/>
    </row>
    <row r="1754" spans="1:12">
      <c r="A1754"/>
      <c r="B1754"/>
      <c r="C1754"/>
      <c r="D1754"/>
      <c r="E1754"/>
      <c r="F1754"/>
      <c r="G1754"/>
      <c r="H1754"/>
      <c r="I1754"/>
      <c r="J1754"/>
      <c r="K1754"/>
      <c r="L1754"/>
    </row>
    <row r="1755" spans="1:12">
      <c r="A1755"/>
      <c r="B1755"/>
      <c r="C1755"/>
      <c r="D1755"/>
      <c r="E1755"/>
      <c r="F1755"/>
      <c r="G1755"/>
      <c r="H1755"/>
      <c r="I1755"/>
      <c r="J1755"/>
      <c r="K1755"/>
      <c r="L1755"/>
    </row>
    <row r="1756" spans="1:12">
      <c r="A1756"/>
      <c r="B1756"/>
      <c r="C1756"/>
      <c r="D1756"/>
      <c r="E1756"/>
      <c r="F1756"/>
      <c r="G1756"/>
      <c r="H1756"/>
      <c r="I1756"/>
      <c r="J1756"/>
      <c r="K1756"/>
      <c r="L1756"/>
    </row>
    <row r="1757" spans="1:12">
      <c r="A1757"/>
      <c r="B1757"/>
      <c r="C1757"/>
      <c r="D1757"/>
      <c r="E1757"/>
      <c r="F1757"/>
      <c r="G1757"/>
      <c r="H1757"/>
      <c r="I1757"/>
      <c r="J1757"/>
      <c r="K1757"/>
      <c r="L1757"/>
    </row>
    <row r="1758" spans="1:12">
      <c r="A1758"/>
      <c r="B1758"/>
      <c r="C1758"/>
      <c r="D1758"/>
      <c r="E1758"/>
      <c r="F1758"/>
      <c r="G1758"/>
      <c r="H1758"/>
      <c r="I1758"/>
      <c r="J1758"/>
      <c r="K1758"/>
      <c r="L1758"/>
    </row>
    <row r="1759" spans="1:12">
      <c r="A1759"/>
      <c r="B1759"/>
      <c r="C1759"/>
      <c r="D1759"/>
      <c r="E1759"/>
      <c r="F1759"/>
      <c r="G1759"/>
      <c r="H1759"/>
      <c r="I1759"/>
      <c r="J1759"/>
      <c r="K1759"/>
      <c r="L1759"/>
    </row>
    <row r="1760" spans="1:12">
      <c r="A1760"/>
      <c r="B1760"/>
      <c r="C1760"/>
      <c r="D1760"/>
      <c r="E1760"/>
      <c r="F1760"/>
      <c r="G1760"/>
      <c r="H1760"/>
      <c r="I1760"/>
      <c r="J1760"/>
      <c r="K1760"/>
      <c r="L1760"/>
    </row>
    <row r="1761" spans="1:12">
      <c r="A1761"/>
      <c r="B1761"/>
      <c r="C1761"/>
      <c r="D1761"/>
      <c r="E1761"/>
      <c r="F1761"/>
      <c r="G1761"/>
      <c r="H1761"/>
      <c r="I1761"/>
      <c r="J1761"/>
      <c r="K1761"/>
      <c r="L1761"/>
    </row>
    <row r="1762" spans="1:12">
      <c r="A1762"/>
      <c r="B1762"/>
      <c r="C1762"/>
      <c r="D1762"/>
      <c r="E1762"/>
      <c r="F1762"/>
      <c r="G1762"/>
      <c r="H1762"/>
      <c r="I1762"/>
      <c r="J1762"/>
      <c r="K1762"/>
      <c r="L1762"/>
    </row>
    <row r="1763" spans="1:12">
      <c r="A1763"/>
      <c r="B1763"/>
      <c r="C1763"/>
      <c r="D1763"/>
      <c r="E1763"/>
      <c r="F1763"/>
      <c r="G1763"/>
      <c r="H1763"/>
      <c r="I1763"/>
      <c r="J1763"/>
      <c r="K1763"/>
      <c r="L1763"/>
    </row>
    <row r="1764" spans="1:12">
      <c r="A1764"/>
      <c r="B1764"/>
      <c r="C1764"/>
      <c r="D1764"/>
      <c r="E1764"/>
      <c r="F1764"/>
      <c r="G1764"/>
      <c r="H1764"/>
      <c r="I1764"/>
      <c r="J1764"/>
      <c r="K1764"/>
      <c r="L1764"/>
    </row>
    <row r="1765" spans="1:12">
      <c r="A1765"/>
      <c r="B1765"/>
      <c r="C1765"/>
      <c r="D1765"/>
      <c r="E1765"/>
      <c r="F1765"/>
      <c r="G1765"/>
      <c r="H1765"/>
      <c r="I1765"/>
      <c r="J1765"/>
      <c r="K1765"/>
      <c r="L1765"/>
    </row>
    <row r="1766" spans="1:12">
      <c r="A1766"/>
      <c r="B1766"/>
      <c r="C1766"/>
      <c r="D1766"/>
      <c r="E1766"/>
      <c r="F1766"/>
      <c r="G1766"/>
      <c r="H1766"/>
      <c r="I1766"/>
      <c r="J1766"/>
      <c r="K1766"/>
      <c r="L1766"/>
    </row>
    <row r="1767" spans="1:12">
      <c r="A1767"/>
      <c r="B1767"/>
      <c r="C1767"/>
      <c r="D1767"/>
      <c r="E1767"/>
      <c r="F1767"/>
      <c r="G1767"/>
      <c r="H1767"/>
      <c r="I1767"/>
      <c r="J1767"/>
      <c r="K1767"/>
      <c r="L1767"/>
    </row>
    <row r="1768" spans="1:12">
      <c r="A1768"/>
      <c r="B1768"/>
      <c r="C1768"/>
      <c r="D1768"/>
      <c r="E1768"/>
      <c r="F1768"/>
      <c r="G1768"/>
      <c r="H1768"/>
      <c r="I1768"/>
      <c r="J1768"/>
      <c r="K1768"/>
      <c r="L1768"/>
    </row>
    <row r="1769" spans="1:12">
      <c r="A1769"/>
      <c r="B1769"/>
      <c r="C1769"/>
      <c r="D1769"/>
      <c r="E1769"/>
      <c r="F1769"/>
      <c r="G1769"/>
      <c r="H1769"/>
      <c r="I1769"/>
      <c r="J1769"/>
      <c r="K1769"/>
      <c r="L1769"/>
    </row>
    <row r="1770" spans="1:12">
      <c r="A1770"/>
      <c r="B1770"/>
      <c r="C1770"/>
      <c r="D1770"/>
      <c r="E1770"/>
      <c r="F1770"/>
      <c r="G1770"/>
      <c r="H1770"/>
      <c r="I1770"/>
      <c r="J1770"/>
      <c r="K1770"/>
      <c r="L1770"/>
    </row>
    <row r="1771" spans="1:12">
      <c r="A1771"/>
      <c r="B1771"/>
      <c r="C1771"/>
      <c r="D1771"/>
      <c r="E1771"/>
      <c r="F1771"/>
      <c r="G1771"/>
      <c r="H1771"/>
      <c r="I1771"/>
      <c r="J1771"/>
      <c r="K1771"/>
      <c r="L1771"/>
    </row>
    <row r="1772" spans="1:12">
      <c r="A1772"/>
      <c r="B1772"/>
      <c r="C1772"/>
      <c r="D1772"/>
      <c r="E1772"/>
      <c r="F1772"/>
      <c r="G1772"/>
      <c r="H1772"/>
      <c r="I1772"/>
      <c r="J1772"/>
      <c r="K1772"/>
      <c r="L1772"/>
    </row>
    <row r="1773" spans="1:12">
      <c r="A1773"/>
      <c r="B1773"/>
      <c r="C1773"/>
      <c r="D1773"/>
      <c r="E1773"/>
      <c r="F1773"/>
      <c r="G1773"/>
      <c r="H1773"/>
      <c r="I1773"/>
      <c r="J1773"/>
      <c r="K1773"/>
      <c r="L1773"/>
    </row>
    <row r="1774" spans="1:12">
      <c r="A1774"/>
      <c r="B1774"/>
      <c r="C1774"/>
      <c r="D1774"/>
      <c r="E1774"/>
      <c r="F1774"/>
      <c r="G1774"/>
      <c r="H1774"/>
      <c r="I1774"/>
      <c r="J1774"/>
      <c r="K1774"/>
      <c r="L1774"/>
    </row>
    <row r="1775" spans="1:12">
      <c r="A1775"/>
      <c r="B1775"/>
      <c r="C1775"/>
      <c r="D1775"/>
      <c r="E1775"/>
      <c r="F1775"/>
      <c r="G1775"/>
      <c r="H1775"/>
      <c r="I1775"/>
      <c r="J1775"/>
      <c r="K1775"/>
      <c r="L1775"/>
    </row>
    <row r="1776" spans="1:12">
      <c r="A1776"/>
      <c r="B1776"/>
      <c r="C1776"/>
      <c r="D1776"/>
      <c r="E1776"/>
      <c r="F1776"/>
      <c r="G1776"/>
      <c r="H1776"/>
      <c r="I1776"/>
      <c r="J1776"/>
      <c r="K1776"/>
      <c r="L1776"/>
    </row>
    <row r="1777" spans="1:12">
      <c r="A1777"/>
      <c r="B1777"/>
      <c r="C1777"/>
      <c r="D1777"/>
      <c r="E1777"/>
      <c r="F1777"/>
      <c r="G1777"/>
      <c r="H1777"/>
      <c r="I1777"/>
      <c r="J1777"/>
      <c r="K1777"/>
      <c r="L1777"/>
    </row>
    <row r="1778" spans="1:12">
      <c r="A1778"/>
      <c r="B1778"/>
      <c r="C1778"/>
      <c r="D1778"/>
      <c r="E1778"/>
      <c r="F1778"/>
      <c r="G1778"/>
      <c r="H1778"/>
      <c r="I1778"/>
      <c r="J1778"/>
      <c r="K1778"/>
      <c r="L1778"/>
    </row>
    <row r="1779" spans="1:12">
      <c r="A1779"/>
      <c r="B1779"/>
      <c r="C1779"/>
      <c r="D1779"/>
      <c r="E1779"/>
      <c r="F1779"/>
      <c r="G1779"/>
      <c r="H1779"/>
      <c r="I1779"/>
      <c r="J1779"/>
      <c r="K1779"/>
      <c r="L1779"/>
    </row>
    <row r="1780" spans="1:12">
      <c r="A1780"/>
      <c r="B1780"/>
      <c r="C1780"/>
      <c r="D1780"/>
      <c r="E1780"/>
      <c r="F1780"/>
      <c r="G1780"/>
      <c r="H1780"/>
      <c r="I1780"/>
      <c r="J1780"/>
      <c r="K1780"/>
      <c r="L1780"/>
    </row>
    <row r="1781" spans="1:12">
      <c r="A1781"/>
      <c r="B1781"/>
      <c r="C1781"/>
      <c r="D1781"/>
      <c r="E1781"/>
      <c r="F1781"/>
      <c r="G1781"/>
      <c r="H1781"/>
      <c r="I1781"/>
      <c r="J1781"/>
      <c r="K1781"/>
      <c r="L1781"/>
    </row>
    <row r="1782" spans="1:12">
      <c r="A1782"/>
      <c r="B1782"/>
      <c r="C1782"/>
      <c r="D1782"/>
      <c r="E1782"/>
      <c r="F1782"/>
      <c r="G1782"/>
      <c r="H1782"/>
      <c r="I1782"/>
      <c r="J1782"/>
      <c r="K1782"/>
      <c r="L1782"/>
    </row>
    <row r="1783" spans="1:12">
      <c r="A1783"/>
      <c r="B1783"/>
      <c r="C1783"/>
      <c r="D1783"/>
      <c r="E1783"/>
      <c r="F1783"/>
      <c r="G1783"/>
      <c r="H1783"/>
      <c r="I1783"/>
      <c r="J1783"/>
      <c r="K1783"/>
      <c r="L1783"/>
    </row>
    <row r="1784" spans="1:12">
      <c r="A1784"/>
      <c r="B1784"/>
      <c r="C1784"/>
      <c r="D1784"/>
      <c r="E1784"/>
      <c r="F1784"/>
      <c r="G1784"/>
      <c r="H1784"/>
      <c r="I1784"/>
      <c r="J1784"/>
      <c r="K1784"/>
      <c r="L1784"/>
    </row>
    <row r="1785" spans="1:12">
      <c r="A1785"/>
      <c r="B1785"/>
      <c r="C1785"/>
      <c r="D1785"/>
      <c r="E1785"/>
      <c r="F1785"/>
      <c r="G1785"/>
      <c r="H1785"/>
      <c r="I1785"/>
      <c r="J1785"/>
      <c r="K1785"/>
      <c r="L1785"/>
    </row>
    <row r="1786" spans="1:12">
      <c r="A1786"/>
      <c r="B1786"/>
      <c r="C1786"/>
      <c r="D1786"/>
      <c r="E1786"/>
      <c r="F1786"/>
      <c r="G1786"/>
      <c r="H1786"/>
      <c r="I1786"/>
      <c r="J1786"/>
      <c r="K1786"/>
      <c r="L1786"/>
    </row>
    <row r="1787" spans="1:12">
      <c r="A1787"/>
      <c r="B1787"/>
      <c r="C1787"/>
      <c r="D1787"/>
      <c r="E1787"/>
      <c r="F1787"/>
      <c r="G1787"/>
      <c r="H1787"/>
      <c r="I1787"/>
      <c r="J1787"/>
      <c r="K1787"/>
      <c r="L1787"/>
    </row>
    <row r="1788" spans="1:12">
      <c r="A1788"/>
      <c r="B1788"/>
      <c r="C1788"/>
      <c r="D1788"/>
      <c r="E1788"/>
      <c r="F1788"/>
      <c r="G1788"/>
      <c r="H1788"/>
      <c r="I1788"/>
      <c r="J1788"/>
      <c r="K1788"/>
      <c r="L1788"/>
    </row>
    <row r="1789" spans="1:12">
      <c r="A1789"/>
      <c r="B1789"/>
      <c r="C1789"/>
      <c r="D1789"/>
      <c r="E1789"/>
      <c r="F1789"/>
      <c r="G1789"/>
      <c r="H1789"/>
      <c r="I1789"/>
      <c r="J1789"/>
      <c r="K1789"/>
      <c r="L1789"/>
    </row>
    <row r="1790" spans="1:12">
      <c r="A1790"/>
      <c r="B1790"/>
      <c r="C1790"/>
      <c r="D1790"/>
      <c r="E1790"/>
      <c r="F1790"/>
      <c r="G1790"/>
      <c r="H1790"/>
      <c r="I1790"/>
      <c r="J1790"/>
      <c r="K1790"/>
      <c r="L1790"/>
    </row>
    <row r="1791" spans="1:12">
      <c r="A1791"/>
      <c r="B1791"/>
      <c r="C1791"/>
      <c r="D1791"/>
      <c r="E1791"/>
      <c r="F1791"/>
      <c r="G1791"/>
      <c r="H1791"/>
      <c r="I1791"/>
      <c r="J1791"/>
      <c r="K1791"/>
      <c r="L1791"/>
    </row>
    <row r="1792" spans="1:12">
      <c r="A1792"/>
      <c r="B1792"/>
      <c r="C1792"/>
      <c r="D1792"/>
      <c r="E1792"/>
      <c r="F1792"/>
      <c r="G1792"/>
      <c r="H1792"/>
      <c r="I1792"/>
      <c r="J1792"/>
      <c r="K1792"/>
      <c r="L1792"/>
    </row>
    <row r="1793" spans="1:12">
      <c r="A1793"/>
      <c r="B1793"/>
      <c r="C1793"/>
      <c r="D1793"/>
      <c r="E1793"/>
      <c r="F1793"/>
      <c r="G1793"/>
      <c r="H1793"/>
      <c r="I1793"/>
      <c r="J1793"/>
      <c r="K1793"/>
      <c r="L1793"/>
    </row>
    <row r="1794" spans="1:12">
      <c r="A1794"/>
      <c r="B1794"/>
      <c r="C1794"/>
      <c r="D1794"/>
      <c r="E1794"/>
      <c r="F1794"/>
      <c r="G1794"/>
      <c r="H1794"/>
      <c r="I1794"/>
      <c r="J1794"/>
      <c r="K1794"/>
      <c r="L1794"/>
    </row>
    <row r="1795" spans="1:12">
      <c r="A1795"/>
      <c r="B1795"/>
      <c r="C1795"/>
      <c r="D1795"/>
      <c r="E1795"/>
      <c r="F1795"/>
      <c r="G1795"/>
      <c r="H1795"/>
      <c r="I1795"/>
      <c r="J1795"/>
      <c r="K1795"/>
      <c r="L1795"/>
    </row>
    <row r="1796" spans="1:12">
      <c r="A1796"/>
      <c r="B1796"/>
      <c r="C1796"/>
      <c r="D1796"/>
      <c r="E1796"/>
      <c r="F1796"/>
      <c r="G1796"/>
      <c r="H1796"/>
      <c r="I1796"/>
      <c r="J1796"/>
      <c r="K1796"/>
      <c r="L1796"/>
    </row>
    <row r="1797" spans="1:12">
      <c r="A1797"/>
      <c r="B1797"/>
      <c r="C1797"/>
      <c r="D1797"/>
      <c r="E1797"/>
      <c r="F1797"/>
      <c r="G1797"/>
      <c r="H1797"/>
      <c r="I1797"/>
      <c r="J1797"/>
      <c r="K1797"/>
      <c r="L1797"/>
    </row>
    <row r="1798" spans="1:12">
      <c r="A1798"/>
      <c r="B1798"/>
      <c r="C1798"/>
      <c r="D1798"/>
      <c r="E1798"/>
      <c r="F1798"/>
      <c r="G1798"/>
      <c r="H1798"/>
      <c r="I1798"/>
      <c r="J1798"/>
      <c r="K1798"/>
      <c r="L1798"/>
    </row>
    <row r="1799" spans="1:12">
      <c r="A1799"/>
      <c r="B1799"/>
      <c r="C1799"/>
      <c r="D1799"/>
      <c r="E1799"/>
      <c r="F1799"/>
      <c r="G1799"/>
      <c r="H1799"/>
      <c r="I1799"/>
      <c r="J1799"/>
      <c r="K1799"/>
      <c r="L1799"/>
    </row>
    <row r="1800" spans="1:12">
      <c r="A1800"/>
      <c r="B1800"/>
      <c r="C1800"/>
      <c r="D1800"/>
      <c r="E1800"/>
      <c r="F1800"/>
      <c r="G1800"/>
      <c r="H1800"/>
      <c r="I1800"/>
      <c r="J1800"/>
      <c r="K1800"/>
      <c r="L1800"/>
    </row>
    <row r="1801" spans="1:12">
      <c r="A1801"/>
      <c r="B1801"/>
      <c r="C1801"/>
      <c r="D1801"/>
      <c r="E1801"/>
      <c r="F1801"/>
      <c r="G1801"/>
      <c r="H1801"/>
      <c r="I1801"/>
      <c r="J1801"/>
      <c r="K1801"/>
      <c r="L1801"/>
    </row>
    <row r="1802" spans="1:12">
      <c r="A1802"/>
      <c r="B1802"/>
      <c r="C1802"/>
      <c r="D1802"/>
      <c r="E1802"/>
      <c r="F1802"/>
      <c r="G1802"/>
      <c r="H1802"/>
      <c r="I1802"/>
      <c r="J1802"/>
      <c r="K1802"/>
      <c r="L1802"/>
    </row>
    <row r="1803" spans="1:12">
      <c r="A1803"/>
      <c r="B1803"/>
      <c r="C1803"/>
      <c r="D1803"/>
      <c r="E1803"/>
      <c r="F1803"/>
      <c r="G1803"/>
      <c r="H1803"/>
      <c r="I1803"/>
      <c r="J1803"/>
      <c r="K1803"/>
      <c r="L1803"/>
    </row>
    <row r="1804" spans="1:12">
      <c r="A1804"/>
      <c r="B1804"/>
      <c r="C1804"/>
      <c r="D1804"/>
      <c r="E1804"/>
      <c r="F1804"/>
      <c r="G1804"/>
      <c r="H1804"/>
      <c r="I1804"/>
      <c r="J1804"/>
      <c r="K1804"/>
      <c r="L1804"/>
    </row>
    <row r="1805" spans="1:12">
      <c r="A1805"/>
      <c r="B1805"/>
      <c r="C1805"/>
      <c r="D1805"/>
      <c r="E1805"/>
      <c r="F1805"/>
      <c r="G1805"/>
      <c r="H1805"/>
      <c r="I1805"/>
      <c r="J1805"/>
      <c r="K1805"/>
      <c r="L1805"/>
    </row>
    <row r="1806" spans="1:12">
      <c r="A1806"/>
      <c r="B1806"/>
      <c r="C1806"/>
      <c r="D1806"/>
      <c r="E1806"/>
      <c r="F1806"/>
      <c r="G1806"/>
      <c r="H1806"/>
      <c r="I1806"/>
      <c r="J1806"/>
      <c r="K1806"/>
      <c r="L1806"/>
    </row>
    <row r="1807" spans="1:12">
      <c r="A1807"/>
      <c r="B1807"/>
      <c r="C1807"/>
      <c r="D1807"/>
      <c r="E1807"/>
      <c r="F1807"/>
      <c r="G1807"/>
      <c r="H1807"/>
      <c r="I1807"/>
      <c r="J1807"/>
      <c r="K1807"/>
      <c r="L1807"/>
    </row>
    <row r="1808" spans="1:12">
      <c r="A1808"/>
      <c r="B1808"/>
      <c r="C1808"/>
      <c r="D1808"/>
      <c r="E1808"/>
      <c r="F1808"/>
      <c r="G1808"/>
      <c r="H1808"/>
      <c r="I1808"/>
      <c r="J1808"/>
      <c r="K1808"/>
      <c r="L1808"/>
    </row>
    <row r="1809" spans="1:12">
      <c r="A1809"/>
      <c r="B1809"/>
      <c r="C1809"/>
      <c r="D1809"/>
      <c r="E1809"/>
      <c r="F1809"/>
      <c r="G1809"/>
      <c r="H1809"/>
      <c r="I1809"/>
      <c r="J1809"/>
      <c r="K1809"/>
      <c r="L1809"/>
    </row>
    <row r="1810" spans="1:12">
      <c r="A1810"/>
      <c r="B1810"/>
      <c r="C1810"/>
      <c r="D1810"/>
      <c r="E1810"/>
      <c r="F1810"/>
      <c r="G1810"/>
      <c r="H1810"/>
      <c r="I1810"/>
      <c r="J1810"/>
      <c r="K1810"/>
      <c r="L1810"/>
    </row>
    <row r="1811" spans="1:12">
      <c r="A1811"/>
      <c r="B1811"/>
      <c r="C1811"/>
      <c r="D1811"/>
      <c r="E1811"/>
      <c r="F1811"/>
      <c r="G1811"/>
      <c r="H1811"/>
      <c r="I1811"/>
      <c r="J1811"/>
      <c r="K1811"/>
      <c r="L1811"/>
    </row>
    <row r="1812" spans="1:12">
      <c r="A1812"/>
      <c r="B1812"/>
      <c r="C1812"/>
      <c r="D1812"/>
      <c r="E1812"/>
      <c r="F1812"/>
      <c r="G1812"/>
      <c r="H1812"/>
      <c r="I1812"/>
      <c r="J1812"/>
      <c r="K1812"/>
      <c r="L1812"/>
    </row>
    <row r="1813" spans="1:12">
      <c r="A1813"/>
      <c r="B1813"/>
      <c r="C1813"/>
      <c r="D1813"/>
      <c r="E1813"/>
      <c r="F1813"/>
      <c r="G1813"/>
      <c r="H1813"/>
      <c r="I1813"/>
      <c r="J1813"/>
      <c r="K1813"/>
      <c r="L1813"/>
    </row>
    <row r="1814" spans="1:12">
      <c r="A1814"/>
      <c r="B1814"/>
      <c r="C1814"/>
      <c r="D1814"/>
      <c r="E1814"/>
      <c r="F1814"/>
      <c r="G1814"/>
      <c r="H1814"/>
      <c r="I1814"/>
      <c r="J1814"/>
      <c r="K1814"/>
      <c r="L1814"/>
    </row>
    <row r="1815" spans="1:12">
      <c r="A1815"/>
      <c r="B1815"/>
      <c r="C1815"/>
      <c r="D1815"/>
      <c r="E1815"/>
      <c r="F1815"/>
      <c r="G1815"/>
      <c r="H1815"/>
      <c r="I1815"/>
      <c r="J1815"/>
      <c r="K1815"/>
      <c r="L1815"/>
    </row>
    <row r="1816" spans="1:12">
      <c r="A1816"/>
      <c r="B1816"/>
      <c r="C1816"/>
      <c r="D1816"/>
      <c r="E1816"/>
      <c r="F1816"/>
      <c r="G1816"/>
      <c r="H1816"/>
      <c r="I1816"/>
      <c r="J1816"/>
      <c r="K1816"/>
      <c r="L1816"/>
    </row>
    <row r="1817" spans="1:12">
      <c r="A1817"/>
      <c r="B1817"/>
      <c r="C1817"/>
      <c r="D1817"/>
      <c r="E1817"/>
      <c r="F1817"/>
      <c r="G1817"/>
      <c r="H1817"/>
      <c r="I1817"/>
      <c r="J1817"/>
      <c r="K1817"/>
      <c r="L1817"/>
    </row>
    <row r="1818" spans="1:12">
      <c r="A1818"/>
      <c r="B1818"/>
      <c r="C1818"/>
      <c r="D1818"/>
      <c r="E1818"/>
      <c r="F1818"/>
      <c r="G1818"/>
      <c r="H1818"/>
      <c r="I1818"/>
      <c r="J1818"/>
      <c r="K1818"/>
      <c r="L1818"/>
    </row>
    <row r="1819" spans="1:12">
      <c r="A1819"/>
      <c r="B1819"/>
      <c r="C1819"/>
      <c r="D1819"/>
      <c r="E1819"/>
      <c r="F1819"/>
      <c r="G1819"/>
      <c r="H1819"/>
      <c r="I1819"/>
      <c r="J1819"/>
      <c r="K1819"/>
      <c r="L1819"/>
    </row>
    <row r="1820" spans="1:12">
      <c r="A1820"/>
      <c r="B1820"/>
      <c r="C1820"/>
      <c r="D1820"/>
      <c r="E1820"/>
      <c r="F1820"/>
      <c r="G1820"/>
      <c r="H1820"/>
      <c r="I1820"/>
      <c r="J1820"/>
      <c r="K1820"/>
      <c r="L1820"/>
    </row>
    <row r="1821" spans="1:12">
      <c r="A1821"/>
      <c r="B1821"/>
      <c r="C1821"/>
      <c r="D1821"/>
      <c r="E1821"/>
      <c r="F1821"/>
      <c r="G1821"/>
      <c r="H1821"/>
      <c r="I1821"/>
      <c r="J1821"/>
      <c r="K1821"/>
      <c r="L1821"/>
    </row>
    <row r="1822" spans="1:12">
      <c r="A1822"/>
      <c r="B1822"/>
      <c r="C1822"/>
      <c r="D1822"/>
      <c r="E1822"/>
      <c r="F1822"/>
      <c r="G1822"/>
      <c r="H1822"/>
      <c r="I1822"/>
      <c r="J1822"/>
      <c r="K1822"/>
      <c r="L1822"/>
    </row>
    <row r="1823" spans="1:12">
      <c r="A1823"/>
      <c r="B1823"/>
      <c r="C1823"/>
      <c r="D1823"/>
      <c r="E1823"/>
      <c r="F1823"/>
      <c r="G1823"/>
      <c r="H1823"/>
      <c r="I1823"/>
      <c r="J1823"/>
      <c r="K1823"/>
      <c r="L1823"/>
    </row>
    <row r="1824" spans="1:12">
      <c r="A1824"/>
      <c r="B1824"/>
      <c r="C1824"/>
      <c r="D1824"/>
      <c r="E1824"/>
      <c r="F1824"/>
      <c r="G1824"/>
      <c r="H1824"/>
      <c r="I1824"/>
      <c r="J1824"/>
      <c r="K1824"/>
      <c r="L1824"/>
    </row>
    <row r="1825" spans="1:12">
      <c r="A1825"/>
      <c r="B1825"/>
      <c r="C1825"/>
      <c r="D1825"/>
      <c r="E1825"/>
      <c r="F1825"/>
      <c r="G1825"/>
      <c r="H1825"/>
      <c r="I1825"/>
      <c r="J1825"/>
      <c r="K1825"/>
      <c r="L1825"/>
    </row>
    <row r="1826" spans="1:12">
      <c r="A1826"/>
      <c r="B1826"/>
      <c r="C1826"/>
      <c r="D1826"/>
      <c r="E1826"/>
      <c r="F1826"/>
      <c r="G1826"/>
      <c r="H1826"/>
      <c r="I1826"/>
      <c r="J1826"/>
      <c r="K1826"/>
      <c r="L1826"/>
    </row>
    <row r="1827" spans="1:12">
      <c r="A1827"/>
      <c r="B1827"/>
      <c r="C1827"/>
      <c r="D1827"/>
      <c r="E1827"/>
      <c r="F1827"/>
      <c r="G1827"/>
      <c r="H1827"/>
      <c r="I1827"/>
      <c r="J1827"/>
      <c r="K1827"/>
      <c r="L1827"/>
    </row>
    <row r="1828" spans="1:12">
      <c r="A1828"/>
      <c r="B1828"/>
      <c r="C1828"/>
      <c r="D1828"/>
      <c r="E1828"/>
      <c r="F1828"/>
      <c r="G1828"/>
      <c r="H1828"/>
      <c r="I1828"/>
      <c r="J1828"/>
      <c r="K1828"/>
      <c r="L1828"/>
    </row>
    <row r="1829" spans="1:12">
      <c r="A1829"/>
      <c r="B1829"/>
      <c r="C1829"/>
      <c r="D1829"/>
      <c r="E1829"/>
      <c r="F1829"/>
      <c r="G1829"/>
      <c r="H1829"/>
      <c r="I1829"/>
      <c r="J1829"/>
      <c r="K1829"/>
      <c r="L1829"/>
    </row>
    <row r="1830" spans="1:12">
      <c r="A1830"/>
      <c r="B1830"/>
      <c r="C1830"/>
      <c r="D1830"/>
      <c r="E1830"/>
      <c r="F1830"/>
      <c r="G1830"/>
      <c r="H1830"/>
      <c r="I1830"/>
      <c r="J1830"/>
      <c r="K1830"/>
      <c r="L1830"/>
    </row>
    <row r="1831" spans="1:12">
      <c r="A1831"/>
      <c r="B1831"/>
      <c r="C1831"/>
      <c r="D1831"/>
      <c r="E1831"/>
      <c r="F1831"/>
      <c r="G1831"/>
      <c r="H1831"/>
      <c r="I1831"/>
      <c r="J1831"/>
      <c r="K1831"/>
      <c r="L1831"/>
    </row>
    <row r="1832" spans="1:12">
      <c r="A1832"/>
      <c r="B1832"/>
      <c r="C1832"/>
      <c r="D1832"/>
      <c r="E1832"/>
      <c r="F1832"/>
      <c r="G1832"/>
      <c r="H1832"/>
      <c r="I1832"/>
      <c r="J1832"/>
      <c r="K1832"/>
      <c r="L1832"/>
    </row>
    <row r="1833" spans="1:12">
      <c r="A1833"/>
      <c r="B1833"/>
      <c r="C1833"/>
      <c r="D1833"/>
      <c r="E1833"/>
      <c r="F1833"/>
      <c r="G1833"/>
      <c r="H1833"/>
      <c r="I1833"/>
      <c r="J1833"/>
      <c r="K1833"/>
      <c r="L1833"/>
    </row>
    <row r="1834" spans="1:12">
      <c r="A1834"/>
      <c r="B1834"/>
      <c r="C1834"/>
      <c r="D1834"/>
      <c r="E1834"/>
      <c r="F1834"/>
      <c r="G1834"/>
      <c r="H1834"/>
      <c r="I1834"/>
      <c r="J1834"/>
      <c r="K1834"/>
      <c r="L1834"/>
    </row>
    <row r="1835" spans="1:12">
      <c r="A1835"/>
      <c r="B1835"/>
      <c r="C1835"/>
      <c r="D1835"/>
      <c r="E1835"/>
      <c r="F1835"/>
      <c r="G1835"/>
      <c r="H1835"/>
      <c r="I1835"/>
      <c r="J1835"/>
      <c r="K1835"/>
      <c r="L1835"/>
    </row>
    <row r="1836" spans="1:12">
      <c r="A1836"/>
      <c r="B1836"/>
      <c r="C1836"/>
      <c r="D1836"/>
      <c r="E1836"/>
      <c r="F1836"/>
      <c r="G1836"/>
      <c r="H1836"/>
      <c r="I1836"/>
      <c r="J1836"/>
      <c r="K1836"/>
      <c r="L1836"/>
    </row>
    <row r="1837" spans="1:12">
      <c r="A1837"/>
      <c r="B1837"/>
      <c r="C1837"/>
      <c r="D1837"/>
      <c r="E1837"/>
      <c r="F1837"/>
      <c r="G1837"/>
      <c r="H1837"/>
      <c r="I1837"/>
      <c r="J1837"/>
      <c r="K1837"/>
      <c r="L1837"/>
    </row>
    <row r="1838" spans="1:12">
      <c r="A1838"/>
      <c r="B1838"/>
      <c r="C1838"/>
      <c r="D1838"/>
      <c r="E1838"/>
      <c r="F1838"/>
      <c r="G1838"/>
      <c r="H1838"/>
      <c r="I1838"/>
      <c r="J1838"/>
      <c r="K1838"/>
      <c r="L1838"/>
    </row>
    <row r="1839" spans="1:12">
      <c r="A1839"/>
      <c r="B1839"/>
      <c r="C1839"/>
      <c r="D1839"/>
      <c r="E1839"/>
      <c r="F1839"/>
      <c r="G1839"/>
      <c r="H1839"/>
      <c r="I1839"/>
      <c r="J1839"/>
      <c r="K1839"/>
      <c r="L1839"/>
    </row>
    <row r="1840" spans="1:12">
      <c r="A1840"/>
      <c r="B1840"/>
      <c r="C1840"/>
      <c r="D1840"/>
      <c r="E1840"/>
      <c r="F1840"/>
      <c r="G1840"/>
      <c r="H1840"/>
      <c r="I1840"/>
      <c r="J1840"/>
      <c r="K1840"/>
      <c r="L1840"/>
    </row>
    <row r="1841" spans="1:12">
      <c r="A1841"/>
      <c r="B1841"/>
      <c r="C1841"/>
      <c r="D1841"/>
      <c r="E1841"/>
      <c r="F1841"/>
      <c r="G1841"/>
      <c r="H1841"/>
      <c r="I1841"/>
      <c r="J1841"/>
      <c r="K1841"/>
      <c r="L1841"/>
    </row>
    <row r="1842" spans="1:12">
      <c r="A1842"/>
      <c r="B1842"/>
      <c r="C1842"/>
      <c r="D1842"/>
      <c r="E1842"/>
      <c r="F1842"/>
      <c r="G1842"/>
      <c r="H1842"/>
      <c r="I1842"/>
      <c r="J1842"/>
      <c r="K1842"/>
      <c r="L1842"/>
    </row>
    <row r="1843" spans="1:12">
      <c r="A1843"/>
      <c r="B1843"/>
      <c r="C1843"/>
      <c r="D1843"/>
      <c r="E1843"/>
      <c r="F1843"/>
      <c r="G1843"/>
      <c r="H1843"/>
      <c r="I1843"/>
      <c r="J1843"/>
      <c r="K1843"/>
      <c r="L1843"/>
    </row>
    <row r="1844" spans="1:12">
      <c r="A1844"/>
      <c r="B1844"/>
      <c r="C1844"/>
      <c r="D1844"/>
      <c r="E1844"/>
      <c r="F1844"/>
      <c r="G1844"/>
      <c r="H1844"/>
      <c r="I1844"/>
      <c r="J1844"/>
      <c r="K1844"/>
      <c r="L1844"/>
    </row>
    <row r="1845" spans="1:12">
      <c r="A1845"/>
      <c r="B1845"/>
      <c r="C1845"/>
      <c r="D1845"/>
      <c r="E1845"/>
      <c r="F1845"/>
      <c r="G1845"/>
      <c r="H1845"/>
      <c r="I1845"/>
      <c r="J1845"/>
      <c r="K1845"/>
      <c r="L1845"/>
    </row>
    <row r="1846" spans="1:12">
      <c r="A1846"/>
      <c r="B1846"/>
      <c r="C1846"/>
      <c r="D1846"/>
      <c r="E1846"/>
      <c r="F1846"/>
      <c r="G1846"/>
      <c r="H1846"/>
      <c r="I1846"/>
      <c r="J1846"/>
      <c r="K1846"/>
      <c r="L1846"/>
    </row>
    <row r="1847" spans="1:12">
      <c r="A1847"/>
      <c r="B1847"/>
      <c r="C1847"/>
      <c r="D1847"/>
      <c r="E1847"/>
      <c r="F1847"/>
      <c r="G1847"/>
      <c r="H1847"/>
      <c r="I1847"/>
      <c r="J1847"/>
      <c r="K1847"/>
      <c r="L1847"/>
    </row>
    <row r="1848" spans="1:12">
      <c r="A1848"/>
      <c r="B1848"/>
      <c r="C1848"/>
      <c r="D1848"/>
      <c r="E1848"/>
      <c r="F1848"/>
      <c r="G1848"/>
      <c r="H1848"/>
      <c r="I1848"/>
      <c r="J1848"/>
      <c r="K1848"/>
      <c r="L1848"/>
    </row>
    <row r="1849" spans="1:12">
      <c r="A1849"/>
      <c r="B1849"/>
      <c r="C1849"/>
      <c r="D1849"/>
      <c r="E1849"/>
      <c r="F1849"/>
      <c r="G1849"/>
      <c r="H1849"/>
      <c r="I1849"/>
      <c r="J1849"/>
      <c r="K1849"/>
      <c r="L1849"/>
    </row>
    <row r="1850" spans="1:12">
      <c r="A1850"/>
      <c r="B1850"/>
      <c r="C1850"/>
      <c r="D1850"/>
      <c r="E1850"/>
      <c r="F1850"/>
      <c r="G1850"/>
      <c r="H1850"/>
      <c r="I1850"/>
      <c r="J1850"/>
      <c r="K1850"/>
      <c r="L1850"/>
    </row>
    <row r="1851" spans="1:12">
      <c r="A1851"/>
      <c r="B1851"/>
      <c r="C1851"/>
      <c r="D1851"/>
      <c r="E1851"/>
      <c r="F1851"/>
      <c r="G1851"/>
      <c r="H1851"/>
      <c r="I1851"/>
      <c r="J1851"/>
      <c r="K1851"/>
      <c r="L1851"/>
    </row>
    <row r="1852" spans="1:12">
      <c r="A1852"/>
      <c r="B1852"/>
      <c r="C1852"/>
      <c r="D1852"/>
      <c r="E1852"/>
      <c r="F1852"/>
      <c r="G1852"/>
      <c r="H1852"/>
      <c r="I1852"/>
      <c r="J1852"/>
      <c r="K1852"/>
      <c r="L1852"/>
    </row>
    <row r="1853" spans="1:12">
      <c r="A1853"/>
      <c r="B1853"/>
      <c r="C1853"/>
      <c r="D1853"/>
      <c r="E1853"/>
      <c r="F1853"/>
      <c r="G1853"/>
      <c r="H1853"/>
      <c r="I1853"/>
      <c r="J1853"/>
      <c r="K1853"/>
      <c r="L1853"/>
    </row>
    <row r="1854" spans="1:12">
      <c r="A1854"/>
      <c r="B1854"/>
      <c r="C1854"/>
      <c r="D1854"/>
      <c r="E1854"/>
      <c r="F1854"/>
      <c r="G1854"/>
      <c r="H1854"/>
      <c r="I1854"/>
      <c r="J1854"/>
      <c r="K1854"/>
      <c r="L1854"/>
    </row>
    <row r="1855" spans="1:12">
      <c r="A1855"/>
      <c r="B1855"/>
      <c r="C1855"/>
      <c r="D1855"/>
      <c r="E1855"/>
      <c r="F1855"/>
      <c r="G1855"/>
      <c r="H1855"/>
      <c r="I1855"/>
      <c r="J1855"/>
      <c r="K1855"/>
      <c r="L1855"/>
    </row>
    <row r="1856" spans="1:12">
      <c r="A1856"/>
      <c r="B1856"/>
      <c r="C1856"/>
      <c r="D1856"/>
      <c r="E1856"/>
      <c r="F1856"/>
      <c r="G1856"/>
      <c r="H1856"/>
      <c r="I1856"/>
      <c r="J1856"/>
      <c r="K1856"/>
      <c r="L1856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sheetPr codeName="Sheet11">
    <tabColor rgb="FF7030A0"/>
  </sheetPr>
  <dimension ref="A1:CV10"/>
  <sheetViews>
    <sheetView tabSelected="1" zoomScale="80" zoomScaleNormal="80" workbookViewId="0">
      <selection activeCell="G21" sqref="G21"/>
    </sheetView>
  </sheetViews>
  <sheetFormatPr defaultRowHeight="13.2"/>
  <cols>
    <col min="1" max="1" width="9.5546875" customWidth="1"/>
    <col min="2" max="2" width="15.44140625" customWidth="1"/>
    <col min="3" max="5" width="9.109375" customWidth="1"/>
    <col min="6" max="6" width="18.5546875" customWidth="1"/>
    <col min="7" max="7" width="48.21875" style="20" bestFit="1" customWidth="1"/>
    <col min="8" max="8" width="21.6640625" bestFit="1" customWidth="1"/>
    <col min="9" max="9" width="62.109375" bestFit="1" customWidth="1"/>
    <col min="10" max="10" width="12.33203125" customWidth="1"/>
    <col min="11" max="11" width="25.6640625" customWidth="1"/>
    <col min="12" max="12" width="26.109375" customWidth="1"/>
    <col min="13" max="13" width="19.5546875" customWidth="1"/>
    <col min="14" max="14" width="17.44140625" customWidth="1"/>
    <col min="15" max="15" width="17.88671875" customWidth="1"/>
    <col min="16" max="16" width="16.109375" customWidth="1"/>
    <col min="17" max="17" width="14.109375" customWidth="1"/>
    <col min="18" max="19" width="15.6640625" customWidth="1"/>
    <col min="20" max="20" width="15.88671875" customWidth="1"/>
    <col min="21" max="21" width="23.5546875" customWidth="1"/>
    <col min="22" max="22" width="19.6640625" customWidth="1"/>
    <col min="23" max="23" width="16.109375" customWidth="1"/>
    <col min="24" max="24" width="13.6640625" customWidth="1"/>
    <col min="25" max="25" width="18.33203125" customWidth="1"/>
    <col min="26" max="26" width="12.44140625" customWidth="1"/>
    <col min="27" max="27" width="19.5546875" customWidth="1"/>
    <col min="28" max="28" width="22.5546875" customWidth="1"/>
    <col min="29" max="29" width="22" customWidth="1"/>
    <col min="30" max="30" width="22.109375" customWidth="1"/>
    <col min="31" max="31" width="9.5546875" customWidth="1"/>
    <col min="32" max="32" width="12.109375" customWidth="1"/>
    <col min="33" max="33" width="28.5546875" customWidth="1"/>
    <col min="34" max="34" width="16.33203125" customWidth="1"/>
    <col min="35" max="35" width="15.88671875" customWidth="1"/>
    <col min="36" max="36" width="12.44140625" customWidth="1"/>
    <col min="37" max="37" width="17.33203125" customWidth="1"/>
    <col min="38" max="38" width="14.33203125" customWidth="1"/>
    <col min="39" max="39" width="11.44140625" customWidth="1"/>
    <col min="40" max="40" width="17.88671875" customWidth="1"/>
    <col min="41" max="41" width="19.5546875" customWidth="1"/>
    <col min="42" max="42" width="16.109375" customWidth="1"/>
    <col min="43" max="43" width="16" customWidth="1"/>
    <col min="44" max="44" width="17.33203125" customWidth="1"/>
    <col min="45" max="45" width="14.88671875" customWidth="1"/>
    <col min="46" max="46" width="11.44140625" customWidth="1"/>
    <col min="47" max="47" width="13.109375" style="8" customWidth="1"/>
    <col min="48" max="49" width="15.6640625" customWidth="1"/>
    <col min="50" max="50" width="14.33203125" customWidth="1"/>
    <col min="51" max="51" width="20.5546875" customWidth="1"/>
    <col min="52" max="52" width="10.88671875" customWidth="1"/>
    <col min="53" max="53" width="22.5546875" customWidth="1"/>
    <col min="54" max="54" width="18.6640625" customWidth="1"/>
    <col min="55" max="55" width="21.44140625" customWidth="1"/>
    <col min="56" max="56" width="19.109375" customWidth="1"/>
    <col min="57" max="57" width="27.33203125" customWidth="1"/>
    <col min="58" max="58" width="21.6640625" customWidth="1"/>
    <col min="59" max="59" width="11.109375" customWidth="1"/>
    <col min="60" max="60" width="19.88671875" customWidth="1"/>
    <col min="61" max="61" width="18.5546875" customWidth="1"/>
    <col min="62" max="62" width="15.88671875" customWidth="1"/>
    <col min="63" max="63" width="18.88671875" customWidth="1"/>
    <col min="64" max="64" width="15.109375" customWidth="1"/>
    <col min="65" max="65" width="24.33203125" customWidth="1"/>
    <col min="66" max="66" width="28.33203125" customWidth="1"/>
    <col min="67" max="67" width="26.44140625" customWidth="1"/>
    <col min="68" max="68" width="19.6640625" customWidth="1"/>
    <col min="69" max="69" width="27" customWidth="1"/>
    <col min="70" max="70" width="22.5546875" customWidth="1"/>
    <col min="71" max="71" width="9.109375" customWidth="1"/>
    <col min="72" max="72" width="21.6640625" customWidth="1"/>
    <col min="73" max="73" width="22.5546875" customWidth="1"/>
    <col min="74" max="74" width="9.109375" customWidth="1"/>
    <col min="75" max="75" width="20.44140625" customWidth="1"/>
    <col min="76" max="76" width="23" customWidth="1"/>
    <col min="77" max="77" width="9.109375" customWidth="1"/>
    <col min="78" max="78" width="14.44140625" customWidth="1"/>
    <col min="79" max="79" width="17.6640625" customWidth="1"/>
    <col min="80" max="80" width="17.44140625" customWidth="1"/>
    <col min="81" max="81" width="12.33203125" customWidth="1"/>
    <col min="82" max="82" width="13.88671875" customWidth="1"/>
    <col min="83" max="83" width="15.88671875" customWidth="1"/>
    <col min="84" max="84" width="19.88671875" customWidth="1"/>
    <col min="85" max="85" width="16.6640625" bestFit="1" customWidth="1"/>
    <col min="86" max="86" width="32.21875" bestFit="1" customWidth="1"/>
    <col min="87" max="87" width="19.5546875" customWidth="1"/>
    <col min="88" max="88" width="16.33203125" customWidth="1"/>
    <col min="89" max="89" width="11.6640625" style="20" customWidth="1"/>
    <col min="90" max="90" width="20.33203125" style="20" customWidth="1"/>
    <col min="91" max="91" width="26.33203125" customWidth="1"/>
    <col min="92" max="99" width="9.109375" customWidth="1"/>
  </cols>
  <sheetData>
    <row r="1" spans="1:100" ht="13.8" thickBo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20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s="8" t="s">
        <v>672</v>
      </c>
      <c r="CJ1" s="8" t="s">
        <v>665</v>
      </c>
      <c r="CK1" s="8" t="s">
        <v>662</v>
      </c>
      <c r="CL1" s="8" t="s">
        <v>670</v>
      </c>
      <c r="CM1" s="57" t="s">
        <v>3846</v>
      </c>
      <c r="CN1" s="57" t="s">
        <v>402</v>
      </c>
      <c r="CO1" s="57" t="s">
        <v>116</v>
      </c>
      <c r="CP1" s="57" t="s">
        <v>734</v>
      </c>
      <c r="CQ1" s="57" t="s">
        <v>3827</v>
      </c>
      <c r="CR1" s="57" t="s">
        <v>3845</v>
      </c>
      <c r="CS1" s="57" t="s">
        <v>735</v>
      </c>
      <c r="CT1" s="57" t="s">
        <v>3828</v>
      </c>
      <c r="CU1" t="s">
        <v>3870</v>
      </c>
      <c r="CV1" t="s">
        <v>3871</v>
      </c>
    </row>
    <row r="2" spans="1:100" ht="13.8" thickBot="1">
      <c r="A2" s="11" t="s">
        <v>158</v>
      </c>
      <c r="B2" s="11" t="s">
        <v>126</v>
      </c>
      <c r="C2" s="11" t="s">
        <v>88</v>
      </c>
      <c r="D2" s="11" t="s">
        <v>89</v>
      </c>
      <c r="E2" s="11" t="s">
        <v>3899</v>
      </c>
      <c r="F2" s="11" t="s">
        <v>90</v>
      </c>
      <c r="G2" s="21" t="s">
        <v>3900</v>
      </c>
      <c r="H2" s="11" t="s">
        <v>127</v>
      </c>
      <c r="I2" s="11" t="s">
        <v>3901</v>
      </c>
      <c r="J2" s="12">
        <v>113200.226</v>
      </c>
      <c r="K2" s="12">
        <v>113.200226</v>
      </c>
      <c r="L2" s="11" t="s">
        <v>291</v>
      </c>
      <c r="M2" s="11" t="s">
        <v>292</v>
      </c>
      <c r="N2" s="11" t="s">
        <v>93</v>
      </c>
      <c r="O2" s="13">
        <v>1</v>
      </c>
      <c r="P2" s="11" t="s">
        <v>128</v>
      </c>
      <c r="Q2" s="11" t="s">
        <v>129</v>
      </c>
      <c r="R2" s="11" t="s">
        <v>130</v>
      </c>
      <c r="S2" s="11" t="s">
        <v>159</v>
      </c>
      <c r="T2" s="11" t="s">
        <v>132</v>
      </c>
      <c r="U2" s="11" t="s">
        <v>133</v>
      </c>
      <c r="V2" s="11" t="s">
        <v>3902</v>
      </c>
      <c r="W2" s="11" t="s">
        <v>134</v>
      </c>
      <c r="X2" s="12">
        <v>49027.584000000003</v>
      </c>
      <c r="Y2" s="11" t="s">
        <v>160</v>
      </c>
      <c r="Z2" s="11" t="s">
        <v>134</v>
      </c>
      <c r="AA2" s="11" t="s">
        <v>135</v>
      </c>
      <c r="AB2" s="11" t="s">
        <v>136</v>
      </c>
      <c r="AC2" s="11" t="s">
        <v>135</v>
      </c>
      <c r="AD2" s="11" t="s">
        <v>137</v>
      </c>
      <c r="AE2" s="11" t="s">
        <v>138</v>
      </c>
      <c r="AF2" s="11" t="s">
        <v>137</v>
      </c>
      <c r="AG2" s="11" t="s">
        <v>139</v>
      </c>
      <c r="AH2" s="11" t="s">
        <v>102</v>
      </c>
      <c r="AI2" s="11" t="s">
        <v>140</v>
      </c>
      <c r="AJ2" s="11" t="s">
        <v>141</v>
      </c>
      <c r="AK2" s="11" t="s">
        <v>3903</v>
      </c>
      <c r="AL2" s="11" t="s">
        <v>3904</v>
      </c>
      <c r="AM2" s="11" t="s">
        <v>3905</v>
      </c>
      <c r="AN2" s="11" t="s">
        <v>3906</v>
      </c>
      <c r="AO2" s="11" t="s">
        <v>142</v>
      </c>
      <c r="AP2" s="11" t="s">
        <v>143</v>
      </c>
      <c r="AQ2" s="11" t="s">
        <v>142</v>
      </c>
      <c r="AR2" s="11" t="s">
        <v>106</v>
      </c>
      <c r="AS2" s="11" t="s">
        <v>393</v>
      </c>
      <c r="AT2" s="14">
        <v>42174</v>
      </c>
      <c r="AU2" s="23" t="s">
        <v>108</v>
      </c>
      <c r="AV2" s="11" t="s">
        <v>109</v>
      </c>
      <c r="AW2" s="14">
        <v>42164</v>
      </c>
      <c r="AX2" s="15">
        <v>10</v>
      </c>
      <c r="AY2" s="11" t="s">
        <v>179</v>
      </c>
      <c r="AZ2" s="14">
        <v>42137</v>
      </c>
      <c r="BA2" s="13">
        <v>28</v>
      </c>
      <c r="BB2" s="11" t="s">
        <v>90</v>
      </c>
      <c r="BC2" s="11" t="s">
        <v>145</v>
      </c>
      <c r="BD2" s="16" t="s">
        <v>145</v>
      </c>
      <c r="BE2" s="17" t="s">
        <v>145</v>
      </c>
      <c r="BF2" s="11" t="s">
        <v>129</v>
      </c>
      <c r="BG2" s="14">
        <v>41985</v>
      </c>
      <c r="BH2" s="11" t="s">
        <v>146</v>
      </c>
      <c r="BI2" s="14">
        <v>42164</v>
      </c>
      <c r="BJ2" s="11" t="s">
        <v>90</v>
      </c>
      <c r="BK2" s="11" t="s">
        <v>135</v>
      </c>
      <c r="BL2" s="11" t="s">
        <v>127</v>
      </c>
      <c r="BM2" s="11" t="s">
        <v>129</v>
      </c>
      <c r="BN2" s="11" t="s">
        <v>147</v>
      </c>
      <c r="BO2" s="11" t="s">
        <v>3876</v>
      </c>
      <c r="BP2" s="76" t="s">
        <v>115</v>
      </c>
      <c r="BQ2" s="77" t="s">
        <v>148</v>
      </c>
      <c r="BR2" s="76" t="s">
        <v>149</v>
      </c>
      <c r="BS2" s="76" t="s">
        <v>3907</v>
      </c>
      <c r="BT2" s="76" t="s">
        <v>402</v>
      </c>
      <c r="BU2" s="76" t="s">
        <v>232</v>
      </c>
      <c r="BV2" s="76" t="s">
        <v>3908</v>
      </c>
      <c r="BW2" s="76" t="s">
        <v>3909</v>
      </c>
      <c r="BX2" s="76" t="s">
        <v>118</v>
      </c>
      <c r="BY2" s="76" t="s">
        <v>161</v>
      </c>
      <c r="BZ2" s="76" t="s">
        <v>159</v>
      </c>
      <c r="CA2" s="76" t="s">
        <v>129</v>
      </c>
      <c r="CB2" s="76" t="s">
        <v>151</v>
      </c>
      <c r="CC2" s="78">
        <v>60</v>
      </c>
      <c r="CD2" s="78" t="s">
        <v>152</v>
      </c>
      <c r="CE2" s="76" t="s">
        <v>152</v>
      </c>
      <c r="CF2" s="76" t="s">
        <v>147</v>
      </c>
      <c r="CG2" s="76" t="s">
        <v>153</v>
      </c>
      <c r="CH2" s="76" t="s">
        <v>148</v>
      </c>
      <c r="CI2" s="18" t="str">
        <f>IF(Table1[[#This Row],[Product Grouping]]="GPS","GPS","GBS")</f>
        <v>GPS</v>
      </c>
      <c r="CJ2" s="18" t="str">
        <f>VLOOKUP([Deal Size],Table3[],2,0)</f>
        <v>&gt;10m</v>
      </c>
      <c r="CK2" s="18" t="str">
        <f>VLOOKUP(Table1[[#This Row],[Contract Type]],Table4[],2,0)</f>
        <v>Renewal</v>
      </c>
      <c r="CL2" s="18" t="str">
        <f>IFERROR(INDEX(Table2[New],MATCH([Opp No],Table2[OpptyNo],0)),Table1[[#This Row],[Category]])</f>
        <v>Renewal</v>
      </c>
      <c r="CM2" s="25" t="b">
        <f>Table1[[#This Row],[Decision Year]]=CurrentYear</f>
        <v>1</v>
      </c>
      <c r="CN2" s="25" t="b">
        <f>IF(Table1[[#This Row],[CY]],IF(Table1[[#This Row],[Decision Qtr]]=CurrentQtr,TRUE,FALSE),FALSE)</f>
        <v>1</v>
      </c>
      <c r="CO2" s="25" t="b">
        <f>IF(Table1[[#This Row],[Decision Qtr]]=NextQuarter,TRUE,FALSE)</f>
        <v>0</v>
      </c>
      <c r="CP2" s="25" t="str">
        <f>IF(Table1[[#This Row],[CQ]],VLOOKUP(Table1[[#This Row],[Decision Date]],Weeks2Q15[],2,TRUE))</f>
        <v>Wk 12</v>
      </c>
      <c r="CQ2" s="25" t="str">
        <f>IF(AND(Table1[[#This Row],[Decision Date]]&lt;CurrentWeekStart,OR(Table1[[#This Row],[SSM Step Name]]&lt;&gt;"Won",Table1[[#This Row],[SSM Step Name]]&lt;&gt;"Lost")),CurrentWeek,Table1[[#This Row],[Wk]])</f>
        <v>Wk 12</v>
      </c>
      <c r="CR2" s="25" t="b">
        <f>IF(AND(Table1[[#This Row],[Decision Date]]&gt;'manual update'!$E$19,Table1[[#This Row],[CY]]),VLOOKUP(Table1[[#This Row],[Decision Date]],Weeks3Q15[],2,1))</f>
        <v>0</v>
      </c>
      <c r="CS2" s="25" t="str">
        <f>VLOOKUP(TRIM(Table1[[#This Row],[Customer]]),CCN[],2,0)</f>
        <v>Telstra</v>
      </c>
      <c r="CT2" s="25" t="str">
        <f>LEFT(Table1[[#This Row],[Opp Owner Notes ID]],FIND("/",Table1[[#This Row],[Opp Owner Notes ID]])-1)</f>
        <v>Lubey Lozevski</v>
      </c>
      <c r="CU2" s="25">
        <f>SUMIFS(PCW[Identified],PCW[Opp],Table1[[#This Row],[Opp No]])</f>
        <v>0</v>
      </c>
      <c r="CV2" s="25">
        <f>SUMIFS(PCW[ITD],PCW[Opp],Table1[[#This Row],[Opp No]])</f>
        <v>0</v>
      </c>
    </row>
    <row r="3" spans="1:100" ht="13.8" thickBot="1">
      <c r="A3" s="11" t="s">
        <v>162</v>
      </c>
      <c r="B3" s="11" t="s">
        <v>87</v>
      </c>
      <c r="C3" s="11" t="s">
        <v>88</v>
      </c>
      <c r="D3" s="11" t="s">
        <v>89</v>
      </c>
      <c r="E3" s="11" t="s">
        <v>3910</v>
      </c>
      <c r="F3" s="11" t="s">
        <v>123</v>
      </c>
      <c r="G3" s="21" t="s">
        <v>3911</v>
      </c>
      <c r="H3" s="11" t="s">
        <v>91</v>
      </c>
      <c r="I3" s="11" t="s">
        <v>163</v>
      </c>
      <c r="J3" s="12">
        <v>50000</v>
      </c>
      <c r="K3" s="12">
        <v>50</v>
      </c>
      <c r="L3" s="11" t="s">
        <v>235</v>
      </c>
      <c r="M3" s="11" t="s">
        <v>195</v>
      </c>
      <c r="N3" s="11" t="s">
        <v>93</v>
      </c>
      <c r="O3" s="13">
        <v>2</v>
      </c>
      <c r="P3" s="11" t="s">
        <v>94</v>
      </c>
      <c r="Q3" s="11" t="s">
        <v>95</v>
      </c>
      <c r="R3" s="11" t="s">
        <v>164</v>
      </c>
      <c r="S3" s="11" t="s">
        <v>165</v>
      </c>
      <c r="T3" s="11" t="s">
        <v>166</v>
      </c>
      <c r="U3" s="11" t="s">
        <v>167</v>
      </c>
      <c r="V3" s="11" t="s">
        <v>3902</v>
      </c>
      <c r="W3" s="11" t="s">
        <v>96</v>
      </c>
      <c r="X3" s="12">
        <v>0</v>
      </c>
      <c r="Y3" s="11" t="s">
        <v>168</v>
      </c>
      <c r="Z3" s="11" t="s">
        <v>96</v>
      </c>
      <c r="AA3" s="11" t="s">
        <v>97</v>
      </c>
      <c r="AB3" s="11" t="s">
        <v>98</v>
      </c>
      <c r="AC3" s="11" t="s">
        <v>97</v>
      </c>
      <c r="AD3" s="11" t="s">
        <v>99</v>
      </c>
      <c r="AE3" s="11" t="s">
        <v>100</v>
      </c>
      <c r="AF3" s="11" t="s">
        <v>97</v>
      </c>
      <c r="AG3" s="11" t="s">
        <v>101</v>
      </c>
      <c r="AH3" s="11" t="s">
        <v>102</v>
      </c>
      <c r="AI3" s="11" t="s">
        <v>103</v>
      </c>
      <c r="AJ3" s="11" t="s">
        <v>169</v>
      </c>
      <c r="AK3" s="11" t="s">
        <v>3903</v>
      </c>
      <c r="AL3" s="11" t="s">
        <v>3912</v>
      </c>
      <c r="AM3" s="11" t="s">
        <v>3913</v>
      </c>
      <c r="AN3" s="11" t="s">
        <v>3914</v>
      </c>
      <c r="AO3" s="11" t="s">
        <v>104</v>
      </c>
      <c r="AP3" s="11" t="s">
        <v>105</v>
      </c>
      <c r="AQ3" s="11" t="s">
        <v>104</v>
      </c>
      <c r="AR3" s="11" t="s">
        <v>106</v>
      </c>
      <c r="AS3" s="11" t="s">
        <v>107</v>
      </c>
      <c r="AT3" s="14">
        <v>42184</v>
      </c>
      <c r="AU3" s="23" t="s">
        <v>108</v>
      </c>
      <c r="AV3" s="11" t="s">
        <v>109</v>
      </c>
      <c r="AW3" s="14">
        <v>42097</v>
      </c>
      <c r="AX3" s="15">
        <v>25</v>
      </c>
      <c r="AY3" s="11" t="s">
        <v>179</v>
      </c>
      <c r="AZ3" s="14">
        <v>42095</v>
      </c>
      <c r="BA3" s="13">
        <v>70</v>
      </c>
      <c r="BB3" s="11" t="s">
        <v>170</v>
      </c>
      <c r="BC3" s="11" t="s">
        <v>110</v>
      </c>
      <c r="BD3" s="16" t="s">
        <v>110</v>
      </c>
      <c r="BE3" s="17" t="s">
        <v>111</v>
      </c>
      <c r="BF3" s="11" t="s">
        <v>112</v>
      </c>
      <c r="BG3" s="14">
        <v>42046</v>
      </c>
      <c r="BH3" s="11" t="s">
        <v>113</v>
      </c>
      <c r="BI3" s="14">
        <v>42095</v>
      </c>
      <c r="BJ3" s="11" t="s">
        <v>114</v>
      </c>
      <c r="BK3" s="11"/>
      <c r="BL3" s="11"/>
      <c r="BM3" s="11"/>
      <c r="BN3" s="11"/>
      <c r="BO3" s="11" t="s">
        <v>171</v>
      </c>
      <c r="BP3" s="76" t="s">
        <v>115</v>
      </c>
      <c r="BQ3" s="77" t="s">
        <v>125</v>
      </c>
      <c r="BR3" s="76" t="s">
        <v>172</v>
      </c>
      <c r="BS3" s="76" t="s">
        <v>3915</v>
      </c>
      <c r="BT3" s="76" t="s">
        <v>402</v>
      </c>
      <c r="BU3" s="76" t="s">
        <v>117</v>
      </c>
      <c r="BV3" s="76" t="s">
        <v>3908</v>
      </c>
      <c r="BW3" s="76" t="s">
        <v>3909</v>
      </c>
      <c r="BX3" s="76" t="s">
        <v>236</v>
      </c>
      <c r="BY3" s="76" t="s">
        <v>173</v>
      </c>
      <c r="BZ3" s="76" t="s">
        <v>165</v>
      </c>
      <c r="CA3" s="76" t="s">
        <v>112</v>
      </c>
      <c r="CB3" s="76" t="s">
        <v>119</v>
      </c>
      <c r="CC3" s="78">
        <v>60</v>
      </c>
      <c r="CD3" s="78" t="s">
        <v>120</v>
      </c>
      <c r="CE3" s="76" t="s">
        <v>121</v>
      </c>
      <c r="CF3" s="76" t="s">
        <v>712</v>
      </c>
      <c r="CG3" s="76" t="s">
        <v>122</v>
      </c>
      <c r="CH3" s="76" t="s">
        <v>172</v>
      </c>
      <c r="CI3" s="18" t="str">
        <f>IF(Table1[[#This Row],[Product Grouping]]="GPS","GPS","GBS")</f>
        <v>GBS</v>
      </c>
      <c r="CJ3" s="18" t="str">
        <f>VLOOKUP([Deal Size],Table3[],2,0)</f>
        <v>&gt;10m</v>
      </c>
      <c r="CK3" s="18" t="str">
        <f>VLOOKUP(Table1[[#This Row],[Contract Type]],Table4[],2,0)</f>
        <v>Net New</v>
      </c>
      <c r="CL3" s="18" t="str">
        <f>IFERROR(INDEX(Table2[New],MATCH([Opp No],Table2[OpptyNo],0)),Table1[[#This Row],[Category]])</f>
        <v>Net New</v>
      </c>
      <c r="CM3" s="25" t="b">
        <f>Table1[[#This Row],[Decision Year]]=CurrentYear</f>
        <v>1</v>
      </c>
      <c r="CN3" s="25" t="b">
        <f>IF(Table1[[#This Row],[CY]],IF(Table1[[#This Row],[Decision Qtr]]=CurrentQtr,TRUE,FALSE),FALSE)</f>
        <v>1</v>
      </c>
      <c r="CO3" s="25" t="b">
        <f>IF(Table1[[#This Row],[Decision Qtr]]=NextQuarter,TRUE,FALSE)</f>
        <v>0</v>
      </c>
      <c r="CP3" s="25" t="str">
        <f>IF(Table1[[#This Row],[CQ]],VLOOKUP(Table1[[#This Row],[Decision Date]],Weeks2Q15[],2,TRUE))</f>
        <v>Wk 13</v>
      </c>
      <c r="CQ3" s="25" t="str">
        <f>IF(AND(Table1[[#This Row],[Decision Date]]&lt;CurrentWeekStart,OR(Table1[[#This Row],[SSM Step Name]]&lt;&gt;"Won",Table1[[#This Row],[SSM Step Name]]&lt;&gt;"Lost")),CurrentWeek,Table1[[#This Row],[Wk]])</f>
        <v>Wk 13</v>
      </c>
      <c r="CR3" s="25" t="b">
        <f>IF(AND(Table1[[#This Row],[Decision Date]]&gt;'manual update'!$E$19,Table1[[#This Row],[CY]]),VLOOKUP(Table1[[#This Row],[Decision Date]],Weeks3Q15[],2,1))</f>
        <v>0</v>
      </c>
      <c r="CS3" s="25" t="str">
        <f>VLOOKUP(TRIM(Table1[[#This Row],[Customer]]),CCN[],2,0)</f>
        <v>LEIGHTON</v>
      </c>
      <c r="CT3" s="25" t="str">
        <f>LEFT(Table1[[#This Row],[Opp Owner Notes ID]],FIND("/",Table1[[#This Row],[Opp Owner Notes ID]])-1)</f>
        <v>Deborah Walker</v>
      </c>
      <c r="CU3" s="74">
        <f>SUMIFS(PCW[Identified],PCW[Opp],Table1[[#This Row],[Opp No]])</f>
        <v>0</v>
      </c>
      <c r="CV3" s="74">
        <f>SUMIFS(PCW[ITD],PCW[Opp],Table1[[#This Row],[Opp No]])</f>
        <v>0</v>
      </c>
    </row>
    <row r="4" spans="1:100" ht="13.8" thickBot="1">
      <c r="A4" s="59" t="s">
        <v>353</v>
      </c>
      <c r="B4" s="59" t="s">
        <v>211</v>
      </c>
      <c r="C4" s="59" t="s">
        <v>88</v>
      </c>
      <c r="D4" s="59" t="s">
        <v>89</v>
      </c>
      <c r="E4" s="59" t="s">
        <v>3935</v>
      </c>
      <c r="F4" s="59" t="s">
        <v>255</v>
      </c>
      <c r="G4" s="60" t="s">
        <v>3937</v>
      </c>
      <c r="H4" s="59" t="s">
        <v>212</v>
      </c>
      <c r="I4" s="59" t="s">
        <v>3939</v>
      </c>
      <c r="J4" s="61">
        <v>111.6</v>
      </c>
      <c r="K4" s="61">
        <v>0.1116</v>
      </c>
      <c r="L4" s="59" t="s">
        <v>154</v>
      </c>
      <c r="M4" s="59" t="s">
        <v>155</v>
      </c>
      <c r="N4" s="59" t="s">
        <v>390</v>
      </c>
      <c r="O4" s="62">
        <v>1725</v>
      </c>
      <c r="P4" s="59" t="s">
        <v>214</v>
      </c>
      <c r="Q4" s="59" t="s">
        <v>129</v>
      </c>
      <c r="R4" s="59" t="s">
        <v>260</v>
      </c>
      <c r="S4" s="59" t="s">
        <v>283</v>
      </c>
      <c r="T4" s="59" t="s">
        <v>342</v>
      </c>
      <c r="U4" s="59" t="s">
        <v>342</v>
      </c>
      <c r="V4" s="59" t="s">
        <v>3902</v>
      </c>
      <c r="W4" s="59" t="s">
        <v>218</v>
      </c>
      <c r="X4" s="61">
        <v>44.15</v>
      </c>
      <c r="Y4" s="59" t="s">
        <v>354</v>
      </c>
      <c r="Z4" s="59" t="s">
        <v>218</v>
      </c>
      <c r="AA4" s="59" t="s">
        <v>220</v>
      </c>
      <c r="AB4" s="59" t="s">
        <v>175</v>
      </c>
      <c r="AC4" s="59" t="s">
        <v>220</v>
      </c>
      <c r="AD4" s="59" t="s">
        <v>221</v>
      </c>
      <c r="AE4" s="59" t="s">
        <v>222</v>
      </c>
      <c r="AF4" s="59" t="s">
        <v>223</v>
      </c>
      <c r="AG4" s="59" t="s">
        <v>224</v>
      </c>
      <c r="AH4" s="59" t="s">
        <v>102</v>
      </c>
      <c r="AI4" s="59" t="s">
        <v>225</v>
      </c>
      <c r="AJ4" s="59" t="s">
        <v>141</v>
      </c>
      <c r="AK4" s="59" t="s">
        <v>3903</v>
      </c>
      <c r="AL4" s="59" t="s">
        <v>3904</v>
      </c>
      <c r="AM4" s="59" t="s">
        <v>3905</v>
      </c>
      <c r="AN4" s="59" t="s">
        <v>3938</v>
      </c>
      <c r="AO4" s="59" t="s">
        <v>226</v>
      </c>
      <c r="AP4" s="59" t="s">
        <v>227</v>
      </c>
      <c r="AQ4" s="59" t="s">
        <v>226</v>
      </c>
      <c r="AR4" s="59" t="s">
        <v>106</v>
      </c>
      <c r="AS4" s="59" t="s">
        <v>328</v>
      </c>
      <c r="AT4" s="63">
        <v>42200</v>
      </c>
      <c r="AU4" s="64" t="s">
        <v>108</v>
      </c>
      <c r="AV4" s="59" t="s">
        <v>391</v>
      </c>
      <c r="AW4" s="63">
        <v>42157</v>
      </c>
      <c r="AX4" s="65">
        <v>25</v>
      </c>
      <c r="AY4" s="59" t="s">
        <v>3936</v>
      </c>
      <c r="AZ4" s="63">
        <v>41950</v>
      </c>
      <c r="BA4" s="62">
        <v>215</v>
      </c>
      <c r="BB4" s="59" t="s">
        <v>369</v>
      </c>
      <c r="BC4" s="59" t="s">
        <v>187</v>
      </c>
      <c r="BD4" s="66" t="s">
        <v>205</v>
      </c>
      <c r="BE4" s="67" t="s">
        <v>228</v>
      </c>
      <c r="BF4" s="59" t="s">
        <v>129</v>
      </c>
      <c r="BG4" s="63">
        <v>41950</v>
      </c>
      <c r="BH4" s="59" t="s">
        <v>113</v>
      </c>
      <c r="BI4" s="63">
        <v>42164</v>
      </c>
      <c r="BJ4" s="59" t="s">
        <v>280</v>
      </c>
      <c r="BK4" s="59" t="s">
        <v>229</v>
      </c>
      <c r="BL4" s="59" t="s">
        <v>212</v>
      </c>
      <c r="BM4" s="59" t="s">
        <v>129</v>
      </c>
      <c r="BN4" s="59" t="s">
        <v>147</v>
      </c>
      <c r="BO4" s="59" t="s">
        <v>302</v>
      </c>
      <c r="BP4" s="59" t="s">
        <v>115</v>
      </c>
      <c r="BQ4" s="67" t="s">
        <v>343</v>
      </c>
      <c r="BR4" s="59" t="s">
        <v>343</v>
      </c>
      <c r="BS4" s="59" t="s">
        <v>3917</v>
      </c>
      <c r="BT4" s="59" t="s">
        <v>116</v>
      </c>
      <c r="BU4" s="59" t="s">
        <v>232</v>
      </c>
      <c r="BV4" s="59" t="s">
        <v>3908</v>
      </c>
      <c r="BW4" s="59" t="s">
        <v>3909</v>
      </c>
      <c r="BX4" s="59" t="s">
        <v>118</v>
      </c>
      <c r="BY4" s="59" t="s">
        <v>284</v>
      </c>
      <c r="BZ4" s="59" t="s">
        <v>283</v>
      </c>
      <c r="CA4" s="59" t="s">
        <v>129</v>
      </c>
      <c r="CB4" s="59" t="s">
        <v>234</v>
      </c>
      <c r="CC4" s="65">
        <v>4</v>
      </c>
      <c r="CD4" s="65" t="s">
        <v>152</v>
      </c>
      <c r="CE4" s="59" t="s">
        <v>152</v>
      </c>
      <c r="CF4" s="59" t="s">
        <v>147</v>
      </c>
      <c r="CG4" s="59" t="s">
        <v>263</v>
      </c>
      <c r="CH4" s="59" t="s">
        <v>343</v>
      </c>
      <c r="CI4" s="68" t="str">
        <f>IF(Table1[[#This Row],[Product Grouping]]="GPS","GPS","GBS")</f>
        <v>GBS</v>
      </c>
      <c r="CJ4" s="68" t="str">
        <f>VLOOKUP([Deal Size],Table3[],2,0)</f>
        <v>&lt;10m</v>
      </c>
      <c r="CK4" s="68" t="str">
        <f>VLOOKUP(Table1[[#This Row],[Contract Type]],Table4[],2,0)</f>
        <v>Renewal</v>
      </c>
      <c r="CL4" s="68" t="str">
        <f>IFERROR(INDEX(Table2[New],MATCH([Opp No],Table2[OpptyNo],0)),Table1[[#This Row],[Category]])</f>
        <v>Renewal</v>
      </c>
      <c r="CM4" s="69" t="b">
        <f>Table1[[#This Row],[Decision Year]]=CurrentYear</f>
        <v>1</v>
      </c>
      <c r="CN4" s="69" t="b">
        <f>IF(Table1[[#This Row],[CY]],IF(Table1[[#This Row],[Decision Qtr]]=CurrentQtr,TRUE,FALSE),FALSE)</f>
        <v>0</v>
      </c>
      <c r="CO4" s="69" t="b">
        <f>IF(Table1[[#This Row],[Decision Qtr]]=NextQuarter,TRUE,FALSE)</f>
        <v>1</v>
      </c>
      <c r="CP4" s="69" t="b">
        <f>IF(Table1[[#This Row],[CQ]],VLOOKUP(Table1[[#This Row],[Decision Date]],Weeks2Q15[],2,TRUE))</f>
        <v>0</v>
      </c>
      <c r="CQ4" s="69" t="b">
        <f>IF(AND(Table1[[#This Row],[Decision Date]]&lt;CurrentWeekStart,OR(Table1[[#This Row],[SSM Step Name]]&lt;&gt;"Won",Table1[[#This Row],[SSM Step Name]]&lt;&gt;"Lost")),CurrentWeek,Table1[[#This Row],[Wk]])</f>
        <v>0</v>
      </c>
      <c r="CR4" s="69" t="str">
        <f>IF(AND(Table1[[#This Row],[Decision Date]]&gt;'manual update'!$E$19,Table1[[#This Row],[CY]]),VLOOKUP(Table1[[#This Row],[Decision Date]],Weeks3Q15[],2,1))</f>
        <v>Wk 3</v>
      </c>
      <c r="CS4" s="69" t="str">
        <f>VLOOKUP(TRIM(Table1[[#This Row],[Customer]]),CCN[],2,0)</f>
        <v>EnergyAustralia (Consolidated)</v>
      </c>
      <c r="CT4" s="69" t="str">
        <f>LEFT(Table1[[#This Row],[Opp Owner Notes ID]],FIND("/",Table1[[#This Row],[Opp Owner Notes ID]])-1)</f>
        <v>Colin Crosthwaite</v>
      </c>
      <c r="CU4" s="75">
        <f>SUMIFS(PCW[Identified],PCW[Opp],Table1[[#This Row],[Opp No]])</f>
        <v>3.4340000000000002E-2</v>
      </c>
      <c r="CV4" s="75">
        <f>SUMIFS(PCW[ITD],PCW[Opp],Table1[[#This Row],[Opp No]])</f>
        <v>3.4340000000000002E-2</v>
      </c>
    </row>
    <row r="5" spans="1:100" ht="13.8" thickBot="1">
      <c r="A5" s="59" t="s">
        <v>686</v>
      </c>
      <c r="B5" s="59" t="s">
        <v>687</v>
      </c>
      <c r="C5" s="59" t="s">
        <v>88</v>
      </c>
      <c r="D5" s="59" t="s">
        <v>89</v>
      </c>
      <c r="E5" s="59" t="s">
        <v>3899</v>
      </c>
      <c r="F5" s="59" t="s">
        <v>257</v>
      </c>
      <c r="G5" s="60" t="s">
        <v>3918</v>
      </c>
      <c r="H5" s="59" t="s">
        <v>91</v>
      </c>
      <c r="I5" s="59" t="s">
        <v>688</v>
      </c>
      <c r="J5" s="61">
        <v>22000</v>
      </c>
      <c r="K5" s="61">
        <v>22</v>
      </c>
      <c r="L5" s="59" t="s">
        <v>312</v>
      </c>
      <c r="M5" s="59" t="s">
        <v>195</v>
      </c>
      <c r="N5" s="59" t="s">
        <v>93</v>
      </c>
      <c r="O5" s="62">
        <v>8</v>
      </c>
      <c r="P5" s="59" t="s">
        <v>237</v>
      </c>
      <c r="Q5" s="59" t="s">
        <v>95</v>
      </c>
      <c r="R5" s="59" t="s">
        <v>130</v>
      </c>
      <c r="S5" s="59" t="s">
        <v>131</v>
      </c>
      <c r="T5" s="59" t="s">
        <v>314</v>
      </c>
      <c r="U5" s="59" t="s">
        <v>689</v>
      </c>
      <c r="V5" s="59" t="s">
        <v>3902</v>
      </c>
      <c r="W5" s="59" t="s">
        <v>238</v>
      </c>
      <c r="X5" s="61">
        <v>0</v>
      </c>
      <c r="Y5" s="59" t="s">
        <v>690</v>
      </c>
      <c r="Z5" s="59" t="s">
        <v>238</v>
      </c>
      <c r="AA5" s="59" t="s">
        <v>239</v>
      </c>
      <c r="AB5" s="59" t="s">
        <v>98</v>
      </c>
      <c r="AC5" s="59" t="s">
        <v>239</v>
      </c>
      <c r="AD5" s="59" t="s">
        <v>99</v>
      </c>
      <c r="AE5" s="59" t="s">
        <v>100</v>
      </c>
      <c r="AF5" s="59" t="s">
        <v>239</v>
      </c>
      <c r="AG5" s="59" t="s">
        <v>240</v>
      </c>
      <c r="AH5" s="59" t="s">
        <v>102</v>
      </c>
      <c r="AI5" s="59" t="s">
        <v>3854</v>
      </c>
      <c r="AJ5" s="59" t="s">
        <v>156</v>
      </c>
      <c r="AK5" s="59" t="s">
        <v>3903</v>
      </c>
      <c r="AL5" s="59" t="s">
        <v>3919</v>
      </c>
      <c r="AM5" s="59" t="s">
        <v>3905</v>
      </c>
      <c r="AN5" s="59" t="s">
        <v>3920</v>
      </c>
      <c r="AO5" s="59" t="s">
        <v>691</v>
      </c>
      <c r="AP5" s="59" t="s">
        <v>692</v>
      </c>
      <c r="AQ5" s="59" t="s">
        <v>691</v>
      </c>
      <c r="AR5" s="59" t="s">
        <v>106</v>
      </c>
      <c r="AS5" s="59" t="s">
        <v>178</v>
      </c>
      <c r="AT5" s="63">
        <v>42139</v>
      </c>
      <c r="AU5" s="64" t="s">
        <v>108</v>
      </c>
      <c r="AV5" s="59" t="s">
        <v>109</v>
      </c>
      <c r="AW5" s="63">
        <v>42111</v>
      </c>
      <c r="AX5" s="65">
        <v>25</v>
      </c>
      <c r="AY5" s="59" t="s">
        <v>179</v>
      </c>
      <c r="AZ5" s="63">
        <v>42109</v>
      </c>
      <c r="BA5" s="62">
        <v>56</v>
      </c>
      <c r="BB5" s="59" t="s">
        <v>90</v>
      </c>
      <c r="BC5" s="59" t="s">
        <v>183</v>
      </c>
      <c r="BD5" s="66" t="s">
        <v>205</v>
      </c>
      <c r="BE5" s="67" t="s">
        <v>184</v>
      </c>
      <c r="BF5" s="59" t="s">
        <v>112</v>
      </c>
      <c r="BG5" s="63">
        <v>42095</v>
      </c>
      <c r="BH5" s="59" t="s">
        <v>113</v>
      </c>
      <c r="BI5" s="63">
        <v>42118</v>
      </c>
      <c r="BJ5" s="59" t="s">
        <v>114</v>
      </c>
      <c r="BK5" s="59"/>
      <c r="BL5" s="59"/>
      <c r="BM5" s="59"/>
      <c r="BN5" s="59"/>
      <c r="BO5" s="59" t="s">
        <v>303</v>
      </c>
      <c r="BP5" s="59" t="s">
        <v>115</v>
      </c>
      <c r="BQ5" s="67" t="s">
        <v>315</v>
      </c>
      <c r="BR5" s="59" t="s">
        <v>693</v>
      </c>
      <c r="BS5" s="59" t="s">
        <v>3921</v>
      </c>
      <c r="BT5" s="59" t="s">
        <v>402</v>
      </c>
      <c r="BU5" s="59" t="s">
        <v>232</v>
      </c>
      <c r="BV5" s="59" t="s">
        <v>3908</v>
      </c>
      <c r="BW5" s="59" t="s">
        <v>3909</v>
      </c>
      <c r="BX5" s="59" t="s">
        <v>411</v>
      </c>
      <c r="BY5" s="59" t="s">
        <v>150</v>
      </c>
      <c r="BZ5" s="59" t="s">
        <v>131</v>
      </c>
      <c r="CA5" s="59" t="s">
        <v>112</v>
      </c>
      <c r="CB5" s="59" t="s">
        <v>119</v>
      </c>
      <c r="CC5" s="65">
        <v>60</v>
      </c>
      <c r="CD5" s="65" t="s">
        <v>120</v>
      </c>
      <c r="CE5" s="59" t="s">
        <v>121</v>
      </c>
      <c r="CF5" s="59" t="s">
        <v>712</v>
      </c>
      <c r="CG5" s="59" t="s">
        <v>122</v>
      </c>
      <c r="CH5" s="59" t="s">
        <v>294</v>
      </c>
      <c r="CI5" s="68" t="str">
        <f>IF(Table1[[#This Row],[Product Grouping]]="GPS","GPS","GBS")</f>
        <v>GPS</v>
      </c>
      <c r="CJ5" s="68" t="str">
        <f>VLOOKUP([Deal Size],Table3[],2,0)</f>
        <v>&gt;10m</v>
      </c>
      <c r="CK5" s="68" t="str">
        <f>VLOOKUP(Table1[[#This Row],[Contract Type]],Table4[],2,0)</f>
        <v>Net New</v>
      </c>
      <c r="CL5" s="68" t="str">
        <f>IFERROR(INDEX(Table2[New],MATCH([Opp No],Table2[OpptyNo],0)),Table1[[#This Row],[Category]])</f>
        <v>Net New</v>
      </c>
      <c r="CM5" s="69" t="b">
        <f>Table1[[#This Row],[Decision Year]]=CurrentYear</f>
        <v>1</v>
      </c>
      <c r="CN5" s="69" t="b">
        <f>IF(Table1[[#This Row],[CY]],IF(Table1[[#This Row],[Decision Qtr]]=CurrentQtr,TRUE,FALSE),FALSE)</f>
        <v>1</v>
      </c>
      <c r="CO5" s="69" t="b">
        <f>IF(Table1[[#This Row],[Decision Qtr]]=NextQuarter,TRUE,FALSE)</f>
        <v>0</v>
      </c>
      <c r="CP5" s="69" t="str">
        <f>IF(Table1[[#This Row],[CQ]],VLOOKUP(Table1[[#This Row],[Decision Date]],Weeks2Q15[],2,TRUE))</f>
        <v>Wk 7</v>
      </c>
      <c r="CQ5" s="69" t="str">
        <f>IF(AND(Table1[[#This Row],[Decision Date]]&lt;CurrentWeekStart,OR(Table1[[#This Row],[SSM Step Name]]&lt;&gt;"Won",Table1[[#This Row],[SSM Step Name]]&lt;&gt;"Lost")),CurrentWeek,Table1[[#This Row],[Wk]])</f>
        <v>Wk 11</v>
      </c>
      <c r="CR5" s="69" t="b">
        <f>IF(AND(Table1[[#This Row],[Decision Date]]&gt;'manual update'!$E$19,Table1[[#This Row],[CY]]),VLOOKUP(Table1[[#This Row],[Decision Date]],Weeks3Q15[],2,1))</f>
        <v>0</v>
      </c>
      <c r="CS5" s="69" t="str">
        <f>VLOOKUP(TRIM(Table1[[#This Row],[Customer]]),CCN[],2,0)</f>
        <v>KRAFT FOODS</v>
      </c>
      <c r="CT5" s="69" t="str">
        <f>LEFT(Table1[[#This Row],[Opp Owner Notes ID]],FIND("/",Table1[[#This Row],[Opp Owner Notes ID]])-1)</f>
        <v>Heather Mahony</v>
      </c>
      <c r="CU5" s="69">
        <f>SUMIFS(PCW[Identified],PCW[Opp],Table1[[#This Row],[Opp No]])</f>
        <v>0</v>
      </c>
      <c r="CV5" s="69">
        <f>SUMIFS(PCW[ITD],PCW[Opp],Table1[[#This Row],[Opp No]])</f>
        <v>0</v>
      </c>
    </row>
    <row r="6" spans="1:100" ht="13.8" thickBot="1">
      <c r="A6" s="11" t="s">
        <v>191</v>
      </c>
      <c r="B6" s="11" t="s">
        <v>192</v>
      </c>
      <c r="C6" s="11" t="s">
        <v>88</v>
      </c>
      <c r="D6" s="11" t="s">
        <v>89</v>
      </c>
      <c r="E6" s="11" t="s">
        <v>3899</v>
      </c>
      <c r="F6" s="11" t="s">
        <v>90</v>
      </c>
      <c r="G6" s="21" t="s">
        <v>3922</v>
      </c>
      <c r="H6" s="11" t="s">
        <v>91</v>
      </c>
      <c r="I6" s="11" t="s">
        <v>193</v>
      </c>
      <c r="J6" s="12">
        <v>19500</v>
      </c>
      <c r="K6" s="12">
        <v>19.5</v>
      </c>
      <c r="L6" s="11" t="s">
        <v>194</v>
      </c>
      <c r="M6" s="11" t="s">
        <v>195</v>
      </c>
      <c r="N6" s="11" t="s">
        <v>93</v>
      </c>
      <c r="O6" s="13">
        <v>10</v>
      </c>
      <c r="P6" s="11" t="s">
        <v>196</v>
      </c>
      <c r="Q6" s="11" t="s">
        <v>95</v>
      </c>
      <c r="R6" s="11" t="s">
        <v>130</v>
      </c>
      <c r="S6" s="11" t="s">
        <v>159</v>
      </c>
      <c r="T6" s="11" t="s">
        <v>714</v>
      </c>
      <c r="U6" s="11" t="s">
        <v>197</v>
      </c>
      <c r="V6" s="11" t="s">
        <v>3902</v>
      </c>
      <c r="W6" s="11" t="s">
        <v>198</v>
      </c>
      <c r="X6" s="12">
        <v>0</v>
      </c>
      <c r="Y6" s="11" t="s">
        <v>199</v>
      </c>
      <c r="Z6" s="11" t="s">
        <v>198</v>
      </c>
      <c r="AA6" s="11" t="s">
        <v>200</v>
      </c>
      <c r="AB6" s="11" t="s">
        <v>98</v>
      </c>
      <c r="AC6" s="11" t="s">
        <v>200</v>
      </c>
      <c r="AD6" s="11" t="s">
        <v>99</v>
      </c>
      <c r="AE6" s="11" t="s">
        <v>100</v>
      </c>
      <c r="AF6" s="11" t="s">
        <v>200</v>
      </c>
      <c r="AG6" s="11" t="s">
        <v>201</v>
      </c>
      <c r="AH6" s="11" t="s">
        <v>102</v>
      </c>
      <c r="AI6" s="11" t="s">
        <v>202</v>
      </c>
      <c r="AJ6" s="11" t="s">
        <v>141</v>
      </c>
      <c r="AK6" s="11" t="s">
        <v>3903</v>
      </c>
      <c r="AL6" s="11" t="s">
        <v>3923</v>
      </c>
      <c r="AM6" s="11" t="s">
        <v>3913</v>
      </c>
      <c r="AN6" s="11" t="s">
        <v>3924</v>
      </c>
      <c r="AO6" s="11" t="s">
        <v>203</v>
      </c>
      <c r="AP6" s="11" t="s">
        <v>204</v>
      </c>
      <c r="AQ6" s="11" t="s">
        <v>203</v>
      </c>
      <c r="AR6" s="11" t="s">
        <v>106</v>
      </c>
      <c r="AS6" s="11" t="s">
        <v>178</v>
      </c>
      <c r="AT6" s="14">
        <v>42181</v>
      </c>
      <c r="AU6" s="23" t="s">
        <v>108</v>
      </c>
      <c r="AV6" s="11" t="s">
        <v>109</v>
      </c>
      <c r="AW6" s="14">
        <v>42069</v>
      </c>
      <c r="AX6" s="15">
        <v>10</v>
      </c>
      <c r="AY6" s="11" t="s">
        <v>179</v>
      </c>
      <c r="AZ6" s="14">
        <v>42045</v>
      </c>
      <c r="BA6" s="13">
        <v>120</v>
      </c>
      <c r="BB6" s="11" t="s">
        <v>90</v>
      </c>
      <c r="BC6" s="11" t="s">
        <v>187</v>
      </c>
      <c r="BD6" s="16" t="s">
        <v>205</v>
      </c>
      <c r="BE6" s="17" t="s">
        <v>206</v>
      </c>
      <c r="BF6" s="11" t="s">
        <v>112</v>
      </c>
      <c r="BG6" s="14">
        <v>41663</v>
      </c>
      <c r="BH6" s="11" t="s">
        <v>113</v>
      </c>
      <c r="BI6" s="14">
        <v>42045</v>
      </c>
      <c r="BJ6" s="11" t="s">
        <v>114</v>
      </c>
      <c r="BK6" s="11"/>
      <c r="BL6" s="11"/>
      <c r="BM6" s="11"/>
      <c r="BN6" s="11"/>
      <c r="BO6" s="11" t="s">
        <v>207</v>
      </c>
      <c r="BP6" s="59" t="s">
        <v>115</v>
      </c>
      <c r="BQ6" s="67"/>
      <c r="BR6" s="59" t="s">
        <v>208</v>
      </c>
      <c r="BS6" s="59" t="s">
        <v>3917</v>
      </c>
      <c r="BT6" s="59" t="s">
        <v>402</v>
      </c>
      <c r="BU6" s="59" t="s">
        <v>157</v>
      </c>
      <c r="BV6" s="59" t="s">
        <v>3908</v>
      </c>
      <c r="BW6" s="59" t="s">
        <v>3909</v>
      </c>
      <c r="BX6" s="59" t="s">
        <v>209</v>
      </c>
      <c r="BY6" s="59" t="s">
        <v>161</v>
      </c>
      <c r="BZ6" s="59" t="s">
        <v>159</v>
      </c>
      <c r="CA6" s="59" t="s">
        <v>112</v>
      </c>
      <c r="CB6" s="59" t="s">
        <v>119</v>
      </c>
      <c r="CC6" s="65">
        <v>60</v>
      </c>
      <c r="CD6" s="65" t="s">
        <v>120</v>
      </c>
      <c r="CE6" s="59" t="s">
        <v>121</v>
      </c>
      <c r="CF6" s="59" t="s">
        <v>152</v>
      </c>
      <c r="CG6" s="59" t="s">
        <v>122</v>
      </c>
      <c r="CH6" s="59"/>
      <c r="CI6" s="18" t="str">
        <f>IF(Table1[[#This Row],[Product Grouping]]="GPS","GPS","GBS")</f>
        <v>GPS</v>
      </c>
      <c r="CJ6" s="18" t="str">
        <f>VLOOKUP([Deal Size],Table3[],2,0)</f>
        <v>&gt;10m</v>
      </c>
      <c r="CK6" s="18" t="str">
        <f>VLOOKUP(Table1[[#This Row],[Contract Type]],Table4[],2,0)</f>
        <v>Net New</v>
      </c>
      <c r="CL6" s="18" t="str">
        <f>IFERROR(INDEX(Table2[New],MATCH([Opp No],Table2[OpptyNo],0)),Table1[[#This Row],[Category]])</f>
        <v>Net New</v>
      </c>
      <c r="CM6" s="25" t="b">
        <f>Table1[[#This Row],[Decision Year]]=CurrentYear</f>
        <v>1</v>
      </c>
      <c r="CN6" s="25" t="b">
        <f>IF(Table1[[#This Row],[CY]],IF(Table1[[#This Row],[Decision Qtr]]=CurrentQtr,TRUE,FALSE),FALSE)</f>
        <v>1</v>
      </c>
      <c r="CO6" s="25" t="b">
        <f>IF(Table1[[#This Row],[Decision Qtr]]=NextQuarter,TRUE,FALSE)</f>
        <v>0</v>
      </c>
      <c r="CP6" s="25" t="str">
        <f>IF(Table1[[#This Row],[CQ]],VLOOKUP(Table1[[#This Row],[Decision Date]],Weeks2Q15[],2,TRUE))</f>
        <v>Wk 13</v>
      </c>
      <c r="CQ6" s="25" t="str">
        <f>IF(AND(Table1[[#This Row],[Decision Date]]&lt;CurrentWeekStart,OR(Table1[[#This Row],[SSM Step Name]]&lt;&gt;"Won",Table1[[#This Row],[SSM Step Name]]&lt;&gt;"Lost")),CurrentWeek,Table1[[#This Row],[Wk]])</f>
        <v>Wk 13</v>
      </c>
      <c r="CR6" s="25" t="b">
        <f>IF(AND(Table1[[#This Row],[Decision Date]]&gt;'manual update'!$E$19,Table1[[#This Row],[CY]]),VLOOKUP(Table1[[#This Row],[Decision Date]],Weeks3Q15[],2,1))</f>
        <v>0</v>
      </c>
      <c r="CS6" s="25" t="str">
        <f>VLOOKUP(TRIM(Table1[[#This Row],[Customer]]),CCN[],2,0)</f>
        <v>HOSPITAL'S CONTRIBUTION</v>
      </c>
      <c r="CT6" s="25" t="e">
        <f>LEFT(Table1[[#This Row],[Opp Owner Notes ID]],FIND("/",Table1[[#This Row],[Opp Owner Notes ID]])-1)</f>
        <v>#VALUE!</v>
      </c>
      <c r="CU6" s="74">
        <f>SUMIFS(PCW[Identified],PCW[Opp],Table1[[#This Row],[Opp No]])</f>
        <v>0</v>
      </c>
      <c r="CV6" s="74">
        <f>SUMIFS(PCW[ITD],PCW[Opp],Table1[[#This Row],[Opp No]])</f>
        <v>0</v>
      </c>
    </row>
    <row r="7" spans="1:100" ht="13.8" thickBot="1">
      <c r="A7" s="11" t="s">
        <v>353</v>
      </c>
      <c r="B7" s="11" t="s">
        <v>211</v>
      </c>
      <c r="C7" s="11" t="s">
        <v>88</v>
      </c>
      <c r="D7" s="11" t="s">
        <v>89</v>
      </c>
      <c r="E7" s="11" t="s">
        <v>3935</v>
      </c>
      <c r="F7" s="11" t="s">
        <v>255</v>
      </c>
      <c r="G7" s="21" t="s">
        <v>3937</v>
      </c>
      <c r="H7" s="11" t="s">
        <v>212</v>
      </c>
      <c r="I7" s="11" t="s">
        <v>3939</v>
      </c>
      <c r="J7" s="12">
        <v>8.4849999999999994</v>
      </c>
      <c r="K7" s="12">
        <v>8.4849999999999995E-3</v>
      </c>
      <c r="L7" s="11" t="s">
        <v>154</v>
      </c>
      <c r="M7" s="11" t="s">
        <v>155</v>
      </c>
      <c r="N7" s="11" t="s">
        <v>390</v>
      </c>
      <c r="O7" s="13">
        <v>2189</v>
      </c>
      <c r="P7" s="11" t="s">
        <v>214</v>
      </c>
      <c r="Q7" s="11" t="s">
        <v>129</v>
      </c>
      <c r="R7" s="11" t="s">
        <v>260</v>
      </c>
      <c r="S7" s="11" t="s">
        <v>283</v>
      </c>
      <c r="T7" s="11" t="s">
        <v>342</v>
      </c>
      <c r="U7" s="11" t="s">
        <v>342</v>
      </c>
      <c r="V7" s="11" t="s">
        <v>3902</v>
      </c>
      <c r="W7" s="11" t="s">
        <v>218</v>
      </c>
      <c r="X7" s="12">
        <v>3.3559999999999999</v>
      </c>
      <c r="Y7" s="11" t="s">
        <v>3898</v>
      </c>
      <c r="Z7" s="11" t="s">
        <v>218</v>
      </c>
      <c r="AA7" s="11" t="s">
        <v>220</v>
      </c>
      <c r="AB7" s="11" t="s">
        <v>175</v>
      </c>
      <c r="AC7" s="11" t="s">
        <v>220</v>
      </c>
      <c r="AD7" s="11" t="s">
        <v>221</v>
      </c>
      <c r="AE7" s="11" t="s">
        <v>222</v>
      </c>
      <c r="AF7" s="11" t="s">
        <v>223</v>
      </c>
      <c r="AG7" s="11" t="s">
        <v>224</v>
      </c>
      <c r="AH7" s="11" t="s">
        <v>102</v>
      </c>
      <c r="AI7" s="11" t="s">
        <v>225</v>
      </c>
      <c r="AJ7" s="11" t="s">
        <v>141</v>
      </c>
      <c r="AK7" s="11" t="s">
        <v>3903</v>
      </c>
      <c r="AL7" s="11" t="s">
        <v>3904</v>
      </c>
      <c r="AM7" s="11" t="s">
        <v>3905</v>
      </c>
      <c r="AN7" s="11" t="s">
        <v>3938</v>
      </c>
      <c r="AO7" s="11" t="s">
        <v>226</v>
      </c>
      <c r="AP7" s="11" t="s">
        <v>227</v>
      </c>
      <c r="AQ7" s="11" t="s">
        <v>226</v>
      </c>
      <c r="AR7" s="11" t="s">
        <v>106</v>
      </c>
      <c r="AS7" s="11" t="s">
        <v>328</v>
      </c>
      <c r="AT7" s="14">
        <v>42200</v>
      </c>
      <c r="AU7" s="23" t="s">
        <v>108</v>
      </c>
      <c r="AV7" s="11" t="s">
        <v>391</v>
      </c>
      <c r="AW7" s="14">
        <v>42160</v>
      </c>
      <c r="AX7" s="15">
        <v>25</v>
      </c>
      <c r="AY7" s="11" t="s">
        <v>3936</v>
      </c>
      <c r="AZ7" s="14">
        <v>41950</v>
      </c>
      <c r="BA7" s="13">
        <v>215</v>
      </c>
      <c r="BB7" s="11" t="s">
        <v>369</v>
      </c>
      <c r="BC7" s="11" t="s">
        <v>187</v>
      </c>
      <c r="BD7" s="16" t="s">
        <v>205</v>
      </c>
      <c r="BE7" s="17" t="s">
        <v>228</v>
      </c>
      <c r="BF7" s="11" t="s">
        <v>129</v>
      </c>
      <c r="BG7" s="14">
        <v>41950</v>
      </c>
      <c r="BH7" s="11" t="s">
        <v>113</v>
      </c>
      <c r="BI7" s="14">
        <v>42164</v>
      </c>
      <c r="BJ7" s="11" t="s">
        <v>280</v>
      </c>
      <c r="BK7" s="11" t="s">
        <v>229</v>
      </c>
      <c r="BL7" s="11" t="s">
        <v>212</v>
      </c>
      <c r="BM7" s="11" t="s">
        <v>129</v>
      </c>
      <c r="BN7" s="11" t="s">
        <v>147</v>
      </c>
      <c r="BO7" s="11" t="s">
        <v>302</v>
      </c>
      <c r="BP7" s="76" t="s">
        <v>115</v>
      </c>
      <c r="BQ7" s="77" t="s">
        <v>343</v>
      </c>
      <c r="BR7" s="76" t="s">
        <v>343</v>
      </c>
      <c r="BS7" s="76" t="s">
        <v>3917</v>
      </c>
      <c r="BT7" s="76" t="s">
        <v>116</v>
      </c>
      <c r="BU7" s="76" t="s">
        <v>232</v>
      </c>
      <c r="BV7" s="76" t="s">
        <v>3908</v>
      </c>
      <c r="BW7" s="76" t="s">
        <v>3909</v>
      </c>
      <c r="BX7" s="76" t="s">
        <v>118</v>
      </c>
      <c r="BY7" s="76" t="s">
        <v>284</v>
      </c>
      <c r="BZ7" s="76" t="s">
        <v>283</v>
      </c>
      <c r="CA7" s="76" t="s">
        <v>129</v>
      </c>
      <c r="CB7" s="76" t="s">
        <v>234</v>
      </c>
      <c r="CC7" s="78">
        <v>64</v>
      </c>
      <c r="CD7" s="78" t="s">
        <v>152</v>
      </c>
      <c r="CE7" s="76" t="s">
        <v>152</v>
      </c>
      <c r="CF7" s="76" t="s">
        <v>147</v>
      </c>
      <c r="CG7" s="76" t="s">
        <v>263</v>
      </c>
      <c r="CH7" s="76" t="s">
        <v>3894</v>
      </c>
      <c r="CI7" s="18" t="str">
        <f>IF(Table1[[#This Row],[Product Grouping]]="GPS","GPS","GBS")</f>
        <v>GBS</v>
      </c>
      <c r="CJ7" s="18" t="str">
        <f>VLOOKUP([Deal Size],Table3[],2,0)</f>
        <v>&lt;10m</v>
      </c>
      <c r="CK7" s="18" t="str">
        <f>VLOOKUP(Table1[[#This Row],[Contract Type]],Table4[],2,0)</f>
        <v>Renewal</v>
      </c>
      <c r="CL7" s="18" t="str">
        <f>IFERROR(INDEX(Table2[New],MATCH([Opp No],Table2[OpptyNo],0)),Table1[[#This Row],[Category]])</f>
        <v>Renewal</v>
      </c>
      <c r="CM7" s="25" t="b">
        <f>Table1[[#This Row],[Decision Year]]=CurrentYear</f>
        <v>1</v>
      </c>
      <c r="CN7" s="25" t="b">
        <f>IF(Table1[[#This Row],[CY]],IF(Table1[[#This Row],[Decision Qtr]]=CurrentQtr,TRUE,FALSE),FALSE)</f>
        <v>0</v>
      </c>
      <c r="CO7" s="25" t="b">
        <f>IF(Table1[[#This Row],[Decision Qtr]]=NextQuarter,TRUE,FALSE)</f>
        <v>1</v>
      </c>
      <c r="CP7" s="25" t="b">
        <f>IF(Table1[[#This Row],[CQ]],VLOOKUP(Table1[[#This Row],[Decision Date]],Weeks2Q15[],2,TRUE))</f>
        <v>0</v>
      </c>
      <c r="CQ7" s="25" t="b">
        <f>IF(AND(Table1[[#This Row],[Decision Date]]&lt;CurrentWeekStart,OR(Table1[[#This Row],[SSM Step Name]]&lt;&gt;"Won",Table1[[#This Row],[SSM Step Name]]&lt;&gt;"Lost")),CurrentWeek,Table1[[#This Row],[Wk]])</f>
        <v>0</v>
      </c>
      <c r="CR7" s="25" t="str">
        <f>IF(AND(Table1[[#This Row],[Decision Date]]&gt;'manual update'!$E$19,Table1[[#This Row],[CY]]),VLOOKUP(Table1[[#This Row],[Decision Date]],Weeks3Q15[],2,1))</f>
        <v>Wk 3</v>
      </c>
      <c r="CS7" s="25" t="str">
        <f>VLOOKUP(TRIM(Table1[[#This Row],[Customer]]),CCN[],2,0)</f>
        <v>EnergyAustralia (Consolidated)</v>
      </c>
      <c r="CT7" s="25" t="str">
        <f>LEFT(Table1[[#This Row],[Opp Owner Notes ID]],FIND("/",Table1[[#This Row],[Opp Owner Notes ID]])-1)</f>
        <v>Colin Crosthwaite</v>
      </c>
      <c r="CU7" s="74"/>
      <c r="CV7" s="74"/>
    </row>
    <row r="8" spans="1:100" ht="13.8" thickBot="1">
      <c r="A8" s="59" t="s">
        <v>210</v>
      </c>
      <c r="B8" s="59" t="s">
        <v>211</v>
      </c>
      <c r="C8" s="59" t="s">
        <v>88</v>
      </c>
      <c r="D8" s="59" t="s">
        <v>89</v>
      </c>
      <c r="E8" s="59" t="s">
        <v>3925</v>
      </c>
      <c r="F8" s="59" t="s">
        <v>123</v>
      </c>
      <c r="G8" s="60" t="s">
        <v>3926</v>
      </c>
      <c r="H8" s="59" t="s">
        <v>212</v>
      </c>
      <c r="I8" s="59" t="s">
        <v>213</v>
      </c>
      <c r="J8" s="61">
        <v>15100</v>
      </c>
      <c r="K8" s="61">
        <v>15.1</v>
      </c>
      <c r="L8" s="59" t="s">
        <v>344</v>
      </c>
      <c r="M8" s="59" t="s">
        <v>345</v>
      </c>
      <c r="N8" s="59" t="s">
        <v>93</v>
      </c>
      <c r="O8" s="62">
        <v>12</v>
      </c>
      <c r="P8" s="59" t="s">
        <v>214</v>
      </c>
      <c r="Q8" s="59" t="s">
        <v>129</v>
      </c>
      <c r="R8" s="59" t="s">
        <v>215</v>
      </c>
      <c r="S8" s="59" t="s">
        <v>216</v>
      </c>
      <c r="T8" s="59" t="s">
        <v>217</v>
      </c>
      <c r="U8" s="59" t="s">
        <v>217</v>
      </c>
      <c r="V8" s="59" t="s">
        <v>3902</v>
      </c>
      <c r="W8" s="59" t="s">
        <v>218</v>
      </c>
      <c r="X8" s="61">
        <v>15770.505999999999</v>
      </c>
      <c r="Y8" s="59" t="s">
        <v>219</v>
      </c>
      <c r="Z8" s="59" t="s">
        <v>218</v>
      </c>
      <c r="AA8" s="59" t="s">
        <v>220</v>
      </c>
      <c r="AB8" s="59" t="s">
        <v>175</v>
      </c>
      <c r="AC8" s="59" t="s">
        <v>220</v>
      </c>
      <c r="AD8" s="59" t="s">
        <v>221</v>
      </c>
      <c r="AE8" s="59" t="s">
        <v>222</v>
      </c>
      <c r="AF8" s="59" t="s">
        <v>223</v>
      </c>
      <c r="AG8" s="59" t="s">
        <v>224</v>
      </c>
      <c r="AH8" s="59" t="s">
        <v>102</v>
      </c>
      <c r="AI8" s="59" t="s">
        <v>225</v>
      </c>
      <c r="AJ8" s="59" t="s">
        <v>141</v>
      </c>
      <c r="AK8" s="59" t="s">
        <v>3903</v>
      </c>
      <c r="AL8" s="59" t="s">
        <v>3904</v>
      </c>
      <c r="AM8" s="59" t="s">
        <v>3905</v>
      </c>
      <c r="AN8" s="59" t="s">
        <v>3927</v>
      </c>
      <c r="AO8" s="59" t="s">
        <v>226</v>
      </c>
      <c r="AP8" s="59" t="s">
        <v>227</v>
      </c>
      <c r="AQ8" s="59" t="s">
        <v>226</v>
      </c>
      <c r="AR8" s="59" t="s">
        <v>106</v>
      </c>
      <c r="AS8" s="59" t="s">
        <v>178</v>
      </c>
      <c r="AT8" s="63">
        <v>42153</v>
      </c>
      <c r="AU8" s="64" t="s">
        <v>108</v>
      </c>
      <c r="AV8" s="59" t="s">
        <v>109</v>
      </c>
      <c r="AW8" s="63">
        <v>42160</v>
      </c>
      <c r="AX8" s="65">
        <v>100</v>
      </c>
      <c r="AY8" s="59" t="s">
        <v>182</v>
      </c>
      <c r="AZ8" s="63">
        <v>42156</v>
      </c>
      <c r="BA8" s="62">
        <v>9</v>
      </c>
      <c r="BB8" s="59" t="s">
        <v>124</v>
      </c>
      <c r="BC8" s="59" t="s">
        <v>187</v>
      </c>
      <c r="BD8" s="66" t="s">
        <v>205</v>
      </c>
      <c r="BE8" s="67" t="s">
        <v>228</v>
      </c>
      <c r="BF8" s="59" t="s">
        <v>129</v>
      </c>
      <c r="BG8" s="63">
        <v>41729</v>
      </c>
      <c r="BH8" s="59" t="s">
        <v>113</v>
      </c>
      <c r="BI8" s="63">
        <v>42165</v>
      </c>
      <c r="BJ8" s="59" t="s">
        <v>114</v>
      </c>
      <c r="BK8" s="59" t="s">
        <v>229</v>
      </c>
      <c r="BL8" s="59" t="s">
        <v>212</v>
      </c>
      <c r="BM8" s="59" t="s">
        <v>129</v>
      </c>
      <c r="BN8" s="59" t="s">
        <v>147</v>
      </c>
      <c r="BO8" s="59" t="s">
        <v>230</v>
      </c>
      <c r="BP8" s="76" t="s">
        <v>115</v>
      </c>
      <c r="BQ8" s="77" t="s">
        <v>231</v>
      </c>
      <c r="BR8" s="76" t="s">
        <v>231</v>
      </c>
      <c r="BS8" s="76" t="s">
        <v>3917</v>
      </c>
      <c r="BT8" s="76" t="s">
        <v>402</v>
      </c>
      <c r="BU8" s="76" t="s">
        <v>345</v>
      </c>
      <c r="BV8" s="76" t="s">
        <v>3908</v>
      </c>
      <c r="BW8" s="76" t="s">
        <v>3909</v>
      </c>
      <c r="BX8" s="76" t="s">
        <v>404</v>
      </c>
      <c r="BY8" s="76" t="s">
        <v>233</v>
      </c>
      <c r="BZ8" s="76" t="s">
        <v>216</v>
      </c>
      <c r="CA8" s="76" t="s">
        <v>129</v>
      </c>
      <c r="CB8" s="76" t="s">
        <v>234</v>
      </c>
      <c r="CC8" s="78">
        <v>63</v>
      </c>
      <c r="CD8" s="78" t="s">
        <v>152</v>
      </c>
      <c r="CE8" s="76" t="s">
        <v>152</v>
      </c>
      <c r="CF8" s="76" t="s">
        <v>147</v>
      </c>
      <c r="CG8" s="76" t="s">
        <v>180</v>
      </c>
      <c r="CH8" s="76" t="s">
        <v>231</v>
      </c>
      <c r="CI8" s="68" t="str">
        <f>IF(Table1[[#This Row],[Product Grouping]]="GPS","GPS","GBS")</f>
        <v>GBS</v>
      </c>
      <c r="CJ8" s="68" t="str">
        <f>VLOOKUP([Deal Size],Table3[],2,0)</f>
        <v>&gt;10m</v>
      </c>
      <c r="CK8" s="68" t="str">
        <f>VLOOKUP(Table1[[#This Row],[Contract Type]],Table4[],2,0)</f>
        <v>Net New</v>
      </c>
      <c r="CL8" s="68" t="str">
        <f>IFERROR(INDEX(Table2[New],MATCH([Opp No],Table2[OpptyNo],0)),Table1[[#This Row],[Category]])</f>
        <v>Net New</v>
      </c>
      <c r="CM8" s="69" t="b">
        <f>Table1[[#This Row],[Decision Year]]=CurrentYear</f>
        <v>1</v>
      </c>
      <c r="CN8" s="69" t="b">
        <f>IF(Table1[[#This Row],[CY]],IF(Table1[[#This Row],[Decision Qtr]]=CurrentQtr,TRUE,FALSE),FALSE)</f>
        <v>1</v>
      </c>
      <c r="CO8" s="69" t="b">
        <f>IF(Table1[[#This Row],[Decision Qtr]]=NextQuarter,TRUE,FALSE)</f>
        <v>0</v>
      </c>
      <c r="CP8" s="69" t="str">
        <f>IF(Table1[[#This Row],[CQ]],VLOOKUP(Table1[[#This Row],[Decision Date]],Weeks2Q15[],2,TRUE))</f>
        <v>Wk 9</v>
      </c>
      <c r="CQ8" s="69" t="str">
        <f>IF(AND(Table1[[#This Row],[Decision Date]]&lt;CurrentWeekStart,OR(Table1[[#This Row],[SSM Step Name]]&lt;&gt;"Won",Table1[[#This Row],[SSM Step Name]]&lt;&gt;"Lost")),CurrentWeek,Table1[[#This Row],[Wk]])</f>
        <v>Wk 11</v>
      </c>
      <c r="CR8" s="69" t="b">
        <f>IF(AND(Table1[[#This Row],[Decision Date]]&gt;'manual update'!$E$19,Table1[[#This Row],[CY]]),VLOOKUP(Table1[[#This Row],[Decision Date]],Weeks3Q15[],2,1))</f>
        <v>0</v>
      </c>
      <c r="CS8" s="69" t="str">
        <f>VLOOKUP(TRIM(Table1[[#This Row],[Customer]]),CCN[],2,0)</f>
        <v>EnergyAustralia (Consolidated)</v>
      </c>
      <c r="CT8" s="69" t="str">
        <f>LEFT(Table1[[#This Row],[Opp Owner Notes ID]],FIND("/",Table1[[#This Row],[Opp Owner Notes ID]])-1)</f>
        <v>Andrew Weekes</v>
      </c>
      <c r="CU8" s="69">
        <f>SUMIFS(PCW[Identified],PCW[Opp],Table1[[#This Row],[Opp No]])</f>
        <v>0</v>
      </c>
      <c r="CV8" s="69">
        <f>SUMIFS(PCW[ITD],PCW[Opp],Table1[[#This Row],[Opp No]])</f>
        <v>0</v>
      </c>
    </row>
    <row r="9" spans="1:100" ht="13.8" thickBot="1">
      <c r="A9" s="59" t="s">
        <v>243</v>
      </c>
      <c r="B9" s="59" t="s">
        <v>244</v>
      </c>
      <c r="C9" s="59" t="s">
        <v>88</v>
      </c>
      <c r="D9" s="59" t="s">
        <v>89</v>
      </c>
      <c r="E9" s="59" t="s">
        <v>3928</v>
      </c>
      <c r="F9" s="59" t="s">
        <v>123</v>
      </c>
      <c r="G9" s="60" t="s">
        <v>3929</v>
      </c>
      <c r="H9" s="59" t="s">
        <v>245</v>
      </c>
      <c r="I9" s="59" t="s">
        <v>246</v>
      </c>
      <c r="J9" s="61">
        <v>12400.025</v>
      </c>
      <c r="K9" s="61">
        <v>12.400024999999999</v>
      </c>
      <c r="L9" s="59" t="s">
        <v>194</v>
      </c>
      <c r="M9" s="59" t="s">
        <v>195</v>
      </c>
      <c r="N9" s="59" t="s">
        <v>93</v>
      </c>
      <c r="O9" s="62">
        <v>14</v>
      </c>
      <c r="P9" s="59" t="s">
        <v>128</v>
      </c>
      <c r="Q9" s="59" t="s">
        <v>129</v>
      </c>
      <c r="R9" s="59" t="s">
        <v>713</v>
      </c>
      <c r="S9" s="59" t="s">
        <v>247</v>
      </c>
      <c r="T9" s="59" t="s">
        <v>248</v>
      </c>
      <c r="U9" s="59" t="s">
        <v>248</v>
      </c>
      <c r="V9" s="59" t="s">
        <v>3902</v>
      </c>
      <c r="W9" s="59" t="s">
        <v>134</v>
      </c>
      <c r="X9" s="61">
        <v>0</v>
      </c>
      <c r="Y9" s="59" t="s">
        <v>249</v>
      </c>
      <c r="Z9" s="59" t="s">
        <v>134</v>
      </c>
      <c r="AA9" s="59" t="s">
        <v>135</v>
      </c>
      <c r="AB9" s="59" t="s">
        <v>136</v>
      </c>
      <c r="AC9" s="59" t="s">
        <v>135</v>
      </c>
      <c r="AD9" s="59" t="s">
        <v>137</v>
      </c>
      <c r="AE9" s="59" t="s">
        <v>138</v>
      </c>
      <c r="AF9" s="59" t="s">
        <v>137</v>
      </c>
      <c r="AG9" s="59" t="s">
        <v>139</v>
      </c>
      <c r="AH9" s="59" t="s">
        <v>102</v>
      </c>
      <c r="AI9" s="59" t="s">
        <v>140</v>
      </c>
      <c r="AJ9" s="59" t="s">
        <v>250</v>
      </c>
      <c r="AK9" s="59" t="s">
        <v>3903</v>
      </c>
      <c r="AL9" s="59" t="s">
        <v>3916</v>
      </c>
      <c r="AM9" s="59" t="s">
        <v>3913</v>
      </c>
      <c r="AN9" s="59" t="s">
        <v>3930</v>
      </c>
      <c r="AO9" s="59" t="s">
        <v>142</v>
      </c>
      <c r="AP9" s="59" t="s">
        <v>143</v>
      </c>
      <c r="AQ9" s="59" t="s">
        <v>142</v>
      </c>
      <c r="AR9" s="59" t="s">
        <v>106</v>
      </c>
      <c r="AS9" s="59" t="s">
        <v>178</v>
      </c>
      <c r="AT9" s="63">
        <v>42153</v>
      </c>
      <c r="AU9" s="64" t="s">
        <v>108</v>
      </c>
      <c r="AV9" s="59" t="s">
        <v>109</v>
      </c>
      <c r="AW9" s="63">
        <v>42056</v>
      </c>
      <c r="AX9" s="65">
        <v>10</v>
      </c>
      <c r="AY9" s="59" t="s">
        <v>144</v>
      </c>
      <c r="AZ9" s="63">
        <v>42124</v>
      </c>
      <c r="BA9" s="62">
        <v>41</v>
      </c>
      <c r="BB9" s="59" t="s">
        <v>369</v>
      </c>
      <c r="BC9" s="59" t="s">
        <v>187</v>
      </c>
      <c r="BD9" s="66" t="s">
        <v>205</v>
      </c>
      <c r="BE9" s="67" t="s">
        <v>251</v>
      </c>
      <c r="BF9" s="59" t="s">
        <v>129</v>
      </c>
      <c r="BG9" s="63">
        <v>41892</v>
      </c>
      <c r="BH9" s="59" t="s">
        <v>113</v>
      </c>
      <c r="BI9" s="63">
        <v>42124</v>
      </c>
      <c r="BJ9" s="59" t="s">
        <v>114</v>
      </c>
      <c r="BK9" s="59" t="s">
        <v>135</v>
      </c>
      <c r="BL9" s="59" t="s">
        <v>127</v>
      </c>
      <c r="BM9" s="59" t="s">
        <v>129</v>
      </c>
      <c r="BN9" s="59" t="s">
        <v>147</v>
      </c>
      <c r="BO9" s="59" t="s">
        <v>252</v>
      </c>
      <c r="BP9" s="59" t="s">
        <v>115</v>
      </c>
      <c r="BQ9" s="67" t="s">
        <v>253</v>
      </c>
      <c r="BR9" s="59" t="s">
        <v>253</v>
      </c>
      <c r="BS9" s="59" t="s">
        <v>3907</v>
      </c>
      <c r="BT9" s="59" t="s">
        <v>402</v>
      </c>
      <c r="BU9" s="59" t="s">
        <v>117</v>
      </c>
      <c r="BV9" s="59" t="s">
        <v>3908</v>
      </c>
      <c r="BW9" s="59" t="s">
        <v>3909</v>
      </c>
      <c r="BX9" s="59" t="s">
        <v>258</v>
      </c>
      <c r="BY9" s="59" t="s">
        <v>254</v>
      </c>
      <c r="BZ9" s="59" t="s">
        <v>247</v>
      </c>
      <c r="CA9" s="59" t="s">
        <v>129</v>
      </c>
      <c r="CB9" s="59" t="s">
        <v>179</v>
      </c>
      <c r="CC9" s="65">
        <v>36</v>
      </c>
      <c r="CD9" s="65" t="s">
        <v>152</v>
      </c>
      <c r="CE9" s="59" t="s">
        <v>152</v>
      </c>
      <c r="CF9" s="59" t="s">
        <v>147</v>
      </c>
      <c r="CG9" s="59" t="s">
        <v>180</v>
      </c>
      <c r="CH9" s="59" t="s">
        <v>253</v>
      </c>
      <c r="CI9" s="68" t="str">
        <f>IF(Table1[[#This Row],[Product Grouping]]="GPS","GPS","GBS")</f>
        <v>GBS</v>
      </c>
      <c r="CJ9" s="68" t="str">
        <f>VLOOKUP([Deal Size],Table3[],2,0)</f>
        <v>&gt;10m</v>
      </c>
      <c r="CK9" s="68" t="str">
        <f>VLOOKUP(Table1[[#This Row],[Contract Type]],Table4[],2,0)</f>
        <v>Net New</v>
      </c>
      <c r="CL9" s="68" t="str">
        <f>IFERROR(INDEX(Table2[New],MATCH([Opp No],Table2[OpptyNo],0)),Table1[[#This Row],[Category]])</f>
        <v>Net New</v>
      </c>
      <c r="CM9" s="69" t="b">
        <f>Table1[[#This Row],[Decision Year]]=CurrentYear</f>
        <v>1</v>
      </c>
      <c r="CN9" s="69" t="b">
        <f>IF(Table1[[#This Row],[CY]],IF(Table1[[#This Row],[Decision Qtr]]=CurrentQtr,TRUE,FALSE),FALSE)</f>
        <v>1</v>
      </c>
      <c r="CO9" s="69" t="b">
        <f>IF(Table1[[#This Row],[Decision Qtr]]=NextQuarter,TRUE,FALSE)</f>
        <v>0</v>
      </c>
      <c r="CP9" s="69" t="str">
        <f>IF(Table1[[#This Row],[CQ]],VLOOKUP(Table1[[#This Row],[Decision Date]],Weeks2Q15[],2,TRUE))</f>
        <v>Wk 9</v>
      </c>
      <c r="CQ9" s="69" t="str">
        <f>IF(AND(Table1[[#This Row],[Decision Date]]&lt;CurrentWeekStart,OR(Table1[[#This Row],[SSM Step Name]]&lt;&gt;"Won",Table1[[#This Row],[SSM Step Name]]&lt;&gt;"Lost")),CurrentWeek,Table1[[#This Row],[Wk]])</f>
        <v>Wk 11</v>
      </c>
      <c r="CR9" s="69" t="b">
        <f>IF(AND(Table1[[#This Row],[Decision Date]]&gt;'manual update'!$E$19,Table1[[#This Row],[CY]]),VLOOKUP(Table1[[#This Row],[Decision Date]],Weeks3Q15[],2,1))</f>
        <v>0</v>
      </c>
      <c r="CS9" s="69" t="str">
        <f>VLOOKUP(TRIM(Table1[[#This Row],[Customer]]),CCN[],2,0)</f>
        <v>FOXTEL</v>
      </c>
      <c r="CT9" s="69" t="str">
        <f>LEFT(Table1[[#This Row],[Opp Owner Notes ID]],FIND("/",Table1[[#This Row],[Opp Owner Notes ID]])-1)</f>
        <v>Susan de Jonge</v>
      </c>
      <c r="CU9" s="69">
        <f>SUMIFS(PCW[Identified],PCW[Opp],Table1[[#This Row],[Opp No]])</f>
        <v>0</v>
      </c>
      <c r="CV9" s="69">
        <f>SUMIFS(PCW[ITD],PCW[Opp],Table1[[#This Row],[Opp No]])</f>
        <v>0</v>
      </c>
    </row>
    <row r="10" spans="1:100" ht="13.8" thickBot="1">
      <c r="A10" s="11" t="s">
        <v>264</v>
      </c>
      <c r="B10" s="11" t="s">
        <v>265</v>
      </c>
      <c r="C10" s="11" t="s">
        <v>88</v>
      </c>
      <c r="D10" s="11" t="s">
        <v>89</v>
      </c>
      <c r="E10" s="11" t="s">
        <v>3931</v>
      </c>
      <c r="F10" s="11" t="s">
        <v>241</v>
      </c>
      <c r="G10" s="21" t="s">
        <v>3932</v>
      </c>
      <c r="H10" s="11" t="s">
        <v>91</v>
      </c>
      <c r="I10" s="11" t="s">
        <v>266</v>
      </c>
      <c r="J10" s="12">
        <v>9300.018</v>
      </c>
      <c r="K10" s="12">
        <v>9.3000179999999997</v>
      </c>
      <c r="L10" s="11" t="s">
        <v>235</v>
      </c>
      <c r="M10" s="11" t="s">
        <v>195</v>
      </c>
      <c r="N10" s="11" t="s">
        <v>93</v>
      </c>
      <c r="O10" s="13">
        <v>19</v>
      </c>
      <c r="P10" s="11" t="s">
        <v>267</v>
      </c>
      <c r="Q10" s="11" t="s">
        <v>95</v>
      </c>
      <c r="R10" s="11" t="s">
        <v>268</v>
      </c>
      <c r="S10" s="11" t="s">
        <v>269</v>
      </c>
      <c r="T10" s="11" t="s">
        <v>270</v>
      </c>
      <c r="U10" s="11" t="s">
        <v>270</v>
      </c>
      <c r="V10" s="11" t="s">
        <v>3902</v>
      </c>
      <c r="W10" s="11" t="s">
        <v>271</v>
      </c>
      <c r="X10" s="12">
        <v>0</v>
      </c>
      <c r="Y10" s="11" t="s">
        <v>272</v>
      </c>
      <c r="Z10" s="11" t="s">
        <v>271</v>
      </c>
      <c r="AA10" s="11" t="s">
        <v>273</v>
      </c>
      <c r="AB10" s="11" t="s">
        <v>98</v>
      </c>
      <c r="AC10" s="11" t="s">
        <v>273</v>
      </c>
      <c r="AD10" s="11" t="s">
        <v>99</v>
      </c>
      <c r="AE10" s="11" t="s">
        <v>100</v>
      </c>
      <c r="AF10" s="11" t="s">
        <v>273</v>
      </c>
      <c r="AG10" s="11" t="s">
        <v>274</v>
      </c>
      <c r="AH10" s="11" t="s">
        <v>102</v>
      </c>
      <c r="AI10" s="11" t="s">
        <v>275</v>
      </c>
      <c r="AJ10" s="11" t="s">
        <v>189</v>
      </c>
      <c r="AK10" s="11" t="s">
        <v>3903</v>
      </c>
      <c r="AL10" s="11" t="s">
        <v>3933</v>
      </c>
      <c r="AM10" s="11" t="s">
        <v>3905</v>
      </c>
      <c r="AN10" s="11" t="s">
        <v>3934</v>
      </c>
      <c r="AO10" s="11" t="s">
        <v>276</v>
      </c>
      <c r="AP10" s="11" t="s">
        <v>277</v>
      </c>
      <c r="AQ10" s="11" t="s">
        <v>276</v>
      </c>
      <c r="AR10" s="11" t="s">
        <v>106</v>
      </c>
      <c r="AS10" s="11" t="s">
        <v>262</v>
      </c>
      <c r="AT10" s="14">
        <v>42153</v>
      </c>
      <c r="AU10" s="23" t="s">
        <v>108</v>
      </c>
      <c r="AV10" s="11" t="s">
        <v>109</v>
      </c>
      <c r="AW10" s="14">
        <v>42057</v>
      </c>
      <c r="AX10" s="15">
        <v>10</v>
      </c>
      <c r="AY10" s="11" t="s">
        <v>259</v>
      </c>
      <c r="AZ10" s="14">
        <v>42067</v>
      </c>
      <c r="BA10" s="13">
        <v>98</v>
      </c>
      <c r="BB10" s="11" t="s">
        <v>369</v>
      </c>
      <c r="BC10" s="11" t="s">
        <v>187</v>
      </c>
      <c r="BD10" s="16" t="s">
        <v>205</v>
      </c>
      <c r="BE10" s="17" t="s">
        <v>228</v>
      </c>
      <c r="BF10" s="11" t="s">
        <v>112</v>
      </c>
      <c r="BG10" s="14">
        <v>41662</v>
      </c>
      <c r="BH10" s="11" t="s">
        <v>146</v>
      </c>
      <c r="BI10" s="14">
        <v>42067</v>
      </c>
      <c r="BJ10" s="11" t="s">
        <v>176</v>
      </c>
      <c r="BK10" s="11"/>
      <c r="BL10" s="11"/>
      <c r="BM10" s="11"/>
      <c r="BN10" s="11"/>
      <c r="BO10" s="11" t="s">
        <v>190</v>
      </c>
      <c r="BP10" s="59" t="s">
        <v>115</v>
      </c>
      <c r="BQ10" s="67" t="s">
        <v>278</v>
      </c>
      <c r="BR10" s="59" t="s">
        <v>278</v>
      </c>
      <c r="BS10" s="59" t="s">
        <v>3917</v>
      </c>
      <c r="BT10" s="59" t="s">
        <v>402</v>
      </c>
      <c r="BU10" s="59" t="s">
        <v>117</v>
      </c>
      <c r="BV10" s="59" t="s">
        <v>3908</v>
      </c>
      <c r="BW10" s="59" t="s">
        <v>3909</v>
      </c>
      <c r="BX10" s="59" t="s">
        <v>236</v>
      </c>
      <c r="BY10" s="59" t="s">
        <v>279</v>
      </c>
      <c r="BZ10" s="59" t="s">
        <v>269</v>
      </c>
      <c r="CA10" s="59" t="s">
        <v>112</v>
      </c>
      <c r="CB10" s="59" t="s">
        <v>119</v>
      </c>
      <c r="CC10" s="65">
        <v>18</v>
      </c>
      <c r="CD10" s="65" t="s">
        <v>120</v>
      </c>
      <c r="CE10" s="59" t="s">
        <v>185</v>
      </c>
      <c r="CF10" s="59" t="s">
        <v>152</v>
      </c>
      <c r="CG10" s="59" t="s">
        <v>122</v>
      </c>
      <c r="CH10" s="59" t="s">
        <v>278</v>
      </c>
      <c r="CI10" s="18" t="str">
        <f>IF(Table1[[#This Row],[Product Grouping]]="GPS","GPS","GBS")</f>
        <v>GBS</v>
      </c>
      <c r="CJ10" s="18" t="str">
        <f>VLOOKUP([Deal Size],Table3[],2,0)</f>
        <v>&lt;10m</v>
      </c>
      <c r="CK10" s="18" t="str">
        <f>VLOOKUP(Table1[[#This Row],[Contract Type]],Table4[],2,0)</f>
        <v>Net New</v>
      </c>
      <c r="CL10" s="18" t="str">
        <f>IFERROR(INDEX(Table2[New],MATCH([Opp No],Table2[OpptyNo],0)),Table1[[#This Row],[Category]])</f>
        <v>Net New</v>
      </c>
      <c r="CM10" s="25" t="b">
        <f>Table1[[#This Row],[Decision Year]]=CurrentYear</f>
        <v>1</v>
      </c>
      <c r="CN10" s="25" t="b">
        <f>IF(Table1[[#This Row],[CY]],IF(Table1[[#This Row],[Decision Qtr]]=CurrentQtr,TRUE,FALSE),FALSE)</f>
        <v>1</v>
      </c>
      <c r="CO10" s="25" t="b">
        <f>IF(Table1[[#This Row],[Decision Qtr]]=NextQuarter,TRUE,FALSE)</f>
        <v>0</v>
      </c>
      <c r="CP10" s="25" t="str">
        <f>IF(Table1[[#This Row],[CQ]],VLOOKUP(Table1[[#This Row],[Decision Date]],Weeks2Q15[],2,TRUE))</f>
        <v>Wk 9</v>
      </c>
      <c r="CQ10" s="25" t="str">
        <f>IF(AND(Table1[[#This Row],[Decision Date]]&lt;CurrentWeekStart,OR(Table1[[#This Row],[SSM Step Name]]&lt;&gt;"Won",Table1[[#This Row],[SSM Step Name]]&lt;&gt;"Lost")),CurrentWeek,Table1[[#This Row],[Wk]])</f>
        <v>Wk 11</v>
      </c>
      <c r="CR10" s="25" t="b">
        <f>IF(AND(Table1[[#This Row],[Decision Date]]&gt;'manual update'!$E$19,Table1[[#This Row],[CY]]),VLOOKUP(Table1[[#This Row],[Decision Date]],Weeks3Q15[],2,1))</f>
        <v>0</v>
      </c>
      <c r="CS10" s="25" t="str">
        <f>VLOOKUP(TRIM(Table1[[#This Row],[Customer]]),CCN[],2,0)</f>
        <v>CITY WEST WATER</v>
      </c>
      <c r="CT10" s="25" t="str">
        <f>LEFT(Table1[[#This Row],[Opp Owner Notes ID]],FIND("/",Table1[[#This Row],[Opp Owner Notes ID]])-1)</f>
        <v>Jason Shepherd</v>
      </c>
      <c r="CU10" s="25">
        <f>SUMIFS(PCW[Identified],PCW[Opp],Table1[[#This Row],[Opp No]])</f>
        <v>0</v>
      </c>
      <c r="CV10" s="25">
        <f>SUMIFS(PCW[ITD],PCW[Opp],Table1[[#This Row],[Opp No]])</f>
        <v>0</v>
      </c>
    </row>
  </sheetData>
  <conditionalFormatting sqref="A2:A10">
    <cfRule type="duplicateValues" dxfId="155" priority="9"/>
  </conditionalFormatting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>
  <sheetPr codeName="Sheet12">
    <tabColor rgb="FF7030A0"/>
  </sheetPr>
  <dimension ref="B2:T3163"/>
  <sheetViews>
    <sheetView topLeftCell="C2" zoomScale="80" zoomScaleNormal="80" workbookViewId="0">
      <selection activeCell="A7" sqref="A7"/>
    </sheetView>
  </sheetViews>
  <sheetFormatPr defaultRowHeight="13.2"/>
  <cols>
    <col min="2" max="2" width="13.109375" customWidth="1"/>
    <col min="3" max="3" width="32.6640625" bestFit="1" customWidth="1"/>
    <col min="4" max="4" width="12.33203125" customWidth="1"/>
    <col min="5" max="5" width="10" customWidth="1"/>
    <col min="9" max="9" width="9.6640625" customWidth="1"/>
    <col min="12" max="12" width="9.6640625" customWidth="1"/>
    <col min="19" max="19" width="13" customWidth="1"/>
  </cols>
  <sheetData>
    <row r="2" spans="2:20" ht="14.4">
      <c r="I2" t="s">
        <v>676</v>
      </c>
      <c r="J2" t="s">
        <v>669</v>
      </c>
      <c r="L2" t="s">
        <v>676</v>
      </c>
      <c r="M2" t="s">
        <v>669</v>
      </c>
      <c r="O2" s="27" t="s">
        <v>751</v>
      </c>
      <c r="P2" s="27" t="s">
        <v>752</v>
      </c>
      <c r="R2" t="s">
        <v>3869</v>
      </c>
      <c r="S2" t="s">
        <v>92</v>
      </c>
      <c r="T2" t="s">
        <v>3868</v>
      </c>
    </row>
    <row r="3" spans="2:20" ht="14.4">
      <c r="B3" t="s">
        <v>673</v>
      </c>
      <c r="C3" t="s">
        <v>674</v>
      </c>
      <c r="D3" t="s">
        <v>675</v>
      </c>
      <c r="E3" t="s">
        <v>671</v>
      </c>
      <c r="F3" t="s">
        <v>669</v>
      </c>
      <c r="I3" s="9" t="s">
        <v>107</v>
      </c>
      <c r="J3" s="10" t="s">
        <v>666</v>
      </c>
      <c r="L3" s="9" t="s">
        <v>122</v>
      </c>
      <c r="M3" s="10" t="s">
        <v>664</v>
      </c>
      <c r="O3" s="27" t="s">
        <v>753</v>
      </c>
      <c r="P3" s="27" t="s">
        <v>753</v>
      </c>
      <c r="R3" t="s">
        <v>406</v>
      </c>
      <c r="S3">
        <v>1.5475199999999998E-2</v>
      </c>
      <c r="T3">
        <v>1.5475199999999998E-2</v>
      </c>
    </row>
    <row r="4" spans="2:20" ht="14.4">
      <c r="B4" t="s">
        <v>286</v>
      </c>
      <c r="C4" t="s">
        <v>287</v>
      </c>
      <c r="D4" t="s">
        <v>444</v>
      </c>
      <c r="E4" t="s">
        <v>664</v>
      </c>
      <c r="F4" t="s">
        <v>663</v>
      </c>
      <c r="I4" s="9" t="s">
        <v>393</v>
      </c>
      <c r="J4" s="10" t="s">
        <v>666</v>
      </c>
      <c r="L4" s="9" t="s">
        <v>180</v>
      </c>
      <c r="M4" s="10" t="s">
        <v>664</v>
      </c>
      <c r="O4" s="27" t="s">
        <v>754</v>
      </c>
      <c r="P4" s="27" t="s">
        <v>754</v>
      </c>
      <c r="R4" t="s">
        <v>400</v>
      </c>
      <c r="S4">
        <v>3.4808571428571432E-3</v>
      </c>
      <c r="T4">
        <v>3.4808571428571432E-3</v>
      </c>
    </row>
    <row r="5" spans="2:20" ht="14.4">
      <c r="B5" t="s">
        <v>319</v>
      </c>
      <c r="C5" t="s">
        <v>320</v>
      </c>
      <c r="D5" t="s">
        <v>493</v>
      </c>
      <c r="E5" t="s">
        <v>663</v>
      </c>
      <c r="F5" t="s">
        <v>664</v>
      </c>
      <c r="I5" s="9" t="s">
        <v>107</v>
      </c>
      <c r="J5" s="10" t="s">
        <v>666</v>
      </c>
      <c r="L5" s="9" t="s">
        <v>153</v>
      </c>
      <c r="M5" s="10" t="s">
        <v>663</v>
      </c>
      <c r="O5" s="27" t="s">
        <v>755</v>
      </c>
      <c r="P5" s="27" t="s">
        <v>755</v>
      </c>
      <c r="R5" t="s">
        <v>374</v>
      </c>
      <c r="S5">
        <v>3.2782057142857146E-2</v>
      </c>
      <c r="T5">
        <v>3.2782057142857146E-2</v>
      </c>
    </row>
    <row r="6" spans="2:20" ht="14.4">
      <c r="B6" t="s">
        <v>321</v>
      </c>
      <c r="C6" t="s">
        <v>322</v>
      </c>
      <c r="D6" t="s">
        <v>495</v>
      </c>
      <c r="E6" s="4" t="s">
        <v>663</v>
      </c>
      <c r="F6" s="4" t="s">
        <v>664</v>
      </c>
      <c r="I6" s="9" t="s">
        <v>178</v>
      </c>
      <c r="J6" s="10" t="s">
        <v>666</v>
      </c>
      <c r="L6" s="9" t="s">
        <v>177</v>
      </c>
      <c r="M6" s="10" t="s">
        <v>663</v>
      </c>
      <c r="O6" s="27" t="s">
        <v>756</v>
      </c>
      <c r="P6" s="27" t="s">
        <v>756</v>
      </c>
      <c r="R6" t="s">
        <v>370</v>
      </c>
      <c r="S6">
        <v>8.7862857142857135E-3</v>
      </c>
      <c r="T6">
        <v>8.7862857142857135E-3</v>
      </c>
    </row>
    <row r="7" spans="2:20" ht="14.4">
      <c r="B7" t="s">
        <v>485</v>
      </c>
      <c r="C7" t="s">
        <v>487</v>
      </c>
      <c r="D7" t="s">
        <v>486</v>
      </c>
      <c r="E7" s="4" t="s">
        <v>664</v>
      </c>
      <c r="F7" s="4" t="s">
        <v>663</v>
      </c>
      <c r="I7" s="9" t="s">
        <v>262</v>
      </c>
      <c r="J7" s="10" t="s">
        <v>667</v>
      </c>
      <c r="L7" s="9" t="s">
        <v>263</v>
      </c>
      <c r="M7" s="10" t="s">
        <v>663</v>
      </c>
      <c r="O7" s="27" t="s">
        <v>757</v>
      </c>
      <c r="P7" s="27" t="s">
        <v>757</v>
      </c>
      <c r="R7" t="s">
        <v>416</v>
      </c>
      <c r="S7">
        <v>4.3962600000000004E-2</v>
      </c>
      <c r="T7">
        <v>4.3962600000000004E-2</v>
      </c>
    </row>
    <row r="8" spans="2:20" ht="14.4">
      <c r="B8" s="4" t="s">
        <v>289</v>
      </c>
      <c r="C8" s="5" t="s">
        <v>290</v>
      </c>
      <c r="D8" s="4" t="s">
        <v>428</v>
      </c>
      <c r="E8" s="4" t="s">
        <v>664</v>
      </c>
      <c r="F8" s="4" t="s">
        <v>663</v>
      </c>
      <c r="I8" s="9" t="s">
        <v>293</v>
      </c>
      <c r="J8" s="10" t="s">
        <v>667</v>
      </c>
      <c r="L8" s="9" t="s">
        <v>427</v>
      </c>
      <c r="M8" s="10" t="s">
        <v>663</v>
      </c>
      <c r="O8" s="27" t="s">
        <v>758</v>
      </c>
      <c r="P8" s="27" t="s">
        <v>759</v>
      </c>
      <c r="R8" t="s">
        <v>379</v>
      </c>
      <c r="S8">
        <v>9.9999999999999985E-3</v>
      </c>
      <c r="T8">
        <v>0</v>
      </c>
    </row>
    <row r="9" spans="2:20" ht="14.4">
      <c r="B9" s="4" t="s">
        <v>476</v>
      </c>
      <c r="C9" s="5" t="s">
        <v>478</v>
      </c>
      <c r="D9" s="4" t="s">
        <v>477</v>
      </c>
      <c r="E9" s="4" t="s">
        <v>663</v>
      </c>
      <c r="F9" s="4" t="s">
        <v>664</v>
      </c>
      <c r="I9" s="9" t="s">
        <v>328</v>
      </c>
      <c r="J9" s="10" t="s">
        <v>667</v>
      </c>
      <c r="O9" s="27" t="s">
        <v>759</v>
      </c>
      <c r="P9" s="27" t="s">
        <v>759</v>
      </c>
      <c r="R9" t="s">
        <v>405</v>
      </c>
      <c r="S9">
        <v>0.98825349999999978</v>
      </c>
      <c r="T9">
        <v>0.98825349999999978</v>
      </c>
    </row>
    <row r="10" spans="2:20" ht="14.4">
      <c r="B10" s="4" t="s">
        <v>305</v>
      </c>
      <c r="C10" s="5" t="s">
        <v>306</v>
      </c>
      <c r="D10" s="4" t="s">
        <v>135</v>
      </c>
      <c r="E10" s="4" t="s">
        <v>663</v>
      </c>
      <c r="F10" s="4" t="s">
        <v>664</v>
      </c>
      <c r="I10" s="9" t="s">
        <v>152</v>
      </c>
      <c r="J10" s="10" t="str">
        <f>""</f>
        <v/>
      </c>
      <c r="O10" s="27" t="s">
        <v>760</v>
      </c>
      <c r="P10" s="27" t="s">
        <v>761</v>
      </c>
      <c r="R10" t="s">
        <v>313</v>
      </c>
      <c r="S10">
        <v>9.689999999999999E-3</v>
      </c>
      <c r="T10">
        <v>9.689999999999999E-3</v>
      </c>
    </row>
    <row r="11" spans="2:20" ht="14.4">
      <c r="B11" s="4" t="s">
        <v>308</v>
      </c>
      <c r="C11" s="5" t="s">
        <v>309</v>
      </c>
      <c r="D11" s="4" t="s">
        <v>470</v>
      </c>
      <c r="E11" s="4" t="s">
        <v>663</v>
      </c>
      <c r="F11" s="4" t="s">
        <v>664</v>
      </c>
      <c r="O11" s="27" t="s">
        <v>762</v>
      </c>
      <c r="P11" s="27" t="s">
        <v>761</v>
      </c>
      <c r="R11" t="s">
        <v>336</v>
      </c>
      <c r="S11">
        <v>1.6155428571428571E-2</v>
      </c>
      <c r="T11">
        <v>1.6155428571428571E-2</v>
      </c>
    </row>
    <row r="12" spans="2:20" ht="14.4">
      <c r="B12" s="4" t="s">
        <v>323</v>
      </c>
      <c r="C12" s="5" t="s">
        <v>324</v>
      </c>
      <c r="D12" s="4" t="s">
        <v>135</v>
      </c>
      <c r="E12" s="4" t="s">
        <v>663</v>
      </c>
      <c r="F12" s="4" t="s">
        <v>664</v>
      </c>
      <c r="O12" s="27" t="s">
        <v>761</v>
      </c>
      <c r="P12" s="27" t="s">
        <v>761</v>
      </c>
      <c r="R12" t="s">
        <v>360</v>
      </c>
      <c r="S12">
        <v>4.6517714285714287E-2</v>
      </c>
      <c r="T12">
        <v>4.6517714285714287E-2</v>
      </c>
    </row>
    <row r="13" spans="2:20" ht="14.4">
      <c r="B13" t="s">
        <v>3847</v>
      </c>
      <c r="C13" s="56" t="s">
        <v>108</v>
      </c>
      <c r="O13" s="27" t="s">
        <v>763</v>
      </c>
      <c r="P13" s="27" t="s">
        <v>763</v>
      </c>
      <c r="R13" t="s">
        <v>421</v>
      </c>
      <c r="S13">
        <v>5.6798842857142859E-2</v>
      </c>
      <c r="T13">
        <v>5.6798842857142859E-2</v>
      </c>
    </row>
    <row r="14" spans="2:20" s="24" customFormat="1" ht="14.4">
      <c r="B14" s="24" t="s">
        <v>3848</v>
      </c>
      <c r="C14" s="24" t="s">
        <v>109</v>
      </c>
      <c r="O14" s="27" t="s">
        <v>764</v>
      </c>
      <c r="P14" s="27" t="s">
        <v>764</v>
      </c>
      <c r="R14" s="24" t="s">
        <v>334</v>
      </c>
      <c r="S14" s="24">
        <v>1.2216271428571429E-2</v>
      </c>
      <c r="T14" s="24">
        <v>1.2216271428571429E-2</v>
      </c>
    </row>
    <row r="15" spans="2:20" s="24" customFormat="1" ht="14.4">
      <c r="B15" s="24" t="s">
        <v>3849</v>
      </c>
      <c r="C15" s="24" t="s">
        <v>391</v>
      </c>
      <c r="O15" s="27" t="s">
        <v>765</v>
      </c>
      <c r="P15" s="27" t="s">
        <v>765</v>
      </c>
      <c r="R15" s="24" t="s">
        <v>395</v>
      </c>
      <c r="S15" s="24">
        <v>0.57886599999999999</v>
      </c>
      <c r="T15" s="24">
        <v>0.41728064713516444</v>
      </c>
    </row>
    <row r="16" spans="2:20" ht="14.4">
      <c r="B16" t="s">
        <v>3826</v>
      </c>
      <c r="C16" t="s">
        <v>746</v>
      </c>
      <c r="O16" s="27" t="s">
        <v>766</v>
      </c>
      <c r="P16" s="27" t="s">
        <v>766</v>
      </c>
      <c r="R16" t="s">
        <v>356</v>
      </c>
      <c r="S16">
        <v>2.5840000000000002E-2</v>
      </c>
      <c r="T16">
        <v>2.5840000000000002E-2</v>
      </c>
    </row>
    <row r="17" spans="2:20" ht="14.4">
      <c r="B17" t="s">
        <v>750</v>
      </c>
      <c r="C17" s="53">
        <f>INDEX(Weeks2Q15[WeekStart],MATCH(C16,Weeks2Q15[Week],0))</f>
        <v>42163</v>
      </c>
      <c r="O17" s="27" t="s">
        <v>767</v>
      </c>
      <c r="P17" s="27" t="s">
        <v>767</v>
      </c>
      <c r="R17" t="s">
        <v>242</v>
      </c>
      <c r="S17">
        <v>9.2999999999999985E-2</v>
      </c>
      <c r="T17">
        <v>8.6220428571428566E-3</v>
      </c>
    </row>
    <row r="18" spans="2:20" ht="14.4">
      <c r="B18" t="s">
        <v>750</v>
      </c>
      <c r="C18" t="s">
        <v>749</v>
      </c>
      <c r="E18" s="24" t="s">
        <v>750</v>
      </c>
      <c r="F18" s="24" t="s">
        <v>749</v>
      </c>
      <c r="O18" s="27" t="s">
        <v>768</v>
      </c>
      <c r="P18" s="27" t="s">
        <v>768</v>
      </c>
      <c r="R18" t="s">
        <v>399</v>
      </c>
      <c r="S18">
        <v>3.9113142857142855E-3</v>
      </c>
      <c r="T18">
        <v>3.9113142857142855E-3</v>
      </c>
    </row>
    <row r="19" spans="2:20" ht="14.4">
      <c r="B19" s="26">
        <v>42095</v>
      </c>
      <c r="C19" t="s">
        <v>736</v>
      </c>
      <c r="E19" s="26">
        <v>42186</v>
      </c>
      <c r="F19" s="24" t="s">
        <v>736</v>
      </c>
      <c r="O19" s="27" t="s">
        <v>769</v>
      </c>
      <c r="P19" s="27" t="s">
        <v>769</v>
      </c>
      <c r="R19" t="s">
        <v>396</v>
      </c>
      <c r="S19">
        <v>6.0462400000000006E-2</v>
      </c>
      <c r="T19">
        <v>6.0462400000000006E-2</v>
      </c>
    </row>
    <row r="20" spans="2:20" ht="14.4">
      <c r="B20" s="26">
        <v>42100</v>
      </c>
      <c r="C20" t="s">
        <v>737</v>
      </c>
      <c r="E20" s="26">
        <v>42191</v>
      </c>
      <c r="F20" s="24" t="s">
        <v>737</v>
      </c>
      <c r="O20" s="27" t="s">
        <v>770</v>
      </c>
      <c r="P20" s="27" t="s">
        <v>770</v>
      </c>
      <c r="R20" t="s">
        <v>325</v>
      </c>
      <c r="S20">
        <v>4.9240000000000004E-3</v>
      </c>
      <c r="T20">
        <v>0</v>
      </c>
    </row>
    <row r="21" spans="2:20" ht="14.4">
      <c r="B21" s="26">
        <v>42107</v>
      </c>
      <c r="C21" t="s">
        <v>738</v>
      </c>
      <c r="E21" s="26">
        <f>E20+7</f>
        <v>42198</v>
      </c>
      <c r="F21" s="24" t="s">
        <v>738</v>
      </c>
      <c r="O21" s="27" t="s">
        <v>771</v>
      </c>
      <c r="P21" s="27" t="s">
        <v>772</v>
      </c>
      <c r="R21" t="s">
        <v>381</v>
      </c>
      <c r="S21">
        <v>1.9999999999999997E-2</v>
      </c>
      <c r="T21">
        <v>0</v>
      </c>
    </row>
    <row r="22" spans="2:20" ht="14.4">
      <c r="B22" s="26">
        <v>42114</v>
      </c>
      <c r="C22" t="s">
        <v>739</v>
      </c>
      <c r="E22" s="26">
        <f t="shared" ref="E22:E31" si="0">E21+7</f>
        <v>42205</v>
      </c>
      <c r="F22" s="24" t="s">
        <v>739</v>
      </c>
      <c r="O22" s="27" t="s">
        <v>772</v>
      </c>
      <c r="P22" s="27" t="s">
        <v>772</v>
      </c>
      <c r="R22" t="s">
        <v>355</v>
      </c>
      <c r="S22">
        <v>1.6756642857142855E-2</v>
      </c>
      <c r="T22">
        <v>1.6756642857142855E-2</v>
      </c>
    </row>
    <row r="23" spans="2:20" ht="14.4">
      <c r="B23" s="26">
        <v>42121</v>
      </c>
      <c r="C23" t="s">
        <v>740</v>
      </c>
      <c r="E23" s="26">
        <f t="shared" si="0"/>
        <v>42212</v>
      </c>
      <c r="F23" s="24" t="s">
        <v>740</v>
      </c>
      <c r="O23" s="27" t="s">
        <v>773</v>
      </c>
      <c r="P23" s="27" t="s">
        <v>773</v>
      </c>
      <c r="R23" t="s">
        <v>338</v>
      </c>
      <c r="S23">
        <v>1.2300800000000001E-2</v>
      </c>
      <c r="T23">
        <v>1.2300800000000001E-2</v>
      </c>
    </row>
    <row r="24" spans="2:20" ht="14.4">
      <c r="B24" s="26">
        <v>42128</v>
      </c>
      <c r="C24" t="s">
        <v>741</v>
      </c>
      <c r="E24" s="26">
        <f t="shared" si="0"/>
        <v>42219</v>
      </c>
      <c r="F24" s="24" t="s">
        <v>741</v>
      </c>
      <c r="O24" s="27" t="s">
        <v>774</v>
      </c>
      <c r="P24" s="27" t="s">
        <v>774</v>
      </c>
      <c r="R24" t="s">
        <v>3858</v>
      </c>
      <c r="S24">
        <v>4.7653242857142855E-2</v>
      </c>
      <c r="T24">
        <v>2.566752857142857E-2</v>
      </c>
    </row>
    <row r="25" spans="2:20" ht="14.4">
      <c r="B25" s="26">
        <v>42135</v>
      </c>
      <c r="C25" t="s">
        <v>742</v>
      </c>
      <c r="E25" s="26">
        <f t="shared" si="0"/>
        <v>42226</v>
      </c>
      <c r="F25" s="24" t="s">
        <v>742</v>
      </c>
      <c r="O25" s="27" t="s">
        <v>775</v>
      </c>
      <c r="P25" s="27" t="s">
        <v>776</v>
      </c>
      <c r="R25" t="s">
        <v>333</v>
      </c>
      <c r="S25">
        <v>1.2185142857142858E-2</v>
      </c>
      <c r="T25">
        <v>5.3851428571428574E-3</v>
      </c>
    </row>
    <row r="26" spans="2:20" ht="14.4">
      <c r="B26" s="26">
        <v>42142</v>
      </c>
      <c r="C26" t="s">
        <v>743</v>
      </c>
      <c r="E26" s="26">
        <f t="shared" si="0"/>
        <v>42233</v>
      </c>
      <c r="F26" s="24" t="s">
        <v>743</v>
      </c>
      <c r="O26" s="27" t="s">
        <v>777</v>
      </c>
      <c r="P26" s="27" t="s">
        <v>776</v>
      </c>
      <c r="R26" t="s">
        <v>349</v>
      </c>
      <c r="S26">
        <v>3.4684571428571433E-2</v>
      </c>
      <c r="T26">
        <v>3.4684571428571433E-2</v>
      </c>
    </row>
    <row r="27" spans="2:20" ht="14.4">
      <c r="B27" s="26">
        <v>42149</v>
      </c>
      <c r="C27" t="s">
        <v>744</v>
      </c>
      <c r="E27" s="26">
        <f t="shared" si="0"/>
        <v>42240</v>
      </c>
      <c r="F27" s="24" t="s">
        <v>744</v>
      </c>
      <c r="O27" s="27" t="s">
        <v>778</v>
      </c>
      <c r="P27" s="27" t="s">
        <v>778</v>
      </c>
      <c r="R27" t="s">
        <v>703</v>
      </c>
      <c r="S27">
        <v>2.805257142857143E-2</v>
      </c>
      <c r="T27">
        <v>7.6525714285714296E-3</v>
      </c>
    </row>
    <row r="28" spans="2:20" ht="14.4">
      <c r="B28" s="26">
        <v>42156</v>
      </c>
      <c r="C28" t="s">
        <v>745</v>
      </c>
      <c r="E28" s="26">
        <f t="shared" si="0"/>
        <v>42247</v>
      </c>
      <c r="F28" s="24" t="s">
        <v>745</v>
      </c>
      <c r="O28" s="27" t="s">
        <v>779</v>
      </c>
      <c r="P28" s="27" t="s">
        <v>779</v>
      </c>
      <c r="R28" t="s">
        <v>717</v>
      </c>
      <c r="S28">
        <v>5.8171285714285715E-3</v>
      </c>
      <c r="T28">
        <v>5.8171285714285715E-3</v>
      </c>
    </row>
    <row r="29" spans="2:20" ht="14.4">
      <c r="B29" s="26">
        <v>42163</v>
      </c>
      <c r="C29" t="s">
        <v>746</v>
      </c>
      <c r="E29" s="26">
        <f t="shared" si="0"/>
        <v>42254</v>
      </c>
      <c r="F29" s="24" t="s">
        <v>746</v>
      </c>
      <c r="O29" s="27" t="s">
        <v>780</v>
      </c>
      <c r="P29" s="27" t="s">
        <v>780</v>
      </c>
      <c r="R29" t="s">
        <v>727</v>
      </c>
      <c r="S29">
        <v>2.3841757142857141E-2</v>
      </c>
      <c r="T29">
        <v>2.3841757142857141E-2</v>
      </c>
    </row>
    <row r="30" spans="2:20" ht="14.4">
      <c r="B30" s="26">
        <v>42170</v>
      </c>
      <c r="C30" t="s">
        <v>747</v>
      </c>
      <c r="E30" s="26">
        <f t="shared" si="0"/>
        <v>42261</v>
      </c>
      <c r="F30" s="24" t="s">
        <v>747</v>
      </c>
      <c r="O30" s="27" t="s">
        <v>781</v>
      </c>
      <c r="P30" s="27" t="s">
        <v>596</v>
      </c>
      <c r="R30" t="s">
        <v>3859</v>
      </c>
      <c r="S30">
        <v>1.2349400000000002E-2</v>
      </c>
      <c r="T30">
        <v>1.2349400000000002E-2</v>
      </c>
    </row>
    <row r="31" spans="2:20" ht="14.4">
      <c r="B31" s="26">
        <v>42177</v>
      </c>
      <c r="C31" t="s">
        <v>748</v>
      </c>
      <c r="E31" s="26">
        <f t="shared" si="0"/>
        <v>42268</v>
      </c>
      <c r="F31" s="24" t="s">
        <v>748</v>
      </c>
      <c r="O31" s="27" t="s">
        <v>596</v>
      </c>
      <c r="P31" s="27" t="s">
        <v>596</v>
      </c>
      <c r="R31" t="s">
        <v>715</v>
      </c>
      <c r="S31">
        <v>3.8300000000000001E-2</v>
      </c>
      <c r="T31">
        <v>6.2571428571428565E-4</v>
      </c>
    </row>
    <row r="32" spans="2:20" ht="14.4">
      <c r="O32" s="27" t="s">
        <v>782</v>
      </c>
      <c r="P32" s="27" t="s">
        <v>782</v>
      </c>
      <c r="R32" t="s">
        <v>364</v>
      </c>
      <c r="S32">
        <v>4.3339599999999992E-2</v>
      </c>
      <c r="T32">
        <v>4.3339599999999992E-2</v>
      </c>
    </row>
    <row r="33" spans="15:20" ht="14.4">
      <c r="O33" s="27" t="s">
        <v>783</v>
      </c>
      <c r="P33" s="27" t="s">
        <v>783</v>
      </c>
      <c r="R33" t="s">
        <v>357</v>
      </c>
      <c r="S33">
        <v>0.05</v>
      </c>
      <c r="T33">
        <v>0</v>
      </c>
    </row>
    <row r="34" spans="15:20" ht="14.4">
      <c r="O34" s="27" t="s">
        <v>784</v>
      </c>
      <c r="P34" s="27" t="s">
        <v>784</v>
      </c>
      <c r="R34" t="s">
        <v>679</v>
      </c>
      <c r="S34">
        <v>0.05</v>
      </c>
      <c r="T34">
        <v>0</v>
      </c>
    </row>
    <row r="35" spans="15:20" ht="14.4">
      <c r="O35" s="27" t="s">
        <v>785</v>
      </c>
      <c r="P35" s="27" t="s">
        <v>786</v>
      </c>
      <c r="R35" t="s">
        <v>319</v>
      </c>
      <c r="S35">
        <v>6.6666585714285728E-2</v>
      </c>
      <c r="T35">
        <v>6.6666585714285728E-2</v>
      </c>
    </row>
    <row r="36" spans="15:20" ht="14.4">
      <c r="O36" s="27" t="s">
        <v>786</v>
      </c>
      <c r="P36" s="27" t="s">
        <v>786</v>
      </c>
      <c r="R36" t="s">
        <v>722</v>
      </c>
      <c r="S36">
        <v>7.688138571428571E-2</v>
      </c>
      <c r="T36">
        <v>5.9824242857142856E-2</v>
      </c>
    </row>
    <row r="37" spans="15:20" ht="14.4">
      <c r="O37" s="27" t="s">
        <v>787</v>
      </c>
      <c r="P37" s="27" t="s">
        <v>787</v>
      </c>
      <c r="R37" t="s">
        <v>538</v>
      </c>
      <c r="S37">
        <v>1.7586742857142856E-2</v>
      </c>
      <c r="T37">
        <v>1.7586742857142856E-2</v>
      </c>
    </row>
    <row r="38" spans="15:20" ht="14.4">
      <c r="O38" s="27" t="s">
        <v>788</v>
      </c>
      <c r="P38" s="27" t="s">
        <v>788</v>
      </c>
      <c r="R38" t="s">
        <v>648</v>
      </c>
      <c r="S38">
        <v>1.7572571428571429E-3</v>
      </c>
      <c r="T38">
        <v>1.7572571428571429E-3</v>
      </c>
    </row>
    <row r="39" spans="15:20" ht="14.4">
      <c r="O39" s="27" t="s">
        <v>789</v>
      </c>
      <c r="P39" s="27" t="s">
        <v>789</v>
      </c>
      <c r="R39" t="s">
        <v>482</v>
      </c>
      <c r="S39">
        <v>0.1361900857142857</v>
      </c>
      <c r="T39">
        <v>0.1361900857142857</v>
      </c>
    </row>
    <row r="40" spans="15:20" ht="14.4">
      <c r="O40" s="27" t="s">
        <v>790</v>
      </c>
      <c r="P40" s="27" t="s">
        <v>790</v>
      </c>
      <c r="R40" t="s">
        <v>598</v>
      </c>
      <c r="S40">
        <v>1.6797142857142854E-2</v>
      </c>
      <c r="T40">
        <v>1.6797142857142854E-2</v>
      </c>
    </row>
    <row r="41" spans="15:20" ht="14.4">
      <c r="O41" s="27" t="s">
        <v>791</v>
      </c>
      <c r="P41" s="27" t="s">
        <v>791</v>
      </c>
      <c r="R41" t="s">
        <v>346</v>
      </c>
      <c r="S41">
        <v>3.9428571428571431E-4</v>
      </c>
      <c r="T41">
        <v>3.9428571428571431E-4</v>
      </c>
    </row>
    <row r="42" spans="15:20" ht="14.4">
      <c r="O42" s="27" t="s">
        <v>792</v>
      </c>
      <c r="P42" s="27" t="s">
        <v>793</v>
      </c>
      <c r="R42" t="s">
        <v>685</v>
      </c>
      <c r="S42">
        <v>7.6027142857142864E-3</v>
      </c>
      <c r="T42">
        <v>3.0127142857142861E-3</v>
      </c>
    </row>
    <row r="43" spans="15:20" ht="14.4">
      <c r="O43" s="27" t="s">
        <v>794</v>
      </c>
      <c r="P43" s="27" t="s">
        <v>793</v>
      </c>
      <c r="R43" t="s">
        <v>377</v>
      </c>
      <c r="S43">
        <v>1.38862E-2</v>
      </c>
      <c r="T43">
        <v>1.38862E-2</v>
      </c>
    </row>
    <row r="44" spans="15:20" ht="14.4">
      <c r="O44" s="27" t="s">
        <v>795</v>
      </c>
      <c r="P44" s="27" t="s">
        <v>795</v>
      </c>
      <c r="R44" t="s">
        <v>383</v>
      </c>
      <c r="S44">
        <v>3.9028571428571428E-3</v>
      </c>
      <c r="T44">
        <v>3.9028571428571428E-3</v>
      </c>
    </row>
    <row r="45" spans="15:20" ht="14.4">
      <c r="O45" s="27" t="s">
        <v>796</v>
      </c>
      <c r="P45" s="27" t="s">
        <v>796</v>
      </c>
      <c r="R45" t="s">
        <v>353</v>
      </c>
      <c r="S45">
        <v>3.4340000000000002E-2</v>
      </c>
      <c r="T45">
        <v>3.4340000000000002E-2</v>
      </c>
    </row>
    <row r="46" spans="15:20" ht="14.4">
      <c r="O46" s="27" t="s">
        <v>797</v>
      </c>
      <c r="P46" s="27" t="s">
        <v>797</v>
      </c>
      <c r="R46" t="s">
        <v>496</v>
      </c>
      <c r="S46">
        <v>6.1999999999999986E-2</v>
      </c>
      <c r="T46">
        <v>0</v>
      </c>
    </row>
    <row r="47" spans="15:20" ht="14.4">
      <c r="O47" s="27" t="s">
        <v>798</v>
      </c>
      <c r="P47" s="27" t="s">
        <v>798</v>
      </c>
      <c r="R47" t="s">
        <v>388</v>
      </c>
      <c r="S47">
        <v>8.7012571428571432E-3</v>
      </c>
      <c r="T47">
        <v>8.7012571428571432E-3</v>
      </c>
    </row>
    <row r="48" spans="15:20" ht="14.4">
      <c r="O48" s="28" t="s">
        <v>799</v>
      </c>
      <c r="P48" s="27" t="s">
        <v>799</v>
      </c>
      <c r="R48" t="s">
        <v>330</v>
      </c>
      <c r="S48">
        <v>3.6322571428571426E-3</v>
      </c>
      <c r="T48">
        <v>3.6322571428571426E-3</v>
      </c>
    </row>
    <row r="49" spans="15:20" ht="14.4">
      <c r="O49" s="27" t="s">
        <v>800</v>
      </c>
      <c r="P49" s="27" t="s">
        <v>800</v>
      </c>
      <c r="R49" t="s">
        <v>680</v>
      </c>
      <c r="S49">
        <v>1.1478857142857145E-2</v>
      </c>
      <c r="T49">
        <v>1.1478857142857145E-2</v>
      </c>
    </row>
    <row r="50" spans="15:20" ht="14.4">
      <c r="O50" s="28" t="s">
        <v>801</v>
      </c>
      <c r="P50" s="28" t="s">
        <v>801</v>
      </c>
      <c r="R50" t="s">
        <v>716</v>
      </c>
      <c r="S50">
        <v>1.2300799999999999E-2</v>
      </c>
      <c r="T50">
        <v>1.2300799999999999E-2</v>
      </c>
    </row>
    <row r="51" spans="15:20" ht="14.4">
      <c r="O51" s="27" t="s">
        <v>802</v>
      </c>
      <c r="P51" s="27" t="s">
        <v>802</v>
      </c>
      <c r="R51" t="s">
        <v>723</v>
      </c>
      <c r="S51">
        <v>0.04</v>
      </c>
      <c r="T51">
        <v>0</v>
      </c>
    </row>
    <row r="52" spans="15:20" ht="14.4">
      <c r="O52" s="27" t="s">
        <v>803</v>
      </c>
      <c r="P52" s="27" t="s">
        <v>804</v>
      </c>
      <c r="R52" t="s">
        <v>728</v>
      </c>
      <c r="S52">
        <v>3.7696000000000001E-3</v>
      </c>
      <c r="T52">
        <v>3.7696000000000001E-3</v>
      </c>
    </row>
    <row r="53" spans="15:20" ht="14.4">
      <c r="O53" s="27" t="s">
        <v>805</v>
      </c>
      <c r="P53" s="27" t="s">
        <v>804</v>
      </c>
      <c r="R53" t="s">
        <v>329</v>
      </c>
      <c r="S53">
        <v>0.12295999999999999</v>
      </c>
      <c r="T53">
        <v>0</v>
      </c>
    </row>
    <row r="54" spans="15:20" ht="14.4">
      <c r="O54" s="27" t="s">
        <v>806</v>
      </c>
      <c r="P54" s="27" t="s">
        <v>804</v>
      </c>
      <c r="R54" t="s">
        <v>3860</v>
      </c>
      <c r="S54">
        <v>1.3500000000000003E-4</v>
      </c>
      <c r="T54">
        <v>1.3500000000000003E-4</v>
      </c>
    </row>
    <row r="55" spans="15:20" ht="14.4">
      <c r="O55" s="27" t="s">
        <v>804</v>
      </c>
      <c r="P55" s="27" t="s">
        <v>804</v>
      </c>
      <c r="R55" t="s">
        <v>86</v>
      </c>
      <c r="S55">
        <v>0.10999999999999999</v>
      </c>
      <c r="T55">
        <v>4.4817142857142859E-3</v>
      </c>
    </row>
    <row r="56" spans="15:20" ht="14.4">
      <c r="O56" s="27" t="s">
        <v>807</v>
      </c>
      <c r="P56" s="27" t="s">
        <v>804</v>
      </c>
      <c r="R56" t="s">
        <v>704</v>
      </c>
      <c r="S56">
        <v>1.4704628571428572E-2</v>
      </c>
      <c r="T56">
        <v>1.4704628571428572E-2</v>
      </c>
    </row>
    <row r="57" spans="15:20" ht="14.4">
      <c r="O57" s="27" t="s">
        <v>808</v>
      </c>
      <c r="P57" s="27" t="s">
        <v>804</v>
      </c>
      <c r="R57" t="s">
        <v>678</v>
      </c>
      <c r="S57">
        <v>0.05</v>
      </c>
      <c r="T57">
        <v>0</v>
      </c>
    </row>
    <row r="58" spans="15:20" ht="14.4">
      <c r="O58" s="27" t="s">
        <v>517</v>
      </c>
      <c r="P58" s="27" t="s">
        <v>804</v>
      </c>
      <c r="R58" t="s">
        <v>361</v>
      </c>
      <c r="S58">
        <v>1.6569371428571428E-2</v>
      </c>
      <c r="T58">
        <v>1.4869371428571429E-2</v>
      </c>
    </row>
    <row r="59" spans="15:20" ht="14.4">
      <c r="O59" s="27" t="s">
        <v>809</v>
      </c>
      <c r="P59" s="27" t="s">
        <v>809</v>
      </c>
      <c r="R59" t="s">
        <v>361</v>
      </c>
      <c r="S59">
        <v>1.9999999999999997E-2</v>
      </c>
      <c r="T59">
        <v>0</v>
      </c>
    </row>
    <row r="60" spans="15:20" ht="14.4">
      <c r="O60" s="29" t="s">
        <v>810</v>
      </c>
      <c r="P60" s="27" t="s">
        <v>811</v>
      </c>
      <c r="R60" t="s">
        <v>394</v>
      </c>
      <c r="S60">
        <v>0.16482728571428573</v>
      </c>
      <c r="T60">
        <v>0.11892728571428572</v>
      </c>
    </row>
    <row r="61" spans="15:20" ht="14.4">
      <c r="O61" s="27" t="s">
        <v>616</v>
      </c>
      <c r="P61" s="27" t="s">
        <v>811</v>
      </c>
      <c r="R61" t="s">
        <v>3861</v>
      </c>
      <c r="S61">
        <v>0.29645428571428567</v>
      </c>
      <c r="T61">
        <v>0.29645428571428567</v>
      </c>
    </row>
    <row r="62" spans="15:20" ht="14.4">
      <c r="O62" s="27" t="s">
        <v>811</v>
      </c>
      <c r="P62" s="27" t="s">
        <v>811</v>
      </c>
      <c r="R62" t="s">
        <v>327</v>
      </c>
      <c r="S62">
        <v>2.2239999999999999E-2</v>
      </c>
      <c r="T62">
        <v>0</v>
      </c>
    </row>
    <row r="63" spans="15:20" ht="14.4">
      <c r="O63" s="27" t="s">
        <v>812</v>
      </c>
      <c r="P63" s="27" t="s">
        <v>811</v>
      </c>
      <c r="R63" t="s">
        <v>321</v>
      </c>
      <c r="S63">
        <v>0.19999999999999996</v>
      </c>
      <c r="T63">
        <v>0</v>
      </c>
    </row>
    <row r="64" spans="15:20" ht="14.4">
      <c r="O64" s="27" t="s">
        <v>813</v>
      </c>
      <c r="P64" s="27" t="s">
        <v>813</v>
      </c>
      <c r="R64" t="s">
        <v>695</v>
      </c>
      <c r="S64">
        <v>1.9999999999999997E-2</v>
      </c>
      <c r="T64">
        <v>0</v>
      </c>
    </row>
    <row r="65" spans="15:20" ht="14.4">
      <c r="O65" s="27" t="s">
        <v>814</v>
      </c>
      <c r="P65" s="27" t="s">
        <v>814</v>
      </c>
      <c r="R65" t="s">
        <v>694</v>
      </c>
      <c r="S65">
        <v>1.9999999999999997E-2</v>
      </c>
      <c r="T65">
        <v>0</v>
      </c>
    </row>
    <row r="66" spans="15:20" ht="14.4">
      <c r="O66" s="27" t="s">
        <v>815</v>
      </c>
      <c r="P66" s="27" t="s">
        <v>816</v>
      </c>
      <c r="R66" t="s">
        <v>362</v>
      </c>
      <c r="S66">
        <v>1.2399999999999996E-2</v>
      </c>
      <c r="T66">
        <v>3.3728E-3</v>
      </c>
    </row>
    <row r="67" spans="15:20" ht="14.4">
      <c r="O67" s="27" t="s">
        <v>539</v>
      </c>
      <c r="P67" s="27" t="s">
        <v>816</v>
      </c>
      <c r="R67" t="s">
        <v>420</v>
      </c>
      <c r="S67">
        <v>6.8873142857142858E-3</v>
      </c>
      <c r="T67">
        <v>6.8873142857142858E-3</v>
      </c>
    </row>
    <row r="68" spans="15:20" ht="14.4">
      <c r="O68" s="27" t="s">
        <v>816</v>
      </c>
      <c r="P68" s="27" t="s">
        <v>816</v>
      </c>
      <c r="R68" t="s">
        <v>384</v>
      </c>
      <c r="S68">
        <v>1.0194E-2</v>
      </c>
      <c r="T68">
        <v>4.754514285714286E-3</v>
      </c>
    </row>
    <row r="69" spans="15:20" ht="14.4">
      <c r="O69" s="27" t="s">
        <v>817</v>
      </c>
      <c r="P69" s="27" t="s">
        <v>816</v>
      </c>
      <c r="R69" t="s">
        <v>601</v>
      </c>
      <c r="S69">
        <v>1.1407999999999998E-2</v>
      </c>
      <c r="T69">
        <v>1.1407999999999998E-2</v>
      </c>
    </row>
    <row r="70" spans="15:20" ht="14.4">
      <c r="O70" s="27" t="s">
        <v>818</v>
      </c>
      <c r="P70" s="27" t="s">
        <v>818</v>
      </c>
      <c r="R70" t="s">
        <v>398</v>
      </c>
      <c r="S70">
        <v>8.2203542857142875E-2</v>
      </c>
      <c r="T70">
        <v>4.6503542857142866E-2</v>
      </c>
    </row>
    <row r="71" spans="15:20" ht="14.4">
      <c r="O71" s="27" t="s">
        <v>819</v>
      </c>
      <c r="P71" s="27" t="s">
        <v>819</v>
      </c>
      <c r="R71" t="s">
        <v>352</v>
      </c>
      <c r="S71">
        <v>0.33694342857142862</v>
      </c>
      <c r="T71">
        <v>0.33694342857142862</v>
      </c>
    </row>
    <row r="72" spans="15:20" ht="14.4">
      <c r="O72" s="27" t="s">
        <v>820</v>
      </c>
      <c r="P72" s="27" t="s">
        <v>820</v>
      </c>
      <c r="R72" t="s">
        <v>408</v>
      </c>
      <c r="S72">
        <v>3.1875000000000001E-2</v>
      </c>
      <c r="T72">
        <v>3.1875000000000001E-2</v>
      </c>
    </row>
    <row r="73" spans="15:20" ht="14.4">
      <c r="O73" s="27" t="s">
        <v>821</v>
      </c>
      <c r="P73" s="27" t="s">
        <v>821</v>
      </c>
      <c r="R73" t="s">
        <v>339</v>
      </c>
      <c r="S73">
        <v>3.4000000000000002E-3</v>
      </c>
      <c r="T73">
        <v>3.4000000000000002E-3</v>
      </c>
    </row>
    <row r="74" spans="15:20" ht="14.4">
      <c r="O74" s="27" t="s">
        <v>822</v>
      </c>
      <c r="P74" s="27" t="s">
        <v>822</v>
      </c>
      <c r="R74" t="s">
        <v>297</v>
      </c>
      <c r="S74">
        <v>5.8004542857142863E-2</v>
      </c>
      <c r="T74">
        <v>5.8004542857142863E-2</v>
      </c>
    </row>
    <row r="75" spans="15:20" ht="14.4">
      <c r="O75" s="27" t="s">
        <v>823</v>
      </c>
      <c r="P75" s="27" t="s">
        <v>824</v>
      </c>
      <c r="R75" t="s">
        <v>335</v>
      </c>
      <c r="S75">
        <v>0.12337547142857144</v>
      </c>
      <c r="T75">
        <v>0.12337547142857144</v>
      </c>
    </row>
    <row r="76" spans="15:20" ht="14.4">
      <c r="O76" s="27" t="s">
        <v>825</v>
      </c>
      <c r="P76" s="27" t="s">
        <v>825</v>
      </c>
      <c r="R76" t="s">
        <v>373</v>
      </c>
      <c r="S76">
        <v>2.9079771428571433E-2</v>
      </c>
      <c r="T76">
        <v>2.9079771428571433E-2</v>
      </c>
    </row>
    <row r="77" spans="15:20" ht="14.4">
      <c r="O77" s="27" t="s">
        <v>826</v>
      </c>
      <c r="P77" s="27" t="s">
        <v>826</v>
      </c>
      <c r="R77" t="s">
        <v>3862</v>
      </c>
      <c r="S77">
        <v>3.0752000000000002E-3</v>
      </c>
      <c r="T77">
        <v>3.0752000000000002E-3</v>
      </c>
    </row>
    <row r="78" spans="15:20" ht="14.4">
      <c r="O78" s="27" t="s">
        <v>827</v>
      </c>
      <c r="P78" s="27" t="s">
        <v>828</v>
      </c>
      <c r="R78" t="s">
        <v>348</v>
      </c>
      <c r="S78">
        <v>2.9816685714285716E-2</v>
      </c>
      <c r="T78">
        <v>2.9816685714285716E-2</v>
      </c>
    </row>
    <row r="79" spans="15:20" ht="14.4">
      <c r="O79" s="27" t="s">
        <v>829</v>
      </c>
      <c r="P79" s="27" t="s">
        <v>829</v>
      </c>
      <c r="R79" t="s">
        <v>301</v>
      </c>
      <c r="S79">
        <v>1.0000000000000002E-6</v>
      </c>
      <c r="T79">
        <v>0</v>
      </c>
    </row>
    <row r="80" spans="15:20" ht="14.4">
      <c r="O80" s="27" t="s">
        <v>830</v>
      </c>
      <c r="P80" s="27" t="s">
        <v>830</v>
      </c>
      <c r="R80" t="s">
        <v>363</v>
      </c>
      <c r="S80">
        <v>2.0156571428571433E-2</v>
      </c>
      <c r="T80">
        <v>2.0156571428571433E-2</v>
      </c>
    </row>
    <row r="81" spans="15:20" ht="14.4">
      <c r="O81" s="27" t="s">
        <v>831</v>
      </c>
      <c r="P81" s="27" t="s">
        <v>831</v>
      </c>
      <c r="R81" t="s">
        <v>484</v>
      </c>
      <c r="S81">
        <v>0.14999999999999997</v>
      </c>
      <c r="T81">
        <v>0</v>
      </c>
    </row>
    <row r="82" spans="15:20" ht="14.4">
      <c r="O82" s="27" t="s">
        <v>832</v>
      </c>
      <c r="P82" s="27" t="s">
        <v>832</v>
      </c>
      <c r="R82" t="s">
        <v>410</v>
      </c>
      <c r="S82">
        <v>1.4405257142857144E-2</v>
      </c>
      <c r="T82">
        <v>1.4405257142857144E-2</v>
      </c>
    </row>
    <row r="83" spans="15:20" ht="14.4">
      <c r="O83" s="27" t="s">
        <v>833</v>
      </c>
      <c r="P83" s="27" t="s">
        <v>833</v>
      </c>
      <c r="R83" t="s">
        <v>366</v>
      </c>
      <c r="S83">
        <v>4.3081142857142856E-3</v>
      </c>
      <c r="T83">
        <v>4.3081142857142856E-3</v>
      </c>
    </row>
    <row r="84" spans="15:20" ht="14.4">
      <c r="O84" s="27" t="s">
        <v>834</v>
      </c>
      <c r="P84" s="27" t="s">
        <v>835</v>
      </c>
      <c r="R84" t="s">
        <v>256</v>
      </c>
      <c r="S84">
        <v>0.2</v>
      </c>
      <c r="T84">
        <v>0</v>
      </c>
    </row>
    <row r="85" spans="15:20" ht="14.4">
      <c r="O85" s="27" t="s">
        <v>836</v>
      </c>
      <c r="P85" s="27" t="s">
        <v>835</v>
      </c>
      <c r="R85" t="s">
        <v>3863</v>
      </c>
      <c r="S85">
        <v>1.4937571428571431E-3</v>
      </c>
      <c r="T85">
        <v>1.4937571428571431E-3</v>
      </c>
    </row>
    <row r="86" spans="15:20" ht="14.4">
      <c r="O86" s="27" t="s">
        <v>837</v>
      </c>
      <c r="P86" s="27" t="s">
        <v>837</v>
      </c>
      <c r="R86" t="s">
        <v>681</v>
      </c>
      <c r="S86">
        <v>6.5345014285714292E-2</v>
      </c>
      <c r="T86">
        <v>6.5345014285714292E-2</v>
      </c>
    </row>
    <row r="87" spans="15:20" ht="14.4">
      <c r="O87" s="27" t="s">
        <v>838</v>
      </c>
      <c r="P87" s="27" t="s">
        <v>838</v>
      </c>
      <c r="R87" t="s">
        <v>401</v>
      </c>
      <c r="S87">
        <v>8.0157142857142857E-3</v>
      </c>
      <c r="T87">
        <v>8.0157142857142857E-3</v>
      </c>
    </row>
    <row r="88" spans="15:20" ht="14.4">
      <c r="O88" s="27" t="s">
        <v>839</v>
      </c>
      <c r="P88" s="27" t="s">
        <v>839</v>
      </c>
      <c r="R88" t="s">
        <v>677</v>
      </c>
      <c r="S88">
        <v>9.300000000000001E-3</v>
      </c>
      <c r="T88">
        <v>0</v>
      </c>
    </row>
    <row r="89" spans="15:20" ht="14.4">
      <c r="O89" s="27" t="s">
        <v>840</v>
      </c>
      <c r="P89" s="27" t="s">
        <v>840</v>
      </c>
      <c r="R89" t="s">
        <v>677</v>
      </c>
      <c r="S89">
        <v>0.103224</v>
      </c>
      <c r="T89">
        <v>0</v>
      </c>
    </row>
    <row r="90" spans="15:20" ht="14.4">
      <c r="O90" s="28" t="s">
        <v>841</v>
      </c>
      <c r="P90" s="27" t="s">
        <v>841</v>
      </c>
      <c r="R90" t="s">
        <v>181</v>
      </c>
      <c r="S90">
        <v>1.7000000000000001E-4</v>
      </c>
      <c r="T90">
        <v>1.7000000000000001E-4</v>
      </c>
    </row>
    <row r="91" spans="15:20" ht="14.4">
      <c r="O91" s="27" t="s">
        <v>842</v>
      </c>
      <c r="P91" s="27" t="s">
        <v>842</v>
      </c>
      <c r="R91" t="s">
        <v>341</v>
      </c>
      <c r="S91">
        <v>1.3549657142857144E-2</v>
      </c>
      <c r="T91">
        <v>1.3549657142857144E-2</v>
      </c>
    </row>
    <row r="92" spans="15:20" ht="14.4">
      <c r="O92" s="28" t="s">
        <v>843</v>
      </c>
      <c r="P92" s="28" t="s">
        <v>843</v>
      </c>
      <c r="R92" t="s">
        <v>341</v>
      </c>
      <c r="S92">
        <v>1.3014685714285715E-2</v>
      </c>
      <c r="T92">
        <v>1.3014685714285715E-2</v>
      </c>
    </row>
    <row r="93" spans="15:20" ht="14.4">
      <c r="O93" s="27" t="s">
        <v>844</v>
      </c>
      <c r="P93" s="27" t="s">
        <v>844</v>
      </c>
      <c r="R93" t="s">
        <v>407</v>
      </c>
      <c r="S93">
        <v>9.137741428571429E-2</v>
      </c>
      <c r="T93">
        <v>9.137741428571429E-2</v>
      </c>
    </row>
    <row r="94" spans="15:20" ht="14.4">
      <c r="O94" s="27" t="s">
        <v>845</v>
      </c>
      <c r="P94" s="27" t="s">
        <v>845</v>
      </c>
      <c r="R94" t="s">
        <v>326</v>
      </c>
      <c r="S94">
        <v>3.9999999999999994E-2</v>
      </c>
      <c r="T94">
        <v>0</v>
      </c>
    </row>
    <row r="95" spans="15:20" ht="14.4">
      <c r="O95" s="27" t="s">
        <v>846</v>
      </c>
      <c r="P95" s="27" t="s">
        <v>846</v>
      </c>
      <c r="R95" t="s">
        <v>326</v>
      </c>
      <c r="S95">
        <v>0.29545814285714289</v>
      </c>
      <c r="T95">
        <v>0.25465814285714289</v>
      </c>
    </row>
    <row r="96" spans="15:20" ht="14.4">
      <c r="O96" s="27" t="s">
        <v>847</v>
      </c>
      <c r="P96" s="27" t="s">
        <v>848</v>
      </c>
      <c r="R96" t="s">
        <v>317</v>
      </c>
      <c r="S96">
        <v>0.05</v>
      </c>
      <c r="T96">
        <v>0</v>
      </c>
    </row>
    <row r="97" spans="15:20" ht="14.4">
      <c r="O97" s="27" t="s">
        <v>849</v>
      </c>
      <c r="P97" s="27" t="s">
        <v>848</v>
      </c>
      <c r="R97" t="s">
        <v>626</v>
      </c>
      <c r="S97">
        <v>9.5926399999999995E-2</v>
      </c>
      <c r="T97">
        <v>9.5926399999999995E-2</v>
      </c>
    </row>
    <row r="98" spans="15:20" ht="14.4">
      <c r="O98" s="27" t="s">
        <v>850</v>
      </c>
      <c r="P98" s="27" t="s">
        <v>851</v>
      </c>
      <c r="R98" t="s">
        <v>733</v>
      </c>
      <c r="S98">
        <v>1.4588371428571429E-2</v>
      </c>
      <c r="T98">
        <v>1.4588371428571429E-2</v>
      </c>
    </row>
    <row r="99" spans="15:20" ht="14.4">
      <c r="O99" s="27" t="s">
        <v>851</v>
      </c>
      <c r="P99" s="27" t="s">
        <v>851</v>
      </c>
      <c r="R99" t="s">
        <v>368</v>
      </c>
      <c r="S99">
        <v>1.0770285714285714E-3</v>
      </c>
      <c r="T99">
        <v>1.0770285714285714E-3</v>
      </c>
    </row>
    <row r="100" spans="15:20" ht="14.4">
      <c r="O100" s="27" t="s">
        <v>852</v>
      </c>
      <c r="P100" s="27" t="s">
        <v>853</v>
      </c>
      <c r="R100" t="s">
        <v>3864</v>
      </c>
      <c r="S100">
        <v>3.9708342857142857E-2</v>
      </c>
      <c r="T100">
        <v>3.9708342857142857E-2</v>
      </c>
    </row>
    <row r="101" spans="15:20" ht="14.4">
      <c r="O101" s="27" t="s">
        <v>854</v>
      </c>
      <c r="P101" s="27" t="s">
        <v>854</v>
      </c>
      <c r="R101" t="s">
        <v>286</v>
      </c>
      <c r="S101">
        <v>1.8338514285714286E-2</v>
      </c>
      <c r="T101">
        <v>1.8338514285714286E-2</v>
      </c>
    </row>
    <row r="102" spans="15:20" ht="14.4">
      <c r="O102" s="27" t="s">
        <v>855</v>
      </c>
      <c r="P102" s="27" t="s">
        <v>855</v>
      </c>
      <c r="R102" t="s">
        <v>3865</v>
      </c>
      <c r="S102">
        <v>7.7141428571428578E-4</v>
      </c>
      <c r="T102">
        <v>7.7141428571428578E-4</v>
      </c>
    </row>
    <row r="103" spans="15:20" ht="14.4">
      <c r="O103" s="27" t="s">
        <v>856</v>
      </c>
      <c r="P103" s="27" t="s">
        <v>857</v>
      </c>
      <c r="R103" t="s">
        <v>701</v>
      </c>
      <c r="S103">
        <v>8.3965714285714284E-4</v>
      </c>
      <c r="T103">
        <v>8.3965714285714284E-4</v>
      </c>
    </row>
    <row r="104" spans="15:20" ht="14.4">
      <c r="O104" s="27" t="s">
        <v>858</v>
      </c>
      <c r="P104" s="27" t="s">
        <v>859</v>
      </c>
      <c r="R104" t="s">
        <v>706</v>
      </c>
      <c r="S104">
        <v>1.0070142857142857E-3</v>
      </c>
      <c r="T104">
        <v>1.0070142857142857E-3</v>
      </c>
    </row>
    <row r="105" spans="15:20" ht="14.4">
      <c r="O105" s="27" t="s">
        <v>468</v>
      </c>
      <c r="P105" s="27" t="s">
        <v>859</v>
      </c>
      <c r="R105" t="s">
        <v>3866</v>
      </c>
      <c r="S105">
        <v>4.0324800000000001E-2</v>
      </c>
      <c r="T105">
        <v>4.0324800000000001E-2</v>
      </c>
    </row>
    <row r="106" spans="15:20" ht="14.4">
      <c r="O106" s="27" t="s">
        <v>860</v>
      </c>
      <c r="P106" s="27" t="s">
        <v>859</v>
      </c>
      <c r="R106" t="s">
        <v>300</v>
      </c>
      <c r="S106">
        <v>6.2912857142857154E-3</v>
      </c>
      <c r="T106">
        <v>6.2912857142857154E-3</v>
      </c>
    </row>
    <row r="107" spans="15:20" ht="14.4">
      <c r="O107" s="27" t="s">
        <v>479</v>
      </c>
      <c r="P107" s="27" t="s">
        <v>859</v>
      </c>
      <c r="R107" t="s">
        <v>295</v>
      </c>
      <c r="S107">
        <v>5.271771428571429E-3</v>
      </c>
      <c r="T107">
        <v>5.271771428571429E-3</v>
      </c>
    </row>
    <row r="108" spans="15:20" ht="14.4">
      <c r="O108" s="27" t="s">
        <v>859</v>
      </c>
      <c r="P108" s="27" t="s">
        <v>859</v>
      </c>
      <c r="R108" t="s">
        <v>415</v>
      </c>
      <c r="S108">
        <v>8.8787800000000014E-2</v>
      </c>
      <c r="T108">
        <v>8.8787800000000014E-2</v>
      </c>
    </row>
    <row r="109" spans="15:20" ht="14.4">
      <c r="O109" s="27" t="s">
        <v>861</v>
      </c>
      <c r="P109" s="27" t="s">
        <v>859</v>
      </c>
      <c r="R109" t="s">
        <v>412</v>
      </c>
      <c r="S109">
        <v>7.8500600000000004E-2</v>
      </c>
      <c r="T109">
        <v>7.8500600000000004E-2</v>
      </c>
    </row>
    <row r="110" spans="15:20" ht="14.4">
      <c r="O110" s="27" t="s">
        <v>862</v>
      </c>
      <c r="P110" s="27" t="s">
        <v>438</v>
      </c>
      <c r="R110" t="s">
        <v>347</v>
      </c>
      <c r="S110">
        <v>2.9651E-2</v>
      </c>
      <c r="T110">
        <v>2.9650857142857145E-2</v>
      </c>
    </row>
    <row r="111" spans="15:20" ht="14.4">
      <c r="O111" s="27" t="s">
        <v>261</v>
      </c>
      <c r="P111" s="27" t="s">
        <v>438</v>
      </c>
      <c r="R111" t="s">
        <v>367</v>
      </c>
      <c r="S111">
        <v>9.5479999999999992E-3</v>
      </c>
      <c r="T111">
        <v>0</v>
      </c>
    </row>
    <row r="112" spans="15:20" ht="14.4">
      <c r="O112" s="28" t="s">
        <v>261</v>
      </c>
      <c r="P112" s="27" t="s">
        <v>438</v>
      </c>
      <c r="R112" t="s">
        <v>350</v>
      </c>
      <c r="S112">
        <v>7.6192428571428578E-2</v>
      </c>
      <c r="T112">
        <v>7.6192428571428578E-2</v>
      </c>
    </row>
    <row r="113" spans="15:20" ht="14.4">
      <c r="O113" s="28" t="s">
        <v>863</v>
      </c>
      <c r="P113" s="27" t="s">
        <v>438</v>
      </c>
      <c r="R113" t="s">
        <v>375</v>
      </c>
      <c r="S113">
        <v>3.1542857142857136E-2</v>
      </c>
      <c r="T113">
        <v>3.1542857142857136E-2</v>
      </c>
    </row>
    <row r="114" spans="15:20" ht="14.4">
      <c r="O114" s="27" t="s">
        <v>438</v>
      </c>
      <c r="P114" s="27" t="s">
        <v>438</v>
      </c>
      <c r="R114" t="s">
        <v>332</v>
      </c>
      <c r="S114">
        <v>7.3627999999999999E-2</v>
      </c>
      <c r="T114">
        <v>0</v>
      </c>
    </row>
    <row r="115" spans="15:20" ht="14.4">
      <c r="O115" s="27" t="s">
        <v>864</v>
      </c>
      <c r="P115" s="27" t="s">
        <v>438</v>
      </c>
      <c r="R115" t="s">
        <v>331</v>
      </c>
      <c r="S115">
        <v>3.0000000000000001E-3</v>
      </c>
      <c r="T115">
        <v>0</v>
      </c>
    </row>
    <row r="116" spans="15:20" ht="14.4">
      <c r="O116" s="27" t="s">
        <v>865</v>
      </c>
      <c r="P116" s="27" t="s">
        <v>438</v>
      </c>
      <c r="R116" t="s">
        <v>365</v>
      </c>
      <c r="S116">
        <v>3.0000000000000002E-2</v>
      </c>
      <c r="T116">
        <v>0</v>
      </c>
    </row>
    <row r="117" spans="15:20" ht="14.4">
      <c r="O117" s="27" t="s">
        <v>521</v>
      </c>
      <c r="P117" s="27" t="s">
        <v>438</v>
      </c>
      <c r="R117" t="s">
        <v>380</v>
      </c>
      <c r="S117">
        <v>6.9871428571428576E-3</v>
      </c>
      <c r="T117">
        <v>6.9871428571428576E-3</v>
      </c>
    </row>
    <row r="118" spans="15:20" ht="14.4">
      <c r="O118" s="27" t="s">
        <v>866</v>
      </c>
      <c r="P118" s="27" t="s">
        <v>481</v>
      </c>
      <c r="R118" t="s">
        <v>358</v>
      </c>
      <c r="S118">
        <v>1.7500000000000002E-2</v>
      </c>
      <c r="T118">
        <v>6.8785714285714283E-4</v>
      </c>
    </row>
    <row r="119" spans="15:20" ht="14.4">
      <c r="O119" s="27" t="s">
        <v>481</v>
      </c>
      <c r="P119" s="27" t="s">
        <v>481</v>
      </c>
      <c r="R119" t="s">
        <v>417</v>
      </c>
      <c r="S119">
        <v>0.05</v>
      </c>
      <c r="T119">
        <v>0</v>
      </c>
    </row>
    <row r="120" spans="15:20" ht="14.4">
      <c r="O120" s="27" t="s">
        <v>867</v>
      </c>
      <c r="P120" s="27" t="s">
        <v>867</v>
      </c>
      <c r="R120" t="s">
        <v>359</v>
      </c>
      <c r="S120">
        <v>6.3872714285714283E-3</v>
      </c>
      <c r="T120">
        <v>6.3872714285714283E-3</v>
      </c>
    </row>
    <row r="121" spans="15:20" ht="14.4">
      <c r="O121" s="27" t="s">
        <v>868</v>
      </c>
      <c r="P121" s="27" t="s">
        <v>869</v>
      </c>
      <c r="R121" t="s">
        <v>385</v>
      </c>
      <c r="S121">
        <v>6.465094285714286E-2</v>
      </c>
      <c r="T121">
        <v>6.465094285714286E-2</v>
      </c>
    </row>
    <row r="122" spans="15:20" ht="14.4">
      <c r="O122" s="27" t="s">
        <v>870</v>
      </c>
      <c r="P122" s="27" t="s">
        <v>869</v>
      </c>
      <c r="R122" t="s">
        <v>386</v>
      </c>
      <c r="S122">
        <v>1.4585942857142858E-2</v>
      </c>
      <c r="T122">
        <v>1.4585942857142858E-2</v>
      </c>
    </row>
    <row r="123" spans="15:20" ht="14.4">
      <c r="O123" s="27" t="s">
        <v>871</v>
      </c>
      <c r="P123" s="27" t="s">
        <v>871</v>
      </c>
      <c r="R123" t="s">
        <v>376</v>
      </c>
      <c r="S123">
        <v>4.0064000000000002E-2</v>
      </c>
      <c r="T123">
        <v>1.0912000000000001E-3</v>
      </c>
    </row>
    <row r="124" spans="15:20" ht="14.4">
      <c r="O124" s="27" t="s">
        <v>872</v>
      </c>
      <c r="P124" s="27" t="s">
        <v>872</v>
      </c>
      <c r="R124" t="s">
        <v>389</v>
      </c>
      <c r="S124">
        <v>3.8262857142857144E-4</v>
      </c>
      <c r="T124">
        <v>3.8262857142857144E-4</v>
      </c>
    </row>
    <row r="125" spans="15:20" ht="14.4">
      <c r="O125" s="27" t="s">
        <v>873</v>
      </c>
      <c r="P125" s="27" t="s">
        <v>873</v>
      </c>
      <c r="R125" t="s">
        <v>387</v>
      </c>
      <c r="S125">
        <v>1.2636428571428571E-3</v>
      </c>
      <c r="T125">
        <v>1.2636428571428571E-3</v>
      </c>
    </row>
    <row r="126" spans="15:20" ht="14.4">
      <c r="O126" s="27" t="s">
        <v>874</v>
      </c>
      <c r="P126" s="27" t="s">
        <v>875</v>
      </c>
      <c r="R126" t="s">
        <v>413</v>
      </c>
      <c r="S126">
        <v>1.061154285714286E-2</v>
      </c>
      <c r="T126">
        <v>1.061154285714286E-2</v>
      </c>
    </row>
    <row r="127" spans="15:20" ht="14.4">
      <c r="O127" s="27" t="s">
        <v>876</v>
      </c>
      <c r="P127" s="27" t="s">
        <v>875</v>
      </c>
      <c r="R127" t="s">
        <v>424</v>
      </c>
      <c r="S127">
        <v>2.6473857142857143E-3</v>
      </c>
      <c r="T127">
        <v>2.6473857142857143E-3</v>
      </c>
    </row>
    <row r="128" spans="15:20" ht="14.4">
      <c r="O128" s="27" t="s">
        <v>875</v>
      </c>
      <c r="P128" s="27" t="s">
        <v>875</v>
      </c>
      <c r="R128" t="s">
        <v>414</v>
      </c>
      <c r="S128">
        <v>1.5236742857142859E-2</v>
      </c>
      <c r="T128">
        <v>1.5236742857142859E-2</v>
      </c>
    </row>
    <row r="129" spans="15:20" ht="14.4">
      <c r="O129" s="27" t="s">
        <v>877</v>
      </c>
      <c r="P129" s="27" t="s">
        <v>878</v>
      </c>
      <c r="R129" t="s">
        <v>418</v>
      </c>
      <c r="S129">
        <v>1.0237114285714286E-2</v>
      </c>
      <c r="T129">
        <v>1.0237114285714286E-2</v>
      </c>
    </row>
    <row r="130" spans="15:20" ht="14.4">
      <c r="O130" s="27" t="s">
        <v>878</v>
      </c>
      <c r="P130" s="27" t="s">
        <v>878</v>
      </c>
      <c r="R130" t="s">
        <v>419</v>
      </c>
      <c r="S130">
        <v>8.087200000000001E-3</v>
      </c>
      <c r="T130">
        <v>8.087200000000001E-3</v>
      </c>
    </row>
    <row r="131" spans="15:20" ht="14.4">
      <c r="O131" s="27" t="s">
        <v>879</v>
      </c>
      <c r="P131" s="27" t="s">
        <v>878</v>
      </c>
      <c r="R131" t="s">
        <v>423</v>
      </c>
      <c r="S131">
        <v>2.1882857142857144E-4</v>
      </c>
      <c r="T131">
        <v>2.1882857142857144E-4</v>
      </c>
    </row>
    <row r="132" spans="15:20" ht="14.4">
      <c r="O132" s="27" t="s">
        <v>880</v>
      </c>
      <c r="P132" s="27" t="s">
        <v>880</v>
      </c>
      <c r="R132" t="s">
        <v>422</v>
      </c>
      <c r="S132">
        <v>2.8018571428571433E-3</v>
      </c>
      <c r="T132">
        <v>2.8018571428571433E-3</v>
      </c>
    </row>
    <row r="133" spans="15:20" ht="14.4">
      <c r="O133" s="27" t="s">
        <v>881</v>
      </c>
      <c r="P133" s="27" t="s">
        <v>881</v>
      </c>
      <c r="R133" t="s">
        <v>382</v>
      </c>
      <c r="S133">
        <v>9.0573000000000025E-3</v>
      </c>
      <c r="T133">
        <v>9.0573000000000025E-3</v>
      </c>
    </row>
    <row r="134" spans="15:20" ht="14.4">
      <c r="O134" s="27" t="s">
        <v>875</v>
      </c>
      <c r="P134" s="27" t="s">
        <v>875</v>
      </c>
      <c r="R134" t="s">
        <v>682</v>
      </c>
      <c r="S134">
        <v>2.7958142857142862E-3</v>
      </c>
      <c r="T134">
        <v>2.7958142857142862E-3</v>
      </c>
    </row>
    <row r="135" spans="15:20" ht="14.4">
      <c r="O135" s="27" t="s">
        <v>882</v>
      </c>
      <c r="P135" s="27" t="s">
        <v>882</v>
      </c>
      <c r="R135" t="s">
        <v>684</v>
      </c>
      <c r="S135">
        <v>1.8276857142857145E-3</v>
      </c>
      <c r="T135">
        <v>1.8276857142857145E-3</v>
      </c>
    </row>
    <row r="136" spans="15:20" ht="14.4">
      <c r="O136" s="27" t="s">
        <v>883</v>
      </c>
      <c r="P136" s="27" t="s">
        <v>884</v>
      </c>
      <c r="R136" t="s">
        <v>683</v>
      </c>
      <c r="S136">
        <v>1.683364285714286E-2</v>
      </c>
      <c r="T136">
        <v>1.683364285714286E-2</v>
      </c>
    </row>
    <row r="137" spans="15:20" ht="14.4">
      <c r="O137" s="27" t="s">
        <v>883</v>
      </c>
      <c r="P137" s="27" t="s">
        <v>884</v>
      </c>
      <c r="R137" t="s">
        <v>699</v>
      </c>
      <c r="S137">
        <v>7.6738285714285717E-3</v>
      </c>
      <c r="T137">
        <v>7.6738285714285717E-3</v>
      </c>
    </row>
    <row r="138" spans="15:20" ht="14.4">
      <c r="O138" s="27" t="s">
        <v>885</v>
      </c>
      <c r="P138" s="27" t="s">
        <v>885</v>
      </c>
      <c r="R138" t="s">
        <v>696</v>
      </c>
      <c r="S138">
        <v>4.5419428571428578E-3</v>
      </c>
      <c r="T138">
        <v>4.5419428571428578E-3</v>
      </c>
    </row>
    <row r="139" spans="15:20" ht="14.4">
      <c r="O139" s="27" t="s">
        <v>886</v>
      </c>
      <c r="P139" s="27" t="s">
        <v>887</v>
      </c>
      <c r="R139" t="s">
        <v>697</v>
      </c>
      <c r="S139">
        <v>6.9068571428571434E-3</v>
      </c>
      <c r="T139">
        <v>6.9068571428571434E-3</v>
      </c>
    </row>
    <row r="140" spans="15:20" ht="14.4">
      <c r="O140" s="27" t="s">
        <v>888</v>
      </c>
      <c r="P140" s="27" t="s">
        <v>888</v>
      </c>
      <c r="R140" t="s">
        <v>698</v>
      </c>
      <c r="S140">
        <v>4.7930142857142855E-3</v>
      </c>
      <c r="T140">
        <v>4.7930142857142855E-3</v>
      </c>
    </row>
    <row r="141" spans="15:20" ht="14.4">
      <c r="O141" s="27" t="s">
        <v>889</v>
      </c>
      <c r="P141" s="27" t="s">
        <v>889</v>
      </c>
      <c r="R141" t="s">
        <v>700</v>
      </c>
      <c r="S141">
        <v>4.0388571428571433E-4</v>
      </c>
      <c r="T141">
        <v>4.0388571428571433E-4</v>
      </c>
    </row>
    <row r="142" spans="15:20" ht="14.4">
      <c r="O142" s="27" t="s">
        <v>890</v>
      </c>
      <c r="P142" s="27" t="s">
        <v>890</v>
      </c>
      <c r="R142" t="s">
        <v>705</v>
      </c>
      <c r="S142">
        <v>8.1612000000000004E-3</v>
      </c>
      <c r="T142">
        <v>8.1612000000000004E-3</v>
      </c>
    </row>
    <row r="143" spans="15:20" ht="14.4">
      <c r="O143" s="27" t="s">
        <v>891</v>
      </c>
      <c r="P143" s="27" t="s">
        <v>891</v>
      </c>
      <c r="R143" t="s">
        <v>702</v>
      </c>
      <c r="S143">
        <v>9.8200357142857159E-2</v>
      </c>
      <c r="T143">
        <v>7.377178571428572E-2</v>
      </c>
    </row>
    <row r="144" spans="15:20" ht="14.4">
      <c r="O144" s="28" t="s">
        <v>892</v>
      </c>
      <c r="P144" s="27" t="s">
        <v>892</v>
      </c>
      <c r="R144" t="s">
        <v>710</v>
      </c>
      <c r="S144">
        <v>1.3720285714285715E-3</v>
      </c>
      <c r="T144">
        <v>1.3720285714285715E-3</v>
      </c>
    </row>
    <row r="145" spans="15:20" ht="14.4">
      <c r="O145" s="27" t="s">
        <v>893</v>
      </c>
      <c r="P145" s="27" t="s">
        <v>893</v>
      </c>
      <c r="R145" t="s">
        <v>709</v>
      </c>
      <c r="S145">
        <v>1.5774285714285715E-4</v>
      </c>
      <c r="T145">
        <v>1.5774285714285715E-4</v>
      </c>
    </row>
    <row r="146" spans="15:20" ht="14.4">
      <c r="O146" s="28" t="s">
        <v>894</v>
      </c>
      <c r="P146" s="28" t="s">
        <v>894</v>
      </c>
      <c r="R146" t="s">
        <v>711</v>
      </c>
      <c r="S146">
        <v>9.3424285714285729E-4</v>
      </c>
      <c r="T146">
        <v>9.3424285714285729E-4</v>
      </c>
    </row>
    <row r="147" spans="15:20" ht="14.4">
      <c r="O147" s="27" t="s">
        <v>895</v>
      </c>
      <c r="P147" s="27" t="s">
        <v>895</v>
      </c>
      <c r="R147" t="s">
        <v>708</v>
      </c>
      <c r="S147">
        <v>5.4157642857142863E-2</v>
      </c>
      <c r="T147">
        <v>3.9179071428571431E-2</v>
      </c>
    </row>
    <row r="148" spans="15:20" ht="14.4">
      <c r="O148" s="27" t="s">
        <v>896</v>
      </c>
      <c r="P148" s="27" t="s">
        <v>897</v>
      </c>
      <c r="R148" t="s">
        <v>707</v>
      </c>
      <c r="S148">
        <v>6.0350000000000001E-2</v>
      </c>
      <c r="T148">
        <v>0</v>
      </c>
    </row>
    <row r="149" spans="15:20" ht="14.4">
      <c r="O149" s="27" t="s">
        <v>897</v>
      </c>
      <c r="P149" s="27" t="s">
        <v>897</v>
      </c>
      <c r="R149" t="s">
        <v>718</v>
      </c>
      <c r="S149">
        <v>1.4366285714285715E-3</v>
      </c>
      <c r="T149">
        <v>1.4366285714285715E-3</v>
      </c>
    </row>
    <row r="150" spans="15:20" ht="14.4">
      <c r="O150" s="27" t="s">
        <v>898</v>
      </c>
      <c r="P150" s="27" t="s">
        <v>898</v>
      </c>
      <c r="R150" t="s">
        <v>719</v>
      </c>
      <c r="S150">
        <v>1.1870142857142857E-3</v>
      </c>
      <c r="T150">
        <v>1.1870142857142857E-3</v>
      </c>
    </row>
    <row r="151" spans="15:20" ht="14.4">
      <c r="O151" s="27" t="s">
        <v>899</v>
      </c>
      <c r="P151" s="27" t="s">
        <v>899</v>
      </c>
      <c r="R151" t="s">
        <v>720</v>
      </c>
      <c r="S151">
        <v>4.0388571428571433E-4</v>
      </c>
      <c r="T151">
        <v>4.0388571428571433E-4</v>
      </c>
    </row>
    <row r="152" spans="15:20" ht="14.4">
      <c r="O152" s="27" t="s">
        <v>900</v>
      </c>
      <c r="P152" s="27" t="s">
        <v>900</v>
      </c>
      <c r="R152" t="s">
        <v>721</v>
      </c>
      <c r="S152">
        <v>2.5500000000000002E-2</v>
      </c>
      <c r="T152">
        <v>0</v>
      </c>
    </row>
    <row r="153" spans="15:20" ht="14.4">
      <c r="O153" s="27" t="s">
        <v>901</v>
      </c>
      <c r="P153" s="27" t="s">
        <v>901</v>
      </c>
      <c r="R153" t="s">
        <v>725</v>
      </c>
      <c r="S153">
        <v>8.225738571428573E-2</v>
      </c>
      <c r="T153">
        <v>2.542881428571429E-2</v>
      </c>
    </row>
    <row r="154" spans="15:20" ht="14.4">
      <c r="O154" s="28" t="s">
        <v>902</v>
      </c>
      <c r="P154" s="27" t="s">
        <v>903</v>
      </c>
      <c r="R154" t="s">
        <v>724</v>
      </c>
      <c r="S154">
        <v>1.1259E-3</v>
      </c>
      <c r="T154">
        <v>1.1259E-3</v>
      </c>
    </row>
    <row r="155" spans="15:20" ht="14.4">
      <c r="O155" s="28" t="s">
        <v>904</v>
      </c>
      <c r="P155" s="27" t="s">
        <v>904</v>
      </c>
      <c r="R155" t="s">
        <v>726</v>
      </c>
      <c r="S155">
        <v>6.8945714285714287E-4</v>
      </c>
      <c r="T155">
        <v>6.8945714285714287E-4</v>
      </c>
    </row>
    <row r="156" spans="15:20" ht="14.4">
      <c r="O156" s="27" t="s">
        <v>905</v>
      </c>
      <c r="P156" s="27" t="s">
        <v>905</v>
      </c>
      <c r="R156" t="s">
        <v>731</v>
      </c>
      <c r="S156">
        <v>6.1170000000000007E-4</v>
      </c>
      <c r="T156">
        <v>6.1170000000000007E-4</v>
      </c>
    </row>
    <row r="157" spans="15:20" ht="14.4">
      <c r="O157" s="27" t="s">
        <v>906</v>
      </c>
      <c r="P157" s="27" t="s">
        <v>906</v>
      </c>
      <c r="R157" t="s">
        <v>729</v>
      </c>
      <c r="S157">
        <v>1.914202857142857E-2</v>
      </c>
      <c r="T157">
        <v>6.3920285714285704E-3</v>
      </c>
    </row>
    <row r="158" spans="15:20" ht="14.4">
      <c r="O158" s="27" t="s">
        <v>907</v>
      </c>
      <c r="P158" s="27" t="s">
        <v>511</v>
      </c>
      <c r="R158" t="s">
        <v>732</v>
      </c>
      <c r="S158">
        <v>1.2116571428571429E-3</v>
      </c>
      <c r="T158">
        <v>1.2116571428571429E-3</v>
      </c>
    </row>
    <row r="159" spans="15:20" ht="14.4">
      <c r="O159" s="27" t="s">
        <v>908</v>
      </c>
      <c r="P159" s="27" t="s">
        <v>909</v>
      </c>
      <c r="R159" t="s">
        <v>730</v>
      </c>
      <c r="S159">
        <v>8.7862857142857146E-4</v>
      </c>
      <c r="T159">
        <v>8.7862857142857146E-4</v>
      </c>
    </row>
    <row r="160" spans="15:20" ht="14.4">
      <c r="O160" s="27" t="s">
        <v>909</v>
      </c>
      <c r="P160" s="27" t="s">
        <v>909</v>
      </c>
      <c r="R160" t="s">
        <v>3857</v>
      </c>
      <c r="S160">
        <v>9.0697142857142858E-4</v>
      </c>
      <c r="T160">
        <v>9.0697142857142858E-4</v>
      </c>
    </row>
    <row r="161" spans="15:20" ht="14.4">
      <c r="O161" s="27" t="s">
        <v>511</v>
      </c>
      <c r="P161" s="27" t="s">
        <v>511</v>
      </c>
      <c r="R161" t="s">
        <v>3856</v>
      </c>
      <c r="S161">
        <v>6.8292857142857142E-4</v>
      </c>
      <c r="T161">
        <v>6.8292857142857142E-4</v>
      </c>
    </row>
    <row r="162" spans="15:20" ht="14.4">
      <c r="O162" s="27" t="s">
        <v>910</v>
      </c>
      <c r="P162" s="27" t="s">
        <v>910</v>
      </c>
      <c r="R162" t="s">
        <v>3855</v>
      </c>
      <c r="S162">
        <v>2.9957257142857144E-2</v>
      </c>
      <c r="T162">
        <v>1.4822571428571428E-3</v>
      </c>
    </row>
    <row r="163" spans="15:20" ht="14.4">
      <c r="O163" s="27" t="s">
        <v>911</v>
      </c>
      <c r="P163" s="27" t="s">
        <v>911</v>
      </c>
      <c r="R163" t="s">
        <v>3867</v>
      </c>
      <c r="S163">
        <v>6.1199999999999996E-3</v>
      </c>
      <c r="T163">
        <v>0</v>
      </c>
    </row>
    <row r="164" spans="15:20" ht="14.4">
      <c r="O164" s="27" t="s">
        <v>912</v>
      </c>
      <c r="P164" s="27" t="s">
        <v>912</v>
      </c>
      <c r="R164" t="s">
        <v>3877</v>
      </c>
      <c r="S164">
        <v>3.2583485714285716E-2</v>
      </c>
      <c r="T164">
        <v>4.5348571428571429E-4</v>
      </c>
    </row>
    <row r="165" spans="15:20" ht="14.4">
      <c r="O165" s="27" t="s">
        <v>913</v>
      </c>
      <c r="P165" s="27" t="s">
        <v>913</v>
      </c>
      <c r="R165" t="s">
        <v>3888</v>
      </c>
      <c r="S165">
        <v>5.2020000000000004E-2</v>
      </c>
      <c r="T165">
        <v>0</v>
      </c>
    </row>
    <row r="166" spans="15:20" ht="14.4">
      <c r="O166" s="27" t="s">
        <v>914</v>
      </c>
      <c r="P166" s="27" t="s">
        <v>914</v>
      </c>
      <c r="R166" t="s">
        <v>403</v>
      </c>
      <c r="S166">
        <v>8.9608057142857148E-2</v>
      </c>
      <c r="T166">
        <v>8.9608057142857148E-2</v>
      </c>
    </row>
    <row r="167" spans="15:20" ht="14.4">
      <c r="O167" s="27" t="s">
        <v>915</v>
      </c>
      <c r="P167" s="27" t="s">
        <v>915</v>
      </c>
      <c r="R167" t="s">
        <v>304</v>
      </c>
      <c r="S167">
        <v>9.0690357142857142E-2</v>
      </c>
      <c r="T167">
        <v>9.0690357142857142E-2</v>
      </c>
    </row>
    <row r="168" spans="15:20" ht="14.4">
      <c r="O168" s="27" t="s">
        <v>916</v>
      </c>
      <c r="P168" s="27" t="s">
        <v>916</v>
      </c>
      <c r="R168" t="s">
        <v>409</v>
      </c>
      <c r="S168">
        <v>7.0400571428571423E-2</v>
      </c>
      <c r="T168">
        <v>7.0400571428571423E-2</v>
      </c>
    </row>
    <row r="169" spans="15:20" ht="14.4">
      <c r="O169" s="27" t="s">
        <v>917</v>
      </c>
      <c r="P169" s="27" t="s">
        <v>917</v>
      </c>
      <c r="R169" t="s">
        <v>372</v>
      </c>
      <c r="S169">
        <v>2.5430857142857147E-2</v>
      </c>
      <c r="T169">
        <v>2.5430857142857147E-2</v>
      </c>
    </row>
    <row r="170" spans="15:20" ht="14.4">
      <c r="O170" s="27" t="s">
        <v>918</v>
      </c>
      <c r="P170" s="27" t="s">
        <v>918</v>
      </c>
    </row>
    <row r="171" spans="15:20" ht="14.4">
      <c r="O171" s="27" t="s">
        <v>919</v>
      </c>
      <c r="P171" s="27" t="s">
        <v>919</v>
      </c>
    </row>
    <row r="172" spans="15:20" ht="14.4">
      <c r="O172" s="27" t="s">
        <v>920</v>
      </c>
      <c r="P172" s="27" t="s">
        <v>920</v>
      </c>
    </row>
    <row r="173" spans="15:20" ht="14.4">
      <c r="O173" s="27" t="s">
        <v>921</v>
      </c>
      <c r="P173" s="27" t="s">
        <v>921</v>
      </c>
    </row>
    <row r="174" spans="15:20" ht="14.4">
      <c r="O174" s="27" t="s">
        <v>922</v>
      </c>
      <c r="P174" s="27" t="s">
        <v>922</v>
      </c>
    </row>
    <row r="175" spans="15:20" ht="14.4">
      <c r="O175" s="27" t="s">
        <v>923</v>
      </c>
      <c r="P175" s="27" t="s">
        <v>923</v>
      </c>
    </row>
    <row r="176" spans="15:20" ht="14.4">
      <c r="O176" s="27" t="s">
        <v>924</v>
      </c>
      <c r="P176" s="27" t="s">
        <v>924</v>
      </c>
    </row>
    <row r="177" spans="15:16" ht="14.4">
      <c r="O177" s="27" t="s">
        <v>925</v>
      </c>
      <c r="P177" s="27" t="s">
        <v>925</v>
      </c>
    </row>
    <row r="178" spans="15:16" ht="14.4">
      <c r="O178" s="27" t="s">
        <v>926</v>
      </c>
      <c r="P178" s="27" t="s">
        <v>927</v>
      </c>
    </row>
    <row r="179" spans="15:16" ht="14.4">
      <c r="O179" s="27" t="s">
        <v>928</v>
      </c>
      <c r="P179" s="27" t="s">
        <v>928</v>
      </c>
    </row>
    <row r="180" spans="15:16" ht="14.4">
      <c r="O180" s="27" t="s">
        <v>929</v>
      </c>
      <c r="P180" s="27" t="s">
        <v>929</v>
      </c>
    </row>
    <row r="181" spans="15:16" ht="14.4">
      <c r="O181" s="27" t="s">
        <v>930</v>
      </c>
      <c r="P181" s="27" t="s">
        <v>930</v>
      </c>
    </row>
    <row r="182" spans="15:16" ht="14.4">
      <c r="O182" s="27" t="s">
        <v>931</v>
      </c>
      <c r="P182" s="27" t="s">
        <v>931</v>
      </c>
    </row>
    <row r="183" spans="15:16" ht="14.4">
      <c r="O183" s="27" t="s">
        <v>932</v>
      </c>
      <c r="P183" s="27" t="s">
        <v>933</v>
      </c>
    </row>
    <row r="184" spans="15:16" ht="14.4">
      <c r="O184" s="27" t="s">
        <v>934</v>
      </c>
      <c r="P184" s="27" t="s">
        <v>935</v>
      </c>
    </row>
    <row r="185" spans="15:16" ht="14.4">
      <c r="O185" s="27" t="s">
        <v>936</v>
      </c>
      <c r="P185" s="27" t="s">
        <v>937</v>
      </c>
    </row>
    <row r="186" spans="15:16" ht="14.4">
      <c r="O186" s="27" t="s">
        <v>937</v>
      </c>
      <c r="P186" s="27" t="s">
        <v>937</v>
      </c>
    </row>
    <row r="187" spans="15:16" ht="14.4">
      <c r="O187" s="27" t="s">
        <v>938</v>
      </c>
      <c r="P187" s="27" t="s">
        <v>938</v>
      </c>
    </row>
    <row r="188" spans="15:16" ht="14.4">
      <c r="O188" s="27" t="s">
        <v>939</v>
      </c>
      <c r="P188" s="27" t="s">
        <v>940</v>
      </c>
    </row>
    <row r="189" spans="15:16" ht="14.4">
      <c r="O189" s="27" t="s">
        <v>941</v>
      </c>
      <c r="P189" s="27" t="s">
        <v>941</v>
      </c>
    </row>
    <row r="190" spans="15:16" ht="14.4">
      <c r="O190" s="27" t="s">
        <v>942</v>
      </c>
      <c r="P190" s="27" t="s">
        <v>378</v>
      </c>
    </row>
    <row r="191" spans="15:16" ht="14.4">
      <c r="O191" s="27" t="s">
        <v>943</v>
      </c>
      <c r="P191" s="27" t="s">
        <v>378</v>
      </c>
    </row>
    <row r="192" spans="15:16" ht="14.4">
      <c r="O192" s="27" t="s">
        <v>378</v>
      </c>
      <c r="P192" s="27" t="s">
        <v>378</v>
      </c>
    </row>
    <row r="193" spans="15:16" ht="14.4">
      <c r="O193" s="27" t="s">
        <v>944</v>
      </c>
      <c r="P193" s="27" t="s">
        <v>311</v>
      </c>
    </row>
    <row r="194" spans="15:16" ht="14.4">
      <c r="O194" s="27" t="s">
        <v>581</v>
      </c>
      <c r="P194" s="27" t="s">
        <v>311</v>
      </c>
    </row>
    <row r="195" spans="15:16" ht="14.4">
      <c r="O195" s="27" t="s">
        <v>945</v>
      </c>
      <c r="P195" s="27" t="s">
        <v>311</v>
      </c>
    </row>
    <row r="196" spans="15:16" ht="14.4">
      <c r="O196" s="27" t="s">
        <v>946</v>
      </c>
      <c r="P196" s="27" t="s">
        <v>311</v>
      </c>
    </row>
    <row r="197" spans="15:16" ht="14.4">
      <c r="O197" s="27" t="s">
        <v>947</v>
      </c>
      <c r="P197" s="27" t="s">
        <v>311</v>
      </c>
    </row>
    <row r="198" spans="15:16" ht="14.4">
      <c r="O198" s="27" t="s">
        <v>948</v>
      </c>
      <c r="P198" s="27" t="s">
        <v>311</v>
      </c>
    </row>
    <row r="199" spans="15:16" ht="14.4">
      <c r="O199" s="27" t="s">
        <v>949</v>
      </c>
      <c r="P199" s="27" t="s">
        <v>311</v>
      </c>
    </row>
    <row r="200" spans="15:16" ht="14.4">
      <c r="O200" s="27" t="s">
        <v>948</v>
      </c>
      <c r="P200" s="27" t="s">
        <v>311</v>
      </c>
    </row>
    <row r="201" spans="15:16" ht="14.4">
      <c r="O201" s="27" t="s">
        <v>950</v>
      </c>
      <c r="P201" s="27" t="s">
        <v>311</v>
      </c>
    </row>
    <row r="202" spans="15:16" ht="14.4">
      <c r="O202" s="27" t="s">
        <v>951</v>
      </c>
      <c r="P202" s="27" t="s">
        <v>311</v>
      </c>
    </row>
    <row r="203" spans="15:16" ht="14.4">
      <c r="O203" s="27" t="s">
        <v>951</v>
      </c>
      <c r="P203" s="27" t="s">
        <v>311</v>
      </c>
    </row>
    <row r="204" spans="15:16" ht="14.4">
      <c r="O204" s="27" t="s">
        <v>952</v>
      </c>
      <c r="P204" s="27" t="s">
        <v>311</v>
      </c>
    </row>
    <row r="205" spans="15:16" ht="14.4">
      <c r="O205" s="27" t="s">
        <v>953</v>
      </c>
      <c r="P205" s="27" t="s">
        <v>311</v>
      </c>
    </row>
    <row r="206" spans="15:16" ht="14.4">
      <c r="O206" s="27" t="s">
        <v>954</v>
      </c>
      <c r="P206" s="27" t="s">
        <v>311</v>
      </c>
    </row>
    <row r="207" spans="15:16" ht="14.4">
      <c r="O207" s="27" t="s">
        <v>955</v>
      </c>
      <c r="P207" s="27" t="s">
        <v>311</v>
      </c>
    </row>
    <row r="208" spans="15:16" ht="14.4">
      <c r="O208" s="28" t="s">
        <v>310</v>
      </c>
      <c r="P208" s="27" t="s">
        <v>311</v>
      </c>
    </row>
    <row r="209" spans="15:16" ht="14.4">
      <c r="O209" s="28" t="s">
        <v>956</v>
      </c>
      <c r="P209" s="27" t="s">
        <v>956</v>
      </c>
    </row>
    <row r="210" spans="15:16" ht="14.4">
      <c r="O210" s="27" t="s">
        <v>957</v>
      </c>
      <c r="P210" s="27" t="s">
        <v>957</v>
      </c>
    </row>
    <row r="211" spans="15:16" ht="14.4">
      <c r="O211" s="27" t="s">
        <v>958</v>
      </c>
      <c r="P211" s="27" t="s">
        <v>959</v>
      </c>
    </row>
    <row r="212" spans="15:16" ht="14.4">
      <c r="O212" s="27" t="s">
        <v>960</v>
      </c>
      <c r="P212" s="27" t="s">
        <v>960</v>
      </c>
    </row>
    <row r="213" spans="15:16" ht="14.4">
      <c r="O213" s="27" t="s">
        <v>961</v>
      </c>
      <c r="P213" s="27" t="s">
        <v>962</v>
      </c>
    </row>
    <row r="214" spans="15:16" ht="14.4">
      <c r="O214" s="27" t="s">
        <v>963</v>
      </c>
      <c r="P214" s="27" t="s">
        <v>962</v>
      </c>
    </row>
    <row r="215" spans="15:16" ht="14.4">
      <c r="O215" s="27" t="s">
        <v>964</v>
      </c>
      <c r="P215" s="27" t="s">
        <v>962</v>
      </c>
    </row>
    <row r="216" spans="15:16" ht="14.4">
      <c r="O216" s="27" t="s">
        <v>962</v>
      </c>
      <c r="P216" s="27" t="s">
        <v>962</v>
      </c>
    </row>
    <row r="217" spans="15:16" ht="14.4">
      <c r="O217" s="27" t="s">
        <v>965</v>
      </c>
      <c r="P217" s="27" t="s">
        <v>965</v>
      </c>
    </row>
    <row r="218" spans="15:16" ht="14.4">
      <c r="O218" s="27" t="s">
        <v>966</v>
      </c>
      <c r="P218" s="27" t="s">
        <v>967</v>
      </c>
    </row>
    <row r="219" spans="15:16" ht="14.4">
      <c r="O219" s="27" t="s">
        <v>532</v>
      </c>
      <c r="P219" s="27" t="s">
        <v>967</v>
      </c>
    </row>
    <row r="220" spans="15:16" ht="14.4">
      <c r="O220" s="27" t="s">
        <v>967</v>
      </c>
      <c r="P220" s="27" t="s">
        <v>967</v>
      </c>
    </row>
    <row r="221" spans="15:16" ht="14.4">
      <c r="O221" s="27" t="s">
        <v>968</v>
      </c>
      <c r="P221" s="27" t="s">
        <v>967</v>
      </c>
    </row>
    <row r="222" spans="15:16" ht="14.4">
      <c r="O222" s="27" t="s">
        <v>969</v>
      </c>
      <c r="P222" s="27" t="s">
        <v>969</v>
      </c>
    </row>
    <row r="223" spans="15:16" ht="14.4">
      <c r="O223" s="27" t="s">
        <v>970</v>
      </c>
      <c r="P223" s="27" t="s">
        <v>970</v>
      </c>
    </row>
    <row r="224" spans="15:16" ht="14.4">
      <c r="O224" s="27" t="s">
        <v>971</v>
      </c>
      <c r="P224" s="27" t="s">
        <v>972</v>
      </c>
    </row>
    <row r="225" spans="15:16" ht="14.4">
      <c r="O225" s="27" t="s">
        <v>973</v>
      </c>
      <c r="P225" s="27" t="s">
        <v>972</v>
      </c>
    </row>
    <row r="226" spans="15:16" ht="14.4">
      <c r="O226" s="27" t="s">
        <v>974</v>
      </c>
      <c r="P226" s="27" t="s">
        <v>974</v>
      </c>
    </row>
    <row r="227" spans="15:16" ht="14.4">
      <c r="O227" s="27" t="s">
        <v>975</v>
      </c>
      <c r="P227" s="27" t="s">
        <v>975</v>
      </c>
    </row>
    <row r="228" spans="15:16" ht="14.4">
      <c r="O228" s="27" t="s">
        <v>976</v>
      </c>
      <c r="P228" s="27" t="s">
        <v>976</v>
      </c>
    </row>
    <row r="229" spans="15:16" ht="14.4">
      <c r="O229" s="27" t="s">
        <v>977</v>
      </c>
      <c r="P229" s="27" t="s">
        <v>977</v>
      </c>
    </row>
    <row r="230" spans="15:16" ht="14.4">
      <c r="O230" s="27" t="s">
        <v>978</v>
      </c>
      <c r="P230" s="27" t="s">
        <v>978</v>
      </c>
    </row>
    <row r="231" spans="15:16" ht="14.4">
      <c r="O231" s="27" t="s">
        <v>979</v>
      </c>
      <c r="P231" s="27" t="s">
        <v>979</v>
      </c>
    </row>
    <row r="232" spans="15:16" ht="14.4">
      <c r="O232" s="27" t="s">
        <v>980</v>
      </c>
      <c r="P232" s="27" t="s">
        <v>980</v>
      </c>
    </row>
    <row r="233" spans="15:16" ht="14.4">
      <c r="O233" s="27" t="s">
        <v>579</v>
      </c>
      <c r="P233" s="27" t="s">
        <v>579</v>
      </c>
    </row>
    <row r="234" spans="15:16" ht="14.4">
      <c r="O234" s="27" t="s">
        <v>981</v>
      </c>
      <c r="P234" s="27" t="s">
        <v>981</v>
      </c>
    </row>
    <row r="235" spans="15:16" ht="14.4">
      <c r="O235" s="27" t="s">
        <v>982</v>
      </c>
      <c r="P235" s="27" t="s">
        <v>982</v>
      </c>
    </row>
    <row r="236" spans="15:16" ht="14.4">
      <c r="O236" s="27" t="s">
        <v>983</v>
      </c>
      <c r="P236" s="27" t="s">
        <v>983</v>
      </c>
    </row>
    <row r="237" spans="15:16" ht="14.4">
      <c r="O237" s="27" t="s">
        <v>984</v>
      </c>
      <c r="P237" s="27" t="s">
        <v>984</v>
      </c>
    </row>
    <row r="238" spans="15:16" ht="14.4">
      <c r="O238" s="27" t="s">
        <v>985</v>
      </c>
      <c r="P238" s="27" t="s">
        <v>985</v>
      </c>
    </row>
    <row r="239" spans="15:16" ht="14.4">
      <c r="O239" s="27" t="s">
        <v>986</v>
      </c>
      <c r="P239" s="27" t="s">
        <v>986</v>
      </c>
    </row>
    <row r="240" spans="15:16" ht="14.4">
      <c r="O240" s="27" t="s">
        <v>987</v>
      </c>
      <c r="P240" s="27" t="s">
        <v>987</v>
      </c>
    </row>
    <row r="241" spans="15:16" ht="14.4">
      <c r="O241" s="27" t="s">
        <v>988</v>
      </c>
      <c r="P241" s="27" t="s">
        <v>988</v>
      </c>
    </row>
    <row r="242" spans="15:16" ht="14.4">
      <c r="O242" s="27" t="s">
        <v>989</v>
      </c>
      <c r="P242" s="27" t="s">
        <v>989</v>
      </c>
    </row>
    <row r="243" spans="15:16" ht="14.4">
      <c r="O243" s="27" t="s">
        <v>990</v>
      </c>
      <c r="P243" s="27" t="s">
        <v>991</v>
      </c>
    </row>
    <row r="244" spans="15:16" ht="14.4">
      <c r="O244" s="27" t="s">
        <v>992</v>
      </c>
      <c r="P244" s="27" t="s">
        <v>992</v>
      </c>
    </row>
    <row r="245" spans="15:16" ht="14.4">
      <c r="O245" s="27" t="s">
        <v>993</v>
      </c>
      <c r="P245" s="27" t="s">
        <v>993</v>
      </c>
    </row>
    <row r="246" spans="15:16" ht="14.4">
      <c r="O246" s="27" t="s">
        <v>994</v>
      </c>
      <c r="P246" s="27" t="s">
        <v>994</v>
      </c>
    </row>
    <row r="247" spans="15:16" ht="14.4">
      <c r="O247" s="27" t="s">
        <v>995</v>
      </c>
      <c r="P247" s="27" t="s">
        <v>995</v>
      </c>
    </row>
    <row r="248" spans="15:16" ht="14.4">
      <c r="O248" s="27" t="s">
        <v>996</v>
      </c>
      <c r="P248" s="27" t="s">
        <v>996</v>
      </c>
    </row>
    <row r="249" spans="15:16" ht="14.4">
      <c r="O249" s="27" t="s">
        <v>997</v>
      </c>
      <c r="P249" s="27" t="s">
        <v>998</v>
      </c>
    </row>
    <row r="250" spans="15:16" ht="14.4">
      <c r="O250" s="27" t="s">
        <v>999</v>
      </c>
      <c r="P250" s="27" t="s">
        <v>998</v>
      </c>
    </row>
    <row r="251" spans="15:16" ht="14.4">
      <c r="O251" s="27" t="s">
        <v>1000</v>
      </c>
      <c r="P251" s="27" t="s">
        <v>1000</v>
      </c>
    </row>
    <row r="252" spans="15:16" ht="14.4">
      <c r="O252" s="27" t="s">
        <v>1001</v>
      </c>
      <c r="P252" s="27" t="s">
        <v>533</v>
      </c>
    </row>
    <row r="253" spans="15:16" ht="14.4">
      <c r="O253" s="27" t="s">
        <v>533</v>
      </c>
      <c r="P253" s="27" t="s">
        <v>533</v>
      </c>
    </row>
    <row r="254" spans="15:16" ht="14.4">
      <c r="O254" s="27" t="s">
        <v>1002</v>
      </c>
      <c r="P254" s="27" t="s">
        <v>1002</v>
      </c>
    </row>
    <row r="255" spans="15:16" ht="14.4">
      <c r="O255" s="27" t="s">
        <v>1003</v>
      </c>
      <c r="P255" s="27" t="s">
        <v>1004</v>
      </c>
    </row>
    <row r="256" spans="15:16" ht="14.4">
      <c r="O256" s="27" t="s">
        <v>1005</v>
      </c>
      <c r="P256" s="27" t="s">
        <v>1005</v>
      </c>
    </row>
    <row r="257" spans="15:16" ht="14.4">
      <c r="O257" s="27" t="s">
        <v>1006</v>
      </c>
      <c r="P257" s="27" t="s">
        <v>1006</v>
      </c>
    </row>
    <row r="258" spans="15:16" ht="14.4">
      <c r="O258" s="27" t="s">
        <v>1007</v>
      </c>
      <c r="P258" s="27" t="s">
        <v>1008</v>
      </c>
    </row>
    <row r="259" spans="15:16" ht="14.4">
      <c r="O259" s="27" t="s">
        <v>1008</v>
      </c>
      <c r="P259" s="27" t="s">
        <v>1008</v>
      </c>
    </row>
    <row r="260" spans="15:16" ht="14.4">
      <c r="O260" s="27" t="s">
        <v>1009</v>
      </c>
      <c r="P260" s="27" t="s">
        <v>1009</v>
      </c>
    </row>
    <row r="261" spans="15:16" ht="14.4">
      <c r="O261" s="27" t="s">
        <v>1010</v>
      </c>
      <c r="P261" s="27" t="s">
        <v>1010</v>
      </c>
    </row>
    <row r="262" spans="15:16" ht="14.4">
      <c r="O262" s="27" t="s">
        <v>1011</v>
      </c>
      <c r="P262" s="27" t="s">
        <v>1011</v>
      </c>
    </row>
    <row r="263" spans="15:16" ht="14.4">
      <c r="O263" s="27" t="s">
        <v>1012</v>
      </c>
      <c r="P263" s="27" t="s">
        <v>1012</v>
      </c>
    </row>
    <row r="264" spans="15:16" ht="14.4">
      <c r="O264" s="27" t="s">
        <v>1013</v>
      </c>
      <c r="P264" s="27" t="s">
        <v>1013</v>
      </c>
    </row>
    <row r="265" spans="15:16" ht="14.4">
      <c r="O265" s="27" t="s">
        <v>1014</v>
      </c>
      <c r="P265" s="27" t="s">
        <v>1014</v>
      </c>
    </row>
    <row r="266" spans="15:16" ht="14.4">
      <c r="O266" s="27" t="s">
        <v>1015</v>
      </c>
      <c r="P266" s="27" t="s">
        <v>1015</v>
      </c>
    </row>
    <row r="267" spans="15:16" ht="14.4">
      <c r="O267" s="27" t="s">
        <v>1016</v>
      </c>
      <c r="P267" s="27" t="s">
        <v>1016</v>
      </c>
    </row>
    <row r="268" spans="15:16" ht="14.4">
      <c r="O268" s="27" t="s">
        <v>1017</v>
      </c>
      <c r="P268" s="27" t="s">
        <v>1017</v>
      </c>
    </row>
    <row r="269" spans="15:16" ht="14.4">
      <c r="O269" s="27" t="s">
        <v>1018</v>
      </c>
      <c r="P269" s="27" t="s">
        <v>1018</v>
      </c>
    </row>
    <row r="270" spans="15:16" ht="14.4">
      <c r="O270" s="27" t="s">
        <v>1019</v>
      </c>
      <c r="P270" s="27" t="s">
        <v>1020</v>
      </c>
    </row>
    <row r="271" spans="15:16" ht="14.4">
      <c r="O271" s="27" t="s">
        <v>1020</v>
      </c>
      <c r="P271" s="27" t="s">
        <v>1020</v>
      </c>
    </row>
    <row r="272" spans="15:16" ht="14.4">
      <c r="O272" s="27" t="s">
        <v>1021</v>
      </c>
      <c r="P272" s="27" t="s">
        <v>1020</v>
      </c>
    </row>
    <row r="273" spans="15:16" ht="14.4">
      <c r="O273" s="27" t="s">
        <v>1022</v>
      </c>
      <c r="P273" s="27" t="s">
        <v>1022</v>
      </c>
    </row>
    <row r="274" spans="15:16" ht="14.4">
      <c r="O274" s="27" t="s">
        <v>1023</v>
      </c>
      <c r="P274" s="27" t="s">
        <v>1023</v>
      </c>
    </row>
    <row r="275" spans="15:16" ht="14.4">
      <c r="O275" s="27" t="s">
        <v>1024</v>
      </c>
      <c r="P275" s="27" t="s">
        <v>1023</v>
      </c>
    </row>
    <row r="276" spans="15:16" ht="14.4">
      <c r="O276" s="27" t="s">
        <v>1025</v>
      </c>
      <c r="P276" s="27" t="s">
        <v>1025</v>
      </c>
    </row>
    <row r="277" spans="15:16" ht="14.4">
      <c r="O277" s="27" t="s">
        <v>1026</v>
      </c>
      <c r="P277" s="27" t="s">
        <v>1026</v>
      </c>
    </row>
    <row r="278" spans="15:16" ht="14.4">
      <c r="O278" s="27" t="s">
        <v>615</v>
      </c>
      <c r="P278" s="27" t="s">
        <v>615</v>
      </c>
    </row>
    <row r="279" spans="15:16" ht="14.4">
      <c r="O279" s="27" t="s">
        <v>615</v>
      </c>
      <c r="P279" s="27" t="s">
        <v>615</v>
      </c>
    </row>
    <row r="280" spans="15:16" ht="14.4">
      <c r="O280" s="27" t="s">
        <v>1027</v>
      </c>
      <c r="P280" s="27" t="s">
        <v>1027</v>
      </c>
    </row>
    <row r="281" spans="15:16" ht="14.4">
      <c r="O281" s="27" t="s">
        <v>1028</v>
      </c>
      <c r="P281" s="27" t="s">
        <v>1028</v>
      </c>
    </row>
    <row r="282" spans="15:16" ht="14.4">
      <c r="O282" s="27" t="s">
        <v>1023</v>
      </c>
      <c r="P282" s="27" t="s">
        <v>1023</v>
      </c>
    </row>
    <row r="283" spans="15:16" ht="14.4">
      <c r="O283" s="27" t="s">
        <v>1029</v>
      </c>
      <c r="P283" s="27" t="s">
        <v>1029</v>
      </c>
    </row>
    <row r="284" spans="15:16" ht="14.4">
      <c r="O284" s="27" t="s">
        <v>1030</v>
      </c>
      <c r="P284" s="27" t="s">
        <v>1030</v>
      </c>
    </row>
    <row r="285" spans="15:16" ht="14.4">
      <c r="O285" s="27" t="s">
        <v>1031</v>
      </c>
      <c r="P285" s="27" t="s">
        <v>1031</v>
      </c>
    </row>
    <row r="286" spans="15:16" ht="14.4">
      <c r="O286" s="27" t="s">
        <v>1032</v>
      </c>
      <c r="P286" s="27" t="s">
        <v>1033</v>
      </c>
    </row>
    <row r="287" spans="15:16" ht="14.4">
      <c r="O287" s="27" t="s">
        <v>1034</v>
      </c>
      <c r="P287" s="27" t="s">
        <v>1033</v>
      </c>
    </row>
    <row r="288" spans="15:16" ht="14.4">
      <c r="O288" s="27" t="s">
        <v>1035</v>
      </c>
      <c r="P288" s="27" t="s">
        <v>1033</v>
      </c>
    </row>
    <row r="289" spans="15:16" ht="14.4">
      <c r="O289" s="27" t="s">
        <v>1033</v>
      </c>
      <c r="P289" s="27" t="s">
        <v>1033</v>
      </c>
    </row>
    <row r="290" spans="15:16" ht="14.4">
      <c r="O290" s="27" t="s">
        <v>1036</v>
      </c>
      <c r="P290" s="27" t="s">
        <v>1037</v>
      </c>
    </row>
    <row r="291" spans="15:16" ht="14.4">
      <c r="O291" s="27" t="s">
        <v>628</v>
      </c>
      <c r="P291" s="27" t="s">
        <v>1037</v>
      </c>
    </row>
    <row r="292" spans="15:16" ht="14.4">
      <c r="O292" s="27" t="s">
        <v>1037</v>
      </c>
      <c r="P292" s="27" t="s">
        <v>1037</v>
      </c>
    </row>
    <row r="293" spans="15:16" ht="14.4">
      <c r="O293" s="27" t="s">
        <v>1038</v>
      </c>
      <c r="P293" s="27" t="s">
        <v>1037</v>
      </c>
    </row>
    <row r="294" spans="15:16" ht="14.4">
      <c r="O294" s="27" t="s">
        <v>1039</v>
      </c>
      <c r="P294" s="27" t="s">
        <v>1039</v>
      </c>
    </row>
    <row r="295" spans="15:16" ht="14.4">
      <c r="O295" s="27" t="s">
        <v>1040</v>
      </c>
      <c r="P295" s="27" t="s">
        <v>1020</v>
      </c>
    </row>
    <row r="296" spans="15:16" ht="14.4">
      <c r="O296" s="27" t="s">
        <v>1041</v>
      </c>
      <c r="P296" s="27" t="s">
        <v>1042</v>
      </c>
    </row>
    <row r="297" spans="15:16" ht="14.4">
      <c r="O297" s="27" t="s">
        <v>1043</v>
      </c>
      <c r="P297" s="27" t="s">
        <v>1044</v>
      </c>
    </row>
    <row r="298" spans="15:16" ht="14.4">
      <c r="O298" s="27" t="s">
        <v>1045</v>
      </c>
      <c r="P298" s="27" t="s">
        <v>1044</v>
      </c>
    </row>
    <row r="299" spans="15:16" ht="14.4">
      <c r="O299" s="27" t="s">
        <v>1044</v>
      </c>
      <c r="P299" s="27" t="s">
        <v>1044</v>
      </c>
    </row>
    <row r="300" spans="15:16" ht="14.4">
      <c r="O300" s="27" t="s">
        <v>1046</v>
      </c>
      <c r="P300" s="27" t="s">
        <v>152</v>
      </c>
    </row>
    <row r="301" spans="15:16" ht="14.4">
      <c r="O301" s="27" t="s">
        <v>1047</v>
      </c>
      <c r="P301" s="27" t="s">
        <v>152</v>
      </c>
    </row>
    <row r="302" spans="15:16" ht="14.4">
      <c r="O302" s="27" t="s">
        <v>1048</v>
      </c>
      <c r="P302" s="27" t="s">
        <v>152</v>
      </c>
    </row>
    <row r="303" spans="15:16" ht="14.4">
      <c r="O303" s="27" t="s">
        <v>1049</v>
      </c>
      <c r="P303" s="27" t="s">
        <v>152</v>
      </c>
    </row>
    <row r="304" spans="15:16" ht="14.4">
      <c r="O304" s="27" t="s">
        <v>1050</v>
      </c>
      <c r="P304" s="27" t="s">
        <v>152</v>
      </c>
    </row>
    <row r="305" spans="15:16" ht="14.4">
      <c r="O305" s="27" t="s">
        <v>1051</v>
      </c>
      <c r="P305" s="27" t="s">
        <v>152</v>
      </c>
    </row>
    <row r="306" spans="15:16" ht="14.4">
      <c r="O306" s="27" t="s">
        <v>1052</v>
      </c>
      <c r="P306" s="27" t="s">
        <v>152</v>
      </c>
    </row>
    <row r="307" spans="15:16" ht="14.4">
      <c r="O307" s="27" t="s">
        <v>152</v>
      </c>
      <c r="P307" s="27" t="s">
        <v>152</v>
      </c>
    </row>
    <row r="308" spans="15:16" ht="14.4">
      <c r="O308" s="27" t="s">
        <v>1053</v>
      </c>
      <c r="P308" s="27" t="s">
        <v>1053</v>
      </c>
    </row>
    <row r="309" spans="15:16" ht="14.4">
      <c r="O309" s="27" t="s">
        <v>1054</v>
      </c>
      <c r="P309" s="27" t="s">
        <v>1055</v>
      </c>
    </row>
    <row r="310" spans="15:16" ht="14.4">
      <c r="O310" s="27" t="s">
        <v>1054</v>
      </c>
      <c r="P310" s="27" t="s">
        <v>1055</v>
      </c>
    </row>
    <row r="311" spans="15:16" ht="14.4">
      <c r="O311" s="27" t="s">
        <v>1056</v>
      </c>
      <c r="P311" s="27" t="s">
        <v>1055</v>
      </c>
    </row>
    <row r="312" spans="15:16" ht="14.4">
      <c r="O312" s="27" t="s">
        <v>1055</v>
      </c>
      <c r="P312" s="27" t="s">
        <v>1055</v>
      </c>
    </row>
    <row r="313" spans="15:16" ht="14.4">
      <c r="O313" s="27" t="s">
        <v>1057</v>
      </c>
      <c r="P313" s="27" t="s">
        <v>1057</v>
      </c>
    </row>
    <row r="314" spans="15:16" ht="14.4">
      <c r="O314" s="27" t="s">
        <v>1058</v>
      </c>
      <c r="P314" s="27" t="s">
        <v>1058</v>
      </c>
    </row>
    <row r="315" spans="15:16" ht="14.4">
      <c r="O315" s="27" t="s">
        <v>1059</v>
      </c>
      <c r="P315" s="27" t="s">
        <v>1059</v>
      </c>
    </row>
    <row r="316" spans="15:16" ht="14.4">
      <c r="O316" s="27" t="s">
        <v>1060</v>
      </c>
      <c r="P316" s="27" t="s">
        <v>1060</v>
      </c>
    </row>
    <row r="317" spans="15:16" ht="14.4">
      <c r="O317" s="27" t="s">
        <v>1061</v>
      </c>
      <c r="P317" s="27" t="s">
        <v>1062</v>
      </c>
    </row>
    <row r="318" spans="15:16" ht="14.4">
      <c r="O318" s="27" t="s">
        <v>1062</v>
      </c>
      <c r="P318" s="27" t="s">
        <v>1062</v>
      </c>
    </row>
    <row r="319" spans="15:16" ht="14.4">
      <c r="O319" s="27" t="s">
        <v>1063</v>
      </c>
      <c r="P319" s="27" t="s">
        <v>1063</v>
      </c>
    </row>
    <row r="320" spans="15:16" ht="14.4">
      <c r="O320" s="27" t="s">
        <v>1064</v>
      </c>
      <c r="P320" s="27" t="s">
        <v>1064</v>
      </c>
    </row>
    <row r="321" spans="15:16" ht="14.4">
      <c r="O321" s="27" t="s">
        <v>1065</v>
      </c>
      <c r="P321" s="27" t="s">
        <v>1065</v>
      </c>
    </row>
    <row r="322" spans="15:16" ht="14.4">
      <c r="O322" s="27" t="s">
        <v>1066</v>
      </c>
      <c r="P322" s="27" t="s">
        <v>1066</v>
      </c>
    </row>
    <row r="323" spans="15:16" ht="14.4">
      <c r="O323" s="27" t="s">
        <v>1067</v>
      </c>
      <c r="P323" s="27" t="s">
        <v>1068</v>
      </c>
    </row>
    <row r="324" spans="15:16" ht="14.4">
      <c r="O324" s="27" t="s">
        <v>1069</v>
      </c>
      <c r="P324" s="27" t="s">
        <v>1069</v>
      </c>
    </row>
    <row r="325" spans="15:16" ht="14.4">
      <c r="O325" s="27" t="s">
        <v>1070</v>
      </c>
      <c r="P325" s="27" t="s">
        <v>1070</v>
      </c>
    </row>
    <row r="326" spans="15:16" ht="14.4">
      <c r="O326" s="27" t="s">
        <v>1071</v>
      </c>
      <c r="P326" s="27" t="s">
        <v>1072</v>
      </c>
    </row>
    <row r="327" spans="15:16" ht="14.4">
      <c r="O327" s="27" t="s">
        <v>1072</v>
      </c>
      <c r="P327" s="27" t="s">
        <v>1072</v>
      </c>
    </row>
    <row r="328" spans="15:16" ht="14.4">
      <c r="O328" s="27" t="s">
        <v>1073</v>
      </c>
      <c r="P328" s="27" t="s">
        <v>1073</v>
      </c>
    </row>
    <row r="329" spans="15:16" ht="14.4">
      <c r="O329" s="27" t="s">
        <v>1074</v>
      </c>
      <c r="P329" s="27" t="s">
        <v>1074</v>
      </c>
    </row>
    <row r="330" spans="15:16" ht="14.4">
      <c r="O330" s="27" t="s">
        <v>1075</v>
      </c>
      <c r="P330" s="27" t="s">
        <v>1075</v>
      </c>
    </row>
    <row r="331" spans="15:16" ht="14.4">
      <c r="O331" s="27" t="s">
        <v>1076</v>
      </c>
      <c r="P331" s="27" t="s">
        <v>1076</v>
      </c>
    </row>
    <row r="332" spans="15:16" ht="14.4">
      <c r="O332" s="27" t="s">
        <v>1077</v>
      </c>
      <c r="P332" s="27" t="s">
        <v>1078</v>
      </c>
    </row>
    <row r="333" spans="15:16" ht="14.4">
      <c r="O333" s="27" t="s">
        <v>1079</v>
      </c>
      <c r="P333" s="27" t="s">
        <v>1080</v>
      </c>
    </row>
    <row r="334" spans="15:16" ht="14.4">
      <c r="O334" s="27" t="s">
        <v>1081</v>
      </c>
      <c r="P334" s="27" t="s">
        <v>1080</v>
      </c>
    </row>
    <row r="335" spans="15:16" ht="14.4">
      <c r="O335" s="27" t="s">
        <v>1080</v>
      </c>
      <c r="P335" s="27" t="s">
        <v>1080</v>
      </c>
    </row>
    <row r="336" spans="15:16" ht="14.4">
      <c r="O336" s="27" t="s">
        <v>451</v>
      </c>
      <c r="P336" s="27" t="s">
        <v>451</v>
      </c>
    </row>
    <row r="337" spans="15:16" ht="14.4">
      <c r="O337" s="27" t="s">
        <v>1082</v>
      </c>
      <c r="P337" s="27" t="s">
        <v>1082</v>
      </c>
    </row>
    <row r="338" spans="15:16" ht="14.4">
      <c r="O338" s="27" t="s">
        <v>528</v>
      </c>
      <c r="P338" s="27" t="s">
        <v>528</v>
      </c>
    </row>
    <row r="339" spans="15:16" ht="14.4">
      <c r="O339" s="27" t="s">
        <v>1083</v>
      </c>
      <c r="P339" s="27" t="s">
        <v>1083</v>
      </c>
    </row>
    <row r="340" spans="15:16" ht="14.4">
      <c r="O340" s="27" t="s">
        <v>1084</v>
      </c>
      <c r="P340" s="27" t="s">
        <v>1084</v>
      </c>
    </row>
    <row r="341" spans="15:16" ht="14.4">
      <c r="O341" s="27" t="s">
        <v>1085</v>
      </c>
      <c r="P341" s="27" t="s">
        <v>1085</v>
      </c>
    </row>
    <row r="342" spans="15:16" ht="14.4">
      <c r="O342" s="27" t="s">
        <v>1086</v>
      </c>
      <c r="P342" s="27" t="s">
        <v>1086</v>
      </c>
    </row>
    <row r="343" spans="15:16" ht="14.4">
      <c r="O343" s="27" t="s">
        <v>1087</v>
      </c>
      <c r="P343" s="27" t="s">
        <v>1087</v>
      </c>
    </row>
    <row r="344" spans="15:16" ht="14.4">
      <c r="O344" s="27" t="s">
        <v>1088</v>
      </c>
      <c r="P344" s="27" t="s">
        <v>1088</v>
      </c>
    </row>
    <row r="345" spans="15:16" ht="14.4">
      <c r="O345" s="27" t="s">
        <v>1089</v>
      </c>
      <c r="P345" s="27" t="s">
        <v>1089</v>
      </c>
    </row>
    <row r="346" spans="15:16" ht="14.4">
      <c r="O346" s="27" t="s">
        <v>1090</v>
      </c>
      <c r="P346" s="27" t="s">
        <v>1090</v>
      </c>
    </row>
    <row r="347" spans="15:16" ht="14.4">
      <c r="O347" s="27" t="s">
        <v>1091</v>
      </c>
      <c r="P347" s="27" t="s">
        <v>1091</v>
      </c>
    </row>
    <row r="348" spans="15:16" ht="14.4">
      <c r="O348" s="27" t="s">
        <v>1092</v>
      </c>
      <c r="P348" s="27" t="s">
        <v>307</v>
      </c>
    </row>
    <row r="349" spans="15:16" ht="14.4">
      <c r="O349" s="27" t="s">
        <v>594</v>
      </c>
      <c r="P349" s="27" t="s">
        <v>594</v>
      </c>
    </row>
    <row r="350" spans="15:16" ht="14.4">
      <c r="O350" s="27" t="s">
        <v>1093</v>
      </c>
      <c r="P350" s="27" t="s">
        <v>594</v>
      </c>
    </row>
    <row r="351" spans="15:16" ht="14.4">
      <c r="O351" s="27" t="s">
        <v>1094</v>
      </c>
      <c r="P351" s="27" t="s">
        <v>1094</v>
      </c>
    </row>
    <row r="352" spans="15:16" ht="14.4">
      <c r="O352" s="27" t="s">
        <v>1095</v>
      </c>
      <c r="P352" s="27" t="s">
        <v>1095</v>
      </c>
    </row>
    <row r="353" spans="15:16" ht="14.4">
      <c r="O353" s="27" t="s">
        <v>1096</v>
      </c>
      <c r="P353" s="27" t="s">
        <v>1096</v>
      </c>
    </row>
    <row r="354" spans="15:16" ht="14.4">
      <c r="O354" s="27" t="s">
        <v>1097</v>
      </c>
      <c r="P354" s="27" t="s">
        <v>1097</v>
      </c>
    </row>
    <row r="355" spans="15:16" ht="14.4">
      <c r="O355" s="27" t="s">
        <v>1098</v>
      </c>
      <c r="P355" s="27" t="s">
        <v>1098</v>
      </c>
    </row>
    <row r="356" spans="15:16" ht="14.4">
      <c r="O356" s="27" t="s">
        <v>1099</v>
      </c>
      <c r="P356" s="27" t="s">
        <v>1100</v>
      </c>
    </row>
    <row r="357" spans="15:16" ht="14.4">
      <c r="O357" s="27" t="s">
        <v>1101</v>
      </c>
      <c r="P357" s="27" t="s">
        <v>1101</v>
      </c>
    </row>
    <row r="358" spans="15:16" ht="14.4">
      <c r="O358" s="27" t="s">
        <v>1102</v>
      </c>
      <c r="P358" s="27" t="s">
        <v>1102</v>
      </c>
    </row>
    <row r="359" spans="15:16" ht="14.4">
      <c r="O359" s="27" t="s">
        <v>1103</v>
      </c>
      <c r="P359" s="27" t="s">
        <v>1103</v>
      </c>
    </row>
    <row r="360" spans="15:16" ht="14.4">
      <c r="O360" s="27" t="s">
        <v>1104</v>
      </c>
      <c r="P360" s="27" t="s">
        <v>1104</v>
      </c>
    </row>
    <row r="361" spans="15:16" ht="14.4">
      <c r="O361" s="27" t="s">
        <v>1105</v>
      </c>
      <c r="P361" s="27" t="s">
        <v>1105</v>
      </c>
    </row>
    <row r="362" spans="15:16" ht="14.4">
      <c r="O362" s="27" t="s">
        <v>1106</v>
      </c>
      <c r="P362" s="27" t="s">
        <v>1106</v>
      </c>
    </row>
    <row r="363" spans="15:16" ht="14.4">
      <c r="O363" s="27" t="s">
        <v>1107</v>
      </c>
      <c r="P363" s="27" t="s">
        <v>1108</v>
      </c>
    </row>
    <row r="364" spans="15:16" ht="14.4">
      <c r="O364" s="27" t="s">
        <v>1109</v>
      </c>
      <c r="P364" s="27" t="s">
        <v>1110</v>
      </c>
    </row>
    <row r="365" spans="15:16" ht="14.4">
      <c r="O365" s="27" t="s">
        <v>1111</v>
      </c>
      <c r="P365" s="27" t="s">
        <v>1110</v>
      </c>
    </row>
    <row r="366" spans="15:16" ht="14.4">
      <c r="O366" s="27" t="s">
        <v>1112</v>
      </c>
      <c r="P366" s="27" t="s">
        <v>1110</v>
      </c>
    </row>
    <row r="367" spans="15:16" ht="14.4">
      <c r="O367" s="27" t="s">
        <v>1110</v>
      </c>
      <c r="P367" s="27" t="s">
        <v>1110</v>
      </c>
    </row>
    <row r="368" spans="15:16" ht="14.4">
      <c r="O368" s="27" t="s">
        <v>1113</v>
      </c>
      <c r="P368" s="27" t="s">
        <v>1113</v>
      </c>
    </row>
    <row r="369" spans="15:16" ht="14.4">
      <c r="O369" s="27" t="s">
        <v>1114</v>
      </c>
      <c r="P369" s="27" t="s">
        <v>1114</v>
      </c>
    </row>
    <row r="370" spans="15:16" ht="14.4">
      <c r="O370" s="27" t="s">
        <v>1115</v>
      </c>
      <c r="P370" s="27" t="s">
        <v>1115</v>
      </c>
    </row>
    <row r="371" spans="15:16" ht="14.4">
      <c r="O371" s="27" t="s">
        <v>1116</v>
      </c>
      <c r="P371" s="27" t="s">
        <v>1117</v>
      </c>
    </row>
    <row r="372" spans="15:16" ht="14.4">
      <c r="O372" s="27" t="s">
        <v>1117</v>
      </c>
      <c r="P372" s="27" t="s">
        <v>1117</v>
      </c>
    </row>
    <row r="373" spans="15:16" ht="14.4">
      <c r="O373" s="27" t="s">
        <v>1118</v>
      </c>
      <c r="P373" s="27" t="s">
        <v>1118</v>
      </c>
    </row>
    <row r="374" spans="15:16" ht="14.4">
      <c r="O374" s="27" t="s">
        <v>1119</v>
      </c>
      <c r="P374" s="27" t="s">
        <v>1119</v>
      </c>
    </row>
    <row r="375" spans="15:16" ht="14.4">
      <c r="O375" s="27" t="s">
        <v>1120</v>
      </c>
      <c r="P375" s="27" t="s">
        <v>1120</v>
      </c>
    </row>
    <row r="376" spans="15:16" ht="14.4">
      <c r="O376" s="27" t="s">
        <v>1121</v>
      </c>
      <c r="P376" s="27" t="s">
        <v>1121</v>
      </c>
    </row>
    <row r="377" spans="15:16" ht="14.4">
      <c r="O377" s="27" t="s">
        <v>1122</v>
      </c>
      <c r="P377" s="27" t="s">
        <v>1123</v>
      </c>
    </row>
    <row r="378" spans="15:16" ht="14.4">
      <c r="O378" s="27" t="s">
        <v>1124</v>
      </c>
      <c r="P378" s="27" t="s">
        <v>1123</v>
      </c>
    </row>
    <row r="379" spans="15:16" ht="14.4">
      <c r="O379" s="27" t="s">
        <v>1125</v>
      </c>
      <c r="P379" s="27" t="s">
        <v>1125</v>
      </c>
    </row>
    <row r="380" spans="15:16" ht="14.4">
      <c r="O380" s="27" t="s">
        <v>1126</v>
      </c>
      <c r="P380" s="27" t="s">
        <v>1127</v>
      </c>
    </row>
    <row r="381" spans="15:16" ht="14.4">
      <c r="O381" s="27" t="s">
        <v>1128</v>
      </c>
      <c r="P381" s="27" t="s">
        <v>1127</v>
      </c>
    </row>
    <row r="382" spans="15:16" ht="14.4">
      <c r="O382" s="27" t="s">
        <v>1129</v>
      </c>
      <c r="P382" s="27" t="s">
        <v>1127</v>
      </c>
    </row>
    <row r="383" spans="15:16" ht="14.4">
      <c r="O383" s="27" t="s">
        <v>1127</v>
      </c>
      <c r="P383" s="27" t="s">
        <v>1127</v>
      </c>
    </row>
    <row r="384" spans="15:16" ht="14.4">
      <c r="O384" s="27" t="s">
        <v>1130</v>
      </c>
      <c r="P384" s="27" t="s">
        <v>1130</v>
      </c>
    </row>
    <row r="385" spans="15:16" ht="14.4">
      <c r="O385" s="27" t="s">
        <v>1131</v>
      </c>
      <c r="P385" s="27" t="s">
        <v>1131</v>
      </c>
    </row>
    <row r="386" spans="15:16" ht="14.4">
      <c r="O386" s="27" t="s">
        <v>1132</v>
      </c>
      <c r="P386" s="27" t="s">
        <v>1132</v>
      </c>
    </row>
    <row r="387" spans="15:16" ht="14.4">
      <c r="O387" s="27" t="s">
        <v>1133</v>
      </c>
      <c r="P387" s="27" t="s">
        <v>1133</v>
      </c>
    </row>
    <row r="388" spans="15:16" ht="14.4">
      <c r="O388" s="27" t="s">
        <v>1134</v>
      </c>
      <c r="P388" s="27" t="s">
        <v>1026</v>
      </c>
    </row>
    <row r="389" spans="15:16" ht="14.4">
      <c r="O389" s="27" t="s">
        <v>1135</v>
      </c>
      <c r="P389" s="27" t="s">
        <v>615</v>
      </c>
    </row>
    <row r="390" spans="15:16" ht="14.4">
      <c r="O390" s="27" t="s">
        <v>1136</v>
      </c>
      <c r="P390" s="27" t="s">
        <v>1136</v>
      </c>
    </row>
    <row r="391" spans="15:16" ht="14.4">
      <c r="O391" s="27" t="s">
        <v>1137</v>
      </c>
      <c r="P391" s="27" t="s">
        <v>1137</v>
      </c>
    </row>
    <row r="392" spans="15:16" ht="14.4">
      <c r="O392" s="27" t="s">
        <v>1138</v>
      </c>
      <c r="P392" s="27" t="s">
        <v>1138</v>
      </c>
    </row>
    <row r="393" spans="15:16" ht="14.4">
      <c r="O393" s="27" t="s">
        <v>1139</v>
      </c>
      <c r="P393" s="27" t="s">
        <v>1139</v>
      </c>
    </row>
    <row r="394" spans="15:16" ht="14.4">
      <c r="O394" s="27" t="s">
        <v>1140</v>
      </c>
      <c r="P394" s="27" t="s">
        <v>1140</v>
      </c>
    </row>
    <row r="395" spans="15:16" ht="14.4">
      <c r="O395" s="27" t="s">
        <v>1141</v>
      </c>
      <c r="P395" s="27" t="s">
        <v>1141</v>
      </c>
    </row>
    <row r="396" spans="15:16" ht="14.4">
      <c r="O396" s="27" t="s">
        <v>1142</v>
      </c>
      <c r="P396" s="27" t="s">
        <v>1142</v>
      </c>
    </row>
    <row r="397" spans="15:16" ht="14.4">
      <c r="O397" s="27" t="s">
        <v>1143</v>
      </c>
      <c r="P397" s="27" t="s">
        <v>1143</v>
      </c>
    </row>
    <row r="398" spans="15:16" ht="14.4">
      <c r="O398" s="27" t="s">
        <v>1144</v>
      </c>
      <c r="P398" s="27" t="s">
        <v>1144</v>
      </c>
    </row>
    <row r="399" spans="15:16" ht="14.4">
      <c r="O399" s="27" t="s">
        <v>1145</v>
      </c>
      <c r="P399" s="27" t="s">
        <v>1145</v>
      </c>
    </row>
    <row r="400" spans="15:16" ht="14.4">
      <c r="O400" s="27" t="s">
        <v>1146</v>
      </c>
      <c r="P400" s="27" t="s">
        <v>1146</v>
      </c>
    </row>
    <row r="401" spans="15:16" ht="14.4">
      <c r="O401" s="27" t="s">
        <v>1147</v>
      </c>
      <c r="P401" s="27" t="s">
        <v>1147</v>
      </c>
    </row>
    <row r="402" spans="15:16" ht="14.4">
      <c r="O402" s="27" t="s">
        <v>1148</v>
      </c>
      <c r="P402" s="27" t="s">
        <v>1148</v>
      </c>
    </row>
    <row r="403" spans="15:16" ht="14.4">
      <c r="O403" s="27" t="s">
        <v>1148</v>
      </c>
      <c r="P403" s="27" t="s">
        <v>1148</v>
      </c>
    </row>
    <row r="404" spans="15:16" ht="14.4">
      <c r="O404" s="27" t="s">
        <v>1149</v>
      </c>
      <c r="P404" s="27" t="s">
        <v>1150</v>
      </c>
    </row>
    <row r="405" spans="15:16" ht="14.4">
      <c r="O405" s="27" t="s">
        <v>1151</v>
      </c>
      <c r="P405" s="27" t="s">
        <v>1152</v>
      </c>
    </row>
    <row r="406" spans="15:16" ht="14.4">
      <c r="O406" s="27" t="s">
        <v>1153</v>
      </c>
      <c r="P406" s="27" t="s">
        <v>1152</v>
      </c>
    </row>
    <row r="407" spans="15:16" ht="14.4">
      <c r="O407" s="27" t="s">
        <v>1154</v>
      </c>
      <c r="P407" s="27" t="s">
        <v>1152</v>
      </c>
    </row>
    <row r="408" spans="15:16" ht="14.4">
      <c r="O408" s="27" t="s">
        <v>1155</v>
      </c>
      <c r="P408" s="27" t="s">
        <v>1156</v>
      </c>
    </row>
    <row r="409" spans="15:16" ht="14.4">
      <c r="O409" s="27" t="s">
        <v>1157</v>
      </c>
      <c r="P409" s="27" t="s">
        <v>1158</v>
      </c>
    </row>
    <row r="410" spans="15:16" ht="14.4">
      <c r="O410" s="27" t="s">
        <v>1159</v>
      </c>
      <c r="P410" s="27" t="s">
        <v>1158</v>
      </c>
    </row>
    <row r="411" spans="15:16" ht="14.4">
      <c r="O411" s="27" t="s">
        <v>1160</v>
      </c>
      <c r="P411" s="27" t="s">
        <v>1160</v>
      </c>
    </row>
    <row r="412" spans="15:16" ht="14.4">
      <c r="O412" s="27" t="s">
        <v>1161</v>
      </c>
      <c r="P412" s="27" t="s">
        <v>1161</v>
      </c>
    </row>
    <row r="413" spans="15:16" ht="14.4">
      <c r="O413" s="27" t="s">
        <v>1162</v>
      </c>
      <c r="P413" s="27" t="s">
        <v>1162</v>
      </c>
    </row>
    <row r="414" spans="15:16" ht="14.4">
      <c r="O414" s="27" t="s">
        <v>1163</v>
      </c>
      <c r="P414" s="27" t="s">
        <v>1162</v>
      </c>
    </row>
    <row r="415" spans="15:16" ht="14.4">
      <c r="O415" s="27" t="s">
        <v>1164</v>
      </c>
      <c r="P415" s="27" t="s">
        <v>1164</v>
      </c>
    </row>
    <row r="416" spans="15:16" ht="14.4">
      <c r="O416" s="27" t="s">
        <v>1165</v>
      </c>
      <c r="P416" s="27" t="s">
        <v>1166</v>
      </c>
    </row>
    <row r="417" spans="15:16" ht="14.4">
      <c r="O417" s="27" t="s">
        <v>1167</v>
      </c>
      <c r="P417" s="27" t="s">
        <v>1167</v>
      </c>
    </row>
    <row r="418" spans="15:16" ht="14.4">
      <c r="O418" s="27" t="s">
        <v>1168</v>
      </c>
      <c r="P418" s="27" t="s">
        <v>1168</v>
      </c>
    </row>
    <row r="419" spans="15:16" ht="14.4">
      <c r="O419" s="27" t="s">
        <v>1169</v>
      </c>
      <c r="P419" s="27" t="s">
        <v>1169</v>
      </c>
    </row>
    <row r="420" spans="15:16" ht="14.4">
      <c r="O420" s="27" t="s">
        <v>1170</v>
      </c>
      <c r="P420" s="27" t="s">
        <v>1170</v>
      </c>
    </row>
    <row r="421" spans="15:16" ht="14.4">
      <c r="O421" s="27" t="s">
        <v>1171</v>
      </c>
      <c r="P421" s="27" t="s">
        <v>1171</v>
      </c>
    </row>
    <row r="422" spans="15:16" ht="14.4">
      <c r="O422" s="27" t="s">
        <v>1172</v>
      </c>
      <c r="P422" s="27" t="s">
        <v>1173</v>
      </c>
    </row>
    <row r="423" spans="15:16" ht="14.4">
      <c r="O423" s="27" t="s">
        <v>1174</v>
      </c>
      <c r="P423" s="27" t="s">
        <v>1173</v>
      </c>
    </row>
    <row r="424" spans="15:16" ht="14.4">
      <c r="O424" s="27" t="s">
        <v>1175</v>
      </c>
      <c r="P424" s="27" t="s">
        <v>1176</v>
      </c>
    </row>
    <row r="425" spans="15:16" ht="14.4">
      <c r="O425" s="27" t="s">
        <v>430</v>
      </c>
      <c r="P425" s="27" t="s">
        <v>1176</v>
      </c>
    </row>
    <row r="426" spans="15:16" ht="14.4">
      <c r="O426" s="27" t="s">
        <v>1177</v>
      </c>
      <c r="P426" s="27" t="s">
        <v>1178</v>
      </c>
    </row>
    <row r="427" spans="15:16" ht="14.4">
      <c r="O427" s="27" t="s">
        <v>1179</v>
      </c>
      <c r="P427" s="27" t="s">
        <v>1179</v>
      </c>
    </row>
    <row r="428" spans="15:16" ht="14.4">
      <c r="O428" s="27" t="s">
        <v>1180</v>
      </c>
      <c r="P428" s="27" t="s">
        <v>555</v>
      </c>
    </row>
    <row r="429" spans="15:16" ht="14.4">
      <c r="O429" s="27" t="s">
        <v>1181</v>
      </c>
      <c r="P429" s="27" t="s">
        <v>1182</v>
      </c>
    </row>
    <row r="430" spans="15:16" ht="14.4">
      <c r="O430" s="27" t="s">
        <v>1183</v>
      </c>
      <c r="P430" s="27" t="s">
        <v>1183</v>
      </c>
    </row>
    <row r="431" spans="15:16" ht="14.4">
      <c r="O431" s="27" t="s">
        <v>1184</v>
      </c>
      <c r="P431" s="27" t="s">
        <v>1184</v>
      </c>
    </row>
    <row r="432" spans="15:16" ht="14.4">
      <c r="O432" s="27" t="s">
        <v>1185</v>
      </c>
      <c r="P432" s="27" t="s">
        <v>1185</v>
      </c>
    </row>
    <row r="433" spans="15:16" ht="14.4">
      <c r="O433" s="27" t="s">
        <v>1186</v>
      </c>
      <c r="P433" s="27" t="s">
        <v>1186</v>
      </c>
    </row>
    <row r="434" spans="15:16" ht="14.4">
      <c r="O434" s="27" t="s">
        <v>1187</v>
      </c>
      <c r="P434" s="27" t="s">
        <v>1187</v>
      </c>
    </row>
    <row r="435" spans="15:16" ht="14.4">
      <c r="O435" s="27" t="s">
        <v>1188</v>
      </c>
      <c r="P435" s="27" t="s">
        <v>1188</v>
      </c>
    </row>
    <row r="436" spans="15:16" ht="14.4">
      <c r="O436" s="27" t="s">
        <v>1189</v>
      </c>
      <c r="P436" s="27" t="s">
        <v>1189</v>
      </c>
    </row>
    <row r="437" spans="15:16" ht="14.4">
      <c r="O437" s="27" t="s">
        <v>575</v>
      </c>
      <c r="P437" s="27" t="s">
        <v>575</v>
      </c>
    </row>
    <row r="438" spans="15:16" ht="14.4">
      <c r="O438" s="27" t="s">
        <v>1190</v>
      </c>
      <c r="P438" s="27" t="s">
        <v>1190</v>
      </c>
    </row>
    <row r="439" spans="15:16" ht="14.4">
      <c r="O439" s="27" t="s">
        <v>1191</v>
      </c>
      <c r="P439" s="27" t="s">
        <v>1192</v>
      </c>
    </row>
    <row r="440" spans="15:16" ht="14.4">
      <c r="O440" s="27" t="s">
        <v>1193</v>
      </c>
      <c r="P440" s="27" t="s">
        <v>1192</v>
      </c>
    </row>
    <row r="441" spans="15:16" ht="14.4">
      <c r="O441" s="27" t="s">
        <v>1192</v>
      </c>
      <c r="P441" s="27" t="s">
        <v>1192</v>
      </c>
    </row>
    <row r="442" spans="15:16" ht="14.4">
      <c r="O442" s="27" t="s">
        <v>1194</v>
      </c>
      <c r="P442" s="27" t="s">
        <v>1194</v>
      </c>
    </row>
    <row r="443" spans="15:16" ht="14.4">
      <c r="O443" s="27" t="s">
        <v>1195</v>
      </c>
      <c r="P443" s="27" t="s">
        <v>1195</v>
      </c>
    </row>
    <row r="444" spans="15:16" ht="14.4">
      <c r="O444" s="27" t="s">
        <v>1196</v>
      </c>
      <c r="P444" s="27" t="s">
        <v>1197</v>
      </c>
    </row>
    <row r="445" spans="15:16" ht="14.4">
      <c r="O445" s="27" t="s">
        <v>1197</v>
      </c>
      <c r="P445" s="27" t="s">
        <v>1197</v>
      </c>
    </row>
    <row r="446" spans="15:16" ht="14.4">
      <c r="O446" s="27" t="s">
        <v>1198</v>
      </c>
      <c r="P446" s="27" t="s">
        <v>1199</v>
      </c>
    </row>
    <row r="447" spans="15:16" ht="14.4">
      <c r="O447" s="27" t="s">
        <v>1200</v>
      </c>
      <c r="P447" s="27" t="s">
        <v>1199</v>
      </c>
    </row>
    <row r="448" spans="15:16" ht="14.4">
      <c r="O448" s="27" t="s">
        <v>1201</v>
      </c>
      <c r="P448" s="27" t="s">
        <v>1199</v>
      </c>
    </row>
    <row r="449" spans="15:16" ht="14.4">
      <c r="O449" s="27" t="s">
        <v>1202</v>
      </c>
      <c r="P449" s="27" t="s">
        <v>1202</v>
      </c>
    </row>
    <row r="450" spans="15:16" ht="14.4">
      <c r="O450" s="27" t="s">
        <v>1203</v>
      </c>
      <c r="P450" s="27" t="s">
        <v>1203</v>
      </c>
    </row>
    <row r="451" spans="15:16" ht="14.4">
      <c r="O451" s="27" t="s">
        <v>1204</v>
      </c>
      <c r="P451" s="27" t="s">
        <v>490</v>
      </c>
    </row>
    <row r="452" spans="15:16" ht="14.4">
      <c r="O452" s="27" t="s">
        <v>1205</v>
      </c>
      <c r="P452" s="27" t="s">
        <v>490</v>
      </c>
    </row>
    <row r="453" spans="15:16" ht="14.4">
      <c r="O453" s="30" t="s">
        <v>1206</v>
      </c>
      <c r="P453" s="27" t="s">
        <v>490</v>
      </c>
    </row>
    <row r="454" spans="15:16" ht="14.4">
      <c r="O454" s="27" t="s">
        <v>1207</v>
      </c>
      <c r="P454" s="27" t="s">
        <v>490</v>
      </c>
    </row>
    <row r="455" spans="15:16" ht="14.4">
      <c r="O455" s="27" t="s">
        <v>1208</v>
      </c>
      <c r="P455" s="27" t="s">
        <v>490</v>
      </c>
    </row>
    <row r="456" spans="15:16" ht="14.4">
      <c r="O456" s="27" t="s">
        <v>1209</v>
      </c>
      <c r="P456" s="27" t="s">
        <v>490</v>
      </c>
    </row>
    <row r="457" spans="15:16" ht="14.4">
      <c r="O457" s="27" t="s">
        <v>556</v>
      </c>
      <c r="P457" s="27" t="s">
        <v>490</v>
      </c>
    </row>
    <row r="458" spans="15:16" ht="14.4">
      <c r="O458" s="27" t="s">
        <v>1210</v>
      </c>
      <c r="P458" s="27" t="s">
        <v>490</v>
      </c>
    </row>
    <row r="459" spans="15:16" ht="14.4">
      <c r="O459" s="27" t="s">
        <v>135</v>
      </c>
      <c r="P459" s="27" t="s">
        <v>490</v>
      </c>
    </row>
    <row r="460" spans="15:16" ht="14.4">
      <c r="O460" s="27" t="s">
        <v>1211</v>
      </c>
      <c r="P460" s="27" t="s">
        <v>490</v>
      </c>
    </row>
    <row r="461" spans="15:16" ht="14.4">
      <c r="O461" s="27" t="s">
        <v>1212</v>
      </c>
      <c r="P461" s="27" t="s">
        <v>1213</v>
      </c>
    </row>
    <row r="462" spans="15:16" ht="14.4">
      <c r="O462" s="27" t="s">
        <v>1214</v>
      </c>
      <c r="P462" s="27" t="s">
        <v>1213</v>
      </c>
    </row>
    <row r="463" spans="15:16" ht="14.4">
      <c r="O463" s="27" t="s">
        <v>1215</v>
      </c>
      <c r="P463" s="27" t="s">
        <v>490</v>
      </c>
    </row>
    <row r="464" spans="15:16" ht="14.4">
      <c r="O464" s="27" t="s">
        <v>1212</v>
      </c>
      <c r="P464" s="27" t="s">
        <v>1213</v>
      </c>
    </row>
    <row r="465" spans="15:16" ht="14.4">
      <c r="O465" s="27" t="s">
        <v>490</v>
      </c>
      <c r="P465" s="27" t="s">
        <v>490</v>
      </c>
    </row>
    <row r="466" spans="15:16" ht="14.4">
      <c r="O466" s="27" t="s">
        <v>1216</v>
      </c>
      <c r="P466" s="27" t="s">
        <v>1216</v>
      </c>
    </row>
    <row r="467" spans="15:16" ht="14.4">
      <c r="O467" s="27" t="s">
        <v>1217</v>
      </c>
      <c r="P467" s="27" t="s">
        <v>1218</v>
      </c>
    </row>
    <row r="468" spans="15:16" ht="14.4">
      <c r="O468" s="27" t="s">
        <v>1219</v>
      </c>
      <c r="P468" s="27" t="s">
        <v>1218</v>
      </c>
    </row>
    <row r="469" spans="15:16" ht="14.4">
      <c r="O469" s="27" t="s">
        <v>1220</v>
      </c>
      <c r="P469" s="27" t="s">
        <v>1218</v>
      </c>
    </row>
    <row r="470" spans="15:16" ht="14.4">
      <c r="O470" s="27" t="s">
        <v>1221</v>
      </c>
      <c r="P470" s="27" t="s">
        <v>1218</v>
      </c>
    </row>
    <row r="471" spans="15:16" ht="14.4">
      <c r="O471" s="27" t="s">
        <v>1222</v>
      </c>
      <c r="P471" s="27" t="s">
        <v>1218</v>
      </c>
    </row>
    <row r="472" spans="15:16" ht="14.4">
      <c r="O472" s="27" t="s">
        <v>1218</v>
      </c>
      <c r="P472" s="27" t="s">
        <v>1218</v>
      </c>
    </row>
    <row r="473" spans="15:16" ht="14.4">
      <c r="O473" s="27" t="s">
        <v>1223</v>
      </c>
      <c r="P473" s="27" t="s">
        <v>1223</v>
      </c>
    </row>
    <row r="474" spans="15:16" ht="14.4">
      <c r="O474" s="27" t="s">
        <v>1224</v>
      </c>
      <c r="P474" s="27" t="s">
        <v>1218</v>
      </c>
    </row>
    <row r="475" spans="15:16" ht="14.4">
      <c r="O475" s="27" t="s">
        <v>1225</v>
      </c>
      <c r="P475" s="27" t="s">
        <v>1225</v>
      </c>
    </row>
    <row r="476" spans="15:16" ht="14.4">
      <c r="O476" s="27" t="s">
        <v>1226</v>
      </c>
      <c r="P476" s="27" t="s">
        <v>1226</v>
      </c>
    </row>
    <row r="477" spans="15:16" ht="14.4">
      <c r="O477" s="27" t="s">
        <v>1227</v>
      </c>
      <c r="P477" s="27" t="s">
        <v>1227</v>
      </c>
    </row>
    <row r="478" spans="15:16" ht="14.4">
      <c r="O478" s="27" t="s">
        <v>1228</v>
      </c>
      <c r="P478" s="27" t="s">
        <v>1228</v>
      </c>
    </row>
    <row r="479" spans="15:16" ht="14.4">
      <c r="O479" s="27" t="s">
        <v>1229</v>
      </c>
      <c r="P479" s="27" t="s">
        <v>1230</v>
      </c>
    </row>
    <row r="480" spans="15:16" ht="14.4">
      <c r="O480" s="27" t="s">
        <v>578</v>
      </c>
      <c r="P480" s="27" t="s">
        <v>1230</v>
      </c>
    </row>
    <row r="481" spans="15:16" ht="14.4">
      <c r="O481" s="27" t="s">
        <v>1231</v>
      </c>
      <c r="P481" s="27" t="s">
        <v>1230</v>
      </c>
    </row>
    <row r="482" spans="15:16" ht="14.4">
      <c r="O482" s="27" t="s">
        <v>1232</v>
      </c>
      <c r="P482" s="27" t="s">
        <v>1230</v>
      </c>
    </row>
    <row r="483" spans="15:16" ht="14.4">
      <c r="O483" s="27" t="s">
        <v>1233</v>
      </c>
      <c r="P483" s="27" t="s">
        <v>1233</v>
      </c>
    </row>
    <row r="484" spans="15:16" ht="14.4">
      <c r="O484" s="27" t="s">
        <v>1234</v>
      </c>
      <c r="P484" s="27" t="s">
        <v>1234</v>
      </c>
    </row>
    <row r="485" spans="15:16" ht="14.4">
      <c r="O485" s="27" t="s">
        <v>1235</v>
      </c>
      <c r="P485" s="27" t="s">
        <v>1236</v>
      </c>
    </row>
    <row r="486" spans="15:16" ht="14.4">
      <c r="O486" s="27" t="s">
        <v>1236</v>
      </c>
      <c r="P486" s="27" t="s">
        <v>1236</v>
      </c>
    </row>
    <row r="487" spans="15:16" ht="14.4">
      <c r="O487" s="27" t="s">
        <v>448</v>
      </c>
      <c r="P487" s="27" t="s">
        <v>448</v>
      </c>
    </row>
    <row r="488" spans="15:16" ht="14.4">
      <c r="O488" s="27" t="s">
        <v>1237</v>
      </c>
      <c r="P488" s="27" t="s">
        <v>1237</v>
      </c>
    </row>
    <row r="489" spans="15:16" ht="14.4">
      <c r="O489" s="27" t="s">
        <v>1238</v>
      </c>
      <c r="P489" s="27" t="s">
        <v>1238</v>
      </c>
    </row>
    <row r="490" spans="15:16">
      <c r="O490" s="24" t="s">
        <v>1239</v>
      </c>
      <c r="P490" s="24" t="s">
        <v>1239</v>
      </c>
    </row>
    <row r="491" spans="15:16" ht="14.4">
      <c r="O491" s="27" t="s">
        <v>1240</v>
      </c>
      <c r="P491" s="27" t="s">
        <v>1240</v>
      </c>
    </row>
    <row r="492" spans="15:16" ht="14.4">
      <c r="O492" s="27" t="s">
        <v>1241</v>
      </c>
      <c r="P492" s="27" t="s">
        <v>1241</v>
      </c>
    </row>
    <row r="493" spans="15:16" ht="14.4">
      <c r="O493" s="27" t="s">
        <v>1242</v>
      </c>
      <c r="P493" s="27" t="s">
        <v>1242</v>
      </c>
    </row>
    <row r="494" spans="15:16" ht="14.4">
      <c r="O494" s="27" t="s">
        <v>1243</v>
      </c>
      <c r="P494" s="27" t="s">
        <v>1243</v>
      </c>
    </row>
    <row r="495" spans="15:16" ht="14.4">
      <c r="O495" s="27" t="s">
        <v>1244</v>
      </c>
      <c r="P495" s="27" t="s">
        <v>1245</v>
      </c>
    </row>
    <row r="496" spans="15:16" ht="14.4">
      <c r="O496" s="27" t="s">
        <v>520</v>
      </c>
      <c r="P496" s="27" t="s">
        <v>1245</v>
      </c>
    </row>
    <row r="497" spans="15:16" ht="14.4">
      <c r="O497" s="27" t="s">
        <v>1245</v>
      </c>
      <c r="P497" s="27" t="s">
        <v>1245</v>
      </c>
    </row>
    <row r="498" spans="15:16" ht="14.4">
      <c r="O498" s="27" t="s">
        <v>1246</v>
      </c>
      <c r="P498" s="27" t="s">
        <v>1245</v>
      </c>
    </row>
    <row r="499" spans="15:16" ht="14.4">
      <c r="O499" s="27" t="s">
        <v>1247</v>
      </c>
      <c r="P499" s="27" t="s">
        <v>1245</v>
      </c>
    </row>
    <row r="500" spans="15:16" ht="14.4">
      <c r="O500" s="27" t="s">
        <v>465</v>
      </c>
      <c r="P500" s="27" t="s">
        <v>465</v>
      </c>
    </row>
    <row r="501" spans="15:16" ht="14.4">
      <c r="O501" s="27" t="s">
        <v>1248</v>
      </c>
      <c r="P501" s="27" t="s">
        <v>1248</v>
      </c>
    </row>
    <row r="502" spans="15:16" ht="14.4">
      <c r="O502" s="27" t="s">
        <v>1249</v>
      </c>
      <c r="P502" s="27" t="s">
        <v>1250</v>
      </c>
    </row>
    <row r="503" spans="15:16" ht="14.4">
      <c r="O503" s="27" t="s">
        <v>1251</v>
      </c>
      <c r="P503" s="27" t="s">
        <v>1250</v>
      </c>
    </row>
    <row r="504" spans="15:16" ht="14.4">
      <c r="O504" s="27" t="s">
        <v>1252</v>
      </c>
      <c r="P504" s="27" t="s">
        <v>1250</v>
      </c>
    </row>
    <row r="505" spans="15:16" ht="14.4">
      <c r="O505" s="27" t="s">
        <v>1253</v>
      </c>
      <c r="P505" s="27" t="s">
        <v>1250</v>
      </c>
    </row>
    <row r="506" spans="15:16" ht="14.4">
      <c r="O506" s="27" t="s">
        <v>668</v>
      </c>
      <c r="P506" s="27" t="s">
        <v>668</v>
      </c>
    </row>
    <row r="507" spans="15:16" ht="14.4">
      <c r="O507" s="31" t="s">
        <v>1254</v>
      </c>
      <c r="P507" s="27" t="s">
        <v>1255</v>
      </c>
    </row>
    <row r="508" spans="15:16" ht="14.4">
      <c r="O508" s="27" t="s">
        <v>1255</v>
      </c>
      <c r="P508" s="27" t="s">
        <v>1255</v>
      </c>
    </row>
    <row r="509" spans="15:16" ht="14.4">
      <c r="O509" s="27" t="s">
        <v>1256</v>
      </c>
      <c r="P509" s="27" t="s">
        <v>1256</v>
      </c>
    </row>
    <row r="510" spans="15:16" ht="14.4">
      <c r="O510" s="27" t="s">
        <v>1257</v>
      </c>
      <c r="P510" s="27" t="s">
        <v>1257</v>
      </c>
    </row>
    <row r="511" spans="15:16" ht="14.4">
      <c r="O511" s="27" t="s">
        <v>1258</v>
      </c>
      <c r="P511" s="27" t="s">
        <v>1258</v>
      </c>
    </row>
    <row r="512" spans="15:16" ht="14.4">
      <c r="O512" s="27" t="s">
        <v>1259</v>
      </c>
      <c r="P512" s="27" t="s">
        <v>1258</v>
      </c>
    </row>
    <row r="513" spans="15:16" ht="14.4">
      <c r="O513" s="27" t="s">
        <v>1260</v>
      </c>
      <c r="P513" s="27" t="s">
        <v>1261</v>
      </c>
    </row>
    <row r="514" spans="15:16" ht="14.4">
      <c r="O514" s="27" t="s">
        <v>467</v>
      </c>
      <c r="P514" s="27" t="s">
        <v>1261</v>
      </c>
    </row>
    <row r="515" spans="15:16" ht="14.4">
      <c r="O515" s="27" t="s">
        <v>1262</v>
      </c>
      <c r="P515" s="27" t="s">
        <v>1261</v>
      </c>
    </row>
    <row r="516" spans="15:16" ht="14.4">
      <c r="O516" s="27" t="s">
        <v>1263</v>
      </c>
      <c r="P516" s="27" t="s">
        <v>1261</v>
      </c>
    </row>
    <row r="517" spans="15:16" ht="14.4">
      <c r="O517" s="27" t="s">
        <v>1261</v>
      </c>
      <c r="P517" s="27" t="s">
        <v>1261</v>
      </c>
    </row>
    <row r="518" spans="15:16" ht="14.4">
      <c r="O518" s="27" t="s">
        <v>1264</v>
      </c>
      <c r="P518" s="27" t="s">
        <v>1265</v>
      </c>
    </row>
    <row r="519" spans="15:16" ht="14.4">
      <c r="O519" s="27" t="s">
        <v>1266</v>
      </c>
      <c r="P519" s="27" t="s">
        <v>1266</v>
      </c>
    </row>
    <row r="520" spans="15:16" ht="14.4">
      <c r="O520" s="27" t="s">
        <v>1267</v>
      </c>
      <c r="P520" s="27" t="s">
        <v>1267</v>
      </c>
    </row>
    <row r="521" spans="15:16" ht="14.4">
      <c r="O521" s="27" t="s">
        <v>1268</v>
      </c>
      <c r="P521" s="27" t="s">
        <v>1268</v>
      </c>
    </row>
    <row r="522" spans="15:16" ht="14.4">
      <c r="O522" s="27" t="s">
        <v>1269</v>
      </c>
      <c r="P522" s="27" t="s">
        <v>1269</v>
      </c>
    </row>
    <row r="523" spans="15:16" ht="14.4">
      <c r="O523" s="27" t="s">
        <v>483</v>
      </c>
      <c r="P523" s="27" t="s">
        <v>1270</v>
      </c>
    </row>
    <row r="524" spans="15:16" ht="14.4">
      <c r="O524" s="27" t="s">
        <v>1271</v>
      </c>
      <c r="P524" s="27" t="s">
        <v>1270</v>
      </c>
    </row>
    <row r="525" spans="15:16" ht="14.4">
      <c r="O525" s="27" t="s">
        <v>1270</v>
      </c>
      <c r="P525" s="27" t="s">
        <v>1270</v>
      </c>
    </row>
    <row r="526" spans="15:16" ht="14.4">
      <c r="O526" s="27" t="s">
        <v>1272</v>
      </c>
      <c r="P526" s="27" t="s">
        <v>1273</v>
      </c>
    </row>
    <row r="527" spans="15:16" ht="14.4">
      <c r="O527" s="27" t="s">
        <v>1274</v>
      </c>
      <c r="P527" s="27" t="s">
        <v>1275</v>
      </c>
    </row>
    <row r="528" spans="15:16" ht="14.4">
      <c r="O528" s="27" t="s">
        <v>1276</v>
      </c>
      <c r="P528" s="27" t="s">
        <v>1275</v>
      </c>
    </row>
    <row r="529" spans="15:16" ht="14.4">
      <c r="O529" s="27" t="s">
        <v>1277</v>
      </c>
      <c r="P529" s="27" t="s">
        <v>1275</v>
      </c>
    </row>
    <row r="530" spans="15:16" ht="14.4">
      <c r="O530" s="27" t="s">
        <v>1275</v>
      </c>
      <c r="P530" s="27" t="s">
        <v>1275</v>
      </c>
    </row>
    <row r="531" spans="15:16" ht="14.4">
      <c r="O531" s="27" t="s">
        <v>1278</v>
      </c>
      <c r="P531" s="27" t="s">
        <v>1278</v>
      </c>
    </row>
    <row r="532" spans="15:16" ht="14.4">
      <c r="O532" s="27" t="s">
        <v>1279</v>
      </c>
      <c r="P532" s="27" t="s">
        <v>1279</v>
      </c>
    </row>
    <row r="533" spans="15:16" ht="14.4">
      <c r="O533" s="27" t="s">
        <v>1280</v>
      </c>
      <c r="P533" s="27" t="s">
        <v>1281</v>
      </c>
    </row>
    <row r="534" spans="15:16" ht="14.4">
      <c r="O534" s="27" t="s">
        <v>1281</v>
      </c>
      <c r="P534" s="27" t="s">
        <v>1281</v>
      </c>
    </row>
    <row r="535" spans="15:16" ht="14.4">
      <c r="O535" s="27" t="s">
        <v>1282</v>
      </c>
      <c r="P535" s="27" t="s">
        <v>1282</v>
      </c>
    </row>
    <row r="536" spans="15:16" ht="14.4">
      <c r="O536" s="27" t="s">
        <v>1283</v>
      </c>
      <c r="P536" s="27" t="s">
        <v>1283</v>
      </c>
    </row>
    <row r="537" spans="15:16" ht="14.4">
      <c r="O537" s="27" t="s">
        <v>1284</v>
      </c>
      <c r="P537" s="27" t="s">
        <v>1284</v>
      </c>
    </row>
    <row r="538" spans="15:16" ht="14.4">
      <c r="O538" s="27" t="s">
        <v>1285</v>
      </c>
      <c r="P538" s="27" t="s">
        <v>1285</v>
      </c>
    </row>
    <row r="539" spans="15:16" ht="14.4">
      <c r="O539" s="27" t="s">
        <v>1286</v>
      </c>
      <c r="P539" s="27" t="s">
        <v>1286</v>
      </c>
    </row>
    <row r="540" spans="15:16" ht="14.4">
      <c r="O540" s="27" t="s">
        <v>1287</v>
      </c>
      <c r="P540" s="27" t="s">
        <v>1287</v>
      </c>
    </row>
    <row r="541" spans="15:16" ht="14.4">
      <c r="O541" s="27" t="s">
        <v>1288</v>
      </c>
      <c r="P541" s="27" t="s">
        <v>1288</v>
      </c>
    </row>
    <row r="542" spans="15:16" ht="14.4">
      <c r="O542" s="27" t="s">
        <v>1289</v>
      </c>
      <c r="P542" s="27" t="s">
        <v>1289</v>
      </c>
    </row>
    <row r="543" spans="15:16" ht="14.4">
      <c r="O543" s="27" t="s">
        <v>1290</v>
      </c>
      <c r="P543" s="27" t="s">
        <v>1290</v>
      </c>
    </row>
    <row r="544" spans="15:16" ht="14.4">
      <c r="O544" s="27" t="s">
        <v>1291</v>
      </c>
      <c r="P544" s="27" t="s">
        <v>1291</v>
      </c>
    </row>
    <row r="545" spans="15:16" ht="14.4">
      <c r="O545" s="27" t="s">
        <v>1292</v>
      </c>
      <c r="P545" s="27" t="s">
        <v>1292</v>
      </c>
    </row>
    <row r="546" spans="15:16" ht="14.4">
      <c r="O546" s="27" t="s">
        <v>1293</v>
      </c>
      <c r="P546" s="27" t="s">
        <v>1294</v>
      </c>
    </row>
    <row r="547" spans="15:16" ht="14.4">
      <c r="O547" s="27" t="s">
        <v>1294</v>
      </c>
      <c r="P547" s="27" t="s">
        <v>1294</v>
      </c>
    </row>
    <row r="548" spans="15:16" ht="14.4">
      <c r="O548" s="27" t="s">
        <v>1295</v>
      </c>
      <c r="P548" s="27" t="s">
        <v>1295</v>
      </c>
    </row>
    <row r="549" spans="15:16" ht="14.4">
      <c r="O549" s="27" t="s">
        <v>1296</v>
      </c>
      <c r="P549" s="27" t="s">
        <v>1297</v>
      </c>
    </row>
    <row r="550" spans="15:16" ht="14.4">
      <c r="O550" s="27" t="s">
        <v>1298</v>
      </c>
      <c r="P550" s="27" t="s">
        <v>1298</v>
      </c>
    </row>
    <row r="551" spans="15:16" ht="14.4">
      <c r="O551" s="27" t="s">
        <v>1299</v>
      </c>
      <c r="P551" s="27" t="s">
        <v>1299</v>
      </c>
    </row>
    <row r="552" spans="15:16" ht="14.4">
      <c r="O552" s="27" t="s">
        <v>1300</v>
      </c>
      <c r="P552" s="27" t="s">
        <v>1300</v>
      </c>
    </row>
    <row r="553" spans="15:16" ht="14.4">
      <c r="O553" s="27" t="s">
        <v>1301</v>
      </c>
      <c r="P553" s="27" t="s">
        <v>1301</v>
      </c>
    </row>
    <row r="554" spans="15:16" ht="14.4">
      <c r="O554" s="27" t="s">
        <v>1302</v>
      </c>
      <c r="P554" s="27" t="s">
        <v>1302</v>
      </c>
    </row>
    <row r="555" spans="15:16" ht="14.4">
      <c r="O555" s="27" t="s">
        <v>1303</v>
      </c>
      <c r="P555" s="27" t="s">
        <v>1303</v>
      </c>
    </row>
    <row r="556" spans="15:16" ht="14.4">
      <c r="O556" s="27" t="s">
        <v>1304</v>
      </c>
      <c r="P556" s="27" t="s">
        <v>1305</v>
      </c>
    </row>
    <row r="557" spans="15:16" ht="14.4">
      <c r="O557" s="27" t="s">
        <v>1306</v>
      </c>
      <c r="P557" s="27" t="s">
        <v>1305</v>
      </c>
    </row>
    <row r="558" spans="15:16" ht="14.4">
      <c r="O558" s="27" t="s">
        <v>288</v>
      </c>
      <c r="P558" s="27" t="s">
        <v>1307</v>
      </c>
    </row>
    <row r="559" spans="15:16" ht="14.4">
      <c r="O559" s="27" t="s">
        <v>1308</v>
      </c>
      <c r="P559" s="27" t="s">
        <v>1307</v>
      </c>
    </row>
    <row r="560" spans="15:16" ht="14.4">
      <c r="O560" s="27" t="s">
        <v>1309</v>
      </c>
      <c r="P560" s="27" t="s">
        <v>1307</v>
      </c>
    </row>
    <row r="561" spans="15:16" ht="14.4">
      <c r="O561" s="27" t="s">
        <v>1310</v>
      </c>
      <c r="P561" s="27" t="s">
        <v>1307</v>
      </c>
    </row>
    <row r="562" spans="15:16" ht="14.4">
      <c r="O562" s="27" t="s">
        <v>455</v>
      </c>
      <c r="P562" s="27" t="s">
        <v>1307</v>
      </c>
    </row>
    <row r="563" spans="15:16" ht="14.4">
      <c r="O563" s="27" t="s">
        <v>1311</v>
      </c>
      <c r="P563" s="27" t="s">
        <v>1307</v>
      </c>
    </row>
    <row r="564" spans="15:16" ht="14.4">
      <c r="O564" s="27" t="s">
        <v>447</v>
      </c>
      <c r="P564" s="27" t="s">
        <v>1307</v>
      </c>
    </row>
    <row r="565" spans="15:16" ht="14.4">
      <c r="O565" s="27" t="s">
        <v>447</v>
      </c>
      <c r="P565" s="27" t="s">
        <v>1307</v>
      </c>
    </row>
    <row r="566" spans="15:16" ht="14.4">
      <c r="O566" s="27" t="s">
        <v>557</v>
      </c>
      <c r="P566" s="27" t="s">
        <v>1307</v>
      </c>
    </row>
    <row r="567" spans="15:16" ht="14.4">
      <c r="O567" s="27" t="s">
        <v>1312</v>
      </c>
      <c r="P567" s="27" t="s">
        <v>1307</v>
      </c>
    </row>
    <row r="568" spans="15:16" ht="14.4">
      <c r="O568" s="27" t="s">
        <v>1307</v>
      </c>
      <c r="P568" s="27" t="s">
        <v>1307</v>
      </c>
    </row>
    <row r="569" spans="15:16" ht="14.4">
      <c r="O569" s="27" t="s">
        <v>1313</v>
      </c>
      <c r="P569" s="27" t="s">
        <v>1307</v>
      </c>
    </row>
    <row r="570" spans="15:16" ht="14.4">
      <c r="O570" s="27" t="s">
        <v>1314</v>
      </c>
      <c r="P570" s="27" t="s">
        <v>1307</v>
      </c>
    </row>
    <row r="571" spans="15:16" ht="14.4">
      <c r="O571" s="27" t="s">
        <v>1315</v>
      </c>
      <c r="P571" s="27" t="s">
        <v>1316</v>
      </c>
    </row>
    <row r="572" spans="15:16" ht="14.4">
      <c r="O572" s="27" t="s">
        <v>1317</v>
      </c>
      <c r="P572" s="27" t="s">
        <v>1316</v>
      </c>
    </row>
    <row r="573" spans="15:16" ht="14.4">
      <c r="O573" s="27" t="s">
        <v>1318</v>
      </c>
      <c r="P573" s="27" t="s">
        <v>1316</v>
      </c>
    </row>
    <row r="574" spans="15:16" ht="14.4">
      <c r="O574" s="27" t="s">
        <v>1319</v>
      </c>
      <c r="P574" s="27" t="s">
        <v>1319</v>
      </c>
    </row>
    <row r="575" spans="15:16" ht="14.4">
      <c r="O575" s="27" t="s">
        <v>1320</v>
      </c>
      <c r="P575" s="27" t="s">
        <v>1320</v>
      </c>
    </row>
    <row r="576" spans="15:16" ht="14.4">
      <c r="O576" s="27" t="s">
        <v>1321</v>
      </c>
      <c r="P576" s="27" t="s">
        <v>1321</v>
      </c>
    </row>
    <row r="577" spans="15:16" ht="14.4">
      <c r="O577" s="27" t="s">
        <v>1322</v>
      </c>
      <c r="P577" s="27" t="s">
        <v>1322</v>
      </c>
    </row>
    <row r="578" spans="15:16" ht="14.4">
      <c r="O578" s="27" t="s">
        <v>1323</v>
      </c>
      <c r="P578" s="27" t="s">
        <v>1323</v>
      </c>
    </row>
    <row r="579" spans="15:16" ht="14.4">
      <c r="O579" s="27" t="s">
        <v>1324</v>
      </c>
      <c r="P579" s="27" t="s">
        <v>1325</v>
      </c>
    </row>
    <row r="580" spans="15:16" ht="14.4">
      <c r="O580" s="27" t="s">
        <v>1326</v>
      </c>
      <c r="P580" s="27" t="s">
        <v>1325</v>
      </c>
    </row>
    <row r="581" spans="15:16" ht="14.4">
      <c r="O581" s="27" t="s">
        <v>1327</v>
      </c>
      <c r="P581" s="27" t="s">
        <v>1327</v>
      </c>
    </row>
    <row r="582" spans="15:16" ht="14.4">
      <c r="O582" s="27" t="s">
        <v>1328</v>
      </c>
      <c r="P582" s="27" t="s">
        <v>1328</v>
      </c>
    </row>
    <row r="583" spans="15:16" ht="14.4">
      <c r="O583" s="27" t="s">
        <v>1329</v>
      </c>
      <c r="P583" s="27" t="s">
        <v>1329</v>
      </c>
    </row>
    <row r="584" spans="15:16" ht="14.4">
      <c r="O584" s="27" t="s">
        <v>1330</v>
      </c>
      <c r="P584" s="27" t="s">
        <v>1330</v>
      </c>
    </row>
    <row r="585" spans="15:16" ht="14.4">
      <c r="O585" s="27" t="s">
        <v>1331</v>
      </c>
      <c r="P585" s="27" t="s">
        <v>1331</v>
      </c>
    </row>
    <row r="586" spans="15:16" ht="14.4">
      <c r="O586" s="27" t="s">
        <v>1332</v>
      </c>
      <c r="P586" s="27" t="s">
        <v>1333</v>
      </c>
    </row>
    <row r="587" spans="15:16" ht="14.4">
      <c r="O587" s="27" t="s">
        <v>1334</v>
      </c>
      <c r="P587" s="27" t="s">
        <v>1333</v>
      </c>
    </row>
    <row r="588" spans="15:16" ht="14.4">
      <c r="O588" s="27" t="s">
        <v>1335</v>
      </c>
      <c r="P588" s="27" t="s">
        <v>1335</v>
      </c>
    </row>
    <row r="589" spans="15:16" ht="14.4">
      <c r="O589" s="24" t="s">
        <v>1336</v>
      </c>
      <c r="P589" s="27" t="s">
        <v>1336</v>
      </c>
    </row>
    <row r="590" spans="15:16" ht="14.4">
      <c r="O590" s="27" t="s">
        <v>1337</v>
      </c>
      <c r="P590" s="27" t="s">
        <v>1337</v>
      </c>
    </row>
    <row r="591" spans="15:16" ht="14.4">
      <c r="O591" s="27" t="s">
        <v>1338</v>
      </c>
      <c r="P591" s="27" t="s">
        <v>1338</v>
      </c>
    </row>
    <row r="592" spans="15:16" ht="14.4">
      <c r="O592" s="27" t="s">
        <v>1339</v>
      </c>
      <c r="P592" s="27" t="s">
        <v>1339</v>
      </c>
    </row>
    <row r="593" spans="15:16" ht="14.4">
      <c r="O593" s="27" t="s">
        <v>1340</v>
      </c>
      <c r="P593" s="27" t="s">
        <v>1341</v>
      </c>
    </row>
    <row r="594" spans="15:16" ht="14.4">
      <c r="O594" s="27" t="s">
        <v>1342</v>
      </c>
      <c r="P594" s="27" t="s">
        <v>1341</v>
      </c>
    </row>
    <row r="595" spans="15:16" ht="14.4">
      <c r="O595" s="27" t="s">
        <v>1343</v>
      </c>
      <c r="P595" s="27" t="s">
        <v>1343</v>
      </c>
    </row>
    <row r="596" spans="15:16" ht="14.4">
      <c r="O596" s="27" t="s">
        <v>1344</v>
      </c>
      <c r="P596" s="27" t="s">
        <v>1344</v>
      </c>
    </row>
    <row r="597" spans="15:16" ht="14.4">
      <c r="O597" s="27" t="s">
        <v>1345</v>
      </c>
      <c r="P597" s="27" t="s">
        <v>1345</v>
      </c>
    </row>
    <row r="598" spans="15:16" ht="14.4">
      <c r="O598" s="27" t="s">
        <v>1346</v>
      </c>
      <c r="P598" s="27" t="s">
        <v>1346</v>
      </c>
    </row>
    <row r="599" spans="15:16" ht="14.4">
      <c r="O599" s="27" t="s">
        <v>1347</v>
      </c>
      <c r="P599" s="27" t="s">
        <v>1347</v>
      </c>
    </row>
    <row r="600" spans="15:16" ht="14.4">
      <c r="O600" s="27" t="s">
        <v>1348</v>
      </c>
      <c r="P600" s="27" t="s">
        <v>1349</v>
      </c>
    </row>
    <row r="601" spans="15:16" ht="14.4">
      <c r="O601" s="27" t="s">
        <v>1349</v>
      </c>
      <c r="P601" s="27" t="s">
        <v>1349</v>
      </c>
    </row>
    <row r="602" spans="15:16" ht="14.4">
      <c r="O602" s="27" t="s">
        <v>1350</v>
      </c>
      <c r="P602" s="27" t="s">
        <v>1351</v>
      </c>
    </row>
    <row r="603" spans="15:16" ht="14.4">
      <c r="O603" s="27" t="s">
        <v>1352</v>
      </c>
      <c r="P603" s="27" t="s">
        <v>1352</v>
      </c>
    </row>
    <row r="604" spans="15:16" ht="14.4">
      <c r="O604" s="27" t="s">
        <v>1353</v>
      </c>
      <c r="P604" s="27" t="s">
        <v>1354</v>
      </c>
    </row>
    <row r="605" spans="15:16" ht="14.4">
      <c r="O605" s="27" t="s">
        <v>1354</v>
      </c>
      <c r="P605" s="27" t="s">
        <v>1354</v>
      </c>
    </row>
    <row r="606" spans="15:16" ht="14.4">
      <c r="O606" s="27" t="s">
        <v>1355</v>
      </c>
      <c r="P606" s="27" t="s">
        <v>1355</v>
      </c>
    </row>
    <row r="607" spans="15:16" ht="14.4">
      <c r="O607" s="27" t="s">
        <v>1356</v>
      </c>
      <c r="P607" s="27" t="s">
        <v>1356</v>
      </c>
    </row>
    <row r="608" spans="15:16" ht="14.4">
      <c r="O608" s="27" t="s">
        <v>1357</v>
      </c>
      <c r="P608" s="27" t="s">
        <v>1358</v>
      </c>
    </row>
    <row r="609" spans="15:16" ht="14.4">
      <c r="O609" s="27" t="s">
        <v>1359</v>
      </c>
      <c r="P609" s="27" t="s">
        <v>1358</v>
      </c>
    </row>
    <row r="610" spans="15:16" ht="14.4">
      <c r="O610" s="27" t="s">
        <v>1360</v>
      </c>
      <c r="P610" s="27" t="s">
        <v>1360</v>
      </c>
    </row>
    <row r="611" spans="15:16" ht="14.4">
      <c r="O611" s="27" t="s">
        <v>1361</v>
      </c>
      <c r="P611" s="27" t="s">
        <v>1361</v>
      </c>
    </row>
    <row r="612" spans="15:16" ht="14.4">
      <c r="O612" s="27" t="s">
        <v>1362</v>
      </c>
      <c r="P612" s="27" t="s">
        <v>1363</v>
      </c>
    </row>
    <row r="613" spans="15:16" ht="14.4">
      <c r="O613" s="27" t="s">
        <v>1364</v>
      </c>
      <c r="P613" s="27" t="s">
        <v>1363</v>
      </c>
    </row>
    <row r="614" spans="15:16" ht="14.4">
      <c r="O614" s="27" t="s">
        <v>1365</v>
      </c>
      <c r="P614" s="27" t="s">
        <v>1365</v>
      </c>
    </row>
    <row r="615" spans="15:16" ht="14.4">
      <c r="O615" s="27" t="s">
        <v>1366</v>
      </c>
      <c r="P615" s="27" t="s">
        <v>1367</v>
      </c>
    </row>
    <row r="616" spans="15:16" ht="14.4">
      <c r="O616" s="27" t="s">
        <v>1368</v>
      </c>
      <c r="P616" s="27" t="s">
        <v>1368</v>
      </c>
    </row>
    <row r="617" spans="15:16" ht="14.4">
      <c r="O617" s="27" t="s">
        <v>1369</v>
      </c>
      <c r="P617" s="27" t="s">
        <v>1369</v>
      </c>
    </row>
    <row r="618" spans="15:16" ht="14.4">
      <c r="O618" s="27" t="s">
        <v>508</v>
      </c>
      <c r="P618" s="27" t="s">
        <v>508</v>
      </c>
    </row>
    <row r="619" spans="15:16" ht="14.4">
      <c r="O619" s="27" t="s">
        <v>1370</v>
      </c>
      <c r="P619" s="27" t="s">
        <v>1370</v>
      </c>
    </row>
    <row r="620" spans="15:16" ht="14.4">
      <c r="O620" s="27" t="s">
        <v>1371</v>
      </c>
      <c r="P620" s="27" t="s">
        <v>1371</v>
      </c>
    </row>
    <row r="621" spans="15:16" ht="14.4">
      <c r="O621" s="27" t="s">
        <v>1372</v>
      </c>
      <c r="P621" s="27" t="s">
        <v>1372</v>
      </c>
    </row>
    <row r="622" spans="15:16" ht="14.4">
      <c r="O622" s="27" t="s">
        <v>472</v>
      </c>
      <c r="P622" s="27" t="s">
        <v>472</v>
      </c>
    </row>
    <row r="623" spans="15:16" ht="14.4">
      <c r="O623" s="27" t="s">
        <v>1373</v>
      </c>
      <c r="P623" s="27" t="s">
        <v>1373</v>
      </c>
    </row>
    <row r="624" spans="15:16" ht="14.4">
      <c r="O624" s="27" t="s">
        <v>1374</v>
      </c>
      <c r="P624" s="27" t="s">
        <v>1375</v>
      </c>
    </row>
    <row r="625" spans="15:16" ht="14.4">
      <c r="O625" s="27" t="s">
        <v>1376</v>
      </c>
      <c r="P625" s="27" t="s">
        <v>1375</v>
      </c>
    </row>
    <row r="626" spans="15:16" ht="14.4">
      <c r="O626" s="27" t="s">
        <v>1377</v>
      </c>
      <c r="P626" s="27" t="s">
        <v>1375</v>
      </c>
    </row>
    <row r="627" spans="15:16" ht="14.4">
      <c r="O627" s="27" t="s">
        <v>1378</v>
      </c>
      <c r="P627" s="27" t="s">
        <v>1378</v>
      </c>
    </row>
    <row r="628" spans="15:16" ht="14.4">
      <c r="O628" s="27" t="s">
        <v>1379</v>
      </c>
      <c r="P628" s="27" t="s">
        <v>1379</v>
      </c>
    </row>
    <row r="629" spans="15:16" ht="14.4">
      <c r="O629" s="27" t="s">
        <v>1380</v>
      </c>
      <c r="P629" s="27" t="s">
        <v>1381</v>
      </c>
    </row>
    <row r="630" spans="15:16" ht="14.4">
      <c r="O630" s="27" t="s">
        <v>1382</v>
      </c>
      <c r="P630" s="27" t="s">
        <v>1382</v>
      </c>
    </row>
    <row r="631" spans="15:16" ht="14.4">
      <c r="O631" s="27" t="s">
        <v>1383</v>
      </c>
      <c r="P631" s="27" t="s">
        <v>1384</v>
      </c>
    </row>
    <row r="632" spans="15:16" ht="14.4">
      <c r="O632" s="27" t="s">
        <v>1384</v>
      </c>
      <c r="P632" s="27" t="s">
        <v>1384</v>
      </c>
    </row>
    <row r="633" spans="15:16" ht="14.4">
      <c r="O633" s="27" t="s">
        <v>1385</v>
      </c>
      <c r="P633" s="27" t="s">
        <v>1385</v>
      </c>
    </row>
    <row r="634" spans="15:16" ht="14.4">
      <c r="O634" s="27" t="s">
        <v>1386</v>
      </c>
      <c r="P634" s="27" t="s">
        <v>1386</v>
      </c>
    </row>
    <row r="635" spans="15:16" ht="14.4">
      <c r="O635" s="27" t="s">
        <v>1387</v>
      </c>
      <c r="P635" s="27" t="s">
        <v>1387</v>
      </c>
    </row>
    <row r="636" spans="15:16" ht="14.4">
      <c r="O636" s="27" t="s">
        <v>1388</v>
      </c>
      <c r="P636" s="27" t="s">
        <v>1388</v>
      </c>
    </row>
    <row r="637" spans="15:16" ht="14.4">
      <c r="O637" s="27" t="s">
        <v>1389</v>
      </c>
      <c r="P637" s="27" t="s">
        <v>1389</v>
      </c>
    </row>
    <row r="638" spans="15:16" ht="14.4">
      <c r="O638" s="27" t="s">
        <v>1390</v>
      </c>
      <c r="P638" s="27" t="s">
        <v>1391</v>
      </c>
    </row>
    <row r="639" spans="15:16" ht="14.4">
      <c r="O639" s="27" t="s">
        <v>1391</v>
      </c>
      <c r="P639" s="27" t="s">
        <v>1391</v>
      </c>
    </row>
    <row r="640" spans="15:16" ht="14.4">
      <c r="O640" s="27" t="s">
        <v>1392</v>
      </c>
      <c r="P640" s="27" t="s">
        <v>1393</v>
      </c>
    </row>
    <row r="641" spans="15:16" ht="14.4">
      <c r="O641" s="27" t="s">
        <v>607</v>
      </c>
      <c r="P641" s="27" t="s">
        <v>1393</v>
      </c>
    </row>
    <row r="642" spans="15:16" ht="14.4">
      <c r="O642" s="27" t="s">
        <v>1394</v>
      </c>
      <c r="P642" s="27" t="s">
        <v>1395</v>
      </c>
    </row>
    <row r="643" spans="15:16" ht="14.4">
      <c r="O643" s="27" t="s">
        <v>1395</v>
      </c>
      <c r="P643" s="27" t="s">
        <v>1395</v>
      </c>
    </row>
    <row r="644" spans="15:16" ht="14.4">
      <c r="O644" s="27" t="s">
        <v>1396</v>
      </c>
      <c r="P644" s="27" t="s">
        <v>1396</v>
      </c>
    </row>
    <row r="645" spans="15:16" ht="14.4">
      <c r="O645" s="27" t="s">
        <v>1397</v>
      </c>
      <c r="P645" s="27" t="s">
        <v>1397</v>
      </c>
    </row>
    <row r="646" spans="15:16" ht="14.4">
      <c r="O646" s="27" t="s">
        <v>1398</v>
      </c>
      <c r="P646" s="27" t="s">
        <v>1399</v>
      </c>
    </row>
    <row r="647" spans="15:16" ht="14.4">
      <c r="O647" s="27" t="s">
        <v>1400</v>
      </c>
      <c r="P647" s="27" t="s">
        <v>1399</v>
      </c>
    </row>
    <row r="648" spans="15:16" ht="14.4">
      <c r="O648" s="27" t="s">
        <v>1401</v>
      </c>
      <c r="P648" s="27" t="s">
        <v>1401</v>
      </c>
    </row>
    <row r="649" spans="15:16" ht="14.4">
      <c r="O649" s="27" t="s">
        <v>1402</v>
      </c>
      <c r="P649" s="27" t="s">
        <v>1402</v>
      </c>
    </row>
    <row r="650" spans="15:16" ht="14.4">
      <c r="O650" s="27" t="s">
        <v>1403</v>
      </c>
      <c r="P650" s="27" t="s">
        <v>1404</v>
      </c>
    </row>
    <row r="651" spans="15:16" ht="14.4">
      <c r="O651" s="27" t="s">
        <v>1405</v>
      </c>
      <c r="P651" s="27" t="s">
        <v>1404</v>
      </c>
    </row>
    <row r="652" spans="15:16" ht="14.4">
      <c r="O652" s="27" t="s">
        <v>1406</v>
      </c>
      <c r="P652" s="27" t="s">
        <v>1404</v>
      </c>
    </row>
    <row r="653" spans="15:16" ht="14.4">
      <c r="O653" s="27" t="s">
        <v>1404</v>
      </c>
      <c r="P653" s="27" t="s">
        <v>1404</v>
      </c>
    </row>
    <row r="654" spans="15:16" ht="14.4">
      <c r="O654" s="27" t="s">
        <v>1407</v>
      </c>
      <c r="P654" s="27" t="s">
        <v>1407</v>
      </c>
    </row>
    <row r="655" spans="15:16" ht="14.4">
      <c r="O655" s="27" t="s">
        <v>1408</v>
      </c>
      <c r="P655" s="27" t="s">
        <v>1408</v>
      </c>
    </row>
    <row r="656" spans="15:16" ht="14.4">
      <c r="O656" s="27" t="s">
        <v>1409</v>
      </c>
      <c r="P656" s="27" t="s">
        <v>1409</v>
      </c>
    </row>
    <row r="657" spans="15:16" ht="14.4">
      <c r="O657" s="27" t="s">
        <v>1410</v>
      </c>
      <c r="P657" s="27" t="s">
        <v>1411</v>
      </c>
    </row>
    <row r="658" spans="15:16" ht="14.4">
      <c r="O658" s="27" t="s">
        <v>1412</v>
      </c>
      <c r="P658" s="27" t="s">
        <v>1413</v>
      </c>
    </row>
    <row r="659" spans="15:16" ht="14.4">
      <c r="O659" s="27" t="s">
        <v>1414</v>
      </c>
      <c r="P659" s="27" t="s">
        <v>590</v>
      </c>
    </row>
    <row r="660" spans="15:16" ht="14.4">
      <c r="O660" s="27" t="s">
        <v>1415</v>
      </c>
      <c r="P660" s="27" t="s">
        <v>590</v>
      </c>
    </row>
    <row r="661" spans="15:16" ht="14.4">
      <c r="O661" s="27" t="s">
        <v>590</v>
      </c>
      <c r="P661" s="27" t="s">
        <v>590</v>
      </c>
    </row>
    <row r="662" spans="15:16" ht="14.4">
      <c r="O662" s="27" t="s">
        <v>1416</v>
      </c>
      <c r="P662" s="27" t="s">
        <v>590</v>
      </c>
    </row>
    <row r="663" spans="15:16" ht="14.4">
      <c r="O663" s="27" t="s">
        <v>1417</v>
      </c>
      <c r="P663" s="27" t="s">
        <v>1417</v>
      </c>
    </row>
    <row r="664" spans="15:16" ht="14.4">
      <c r="O664" s="27" t="s">
        <v>1418</v>
      </c>
      <c r="P664" s="27" t="s">
        <v>1418</v>
      </c>
    </row>
    <row r="665" spans="15:16" ht="14.4">
      <c r="O665" s="27" t="s">
        <v>1419</v>
      </c>
      <c r="P665" s="27" t="s">
        <v>1420</v>
      </c>
    </row>
    <row r="666" spans="15:16" ht="14.4">
      <c r="O666" s="27" t="s">
        <v>1421</v>
      </c>
      <c r="P666" s="27" t="s">
        <v>1420</v>
      </c>
    </row>
    <row r="667" spans="15:16" ht="14.4">
      <c r="O667" s="27" t="s">
        <v>1422</v>
      </c>
      <c r="P667" s="27" t="s">
        <v>1420</v>
      </c>
    </row>
    <row r="668" spans="15:16" ht="14.4">
      <c r="O668" s="27" t="s">
        <v>1423</v>
      </c>
      <c r="P668" s="27" t="s">
        <v>1420</v>
      </c>
    </row>
    <row r="669" spans="15:16" ht="14.4">
      <c r="O669" s="27" t="s">
        <v>1424</v>
      </c>
      <c r="P669" s="27" t="s">
        <v>1424</v>
      </c>
    </row>
    <row r="670" spans="15:16" ht="14.4">
      <c r="O670" s="27" t="s">
        <v>1425</v>
      </c>
      <c r="P670" s="27" t="s">
        <v>1420</v>
      </c>
    </row>
    <row r="671" spans="15:16" ht="14.4">
      <c r="O671" s="27" t="s">
        <v>1426</v>
      </c>
      <c r="P671" s="27" t="s">
        <v>1420</v>
      </c>
    </row>
    <row r="672" spans="15:16" ht="14.4">
      <c r="O672" s="27" t="s">
        <v>1427</v>
      </c>
      <c r="P672" s="27" t="s">
        <v>1420</v>
      </c>
    </row>
    <row r="673" spans="15:16" ht="14.4">
      <c r="O673" s="24" t="s">
        <v>1420</v>
      </c>
      <c r="P673" s="27" t="s">
        <v>1420</v>
      </c>
    </row>
    <row r="674" spans="15:16" ht="14.4">
      <c r="O674" s="27" t="s">
        <v>1428</v>
      </c>
      <c r="P674" s="27" t="s">
        <v>1428</v>
      </c>
    </row>
    <row r="675" spans="15:16" ht="14.4">
      <c r="O675" s="27" t="s">
        <v>1429</v>
      </c>
      <c r="P675" s="27" t="s">
        <v>1429</v>
      </c>
    </row>
    <row r="676" spans="15:16" ht="14.4">
      <c r="O676" s="27" t="s">
        <v>1430</v>
      </c>
      <c r="P676" s="27" t="s">
        <v>1430</v>
      </c>
    </row>
    <row r="677" spans="15:16" ht="14.4">
      <c r="O677" s="27" t="s">
        <v>1431</v>
      </c>
      <c r="P677" s="27" t="s">
        <v>1432</v>
      </c>
    </row>
    <row r="678" spans="15:16" ht="14.4">
      <c r="O678" s="27" t="s">
        <v>1432</v>
      </c>
      <c r="P678" s="27" t="s">
        <v>1432</v>
      </c>
    </row>
    <row r="679" spans="15:16" ht="14.4">
      <c r="O679" s="24" t="s">
        <v>1433</v>
      </c>
      <c r="P679" s="27" t="s">
        <v>1433</v>
      </c>
    </row>
    <row r="680" spans="15:16" ht="14.4">
      <c r="O680" s="27" t="s">
        <v>1434</v>
      </c>
      <c r="P680" s="27" t="s">
        <v>1434</v>
      </c>
    </row>
    <row r="681" spans="15:16" ht="14.4">
      <c r="O681" s="27" t="s">
        <v>1435</v>
      </c>
      <c r="P681" s="27" t="s">
        <v>1436</v>
      </c>
    </row>
    <row r="682" spans="15:16" ht="14.4">
      <c r="O682" s="27" t="s">
        <v>1436</v>
      </c>
      <c r="P682" s="27" t="s">
        <v>1436</v>
      </c>
    </row>
    <row r="683" spans="15:16" ht="14.4">
      <c r="O683" s="27" t="s">
        <v>1437</v>
      </c>
      <c r="P683" s="27" t="s">
        <v>1438</v>
      </c>
    </row>
    <row r="684" spans="15:16" ht="14.4">
      <c r="O684" s="27" t="s">
        <v>1439</v>
      </c>
      <c r="P684" s="27" t="s">
        <v>1439</v>
      </c>
    </row>
    <row r="685" spans="15:16" ht="14.4">
      <c r="O685" s="27" t="s">
        <v>1440</v>
      </c>
      <c r="P685" s="27" t="s">
        <v>1440</v>
      </c>
    </row>
    <row r="686" spans="15:16" ht="14.4">
      <c r="O686" s="27" t="s">
        <v>1441</v>
      </c>
      <c r="P686" s="27" t="s">
        <v>1442</v>
      </c>
    </row>
    <row r="687" spans="15:16" ht="14.4">
      <c r="O687" s="27" t="s">
        <v>1441</v>
      </c>
      <c r="P687" s="27" t="s">
        <v>1442</v>
      </c>
    </row>
    <row r="688" spans="15:16" ht="14.4">
      <c r="O688" s="27" t="s">
        <v>1443</v>
      </c>
      <c r="P688" s="27" t="s">
        <v>1442</v>
      </c>
    </row>
    <row r="689" spans="15:16" ht="14.4">
      <c r="O689" s="27" t="s">
        <v>1442</v>
      </c>
      <c r="P689" s="27" t="s">
        <v>1442</v>
      </c>
    </row>
    <row r="690" spans="15:16" ht="14.4">
      <c r="O690" s="27" t="s">
        <v>1444</v>
      </c>
      <c r="P690" s="27" t="s">
        <v>1442</v>
      </c>
    </row>
    <row r="691" spans="15:16" ht="14.4">
      <c r="O691" s="27" t="s">
        <v>473</v>
      </c>
      <c r="P691" s="27" t="s">
        <v>473</v>
      </c>
    </row>
    <row r="692" spans="15:16" ht="14.4">
      <c r="O692" s="27" t="s">
        <v>1445</v>
      </c>
      <c r="P692" s="27" t="s">
        <v>1445</v>
      </c>
    </row>
    <row r="693" spans="15:16" ht="14.4">
      <c r="O693" s="27" t="s">
        <v>1446</v>
      </c>
      <c r="P693" s="27" t="s">
        <v>1446</v>
      </c>
    </row>
    <row r="694" spans="15:16" ht="14.4">
      <c r="O694" s="27" t="s">
        <v>1447</v>
      </c>
      <c r="P694" s="27" t="s">
        <v>1447</v>
      </c>
    </row>
    <row r="695" spans="15:16" ht="14.4">
      <c r="O695" s="27" t="s">
        <v>1448</v>
      </c>
      <c r="P695" s="27" t="s">
        <v>1448</v>
      </c>
    </row>
    <row r="696" spans="15:16" ht="14.4">
      <c r="O696" s="27" t="s">
        <v>1449</v>
      </c>
      <c r="P696" s="27" t="s">
        <v>1450</v>
      </c>
    </row>
    <row r="697" spans="15:16" ht="14.4">
      <c r="O697" s="27" t="s">
        <v>1451</v>
      </c>
      <c r="P697" s="27" t="s">
        <v>1450</v>
      </c>
    </row>
    <row r="698" spans="15:16" ht="14.4">
      <c r="O698" s="27" t="s">
        <v>1452</v>
      </c>
      <c r="P698" s="27" t="s">
        <v>1450</v>
      </c>
    </row>
    <row r="699" spans="15:16" ht="14.4">
      <c r="O699" s="27" t="s">
        <v>1453</v>
      </c>
      <c r="P699" s="27" t="s">
        <v>1450</v>
      </c>
    </row>
    <row r="700" spans="15:16" ht="14.4">
      <c r="O700" s="27" t="s">
        <v>1454</v>
      </c>
      <c r="P700" s="27" t="s">
        <v>1454</v>
      </c>
    </row>
    <row r="701" spans="15:16" ht="14.4">
      <c r="O701" s="27" t="s">
        <v>1455</v>
      </c>
      <c r="P701" s="27" t="s">
        <v>1456</v>
      </c>
    </row>
    <row r="702" spans="15:16" ht="14.4">
      <c r="O702" s="27" t="s">
        <v>1457</v>
      </c>
      <c r="P702" s="27" t="s">
        <v>1456</v>
      </c>
    </row>
    <row r="703" spans="15:16" ht="14.4">
      <c r="O703" s="27" t="s">
        <v>1458</v>
      </c>
      <c r="P703" s="27" t="s">
        <v>1456</v>
      </c>
    </row>
    <row r="704" spans="15:16" ht="14.4">
      <c r="O704" s="27" t="s">
        <v>1459</v>
      </c>
      <c r="P704" s="27" t="s">
        <v>1460</v>
      </c>
    </row>
    <row r="705" spans="15:16" ht="14.4">
      <c r="O705" s="27" t="s">
        <v>1460</v>
      </c>
      <c r="P705" s="27" t="s">
        <v>1460</v>
      </c>
    </row>
    <row r="706" spans="15:16" ht="14.4">
      <c r="O706" s="27" t="s">
        <v>1461</v>
      </c>
      <c r="P706" s="27" t="s">
        <v>1461</v>
      </c>
    </row>
    <row r="707" spans="15:16" ht="14.4">
      <c r="O707" s="27" t="s">
        <v>1462</v>
      </c>
      <c r="P707" s="27" t="s">
        <v>1463</v>
      </c>
    </row>
    <row r="708" spans="15:16" ht="14.4">
      <c r="O708" s="27" t="s">
        <v>1464</v>
      </c>
      <c r="P708" s="27" t="s">
        <v>1463</v>
      </c>
    </row>
    <row r="709" spans="15:16" ht="14.4">
      <c r="O709" s="27" t="s">
        <v>1465</v>
      </c>
      <c r="P709" s="27" t="s">
        <v>1152</v>
      </c>
    </row>
    <row r="710" spans="15:16" ht="14.4">
      <c r="O710" s="27" t="s">
        <v>1466</v>
      </c>
      <c r="P710" s="27" t="s">
        <v>1152</v>
      </c>
    </row>
    <row r="711" spans="15:16" ht="14.4">
      <c r="O711" s="27" t="s">
        <v>1467</v>
      </c>
      <c r="P711" s="27" t="s">
        <v>1152</v>
      </c>
    </row>
    <row r="712" spans="15:16" ht="14.4">
      <c r="O712" s="27" t="s">
        <v>1468</v>
      </c>
      <c r="P712" s="27" t="s">
        <v>1152</v>
      </c>
    </row>
    <row r="713" spans="15:16" ht="14.4">
      <c r="O713" s="27" t="s">
        <v>1469</v>
      </c>
      <c r="P713" s="27" t="s">
        <v>1469</v>
      </c>
    </row>
    <row r="714" spans="15:16" ht="14.4">
      <c r="O714" s="27" t="s">
        <v>1470</v>
      </c>
      <c r="P714" s="27" t="s">
        <v>1152</v>
      </c>
    </row>
    <row r="715" spans="15:16" ht="14.4">
      <c r="O715" s="27" t="s">
        <v>1471</v>
      </c>
      <c r="P715" s="27" t="s">
        <v>1152</v>
      </c>
    </row>
    <row r="716" spans="15:16" ht="14.4">
      <c r="O716" s="27" t="s">
        <v>1472</v>
      </c>
      <c r="P716" s="27" t="s">
        <v>1152</v>
      </c>
    </row>
    <row r="717" spans="15:16" ht="14.4">
      <c r="O717" s="27" t="s">
        <v>1473</v>
      </c>
      <c r="P717" s="27" t="s">
        <v>1152</v>
      </c>
    </row>
    <row r="718" spans="15:16" ht="14.4">
      <c r="O718" s="27" t="s">
        <v>1474</v>
      </c>
      <c r="P718" s="27" t="s">
        <v>1474</v>
      </c>
    </row>
    <row r="719" spans="15:16" ht="14.4">
      <c r="O719" s="27" t="s">
        <v>1475</v>
      </c>
      <c r="P719" s="27" t="s">
        <v>1475</v>
      </c>
    </row>
    <row r="720" spans="15:16" ht="14.4">
      <c r="O720" s="27" t="s">
        <v>1476</v>
      </c>
      <c r="P720" s="27" t="s">
        <v>1477</v>
      </c>
    </row>
    <row r="721" spans="15:16" ht="14.4">
      <c r="O721" s="27" t="s">
        <v>1478</v>
      </c>
      <c r="P721" s="27" t="s">
        <v>1479</v>
      </c>
    </row>
    <row r="722" spans="15:16" ht="14.4">
      <c r="O722" s="27" t="s">
        <v>1480</v>
      </c>
      <c r="P722" s="27" t="s">
        <v>1480</v>
      </c>
    </row>
    <row r="723" spans="15:16" ht="14.4">
      <c r="O723" s="27" t="s">
        <v>1481</v>
      </c>
      <c r="P723" s="27" t="s">
        <v>1482</v>
      </c>
    </row>
    <row r="724" spans="15:16" ht="14.4">
      <c r="O724" s="27" t="s">
        <v>1483</v>
      </c>
      <c r="P724" s="27" t="s">
        <v>1483</v>
      </c>
    </row>
    <row r="725" spans="15:16" ht="14.4">
      <c r="O725" s="27" t="s">
        <v>1484</v>
      </c>
      <c r="P725" s="27" t="s">
        <v>1484</v>
      </c>
    </row>
    <row r="726" spans="15:16" ht="14.4">
      <c r="O726" s="27" t="s">
        <v>1485</v>
      </c>
      <c r="P726" s="27" t="s">
        <v>1485</v>
      </c>
    </row>
    <row r="727" spans="15:16" ht="14.4">
      <c r="O727" s="27" t="s">
        <v>1486</v>
      </c>
      <c r="P727" s="27" t="s">
        <v>1487</v>
      </c>
    </row>
    <row r="728" spans="15:16" ht="14.4">
      <c r="O728" s="27" t="s">
        <v>1488</v>
      </c>
      <c r="P728" s="27" t="s">
        <v>1487</v>
      </c>
    </row>
    <row r="729" spans="15:16" ht="14.4">
      <c r="O729" s="27" t="s">
        <v>444</v>
      </c>
      <c r="P729" s="27" t="s">
        <v>1487</v>
      </c>
    </row>
    <row r="730" spans="15:16" ht="14.4">
      <c r="O730" s="27" t="s">
        <v>1489</v>
      </c>
      <c r="P730" s="27" t="s">
        <v>1487</v>
      </c>
    </row>
    <row r="731" spans="15:16" ht="14.4">
      <c r="O731" s="27" t="s">
        <v>1487</v>
      </c>
      <c r="P731" s="27" t="s">
        <v>1487</v>
      </c>
    </row>
    <row r="732" spans="15:16" ht="14.4">
      <c r="O732" s="27" t="s">
        <v>1490</v>
      </c>
      <c r="P732" s="27" t="s">
        <v>1490</v>
      </c>
    </row>
    <row r="733" spans="15:16" ht="14.4">
      <c r="O733" s="27" t="s">
        <v>1491</v>
      </c>
      <c r="P733" s="27" t="s">
        <v>1492</v>
      </c>
    </row>
    <row r="734" spans="15:16" ht="14.4">
      <c r="O734" s="27" t="s">
        <v>1492</v>
      </c>
      <c r="P734" s="27" t="s">
        <v>1492</v>
      </c>
    </row>
    <row r="735" spans="15:16" ht="14.4">
      <c r="O735" s="27" t="s">
        <v>1493</v>
      </c>
      <c r="P735" s="27" t="s">
        <v>1493</v>
      </c>
    </row>
    <row r="736" spans="15:16" ht="14.4">
      <c r="O736" s="27" t="s">
        <v>1494</v>
      </c>
      <c r="P736" s="27" t="s">
        <v>1494</v>
      </c>
    </row>
    <row r="737" spans="15:16" ht="14.4">
      <c r="O737" s="27" t="s">
        <v>1495</v>
      </c>
      <c r="P737" s="27" t="s">
        <v>1495</v>
      </c>
    </row>
    <row r="738" spans="15:16" ht="14.4">
      <c r="O738" s="27" t="s">
        <v>1496</v>
      </c>
      <c r="P738" s="27" t="s">
        <v>1496</v>
      </c>
    </row>
    <row r="739" spans="15:16" ht="14.4">
      <c r="O739" s="27" t="s">
        <v>1497</v>
      </c>
      <c r="P739" s="27" t="s">
        <v>1497</v>
      </c>
    </row>
    <row r="740" spans="15:16" ht="14.4">
      <c r="O740" s="27" t="s">
        <v>1498</v>
      </c>
      <c r="P740" s="27" t="s">
        <v>1498</v>
      </c>
    </row>
    <row r="741" spans="15:16" ht="14.4">
      <c r="O741" s="27" t="s">
        <v>1499</v>
      </c>
      <c r="P741" s="27" t="s">
        <v>1499</v>
      </c>
    </row>
    <row r="742" spans="15:16" ht="14.4">
      <c r="O742" s="27" t="s">
        <v>1500</v>
      </c>
      <c r="P742" s="27" t="s">
        <v>1501</v>
      </c>
    </row>
    <row r="743" spans="15:16" ht="14.4">
      <c r="O743" s="27" t="s">
        <v>609</v>
      </c>
      <c r="P743" s="27" t="s">
        <v>609</v>
      </c>
    </row>
    <row r="744" spans="15:16" ht="14.4">
      <c r="O744" s="27" t="s">
        <v>1502</v>
      </c>
      <c r="P744" s="27" t="s">
        <v>609</v>
      </c>
    </row>
    <row r="745" spans="15:16" ht="14.4">
      <c r="O745" s="27" t="s">
        <v>1503</v>
      </c>
      <c r="P745" s="27" t="s">
        <v>1504</v>
      </c>
    </row>
    <row r="746" spans="15:16" ht="14.4">
      <c r="O746" s="27" t="s">
        <v>1505</v>
      </c>
      <c r="P746" s="27" t="s">
        <v>1506</v>
      </c>
    </row>
    <row r="747" spans="15:16" ht="14.4">
      <c r="O747" s="27" t="s">
        <v>1507</v>
      </c>
      <c r="P747" s="27" t="s">
        <v>1506</v>
      </c>
    </row>
    <row r="748" spans="15:16" ht="14.4">
      <c r="O748" s="27" t="s">
        <v>1508</v>
      </c>
      <c r="P748" s="27" t="s">
        <v>1508</v>
      </c>
    </row>
    <row r="749" spans="15:16" ht="14.4">
      <c r="O749" s="27" t="s">
        <v>1509</v>
      </c>
      <c r="P749" s="27" t="s">
        <v>1510</v>
      </c>
    </row>
    <row r="750" spans="15:16" ht="14.4">
      <c r="O750" s="27" t="s">
        <v>1511</v>
      </c>
      <c r="P750" s="27" t="s">
        <v>1510</v>
      </c>
    </row>
    <row r="751" spans="15:16" ht="14.4">
      <c r="O751" s="27" t="s">
        <v>1512</v>
      </c>
      <c r="P751" s="27" t="s">
        <v>1512</v>
      </c>
    </row>
    <row r="752" spans="15:16" ht="14.4">
      <c r="O752" s="27" t="s">
        <v>1513</v>
      </c>
      <c r="P752" s="27" t="s">
        <v>1513</v>
      </c>
    </row>
    <row r="753" spans="15:16" ht="14.4">
      <c r="O753" s="27" t="s">
        <v>1514</v>
      </c>
      <c r="P753" s="27" t="s">
        <v>1515</v>
      </c>
    </row>
    <row r="754" spans="15:16" ht="14.4">
      <c r="O754" s="27" t="s">
        <v>1516</v>
      </c>
      <c r="P754" s="27" t="s">
        <v>1516</v>
      </c>
    </row>
    <row r="755" spans="15:16" ht="14.4">
      <c r="O755" s="27" t="s">
        <v>1517</v>
      </c>
      <c r="P755" s="27" t="s">
        <v>1517</v>
      </c>
    </row>
    <row r="756" spans="15:16" ht="14.4">
      <c r="O756" s="27" t="s">
        <v>1518</v>
      </c>
      <c r="P756" s="27" t="s">
        <v>1518</v>
      </c>
    </row>
    <row r="757" spans="15:16" ht="14.4">
      <c r="O757" s="27" t="s">
        <v>1519</v>
      </c>
      <c r="P757" s="27" t="s">
        <v>1519</v>
      </c>
    </row>
    <row r="758" spans="15:16" ht="14.4">
      <c r="O758" s="27" t="s">
        <v>1520</v>
      </c>
      <c r="P758" s="27" t="s">
        <v>1520</v>
      </c>
    </row>
    <row r="759" spans="15:16" ht="14.4">
      <c r="O759" s="27" t="s">
        <v>1521</v>
      </c>
      <c r="P759" s="27" t="s">
        <v>1521</v>
      </c>
    </row>
    <row r="760" spans="15:16" ht="14.4">
      <c r="O760" s="27" t="s">
        <v>1522</v>
      </c>
      <c r="P760" s="27" t="s">
        <v>1523</v>
      </c>
    </row>
    <row r="761" spans="15:16" ht="14.4">
      <c r="O761" s="27" t="s">
        <v>1524</v>
      </c>
      <c r="P761" s="27" t="s">
        <v>1524</v>
      </c>
    </row>
    <row r="762" spans="15:16" ht="14.4">
      <c r="O762" s="27" t="s">
        <v>1525</v>
      </c>
      <c r="P762" s="27" t="s">
        <v>1525</v>
      </c>
    </row>
    <row r="763" spans="15:16" ht="14.4">
      <c r="O763" s="27" t="s">
        <v>1526</v>
      </c>
      <c r="P763" s="27" t="s">
        <v>1526</v>
      </c>
    </row>
    <row r="764" spans="15:16" ht="14.4">
      <c r="O764" s="27" t="s">
        <v>1527</v>
      </c>
      <c r="P764" s="27" t="s">
        <v>1527</v>
      </c>
    </row>
    <row r="765" spans="15:16" ht="14.4">
      <c r="O765" s="27" t="s">
        <v>1528</v>
      </c>
      <c r="P765" s="27" t="s">
        <v>1528</v>
      </c>
    </row>
    <row r="766" spans="15:16" ht="14.4">
      <c r="O766" s="27" t="s">
        <v>1529</v>
      </c>
      <c r="P766" s="27" t="s">
        <v>1529</v>
      </c>
    </row>
    <row r="767" spans="15:16" ht="14.4">
      <c r="O767" s="27" t="s">
        <v>1530</v>
      </c>
      <c r="P767" s="27" t="s">
        <v>1530</v>
      </c>
    </row>
    <row r="768" spans="15:16" ht="14.4">
      <c r="O768" s="27" t="s">
        <v>1531</v>
      </c>
      <c r="P768" s="27" t="s">
        <v>1531</v>
      </c>
    </row>
    <row r="769" spans="15:16" ht="14.4">
      <c r="O769" s="27" t="s">
        <v>1532</v>
      </c>
      <c r="P769" s="27" t="s">
        <v>1532</v>
      </c>
    </row>
    <row r="770" spans="15:16" ht="14.4">
      <c r="O770" s="27" t="s">
        <v>1533</v>
      </c>
      <c r="P770" s="27" t="s">
        <v>1533</v>
      </c>
    </row>
    <row r="771" spans="15:16" ht="14.4">
      <c r="O771" s="27" t="s">
        <v>1534</v>
      </c>
      <c r="P771" s="27" t="s">
        <v>1534</v>
      </c>
    </row>
    <row r="772" spans="15:16" ht="14.4">
      <c r="O772" s="27" t="s">
        <v>1535</v>
      </c>
      <c r="P772" s="27" t="s">
        <v>1535</v>
      </c>
    </row>
    <row r="773" spans="15:16" ht="14.4">
      <c r="O773" s="27" t="s">
        <v>1536</v>
      </c>
      <c r="P773" s="27" t="s">
        <v>1536</v>
      </c>
    </row>
    <row r="774" spans="15:16" ht="14.4">
      <c r="O774" s="27" t="s">
        <v>1537</v>
      </c>
      <c r="P774" s="27" t="s">
        <v>572</v>
      </c>
    </row>
    <row r="775" spans="15:16" ht="14.4">
      <c r="O775" s="27" t="s">
        <v>572</v>
      </c>
      <c r="P775" s="27" t="s">
        <v>572</v>
      </c>
    </row>
    <row r="776" spans="15:16" ht="14.4">
      <c r="O776" s="27" t="s">
        <v>1538</v>
      </c>
      <c r="P776" s="27" t="s">
        <v>1538</v>
      </c>
    </row>
    <row r="777" spans="15:16" ht="14.4">
      <c r="O777" s="27" t="s">
        <v>1539</v>
      </c>
      <c r="P777" s="27" t="s">
        <v>1158</v>
      </c>
    </row>
    <row r="778" spans="15:16" ht="14.4">
      <c r="O778" s="27" t="s">
        <v>1540</v>
      </c>
      <c r="P778" s="27" t="s">
        <v>1158</v>
      </c>
    </row>
    <row r="779" spans="15:16" ht="14.4">
      <c r="O779" s="27" t="s">
        <v>439</v>
      </c>
      <c r="P779" s="27" t="s">
        <v>1158</v>
      </c>
    </row>
    <row r="780" spans="15:16" ht="14.4">
      <c r="O780" s="27" t="s">
        <v>439</v>
      </c>
      <c r="P780" s="27" t="s">
        <v>1158</v>
      </c>
    </row>
    <row r="781" spans="15:16" ht="14.4">
      <c r="O781" s="27" t="s">
        <v>563</v>
      </c>
      <c r="P781" s="27" t="s">
        <v>1158</v>
      </c>
    </row>
    <row r="782" spans="15:16" ht="14.4">
      <c r="O782" s="27" t="s">
        <v>563</v>
      </c>
      <c r="P782" s="27" t="s">
        <v>1158</v>
      </c>
    </row>
    <row r="783" spans="15:16" ht="14.4">
      <c r="O783" s="27" t="s">
        <v>1541</v>
      </c>
      <c r="P783" s="27" t="s">
        <v>1541</v>
      </c>
    </row>
    <row r="784" spans="15:16" ht="14.4">
      <c r="O784" s="27" t="s">
        <v>1542</v>
      </c>
      <c r="P784" s="27" t="s">
        <v>1158</v>
      </c>
    </row>
    <row r="785" spans="15:16" ht="14.4">
      <c r="O785" s="27" t="s">
        <v>1543</v>
      </c>
      <c r="P785" s="27" t="s">
        <v>1158</v>
      </c>
    </row>
    <row r="786" spans="15:16" ht="14.4">
      <c r="O786" s="27" t="s">
        <v>1544</v>
      </c>
      <c r="P786" s="27" t="s">
        <v>1544</v>
      </c>
    </row>
    <row r="787" spans="15:16" ht="14.4">
      <c r="O787" s="27" t="s">
        <v>1545</v>
      </c>
      <c r="P787" s="27" t="s">
        <v>1546</v>
      </c>
    </row>
    <row r="788" spans="15:16" ht="14.4">
      <c r="O788" s="27" t="s">
        <v>1547</v>
      </c>
      <c r="P788" s="27" t="s">
        <v>1546</v>
      </c>
    </row>
    <row r="789" spans="15:16" ht="14.4">
      <c r="O789" s="27" t="s">
        <v>1548</v>
      </c>
      <c r="P789" s="27" t="s">
        <v>1546</v>
      </c>
    </row>
    <row r="790" spans="15:16" ht="14.4">
      <c r="O790" s="27" t="s">
        <v>1549</v>
      </c>
      <c r="P790" s="27" t="s">
        <v>1546</v>
      </c>
    </row>
    <row r="791" spans="15:16" ht="14.4">
      <c r="O791" s="27" t="s">
        <v>1550</v>
      </c>
      <c r="P791" s="27" t="s">
        <v>1551</v>
      </c>
    </row>
    <row r="792" spans="15:16" ht="14.4">
      <c r="O792" s="27" t="s">
        <v>1552</v>
      </c>
      <c r="P792" s="27" t="s">
        <v>1551</v>
      </c>
    </row>
    <row r="793" spans="15:16" ht="14.4">
      <c r="O793" s="27" t="s">
        <v>1553</v>
      </c>
      <c r="P793" s="27" t="s">
        <v>1553</v>
      </c>
    </row>
    <row r="794" spans="15:16" ht="14.4">
      <c r="O794" s="27" t="s">
        <v>1554</v>
      </c>
      <c r="P794" s="27" t="s">
        <v>1554</v>
      </c>
    </row>
    <row r="795" spans="15:16" ht="14.4">
      <c r="O795" s="27" t="s">
        <v>1555</v>
      </c>
      <c r="P795" s="27" t="s">
        <v>1555</v>
      </c>
    </row>
    <row r="796" spans="15:16" ht="14.4">
      <c r="O796" s="27" t="s">
        <v>1556</v>
      </c>
      <c r="P796" s="27" t="s">
        <v>1556</v>
      </c>
    </row>
    <row r="797" spans="15:16" ht="14.4">
      <c r="O797" s="27" t="s">
        <v>1557</v>
      </c>
      <c r="P797" s="27" t="s">
        <v>1558</v>
      </c>
    </row>
    <row r="798" spans="15:16" ht="14.4">
      <c r="O798" s="27" t="s">
        <v>1559</v>
      </c>
      <c r="P798" s="27" t="s">
        <v>1558</v>
      </c>
    </row>
    <row r="799" spans="15:16" ht="14.4">
      <c r="O799" s="27" t="s">
        <v>1560</v>
      </c>
      <c r="P799" s="27" t="s">
        <v>1560</v>
      </c>
    </row>
    <row r="800" spans="15:16" ht="14.4">
      <c r="O800" s="27" t="s">
        <v>1561</v>
      </c>
      <c r="P800" s="27" t="s">
        <v>1561</v>
      </c>
    </row>
    <row r="801" spans="15:16" ht="14.4">
      <c r="O801" s="27" t="s">
        <v>1562</v>
      </c>
      <c r="P801" s="27" t="s">
        <v>1563</v>
      </c>
    </row>
    <row r="802" spans="15:16" ht="14.4">
      <c r="O802" s="27" t="s">
        <v>1564</v>
      </c>
      <c r="P802" s="27" t="s">
        <v>1563</v>
      </c>
    </row>
    <row r="803" spans="15:16" ht="14.4">
      <c r="O803" s="27" t="s">
        <v>1565</v>
      </c>
      <c r="P803" s="27" t="s">
        <v>1565</v>
      </c>
    </row>
    <row r="804" spans="15:16" ht="14.4">
      <c r="O804" s="27" t="s">
        <v>1566</v>
      </c>
      <c r="P804" s="27" t="s">
        <v>1566</v>
      </c>
    </row>
    <row r="805" spans="15:16" ht="14.4">
      <c r="O805" s="27" t="s">
        <v>1567</v>
      </c>
      <c r="P805" s="27" t="s">
        <v>1567</v>
      </c>
    </row>
    <row r="806" spans="15:16" ht="14.4">
      <c r="O806" s="27" t="s">
        <v>1568</v>
      </c>
      <c r="P806" s="27" t="s">
        <v>1568</v>
      </c>
    </row>
    <row r="807" spans="15:16" ht="14.4">
      <c r="O807" s="27" t="s">
        <v>1569</v>
      </c>
      <c r="P807" s="27" t="s">
        <v>1569</v>
      </c>
    </row>
    <row r="808" spans="15:16" ht="14.4">
      <c r="O808" s="27" t="s">
        <v>1570</v>
      </c>
      <c r="P808" s="27" t="s">
        <v>1570</v>
      </c>
    </row>
    <row r="809" spans="15:16" ht="14.4">
      <c r="O809" s="27" t="s">
        <v>1571</v>
      </c>
      <c r="P809" s="27" t="s">
        <v>1230</v>
      </c>
    </row>
    <row r="810" spans="15:16" ht="14.4">
      <c r="O810" s="27" t="s">
        <v>1572</v>
      </c>
      <c r="P810" s="27" t="s">
        <v>1230</v>
      </c>
    </row>
    <row r="811" spans="15:16" ht="14.4">
      <c r="O811" s="27" t="s">
        <v>1573</v>
      </c>
      <c r="P811" s="27" t="s">
        <v>1230</v>
      </c>
    </row>
    <row r="812" spans="15:16" ht="14.4">
      <c r="O812" s="27" t="s">
        <v>1574</v>
      </c>
      <c r="P812" s="27" t="s">
        <v>1230</v>
      </c>
    </row>
    <row r="813" spans="15:16" ht="14.4">
      <c r="O813" s="27" t="s">
        <v>1575</v>
      </c>
      <c r="P813" s="27" t="s">
        <v>1230</v>
      </c>
    </row>
    <row r="814" spans="15:16" ht="14.4">
      <c r="O814" s="27" t="s">
        <v>502</v>
      </c>
      <c r="P814" s="27" t="s">
        <v>1230</v>
      </c>
    </row>
    <row r="815" spans="15:16" ht="14.4">
      <c r="O815" s="27" t="s">
        <v>1576</v>
      </c>
      <c r="P815" s="27" t="s">
        <v>1230</v>
      </c>
    </row>
    <row r="816" spans="15:16" ht="14.4">
      <c r="O816" s="27" t="s">
        <v>1577</v>
      </c>
      <c r="P816" s="27" t="s">
        <v>1230</v>
      </c>
    </row>
    <row r="817" spans="15:16" ht="14.4">
      <c r="O817" s="27" t="s">
        <v>1578</v>
      </c>
      <c r="P817" s="27" t="s">
        <v>1230</v>
      </c>
    </row>
    <row r="818" spans="15:16" ht="14.4">
      <c r="O818" s="27" t="s">
        <v>1579</v>
      </c>
      <c r="P818" s="27" t="s">
        <v>1230</v>
      </c>
    </row>
    <row r="819" spans="15:16" ht="14.4">
      <c r="O819" s="27" t="s">
        <v>597</v>
      </c>
      <c r="P819" s="27" t="s">
        <v>1230</v>
      </c>
    </row>
    <row r="820" spans="15:16" ht="14.4">
      <c r="O820" s="27" t="s">
        <v>1580</v>
      </c>
      <c r="P820" s="27" t="s">
        <v>1230</v>
      </c>
    </row>
    <row r="821" spans="15:16" ht="14.4">
      <c r="O821" s="27" t="s">
        <v>1581</v>
      </c>
      <c r="P821" s="27" t="s">
        <v>1230</v>
      </c>
    </row>
    <row r="822" spans="15:16" ht="14.4">
      <c r="O822" s="27" t="s">
        <v>1582</v>
      </c>
      <c r="P822" s="27" t="s">
        <v>1230</v>
      </c>
    </row>
    <row r="823" spans="15:16" ht="14.4">
      <c r="O823" s="27" t="s">
        <v>1230</v>
      </c>
      <c r="P823" s="27" t="s">
        <v>1230</v>
      </c>
    </row>
    <row r="824" spans="15:16" ht="14.4">
      <c r="O824" s="27" t="s">
        <v>503</v>
      </c>
      <c r="P824" s="27" t="s">
        <v>1230</v>
      </c>
    </row>
    <row r="825" spans="15:16" ht="14.4">
      <c r="O825" s="27" t="s">
        <v>503</v>
      </c>
      <c r="P825" s="27" t="s">
        <v>1230</v>
      </c>
    </row>
    <row r="826" spans="15:16" ht="14.4">
      <c r="O826" s="27" t="s">
        <v>1583</v>
      </c>
      <c r="P826" s="27" t="s">
        <v>1583</v>
      </c>
    </row>
    <row r="827" spans="15:16" ht="14.4">
      <c r="O827" s="27" t="s">
        <v>1584</v>
      </c>
      <c r="P827" s="27" t="s">
        <v>1584</v>
      </c>
    </row>
    <row r="828" spans="15:16" ht="14.4">
      <c r="O828" s="27" t="s">
        <v>1585</v>
      </c>
      <c r="P828" s="27" t="s">
        <v>1585</v>
      </c>
    </row>
    <row r="829" spans="15:16" ht="14.4">
      <c r="O829" s="27" t="s">
        <v>1586</v>
      </c>
      <c r="P829" s="27" t="s">
        <v>1587</v>
      </c>
    </row>
    <row r="830" spans="15:16" ht="14.4">
      <c r="O830" s="27" t="s">
        <v>1588</v>
      </c>
      <c r="P830" s="27" t="s">
        <v>1587</v>
      </c>
    </row>
    <row r="831" spans="15:16" ht="14.4">
      <c r="O831" s="27" t="s">
        <v>1589</v>
      </c>
      <c r="P831" s="27" t="s">
        <v>1589</v>
      </c>
    </row>
    <row r="832" spans="15:16" ht="14.4">
      <c r="O832" s="27" t="s">
        <v>1590</v>
      </c>
      <c r="P832" s="27" t="s">
        <v>1590</v>
      </c>
    </row>
    <row r="833" spans="15:16" ht="14.4">
      <c r="O833" s="27" t="s">
        <v>1591</v>
      </c>
      <c r="P833" s="27" t="s">
        <v>1591</v>
      </c>
    </row>
    <row r="834" spans="15:16" ht="14.4">
      <c r="O834" s="27" t="s">
        <v>1592</v>
      </c>
      <c r="P834" s="27" t="s">
        <v>1592</v>
      </c>
    </row>
    <row r="835" spans="15:16" ht="14.4">
      <c r="O835" s="32" t="s">
        <v>1593</v>
      </c>
      <c r="P835" s="27" t="s">
        <v>1593</v>
      </c>
    </row>
    <row r="836" spans="15:16" ht="14.4">
      <c r="O836" s="27" t="s">
        <v>1594</v>
      </c>
      <c r="P836" s="27" t="s">
        <v>1594</v>
      </c>
    </row>
    <row r="837" spans="15:16" ht="14.4">
      <c r="O837" s="27" t="s">
        <v>1595</v>
      </c>
      <c r="P837" s="27" t="s">
        <v>1595</v>
      </c>
    </row>
    <row r="838" spans="15:16" ht="14.4">
      <c r="O838" s="27" t="s">
        <v>1596</v>
      </c>
      <c r="P838" s="27" t="s">
        <v>1596</v>
      </c>
    </row>
    <row r="839" spans="15:16" ht="14.4">
      <c r="O839" s="27" t="s">
        <v>1597</v>
      </c>
      <c r="P839" s="27" t="s">
        <v>1597</v>
      </c>
    </row>
    <row r="840" spans="15:16" ht="14.4">
      <c r="O840" s="27" t="s">
        <v>651</v>
      </c>
      <c r="P840" s="27" t="s">
        <v>651</v>
      </c>
    </row>
    <row r="841" spans="15:16" ht="14.4">
      <c r="O841" s="27" t="s">
        <v>1598</v>
      </c>
      <c r="P841" s="27" t="s">
        <v>1598</v>
      </c>
    </row>
    <row r="842" spans="15:16" ht="14.4">
      <c r="O842" s="27" t="s">
        <v>1599</v>
      </c>
      <c r="P842" s="27" t="s">
        <v>1599</v>
      </c>
    </row>
    <row r="843" spans="15:16" ht="14.4">
      <c r="O843" s="27" t="s">
        <v>1600</v>
      </c>
      <c r="P843" s="27" t="s">
        <v>1601</v>
      </c>
    </row>
    <row r="844" spans="15:16" ht="14.4">
      <c r="O844" s="27" t="s">
        <v>1602</v>
      </c>
      <c r="P844" s="27" t="s">
        <v>1602</v>
      </c>
    </row>
    <row r="845" spans="15:16" ht="14.4">
      <c r="O845" s="27" t="s">
        <v>1603</v>
      </c>
      <c r="P845" s="27" t="s">
        <v>1603</v>
      </c>
    </row>
    <row r="846" spans="15:16" ht="14.4">
      <c r="O846" s="27" t="s">
        <v>1604</v>
      </c>
      <c r="P846" s="27" t="s">
        <v>1605</v>
      </c>
    </row>
    <row r="847" spans="15:16" ht="14.4">
      <c r="O847" s="27" t="s">
        <v>1606</v>
      </c>
      <c r="P847" s="27" t="s">
        <v>1605</v>
      </c>
    </row>
    <row r="848" spans="15:16" ht="14.4">
      <c r="O848" s="27" t="s">
        <v>1607</v>
      </c>
      <c r="P848" s="27" t="s">
        <v>1607</v>
      </c>
    </row>
    <row r="849" spans="15:16" ht="14.4">
      <c r="O849" s="27" t="s">
        <v>1607</v>
      </c>
      <c r="P849" s="27" t="s">
        <v>1607</v>
      </c>
    </row>
    <row r="850" spans="15:16" ht="14.4">
      <c r="O850" s="27" t="s">
        <v>1608</v>
      </c>
      <c r="P850" s="27" t="s">
        <v>1609</v>
      </c>
    </row>
    <row r="851" spans="15:16" ht="14.4">
      <c r="O851" s="27" t="s">
        <v>1610</v>
      </c>
      <c r="P851" s="27" t="s">
        <v>1609</v>
      </c>
    </row>
    <row r="852" spans="15:16" ht="14.4">
      <c r="O852" s="27" t="s">
        <v>1611</v>
      </c>
      <c r="P852" s="27" t="s">
        <v>1611</v>
      </c>
    </row>
    <row r="853" spans="15:16" ht="14.4">
      <c r="O853" s="27" t="s">
        <v>1612</v>
      </c>
      <c r="P853" s="27" t="s">
        <v>1612</v>
      </c>
    </row>
    <row r="854" spans="15:16" ht="14.4">
      <c r="O854" s="27" t="s">
        <v>1613</v>
      </c>
      <c r="P854" s="27" t="s">
        <v>1613</v>
      </c>
    </row>
    <row r="855" spans="15:16" ht="14.4">
      <c r="O855" s="27" t="s">
        <v>1614</v>
      </c>
      <c r="P855" s="27" t="s">
        <v>1615</v>
      </c>
    </row>
    <row r="856" spans="15:16" ht="14.4">
      <c r="O856" s="27" t="s">
        <v>1615</v>
      </c>
      <c r="P856" s="27" t="s">
        <v>1615</v>
      </c>
    </row>
    <row r="857" spans="15:16" ht="14.4">
      <c r="O857" s="27" t="s">
        <v>1616</v>
      </c>
      <c r="P857" s="27" t="s">
        <v>1616</v>
      </c>
    </row>
    <row r="858" spans="15:16" ht="14.4">
      <c r="O858" s="27" t="s">
        <v>1617</v>
      </c>
      <c r="P858" s="27" t="s">
        <v>1617</v>
      </c>
    </row>
    <row r="859" spans="15:16" ht="14.4">
      <c r="O859" s="27" t="s">
        <v>1618</v>
      </c>
      <c r="P859" s="27" t="s">
        <v>1618</v>
      </c>
    </row>
    <row r="860" spans="15:16" ht="14.4">
      <c r="O860" s="27" t="s">
        <v>1619</v>
      </c>
      <c r="P860" s="27" t="s">
        <v>1619</v>
      </c>
    </row>
    <row r="861" spans="15:16" ht="14.4">
      <c r="O861" s="27" t="s">
        <v>1620</v>
      </c>
      <c r="P861" s="27" t="s">
        <v>1620</v>
      </c>
    </row>
    <row r="862" spans="15:16" ht="14.4">
      <c r="O862" s="27" t="s">
        <v>1621</v>
      </c>
      <c r="P862" s="27" t="s">
        <v>1621</v>
      </c>
    </row>
    <row r="863" spans="15:16" ht="14.4">
      <c r="O863" s="27" t="s">
        <v>1622</v>
      </c>
      <c r="P863" s="27" t="s">
        <v>1621</v>
      </c>
    </row>
    <row r="864" spans="15:16" ht="14.4">
      <c r="O864" s="27" t="s">
        <v>1623</v>
      </c>
      <c r="P864" s="27" t="s">
        <v>1623</v>
      </c>
    </row>
    <row r="865" spans="15:16" ht="14.4">
      <c r="O865" s="27" t="s">
        <v>1624</v>
      </c>
      <c r="P865" s="27" t="s">
        <v>1625</v>
      </c>
    </row>
    <row r="866" spans="15:16" ht="14.4">
      <c r="O866" s="27" t="s">
        <v>1626</v>
      </c>
      <c r="P866" s="27" t="s">
        <v>1625</v>
      </c>
    </row>
    <row r="867" spans="15:16" ht="14.4">
      <c r="O867" s="27" t="s">
        <v>1625</v>
      </c>
      <c r="P867" s="27" t="s">
        <v>1625</v>
      </c>
    </row>
    <row r="868" spans="15:16" ht="14.4">
      <c r="O868" s="27" t="s">
        <v>1627</v>
      </c>
      <c r="P868" s="27" t="s">
        <v>1158</v>
      </c>
    </row>
    <row r="869" spans="15:16" ht="14.4">
      <c r="O869" s="27" t="s">
        <v>1158</v>
      </c>
      <c r="P869" s="27" t="s">
        <v>1158</v>
      </c>
    </row>
    <row r="870" spans="15:16" ht="14.4">
      <c r="O870" s="27" t="s">
        <v>1628</v>
      </c>
      <c r="P870" s="27" t="s">
        <v>1158</v>
      </c>
    </row>
    <row r="871" spans="15:16" ht="14.4">
      <c r="O871" s="27" t="s">
        <v>1629</v>
      </c>
      <c r="P871" s="27" t="s">
        <v>1629</v>
      </c>
    </row>
    <row r="872" spans="15:16" ht="14.4">
      <c r="O872" s="27" t="s">
        <v>1630</v>
      </c>
      <c r="P872" s="27" t="s">
        <v>1625</v>
      </c>
    </row>
    <row r="873" spans="15:16" ht="14.4">
      <c r="O873" s="27" t="s">
        <v>1631</v>
      </c>
      <c r="P873" s="27" t="s">
        <v>1632</v>
      </c>
    </row>
    <row r="874" spans="15:16" ht="14.4">
      <c r="O874" s="27" t="s">
        <v>1633</v>
      </c>
      <c r="P874" s="27" t="s">
        <v>1633</v>
      </c>
    </row>
    <row r="875" spans="15:16" ht="14.4">
      <c r="O875" s="27" t="s">
        <v>1634</v>
      </c>
      <c r="P875" s="27" t="s">
        <v>1634</v>
      </c>
    </row>
    <row r="876" spans="15:16" ht="14.4">
      <c r="O876" s="27" t="s">
        <v>1635</v>
      </c>
      <c r="P876" s="27" t="s">
        <v>1635</v>
      </c>
    </row>
    <row r="877" spans="15:16" ht="14.4">
      <c r="O877" s="27" t="s">
        <v>1636</v>
      </c>
      <c r="P877" s="27" t="s">
        <v>1636</v>
      </c>
    </row>
    <row r="878" spans="15:16" ht="14.4">
      <c r="O878" s="27" t="s">
        <v>1637</v>
      </c>
      <c r="P878" s="27" t="s">
        <v>1637</v>
      </c>
    </row>
    <row r="879" spans="15:16" ht="14.4">
      <c r="O879" s="27" t="s">
        <v>1638</v>
      </c>
      <c r="P879" s="27" t="s">
        <v>1639</v>
      </c>
    </row>
    <row r="880" spans="15:16" ht="14.4">
      <c r="O880" s="27" t="s">
        <v>1640</v>
      </c>
      <c r="P880" s="27" t="s">
        <v>1639</v>
      </c>
    </row>
    <row r="881" spans="15:16" ht="14.4">
      <c r="O881" s="27" t="s">
        <v>1641</v>
      </c>
      <c r="P881" s="27" t="s">
        <v>1639</v>
      </c>
    </row>
    <row r="882" spans="15:16" ht="14.4">
      <c r="O882" s="27" t="s">
        <v>1639</v>
      </c>
      <c r="P882" s="27" t="s">
        <v>1639</v>
      </c>
    </row>
    <row r="883" spans="15:16" ht="14.4">
      <c r="O883" s="27" t="s">
        <v>1642</v>
      </c>
      <c r="P883" s="27" t="s">
        <v>1642</v>
      </c>
    </row>
    <row r="884" spans="15:16" ht="14.4">
      <c r="O884" s="27" t="s">
        <v>1643</v>
      </c>
      <c r="P884" s="27" t="s">
        <v>1644</v>
      </c>
    </row>
    <row r="885" spans="15:16" ht="14.4">
      <c r="O885" s="27" t="s">
        <v>1644</v>
      </c>
      <c r="P885" s="27" t="s">
        <v>1644</v>
      </c>
    </row>
    <row r="886" spans="15:16" ht="14.4">
      <c r="O886" s="27" t="s">
        <v>530</v>
      </c>
      <c r="P886" s="27" t="s">
        <v>530</v>
      </c>
    </row>
    <row r="887" spans="15:16" ht="14.4">
      <c r="O887" s="27" t="s">
        <v>1645</v>
      </c>
      <c r="P887" s="27" t="s">
        <v>1646</v>
      </c>
    </row>
    <row r="888" spans="15:16" ht="14.4">
      <c r="O888" s="27" t="s">
        <v>1647</v>
      </c>
      <c r="P888" s="27" t="s">
        <v>1648</v>
      </c>
    </row>
    <row r="889" spans="15:16" ht="14.4">
      <c r="O889" s="27" t="s">
        <v>1649</v>
      </c>
      <c r="P889" s="27" t="s">
        <v>1648</v>
      </c>
    </row>
    <row r="890" spans="15:16" ht="14.4">
      <c r="O890" s="27" t="s">
        <v>1650</v>
      </c>
      <c r="P890" s="27" t="s">
        <v>1651</v>
      </c>
    </row>
    <row r="891" spans="15:16" ht="14.4">
      <c r="O891" s="27" t="s">
        <v>1651</v>
      </c>
      <c r="P891" s="27" t="s">
        <v>1651</v>
      </c>
    </row>
    <row r="892" spans="15:16" ht="14.4">
      <c r="O892" s="27" t="s">
        <v>1651</v>
      </c>
      <c r="P892" s="27" t="s">
        <v>1651</v>
      </c>
    </row>
    <row r="893" spans="15:16" ht="14.4">
      <c r="O893" s="27" t="s">
        <v>1652</v>
      </c>
      <c r="P893" s="27" t="s">
        <v>1652</v>
      </c>
    </row>
    <row r="894" spans="15:16" ht="14.4">
      <c r="O894" s="27" t="s">
        <v>1653</v>
      </c>
      <c r="P894" s="27" t="s">
        <v>1654</v>
      </c>
    </row>
    <row r="895" spans="15:16" ht="14.4">
      <c r="O895" s="27" t="s">
        <v>1655</v>
      </c>
      <c r="P895" s="27" t="s">
        <v>1654</v>
      </c>
    </row>
    <row r="896" spans="15:16" ht="14.4">
      <c r="O896" s="27" t="s">
        <v>1656</v>
      </c>
      <c r="P896" s="27" t="s">
        <v>1654</v>
      </c>
    </row>
    <row r="897" spans="15:16" ht="14.4">
      <c r="O897" s="27" t="s">
        <v>1657</v>
      </c>
      <c r="P897" s="27" t="s">
        <v>1654</v>
      </c>
    </row>
    <row r="898" spans="15:16" ht="14.4">
      <c r="O898" s="27" t="s">
        <v>1658</v>
      </c>
      <c r="P898" s="27" t="s">
        <v>1654</v>
      </c>
    </row>
    <row r="899" spans="15:16" ht="14.4">
      <c r="O899" s="27" t="s">
        <v>1659</v>
      </c>
      <c r="P899" s="27" t="s">
        <v>1654</v>
      </c>
    </row>
    <row r="900" spans="15:16" ht="14.4">
      <c r="O900" s="27" t="s">
        <v>1660</v>
      </c>
      <c r="P900" s="27" t="s">
        <v>1654</v>
      </c>
    </row>
    <row r="901" spans="15:16" ht="14.4">
      <c r="O901" s="27" t="s">
        <v>1654</v>
      </c>
      <c r="P901" s="27" t="s">
        <v>1654</v>
      </c>
    </row>
    <row r="902" spans="15:16" ht="14.4">
      <c r="O902" s="27" t="s">
        <v>535</v>
      </c>
      <c r="P902" s="27" t="s">
        <v>1661</v>
      </c>
    </row>
    <row r="903" spans="15:16" ht="14.4">
      <c r="O903" s="27" t="s">
        <v>1662</v>
      </c>
      <c r="P903" s="27" t="s">
        <v>1661</v>
      </c>
    </row>
    <row r="904" spans="15:16" ht="14.4">
      <c r="O904" s="27" t="s">
        <v>488</v>
      </c>
      <c r="P904" s="27" t="s">
        <v>1661</v>
      </c>
    </row>
    <row r="905" spans="15:16" ht="14.4">
      <c r="O905" s="27" t="s">
        <v>1663</v>
      </c>
      <c r="P905" s="27" t="s">
        <v>1661</v>
      </c>
    </row>
    <row r="906" spans="15:16" ht="14.4">
      <c r="O906" s="27" t="s">
        <v>1664</v>
      </c>
      <c r="P906" s="27" t="s">
        <v>1661</v>
      </c>
    </row>
    <row r="907" spans="15:16" ht="14.4">
      <c r="O907" s="27" t="s">
        <v>1665</v>
      </c>
      <c r="P907" s="27" t="s">
        <v>1661</v>
      </c>
    </row>
    <row r="908" spans="15:16" ht="14.4">
      <c r="O908" s="27" t="s">
        <v>1666</v>
      </c>
      <c r="P908" s="27" t="s">
        <v>1661</v>
      </c>
    </row>
    <row r="909" spans="15:16" ht="14.4">
      <c r="O909" s="27" t="s">
        <v>1667</v>
      </c>
      <c r="P909" s="27" t="s">
        <v>1661</v>
      </c>
    </row>
    <row r="910" spans="15:16" ht="14.4">
      <c r="O910" s="27" t="s">
        <v>318</v>
      </c>
      <c r="P910" s="27" t="s">
        <v>1661</v>
      </c>
    </row>
    <row r="911" spans="15:16" ht="14.4">
      <c r="O911" s="27" t="s">
        <v>1668</v>
      </c>
      <c r="P911" s="27" t="s">
        <v>1661</v>
      </c>
    </row>
    <row r="912" spans="15:16" ht="14.4">
      <c r="O912" s="27" t="s">
        <v>1661</v>
      </c>
      <c r="P912" s="27" t="s">
        <v>1661</v>
      </c>
    </row>
    <row r="913" spans="15:16" ht="14.4">
      <c r="O913" s="27" t="s">
        <v>637</v>
      </c>
      <c r="P913" s="27" t="s">
        <v>1661</v>
      </c>
    </row>
    <row r="914" spans="15:16" ht="14.4">
      <c r="O914" s="27" t="s">
        <v>1669</v>
      </c>
      <c r="P914" s="27" t="s">
        <v>1661</v>
      </c>
    </row>
    <row r="915" spans="15:16" ht="14.4">
      <c r="O915" s="27" t="s">
        <v>1670</v>
      </c>
      <c r="P915" s="27" t="s">
        <v>1661</v>
      </c>
    </row>
    <row r="916" spans="15:16" ht="14.4">
      <c r="O916" s="27" t="s">
        <v>1671</v>
      </c>
      <c r="P916" s="27" t="s">
        <v>1661</v>
      </c>
    </row>
    <row r="917" spans="15:16" ht="14.4">
      <c r="O917" s="27" t="s">
        <v>1672</v>
      </c>
      <c r="P917" s="27" t="s">
        <v>1661</v>
      </c>
    </row>
    <row r="918" spans="15:16" ht="14.4">
      <c r="O918" s="27" t="s">
        <v>1673</v>
      </c>
      <c r="P918" s="27" t="s">
        <v>1673</v>
      </c>
    </row>
    <row r="919" spans="15:16" ht="14.4">
      <c r="O919" s="27" t="s">
        <v>492</v>
      </c>
      <c r="P919" s="27" t="s">
        <v>492</v>
      </c>
    </row>
    <row r="920" spans="15:16" ht="14.4">
      <c r="O920" s="27" t="s">
        <v>1674</v>
      </c>
      <c r="P920" s="27" t="s">
        <v>1674</v>
      </c>
    </row>
    <row r="921" spans="15:16" ht="14.4">
      <c r="O921" s="27" t="s">
        <v>1675</v>
      </c>
      <c r="P921" s="27" t="s">
        <v>1676</v>
      </c>
    </row>
    <row r="922" spans="15:16" ht="14.4">
      <c r="O922" s="27" t="s">
        <v>1677</v>
      </c>
      <c r="P922" s="27" t="s">
        <v>1676</v>
      </c>
    </row>
    <row r="923" spans="15:16" ht="14.4">
      <c r="O923" s="27" t="s">
        <v>1678</v>
      </c>
      <c r="P923" s="27" t="s">
        <v>1676</v>
      </c>
    </row>
    <row r="924" spans="15:16" ht="14.4">
      <c r="O924" s="27" t="s">
        <v>627</v>
      </c>
      <c r="P924" s="27" t="s">
        <v>1676</v>
      </c>
    </row>
    <row r="925" spans="15:16" ht="14.4">
      <c r="O925" s="27" t="s">
        <v>1679</v>
      </c>
      <c r="P925" s="27" t="s">
        <v>1676</v>
      </c>
    </row>
    <row r="926" spans="15:16" ht="14.4">
      <c r="O926" s="27" t="s">
        <v>1679</v>
      </c>
      <c r="P926" s="27" t="s">
        <v>1676</v>
      </c>
    </row>
    <row r="927" spans="15:16" ht="14.4">
      <c r="O927" s="27" t="s">
        <v>1680</v>
      </c>
      <c r="P927" s="27" t="s">
        <v>1680</v>
      </c>
    </row>
    <row r="928" spans="15:16" ht="14.4">
      <c r="O928" s="27" t="s">
        <v>1681</v>
      </c>
      <c r="P928" s="27" t="s">
        <v>1682</v>
      </c>
    </row>
    <row r="929" spans="15:16" ht="14.4">
      <c r="O929" s="27" t="s">
        <v>1683</v>
      </c>
      <c r="P929" s="27" t="s">
        <v>1684</v>
      </c>
    </row>
    <row r="930" spans="15:16" ht="14.4">
      <c r="O930" s="27" t="s">
        <v>1685</v>
      </c>
      <c r="P930" s="27" t="s">
        <v>1685</v>
      </c>
    </row>
    <row r="931" spans="15:16" ht="14.4">
      <c r="O931" s="27" t="s">
        <v>1686</v>
      </c>
      <c r="P931" s="27" t="s">
        <v>1687</v>
      </c>
    </row>
    <row r="932" spans="15:16" ht="14.4">
      <c r="O932" s="27" t="s">
        <v>1688</v>
      </c>
      <c r="P932" s="27" t="s">
        <v>1687</v>
      </c>
    </row>
    <row r="933" spans="15:16" ht="14.4">
      <c r="O933" s="27" t="s">
        <v>1689</v>
      </c>
      <c r="P933" s="27" t="s">
        <v>1689</v>
      </c>
    </row>
    <row r="934" spans="15:16" ht="14.4">
      <c r="O934" s="27" t="s">
        <v>1690</v>
      </c>
      <c r="P934" s="27" t="s">
        <v>1690</v>
      </c>
    </row>
    <row r="935" spans="15:16" ht="14.4">
      <c r="O935" s="27" t="s">
        <v>1691</v>
      </c>
      <c r="P935" s="27" t="s">
        <v>1692</v>
      </c>
    </row>
    <row r="936" spans="15:16" ht="14.4">
      <c r="O936" s="27" t="s">
        <v>1693</v>
      </c>
      <c r="P936" s="27" t="s">
        <v>1692</v>
      </c>
    </row>
    <row r="937" spans="15:16" ht="14.4">
      <c r="O937" s="27" t="s">
        <v>1694</v>
      </c>
      <c r="P937" s="27" t="s">
        <v>1695</v>
      </c>
    </row>
    <row r="938" spans="15:16" ht="14.4">
      <c r="O938" s="27" t="s">
        <v>1696</v>
      </c>
      <c r="P938" s="27" t="s">
        <v>1695</v>
      </c>
    </row>
    <row r="939" spans="15:16" ht="14.4">
      <c r="O939" s="27" t="s">
        <v>565</v>
      </c>
      <c r="P939" s="27" t="s">
        <v>565</v>
      </c>
    </row>
    <row r="940" spans="15:16" ht="14.4">
      <c r="O940" s="27" t="s">
        <v>1697</v>
      </c>
      <c r="P940" s="27" t="s">
        <v>565</v>
      </c>
    </row>
    <row r="941" spans="15:16" ht="14.4">
      <c r="O941" s="27" t="s">
        <v>1698</v>
      </c>
      <c r="P941" s="27" t="s">
        <v>1698</v>
      </c>
    </row>
    <row r="942" spans="15:16" ht="14.4">
      <c r="O942" s="27" t="s">
        <v>1699</v>
      </c>
      <c r="P942" s="27" t="s">
        <v>1700</v>
      </c>
    </row>
    <row r="943" spans="15:16" ht="14.4">
      <c r="O943" s="27" t="s">
        <v>1701</v>
      </c>
      <c r="P943" s="27" t="s">
        <v>499</v>
      </c>
    </row>
    <row r="944" spans="15:16" ht="14.4">
      <c r="O944" s="27" t="s">
        <v>499</v>
      </c>
      <c r="P944" s="27" t="s">
        <v>499</v>
      </c>
    </row>
    <row r="945" spans="15:16" ht="14.4">
      <c r="O945" s="27" t="s">
        <v>515</v>
      </c>
      <c r="P945" s="27" t="s">
        <v>1702</v>
      </c>
    </row>
    <row r="946" spans="15:16" ht="14.4">
      <c r="O946" s="27" t="s">
        <v>1703</v>
      </c>
      <c r="P946" s="27" t="s">
        <v>1702</v>
      </c>
    </row>
    <row r="947" spans="15:16" ht="14.4">
      <c r="O947" s="27" t="s">
        <v>1702</v>
      </c>
      <c r="P947" s="27" t="s">
        <v>1702</v>
      </c>
    </row>
    <row r="948" spans="15:16" ht="14.4">
      <c r="O948" s="27" t="s">
        <v>1704</v>
      </c>
      <c r="P948" s="27" t="s">
        <v>1702</v>
      </c>
    </row>
    <row r="949" spans="15:16" ht="14.4">
      <c r="O949" s="27" t="s">
        <v>1705</v>
      </c>
      <c r="P949" s="27" t="s">
        <v>1706</v>
      </c>
    </row>
    <row r="950" spans="15:16" ht="14.4">
      <c r="O950" s="27" t="s">
        <v>1707</v>
      </c>
      <c r="P950" s="27" t="s">
        <v>1706</v>
      </c>
    </row>
    <row r="951" spans="15:16" ht="14.4">
      <c r="O951" s="27" t="s">
        <v>1708</v>
      </c>
      <c r="P951" s="27" t="s">
        <v>1708</v>
      </c>
    </row>
    <row r="952" spans="15:16" ht="14.4">
      <c r="O952" s="27" t="s">
        <v>524</v>
      </c>
      <c r="P952" s="27" t="s">
        <v>1709</v>
      </c>
    </row>
    <row r="953" spans="15:16" ht="14.4">
      <c r="O953" s="27" t="s">
        <v>1710</v>
      </c>
      <c r="P953" s="27" t="s">
        <v>1709</v>
      </c>
    </row>
    <row r="954" spans="15:16" ht="14.4">
      <c r="O954" s="27" t="s">
        <v>1711</v>
      </c>
      <c r="P954" s="27" t="s">
        <v>1709</v>
      </c>
    </row>
    <row r="955" spans="15:16" ht="14.4">
      <c r="O955" s="27" t="s">
        <v>1709</v>
      </c>
      <c r="P955" s="27" t="s">
        <v>1709</v>
      </c>
    </row>
    <row r="956" spans="15:16" ht="14.4">
      <c r="O956" s="27" t="s">
        <v>1712</v>
      </c>
      <c r="P956" s="27" t="s">
        <v>1712</v>
      </c>
    </row>
    <row r="957" spans="15:16" ht="14.4">
      <c r="O957" s="27" t="s">
        <v>1713</v>
      </c>
      <c r="P957" s="27" t="s">
        <v>1712</v>
      </c>
    </row>
    <row r="958" spans="15:16" ht="14.4">
      <c r="O958" s="27" t="s">
        <v>1714</v>
      </c>
      <c r="P958" s="27" t="s">
        <v>1712</v>
      </c>
    </row>
    <row r="959" spans="15:16" ht="14.4">
      <c r="O959" s="27" t="s">
        <v>1715</v>
      </c>
      <c r="P959" s="27" t="s">
        <v>1715</v>
      </c>
    </row>
    <row r="960" spans="15:16" ht="14.4">
      <c r="O960" s="27" t="s">
        <v>1716</v>
      </c>
      <c r="P960" s="27" t="s">
        <v>1716</v>
      </c>
    </row>
    <row r="961" spans="15:16" ht="14.4">
      <c r="O961" s="27" t="s">
        <v>1717</v>
      </c>
      <c r="P961" s="27" t="s">
        <v>1718</v>
      </c>
    </row>
    <row r="962" spans="15:16" ht="14.4">
      <c r="O962" s="27" t="s">
        <v>1719</v>
      </c>
      <c r="P962" s="27" t="s">
        <v>1718</v>
      </c>
    </row>
    <row r="963" spans="15:16" ht="14.4">
      <c r="O963" s="27" t="s">
        <v>1720</v>
      </c>
      <c r="P963" s="27" t="s">
        <v>1718</v>
      </c>
    </row>
    <row r="964" spans="15:16" ht="14.4">
      <c r="O964" s="27" t="s">
        <v>1721</v>
      </c>
      <c r="P964" s="27" t="s">
        <v>1718</v>
      </c>
    </row>
    <row r="965" spans="15:16" ht="14.4">
      <c r="O965" s="27" t="s">
        <v>1722</v>
      </c>
      <c r="P965" s="27" t="s">
        <v>1718</v>
      </c>
    </row>
    <row r="966" spans="15:16" ht="14.4">
      <c r="O966" s="27" t="s">
        <v>1723</v>
      </c>
      <c r="P966" s="27" t="s">
        <v>1723</v>
      </c>
    </row>
    <row r="967" spans="15:16" ht="14.4">
      <c r="O967" s="27" t="s">
        <v>1724</v>
      </c>
      <c r="P967" s="27" t="s">
        <v>1724</v>
      </c>
    </row>
    <row r="968" spans="15:16" ht="14.4">
      <c r="O968" s="27" t="s">
        <v>1725</v>
      </c>
      <c r="P968" s="27" t="s">
        <v>1725</v>
      </c>
    </row>
    <row r="969" spans="15:16" ht="14.4">
      <c r="O969" s="27" t="s">
        <v>1726</v>
      </c>
      <c r="P969" s="27" t="s">
        <v>1726</v>
      </c>
    </row>
    <row r="970" spans="15:16" ht="14.4">
      <c r="O970" s="27" t="s">
        <v>1727</v>
      </c>
      <c r="P970" s="27" t="s">
        <v>1727</v>
      </c>
    </row>
    <row r="971" spans="15:16" ht="14.4">
      <c r="O971" s="27" t="s">
        <v>1728</v>
      </c>
      <c r="P971" s="27" t="s">
        <v>1728</v>
      </c>
    </row>
    <row r="972" spans="15:16" ht="14.4">
      <c r="O972" s="27" t="s">
        <v>1729</v>
      </c>
      <c r="P972" s="27" t="s">
        <v>1729</v>
      </c>
    </row>
    <row r="973" spans="15:16" ht="14.4">
      <c r="O973" s="27" t="s">
        <v>1730</v>
      </c>
      <c r="P973" s="27" t="s">
        <v>1730</v>
      </c>
    </row>
    <row r="974" spans="15:16" ht="14.4">
      <c r="O974" s="27" t="s">
        <v>1731</v>
      </c>
      <c r="P974" s="27" t="s">
        <v>1731</v>
      </c>
    </row>
    <row r="975" spans="15:16" ht="14.4">
      <c r="O975" s="27" t="s">
        <v>1732</v>
      </c>
      <c r="P975" s="27" t="s">
        <v>1230</v>
      </c>
    </row>
    <row r="976" spans="15:16" ht="14.4">
      <c r="O976" s="27" t="s">
        <v>1733</v>
      </c>
      <c r="P976" s="27" t="s">
        <v>1733</v>
      </c>
    </row>
    <row r="977" spans="15:16" ht="14.4">
      <c r="O977" s="27" t="s">
        <v>1734</v>
      </c>
      <c r="P977" s="27" t="s">
        <v>1230</v>
      </c>
    </row>
    <row r="978" spans="15:16" ht="14.4">
      <c r="O978" s="27" t="s">
        <v>1735</v>
      </c>
      <c r="P978" s="27" t="s">
        <v>1230</v>
      </c>
    </row>
    <row r="979" spans="15:16" ht="14.4">
      <c r="O979" s="27" t="s">
        <v>646</v>
      </c>
      <c r="P979" s="27" t="s">
        <v>1230</v>
      </c>
    </row>
    <row r="980" spans="15:16" ht="14.4">
      <c r="O980" s="27" t="s">
        <v>1736</v>
      </c>
      <c r="P980" s="27" t="s">
        <v>1230</v>
      </c>
    </row>
    <row r="981" spans="15:16" ht="14.4">
      <c r="O981" s="27" t="s">
        <v>1737</v>
      </c>
      <c r="P981" s="27" t="s">
        <v>1737</v>
      </c>
    </row>
    <row r="982" spans="15:16" ht="14.4">
      <c r="O982" s="27" t="s">
        <v>1738</v>
      </c>
      <c r="P982" s="27" t="s">
        <v>1738</v>
      </c>
    </row>
    <row r="983" spans="15:16" ht="14.4">
      <c r="O983" s="27" t="s">
        <v>1739</v>
      </c>
      <c r="P983" s="27" t="s">
        <v>1739</v>
      </c>
    </row>
    <row r="984" spans="15:16" ht="14.4">
      <c r="O984" s="27" t="s">
        <v>1740</v>
      </c>
      <c r="P984" s="27" t="s">
        <v>522</v>
      </c>
    </row>
    <row r="985" spans="15:16" ht="14.4">
      <c r="O985" s="27" t="s">
        <v>1741</v>
      </c>
      <c r="P985" s="27" t="s">
        <v>522</v>
      </c>
    </row>
    <row r="986" spans="15:16" ht="14.4">
      <c r="O986" s="27" t="s">
        <v>1742</v>
      </c>
      <c r="P986" s="27" t="s">
        <v>522</v>
      </c>
    </row>
    <row r="987" spans="15:16" ht="14.4">
      <c r="O987" s="27" t="s">
        <v>1743</v>
      </c>
      <c r="P987" s="27" t="s">
        <v>522</v>
      </c>
    </row>
    <row r="988" spans="15:16" ht="14.4">
      <c r="O988" s="27" t="s">
        <v>1744</v>
      </c>
      <c r="P988" s="27" t="s">
        <v>522</v>
      </c>
    </row>
    <row r="989" spans="15:16" ht="14.4">
      <c r="O989" s="27" t="s">
        <v>1745</v>
      </c>
      <c r="P989" s="27" t="s">
        <v>522</v>
      </c>
    </row>
    <row r="990" spans="15:16" ht="14.4">
      <c r="O990" s="27" t="s">
        <v>1746</v>
      </c>
      <c r="P990" s="27" t="s">
        <v>522</v>
      </c>
    </row>
    <row r="991" spans="15:16" ht="14.4">
      <c r="O991" s="27" t="s">
        <v>1747</v>
      </c>
      <c r="P991" s="27" t="s">
        <v>522</v>
      </c>
    </row>
    <row r="992" spans="15:16" ht="14.4">
      <c r="O992" s="27" t="s">
        <v>1748</v>
      </c>
      <c r="P992" s="27" t="s">
        <v>522</v>
      </c>
    </row>
    <row r="993" spans="15:16" ht="14.4">
      <c r="O993" s="27" t="s">
        <v>522</v>
      </c>
      <c r="P993" s="27" t="s">
        <v>522</v>
      </c>
    </row>
    <row r="994" spans="15:16" ht="14.4">
      <c r="O994" s="27" t="s">
        <v>1749</v>
      </c>
      <c r="P994" s="27" t="s">
        <v>1750</v>
      </c>
    </row>
    <row r="995" spans="15:16" ht="14.4">
      <c r="O995" s="27" t="s">
        <v>1750</v>
      </c>
      <c r="P995" s="27" t="s">
        <v>1750</v>
      </c>
    </row>
    <row r="996" spans="15:16" ht="14.4">
      <c r="O996" s="27" t="s">
        <v>562</v>
      </c>
      <c r="P996" s="27" t="s">
        <v>1751</v>
      </c>
    </row>
    <row r="997" spans="15:16" ht="14.4">
      <c r="O997" s="27" t="s">
        <v>1752</v>
      </c>
      <c r="P997" s="27" t="s">
        <v>1751</v>
      </c>
    </row>
    <row r="998" spans="15:16" ht="14.4">
      <c r="O998" s="27" t="s">
        <v>1753</v>
      </c>
      <c r="P998" s="27" t="s">
        <v>1754</v>
      </c>
    </row>
    <row r="999" spans="15:16" ht="14.4">
      <c r="O999" s="27" t="s">
        <v>1754</v>
      </c>
      <c r="P999" s="27" t="s">
        <v>1754</v>
      </c>
    </row>
    <row r="1000" spans="15:16" ht="14.4">
      <c r="O1000" s="27" t="s">
        <v>1755</v>
      </c>
      <c r="P1000" s="27" t="s">
        <v>1751</v>
      </c>
    </row>
    <row r="1001" spans="15:16" ht="14.4">
      <c r="O1001" s="27" t="s">
        <v>1751</v>
      </c>
      <c r="P1001" s="27" t="s">
        <v>1751</v>
      </c>
    </row>
    <row r="1002" spans="15:16" ht="14.4">
      <c r="O1002" s="27" t="s">
        <v>1756</v>
      </c>
      <c r="P1002" s="27" t="s">
        <v>1751</v>
      </c>
    </row>
    <row r="1003" spans="15:16" ht="14.4">
      <c r="O1003" s="27" t="s">
        <v>351</v>
      </c>
      <c r="P1003" s="27" t="s">
        <v>1751</v>
      </c>
    </row>
    <row r="1004" spans="15:16" ht="14.4">
      <c r="O1004" s="27" t="s">
        <v>1757</v>
      </c>
      <c r="P1004" s="27" t="s">
        <v>1757</v>
      </c>
    </row>
    <row r="1005" spans="15:16" ht="14.4">
      <c r="O1005" s="27" t="s">
        <v>1758</v>
      </c>
      <c r="P1005" s="27" t="s">
        <v>1758</v>
      </c>
    </row>
    <row r="1006" spans="15:16" ht="14.4">
      <c r="O1006" s="27" t="s">
        <v>1759</v>
      </c>
      <c r="P1006" s="27" t="s">
        <v>1759</v>
      </c>
    </row>
    <row r="1007" spans="15:16" ht="14.4">
      <c r="O1007" s="27" t="s">
        <v>1760</v>
      </c>
      <c r="P1007" s="27" t="s">
        <v>1761</v>
      </c>
    </row>
    <row r="1008" spans="15:16" ht="14.4">
      <c r="O1008" s="27" t="s">
        <v>1762</v>
      </c>
      <c r="P1008" s="27" t="s">
        <v>1761</v>
      </c>
    </row>
    <row r="1009" spans="15:16" ht="14.4">
      <c r="O1009" s="27" t="s">
        <v>1763</v>
      </c>
      <c r="P1009" s="27" t="s">
        <v>1761</v>
      </c>
    </row>
    <row r="1010" spans="15:16" ht="14.4">
      <c r="O1010" s="27" t="s">
        <v>1764</v>
      </c>
      <c r="P1010" s="27" t="s">
        <v>1761</v>
      </c>
    </row>
    <row r="1011" spans="15:16" ht="14.4">
      <c r="O1011" s="27" t="s">
        <v>1765</v>
      </c>
      <c r="P1011" s="27" t="s">
        <v>1765</v>
      </c>
    </row>
    <row r="1012" spans="15:16" ht="14.4">
      <c r="O1012" s="27" t="s">
        <v>1766</v>
      </c>
      <c r="P1012" s="27" t="s">
        <v>1767</v>
      </c>
    </row>
    <row r="1013" spans="15:16" ht="14.4">
      <c r="O1013" s="27" t="s">
        <v>1768</v>
      </c>
      <c r="P1013" s="27" t="s">
        <v>1767</v>
      </c>
    </row>
    <row r="1014" spans="15:16" ht="14.4">
      <c r="O1014" s="27" t="s">
        <v>1769</v>
      </c>
      <c r="P1014" s="27" t="s">
        <v>1767</v>
      </c>
    </row>
    <row r="1015" spans="15:16" ht="14.4">
      <c r="O1015" s="27" t="s">
        <v>1767</v>
      </c>
      <c r="P1015" s="27" t="s">
        <v>1767</v>
      </c>
    </row>
    <row r="1016" spans="15:16" ht="14.4">
      <c r="O1016" s="27" t="s">
        <v>1770</v>
      </c>
      <c r="P1016" s="27" t="s">
        <v>1767</v>
      </c>
    </row>
    <row r="1017" spans="15:16" ht="14.4">
      <c r="O1017" s="27" t="s">
        <v>1771</v>
      </c>
      <c r="P1017" s="27" t="s">
        <v>1771</v>
      </c>
    </row>
    <row r="1018" spans="15:16" ht="14.4">
      <c r="O1018" s="27" t="s">
        <v>1772</v>
      </c>
      <c r="P1018" s="27" t="s">
        <v>1772</v>
      </c>
    </row>
    <row r="1019" spans="15:16" ht="14.4">
      <c r="O1019" s="27" t="s">
        <v>1773</v>
      </c>
      <c r="P1019" s="27" t="s">
        <v>1773</v>
      </c>
    </row>
    <row r="1020" spans="15:16" ht="14.4">
      <c r="O1020" s="27" t="s">
        <v>1774</v>
      </c>
      <c r="P1020" s="27" t="s">
        <v>1775</v>
      </c>
    </row>
    <row r="1021" spans="15:16" ht="14.4">
      <c r="O1021" s="27" t="s">
        <v>1776</v>
      </c>
      <c r="P1021" s="27" t="s">
        <v>1775</v>
      </c>
    </row>
    <row r="1022" spans="15:16" ht="14.4">
      <c r="O1022" s="27" t="s">
        <v>1775</v>
      </c>
      <c r="P1022" s="27" t="s">
        <v>1775</v>
      </c>
    </row>
    <row r="1023" spans="15:16" ht="14.4">
      <c r="O1023" s="27" t="s">
        <v>1777</v>
      </c>
      <c r="P1023" s="27" t="s">
        <v>1777</v>
      </c>
    </row>
    <row r="1024" spans="15:16" ht="14.4">
      <c r="O1024" s="27" t="s">
        <v>1778</v>
      </c>
      <c r="P1024" s="27" t="s">
        <v>1778</v>
      </c>
    </row>
    <row r="1025" spans="15:16" ht="14.4">
      <c r="O1025" s="27" t="s">
        <v>1779</v>
      </c>
      <c r="P1025" s="27" t="s">
        <v>1779</v>
      </c>
    </row>
    <row r="1026" spans="15:16" ht="14.4">
      <c r="O1026" s="27" t="s">
        <v>1780</v>
      </c>
      <c r="P1026" s="27" t="s">
        <v>1780</v>
      </c>
    </row>
    <row r="1027" spans="15:16" ht="14.4">
      <c r="O1027" s="27" t="s">
        <v>1781</v>
      </c>
      <c r="P1027" s="27" t="s">
        <v>1781</v>
      </c>
    </row>
    <row r="1028" spans="15:16" ht="14.4">
      <c r="O1028" s="27" t="s">
        <v>1782</v>
      </c>
      <c r="P1028" s="27" t="s">
        <v>1782</v>
      </c>
    </row>
    <row r="1029" spans="15:16" ht="14.4">
      <c r="O1029" s="27" t="s">
        <v>1783</v>
      </c>
      <c r="P1029" s="27" t="s">
        <v>1783</v>
      </c>
    </row>
    <row r="1030" spans="15:16" ht="14.4">
      <c r="O1030" s="27" t="s">
        <v>1784</v>
      </c>
      <c r="P1030" s="27" t="s">
        <v>1784</v>
      </c>
    </row>
    <row r="1031" spans="15:16" ht="14.4">
      <c r="O1031" s="27" t="s">
        <v>1785</v>
      </c>
      <c r="P1031" s="27" t="s">
        <v>1785</v>
      </c>
    </row>
    <row r="1032" spans="15:16" ht="14.4">
      <c r="O1032" s="27" t="s">
        <v>1786</v>
      </c>
      <c r="P1032" s="27" t="s">
        <v>1786</v>
      </c>
    </row>
    <row r="1033" spans="15:16" ht="14.4">
      <c r="O1033" s="27" t="s">
        <v>1787</v>
      </c>
      <c r="P1033" s="27" t="s">
        <v>1787</v>
      </c>
    </row>
    <row r="1034" spans="15:16" ht="14.4">
      <c r="O1034" s="27" t="s">
        <v>1788</v>
      </c>
      <c r="P1034" s="27" t="s">
        <v>1789</v>
      </c>
    </row>
    <row r="1035" spans="15:16" ht="14.4">
      <c r="O1035" s="27" t="s">
        <v>1789</v>
      </c>
      <c r="P1035" s="27" t="s">
        <v>1789</v>
      </c>
    </row>
    <row r="1036" spans="15:16" ht="14.4">
      <c r="O1036" s="27" t="s">
        <v>1790</v>
      </c>
      <c r="P1036" s="27" t="s">
        <v>1790</v>
      </c>
    </row>
    <row r="1037" spans="15:16" ht="14.4">
      <c r="O1037" s="27" t="s">
        <v>1791</v>
      </c>
      <c r="P1037" s="27" t="s">
        <v>1792</v>
      </c>
    </row>
    <row r="1038" spans="15:16" ht="14.4">
      <c r="O1038" s="27" t="s">
        <v>1793</v>
      </c>
      <c r="P1038" s="27" t="s">
        <v>1792</v>
      </c>
    </row>
    <row r="1039" spans="15:16" ht="14.4">
      <c r="O1039" s="27" t="s">
        <v>1794</v>
      </c>
      <c r="P1039" s="27" t="s">
        <v>1792</v>
      </c>
    </row>
    <row r="1040" spans="15:16" ht="14.4">
      <c r="O1040" s="27" t="s">
        <v>1795</v>
      </c>
      <c r="P1040" s="27" t="s">
        <v>1792</v>
      </c>
    </row>
    <row r="1041" spans="15:16" ht="14.4">
      <c r="O1041" s="27" t="s">
        <v>1796</v>
      </c>
      <c r="P1041" s="27" t="s">
        <v>1796</v>
      </c>
    </row>
    <row r="1042" spans="15:16" ht="14.4">
      <c r="O1042" s="27" t="s">
        <v>1797</v>
      </c>
      <c r="P1042" s="27" t="s">
        <v>1798</v>
      </c>
    </row>
    <row r="1043" spans="15:16" ht="14.4">
      <c r="O1043" s="27" t="s">
        <v>1799</v>
      </c>
      <c r="P1043" s="27" t="s">
        <v>1798</v>
      </c>
    </row>
    <row r="1044" spans="15:16" ht="14.4">
      <c r="O1044" s="27" t="s">
        <v>1800</v>
      </c>
      <c r="P1044" s="27" t="s">
        <v>1800</v>
      </c>
    </row>
    <row r="1045" spans="15:16" ht="14.4">
      <c r="O1045" s="27" t="s">
        <v>1801</v>
      </c>
      <c r="P1045" s="27" t="s">
        <v>1801</v>
      </c>
    </row>
    <row r="1046" spans="15:16" ht="14.4">
      <c r="O1046" s="27" t="s">
        <v>1802</v>
      </c>
      <c r="P1046" s="27" t="s">
        <v>1802</v>
      </c>
    </row>
    <row r="1047" spans="15:16" ht="14.4">
      <c r="O1047" s="27" t="s">
        <v>1803</v>
      </c>
      <c r="P1047" s="27" t="s">
        <v>1803</v>
      </c>
    </row>
    <row r="1048" spans="15:16" ht="14.4">
      <c r="O1048" s="27" t="s">
        <v>1804</v>
      </c>
      <c r="P1048" s="27" t="s">
        <v>595</v>
      </c>
    </row>
    <row r="1049" spans="15:16" ht="14.4">
      <c r="O1049" s="27" t="s">
        <v>595</v>
      </c>
      <c r="P1049" s="27" t="s">
        <v>595</v>
      </c>
    </row>
    <row r="1050" spans="15:16" ht="14.4">
      <c r="O1050" s="27" t="s">
        <v>1805</v>
      </c>
      <c r="P1050" s="27" t="s">
        <v>1805</v>
      </c>
    </row>
    <row r="1051" spans="15:16" ht="14.4">
      <c r="O1051" s="27" t="s">
        <v>458</v>
      </c>
      <c r="P1051" s="27" t="s">
        <v>1806</v>
      </c>
    </row>
    <row r="1052" spans="15:16" ht="14.4">
      <c r="O1052" s="27" t="s">
        <v>1807</v>
      </c>
      <c r="P1052" s="27" t="s">
        <v>1806</v>
      </c>
    </row>
    <row r="1053" spans="15:16" ht="14.4">
      <c r="O1053" s="27" t="s">
        <v>1808</v>
      </c>
      <c r="P1053" s="27" t="s">
        <v>1806</v>
      </c>
    </row>
    <row r="1054" spans="15:16" ht="14.4">
      <c r="O1054" s="27" t="s">
        <v>1809</v>
      </c>
      <c r="P1054" s="27" t="s">
        <v>1806</v>
      </c>
    </row>
    <row r="1055" spans="15:16" ht="14.4">
      <c r="O1055" s="27" t="s">
        <v>1806</v>
      </c>
      <c r="P1055" s="27" t="s">
        <v>1806</v>
      </c>
    </row>
    <row r="1056" spans="15:16" ht="14.4">
      <c r="O1056" s="27" t="s">
        <v>1810</v>
      </c>
      <c r="P1056" s="27" t="s">
        <v>1810</v>
      </c>
    </row>
    <row r="1057" spans="15:16" ht="14.4">
      <c r="O1057" s="27" t="s">
        <v>1811</v>
      </c>
      <c r="P1057" s="27" t="s">
        <v>1811</v>
      </c>
    </row>
    <row r="1058" spans="15:16" ht="14.4">
      <c r="O1058" s="27" t="s">
        <v>1812</v>
      </c>
      <c r="P1058" s="27" t="s">
        <v>1812</v>
      </c>
    </row>
    <row r="1059" spans="15:16" ht="14.4">
      <c r="O1059" s="27" t="s">
        <v>1813</v>
      </c>
      <c r="P1059" s="27" t="s">
        <v>1813</v>
      </c>
    </row>
    <row r="1060" spans="15:16" ht="14.4">
      <c r="O1060" s="27" t="s">
        <v>1814</v>
      </c>
      <c r="P1060" s="27" t="s">
        <v>1814</v>
      </c>
    </row>
    <row r="1061" spans="15:16" ht="14.4">
      <c r="O1061" s="27" t="s">
        <v>429</v>
      </c>
      <c r="P1061" s="27" t="s">
        <v>1442</v>
      </c>
    </row>
    <row r="1062" spans="15:16" ht="14.4">
      <c r="O1062" s="27" t="s">
        <v>429</v>
      </c>
      <c r="P1062" s="27" t="s">
        <v>1442</v>
      </c>
    </row>
    <row r="1063" spans="15:16" ht="14.4">
      <c r="O1063" s="27" t="s">
        <v>554</v>
      </c>
      <c r="P1063" s="27" t="s">
        <v>1442</v>
      </c>
    </row>
    <row r="1064" spans="15:16" ht="14.4">
      <c r="O1064" s="27" t="s">
        <v>1815</v>
      </c>
      <c r="P1064" s="27" t="s">
        <v>1442</v>
      </c>
    </row>
    <row r="1065" spans="15:16" ht="14.4">
      <c r="O1065" s="27" t="s">
        <v>1815</v>
      </c>
      <c r="P1065" s="27" t="s">
        <v>1442</v>
      </c>
    </row>
    <row r="1066" spans="15:16" ht="14.4">
      <c r="O1066" s="27" t="s">
        <v>1816</v>
      </c>
      <c r="P1066" s="27" t="s">
        <v>1442</v>
      </c>
    </row>
    <row r="1067" spans="15:16" ht="14.4">
      <c r="O1067" s="27" t="s">
        <v>1817</v>
      </c>
      <c r="P1067" s="27" t="s">
        <v>1442</v>
      </c>
    </row>
    <row r="1068" spans="15:16" ht="14.4">
      <c r="O1068" s="27" t="s">
        <v>1818</v>
      </c>
      <c r="P1068" s="27" t="s">
        <v>1442</v>
      </c>
    </row>
    <row r="1069" spans="15:16" ht="14.4">
      <c r="O1069" s="27" t="s">
        <v>1815</v>
      </c>
      <c r="P1069" s="27" t="s">
        <v>1442</v>
      </c>
    </row>
    <row r="1070" spans="15:16" ht="14.4">
      <c r="O1070" s="27" t="s">
        <v>1819</v>
      </c>
      <c r="P1070" s="27" t="s">
        <v>1442</v>
      </c>
    </row>
    <row r="1071" spans="15:16" ht="14.4">
      <c r="O1071" s="27" t="s">
        <v>1820</v>
      </c>
      <c r="P1071" s="27" t="s">
        <v>1821</v>
      </c>
    </row>
    <row r="1072" spans="15:16" ht="14.4">
      <c r="O1072" s="27" t="s">
        <v>1821</v>
      </c>
      <c r="P1072" s="27" t="s">
        <v>1821</v>
      </c>
    </row>
    <row r="1073" spans="15:16" ht="14.4">
      <c r="O1073" s="27" t="s">
        <v>1822</v>
      </c>
      <c r="P1073" s="27" t="s">
        <v>1823</v>
      </c>
    </row>
    <row r="1074" spans="15:16" ht="14.4">
      <c r="O1074" s="27" t="s">
        <v>1824</v>
      </c>
      <c r="P1074" s="27" t="s">
        <v>1824</v>
      </c>
    </row>
    <row r="1075" spans="15:16" ht="14.4">
      <c r="O1075" s="27" t="s">
        <v>1825</v>
      </c>
      <c r="P1075" s="27" t="s">
        <v>1826</v>
      </c>
    </row>
    <row r="1076" spans="15:16" ht="14.4">
      <c r="O1076" s="27" t="s">
        <v>1827</v>
      </c>
      <c r="P1076" s="27" t="s">
        <v>1828</v>
      </c>
    </row>
    <row r="1077" spans="15:16" ht="14.4">
      <c r="O1077" s="27" t="s">
        <v>1829</v>
      </c>
      <c r="P1077" s="27" t="s">
        <v>1830</v>
      </c>
    </row>
    <row r="1078" spans="15:16" ht="14.4">
      <c r="O1078" s="27" t="s">
        <v>1831</v>
      </c>
      <c r="P1078" s="27" t="s">
        <v>1832</v>
      </c>
    </row>
    <row r="1079" spans="15:16" ht="14.4">
      <c r="O1079" s="27" t="s">
        <v>1833</v>
      </c>
      <c r="P1079" s="27" t="s">
        <v>1834</v>
      </c>
    </row>
    <row r="1080" spans="15:16" ht="14.4">
      <c r="O1080" s="27" t="s">
        <v>1835</v>
      </c>
      <c r="P1080" s="27" t="s">
        <v>1836</v>
      </c>
    </row>
    <row r="1081" spans="15:16" ht="14.4">
      <c r="O1081" s="27" t="s">
        <v>1837</v>
      </c>
      <c r="P1081" s="27" t="s">
        <v>1837</v>
      </c>
    </row>
    <row r="1082" spans="15:16" ht="14.4">
      <c r="O1082" s="27" t="s">
        <v>658</v>
      </c>
      <c r="P1082" s="27" t="s">
        <v>1838</v>
      </c>
    </row>
    <row r="1083" spans="15:16" ht="14.4">
      <c r="O1083" s="27" t="s">
        <v>1839</v>
      </c>
      <c r="P1083" s="27" t="s">
        <v>1840</v>
      </c>
    </row>
    <row r="1084" spans="15:16" ht="14.4">
      <c r="O1084" s="27" t="s">
        <v>1841</v>
      </c>
      <c r="P1084" s="27" t="s">
        <v>1840</v>
      </c>
    </row>
    <row r="1085" spans="15:16" ht="14.4">
      <c r="O1085" s="33" t="s">
        <v>1840</v>
      </c>
      <c r="P1085" s="33" t="s">
        <v>1840</v>
      </c>
    </row>
    <row r="1086" spans="15:16" ht="14.4">
      <c r="O1086" s="27" t="s">
        <v>1842</v>
      </c>
      <c r="P1086" s="27" t="s">
        <v>1840</v>
      </c>
    </row>
    <row r="1087" spans="15:16" ht="14.4">
      <c r="O1087" s="27" t="s">
        <v>1843</v>
      </c>
      <c r="P1087" s="27" t="s">
        <v>1843</v>
      </c>
    </row>
    <row r="1088" spans="15:16" ht="14.4">
      <c r="O1088" s="27" t="s">
        <v>1844</v>
      </c>
      <c r="P1088" s="27" t="s">
        <v>1844</v>
      </c>
    </row>
    <row r="1089" spans="15:16" ht="14.4">
      <c r="O1089" s="27" t="s">
        <v>1845</v>
      </c>
      <c r="P1089" s="27" t="s">
        <v>1846</v>
      </c>
    </row>
    <row r="1090" spans="15:16" ht="14.4">
      <c r="O1090" s="27" t="s">
        <v>1845</v>
      </c>
      <c r="P1090" s="27" t="s">
        <v>1847</v>
      </c>
    </row>
    <row r="1091" spans="15:16" ht="14.4">
      <c r="O1091" s="27" t="s">
        <v>1848</v>
      </c>
      <c r="P1091" s="27" t="s">
        <v>1847</v>
      </c>
    </row>
    <row r="1092" spans="15:16" ht="14.4">
      <c r="O1092" s="27" t="s">
        <v>1847</v>
      </c>
      <c r="P1092" s="27" t="s">
        <v>1847</v>
      </c>
    </row>
    <row r="1093" spans="15:16" ht="14.4">
      <c r="O1093" s="27" t="s">
        <v>1849</v>
      </c>
      <c r="P1093" s="27" t="s">
        <v>1847</v>
      </c>
    </row>
    <row r="1094" spans="15:16" ht="14.4">
      <c r="O1094" s="27" t="s">
        <v>1850</v>
      </c>
      <c r="P1094" s="27" t="s">
        <v>1850</v>
      </c>
    </row>
    <row r="1095" spans="15:16" ht="14.4">
      <c r="O1095" s="27" t="s">
        <v>1851</v>
      </c>
      <c r="P1095" s="27" t="s">
        <v>1851</v>
      </c>
    </row>
    <row r="1096" spans="15:16" ht="14.4">
      <c r="O1096" s="27" t="s">
        <v>1852</v>
      </c>
      <c r="P1096" s="27" t="s">
        <v>1852</v>
      </c>
    </row>
    <row r="1097" spans="15:16" ht="14.4">
      <c r="O1097" s="27" t="s">
        <v>1853</v>
      </c>
      <c r="P1097" s="27" t="s">
        <v>1853</v>
      </c>
    </row>
    <row r="1098" spans="15:16" ht="14.4">
      <c r="O1098" s="27" t="s">
        <v>1854</v>
      </c>
      <c r="P1098" s="27" t="s">
        <v>1855</v>
      </c>
    </row>
    <row r="1099" spans="15:16" ht="14.4">
      <c r="O1099" s="27" t="s">
        <v>1856</v>
      </c>
      <c r="P1099" s="27" t="s">
        <v>1855</v>
      </c>
    </row>
    <row r="1100" spans="15:16" ht="14.4">
      <c r="O1100" s="27" t="s">
        <v>1857</v>
      </c>
      <c r="P1100" s="27" t="s">
        <v>1857</v>
      </c>
    </row>
    <row r="1101" spans="15:16" ht="14.4">
      <c r="O1101" s="27" t="s">
        <v>1858</v>
      </c>
      <c r="P1101" s="27" t="s">
        <v>1858</v>
      </c>
    </row>
    <row r="1102" spans="15:16" ht="14.4">
      <c r="O1102" s="27" t="s">
        <v>1859</v>
      </c>
      <c r="P1102" s="27" t="s">
        <v>1859</v>
      </c>
    </row>
    <row r="1103" spans="15:16" ht="14.4">
      <c r="O1103" s="27" t="s">
        <v>548</v>
      </c>
      <c r="P1103" s="27" t="s">
        <v>1860</v>
      </c>
    </row>
    <row r="1104" spans="15:16" ht="14.4">
      <c r="O1104" s="27" t="s">
        <v>1861</v>
      </c>
      <c r="P1104" s="27" t="s">
        <v>1861</v>
      </c>
    </row>
    <row r="1105" spans="15:16" ht="14.4">
      <c r="O1105" s="27" t="s">
        <v>1862</v>
      </c>
      <c r="P1105" s="27" t="s">
        <v>1863</v>
      </c>
    </row>
    <row r="1106" spans="15:16" ht="14.4">
      <c r="O1106" s="27" t="s">
        <v>1864</v>
      </c>
      <c r="P1106" s="27" t="s">
        <v>1865</v>
      </c>
    </row>
    <row r="1107" spans="15:16" ht="14.4">
      <c r="O1107" s="27" t="s">
        <v>1866</v>
      </c>
      <c r="P1107" s="27" t="s">
        <v>1867</v>
      </c>
    </row>
    <row r="1108" spans="15:16" ht="14.4">
      <c r="O1108" s="27" t="s">
        <v>1868</v>
      </c>
      <c r="P1108" s="27" t="s">
        <v>1869</v>
      </c>
    </row>
    <row r="1109" spans="15:16" ht="14.4">
      <c r="O1109" s="27" t="s">
        <v>1870</v>
      </c>
      <c r="P1109" s="27" t="s">
        <v>1870</v>
      </c>
    </row>
    <row r="1110" spans="15:16" ht="14.4">
      <c r="O1110" s="27" t="s">
        <v>1871</v>
      </c>
      <c r="P1110" s="27" t="s">
        <v>1871</v>
      </c>
    </row>
    <row r="1111" spans="15:16" ht="14.4">
      <c r="O1111" s="27" t="s">
        <v>1872</v>
      </c>
      <c r="P1111" s="27" t="s">
        <v>1873</v>
      </c>
    </row>
    <row r="1112" spans="15:16" ht="14.4">
      <c r="O1112" s="27" t="s">
        <v>1873</v>
      </c>
      <c r="P1112" s="27" t="s">
        <v>1873</v>
      </c>
    </row>
    <row r="1113" spans="15:16" ht="14.4">
      <c r="O1113" s="27" t="s">
        <v>1874</v>
      </c>
      <c r="P1113" s="27" t="s">
        <v>1875</v>
      </c>
    </row>
    <row r="1114" spans="15:16" ht="14.4">
      <c r="O1114" s="27" t="s">
        <v>1876</v>
      </c>
      <c r="P1114" s="27" t="s">
        <v>1876</v>
      </c>
    </row>
    <row r="1115" spans="15:16" ht="14.4">
      <c r="O1115" s="27" t="s">
        <v>442</v>
      </c>
      <c r="P1115" s="27" t="s">
        <v>442</v>
      </c>
    </row>
    <row r="1116" spans="15:16" ht="14.4">
      <c r="O1116" s="27" t="s">
        <v>1877</v>
      </c>
      <c r="P1116" s="27" t="s">
        <v>587</v>
      </c>
    </row>
    <row r="1117" spans="15:16" ht="14.4">
      <c r="O1117" s="27" t="s">
        <v>1878</v>
      </c>
      <c r="P1117" s="27" t="s">
        <v>1879</v>
      </c>
    </row>
    <row r="1118" spans="15:16" ht="14.4">
      <c r="O1118" s="27" t="s">
        <v>456</v>
      </c>
      <c r="P1118" s="27" t="s">
        <v>456</v>
      </c>
    </row>
    <row r="1119" spans="15:16" ht="14.4">
      <c r="O1119" s="27" t="s">
        <v>1880</v>
      </c>
      <c r="P1119" s="27" t="s">
        <v>1722</v>
      </c>
    </row>
    <row r="1120" spans="15:16" ht="14.4">
      <c r="O1120" s="27" t="s">
        <v>1881</v>
      </c>
      <c r="P1120" s="27" t="s">
        <v>1882</v>
      </c>
    </row>
    <row r="1121" spans="15:16" ht="14.4">
      <c r="O1121" s="27" t="s">
        <v>1883</v>
      </c>
      <c r="P1121" s="27" t="s">
        <v>1883</v>
      </c>
    </row>
    <row r="1122" spans="15:16" ht="14.4">
      <c r="O1122" s="27" t="s">
        <v>1879</v>
      </c>
      <c r="P1122" s="27" t="s">
        <v>1879</v>
      </c>
    </row>
    <row r="1123" spans="15:16" ht="14.4">
      <c r="O1123" s="27" t="s">
        <v>1884</v>
      </c>
      <c r="P1123" s="27" t="s">
        <v>1885</v>
      </c>
    </row>
    <row r="1124" spans="15:16" ht="14.4">
      <c r="O1124" s="27" t="s">
        <v>1886</v>
      </c>
      <c r="P1124" s="27" t="s">
        <v>1885</v>
      </c>
    </row>
    <row r="1125" spans="15:16" ht="14.4">
      <c r="O1125" s="27" t="s">
        <v>1887</v>
      </c>
      <c r="P1125" s="27" t="s">
        <v>1888</v>
      </c>
    </row>
    <row r="1126" spans="15:16" ht="14.4">
      <c r="O1126" s="27" t="s">
        <v>1889</v>
      </c>
      <c r="P1126" s="27" t="s">
        <v>1888</v>
      </c>
    </row>
    <row r="1127" spans="15:16" ht="14.4">
      <c r="O1127" s="27" t="s">
        <v>1890</v>
      </c>
      <c r="P1127" s="27" t="s">
        <v>1888</v>
      </c>
    </row>
    <row r="1128" spans="15:16" ht="14.4">
      <c r="O1128" s="27" t="s">
        <v>1891</v>
      </c>
      <c r="P1128" s="27" t="s">
        <v>1892</v>
      </c>
    </row>
    <row r="1129" spans="15:16" ht="14.4">
      <c r="O1129" s="27" t="s">
        <v>1893</v>
      </c>
      <c r="P1129" s="27" t="s">
        <v>1894</v>
      </c>
    </row>
    <row r="1130" spans="15:16" ht="14.4">
      <c r="O1130" s="27" t="s">
        <v>1894</v>
      </c>
      <c r="P1130" s="27" t="s">
        <v>1894</v>
      </c>
    </row>
    <row r="1131" spans="15:16" ht="14.4">
      <c r="O1131" s="27" t="s">
        <v>1895</v>
      </c>
      <c r="P1131" s="27" t="s">
        <v>1895</v>
      </c>
    </row>
    <row r="1132" spans="15:16" ht="14.4">
      <c r="O1132" s="27" t="s">
        <v>1896</v>
      </c>
      <c r="P1132" s="27" t="s">
        <v>1896</v>
      </c>
    </row>
    <row r="1133" spans="15:16" ht="14.4">
      <c r="O1133" s="27" t="s">
        <v>1897</v>
      </c>
      <c r="P1133" s="27" t="s">
        <v>1897</v>
      </c>
    </row>
    <row r="1134" spans="15:16" ht="14.4">
      <c r="O1134" s="27" t="s">
        <v>1898</v>
      </c>
      <c r="P1134" s="27" t="s">
        <v>1899</v>
      </c>
    </row>
    <row r="1135" spans="15:16" ht="14.4">
      <c r="O1135" s="27" t="s">
        <v>1900</v>
      </c>
      <c r="P1135" s="27" t="s">
        <v>1900</v>
      </c>
    </row>
    <row r="1136" spans="15:16" ht="14.4">
      <c r="O1136" s="27" t="s">
        <v>1901</v>
      </c>
      <c r="P1136" s="27" t="s">
        <v>1901</v>
      </c>
    </row>
    <row r="1137" spans="15:16" ht="14.4">
      <c r="O1137" s="27" t="s">
        <v>1902</v>
      </c>
      <c r="P1137" s="27" t="s">
        <v>1902</v>
      </c>
    </row>
    <row r="1138" spans="15:16" ht="14.4">
      <c r="O1138" s="27" t="s">
        <v>1903</v>
      </c>
      <c r="P1138" s="27" t="s">
        <v>1903</v>
      </c>
    </row>
    <row r="1139" spans="15:16" ht="14.4">
      <c r="O1139" s="27" t="s">
        <v>1904</v>
      </c>
      <c r="P1139" s="27" t="s">
        <v>1904</v>
      </c>
    </row>
    <row r="1140" spans="15:16" ht="14.4">
      <c r="O1140" s="27" t="s">
        <v>1905</v>
      </c>
      <c r="P1140" s="27" t="s">
        <v>1905</v>
      </c>
    </row>
    <row r="1141" spans="15:16" ht="14.4">
      <c r="O1141" s="27" t="s">
        <v>1906</v>
      </c>
      <c r="P1141" s="27" t="s">
        <v>1906</v>
      </c>
    </row>
    <row r="1142" spans="15:16" ht="14.4">
      <c r="O1142" s="27" t="s">
        <v>1907</v>
      </c>
      <c r="P1142" s="27" t="s">
        <v>1907</v>
      </c>
    </row>
    <row r="1143" spans="15:16" ht="14.4">
      <c r="O1143" s="27" t="s">
        <v>1908</v>
      </c>
      <c r="P1143" s="27" t="s">
        <v>1909</v>
      </c>
    </row>
    <row r="1144" spans="15:16" ht="14.4">
      <c r="O1144" s="27" t="s">
        <v>1910</v>
      </c>
      <c r="P1144" s="27" t="s">
        <v>1909</v>
      </c>
    </row>
    <row r="1145" spans="15:16" ht="14.4">
      <c r="O1145" s="27" t="s">
        <v>1911</v>
      </c>
      <c r="P1145" s="27" t="s">
        <v>1912</v>
      </c>
    </row>
    <row r="1146" spans="15:16" ht="14.4">
      <c r="O1146" s="27" t="s">
        <v>1913</v>
      </c>
      <c r="P1146" s="27" t="s">
        <v>1913</v>
      </c>
    </row>
    <row r="1147" spans="15:16" ht="14.4">
      <c r="O1147" s="27" t="s">
        <v>1914</v>
      </c>
      <c r="P1147" s="27" t="s">
        <v>1914</v>
      </c>
    </row>
    <row r="1148" spans="15:16" ht="14.4">
      <c r="O1148" s="27" t="s">
        <v>1915</v>
      </c>
      <c r="P1148" s="27" t="s">
        <v>1915</v>
      </c>
    </row>
    <row r="1149" spans="15:16" ht="14.4">
      <c r="O1149" s="27" t="s">
        <v>1916</v>
      </c>
      <c r="P1149" s="27" t="s">
        <v>1916</v>
      </c>
    </row>
    <row r="1150" spans="15:16" ht="14.4">
      <c r="O1150" s="27" t="s">
        <v>1917</v>
      </c>
      <c r="P1150" s="27" t="s">
        <v>1917</v>
      </c>
    </row>
    <row r="1151" spans="15:16" ht="14.4">
      <c r="O1151" s="24" t="s">
        <v>1918</v>
      </c>
      <c r="P1151" s="27" t="s">
        <v>1918</v>
      </c>
    </row>
    <row r="1152" spans="15:16" ht="14.4">
      <c r="O1152" s="27" t="s">
        <v>1919</v>
      </c>
      <c r="P1152" s="27" t="s">
        <v>1920</v>
      </c>
    </row>
    <row r="1153" spans="15:16" ht="14.4">
      <c r="O1153" s="27" t="s">
        <v>1921</v>
      </c>
      <c r="P1153" s="27" t="s">
        <v>1920</v>
      </c>
    </row>
    <row r="1154" spans="15:16" ht="14.4">
      <c r="O1154" s="27" t="s">
        <v>1922</v>
      </c>
      <c r="P1154" s="27" t="s">
        <v>1920</v>
      </c>
    </row>
    <row r="1155" spans="15:16" ht="14.4">
      <c r="O1155" s="27" t="s">
        <v>1923</v>
      </c>
      <c r="P1155" s="27" t="s">
        <v>1920</v>
      </c>
    </row>
    <row r="1156" spans="15:16" ht="14.4">
      <c r="O1156" s="27" t="s">
        <v>1924</v>
      </c>
      <c r="P1156" s="27" t="s">
        <v>1924</v>
      </c>
    </row>
    <row r="1157" spans="15:16" ht="14.4">
      <c r="O1157" s="27" t="s">
        <v>1925</v>
      </c>
      <c r="P1157" s="27" t="s">
        <v>1925</v>
      </c>
    </row>
    <row r="1158" spans="15:16" ht="14.4">
      <c r="O1158" s="27" t="s">
        <v>1926</v>
      </c>
      <c r="P1158" s="27" t="s">
        <v>1927</v>
      </c>
    </row>
    <row r="1159" spans="15:16" ht="14.4">
      <c r="O1159" s="27" t="s">
        <v>1928</v>
      </c>
      <c r="P1159" s="27" t="s">
        <v>1927</v>
      </c>
    </row>
    <row r="1160" spans="15:16" ht="14.4">
      <c r="O1160" s="27" t="s">
        <v>1929</v>
      </c>
      <c r="P1160" s="27" t="s">
        <v>1929</v>
      </c>
    </row>
    <row r="1161" spans="15:16" ht="14.4">
      <c r="O1161" s="27" t="s">
        <v>1930</v>
      </c>
      <c r="P1161" s="27" t="s">
        <v>1930</v>
      </c>
    </row>
    <row r="1162" spans="15:16" ht="14.4">
      <c r="O1162" s="27" t="s">
        <v>1931</v>
      </c>
      <c r="P1162" s="27" t="s">
        <v>1931</v>
      </c>
    </row>
    <row r="1163" spans="15:16" ht="14.4">
      <c r="O1163" s="27" t="s">
        <v>1932</v>
      </c>
      <c r="P1163" s="27" t="s">
        <v>1933</v>
      </c>
    </row>
    <row r="1164" spans="15:16" ht="14.4">
      <c r="O1164" s="27" t="s">
        <v>1934</v>
      </c>
      <c r="P1164" s="27" t="s">
        <v>1933</v>
      </c>
    </row>
    <row r="1165" spans="15:16" ht="14.4">
      <c r="O1165" s="27" t="s">
        <v>1935</v>
      </c>
      <c r="P1165" s="27" t="s">
        <v>1935</v>
      </c>
    </row>
    <row r="1166" spans="15:16" ht="14.4">
      <c r="O1166" s="27" t="s">
        <v>1936</v>
      </c>
      <c r="P1166" s="27" t="s">
        <v>1936</v>
      </c>
    </row>
    <row r="1167" spans="15:16" ht="14.4">
      <c r="O1167" s="27" t="s">
        <v>1937</v>
      </c>
      <c r="P1167" s="27" t="s">
        <v>1937</v>
      </c>
    </row>
    <row r="1168" spans="15:16" ht="14.4">
      <c r="O1168" s="27" t="s">
        <v>1938</v>
      </c>
      <c r="P1168" s="27" t="s">
        <v>1938</v>
      </c>
    </row>
    <row r="1169" spans="15:16" ht="14.4">
      <c r="O1169" s="27" t="s">
        <v>1939</v>
      </c>
      <c r="P1169" s="27" t="s">
        <v>1939</v>
      </c>
    </row>
    <row r="1170" spans="15:16" ht="14.4">
      <c r="O1170" s="27" t="s">
        <v>618</v>
      </c>
      <c r="P1170" s="27" t="s">
        <v>1940</v>
      </c>
    </row>
    <row r="1171" spans="15:16" ht="14.4">
      <c r="O1171" s="27" t="s">
        <v>1941</v>
      </c>
      <c r="P1171" s="27" t="s">
        <v>1940</v>
      </c>
    </row>
    <row r="1172" spans="15:16" ht="14.4">
      <c r="O1172" s="27" t="s">
        <v>1942</v>
      </c>
      <c r="P1172" s="27" t="s">
        <v>1940</v>
      </c>
    </row>
    <row r="1173" spans="15:16" ht="14.4">
      <c r="O1173" s="27" t="s">
        <v>1943</v>
      </c>
      <c r="P1173" s="27" t="s">
        <v>1940</v>
      </c>
    </row>
    <row r="1174" spans="15:16" ht="14.4">
      <c r="O1174" s="27" t="s">
        <v>1944</v>
      </c>
      <c r="P1174" s="27" t="s">
        <v>1940</v>
      </c>
    </row>
    <row r="1175" spans="15:16" ht="14.4">
      <c r="O1175" s="27" t="s">
        <v>1944</v>
      </c>
      <c r="P1175" s="27" t="s">
        <v>1940</v>
      </c>
    </row>
    <row r="1176" spans="15:16" ht="14.4">
      <c r="O1176" s="27" t="s">
        <v>1940</v>
      </c>
      <c r="P1176" s="27" t="s">
        <v>1940</v>
      </c>
    </row>
    <row r="1177" spans="15:16" ht="14.4">
      <c r="O1177" s="27" t="s">
        <v>1945</v>
      </c>
      <c r="P1177" s="27" t="s">
        <v>1945</v>
      </c>
    </row>
    <row r="1178" spans="15:16" ht="14.4">
      <c r="O1178" s="27" t="s">
        <v>1946</v>
      </c>
      <c r="P1178" s="27" t="s">
        <v>1946</v>
      </c>
    </row>
    <row r="1179" spans="15:16" ht="14.4">
      <c r="O1179" s="27" t="s">
        <v>1947</v>
      </c>
      <c r="P1179" s="27" t="s">
        <v>1948</v>
      </c>
    </row>
    <row r="1180" spans="15:16" ht="14.4">
      <c r="O1180" s="27" t="s">
        <v>1949</v>
      </c>
      <c r="P1180" s="27" t="s">
        <v>1949</v>
      </c>
    </row>
    <row r="1181" spans="15:16" ht="14.4">
      <c r="O1181" s="27" t="s">
        <v>437</v>
      </c>
      <c r="P1181" s="27" t="s">
        <v>437</v>
      </c>
    </row>
    <row r="1182" spans="15:16" ht="14.4">
      <c r="O1182" s="27" t="s">
        <v>1950</v>
      </c>
      <c r="P1182" s="27" t="s">
        <v>437</v>
      </c>
    </row>
    <row r="1183" spans="15:16" ht="14.4">
      <c r="O1183" s="27" t="s">
        <v>1951</v>
      </c>
      <c r="P1183" s="27" t="s">
        <v>1951</v>
      </c>
    </row>
    <row r="1184" spans="15:16" ht="14.4">
      <c r="O1184" s="27" t="s">
        <v>1952</v>
      </c>
      <c r="P1184" s="27" t="s">
        <v>1952</v>
      </c>
    </row>
    <row r="1185" spans="15:16" ht="14.4">
      <c r="O1185" s="27" t="s">
        <v>1953</v>
      </c>
      <c r="P1185" s="27" t="s">
        <v>1860</v>
      </c>
    </row>
    <row r="1186" spans="15:16" ht="14.4">
      <c r="O1186" s="27" t="s">
        <v>551</v>
      </c>
      <c r="P1186" s="27" t="s">
        <v>1860</v>
      </c>
    </row>
    <row r="1187" spans="15:16" ht="14.4">
      <c r="O1187" s="27" t="s">
        <v>1954</v>
      </c>
      <c r="P1187" s="27" t="s">
        <v>1954</v>
      </c>
    </row>
    <row r="1188" spans="15:16" ht="14.4">
      <c r="O1188" s="27" t="s">
        <v>1955</v>
      </c>
      <c r="P1188" s="27" t="s">
        <v>1955</v>
      </c>
    </row>
    <row r="1189" spans="15:16" ht="14.4">
      <c r="O1189" s="27" t="s">
        <v>1956</v>
      </c>
      <c r="P1189" s="27" t="s">
        <v>1955</v>
      </c>
    </row>
    <row r="1190" spans="15:16" ht="14.4">
      <c r="O1190" s="27" t="s">
        <v>1957</v>
      </c>
      <c r="P1190" s="27" t="s">
        <v>1867</v>
      </c>
    </row>
    <row r="1191" spans="15:16" ht="14.4">
      <c r="O1191" s="27" t="s">
        <v>1958</v>
      </c>
      <c r="P1191" s="27" t="s">
        <v>1869</v>
      </c>
    </row>
    <row r="1192" spans="15:16" ht="14.4">
      <c r="O1192" s="27" t="s">
        <v>1869</v>
      </c>
      <c r="P1192" s="27" t="s">
        <v>1869</v>
      </c>
    </row>
    <row r="1193" spans="15:16" ht="14.4">
      <c r="O1193" s="27" t="s">
        <v>1959</v>
      </c>
      <c r="P1193" s="27" t="s">
        <v>1959</v>
      </c>
    </row>
    <row r="1194" spans="15:16" ht="14.4">
      <c r="O1194" s="27" t="s">
        <v>1960</v>
      </c>
      <c r="P1194" s="27" t="s">
        <v>1960</v>
      </c>
    </row>
    <row r="1195" spans="15:16" ht="14.4">
      <c r="O1195" s="27" t="s">
        <v>1961</v>
      </c>
      <c r="P1195" s="27" t="s">
        <v>1961</v>
      </c>
    </row>
    <row r="1196" spans="15:16" ht="14.4">
      <c r="O1196" s="27" t="s">
        <v>1962</v>
      </c>
      <c r="P1196" s="27" t="s">
        <v>1962</v>
      </c>
    </row>
    <row r="1197" spans="15:16" ht="14.4">
      <c r="O1197" s="27" t="s">
        <v>1963</v>
      </c>
      <c r="P1197" s="27" t="s">
        <v>1964</v>
      </c>
    </row>
    <row r="1198" spans="15:16" ht="14.4">
      <c r="O1198" s="27" t="s">
        <v>1964</v>
      </c>
      <c r="P1198" s="27" t="s">
        <v>1964</v>
      </c>
    </row>
    <row r="1199" spans="15:16" ht="14.4">
      <c r="O1199" s="27" t="s">
        <v>1965</v>
      </c>
      <c r="P1199" s="27" t="s">
        <v>1965</v>
      </c>
    </row>
    <row r="1200" spans="15:16" ht="14.4">
      <c r="O1200" s="27" t="s">
        <v>1966</v>
      </c>
      <c r="P1200" s="27" t="s">
        <v>1967</v>
      </c>
    </row>
    <row r="1201" spans="15:16" ht="14.4">
      <c r="O1201" s="27" t="s">
        <v>1967</v>
      </c>
      <c r="P1201" s="27" t="s">
        <v>1967</v>
      </c>
    </row>
    <row r="1202" spans="15:16" ht="14.4">
      <c r="O1202" s="27" t="s">
        <v>1968</v>
      </c>
      <c r="P1202" s="27" t="s">
        <v>1969</v>
      </c>
    </row>
    <row r="1203" spans="15:16" ht="14.4">
      <c r="O1203" s="27" t="s">
        <v>1970</v>
      </c>
      <c r="P1203" s="27" t="s">
        <v>1969</v>
      </c>
    </row>
    <row r="1204" spans="15:16" ht="14.4">
      <c r="O1204" s="27" t="s">
        <v>1969</v>
      </c>
      <c r="P1204" s="27" t="s">
        <v>1969</v>
      </c>
    </row>
    <row r="1205" spans="15:16" ht="14.4">
      <c r="O1205" s="27" t="s">
        <v>1971</v>
      </c>
      <c r="P1205" s="27" t="s">
        <v>1971</v>
      </c>
    </row>
    <row r="1206" spans="15:16" ht="14.4">
      <c r="O1206" s="27" t="s">
        <v>1972</v>
      </c>
      <c r="P1206" s="27" t="s">
        <v>1972</v>
      </c>
    </row>
    <row r="1207" spans="15:16" ht="14.4">
      <c r="O1207" s="27" t="s">
        <v>1973</v>
      </c>
      <c r="P1207" s="27" t="s">
        <v>1973</v>
      </c>
    </row>
    <row r="1208" spans="15:16" ht="14.4">
      <c r="O1208" s="27" t="s">
        <v>1974</v>
      </c>
      <c r="P1208" s="27" t="s">
        <v>1975</v>
      </c>
    </row>
    <row r="1209" spans="15:16" ht="14.4">
      <c r="O1209" s="27" t="s">
        <v>1974</v>
      </c>
      <c r="P1209" s="27" t="s">
        <v>1975</v>
      </c>
    </row>
    <row r="1210" spans="15:16" ht="14.4">
      <c r="O1210" s="27" t="s">
        <v>1976</v>
      </c>
      <c r="P1210" s="27" t="s">
        <v>1975</v>
      </c>
    </row>
    <row r="1211" spans="15:16" ht="14.4">
      <c r="O1211" s="27" t="s">
        <v>1975</v>
      </c>
      <c r="P1211" s="27" t="s">
        <v>1975</v>
      </c>
    </row>
    <row r="1212" spans="15:16" ht="14.4">
      <c r="O1212" s="27" t="s">
        <v>1977</v>
      </c>
      <c r="P1212" s="27" t="s">
        <v>1978</v>
      </c>
    </row>
    <row r="1213" spans="15:16" ht="14.4">
      <c r="O1213" s="24" t="s">
        <v>1979</v>
      </c>
      <c r="P1213" s="27" t="s">
        <v>1978</v>
      </c>
    </row>
    <row r="1214" spans="15:16" ht="14.4">
      <c r="O1214" s="27" t="s">
        <v>445</v>
      </c>
      <c r="P1214" s="27" t="s">
        <v>1978</v>
      </c>
    </row>
    <row r="1215" spans="15:16" ht="14.4">
      <c r="O1215" s="27" t="s">
        <v>445</v>
      </c>
      <c r="P1215" s="27" t="s">
        <v>1978</v>
      </c>
    </row>
    <row r="1216" spans="15:16" ht="14.4">
      <c r="O1216" s="27" t="s">
        <v>446</v>
      </c>
      <c r="P1216" s="27" t="s">
        <v>1978</v>
      </c>
    </row>
    <row r="1217" spans="15:16" ht="14.4">
      <c r="O1217" s="27" t="s">
        <v>1978</v>
      </c>
      <c r="P1217" s="27" t="s">
        <v>1978</v>
      </c>
    </row>
    <row r="1218" spans="15:16" ht="14.4">
      <c r="O1218" s="27" t="s">
        <v>1980</v>
      </c>
      <c r="P1218" s="27" t="s">
        <v>1980</v>
      </c>
    </row>
    <row r="1219" spans="15:16" ht="14.4">
      <c r="O1219" s="27" t="s">
        <v>1981</v>
      </c>
      <c r="P1219" s="27" t="s">
        <v>1982</v>
      </c>
    </row>
    <row r="1220" spans="15:16" ht="14.4">
      <c r="O1220" s="27" t="s">
        <v>1983</v>
      </c>
      <c r="P1220" s="27" t="s">
        <v>1983</v>
      </c>
    </row>
    <row r="1221" spans="15:16" ht="14.4">
      <c r="O1221" s="27" t="s">
        <v>1984</v>
      </c>
      <c r="P1221" s="27" t="s">
        <v>605</v>
      </c>
    </row>
    <row r="1222" spans="15:16" ht="14.4">
      <c r="O1222" s="27" t="s">
        <v>605</v>
      </c>
      <c r="P1222" s="27" t="s">
        <v>605</v>
      </c>
    </row>
    <row r="1223" spans="15:16" ht="14.4">
      <c r="O1223" s="27" t="s">
        <v>553</v>
      </c>
      <c r="P1223" s="27" t="s">
        <v>553</v>
      </c>
    </row>
    <row r="1224" spans="15:16" ht="14.4">
      <c r="O1224" s="27" t="s">
        <v>1985</v>
      </c>
      <c r="P1224" s="27" t="s">
        <v>1985</v>
      </c>
    </row>
    <row r="1225" spans="15:16" ht="14.4">
      <c r="O1225" s="27" t="s">
        <v>634</v>
      </c>
      <c r="P1225" s="27" t="s">
        <v>634</v>
      </c>
    </row>
    <row r="1226" spans="15:16" ht="14.4">
      <c r="O1226" s="27" t="s">
        <v>443</v>
      </c>
      <c r="P1226" s="27" t="s">
        <v>1986</v>
      </c>
    </row>
    <row r="1227" spans="15:16" ht="14.4">
      <c r="O1227" s="27" t="s">
        <v>443</v>
      </c>
      <c r="P1227" s="27" t="s">
        <v>1986</v>
      </c>
    </row>
    <row r="1228" spans="15:16" ht="14.4">
      <c r="O1228" s="27" t="s">
        <v>545</v>
      </c>
      <c r="P1228" s="27" t="s">
        <v>1986</v>
      </c>
    </row>
    <row r="1229" spans="15:16" ht="14.4">
      <c r="O1229" s="27" t="s">
        <v>545</v>
      </c>
      <c r="P1229" s="27" t="s">
        <v>1986</v>
      </c>
    </row>
    <row r="1230" spans="15:16" ht="14.4">
      <c r="O1230" s="27" t="s">
        <v>1987</v>
      </c>
      <c r="P1230" s="27" t="s">
        <v>1986</v>
      </c>
    </row>
    <row r="1231" spans="15:16" ht="14.4">
      <c r="O1231" s="27" t="s">
        <v>1988</v>
      </c>
      <c r="P1231" s="27" t="s">
        <v>1986</v>
      </c>
    </row>
    <row r="1232" spans="15:16" ht="14.4">
      <c r="O1232" s="27" t="s">
        <v>285</v>
      </c>
      <c r="P1232" s="27" t="s">
        <v>1986</v>
      </c>
    </row>
    <row r="1233" spans="15:16" ht="14.4">
      <c r="O1233" s="27" t="s">
        <v>285</v>
      </c>
      <c r="P1233" s="27" t="s">
        <v>1986</v>
      </c>
    </row>
    <row r="1234" spans="15:16" ht="14.4">
      <c r="O1234" s="27" t="s">
        <v>1989</v>
      </c>
      <c r="P1234" s="27" t="s">
        <v>1986</v>
      </c>
    </row>
    <row r="1235" spans="15:16" ht="14.4">
      <c r="O1235" s="27" t="s">
        <v>602</v>
      </c>
      <c r="P1235" s="27" t="s">
        <v>602</v>
      </c>
    </row>
    <row r="1236" spans="15:16" ht="14.4">
      <c r="O1236" s="27" t="s">
        <v>642</v>
      </c>
      <c r="P1236" s="27" t="s">
        <v>602</v>
      </c>
    </row>
    <row r="1237" spans="15:16" ht="14.4">
      <c r="O1237" s="27" t="s">
        <v>1990</v>
      </c>
      <c r="P1237" s="27" t="s">
        <v>1990</v>
      </c>
    </row>
    <row r="1238" spans="15:16" ht="14.4">
      <c r="O1238" s="27" t="s">
        <v>1991</v>
      </c>
      <c r="P1238" s="27" t="s">
        <v>1986</v>
      </c>
    </row>
    <row r="1239" spans="15:16" ht="14.4">
      <c r="O1239" s="27" t="s">
        <v>1986</v>
      </c>
      <c r="P1239" s="27" t="s">
        <v>1986</v>
      </c>
    </row>
    <row r="1240" spans="15:16" ht="14.4">
      <c r="O1240" s="27" t="s">
        <v>1992</v>
      </c>
      <c r="P1240" s="27" t="s">
        <v>1992</v>
      </c>
    </row>
    <row r="1241" spans="15:16" ht="14.4">
      <c r="O1241" s="27" t="s">
        <v>432</v>
      </c>
      <c r="P1241" s="27" t="s">
        <v>1993</v>
      </c>
    </row>
    <row r="1242" spans="15:16" ht="14.4">
      <c r="O1242" s="27" t="s">
        <v>1993</v>
      </c>
      <c r="P1242" s="27" t="s">
        <v>1993</v>
      </c>
    </row>
    <row r="1243" spans="15:16" ht="14.4">
      <c r="O1243" s="27" t="s">
        <v>1994</v>
      </c>
      <c r="P1243" s="27" t="s">
        <v>1994</v>
      </c>
    </row>
    <row r="1244" spans="15:16" ht="14.4">
      <c r="O1244" s="27" t="s">
        <v>1995</v>
      </c>
      <c r="P1244" s="27" t="s">
        <v>1995</v>
      </c>
    </row>
    <row r="1245" spans="15:16" ht="14.4">
      <c r="O1245" s="27" t="s">
        <v>1996</v>
      </c>
      <c r="P1245" s="27" t="s">
        <v>1996</v>
      </c>
    </row>
    <row r="1246" spans="15:16" ht="14.4">
      <c r="O1246" s="27" t="s">
        <v>1997</v>
      </c>
      <c r="P1246" s="27" t="s">
        <v>1997</v>
      </c>
    </row>
    <row r="1247" spans="15:16" ht="14.4">
      <c r="O1247" s="27" t="s">
        <v>1998</v>
      </c>
      <c r="P1247" s="27" t="s">
        <v>1998</v>
      </c>
    </row>
    <row r="1248" spans="15:16" ht="14.4">
      <c r="O1248" s="27" t="s">
        <v>1999</v>
      </c>
      <c r="P1248" s="27" t="s">
        <v>1999</v>
      </c>
    </row>
    <row r="1249" spans="15:16" ht="14.4">
      <c r="O1249" s="27" t="s">
        <v>2000</v>
      </c>
      <c r="P1249" s="27" t="s">
        <v>2000</v>
      </c>
    </row>
    <row r="1250" spans="15:16" ht="14.4">
      <c r="O1250" s="27" t="s">
        <v>2001</v>
      </c>
      <c r="P1250" s="27" t="s">
        <v>2001</v>
      </c>
    </row>
    <row r="1251" spans="15:16" ht="14.4">
      <c r="O1251" s="27" t="s">
        <v>2002</v>
      </c>
      <c r="P1251" s="27" t="s">
        <v>2002</v>
      </c>
    </row>
    <row r="1252" spans="15:16" ht="14.4">
      <c r="O1252" s="27" t="s">
        <v>2003</v>
      </c>
      <c r="P1252" s="27" t="s">
        <v>2004</v>
      </c>
    </row>
    <row r="1253" spans="15:16" ht="14.4">
      <c r="O1253" s="27" t="s">
        <v>2004</v>
      </c>
      <c r="P1253" s="27" t="s">
        <v>2004</v>
      </c>
    </row>
    <row r="1254" spans="15:16" ht="14.4">
      <c r="O1254" s="27" t="s">
        <v>2005</v>
      </c>
      <c r="P1254" s="27" t="s">
        <v>2005</v>
      </c>
    </row>
    <row r="1255" spans="15:16" ht="14.4">
      <c r="O1255" s="27" t="s">
        <v>2006</v>
      </c>
      <c r="P1255" s="27" t="s">
        <v>2006</v>
      </c>
    </row>
    <row r="1256" spans="15:16" ht="14.4">
      <c r="O1256" s="27" t="s">
        <v>2007</v>
      </c>
      <c r="P1256" s="27" t="s">
        <v>507</v>
      </c>
    </row>
    <row r="1257" spans="15:16" ht="14.4">
      <c r="O1257" s="27" t="s">
        <v>2008</v>
      </c>
      <c r="P1257" s="27" t="s">
        <v>2008</v>
      </c>
    </row>
    <row r="1258" spans="15:16" ht="14.4">
      <c r="O1258" s="27" t="s">
        <v>2009</v>
      </c>
      <c r="P1258" s="27" t="s">
        <v>2009</v>
      </c>
    </row>
    <row r="1259" spans="15:16" ht="14.4">
      <c r="O1259" s="27" t="s">
        <v>2010</v>
      </c>
      <c r="P1259" s="27" t="s">
        <v>2010</v>
      </c>
    </row>
    <row r="1260" spans="15:16" ht="14.4">
      <c r="O1260" s="27" t="s">
        <v>2011</v>
      </c>
      <c r="P1260" s="27" t="s">
        <v>2011</v>
      </c>
    </row>
    <row r="1261" spans="15:16" ht="14.4">
      <c r="O1261" s="27" t="s">
        <v>2012</v>
      </c>
      <c r="P1261" s="27" t="s">
        <v>2012</v>
      </c>
    </row>
    <row r="1262" spans="15:16" ht="14.4">
      <c r="O1262" s="27" t="s">
        <v>2013</v>
      </c>
      <c r="P1262" s="27" t="s">
        <v>2013</v>
      </c>
    </row>
    <row r="1263" spans="15:16" ht="14.4">
      <c r="O1263" s="27" t="s">
        <v>2014</v>
      </c>
      <c r="P1263" s="27" t="s">
        <v>2014</v>
      </c>
    </row>
    <row r="1264" spans="15:16" ht="14.4">
      <c r="O1264" s="27" t="s">
        <v>2015</v>
      </c>
      <c r="P1264" s="27" t="s">
        <v>2015</v>
      </c>
    </row>
    <row r="1265" spans="15:16" ht="14.4">
      <c r="O1265" s="27" t="s">
        <v>2016</v>
      </c>
      <c r="P1265" s="27" t="s">
        <v>2016</v>
      </c>
    </row>
    <row r="1266" spans="15:16" ht="14.4">
      <c r="O1266" s="27" t="s">
        <v>2017</v>
      </c>
      <c r="P1266" s="27" t="s">
        <v>2017</v>
      </c>
    </row>
    <row r="1267" spans="15:16" ht="14.4">
      <c r="O1267" s="27" t="s">
        <v>2018</v>
      </c>
      <c r="P1267" s="27" t="s">
        <v>2018</v>
      </c>
    </row>
    <row r="1268" spans="15:16" ht="14.4">
      <c r="O1268" s="27" t="s">
        <v>2019</v>
      </c>
      <c r="P1268" s="27" t="s">
        <v>2019</v>
      </c>
    </row>
    <row r="1269" spans="15:16" ht="14.4">
      <c r="O1269" s="27" t="s">
        <v>2020</v>
      </c>
      <c r="P1269" s="27" t="s">
        <v>2021</v>
      </c>
    </row>
    <row r="1270" spans="15:16" ht="14.4">
      <c r="O1270" s="27" t="s">
        <v>2022</v>
      </c>
      <c r="P1270" s="27" t="s">
        <v>2022</v>
      </c>
    </row>
    <row r="1271" spans="15:16" ht="14.4">
      <c r="O1271" s="27" t="s">
        <v>2023</v>
      </c>
      <c r="P1271" s="27" t="s">
        <v>2023</v>
      </c>
    </row>
    <row r="1272" spans="15:16" ht="14.4">
      <c r="O1272" s="27" t="s">
        <v>2024</v>
      </c>
      <c r="P1272" s="27" t="s">
        <v>2024</v>
      </c>
    </row>
    <row r="1273" spans="15:16" ht="14.4">
      <c r="O1273" s="27" t="s">
        <v>2025</v>
      </c>
      <c r="P1273" s="27" t="s">
        <v>2025</v>
      </c>
    </row>
    <row r="1274" spans="15:16" ht="14.4">
      <c r="O1274" s="27" t="s">
        <v>2026</v>
      </c>
      <c r="P1274" s="27" t="s">
        <v>2026</v>
      </c>
    </row>
    <row r="1275" spans="15:16" ht="14.4">
      <c r="O1275" s="27" t="s">
        <v>2027</v>
      </c>
      <c r="P1275" s="27" t="s">
        <v>2027</v>
      </c>
    </row>
    <row r="1276" spans="15:16" ht="14.4">
      <c r="O1276" s="27" t="s">
        <v>2028</v>
      </c>
      <c r="P1276" s="27" t="s">
        <v>2028</v>
      </c>
    </row>
    <row r="1277" spans="15:16" ht="14.4">
      <c r="O1277" s="27" t="s">
        <v>2029</v>
      </c>
      <c r="P1277" s="27" t="s">
        <v>2029</v>
      </c>
    </row>
    <row r="1278" spans="15:16" ht="14.4">
      <c r="O1278" s="27" t="s">
        <v>2030</v>
      </c>
      <c r="P1278" s="27" t="s">
        <v>2031</v>
      </c>
    </row>
    <row r="1279" spans="15:16" ht="14.4">
      <c r="O1279" s="27" t="s">
        <v>2031</v>
      </c>
      <c r="P1279" s="27" t="s">
        <v>2031</v>
      </c>
    </row>
    <row r="1280" spans="15:16" ht="14.4">
      <c r="O1280" s="27" t="s">
        <v>2032</v>
      </c>
      <c r="P1280" s="27" t="s">
        <v>2032</v>
      </c>
    </row>
    <row r="1281" spans="15:16" ht="14.4">
      <c r="O1281" s="27" t="s">
        <v>2033</v>
      </c>
      <c r="P1281" s="27" t="s">
        <v>2033</v>
      </c>
    </row>
    <row r="1282" spans="15:16" ht="14.4">
      <c r="O1282" s="27" t="s">
        <v>2034</v>
      </c>
      <c r="P1282" s="27" t="s">
        <v>2035</v>
      </c>
    </row>
    <row r="1283" spans="15:16" ht="14.4">
      <c r="O1283" s="27" t="s">
        <v>2035</v>
      </c>
      <c r="P1283" s="27" t="s">
        <v>2035</v>
      </c>
    </row>
    <row r="1284" spans="15:16" ht="14.4">
      <c r="O1284" s="27" t="s">
        <v>2036</v>
      </c>
      <c r="P1284" s="27" t="s">
        <v>2036</v>
      </c>
    </row>
    <row r="1285" spans="15:16" ht="14.4">
      <c r="O1285" s="27" t="s">
        <v>2037</v>
      </c>
      <c r="P1285" s="27" t="s">
        <v>2037</v>
      </c>
    </row>
    <row r="1286" spans="15:16" ht="14.4">
      <c r="O1286" s="27" t="s">
        <v>2038</v>
      </c>
      <c r="P1286" s="27" t="s">
        <v>2038</v>
      </c>
    </row>
    <row r="1287" spans="15:16" ht="14.4">
      <c r="O1287" s="27" t="s">
        <v>2039</v>
      </c>
      <c r="P1287" s="27" t="s">
        <v>2039</v>
      </c>
    </row>
    <row r="1288" spans="15:16" ht="14.4">
      <c r="O1288" s="27" t="s">
        <v>2040</v>
      </c>
      <c r="P1288" s="27" t="s">
        <v>2040</v>
      </c>
    </row>
    <row r="1289" spans="15:16" ht="14.4">
      <c r="O1289" s="27" t="s">
        <v>2041</v>
      </c>
      <c r="P1289" s="27" t="s">
        <v>2041</v>
      </c>
    </row>
    <row r="1290" spans="15:16" ht="14.4">
      <c r="O1290" s="27" t="s">
        <v>2042</v>
      </c>
      <c r="P1290" s="27" t="s">
        <v>2042</v>
      </c>
    </row>
    <row r="1291" spans="15:16" ht="14.4">
      <c r="O1291" s="27" t="s">
        <v>2043</v>
      </c>
      <c r="P1291" s="27" t="s">
        <v>2043</v>
      </c>
    </row>
    <row r="1292" spans="15:16" ht="14.4">
      <c r="O1292" s="27" t="s">
        <v>2044</v>
      </c>
      <c r="P1292" s="27" t="s">
        <v>2045</v>
      </c>
    </row>
    <row r="1293" spans="15:16" ht="14.4">
      <c r="O1293" s="27" t="s">
        <v>653</v>
      </c>
      <c r="P1293" s="27" t="s">
        <v>2045</v>
      </c>
    </row>
    <row r="1294" spans="15:16" ht="14.4">
      <c r="O1294" s="27" t="s">
        <v>2045</v>
      </c>
      <c r="P1294" s="27" t="s">
        <v>2045</v>
      </c>
    </row>
    <row r="1295" spans="15:16" ht="14.4">
      <c r="O1295" s="27" t="s">
        <v>2046</v>
      </c>
      <c r="P1295" s="27" t="s">
        <v>2046</v>
      </c>
    </row>
    <row r="1296" spans="15:16" ht="14.4">
      <c r="O1296" s="27" t="s">
        <v>2047</v>
      </c>
      <c r="P1296" s="27" t="s">
        <v>2047</v>
      </c>
    </row>
    <row r="1297" spans="15:16" ht="14.4">
      <c r="O1297" s="27" t="s">
        <v>507</v>
      </c>
      <c r="P1297" s="27" t="s">
        <v>507</v>
      </c>
    </row>
    <row r="1298" spans="15:16" ht="14.4">
      <c r="O1298" s="27" t="s">
        <v>577</v>
      </c>
      <c r="P1298" s="27" t="s">
        <v>577</v>
      </c>
    </row>
    <row r="1299" spans="15:16" ht="14.4">
      <c r="O1299" s="27" t="s">
        <v>2048</v>
      </c>
      <c r="P1299" s="27" t="s">
        <v>2048</v>
      </c>
    </row>
    <row r="1300" spans="15:16" ht="14.4">
      <c r="O1300" s="27" t="s">
        <v>2049</v>
      </c>
      <c r="P1300" s="27" t="s">
        <v>2050</v>
      </c>
    </row>
    <row r="1301" spans="15:16" ht="14.4">
      <c r="O1301" s="27" t="s">
        <v>2051</v>
      </c>
      <c r="P1301" s="27" t="s">
        <v>2051</v>
      </c>
    </row>
    <row r="1302" spans="15:16" ht="14.4">
      <c r="O1302" s="27" t="s">
        <v>577</v>
      </c>
      <c r="P1302" s="27" t="s">
        <v>577</v>
      </c>
    </row>
    <row r="1303" spans="15:16" ht="14.4">
      <c r="O1303" s="27" t="s">
        <v>2052</v>
      </c>
      <c r="P1303" s="27" t="s">
        <v>2052</v>
      </c>
    </row>
    <row r="1304" spans="15:16" ht="14.4">
      <c r="O1304" s="27" t="s">
        <v>2053</v>
      </c>
      <c r="P1304" s="27" t="s">
        <v>2053</v>
      </c>
    </row>
    <row r="1305" spans="15:16" ht="14.4">
      <c r="O1305" s="27" t="s">
        <v>2054</v>
      </c>
      <c r="P1305" s="27" t="s">
        <v>577</v>
      </c>
    </row>
    <row r="1306" spans="15:16" ht="14.4">
      <c r="O1306" s="27" t="s">
        <v>2055</v>
      </c>
      <c r="P1306" s="27" t="s">
        <v>2055</v>
      </c>
    </row>
    <row r="1307" spans="15:16" ht="14.4">
      <c r="O1307" s="27" t="s">
        <v>2056</v>
      </c>
      <c r="P1307" s="27" t="s">
        <v>2056</v>
      </c>
    </row>
    <row r="1308" spans="15:16" ht="14.4">
      <c r="O1308" s="27" t="s">
        <v>2057</v>
      </c>
      <c r="P1308" s="27" t="s">
        <v>2057</v>
      </c>
    </row>
    <row r="1309" spans="15:16" ht="14.4">
      <c r="O1309" s="27" t="s">
        <v>2058</v>
      </c>
      <c r="P1309" s="27" t="s">
        <v>2058</v>
      </c>
    </row>
    <row r="1310" spans="15:16" ht="14.4">
      <c r="O1310" s="27" t="s">
        <v>2059</v>
      </c>
      <c r="P1310" s="27" t="s">
        <v>2059</v>
      </c>
    </row>
    <row r="1311" spans="15:16" ht="14.4">
      <c r="O1311" s="27" t="s">
        <v>2060</v>
      </c>
      <c r="P1311" s="27" t="s">
        <v>2060</v>
      </c>
    </row>
    <row r="1312" spans="15:16" ht="14.4">
      <c r="O1312" s="27" t="s">
        <v>2061</v>
      </c>
      <c r="P1312" s="27" t="s">
        <v>2062</v>
      </c>
    </row>
    <row r="1313" spans="15:16" ht="14.4">
      <c r="O1313" s="27" t="s">
        <v>2062</v>
      </c>
      <c r="P1313" s="27" t="s">
        <v>2062</v>
      </c>
    </row>
    <row r="1314" spans="15:16" ht="14.4">
      <c r="O1314" s="27" t="s">
        <v>2063</v>
      </c>
      <c r="P1314" s="27" t="s">
        <v>2063</v>
      </c>
    </row>
    <row r="1315" spans="15:16" ht="14.4">
      <c r="O1315" s="27" t="s">
        <v>2064</v>
      </c>
      <c r="P1315" s="27" t="s">
        <v>2064</v>
      </c>
    </row>
    <row r="1316" spans="15:16" ht="14.4">
      <c r="O1316" s="27" t="s">
        <v>2065</v>
      </c>
      <c r="P1316" s="27" t="s">
        <v>1307</v>
      </c>
    </row>
    <row r="1317" spans="15:16" ht="14.4">
      <c r="O1317" s="27" t="s">
        <v>613</v>
      </c>
      <c r="P1317" s="27" t="s">
        <v>613</v>
      </c>
    </row>
    <row r="1318" spans="15:16" ht="14.4">
      <c r="O1318" s="27" t="s">
        <v>2066</v>
      </c>
      <c r="P1318" s="27" t="s">
        <v>2066</v>
      </c>
    </row>
    <row r="1319" spans="15:16" ht="14.4">
      <c r="O1319" s="27" t="s">
        <v>2067</v>
      </c>
      <c r="P1319" s="27" t="s">
        <v>2067</v>
      </c>
    </row>
    <row r="1320" spans="15:16" ht="14.4">
      <c r="O1320" s="27" t="s">
        <v>2068</v>
      </c>
      <c r="P1320" s="27" t="s">
        <v>2069</v>
      </c>
    </row>
    <row r="1321" spans="15:16" ht="14.4">
      <c r="O1321" s="27" t="s">
        <v>2068</v>
      </c>
      <c r="P1321" s="27" t="s">
        <v>2069</v>
      </c>
    </row>
    <row r="1322" spans="15:16" ht="14.4">
      <c r="O1322" s="27" t="s">
        <v>2069</v>
      </c>
      <c r="P1322" s="27" t="s">
        <v>2069</v>
      </c>
    </row>
    <row r="1323" spans="15:16" ht="14.4">
      <c r="O1323" s="27" t="s">
        <v>588</v>
      </c>
      <c r="P1323" s="27" t="s">
        <v>588</v>
      </c>
    </row>
    <row r="1324" spans="15:16" ht="14.4">
      <c r="O1324" s="27" t="s">
        <v>2070</v>
      </c>
      <c r="P1324" s="27" t="s">
        <v>588</v>
      </c>
    </row>
    <row r="1325" spans="15:16" ht="14.4">
      <c r="O1325" s="27" t="s">
        <v>2071</v>
      </c>
      <c r="P1325" s="27" t="s">
        <v>2072</v>
      </c>
    </row>
    <row r="1326" spans="15:16" ht="14.4">
      <c r="O1326" s="27" t="s">
        <v>2073</v>
      </c>
      <c r="P1326" s="27" t="s">
        <v>2072</v>
      </c>
    </row>
    <row r="1327" spans="15:16" ht="14.4">
      <c r="O1327" s="27" t="s">
        <v>643</v>
      </c>
      <c r="P1327" s="27" t="s">
        <v>2072</v>
      </c>
    </row>
    <row r="1328" spans="15:16" ht="14.4">
      <c r="O1328" s="27" t="s">
        <v>2074</v>
      </c>
      <c r="P1328" s="27" t="s">
        <v>2074</v>
      </c>
    </row>
    <row r="1329" spans="15:16" ht="14.4">
      <c r="O1329" s="27" t="s">
        <v>2075</v>
      </c>
      <c r="P1329" s="27" t="s">
        <v>2075</v>
      </c>
    </row>
    <row r="1330" spans="15:16" ht="14.4">
      <c r="O1330" s="27" t="s">
        <v>2076</v>
      </c>
      <c r="P1330" s="27" t="s">
        <v>2076</v>
      </c>
    </row>
    <row r="1331" spans="15:16" ht="14.4">
      <c r="O1331" s="27" t="s">
        <v>2077</v>
      </c>
      <c r="P1331" s="27" t="s">
        <v>2076</v>
      </c>
    </row>
    <row r="1332" spans="15:16" ht="14.4">
      <c r="O1332" s="27" t="s">
        <v>2078</v>
      </c>
      <c r="P1332" s="27" t="s">
        <v>2078</v>
      </c>
    </row>
    <row r="1333" spans="15:16" ht="14.4">
      <c r="O1333" s="27" t="s">
        <v>2079</v>
      </c>
      <c r="P1333" s="27" t="s">
        <v>2079</v>
      </c>
    </row>
    <row r="1334" spans="15:16" ht="14.4">
      <c r="O1334" s="27" t="s">
        <v>2080</v>
      </c>
      <c r="P1334" s="27" t="s">
        <v>2080</v>
      </c>
    </row>
    <row r="1335" spans="15:16" ht="14.4">
      <c r="O1335" s="27" t="s">
        <v>2081</v>
      </c>
      <c r="P1335" s="27" t="s">
        <v>2082</v>
      </c>
    </row>
    <row r="1336" spans="15:16" ht="14.4">
      <c r="O1336" s="27" t="s">
        <v>2082</v>
      </c>
      <c r="P1336" s="27" t="s">
        <v>2082</v>
      </c>
    </row>
    <row r="1337" spans="15:16" ht="14.4">
      <c r="O1337" s="27" t="s">
        <v>2083</v>
      </c>
      <c r="P1337" s="27" t="s">
        <v>2082</v>
      </c>
    </row>
    <row r="1338" spans="15:16" ht="14.4">
      <c r="O1338" s="27" t="s">
        <v>2084</v>
      </c>
      <c r="P1338" s="27" t="s">
        <v>2082</v>
      </c>
    </row>
    <row r="1339" spans="15:16" ht="14.4">
      <c r="O1339" s="27" t="s">
        <v>2085</v>
      </c>
      <c r="P1339" s="27" t="s">
        <v>2085</v>
      </c>
    </row>
    <row r="1340" spans="15:16" ht="14.4">
      <c r="O1340" s="27" t="s">
        <v>2086</v>
      </c>
      <c r="P1340" s="27" t="s">
        <v>2086</v>
      </c>
    </row>
    <row r="1341" spans="15:16" ht="14.4">
      <c r="O1341" s="27" t="s">
        <v>2087</v>
      </c>
      <c r="P1341" s="27" t="s">
        <v>2087</v>
      </c>
    </row>
    <row r="1342" spans="15:16" ht="14.4">
      <c r="O1342" s="27" t="s">
        <v>2088</v>
      </c>
      <c r="P1342" s="27" t="s">
        <v>2089</v>
      </c>
    </row>
    <row r="1343" spans="15:16" ht="14.4">
      <c r="O1343" s="27" t="s">
        <v>2090</v>
      </c>
      <c r="P1343" s="27" t="s">
        <v>2089</v>
      </c>
    </row>
    <row r="1344" spans="15:16" ht="14.4">
      <c r="O1344" s="27" t="s">
        <v>2089</v>
      </c>
      <c r="P1344" s="27" t="s">
        <v>2089</v>
      </c>
    </row>
    <row r="1345" spans="15:16" ht="14.4">
      <c r="O1345" s="27" t="s">
        <v>2091</v>
      </c>
      <c r="P1345" s="27" t="s">
        <v>307</v>
      </c>
    </row>
    <row r="1346" spans="15:16" ht="14.4">
      <c r="O1346" s="27" t="s">
        <v>2092</v>
      </c>
      <c r="P1346" s="27" t="s">
        <v>2092</v>
      </c>
    </row>
    <row r="1347" spans="15:16" ht="14.4">
      <c r="O1347" s="27" t="s">
        <v>2093</v>
      </c>
      <c r="P1347" s="27" t="s">
        <v>2093</v>
      </c>
    </row>
    <row r="1348" spans="15:16" ht="14.4">
      <c r="O1348" s="27" t="s">
        <v>2094</v>
      </c>
      <c r="P1348" s="27" t="s">
        <v>2094</v>
      </c>
    </row>
    <row r="1349" spans="15:16" ht="14.4">
      <c r="O1349" s="27" t="s">
        <v>2095</v>
      </c>
      <c r="P1349" s="27" t="s">
        <v>2096</v>
      </c>
    </row>
    <row r="1350" spans="15:16" ht="14.4">
      <c r="O1350" s="27" t="s">
        <v>2096</v>
      </c>
      <c r="P1350" s="27" t="s">
        <v>2096</v>
      </c>
    </row>
    <row r="1351" spans="15:16" ht="14.4">
      <c r="O1351" s="27" t="s">
        <v>2097</v>
      </c>
      <c r="P1351" s="27" t="s">
        <v>2097</v>
      </c>
    </row>
    <row r="1352" spans="15:16" ht="14.4">
      <c r="O1352" s="27" t="s">
        <v>644</v>
      </c>
      <c r="P1352" s="27" t="s">
        <v>644</v>
      </c>
    </row>
    <row r="1353" spans="15:16" ht="14.4">
      <c r="O1353" s="27" t="s">
        <v>2098</v>
      </c>
      <c r="P1353" s="27" t="s">
        <v>2099</v>
      </c>
    </row>
    <row r="1354" spans="15:16" ht="14.4">
      <c r="O1354" s="27" t="s">
        <v>2099</v>
      </c>
      <c r="P1354" s="27" t="s">
        <v>2099</v>
      </c>
    </row>
    <row r="1355" spans="15:16" ht="14.4">
      <c r="O1355" s="27" t="s">
        <v>2100</v>
      </c>
      <c r="P1355" s="27" t="s">
        <v>2100</v>
      </c>
    </row>
    <row r="1356" spans="15:16" ht="14.4">
      <c r="O1356" s="27" t="s">
        <v>2101</v>
      </c>
      <c r="P1356" s="27" t="s">
        <v>2101</v>
      </c>
    </row>
    <row r="1357" spans="15:16" ht="14.4">
      <c r="O1357" s="27" t="s">
        <v>2102</v>
      </c>
      <c r="P1357" s="27" t="s">
        <v>2102</v>
      </c>
    </row>
    <row r="1358" spans="15:16" ht="14.4">
      <c r="O1358" s="27" t="s">
        <v>2103</v>
      </c>
      <c r="P1358" s="27" t="s">
        <v>2103</v>
      </c>
    </row>
    <row r="1359" spans="15:16" ht="14.4">
      <c r="O1359" s="27" t="s">
        <v>2104</v>
      </c>
      <c r="P1359" s="27" t="s">
        <v>2105</v>
      </c>
    </row>
    <row r="1360" spans="15:16" ht="14.4">
      <c r="O1360" s="27" t="s">
        <v>2106</v>
      </c>
      <c r="P1360" s="27" t="s">
        <v>2106</v>
      </c>
    </row>
    <row r="1361" spans="15:16" ht="14.4">
      <c r="O1361" s="27" t="s">
        <v>2107</v>
      </c>
      <c r="P1361" s="27" t="s">
        <v>2108</v>
      </c>
    </row>
    <row r="1362" spans="15:16" ht="14.4">
      <c r="O1362" s="27" t="s">
        <v>2109</v>
      </c>
      <c r="P1362" s="27" t="s">
        <v>2108</v>
      </c>
    </row>
    <row r="1363" spans="15:16" ht="14.4">
      <c r="O1363" s="27" t="s">
        <v>655</v>
      </c>
      <c r="P1363" s="27" t="s">
        <v>2110</v>
      </c>
    </row>
    <row r="1364" spans="15:16" ht="14.4">
      <c r="O1364" s="27" t="s">
        <v>2111</v>
      </c>
      <c r="P1364" s="27" t="s">
        <v>2110</v>
      </c>
    </row>
    <row r="1365" spans="15:16" ht="14.4">
      <c r="O1365" s="27" t="s">
        <v>2112</v>
      </c>
      <c r="P1365" s="27" t="s">
        <v>2110</v>
      </c>
    </row>
    <row r="1366" spans="15:16" ht="14.4">
      <c r="O1366" s="27" t="s">
        <v>2110</v>
      </c>
      <c r="P1366" s="27" t="s">
        <v>2110</v>
      </c>
    </row>
    <row r="1367" spans="15:16" ht="14.4">
      <c r="O1367" s="27" t="s">
        <v>2113</v>
      </c>
      <c r="P1367" s="27" t="s">
        <v>2110</v>
      </c>
    </row>
    <row r="1368" spans="15:16" ht="14.4">
      <c r="O1368" s="27" t="s">
        <v>2114</v>
      </c>
      <c r="P1368" s="27" t="s">
        <v>2115</v>
      </c>
    </row>
    <row r="1369" spans="15:16" ht="14.4">
      <c r="O1369" s="27" t="s">
        <v>2116</v>
      </c>
      <c r="P1369" s="27" t="s">
        <v>2117</v>
      </c>
    </row>
    <row r="1370" spans="15:16" ht="14.4">
      <c r="O1370" s="27" t="s">
        <v>2118</v>
      </c>
      <c r="P1370" s="27" t="s">
        <v>2118</v>
      </c>
    </row>
    <row r="1371" spans="15:16" ht="14.4">
      <c r="O1371" s="27" t="s">
        <v>2119</v>
      </c>
      <c r="P1371" s="27" t="s">
        <v>2119</v>
      </c>
    </row>
    <row r="1372" spans="15:16" ht="14.4">
      <c r="O1372" s="27" t="s">
        <v>2120</v>
      </c>
      <c r="P1372" s="27" t="s">
        <v>2120</v>
      </c>
    </row>
    <row r="1373" spans="15:16" ht="14.4">
      <c r="O1373" s="27" t="s">
        <v>2121</v>
      </c>
      <c r="P1373" s="27" t="s">
        <v>2121</v>
      </c>
    </row>
    <row r="1374" spans="15:16" ht="14.4">
      <c r="O1374" s="27" t="s">
        <v>2122</v>
      </c>
      <c r="P1374" s="27" t="s">
        <v>2122</v>
      </c>
    </row>
    <row r="1375" spans="15:16" ht="14.4">
      <c r="O1375" s="27" t="s">
        <v>2123</v>
      </c>
      <c r="P1375" s="27" t="s">
        <v>2123</v>
      </c>
    </row>
    <row r="1376" spans="15:16" ht="14.4">
      <c r="O1376" s="27" t="s">
        <v>2124</v>
      </c>
      <c r="P1376" s="27" t="s">
        <v>2125</v>
      </c>
    </row>
    <row r="1377" spans="15:16" ht="14.4">
      <c r="O1377" s="27" t="s">
        <v>2126</v>
      </c>
      <c r="P1377" s="27" t="s">
        <v>2127</v>
      </c>
    </row>
    <row r="1378" spans="15:16" ht="14.4">
      <c r="O1378" s="27" t="s">
        <v>2128</v>
      </c>
      <c r="P1378" s="27" t="s">
        <v>2127</v>
      </c>
    </row>
    <row r="1379" spans="15:16" ht="14.4">
      <c r="O1379" s="27" t="s">
        <v>2129</v>
      </c>
      <c r="P1379" s="27" t="s">
        <v>2127</v>
      </c>
    </row>
    <row r="1380" spans="15:16" ht="14.4">
      <c r="O1380" s="27" t="s">
        <v>2130</v>
      </c>
      <c r="P1380" s="27" t="s">
        <v>2131</v>
      </c>
    </row>
    <row r="1381" spans="15:16" ht="14.4">
      <c r="O1381" s="27" t="s">
        <v>2132</v>
      </c>
      <c r="P1381" s="27" t="s">
        <v>2132</v>
      </c>
    </row>
    <row r="1382" spans="15:16" ht="14.4">
      <c r="O1382" s="27" t="s">
        <v>2133</v>
      </c>
      <c r="P1382" s="27" t="s">
        <v>2131</v>
      </c>
    </row>
    <row r="1383" spans="15:16" ht="14.4">
      <c r="O1383" s="27" t="s">
        <v>2134</v>
      </c>
      <c r="P1383" s="27" t="s">
        <v>2131</v>
      </c>
    </row>
    <row r="1384" spans="15:16" ht="14.4">
      <c r="O1384" s="27" t="s">
        <v>2135</v>
      </c>
      <c r="P1384" s="27" t="s">
        <v>2132</v>
      </c>
    </row>
    <row r="1385" spans="15:16" ht="14.4">
      <c r="O1385" s="27" t="s">
        <v>2136</v>
      </c>
      <c r="P1385" s="27" t="s">
        <v>2131</v>
      </c>
    </row>
    <row r="1386" spans="15:16" ht="14.4">
      <c r="O1386" s="27" t="s">
        <v>2131</v>
      </c>
      <c r="P1386" s="27" t="s">
        <v>2131</v>
      </c>
    </row>
    <row r="1387" spans="15:16" ht="14.4">
      <c r="O1387" s="27" t="s">
        <v>2137</v>
      </c>
      <c r="P1387" s="27" t="s">
        <v>2137</v>
      </c>
    </row>
    <row r="1388" spans="15:16" ht="14.4">
      <c r="O1388" s="24" t="s">
        <v>2138</v>
      </c>
      <c r="P1388" s="27" t="s">
        <v>2138</v>
      </c>
    </row>
    <row r="1389" spans="15:16" ht="14.4">
      <c r="O1389" s="27" t="s">
        <v>2139</v>
      </c>
      <c r="P1389" s="27" t="s">
        <v>2139</v>
      </c>
    </row>
    <row r="1390" spans="15:16" ht="14.4">
      <c r="O1390" s="27" t="s">
        <v>2140</v>
      </c>
      <c r="P1390" s="27" t="s">
        <v>2140</v>
      </c>
    </row>
    <row r="1391" spans="15:16" ht="14.4">
      <c r="O1391" s="27" t="s">
        <v>2141</v>
      </c>
      <c r="P1391" s="27" t="s">
        <v>2141</v>
      </c>
    </row>
    <row r="1392" spans="15:16" ht="14.4">
      <c r="O1392" s="24" t="s">
        <v>2142</v>
      </c>
      <c r="P1392" s="27" t="s">
        <v>2143</v>
      </c>
    </row>
    <row r="1393" spans="15:16" ht="14.4">
      <c r="O1393" s="24" t="s">
        <v>2144</v>
      </c>
      <c r="P1393" s="27" t="s">
        <v>2144</v>
      </c>
    </row>
    <row r="1394" spans="15:16" ht="14.4">
      <c r="O1394" s="27" t="s">
        <v>2145</v>
      </c>
      <c r="P1394" s="27" t="s">
        <v>2145</v>
      </c>
    </row>
    <row r="1395" spans="15:16" ht="14.4">
      <c r="O1395" s="27" t="s">
        <v>2146</v>
      </c>
      <c r="P1395" s="27" t="s">
        <v>2146</v>
      </c>
    </row>
    <row r="1396" spans="15:16" ht="14.4">
      <c r="O1396" s="27" t="s">
        <v>2147</v>
      </c>
      <c r="P1396" s="27" t="s">
        <v>2147</v>
      </c>
    </row>
    <row r="1397" spans="15:16" ht="14.4">
      <c r="O1397" s="27" t="s">
        <v>2148</v>
      </c>
      <c r="P1397" s="27" t="s">
        <v>2148</v>
      </c>
    </row>
    <row r="1398" spans="15:16" ht="14.4">
      <c r="O1398" s="27" t="s">
        <v>2149</v>
      </c>
      <c r="P1398" s="27" t="s">
        <v>2149</v>
      </c>
    </row>
    <row r="1399" spans="15:16" ht="14.4">
      <c r="O1399" s="27" t="s">
        <v>2150</v>
      </c>
      <c r="P1399" s="27" t="s">
        <v>2150</v>
      </c>
    </row>
    <row r="1400" spans="15:16" ht="14.4">
      <c r="O1400" s="27" t="s">
        <v>2151</v>
      </c>
      <c r="P1400" s="27" t="s">
        <v>2151</v>
      </c>
    </row>
    <row r="1401" spans="15:16" ht="14.4">
      <c r="O1401" s="27" t="s">
        <v>2152</v>
      </c>
      <c r="P1401" s="27" t="s">
        <v>2152</v>
      </c>
    </row>
    <row r="1402" spans="15:16" ht="14.4">
      <c r="O1402" s="27" t="s">
        <v>2153</v>
      </c>
      <c r="P1402" s="27" t="s">
        <v>2153</v>
      </c>
    </row>
    <row r="1403" spans="15:16" ht="14.4">
      <c r="O1403" s="27" t="s">
        <v>2154</v>
      </c>
      <c r="P1403" s="27" t="s">
        <v>2154</v>
      </c>
    </row>
    <row r="1404" spans="15:16" ht="14.4">
      <c r="O1404" s="27" t="s">
        <v>2155</v>
      </c>
      <c r="P1404" s="27" t="s">
        <v>2155</v>
      </c>
    </row>
    <row r="1405" spans="15:16" ht="14.4">
      <c r="O1405" s="27" t="s">
        <v>2156</v>
      </c>
      <c r="P1405" s="27" t="s">
        <v>2156</v>
      </c>
    </row>
    <row r="1406" spans="15:16" ht="14.4">
      <c r="O1406" s="27" t="s">
        <v>2157</v>
      </c>
      <c r="P1406" s="27" t="s">
        <v>2157</v>
      </c>
    </row>
    <row r="1407" spans="15:16" ht="14.4">
      <c r="O1407" s="27" t="s">
        <v>2158</v>
      </c>
      <c r="P1407" s="27" t="s">
        <v>2158</v>
      </c>
    </row>
    <row r="1408" spans="15:16" ht="14.4">
      <c r="O1408" s="27" t="s">
        <v>2159</v>
      </c>
      <c r="P1408" s="27" t="s">
        <v>2159</v>
      </c>
    </row>
    <row r="1409" spans="15:16" ht="14.4">
      <c r="O1409" s="27" t="s">
        <v>2160</v>
      </c>
      <c r="P1409" s="27" t="s">
        <v>2160</v>
      </c>
    </row>
    <row r="1410" spans="15:16" ht="14.4">
      <c r="O1410" s="27" t="s">
        <v>2161</v>
      </c>
      <c r="P1410" s="27" t="s">
        <v>2161</v>
      </c>
    </row>
    <row r="1411" spans="15:16" ht="14.4">
      <c r="O1411" s="27" t="s">
        <v>2162</v>
      </c>
      <c r="P1411" s="27" t="s">
        <v>2163</v>
      </c>
    </row>
    <row r="1412" spans="15:16" ht="14.4">
      <c r="O1412" s="27" t="s">
        <v>2164</v>
      </c>
      <c r="P1412" s="27" t="s">
        <v>2163</v>
      </c>
    </row>
    <row r="1413" spans="15:16" ht="14.4">
      <c r="O1413" s="27" t="s">
        <v>2165</v>
      </c>
      <c r="P1413" s="27" t="s">
        <v>2163</v>
      </c>
    </row>
    <row r="1414" spans="15:16" ht="14.4">
      <c r="O1414" s="27" t="s">
        <v>638</v>
      </c>
      <c r="P1414" s="27" t="s">
        <v>2166</v>
      </c>
    </row>
    <row r="1415" spans="15:16" ht="14.4">
      <c r="O1415" s="27" t="s">
        <v>2166</v>
      </c>
      <c r="P1415" s="27" t="s">
        <v>2166</v>
      </c>
    </row>
    <row r="1416" spans="15:16" ht="14.4">
      <c r="O1416" s="27" t="s">
        <v>2167</v>
      </c>
      <c r="P1416" s="27" t="s">
        <v>2168</v>
      </c>
    </row>
    <row r="1417" spans="15:16" ht="14.4">
      <c r="O1417" s="27" t="s">
        <v>2168</v>
      </c>
      <c r="P1417" s="27" t="s">
        <v>2168</v>
      </c>
    </row>
    <row r="1418" spans="15:16" ht="14.4">
      <c r="O1418" s="27" t="s">
        <v>2169</v>
      </c>
      <c r="P1418" s="27" t="s">
        <v>2169</v>
      </c>
    </row>
    <row r="1419" spans="15:16" ht="14.4">
      <c r="O1419" s="27" t="s">
        <v>2170</v>
      </c>
      <c r="P1419" s="27" t="s">
        <v>2171</v>
      </c>
    </row>
    <row r="1420" spans="15:16" ht="14.4">
      <c r="O1420" s="27" t="s">
        <v>2172</v>
      </c>
      <c r="P1420" s="27" t="s">
        <v>2172</v>
      </c>
    </row>
    <row r="1421" spans="15:16" ht="14.4">
      <c r="O1421" s="27" t="s">
        <v>2173</v>
      </c>
      <c r="P1421" s="27" t="s">
        <v>2173</v>
      </c>
    </row>
    <row r="1422" spans="15:16" ht="14.4">
      <c r="O1422" s="27" t="s">
        <v>2174</v>
      </c>
      <c r="P1422" s="27" t="s">
        <v>2174</v>
      </c>
    </row>
    <row r="1423" spans="15:16" ht="14.4">
      <c r="O1423" s="27" t="s">
        <v>2175</v>
      </c>
      <c r="P1423" s="27" t="s">
        <v>2176</v>
      </c>
    </row>
    <row r="1424" spans="15:16" ht="14.4">
      <c r="O1424" s="27" t="s">
        <v>2176</v>
      </c>
      <c r="P1424" s="27" t="s">
        <v>2176</v>
      </c>
    </row>
    <row r="1425" spans="15:16" ht="14.4">
      <c r="O1425" s="27" t="s">
        <v>504</v>
      </c>
      <c r="P1425" s="27" t="s">
        <v>2176</v>
      </c>
    </row>
    <row r="1426" spans="15:16" ht="14.4">
      <c r="O1426" s="27" t="s">
        <v>2177</v>
      </c>
      <c r="P1426" s="27" t="s">
        <v>2177</v>
      </c>
    </row>
    <row r="1427" spans="15:16" ht="14.4">
      <c r="O1427" s="27" t="s">
        <v>2178</v>
      </c>
      <c r="P1427" s="27" t="s">
        <v>2178</v>
      </c>
    </row>
    <row r="1428" spans="15:16" ht="14.4">
      <c r="O1428" s="27" t="s">
        <v>2179</v>
      </c>
      <c r="P1428" s="27" t="s">
        <v>2179</v>
      </c>
    </row>
    <row r="1429" spans="15:16" ht="14.4">
      <c r="O1429" s="27" t="s">
        <v>2180</v>
      </c>
      <c r="P1429" s="27" t="s">
        <v>2180</v>
      </c>
    </row>
    <row r="1430" spans="15:16" ht="14.4">
      <c r="O1430" s="27" t="s">
        <v>2181</v>
      </c>
      <c r="P1430" s="27" t="s">
        <v>2181</v>
      </c>
    </row>
    <row r="1431" spans="15:16" ht="14.4">
      <c r="O1431" s="27" t="s">
        <v>2182</v>
      </c>
      <c r="P1431" s="27" t="s">
        <v>2182</v>
      </c>
    </row>
    <row r="1432" spans="15:16" ht="14.4">
      <c r="O1432" s="27" t="s">
        <v>2183</v>
      </c>
      <c r="P1432" s="27" t="s">
        <v>2183</v>
      </c>
    </row>
    <row r="1433" spans="15:16" ht="14.4">
      <c r="O1433" s="27" t="s">
        <v>2184</v>
      </c>
      <c r="P1433" s="27" t="s">
        <v>2184</v>
      </c>
    </row>
    <row r="1434" spans="15:16" ht="14.4">
      <c r="O1434" s="27" t="s">
        <v>2185</v>
      </c>
      <c r="P1434" s="27" t="s">
        <v>2185</v>
      </c>
    </row>
    <row r="1435" spans="15:16" ht="14.4">
      <c r="O1435" s="27" t="s">
        <v>2186</v>
      </c>
      <c r="P1435" s="27" t="s">
        <v>2186</v>
      </c>
    </row>
    <row r="1436" spans="15:16" ht="14.4">
      <c r="O1436" s="27" t="s">
        <v>2187</v>
      </c>
      <c r="P1436" s="27" t="s">
        <v>2187</v>
      </c>
    </row>
    <row r="1437" spans="15:16" ht="14.4">
      <c r="O1437" s="27" t="s">
        <v>2188</v>
      </c>
      <c r="P1437" s="27" t="s">
        <v>2188</v>
      </c>
    </row>
    <row r="1438" spans="15:16" ht="14.4">
      <c r="O1438" s="27" t="s">
        <v>2189</v>
      </c>
      <c r="P1438" s="27" t="s">
        <v>2189</v>
      </c>
    </row>
    <row r="1439" spans="15:16" ht="14.4">
      <c r="O1439" s="27" t="s">
        <v>2190</v>
      </c>
      <c r="P1439" s="27" t="s">
        <v>2190</v>
      </c>
    </row>
    <row r="1440" spans="15:16" ht="14.4">
      <c r="O1440" s="27" t="s">
        <v>608</v>
      </c>
      <c r="P1440" s="27" t="s">
        <v>608</v>
      </c>
    </row>
    <row r="1441" spans="15:16" ht="14.4">
      <c r="O1441" s="27" t="s">
        <v>2191</v>
      </c>
      <c r="P1441" s="27" t="s">
        <v>2191</v>
      </c>
    </row>
    <row r="1442" spans="15:16" ht="14.4">
      <c r="O1442" s="27" t="s">
        <v>2192</v>
      </c>
      <c r="P1442" s="27" t="s">
        <v>2193</v>
      </c>
    </row>
    <row r="1443" spans="15:16" ht="14.4">
      <c r="O1443" s="27" t="s">
        <v>2194</v>
      </c>
      <c r="P1443" s="27" t="s">
        <v>2193</v>
      </c>
    </row>
    <row r="1444" spans="15:16">
      <c r="O1444" s="24" t="s">
        <v>2193</v>
      </c>
      <c r="P1444" s="24" t="s">
        <v>2193</v>
      </c>
    </row>
    <row r="1445" spans="15:16" ht="14.4">
      <c r="O1445" s="27" t="s">
        <v>2195</v>
      </c>
      <c r="P1445" s="27" t="s">
        <v>2195</v>
      </c>
    </row>
    <row r="1446" spans="15:16" ht="14.4">
      <c r="O1446" s="27" t="s">
        <v>2196</v>
      </c>
      <c r="P1446" s="27" t="s">
        <v>2196</v>
      </c>
    </row>
    <row r="1447" spans="15:16" ht="14.4">
      <c r="O1447" s="27" t="s">
        <v>2197</v>
      </c>
      <c r="P1447" s="27" t="s">
        <v>2197</v>
      </c>
    </row>
    <row r="1448" spans="15:16" ht="14.4">
      <c r="O1448" s="27" t="s">
        <v>2198</v>
      </c>
      <c r="P1448" s="27" t="s">
        <v>2198</v>
      </c>
    </row>
    <row r="1449" spans="15:16" ht="14.4">
      <c r="O1449" s="27" t="s">
        <v>2199</v>
      </c>
      <c r="P1449" s="27" t="s">
        <v>2199</v>
      </c>
    </row>
    <row r="1450" spans="15:16" ht="14.4">
      <c r="O1450" s="27" t="s">
        <v>2200</v>
      </c>
      <c r="P1450" s="27" t="s">
        <v>2200</v>
      </c>
    </row>
    <row r="1451" spans="15:16" ht="14.4">
      <c r="O1451" s="27" t="s">
        <v>2201</v>
      </c>
      <c r="P1451" s="27" t="s">
        <v>2201</v>
      </c>
    </row>
    <row r="1452" spans="15:16" ht="14.4">
      <c r="O1452" s="27" t="s">
        <v>2202</v>
      </c>
      <c r="P1452" s="27" t="s">
        <v>2202</v>
      </c>
    </row>
    <row r="1453" spans="15:16" ht="14.4">
      <c r="O1453" s="27" t="s">
        <v>2203</v>
      </c>
      <c r="P1453" s="27" t="s">
        <v>2204</v>
      </c>
    </row>
    <row r="1454" spans="15:16" ht="14.4">
      <c r="O1454" s="27" t="s">
        <v>2205</v>
      </c>
      <c r="P1454" s="27" t="s">
        <v>2206</v>
      </c>
    </row>
    <row r="1455" spans="15:16" ht="14.4">
      <c r="O1455" s="27" t="s">
        <v>2207</v>
      </c>
      <c r="P1455" s="27" t="s">
        <v>2206</v>
      </c>
    </row>
    <row r="1456" spans="15:16" ht="14.4">
      <c r="O1456" s="27" t="s">
        <v>2206</v>
      </c>
      <c r="P1456" s="27" t="s">
        <v>2206</v>
      </c>
    </row>
    <row r="1457" spans="15:16" ht="14.4">
      <c r="O1457" s="27" t="s">
        <v>571</v>
      </c>
      <c r="P1457" s="27" t="s">
        <v>2206</v>
      </c>
    </row>
    <row r="1458" spans="15:16" ht="14.4">
      <c r="O1458" s="27" t="s">
        <v>426</v>
      </c>
      <c r="P1458" s="27" t="s">
        <v>2208</v>
      </c>
    </row>
    <row r="1459" spans="15:16" ht="14.4">
      <c r="O1459" s="27" t="s">
        <v>2209</v>
      </c>
      <c r="P1459" s="27" t="s">
        <v>2208</v>
      </c>
    </row>
    <row r="1460" spans="15:16" ht="14.4">
      <c r="O1460" s="27" t="s">
        <v>2210</v>
      </c>
      <c r="P1460" s="27" t="s">
        <v>2208</v>
      </c>
    </row>
    <row r="1461" spans="15:16" ht="14.4">
      <c r="O1461" s="27" t="s">
        <v>2211</v>
      </c>
      <c r="P1461" s="27" t="s">
        <v>2208</v>
      </c>
    </row>
    <row r="1462" spans="15:16" ht="14.4">
      <c r="O1462" s="27" t="s">
        <v>2212</v>
      </c>
      <c r="P1462" s="27" t="s">
        <v>2208</v>
      </c>
    </row>
    <row r="1463" spans="15:16" ht="14.4">
      <c r="O1463" s="27" t="s">
        <v>425</v>
      </c>
      <c r="P1463" s="27" t="s">
        <v>2208</v>
      </c>
    </row>
    <row r="1464" spans="15:16" ht="14.4">
      <c r="O1464" s="27" t="s">
        <v>2208</v>
      </c>
      <c r="P1464" s="27" t="s">
        <v>2208</v>
      </c>
    </row>
    <row r="1465" spans="15:16" ht="14.4">
      <c r="O1465" s="27" t="s">
        <v>2213</v>
      </c>
      <c r="P1465" s="27" t="s">
        <v>2213</v>
      </c>
    </row>
    <row r="1466" spans="15:16" ht="14.4">
      <c r="O1466" s="27" t="s">
        <v>2214</v>
      </c>
      <c r="P1466" s="27" t="s">
        <v>2214</v>
      </c>
    </row>
    <row r="1467" spans="15:16" ht="14.4">
      <c r="O1467" s="27" t="s">
        <v>2215</v>
      </c>
      <c r="P1467" s="27" t="s">
        <v>2215</v>
      </c>
    </row>
    <row r="1468" spans="15:16" ht="14.4">
      <c r="O1468" s="27" t="s">
        <v>2216</v>
      </c>
      <c r="P1468" s="27" t="s">
        <v>2216</v>
      </c>
    </row>
    <row r="1469" spans="15:16" ht="14.4">
      <c r="O1469" s="27" t="s">
        <v>2217</v>
      </c>
      <c r="P1469" s="27" t="s">
        <v>2217</v>
      </c>
    </row>
    <row r="1470" spans="15:16" ht="14.4">
      <c r="O1470" s="27" t="s">
        <v>518</v>
      </c>
      <c r="P1470" s="27" t="s">
        <v>518</v>
      </c>
    </row>
    <row r="1471" spans="15:16" ht="14.4">
      <c r="O1471" s="27" t="s">
        <v>2218</v>
      </c>
      <c r="P1471" s="27" t="s">
        <v>2218</v>
      </c>
    </row>
    <row r="1472" spans="15:16" ht="14.4">
      <c r="O1472" s="27" t="s">
        <v>2219</v>
      </c>
      <c r="P1472" s="27" t="s">
        <v>2219</v>
      </c>
    </row>
    <row r="1473" spans="15:16" ht="14.4">
      <c r="O1473" s="27" t="s">
        <v>2220</v>
      </c>
      <c r="P1473" s="27" t="s">
        <v>2220</v>
      </c>
    </row>
    <row r="1474" spans="15:16" ht="14.4">
      <c r="O1474" s="27" t="s">
        <v>2221</v>
      </c>
      <c r="P1474" s="27" t="s">
        <v>2221</v>
      </c>
    </row>
    <row r="1475" spans="15:16" ht="14.4">
      <c r="O1475" s="27" t="s">
        <v>2222</v>
      </c>
      <c r="P1475" s="27" t="s">
        <v>2222</v>
      </c>
    </row>
    <row r="1476" spans="15:16" ht="14.4">
      <c r="O1476" s="27" t="s">
        <v>2223</v>
      </c>
      <c r="P1476" s="27" t="s">
        <v>2223</v>
      </c>
    </row>
    <row r="1477" spans="15:16" ht="14.4">
      <c r="O1477" s="27" t="s">
        <v>2224</v>
      </c>
      <c r="P1477" s="27" t="s">
        <v>2224</v>
      </c>
    </row>
    <row r="1478" spans="15:16" ht="14.4">
      <c r="O1478" s="27" t="s">
        <v>2225</v>
      </c>
      <c r="P1478" s="27" t="s">
        <v>2225</v>
      </c>
    </row>
    <row r="1479" spans="15:16" ht="14.4">
      <c r="O1479" s="27" t="s">
        <v>2226</v>
      </c>
      <c r="P1479" s="27" t="s">
        <v>2226</v>
      </c>
    </row>
    <row r="1480" spans="15:16" ht="14.4">
      <c r="O1480" s="27" t="s">
        <v>2227</v>
      </c>
      <c r="P1480" s="27" t="s">
        <v>2227</v>
      </c>
    </row>
    <row r="1481" spans="15:16" ht="14.4">
      <c r="O1481" s="27" t="s">
        <v>2228</v>
      </c>
      <c r="P1481" s="27" t="s">
        <v>2228</v>
      </c>
    </row>
    <row r="1482" spans="15:16" ht="14.4">
      <c r="O1482" s="27" t="s">
        <v>2229</v>
      </c>
      <c r="P1482" s="27" t="s">
        <v>2229</v>
      </c>
    </row>
    <row r="1483" spans="15:16" ht="14.4">
      <c r="O1483" s="27" t="s">
        <v>2230</v>
      </c>
      <c r="P1483" s="27" t="s">
        <v>2230</v>
      </c>
    </row>
    <row r="1484" spans="15:16" ht="14.4">
      <c r="O1484" s="27" t="s">
        <v>2231</v>
      </c>
      <c r="P1484" s="27" t="s">
        <v>2231</v>
      </c>
    </row>
    <row r="1485" spans="15:16" ht="14.4">
      <c r="O1485" s="27" t="s">
        <v>2232</v>
      </c>
      <c r="P1485" s="27" t="s">
        <v>2232</v>
      </c>
    </row>
    <row r="1486" spans="15:16" ht="14.4">
      <c r="O1486" s="27" t="s">
        <v>2233</v>
      </c>
      <c r="P1486" s="27" t="s">
        <v>2233</v>
      </c>
    </row>
    <row r="1487" spans="15:16" ht="14.4">
      <c r="O1487" s="27" t="s">
        <v>2234</v>
      </c>
      <c r="P1487" s="27" t="s">
        <v>2234</v>
      </c>
    </row>
    <row r="1488" spans="15:16" ht="14.4">
      <c r="O1488" s="27" t="s">
        <v>2235</v>
      </c>
      <c r="P1488" s="27" t="s">
        <v>2235</v>
      </c>
    </row>
    <row r="1489" spans="15:16" ht="14.4">
      <c r="O1489" s="27" t="s">
        <v>2236</v>
      </c>
      <c r="P1489" s="27" t="s">
        <v>2236</v>
      </c>
    </row>
    <row r="1490" spans="15:16" ht="14.4">
      <c r="O1490" s="27" t="s">
        <v>2237</v>
      </c>
      <c r="P1490" s="27" t="s">
        <v>2237</v>
      </c>
    </row>
    <row r="1491" spans="15:16" ht="14.4">
      <c r="O1491" s="27" t="s">
        <v>2238</v>
      </c>
      <c r="P1491" s="27" t="s">
        <v>2238</v>
      </c>
    </row>
    <row r="1492" spans="15:16" ht="14.4">
      <c r="O1492" s="27" t="s">
        <v>2239</v>
      </c>
      <c r="P1492" s="27" t="s">
        <v>2239</v>
      </c>
    </row>
    <row r="1493" spans="15:16" ht="14.4">
      <c r="O1493" s="27" t="s">
        <v>2240</v>
      </c>
      <c r="P1493" s="27" t="s">
        <v>2241</v>
      </c>
    </row>
    <row r="1494" spans="15:16" ht="14.4">
      <c r="O1494" s="27" t="s">
        <v>2242</v>
      </c>
      <c r="P1494" s="27" t="s">
        <v>2241</v>
      </c>
    </row>
    <row r="1495" spans="15:16" ht="14.4">
      <c r="O1495" s="27" t="s">
        <v>525</v>
      </c>
      <c r="P1495" s="27" t="s">
        <v>2241</v>
      </c>
    </row>
    <row r="1496" spans="15:16" ht="14.4">
      <c r="O1496" s="27" t="s">
        <v>525</v>
      </c>
      <c r="P1496" s="27" t="s">
        <v>2241</v>
      </c>
    </row>
    <row r="1497" spans="15:16" ht="14.4">
      <c r="O1497" s="27" t="s">
        <v>2241</v>
      </c>
      <c r="P1497" s="27" t="s">
        <v>2241</v>
      </c>
    </row>
    <row r="1498" spans="15:16" ht="14.4">
      <c r="O1498" s="27" t="s">
        <v>2243</v>
      </c>
      <c r="P1498" s="27" t="s">
        <v>2244</v>
      </c>
    </row>
    <row r="1499" spans="15:16" ht="14.4">
      <c r="O1499" s="27" t="s">
        <v>2245</v>
      </c>
      <c r="P1499" s="27" t="s">
        <v>2244</v>
      </c>
    </row>
    <row r="1500" spans="15:16" ht="14.4">
      <c r="O1500" s="27" t="s">
        <v>2244</v>
      </c>
      <c r="P1500" s="27" t="s">
        <v>2244</v>
      </c>
    </row>
    <row r="1501" spans="15:16" ht="14.4">
      <c r="O1501" s="27" t="s">
        <v>2246</v>
      </c>
      <c r="P1501" s="27" t="s">
        <v>2247</v>
      </c>
    </row>
    <row r="1502" spans="15:16" ht="14.4">
      <c r="O1502" s="27" t="s">
        <v>2248</v>
      </c>
      <c r="P1502" s="27" t="s">
        <v>2247</v>
      </c>
    </row>
    <row r="1503" spans="15:16" ht="14.4">
      <c r="O1503" s="27" t="s">
        <v>2249</v>
      </c>
      <c r="P1503" s="27" t="s">
        <v>2247</v>
      </c>
    </row>
    <row r="1504" spans="15:16" ht="14.4">
      <c r="O1504" s="27" t="s">
        <v>2250</v>
      </c>
      <c r="P1504" s="27" t="s">
        <v>2251</v>
      </c>
    </row>
    <row r="1505" spans="15:16" ht="14.4">
      <c r="O1505" s="27" t="s">
        <v>2252</v>
      </c>
      <c r="P1505" s="27" t="s">
        <v>2251</v>
      </c>
    </row>
    <row r="1506" spans="15:16" ht="14.4">
      <c r="O1506" s="27" t="s">
        <v>2253</v>
      </c>
      <c r="P1506" s="27" t="s">
        <v>2251</v>
      </c>
    </row>
    <row r="1507" spans="15:16" ht="14.4">
      <c r="O1507" s="27" t="s">
        <v>2254</v>
      </c>
      <c r="P1507" s="27" t="s">
        <v>2251</v>
      </c>
    </row>
    <row r="1508" spans="15:16" ht="14.4">
      <c r="O1508" s="27" t="s">
        <v>2251</v>
      </c>
      <c r="P1508" s="27" t="s">
        <v>2251</v>
      </c>
    </row>
    <row r="1509" spans="15:16" ht="14.4">
      <c r="O1509" s="27" t="s">
        <v>2255</v>
      </c>
      <c r="P1509" s="27" t="s">
        <v>2255</v>
      </c>
    </row>
    <row r="1510" spans="15:16" ht="14.4">
      <c r="O1510" s="27" t="s">
        <v>2256</v>
      </c>
      <c r="P1510" s="27" t="s">
        <v>2256</v>
      </c>
    </row>
    <row r="1511" spans="15:16" ht="14.4">
      <c r="O1511" s="27" t="s">
        <v>2257</v>
      </c>
      <c r="P1511" s="27" t="s">
        <v>2257</v>
      </c>
    </row>
    <row r="1512" spans="15:16" ht="14.4">
      <c r="O1512" s="27" t="s">
        <v>2258</v>
      </c>
      <c r="P1512" s="27" t="s">
        <v>2258</v>
      </c>
    </row>
    <row r="1513" spans="15:16" ht="14.4">
      <c r="O1513" s="27" t="s">
        <v>2259</v>
      </c>
      <c r="P1513" s="27" t="s">
        <v>2260</v>
      </c>
    </row>
    <row r="1514" spans="15:16" ht="14.4">
      <c r="O1514" s="27" t="s">
        <v>2261</v>
      </c>
      <c r="P1514" s="27" t="s">
        <v>2261</v>
      </c>
    </row>
    <row r="1515" spans="15:16" ht="14.4">
      <c r="O1515" s="27" t="s">
        <v>2262</v>
      </c>
      <c r="P1515" s="27" t="s">
        <v>2262</v>
      </c>
    </row>
    <row r="1516" spans="15:16" ht="14.4">
      <c r="O1516" s="27" t="s">
        <v>2263</v>
      </c>
      <c r="P1516" s="27" t="s">
        <v>2264</v>
      </c>
    </row>
    <row r="1517" spans="15:16" ht="14.4">
      <c r="O1517" s="27" t="s">
        <v>2265</v>
      </c>
      <c r="P1517" s="27" t="s">
        <v>2264</v>
      </c>
    </row>
    <row r="1518" spans="15:16" ht="14.4">
      <c r="O1518" s="27" t="s">
        <v>2266</v>
      </c>
      <c r="P1518" s="27" t="s">
        <v>2266</v>
      </c>
    </row>
    <row r="1519" spans="15:16" ht="14.4">
      <c r="O1519" s="27" t="s">
        <v>452</v>
      </c>
      <c r="P1519" s="27" t="s">
        <v>2267</v>
      </c>
    </row>
    <row r="1520" spans="15:16" ht="14.4">
      <c r="O1520" s="27" t="s">
        <v>2267</v>
      </c>
      <c r="P1520" s="27" t="s">
        <v>2267</v>
      </c>
    </row>
    <row r="1521" spans="15:16" ht="14.4">
      <c r="O1521" s="27" t="s">
        <v>2267</v>
      </c>
      <c r="P1521" s="27" t="s">
        <v>2267</v>
      </c>
    </row>
    <row r="1522" spans="15:16" ht="14.4">
      <c r="O1522" s="27" t="s">
        <v>2268</v>
      </c>
      <c r="P1522" s="27" t="s">
        <v>2267</v>
      </c>
    </row>
    <row r="1523" spans="15:16" ht="14.4">
      <c r="O1523" s="27" t="s">
        <v>2269</v>
      </c>
      <c r="P1523" s="27" t="s">
        <v>2269</v>
      </c>
    </row>
    <row r="1524" spans="15:16" ht="14.4">
      <c r="O1524" s="27" t="s">
        <v>2270</v>
      </c>
      <c r="P1524" s="27" t="s">
        <v>2270</v>
      </c>
    </row>
    <row r="1525" spans="15:16" ht="14.4">
      <c r="O1525" s="27" t="s">
        <v>2271</v>
      </c>
      <c r="P1525" s="27" t="s">
        <v>2271</v>
      </c>
    </row>
    <row r="1526" spans="15:16" ht="14.4">
      <c r="O1526" s="27" t="s">
        <v>2272</v>
      </c>
      <c r="P1526" s="27" t="s">
        <v>2272</v>
      </c>
    </row>
    <row r="1527" spans="15:16" ht="14.4">
      <c r="O1527" s="27" t="s">
        <v>2273</v>
      </c>
      <c r="P1527" s="27" t="s">
        <v>2273</v>
      </c>
    </row>
    <row r="1528" spans="15:16" ht="14.4">
      <c r="O1528" s="27" t="s">
        <v>2274</v>
      </c>
      <c r="P1528" s="27" t="s">
        <v>2274</v>
      </c>
    </row>
    <row r="1529" spans="15:16" ht="14.4">
      <c r="O1529" s="27" t="s">
        <v>2275</v>
      </c>
      <c r="P1529" s="27" t="s">
        <v>2275</v>
      </c>
    </row>
    <row r="1530" spans="15:16" ht="14.4">
      <c r="O1530" s="27" t="s">
        <v>2276</v>
      </c>
      <c r="P1530" s="27" t="s">
        <v>2277</v>
      </c>
    </row>
    <row r="1531" spans="15:16" ht="14.4">
      <c r="O1531" s="27" t="s">
        <v>2278</v>
      </c>
      <c r="P1531" s="27" t="s">
        <v>2277</v>
      </c>
    </row>
    <row r="1532" spans="15:16" ht="14.4">
      <c r="O1532" s="27" t="s">
        <v>2279</v>
      </c>
      <c r="P1532" s="27" t="s">
        <v>2279</v>
      </c>
    </row>
    <row r="1533" spans="15:16" ht="14.4">
      <c r="O1533" s="27" t="s">
        <v>2280</v>
      </c>
      <c r="P1533" s="27" t="s">
        <v>2280</v>
      </c>
    </row>
    <row r="1534" spans="15:16" ht="14.4">
      <c r="O1534" s="27" t="s">
        <v>2281</v>
      </c>
      <c r="P1534" s="27" t="s">
        <v>2281</v>
      </c>
    </row>
    <row r="1535" spans="15:16" ht="14.4">
      <c r="O1535" s="27" t="s">
        <v>2282</v>
      </c>
      <c r="P1535" s="27" t="s">
        <v>2282</v>
      </c>
    </row>
    <row r="1536" spans="15:16" ht="14.4">
      <c r="O1536" s="27" t="s">
        <v>2283</v>
      </c>
      <c r="P1536" s="27" t="s">
        <v>2283</v>
      </c>
    </row>
    <row r="1537" spans="15:16" ht="14.4">
      <c r="O1537" s="27" t="s">
        <v>2284</v>
      </c>
      <c r="P1537" s="27" t="s">
        <v>2284</v>
      </c>
    </row>
    <row r="1538" spans="15:16" ht="14.4">
      <c r="O1538" s="27" t="s">
        <v>2285</v>
      </c>
      <c r="P1538" s="27" t="s">
        <v>2285</v>
      </c>
    </row>
    <row r="1539" spans="15:16" ht="14.4">
      <c r="O1539" s="27" t="s">
        <v>2286</v>
      </c>
      <c r="P1539" s="27" t="s">
        <v>2287</v>
      </c>
    </row>
    <row r="1540" spans="15:16" ht="14.4">
      <c r="O1540" s="27" t="s">
        <v>2288</v>
      </c>
      <c r="P1540" s="27" t="s">
        <v>2287</v>
      </c>
    </row>
    <row r="1541" spans="15:16" ht="14.4">
      <c r="O1541" s="27" t="s">
        <v>2289</v>
      </c>
      <c r="P1541" s="27" t="s">
        <v>2287</v>
      </c>
    </row>
    <row r="1542" spans="15:16" ht="14.4">
      <c r="O1542" s="27" t="s">
        <v>2290</v>
      </c>
      <c r="P1542" s="27" t="s">
        <v>2287</v>
      </c>
    </row>
    <row r="1543" spans="15:16" ht="14.4">
      <c r="O1543" s="27" t="s">
        <v>2291</v>
      </c>
      <c r="P1543" s="27" t="s">
        <v>2291</v>
      </c>
    </row>
    <row r="1544" spans="15:16" ht="14.4">
      <c r="O1544" s="27" t="s">
        <v>2292</v>
      </c>
      <c r="P1544" s="27" t="s">
        <v>2292</v>
      </c>
    </row>
    <row r="1545" spans="15:16" ht="14.4">
      <c r="O1545" s="27" t="s">
        <v>2293</v>
      </c>
      <c r="P1545" s="27" t="s">
        <v>2293</v>
      </c>
    </row>
    <row r="1546" spans="15:16" ht="14.4">
      <c r="O1546" s="27" t="s">
        <v>2294</v>
      </c>
      <c r="P1546" s="27" t="s">
        <v>2294</v>
      </c>
    </row>
    <row r="1547" spans="15:16" ht="14.4">
      <c r="O1547" s="27" t="s">
        <v>2295</v>
      </c>
      <c r="P1547" s="27" t="s">
        <v>2294</v>
      </c>
    </row>
    <row r="1548" spans="15:16" ht="14.4">
      <c r="O1548" s="27" t="s">
        <v>2296</v>
      </c>
      <c r="P1548" s="27" t="s">
        <v>2296</v>
      </c>
    </row>
    <row r="1549" spans="15:16" ht="14.4">
      <c r="O1549" s="27" t="s">
        <v>2297</v>
      </c>
      <c r="P1549" s="27" t="s">
        <v>2297</v>
      </c>
    </row>
    <row r="1550" spans="15:16" ht="14.4">
      <c r="O1550" s="27" t="s">
        <v>2298</v>
      </c>
      <c r="P1550" s="27" t="s">
        <v>2298</v>
      </c>
    </row>
    <row r="1551" spans="15:16" ht="14.4">
      <c r="O1551" s="27" t="s">
        <v>2299</v>
      </c>
      <c r="P1551" s="27" t="s">
        <v>2299</v>
      </c>
    </row>
    <row r="1552" spans="15:16" ht="14.4">
      <c r="O1552" s="27" t="s">
        <v>2300</v>
      </c>
      <c r="P1552" s="27" t="s">
        <v>2300</v>
      </c>
    </row>
    <row r="1553" spans="15:16" ht="14.4">
      <c r="O1553" s="27" t="s">
        <v>2301</v>
      </c>
      <c r="P1553" s="27" t="s">
        <v>2302</v>
      </c>
    </row>
    <row r="1554" spans="15:16" ht="14.4">
      <c r="O1554" s="27" t="s">
        <v>2302</v>
      </c>
      <c r="P1554" s="27" t="s">
        <v>2302</v>
      </c>
    </row>
    <row r="1555" spans="15:16" ht="14.4">
      <c r="O1555" s="27" t="s">
        <v>2303</v>
      </c>
      <c r="P1555" s="27" t="s">
        <v>2304</v>
      </c>
    </row>
    <row r="1556" spans="15:16" ht="14.4">
      <c r="O1556" s="27" t="s">
        <v>2304</v>
      </c>
      <c r="P1556" s="27" t="s">
        <v>2304</v>
      </c>
    </row>
    <row r="1557" spans="15:16" ht="14.4">
      <c r="O1557" s="27" t="s">
        <v>2305</v>
      </c>
      <c r="P1557" s="27" t="s">
        <v>2304</v>
      </c>
    </row>
    <row r="1558" spans="15:16" ht="14.4">
      <c r="O1558" s="27" t="s">
        <v>2306</v>
      </c>
      <c r="P1558" s="27" t="s">
        <v>2307</v>
      </c>
    </row>
    <row r="1559" spans="15:16" ht="14.4">
      <c r="O1559" s="27" t="s">
        <v>2308</v>
      </c>
      <c r="P1559" s="27" t="s">
        <v>2309</v>
      </c>
    </row>
    <row r="1560" spans="15:16" ht="14.4">
      <c r="O1560" s="27" t="s">
        <v>2309</v>
      </c>
      <c r="P1560" s="27" t="s">
        <v>2309</v>
      </c>
    </row>
    <row r="1561" spans="15:16" ht="14.4">
      <c r="O1561" s="27" t="s">
        <v>2310</v>
      </c>
      <c r="P1561" s="27" t="s">
        <v>2310</v>
      </c>
    </row>
    <row r="1562" spans="15:16" ht="14.4">
      <c r="O1562" s="27" t="s">
        <v>2311</v>
      </c>
      <c r="P1562" s="27" t="s">
        <v>2312</v>
      </c>
    </row>
    <row r="1563" spans="15:16" ht="14.4">
      <c r="O1563" s="27" t="s">
        <v>2312</v>
      </c>
      <c r="P1563" s="27" t="s">
        <v>2312</v>
      </c>
    </row>
    <row r="1564" spans="15:16" ht="14.4">
      <c r="O1564" s="27" t="s">
        <v>2313</v>
      </c>
      <c r="P1564" s="27" t="s">
        <v>2313</v>
      </c>
    </row>
    <row r="1565" spans="15:16" ht="14.4">
      <c r="O1565" s="27" t="s">
        <v>2314</v>
      </c>
      <c r="P1565" s="27" t="s">
        <v>2315</v>
      </c>
    </row>
    <row r="1566" spans="15:16" ht="14.4">
      <c r="O1566" s="27" t="s">
        <v>2316</v>
      </c>
      <c r="P1566" s="27" t="s">
        <v>2315</v>
      </c>
    </row>
    <row r="1567" spans="15:16" ht="14.4">
      <c r="O1567" s="27" t="s">
        <v>2317</v>
      </c>
      <c r="P1567" s="27" t="s">
        <v>2317</v>
      </c>
    </row>
    <row r="1568" spans="15:16" ht="14.4">
      <c r="O1568" s="27" t="s">
        <v>2318</v>
      </c>
      <c r="P1568" s="27" t="s">
        <v>2319</v>
      </c>
    </row>
    <row r="1569" spans="15:16" ht="14.4">
      <c r="O1569" s="27" t="s">
        <v>2320</v>
      </c>
      <c r="P1569" s="27" t="s">
        <v>2319</v>
      </c>
    </row>
    <row r="1570" spans="15:16" ht="14.4">
      <c r="O1570" s="27" t="s">
        <v>2321</v>
      </c>
      <c r="P1570" s="27" t="s">
        <v>2319</v>
      </c>
    </row>
    <row r="1571" spans="15:16" ht="14.4">
      <c r="O1571" s="27" t="s">
        <v>2319</v>
      </c>
      <c r="P1571" s="27" t="s">
        <v>2319</v>
      </c>
    </row>
    <row r="1572" spans="15:16" ht="14.4">
      <c r="O1572" s="27" t="s">
        <v>2322</v>
      </c>
      <c r="P1572" s="27" t="s">
        <v>2322</v>
      </c>
    </row>
    <row r="1573" spans="15:16" ht="14.4">
      <c r="O1573" s="27" t="s">
        <v>2323</v>
      </c>
      <c r="P1573" s="27" t="s">
        <v>2323</v>
      </c>
    </row>
    <row r="1574" spans="15:16" ht="14.4">
      <c r="O1574" s="27" t="s">
        <v>2324</v>
      </c>
      <c r="P1574" s="27" t="s">
        <v>2324</v>
      </c>
    </row>
    <row r="1575" spans="15:16" ht="14.4">
      <c r="O1575" s="27" t="s">
        <v>599</v>
      </c>
      <c r="P1575" s="27" t="s">
        <v>1661</v>
      </c>
    </row>
    <row r="1576" spans="15:16" ht="14.4">
      <c r="O1576" s="27" t="s">
        <v>2325</v>
      </c>
      <c r="P1576" s="27" t="s">
        <v>1661</v>
      </c>
    </row>
    <row r="1577" spans="15:16" ht="14.4">
      <c r="O1577" s="27" t="s">
        <v>2326</v>
      </c>
      <c r="P1577" s="27" t="s">
        <v>1661</v>
      </c>
    </row>
    <row r="1578" spans="15:16" ht="14.4">
      <c r="O1578" s="27" t="s">
        <v>513</v>
      </c>
      <c r="P1578" s="27" t="s">
        <v>1661</v>
      </c>
    </row>
    <row r="1579" spans="15:16" ht="14.4">
      <c r="O1579" s="27" t="s">
        <v>2327</v>
      </c>
      <c r="P1579" s="27" t="s">
        <v>1661</v>
      </c>
    </row>
    <row r="1580" spans="15:16" ht="14.4">
      <c r="O1580" s="27" t="s">
        <v>2328</v>
      </c>
      <c r="P1580" s="27" t="s">
        <v>1661</v>
      </c>
    </row>
    <row r="1581" spans="15:16" ht="14.4">
      <c r="O1581" s="27" t="s">
        <v>2329</v>
      </c>
      <c r="P1581" s="27" t="s">
        <v>2329</v>
      </c>
    </row>
    <row r="1582" spans="15:16" ht="14.4">
      <c r="O1582" s="27" t="s">
        <v>2330</v>
      </c>
      <c r="P1582" s="27" t="s">
        <v>2331</v>
      </c>
    </row>
    <row r="1583" spans="15:16" ht="14.4">
      <c r="O1583" s="27" t="s">
        <v>2332</v>
      </c>
      <c r="P1583" s="27" t="s">
        <v>2331</v>
      </c>
    </row>
    <row r="1584" spans="15:16" ht="14.4">
      <c r="O1584" s="27" t="s">
        <v>2331</v>
      </c>
      <c r="P1584" s="27" t="s">
        <v>2331</v>
      </c>
    </row>
    <row r="1585" spans="15:16" ht="14.4">
      <c r="O1585" s="27" t="s">
        <v>2333</v>
      </c>
      <c r="P1585" s="27" t="s">
        <v>2333</v>
      </c>
    </row>
    <row r="1586" spans="15:16" ht="14.4">
      <c r="O1586" s="27" t="s">
        <v>2334</v>
      </c>
      <c r="P1586" s="27" t="s">
        <v>2335</v>
      </c>
    </row>
    <row r="1587" spans="15:16" ht="14.4">
      <c r="O1587" s="27" t="s">
        <v>2336</v>
      </c>
      <c r="P1587" s="27" t="s">
        <v>2335</v>
      </c>
    </row>
    <row r="1588" spans="15:16" ht="14.4">
      <c r="O1588" s="27" t="s">
        <v>2337</v>
      </c>
      <c r="P1588" s="27" t="s">
        <v>2337</v>
      </c>
    </row>
    <row r="1589" spans="15:16" ht="14.4">
      <c r="O1589" s="27" t="s">
        <v>2338</v>
      </c>
      <c r="P1589" s="27" t="s">
        <v>2338</v>
      </c>
    </row>
    <row r="1590" spans="15:16" ht="14.4">
      <c r="O1590" s="27" t="s">
        <v>2339</v>
      </c>
      <c r="P1590" s="27" t="s">
        <v>2339</v>
      </c>
    </row>
    <row r="1591" spans="15:16" ht="14.4">
      <c r="O1591" s="27" t="s">
        <v>2340</v>
      </c>
      <c r="P1591" s="27" t="s">
        <v>2341</v>
      </c>
    </row>
    <row r="1592" spans="15:16" ht="14.4">
      <c r="O1592" s="27" t="s">
        <v>2342</v>
      </c>
      <c r="P1592" s="27" t="s">
        <v>2341</v>
      </c>
    </row>
    <row r="1593" spans="15:16" ht="14.4">
      <c r="O1593" s="27" t="s">
        <v>2343</v>
      </c>
      <c r="P1593" s="27" t="s">
        <v>2343</v>
      </c>
    </row>
    <row r="1594" spans="15:16" ht="14.4">
      <c r="O1594" s="27" t="s">
        <v>2344</v>
      </c>
      <c r="P1594" s="27" t="s">
        <v>2344</v>
      </c>
    </row>
    <row r="1595" spans="15:16" ht="14.4">
      <c r="O1595" s="27" t="s">
        <v>2345</v>
      </c>
      <c r="P1595" s="27" t="s">
        <v>2345</v>
      </c>
    </row>
    <row r="1596" spans="15:16" ht="14.4">
      <c r="O1596" s="27" t="s">
        <v>2346</v>
      </c>
      <c r="P1596" s="27" t="s">
        <v>2346</v>
      </c>
    </row>
    <row r="1597" spans="15:16" ht="14.4">
      <c r="O1597" s="27" t="s">
        <v>2347</v>
      </c>
      <c r="P1597" s="27" t="s">
        <v>2347</v>
      </c>
    </row>
    <row r="1598" spans="15:16" ht="14.4">
      <c r="O1598" s="27" t="s">
        <v>2348</v>
      </c>
      <c r="P1598" s="27" t="s">
        <v>2348</v>
      </c>
    </row>
    <row r="1599" spans="15:16" ht="14.4">
      <c r="O1599" s="27" t="s">
        <v>2349</v>
      </c>
      <c r="P1599" s="27" t="s">
        <v>2350</v>
      </c>
    </row>
    <row r="1600" spans="15:16" ht="14.4">
      <c r="O1600" s="27" t="s">
        <v>2351</v>
      </c>
      <c r="P1600" s="27" t="s">
        <v>2351</v>
      </c>
    </row>
    <row r="1601" spans="15:16" ht="14.4">
      <c r="O1601" s="27" t="s">
        <v>2352</v>
      </c>
      <c r="P1601" s="27" t="s">
        <v>2352</v>
      </c>
    </row>
    <row r="1602" spans="15:16" ht="14.4">
      <c r="O1602" s="27" t="s">
        <v>2353</v>
      </c>
      <c r="P1602" s="27" t="s">
        <v>2353</v>
      </c>
    </row>
    <row r="1603" spans="15:16" ht="14.4">
      <c r="O1603" s="27" t="s">
        <v>2354</v>
      </c>
      <c r="P1603" s="27" t="s">
        <v>2354</v>
      </c>
    </row>
    <row r="1604" spans="15:16" ht="14.4">
      <c r="O1604" s="27" t="s">
        <v>2355</v>
      </c>
      <c r="P1604" s="27" t="s">
        <v>2355</v>
      </c>
    </row>
    <row r="1605" spans="15:16" ht="14.4">
      <c r="O1605" s="27" t="s">
        <v>2356</v>
      </c>
      <c r="P1605" s="27" t="s">
        <v>2356</v>
      </c>
    </row>
    <row r="1606" spans="15:16" ht="14.4">
      <c r="O1606" s="27" t="s">
        <v>2357</v>
      </c>
      <c r="P1606" s="27" t="s">
        <v>2357</v>
      </c>
    </row>
    <row r="1607" spans="15:16" ht="14.4">
      <c r="O1607" s="27" t="s">
        <v>2358</v>
      </c>
      <c r="P1607" s="27" t="s">
        <v>2358</v>
      </c>
    </row>
    <row r="1608" spans="15:16" ht="14.4">
      <c r="O1608" s="27" t="s">
        <v>2359</v>
      </c>
      <c r="P1608" s="27" t="s">
        <v>2359</v>
      </c>
    </row>
    <row r="1609" spans="15:16" ht="14.4">
      <c r="O1609" s="27" t="s">
        <v>2360</v>
      </c>
      <c r="P1609" s="27" t="s">
        <v>2361</v>
      </c>
    </row>
    <row r="1610" spans="15:16" ht="14.4">
      <c r="O1610" s="27" t="s">
        <v>2361</v>
      </c>
      <c r="P1610" s="27" t="s">
        <v>2361</v>
      </c>
    </row>
    <row r="1611" spans="15:16" ht="14.4">
      <c r="O1611" s="27" t="s">
        <v>2361</v>
      </c>
      <c r="P1611" s="27" t="s">
        <v>2361</v>
      </c>
    </row>
    <row r="1612" spans="15:16" ht="14.4">
      <c r="O1612" s="27" t="s">
        <v>2362</v>
      </c>
      <c r="P1612" s="27" t="s">
        <v>2363</v>
      </c>
    </row>
    <row r="1613" spans="15:16" ht="14.4">
      <c r="O1613" s="27" t="s">
        <v>2364</v>
      </c>
      <c r="P1613" s="27" t="s">
        <v>2364</v>
      </c>
    </row>
    <row r="1614" spans="15:16" ht="14.4">
      <c r="O1614" s="27" t="s">
        <v>2365</v>
      </c>
      <c r="P1614" s="27" t="s">
        <v>2365</v>
      </c>
    </row>
    <row r="1615" spans="15:16" ht="14.4">
      <c r="O1615" s="27" t="s">
        <v>2366</v>
      </c>
      <c r="P1615" s="27" t="s">
        <v>2367</v>
      </c>
    </row>
    <row r="1616" spans="15:16" ht="14.4">
      <c r="O1616" s="27" t="s">
        <v>2368</v>
      </c>
      <c r="P1616" s="27" t="s">
        <v>2367</v>
      </c>
    </row>
    <row r="1617" spans="15:16" ht="14.4">
      <c r="O1617" s="27" t="s">
        <v>2367</v>
      </c>
      <c r="P1617" s="27" t="s">
        <v>2367</v>
      </c>
    </row>
    <row r="1618" spans="15:16" ht="14.4">
      <c r="O1618" s="27" t="s">
        <v>2369</v>
      </c>
      <c r="P1618" s="27" t="s">
        <v>2369</v>
      </c>
    </row>
    <row r="1619" spans="15:16" ht="14.4">
      <c r="O1619" s="27" t="s">
        <v>2370</v>
      </c>
      <c r="P1619" s="27" t="s">
        <v>2370</v>
      </c>
    </row>
    <row r="1620" spans="15:16" ht="14.4">
      <c r="O1620" s="27" t="s">
        <v>2371</v>
      </c>
      <c r="P1620" s="27" t="s">
        <v>2371</v>
      </c>
    </row>
    <row r="1621" spans="15:16" ht="14.4">
      <c r="O1621" s="27" t="s">
        <v>2372</v>
      </c>
      <c r="P1621" s="27" t="s">
        <v>2372</v>
      </c>
    </row>
    <row r="1622" spans="15:16" ht="14.4">
      <c r="O1622" s="27" t="s">
        <v>2373</v>
      </c>
      <c r="P1622" s="27" t="s">
        <v>2373</v>
      </c>
    </row>
    <row r="1623" spans="15:16" ht="14.4">
      <c r="O1623" s="27" t="s">
        <v>2374</v>
      </c>
      <c r="P1623" s="27" t="s">
        <v>2375</v>
      </c>
    </row>
    <row r="1624" spans="15:16" ht="14.4">
      <c r="O1624" s="27" t="s">
        <v>2376</v>
      </c>
      <c r="P1624" s="27" t="s">
        <v>2377</v>
      </c>
    </row>
    <row r="1625" spans="15:16" ht="14.4">
      <c r="O1625" s="27" t="s">
        <v>2378</v>
      </c>
      <c r="P1625" s="27" t="s">
        <v>2377</v>
      </c>
    </row>
    <row r="1626" spans="15:16" ht="14.4">
      <c r="O1626" s="27" t="s">
        <v>2377</v>
      </c>
      <c r="P1626" s="27" t="s">
        <v>2377</v>
      </c>
    </row>
    <row r="1627" spans="15:16" ht="14.4">
      <c r="O1627" s="27" t="s">
        <v>2379</v>
      </c>
      <c r="P1627" s="27" t="s">
        <v>2379</v>
      </c>
    </row>
    <row r="1628" spans="15:16" ht="14.4">
      <c r="O1628" s="27" t="s">
        <v>2380</v>
      </c>
      <c r="P1628" s="27" t="s">
        <v>2380</v>
      </c>
    </row>
    <row r="1629" spans="15:16" ht="14.4">
      <c r="O1629" s="27" t="s">
        <v>2381</v>
      </c>
      <c r="P1629" s="27" t="s">
        <v>2381</v>
      </c>
    </row>
    <row r="1630" spans="15:16" ht="14.4">
      <c r="O1630" s="27" t="s">
        <v>2382</v>
      </c>
      <c r="P1630" s="27" t="s">
        <v>2382</v>
      </c>
    </row>
    <row r="1631" spans="15:16" ht="14.4">
      <c r="O1631" s="27" t="s">
        <v>2383</v>
      </c>
      <c r="P1631" s="27" t="s">
        <v>2384</v>
      </c>
    </row>
    <row r="1632" spans="15:16" ht="14.4">
      <c r="O1632" s="27" t="s">
        <v>2384</v>
      </c>
      <c r="P1632" s="27" t="s">
        <v>2384</v>
      </c>
    </row>
    <row r="1633" spans="15:16" ht="14.4">
      <c r="O1633" s="27" t="s">
        <v>2385</v>
      </c>
      <c r="P1633" s="27" t="s">
        <v>2385</v>
      </c>
    </row>
    <row r="1634" spans="15:16" ht="14.4">
      <c r="O1634" s="27" t="s">
        <v>2386</v>
      </c>
      <c r="P1634" s="27" t="s">
        <v>2386</v>
      </c>
    </row>
    <row r="1635" spans="15:16" ht="14.4">
      <c r="O1635" s="27" t="s">
        <v>2387</v>
      </c>
      <c r="P1635" s="27" t="s">
        <v>2387</v>
      </c>
    </row>
    <row r="1636" spans="15:16" ht="14.4">
      <c r="O1636" s="27" t="s">
        <v>2388</v>
      </c>
      <c r="P1636" s="27" t="s">
        <v>2389</v>
      </c>
    </row>
    <row r="1637" spans="15:16" ht="14.4">
      <c r="O1637" s="27" t="s">
        <v>2390</v>
      </c>
      <c r="P1637" s="27" t="s">
        <v>2390</v>
      </c>
    </row>
    <row r="1638" spans="15:16" ht="14.4">
      <c r="O1638" s="27" t="s">
        <v>2391</v>
      </c>
      <c r="P1638" s="27" t="s">
        <v>2392</v>
      </c>
    </row>
    <row r="1639" spans="15:16" ht="14.4">
      <c r="O1639" s="27" t="s">
        <v>2393</v>
      </c>
      <c r="P1639" s="27" t="s">
        <v>2393</v>
      </c>
    </row>
    <row r="1640" spans="15:16" ht="14.4">
      <c r="O1640" s="27" t="s">
        <v>2394</v>
      </c>
      <c r="P1640" s="27" t="s">
        <v>2393</v>
      </c>
    </row>
    <row r="1641" spans="15:16" ht="14.4">
      <c r="O1641" s="27" t="s">
        <v>519</v>
      </c>
      <c r="P1641" s="27" t="s">
        <v>2395</v>
      </c>
    </row>
    <row r="1642" spans="15:16" ht="14.4">
      <c r="O1642" s="27" t="s">
        <v>2396</v>
      </c>
      <c r="P1642" s="27" t="s">
        <v>2395</v>
      </c>
    </row>
    <row r="1643" spans="15:16" ht="14.4">
      <c r="O1643" s="27" t="s">
        <v>2397</v>
      </c>
      <c r="P1643" s="27" t="s">
        <v>2395</v>
      </c>
    </row>
    <row r="1644" spans="15:16" ht="14.4">
      <c r="O1644" s="27" t="s">
        <v>531</v>
      </c>
      <c r="P1644" s="27" t="s">
        <v>2395</v>
      </c>
    </row>
    <row r="1645" spans="15:16" ht="14.4">
      <c r="O1645" s="27" t="s">
        <v>2398</v>
      </c>
      <c r="P1645" s="27" t="s">
        <v>1037</v>
      </c>
    </row>
    <row r="1646" spans="15:16" ht="14.4">
      <c r="O1646" s="27" t="s">
        <v>2399</v>
      </c>
      <c r="P1646" s="27" t="s">
        <v>2399</v>
      </c>
    </row>
    <row r="1647" spans="15:16" ht="14.4">
      <c r="O1647" s="27" t="s">
        <v>2400</v>
      </c>
      <c r="P1647" s="27" t="s">
        <v>2401</v>
      </c>
    </row>
    <row r="1648" spans="15:16" ht="14.4">
      <c r="O1648" s="27" t="s">
        <v>2402</v>
      </c>
      <c r="P1648" s="27" t="s">
        <v>2401</v>
      </c>
    </row>
    <row r="1649" spans="15:16" ht="14.4">
      <c r="O1649" s="27" t="s">
        <v>435</v>
      </c>
      <c r="P1649" s="27" t="s">
        <v>2401</v>
      </c>
    </row>
    <row r="1650" spans="15:16" ht="14.4">
      <c r="O1650" s="27" t="s">
        <v>2403</v>
      </c>
      <c r="P1650" s="27" t="s">
        <v>2401</v>
      </c>
    </row>
    <row r="1651" spans="15:16" ht="14.4">
      <c r="O1651" s="27" t="s">
        <v>2404</v>
      </c>
      <c r="P1651" s="27" t="s">
        <v>2401</v>
      </c>
    </row>
    <row r="1652" spans="15:16" ht="14.4">
      <c r="O1652" s="27" t="s">
        <v>2405</v>
      </c>
      <c r="P1652" s="27" t="s">
        <v>2401</v>
      </c>
    </row>
    <row r="1653" spans="15:16" ht="14.4">
      <c r="O1653" s="27" t="s">
        <v>2401</v>
      </c>
      <c r="P1653" s="27" t="s">
        <v>2401</v>
      </c>
    </row>
    <row r="1654" spans="15:16" ht="14.4">
      <c r="O1654" s="27" t="s">
        <v>2401</v>
      </c>
      <c r="P1654" s="27" t="s">
        <v>2401</v>
      </c>
    </row>
    <row r="1655" spans="15:16" ht="14.4">
      <c r="O1655" s="27" t="s">
        <v>1173</v>
      </c>
      <c r="P1655" s="27" t="s">
        <v>1173</v>
      </c>
    </row>
    <row r="1656" spans="15:16" ht="14.4">
      <c r="O1656" s="27" t="s">
        <v>2406</v>
      </c>
      <c r="P1656" s="27" t="s">
        <v>2407</v>
      </c>
    </row>
    <row r="1657" spans="15:16" ht="14.4">
      <c r="O1657" s="27" t="s">
        <v>2407</v>
      </c>
      <c r="P1657" s="27" t="s">
        <v>2407</v>
      </c>
    </row>
    <row r="1658" spans="15:16" ht="14.4">
      <c r="O1658" s="27" t="s">
        <v>2408</v>
      </c>
      <c r="P1658" s="27" t="s">
        <v>2409</v>
      </c>
    </row>
    <row r="1659" spans="15:16" ht="14.4">
      <c r="O1659" s="27" t="s">
        <v>2410</v>
      </c>
      <c r="P1659" s="27" t="s">
        <v>2409</v>
      </c>
    </row>
    <row r="1660" spans="15:16" ht="14.4">
      <c r="O1660" s="34" t="s">
        <v>2411</v>
      </c>
      <c r="P1660" s="34" t="s">
        <v>2412</v>
      </c>
    </row>
    <row r="1661" spans="15:16" ht="14.4">
      <c r="O1661" s="27" t="s">
        <v>2413</v>
      </c>
      <c r="P1661" s="27" t="s">
        <v>2412</v>
      </c>
    </row>
    <row r="1662" spans="15:16" ht="14.4">
      <c r="O1662" s="27" t="s">
        <v>2414</v>
      </c>
      <c r="P1662" s="27" t="s">
        <v>2414</v>
      </c>
    </row>
    <row r="1663" spans="15:16" ht="14.4">
      <c r="O1663" s="27" t="s">
        <v>2415</v>
      </c>
      <c r="P1663" s="27" t="s">
        <v>2415</v>
      </c>
    </row>
    <row r="1664" spans="15:16" ht="14.4">
      <c r="O1664" s="27" t="s">
        <v>2416</v>
      </c>
      <c r="P1664" s="27" t="s">
        <v>340</v>
      </c>
    </row>
    <row r="1665" spans="15:16" ht="14.4">
      <c r="O1665" s="27" t="s">
        <v>2417</v>
      </c>
      <c r="P1665" s="27" t="s">
        <v>340</v>
      </c>
    </row>
    <row r="1666" spans="15:16" ht="14.4">
      <c r="O1666" s="27" t="s">
        <v>586</v>
      </c>
      <c r="P1666" s="27" t="s">
        <v>340</v>
      </c>
    </row>
    <row r="1667" spans="15:16" ht="14.4">
      <c r="O1667" s="27" t="s">
        <v>340</v>
      </c>
      <c r="P1667" s="27" t="s">
        <v>340</v>
      </c>
    </row>
    <row r="1668" spans="15:16" ht="14.4">
      <c r="O1668" s="27" t="s">
        <v>2418</v>
      </c>
      <c r="P1668" s="27" t="s">
        <v>2418</v>
      </c>
    </row>
    <row r="1669" spans="15:16" ht="14.4">
      <c r="O1669" s="27" t="s">
        <v>2419</v>
      </c>
      <c r="P1669" s="27" t="s">
        <v>2419</v>
      </c>
    </row>
    <row r="1670" spans="15:16" ht="14.4">
      <c r="O1670" s="27" t="s">
        <v>2420</v>
      </c>
      <c r="P1670" s="27" t="s">
        <v>2420</v>
      </c>
    </row>
    <row r="1671" spans="15:16" ht="14.4">
      <c r="O1671" s="27" t="s">
        <v>2421</v>
      </c>
      <c r="P1671" s="27" t="s">
        <v>2421</v>
      </c>
    </row>
    <row r="1672" spans="15:16" ht="14.4">
      <c r="O1672" s="27" t="s">
        <v>2422</v>
      </c>
      <c r="P1672" s="27" t="s">
        <v>2422</v>
      </c>
    </row>
    <row r="1673" spans="15:16" ht="14.4">
      <c r="O1673" s="27" t="s">
        <v>2423</v>
      </c>
      <c r="P1673" s="27" t="s">
        <v>2424</v>
      </c>
    </row>
    <row r="1674" spans="15:16" ht="14.4">
      <c r="O1674" s="27" t="s">
        <v>2425</v>
      </c>
      <c r="P1674" s="27" t="s">
        <v>2425</v>
      </c>
    </row>
    <row r="1675" spans="15:16" ht="14.4">
      <c r="O1675" s="27" t="s">
        <v>2426</v>
      </c>
      <c r="P1675" s="27" t="s">
        <v>2426</v>
      </c>
    </row>
    <row r="1676" spans="15:16" ht="14.4">
      <c r="O1676" s="27" t="s">
        <v>2427</v>
      </c>
      <c r="P1676" s="27" t="s">
        <v>2427</v>
      </c>
    </row>
    <row r="1677" spans="15:16" ht="14.4">
      <c r="O1677" s="27" t="s">
        <v>2428</v>
      </c>
      <c r="P1677" s="27" t="s">
        <v>2428</v>
      </c>
    </row>
    <row r="1678" spans="15:16" ht="14.4">
      <c r="O1678" s="27" t="s">
        <v>2429</v>
      </c>
      <c r="P1678" s="27" t="s">
        <v>585</v>
      </c>
    </row>
    <row r="1679" spans="15:16" ht="14.4">
      <c r="O1679" s="27" t="s">
        <v>585</v>
      </c>
      <c r="P1679" s="27" t="s">
        <v>585</v>
      </c>
    </row>
    <row r="1680" spans="15:16" ht="14.4">
      <c r="O1680" s="27" t="s">
        <v>2430</v>
      </c>
      <c r="P1680" s="27" t="s">
        <v>2430</v>
      </c>
    </row>
    <row r="1681" spans="15:16" ht="14.4">
      <c r="O1681" s="27" t="s">
        <v>2431</v>
      </c>
      <c r="P1681" s="27" t="s">
        <v>2431</v>
      </c>
    </row>
    <row r="1682" spans="15:16" ht="14.4">
      <c r="O1682" s="27" t="s">
        <v>2432</v>
      </c>
      <c r="P1682" s="27" t="s">
        <v>2432</v>
      </c>
    </row>
    <row r="1683" spans="15:16" ht="14.4">
      <c r="O1683" s="27" t="s">
        <v>2433</v>
      </c>
      <c r="P1683" s="27" t="s">
        <v>2433</v>
      </c>
    </row>
    <row r="1684" spans="15:16" ht="14.4">
      <c r="O1684" s="27" t="s">
        <v>2434</v>
      </c>
      <c r="P1684" s="27" t="s">
        <v>2435</v>
      </c>
    </row>
    <row r="1685" spans="15:16" ht="14.4">
      <c r="O1685" s="27" t="s">
        <v>2436</v>
      </c>
      <c r="P1685" s="27" t="s">
        <v>2437</v>
      </c>
    </row>
    <row r="1686" spans="15:16" ht="14.4">
      <c r="O1686" s="27" t="s">
        <v>2437</v>
      </c>
      <c r="P1686" s="27" t="s">
        <v>2437</v>
      </c>
    </row>
    <row r="1687" spans="15:16" ht="14.4">
      <c r="O1687" s="27" t="s">
        <v>2438</v>
      </c>
      <c r="P1687" s="27" t="s">
        <v>2439</v>
      </c>
    </row>
    <row r="1688" spans="15:16" ht="14.4">
      <c r="O1688" s="27" t="s">
        <v>2439</v>
      </c>
      <c r="P1688" s="27" t="s">
        <v>2439</v>
      </c>
    </row>
    <row r="1689" spans="15:16" ht="14.4">
      <c r="O1689" s="27" t="s">
        <v>2440</v>
      </c>
      <c r="P1689" s="27" t="s">
        <v>2440</v>
      </c>
    </row>
    <row r="1690" spans="15:16" ht="14.4">
      <c r="O1690" s="27" t="s">
        <v>2441</v>
      </c>
      <c r="P1690" s="27" t="s">
        <v>2441</v>
      </c>
    </row>
    <row r="1691" spans="15:16" ht="14.4">
      <c r="O1691" s="27" t="s">
        <v>2442</v>
      </c>
      <c r="P1691" s="27" t="s">
        <v>2443</v>
      </c>
    </row>
    <row r="1692" spans="15:16" ht="14.4">
      <c r="O1692" s="27" t="s">
        <v>2444</v>
      </c>
      <c r="P1692" s="27" t="s">
        <v>2443</v>
      </c>
    </row>
    <row r="1693" spans="15:16" ht="14.4">
      <c r="O1693" s="27" t="s">
        <v>2445</v>
      </c>
      <c r="P1693" s="27" t="s">
        <v>2446</v>
      </c>
    </row>
    <row r="1694" spans="15:16" ht="14.4">
      <c r="O1694" s="27" t="s">
        <v>622</v>
      </c>
      <c r="P1694" s="27" t="s">
        <v>2446</v>
      </c>
    </row>
    <row r="1695" spans="15:16" ht="14.4">
      <c r="O1695" s="27" t="s">
        <v>2395</v>
      </c>
      <c r="P1695" s="27" t="s">
        <v>2395</v>
      </c>
    </row>
    <row r="1696" spans="15:16" ht="14.4">
      <c r="O1696" s="27" t="s">
        <v>2447</v>
      </c>
      <c r="P1696" s="27" t="s">
        <v>2424</v>
      </c>
    </row>
    <row r="1697" spans="15:16" ht="14.4">
      <c r="O1697" s="27" t="s">
        <v>2424</v>
      </c>
      <c r="P1697" s="27" t="s">
        <v>2424</v>
      </c>
    </row>
    <row r="1698" spans="15:16" ht="14.4">
      <c r="O1698" s="27" t="s">
        <v>2448</v>
      </c>
      <c r="P1698" s="27" t="s">
        <v>2448</v>
      </c>
    </row>
    <row r="1699" spans="15:16" ht="14.4">
      <c r="O1699" s="27" t="s">
        <v>2449</v>
      </c>
      <c r="P1699" s="27" t="s">
        <v>2449</v>
      </c>
    </row>
    <row r="1700" spans="15:16" ht="14.4">
      <c r="O1700" s="27" t="s">
        <v>2450</v>
      </c>
      <c r="P1700" s="27" t="s">
        <v>2450</v>
      </c>
    </row>
    <row r="1701" spans="15:16" ht="14.4">
      <c r="O1701" s="27" t="s">
        <v>2451</v>
      </c>
      <c r="P1701" s="27" t="s">
        <v>2451</v>
      </c>
    </row>
    <row r="1702" spans="15:16" ht="14.4">
      <c r="O1702" s="27" t="s">
        <v>2452</v>
      </c>
      <c r="P1702" s="27" t="s">
        <v>2453</v>
      </c>
    </row>
    <row r="1703" spans="15:16" ht="14.4">
      <c r="O1703" s="27" t="s">
        <v>477</v>
      </c>
      <c r="P1703" s="27" t="s">
        <v>2453</v>
      </c>
    </row>
    <row r="1704" spans="15:16" ht="14.4">
      <c r="O1704" s="27" t="s">
        <v>2453</v>
      </c>
      <c r="P1704" s="27" t="s">
        <v>2453</v>
      </c>
    </row>
    <row r="1705" spans="15:16" ht="14.4">
      <c r="O1705" s="27" t="s">
        <v>2454</v>
      </c>
      <c r="P1705" s="27" t="s">
        <v>2454</v>
      </c>
    </row>
    <row r="1706" spans="15:16" ht="14.4">
      <c r="O1706" s="27" t="s">
        <v>2454</v>
      </c>
      <c r="P1706" s="27" t="s">
        <v>2454</v>
      </c>
    </row>
    <row r="1707" spans="15:16" ht="14.4">
      <c r="O1707" s="27" t="s">
        <v>2455</v>
      </c>
      <c r="P1707" s="27" t="s">
        <v>2455</v>
      </c>
    </row>
    <row r="1708" spans="15:16" ht="14.4">
      <c r="O1708" s="27" t="s">
        <v>2456</v>
      </c>
      <c r="P1708" s="27" t="s">
        <v>1867</v>
      </c>
    </row>
    <row r="1709" spans="15:16" ht="14.4">
      <c r="O1709" s="27" t="s">
        <v>2457</v>
      </c>
      <c r="P1709" s="27" t="s">
        <v>2458</v>
      </c>
    </row>
    <row r="1710" spans="15:16" ht="14.4">
      <c r="O1710" s="27" t="s">
        <v>2459</v>
      </c>
      <c r="P1710" s="27" t="s">
        <v>2460</v>
      </c>
    </row>
    <row r="1711" spans="15:16" ht="14.4">
      <c r="O1711" s="27" t="s">
        <v>2461</v>
      </c>
      <c r="P1711" s="27" t="s">
        <v>2460</v>
      </c>
    </row>
    <row r="1712" spans="15:16" ht="14.4">
      <c r="O1712" s="27" t="s">
        <v>2462</v>
      </c>
      <c r="P1712" s="27" t="s">
        <v>2460</v>
      </c>
    </row>
    <row r="1713" spans="15:16" ht="14.4">
      <c r="O1713" s="27" t="s">
        <v>2463</v>
      </c>
      <c r="P1713" s="27" t="s">
        <v>2460</v>
      </c>
    </row>
    <row r="1714" spans="15:16" ht="14.4">
      <c r="O1714" s="27" t="s">
        <v>2464</v>
      </c>
      <c r="P1714" s="27" t="s">
        <v>2464</v>
      </c>
    </row>
    <row r="1715" spans="15:16" ht="14.4">
      <c r="O1715" s="27" t="s">
        <v>2465</v>
      </c>
      <c r="P1715" s="27" t="s">
        <v>2465</v>
      </c>
    </row>
    <row r="1716" spans="15:16" ht="14.4">
      <c r="O1716" s="27" t="s">
        <v>2466</v>
      </c>
      <c r="P1716" s="27" t="s">
        <v>2466</v>
      </c>
    </row>
    <row r="1717" spans="15:16" ht="14.4">
      <c r="O1717" s="27" t="s">
        <v>2467</v>
      </c>
      <c r="P1717" s="27" t="s">
        <v>1176</v>
      </c>
    </row>
    <row r="1718" spans="15:16" ht="14.4">
      <c r="O1718" s="27" t="s">
        <v>2468</v>
      </c>
      <c r="P1718" s="27" t="s">
        <v>2469</v>
      </c>
    </row>
    <row r="1719" spans="15:16" ht="14.4">
      <c r="O1719" s="27" t="s">
        <v>2469</v>
      </c>
      <c r="P1719" s="27" t="s">
        <v>2469</v>
      </c>
    </row>
    <row r="1720" spans="15:16" ht="14.4">
      <c r="O1720" s="27" t="s">
        <v>2470</v>
      </c>
      <c r="P1720" s="27" t="s">
        <v>2471</v>
      </c>
    </row>
    <row r="1721" spans="15:16" ht="14.4">
      <c r="O1721" s="27" t="s">
        <v>2471</v>
      </c>
      <c r="P1721" s="27" t="s">
        <v>2471</v>
      </c>
    </row>
    <row r="1722" spans="15:16" ht="14.4">
      <c r="O1722" s="27" t="s">
        <v>2472</v>
      </c>
      <c r="P1722" s="27" t="s">
        <v>2472</v>
      </c>
    </row>
    <row r="1723" spans="15:16" ht="14.4">
      <c r="O1723" s="27" t="s">
        <v>2473</v>
      </c>
      <c r="P1723" s="27" t="s">
        <v>2473</v>
      </c>
    </row>
    <row r="1724" spans="15:16" ht="14.4">
      <c r="O1724" s="27" t="s">
        <v>2474</v>
      </c>
      <c r="P1724" s="27" t="s">
        <v>2474</v>
      </c>
    </row>
    <row r="1725" spans="15:16" ht="14.4">
      <c r="O1725" s="27" t="s">
        <v>2475</v>
      </c>
      <c r="P1725" s="27" t="s">
        <v>2476</v>
      </c>
    </row>
    <row r="1726" spans="15:16" ht="14.4">
      <c r="O1726" s="27" t="s">
        <v>2477</v>
      </c>
      <c r="P1726" s="27" t="s">
        <v>2476</v>
      </c>
    </row>
    <row r="1727" spans="15:16" ht="14.4">
      <c r="O1727" s="27" t="s">
        <v>2478</v>
      </c>
      <c r="P1727" s="27" t="s">
        <v>2478</v>
      </c>
    </row>
    <row r="1728" spans="15:16" ht="14.4">
      <c r="O1728" s="27" t="s">
        <v>2479</v>
      </c>
      <c r="P1728" s="27" t="s">
        <v>316</v>
      </c>
    </row>
    <row r="1729" spans="15:16" ht="14.4">
      <c r="O1729" s="27" t="s">
        <v>2480</v>
      </c>
      <c r="P1729" s="27" t="s">
        <v>316</v>
      </c>
    </row>
    <row r="1730" spans="15:16" ht="14.4">
      <c r="O1730" s="27" t="s">
        <v>2481</v>
      </c>
      <c r="P1730" s="27" t="s">
        <v>2481</v>
      </c>
    </row>
    <row r="1731" spans="15:16" ht="14.4">
      <c r="O1731" s="27" t="s">
        <v>2482</v>
      </c>
      <c r="P1731" s="27" t="s">
        <v>2482</v>
      </c>
    </row>
    <row r="1732" spans="15:16" ht="14.4">
      <c r="O1732" s="27" t="s">
        <v>2483</v>
      </c>
      <c r="P1732" s="27" t="s">
        <v>2484</v>
      </c>
    </row>
    <row r="1733" spans="15:16" ht="14.4">
      <c r="O1733" s="27" t="s">
        <v>2485</v>
      </c>
      <c r="P1733" s="27" t="s">
        <v>2486</v>
      </c>
    </row>
    <row r="1734" spans="15:16" ht="14.4">
      <c r="O1734" s="27" t="s">
        <v>2485</v>
      </c>
      <c r="P1734" s="27" t="s">
        <v>2486</v>
      </c>
    </row>
    <row r="1735" spans="15:16" ht="14.4">
      <c r="O1735" s="27" t="s">
        <v>2487</v>
      </c>
      <c r="P1735" s="27" t="s">
        <v>2487</v>
      </c>
    </row>
    <row r="1736" spans="15:16" ht="14.4">
      <c r="O1736" s="27" t="s">
        <v>2488</v>
      </c>
      <c r="P1736" s="27" t="s">
        <v>2488</v>
      </c>
    </row>
    <row r="1737" spans="15:16" ht="14.4">
      <c r="O1737" s="27" t="s">
        <v>2489</v>
      </c>
      <c r="P1737" s="27" t="s">
        <v>2489</v>
      </c>
    </row>
    <row r="1738" spans="15:16" ht="14.4">
      <c r="O1738" s="27" t="s">
        <v>2490</v>
      </c>
      <c r="P1738" s="27" t="s">
        <v>2491</v>
      </c>
    </row>
    <row r="1739" spans="15:16" ht="14.4">
      <c r="O1739" s="27" t="s">
        <v>2492</v>
      </c>
      <c r="P1739" s="27" t="s">
        <v>2492</v>
      </c>
    </row>
    <row r="1740" spans="15:16" ht="14.4">
      <c r="O1740" s="27" t="s">
        <v>2493</v>
      </c>
      <c r="P1740" s="27" t="s">
        <v>2493</v>
      </c>
    </row>
    <row r="1741" spans="15:16" ht="14.4">
      <c r="O1741" s="27" t="s">
        <v>2494</v>
      </c>
      <c r="P1741" s="27" t="s">
        <v>2494</v>
      </c>
    </row>
    <row r="1742" spans="15:16" ht="14.4">
      <c r="O1742" s="27" t="s">
        <v>2495</v>
      </c>
      <c r="P1742" s="27" t="s">
        <v>2495</v>
      </c>
    </row>
    <row r="1743" spans="15:16" ht="14.4">
      <c r="O1743" s="27" t="s">
        <v>2496</v>
      </c>
      <c r="P1743" s="27" t="s">
        <v>2496</v>
      </c>
    </row>
    <row r="1744" spans="15:16" ht="14.4">
      <c r="O1744" s="27" t="s">
        <v>2497</v>
      </c>
      <c r="P1744" s="27" t="s">
        <v>2460</v>
      </c>
    </row>
    <row r="1745" spans="15:16" ht="14.4">
      <c r="O1745" s="27" t="s">
        <v>2498</v>
      </c>
      <c r="P1745" s="27" t="s">
        <v>2460</v>
      </c>
    </row>
    <row r="1746" spans="15:16" ht="14.4">
      <c r="O1746" s="27" t="s">
        <v>2458</v>
      </c>
      <c r="P1746" s="27" t="s">
        <v>2458</v>
      </c>
    </row>
    <row r="1747" spans="15:16" ht="14.4">
      <c r="O1747" s="27" t="s">
        <v>2499</v>
      </c>
      <c r="P1747" s="27" t="s">
        <v>2460</v>
      </c>
    </row>
    <row r="1748" spans="15:16" ht="14.4">
      <c r="O1748" s="27" t="s">
        <v>2460</v>
      </c>
      <c r="P1748" s="27" t="s">
        <v>2460</v>
      </c>
    </row>
    <row r="1749" spans="15:16" ht="14.4">
      <c r="O1749" s="27" t="s">
        <v>2500</v>
      </c>
      <c r="P1749" s="27" t="s">
        <v>2500</v>
      </c>
    </row>
    <row r="1750" spans="15:16" ht="14.4">
      <c r="O1750" s="27" t="s">
        <v>2501</v>
      </c>
      <c r="P1750" s="27" t="s">
        <v>2501</v>
      </c>
    </row>
    <row r="1751" spans="15:16" ht="14.4">
      <c r="O1751" s="27" t="s">
        <v>2502</v>
      </c>
      <c r="P1751" s="27" t="s">
        <v>2502</v>
      </c>
    </row>
    <row r="1752" spans="15:16" ht="14.4">
      <c r="O1752" s="27" t="s">
        <v>2503</v>
      </c>
      <c r="P1752" s="27" t="s">
        <v>2504</v>
      </c>
    </row>
    <row r="1753" spans="15:16" ht="14.4">
      <c r="O1753" s="27" t="s">
        <v>2505</v>
      </c>
      <c r="P1753" s="27" t="s">
        <v>2504</v>
      </c>
    </row>
    <row r="1754" spans="15:16" ht="14.4">
      <c r="O1754" s="27" t="s">
        <v>2506</v>
      </c>
      <c r="P1754" s="27" t="s">
        <v>2504</v>
      </c>
    </row>
    <row r="1755" spans="15:16" ht="14.4">
      <c r="O1755" s="27" t="s">
        <v>2507</v>
      </c>
      <c r="P1755" s="27" t="s">
        <v>2508</v>
      </c>
    </row>
    <row r="1756" spans="15:16" ht="14.4">
      <c r="O1756" s="27" t="s">
        <v>2508</v>
      </c>
      <c r="P1756" s="27" t="s">
        <v>2508</v>
      </c>
    </row>
    <row r="1757" spans="15:16" ht="14.4">
      <c r="O1757" s="27" t="s">
        <v>2509</v>
      </c>
      <c r="P1757" s="27" t="s">
        <v>2509</v>
      </c>
    </row>
    <row r="1758" spans="15:16" ht="14.4">
      <c r="O1758" s="27" t="s">
        <v>2510</v>
      </c>
      <c r="P1758" s="27" t="s">
        <v>2510</v>
      </c>
    </row>
    <row r="1759" spans="15:16" ht="14.4">
      <c r="O1759" s="27" t="s">
        <v>2511</v>
      </c>
      <c r="P1759" s="27" t="s">
        <v>2511</v>
      </c>
    </row>
    <row r="1760" spans="15:16" ht="14.4">
      <c r="O1760" s="27" t="s">
        <v>541</v>
      </c>
      <c r="P1760" s="27" t="s">
        <v>541</v>
      </c>
    </row>
    <row r="1761" spans="15:16" ht="14.4">
      <c r="O1761" s="27" t="s">
        <v>2512</v>
      </c>
      <c r="P1761" s="27" t="s">
        <v>2512</v>
      </c>
    </row>
    <row r="1762" spans="15:16" ht="14.4">
      <c r="O1762" s="27" t="s">
        <v>2513</v>
      </c>
      <c r="P1762" s="27" t="s">
        <v>514</v>
      </c>
    </row>
    <row r="1763" spans="15:16" ht="14.4">
      <c r="O1763" s="27" t="s">
        <v>514</v>
      </c>
      <c r="P1763" s="27" t="s">
        <v>514</v>
      </c>
    </row>
    <row r="1764" spans="15:16" ht="14.4">
      <c r="O1764" s="27" t="s">
        <v>2514</v>
      </c>
      <c r="P1764" s="27" t="s">
        <v>2515</v>
      </c>
    </row>
    <row r="1765" spans="15:16" ht="14.4">
      <c r="O1765" s="27" t="s">
        <v>2515</v>
      </c>
      <c r="P1765" s="27" t="s">
        <v>2515</v>
      </c>
    </row>
    <row r="1766" spans="15:16" ht="14.4">
      <c r="O1766" s="27" t="s">
        <v>2516</v>
      </c>
      <c r="P1766" s="27" t="s">
        <v>2516</v>
      </c>
    </row>
    <row r="1767" spans="15:16" ht="14.4">
      <c r="O1767" s="27" t="s">
        <v>582</v>
      </c>
      <c r="P1767" s="27" t="s">
        <v>2517</v>
      </c>
    </row>
    <row r="1768" spans="15:16" ht="14.4">
      <c r="O1768" s="27" t="s">
        <v>2517</v>
      </c>
      <c r="P1768" s="27" t="s">
        <v>2517</v>
      </c>
    </row>
    <row r="1769" spans="15:16" ht="14.4">
      <c r="O1769" s="27" t="s">
        <v>2518</v>
      </c>
      <c r="P1769" s="27" t="s">
        <v>2519</v>
      </c>
    </row>
    <row r="1770" spans="15:16" ht="14.4">
      <c r="O1770" s="27" t="s">
        <v>2520</v>
      </c>
      <c r="P1770" s="27" t="s">
        <v>449</v>
      </c>
    </row>
    <row r="1771" spans="15:16" ht="14.4">
      <c r="O1771" s="27" t="s">
        <v>2521</v>
      </c>
      <c r="P1771" s="27" t="s">
        <v>2521</v>
      </c>
    </row>
    <row r="1772" spans="15:16" ht="14.4">
      <c r="O1772" s="27" t="s">
        <v>610</v>
      </c>
      <c r="P1772" s="27" t="s">
        <v>2521</v>
      </c>
    </row>
    <row r="1773" spans="15:16" ht="14.4">
      <c r="O1773" s="27" t="s">
        <v>2522</v>
      </c>
      <c r="P1773" s="27" t="s">
        <v>2522</v>
      </c>
    </row>
    <row r="1774" spans="15:16" ht="14.4">
      <c r="O1774" s="27" t="s">
        <v>2523</v>
      </c>
      <c r="P1774" s="27" t="s">
        <v>2523</v>
      </c>
    </row>
    <row r="1775" spans="15:16" ht="14.4">
      <c r="O1775" s="27" t="s">
        <v>2524</v>
      </c>
      <c r="P1775" s="27" t="s">
        <v>2524</v>
      </c>
    </row>
    <row r="1776" spans="15:16" ht="14.4">
      <c r="O1776" s="27" t="s">
        <v>2525</v>
      </c>
      <c r="P1776" s="27" t="s">
        <v>2525</v>
      </c>
    </row>
    <row r="1777" spans="15:16" ht="14.4">
      <c r="O1777" s="27" t="s">
        <v>2526</v>
      </c>
      <c r="P1777" s="27" t="s">
        <v>2527</v>
      </c>
    </row>
    <row r="1778" spans="15:16" ht="14.4">
      <c r="O1778" s="27" t="s">
        <v>2528</v>
      </c>
      <c r="P1778" s="27" t="s">
        <v>2527</v>
      </c>
    </row>
    <row r="1779" spans="15:16" ht="14.4">
      <c r="O1779" s="27" t="s">
        <v>2529</v>
      </c>
      <c r="P1779" s="27" t="s">
        <v>2529</v>
      </c>
    </row>
    <row r="1780" spans="15:16" ht="14.4">
      <c r="O1780" s="27" t="s">
        <v>2530</v>
      </c>
      <c r="P1780" s="27" t="s">
        <v>2530</v>
      </c>
    </row>
    <row r="1781" spans="15:16" ht="14.4">
      <c r="O1781" s="27" t="s">
        <v>2531</v>
      </c>
      <c r="P1781" s="27" t="s">
        <v>2531</v>
      </c>
    </row>
    <row r="1782" spans="15:16" ht="14.4">
      <c r="O1782" s="27" t="s">
        <v>2532</v>
      </c>
      <c r="P1782" s="27" t="s">
        <v>2532</v>
      </c>
    </row>
    <row r="1783" spans="15:16" ht="14.4">
      <c r="O1783" s="27" t="s">
        <v>2533</v>
      </c>
      <c r="P1783" s="27" t="s">
        <v>2533</v>
      </c>
    </row>
    <row r="1784" spans="15:16" ht="14.4">
      <c r="O1784" s="27" t="s">
        <v>2534</v>
      </c>
      <c r="P1784" s="27" t="s">
        <v>2534</v>
      </c>
    </row>
    <row r="1785" spans="15:16" ht="14.4">
      <c r="O1785" s="27" t="s">
        <v>2535</v>
      </c>
      <c r="P1785" s="27" t="s">
        <v>2535</v>
      </c>
    </row>
    <row r="1786" spans="15:16" ht="14.4">
      <c r="O1786" s="27" t="s">
        <v>2536</v>
      </c>
      <c r="P1786" s="27" t="s">
        <v>2536</v>
      </c>
    </row>
    <row r="1787" spans="15:16" ht="14.4">
      <c r="O1787" s="27" t="s">
        <v>2537</v>
      </c>
      <c r="P1787" s="27" t="s">
        <v>2537</v>
      </c>
    </row>
    <row r="1788" spans="15:16" ht="14.4">
      <c r="O1788" s="27" t="s">
        <v>2538</v>
      </c>
      <c r="P1788" s="27" t="s">
        <v>2538</v>
      </c>
    </row>
    <row r="1789" spans="15:16" ht="14.4">
      <c r="O1789" s="27" t="s">
        <v>2539</v>
      </c>
      <c r="P1789" s="27" t="s">
        <v>1230</v>
      </c>
    </row>
    <row r="1790" spans="15:16" ht="14.4">
      <c r="O1790" s="27" t="s">
        <v>2540</v>
      </c>
      <c r="P1790" s="27" t="s">
        <v>1230</v>
      </c>
    </row>
    <row r="1791" spans="15:16" ht="14.4">
      <c r="O1791" s="27" t="s">
        <v>2541</v>
      </c>
      <c r="P1791" s="27" t="s">
        <v>2541</v>
      </c>
    </row>
    <row r="1792" spans="15:16" ht="14.4">
      <c r="O1792" s="27" t="s">
        <v>2542</v>
      </c>
      <c r="P1792" s="27" t="s">
        <v>2542</v>
      </c>
    </row>
    <row r="1793" spans="15:16" ht="14.4">
      <c r="O1793" s="27" t="s">
        <v>2543</v>
      </c>
      <c r="P1793" s="27" t="s">
        <v>2543</v>
      </c>
    </row>
    <row r="1794" spans="15:16" ht="14.4">
      <c r="O1794" s="27" t="s">
        <v>2544</v>
      </c>
      <c r="P1794" s="35" t="s">
        <v>2544</v>
      </c>
    </row>
    <row r="1795" spans="15:16" ht="14.4">
      <c r="O1795" s="35" t="s">
        <v>2545</v>
      </c>
      <c r="P1795" s="35" t="s">
        <v>2546</v>
      </c>
    </row>
    <row r="1796" spans="15:16" ht="14.4">
      <c r="O1796" s="27" t="s">
        <v>2546</v>
      </c>
      <c r="P1796" s="27" t="s">
        <v>2546</v>
      </c>
    </row>
    <row r="1797" spans="15:16" ht="14.4">
      <c r="O1797" s="27" t="s">
        <v>2547</v>
      </c>
      <c r="P1797" s="27" t="s">
        <v>2547</v>
      </c>
    </row>
    <row r="1798" spans="15:16" ht="14.4">
      <c r="O1798" s="27" t="s">
        <v>2548</v>
      </c>
      <c r="P1798" s="27" t="s">
        <v>2508</v>
      </c>
    </row>
    <row r="1799" spans="15:16" ht="14.4">
      <c r="O1799" s="27" t="s">
        <v>2549</v>
      </c>
      <c r="P1799" s="27" t="s">
        <v>2549</v>
      </c>
    </row>
    <row r="1800" spans="15:16" ht="14.4">
      <c r="O1800" s="27" t="s">
        <v>2550</v>
      </c>
      <c r="P1800" s="27" t="s">
        <v>2508</v>
      </c>
    </row>
    <row r="1801" spans="15:16" ht="14.4">
      <c r="O1801" s="27" t="s">
        <v>2551</v>
      </c>
      <c r="P1801" s="27" t="s">
        <v>2551</v>
      </c>
    </row>
    <row r="1802" spans="15:16" ht="14.4">
      <c r="O1802" s="27" t="s">
        <v>2552</v>
      </c>
      <c r="P1802" s="27" t="s">
        <v>2552</v>
      </c>
    </row>
    <row r="1803" spans="15:16" ht="14.4">
      <c r="O1803" s="27" t="s">
        <v>2553</v>
      </c>
      <c r="P1803" s="27" t="s">
        <v>2553</v>
      </c>
    </row>
    <row r="1804" spans="15:16" ht="14.4">
      <c r="O1804" s="27" t="s">
        <v>2554</v>
      </c>
      <c r="P1804" s="27" t="s">
        <v>2554</v>
      </c>
    </row>
    <row r="1805" spans="15:16" ht="14.4">
      <c r="O1805" s="27" t="s">
        <v>2555</v>
      </c>
      <c r="P1805" s="27" t="s">
        <v>2555</v>
      </c>
    </row>
    <row r="1806" spans="15:16" ht="14.4">
      <c r="O1806" s="27" t="s">
        <v>2556</v>
      </c>
      <c r="P1806" s="27" t="s">
        <v>2556</v>
      </c>
    </row>
    <row r="1807" spans="15:16">
      <c r="O1807" s="32" t="s">
        <v>2557</v>
      </c>
      <c r="P1807" s="32" t="s">
        <v>2557</v>
      </c>
    </row>
    <row r="1808" spans="15:16" ht="14.4">
      <c r="O1808" s="27" t="s">
        <v>2558</v>
      </c>
      <c r="P1808" s="27" t="s">
        <v>2558</v>
      </c>
    </row>
    <row r="1809" spans="15:16" ht="14.4">
      <c r="O1809" s="27" t="s">
        <v>2559</v>
      </c>
      <c r="P1809" s="27" t="s">
        <v>2559</v>
      </c>
    </row>
    <row r="1810" spans="15:16" ht="14.4">
      <c r="O1810" s="27" t="s">
        <v>2560</v>
      </c>
      <c r="P1810" s="27" t="s">
        <v>2560</v>
      </c>
    </row>
    <row r="1811" spans="15:16" ht="14.4">
      <c r="O1811" s="27" t="s">
        <v>2561</v>
      </c>
      <c r="P1811" s="27" t="s">
        <v>2562</v>
      </c>
    </row>
    <row r="1812" spans="15:16" ht="14.4">
      <c r="O1812" s="27" t="s">
        <v>2562</v>
      </c>
      <c r="P1812" s="27" t="s">
        <v>2562</v>
      </c>
    </row>
    <row r="1813" spans="15:16" ht="14.4">
      <c r="O1813" s="27" t="s">
        <v>2563</v>
      </c>
      <c r="P1813" s="27" t="s">
        <v>2563</v>
      </c>
    </row>
    <row r="1814" spans="15:16" ht="14.4">
      <c r="O1814" s="27" t="s">
        <v>2564</v>
      </c>
      <c r="P1814" s="27" t="s">
        <v>2564</v>
      </c>
    </row>
    <row r="1815" spans="15:16" ht="14.4">
      <c r="O1815" s="27" t="s">
        <v>2565</v>
      </c>
      <c r="P1815" s="27" t="s">
        <v>2565</v>
      </c>
    </row>
    <row r="1816" spans="15:16" ht="14.4">
      <c r="O1816" s="27" t="s">
        <v>2566</v>
      </c>
      <c r="P1816" s="27" t="s">
        <v>2566</v>
      </c>
    </row>
    <row r="1817" spans="15:16" ht="14.4">
      <c r="O1817" s="27" t="s">
        <v>2567</v>
      </c>
      <c r="P1817" s="27" t="s">
        <v>2567</v>
      </c>
    </row>
    <row r="1818" spans="15:16" ht="14.4">
      <c r="O1818" s="27" t="s">
        <v>2568</v>
      </c>
      <c r="P1818" s="27" t="s">
        <v>2568</v>
      </c>
    </row>
    <row r="1819" spans="15:16" ht="14.4">
      <c r="O1819" s="27" t="s">
        <v>593</v>
      </c>
      <c r="P1819" s="27" t="s">
        <v>2569</v>
      </c>
    </row>
    <row r="1820" spans="15:16" ht="14.4">
      <c r="O1820" s="27" t="s">
        <v>2570</v>
      </c>
      <c r="P1820" s="27" t="s">
        <v>2569</v>
      </c>
    </row>
    <row r="1821" spans="15:16" ht="14.4">
      <c r="O1821" s="27" t="s">
        <v>2571</v>
      </c>
      <c r="P1821" s="27" t="s">
        <v>2569</v>
      </c>
    </row>
    <row r="1822" spans="15:16" ht="14.4">
      <c r="O1822" s="27" t="s">
        <v>2572</v>
      </c>
      <c r="P1822" s="27" t="s">
        <v>2569</v>
      </c>
    </row>
    <row r="1823" spans="15:16" ht="14.4">
      <c r="O1823" s="27" t="s">
        <v>2569</v>
      </c>
      <c r="P1823" s="27" t="s">
        <v>2569</v>
      </c>
    </row>
    <row r="1824" spans="15:16" ht="14.4">
      <c r="O1824" s="27" t="s">
        <v>2573</v>
      </c>
      <c r="P1824" s="27" t="s">
        <v>2573</v>
      </c>
    </row>
    <row r="1825" spans="15:16" ht="14.4">
      <c r="O1825" s="27" t="s">
        <v>2574</v>
      </c>
      <c r="P1825" s="27" t="s">
        <v>2575</v>
      </c>
    </row>
    <row r="1826" spans="15:16" ht="14.4">
      <c r="O1826" s="27" t="s">
        <v>2574</v>
      </c>
      <c r="P1826" s="27" t="s">
        <v>2575</v>
      </c>
    </row>
    <row r="1827" spans="15:16" ht="14.4">
      <c r="O1827" s="27" t="s">
        <v>2575</v>
      </c>
      <c r="P1827" s="27" t="s">
        <v>2575</v>
      </c>
    </row>
    <row r="1828" spans="15:16" ht="14.4">
      <c r="O1828" s="27" t="s">
        <v>2576</v>
      </c>
      <c r="P1828" s="27" t="s">
        <v>2577</v>
      </c>
    </row>
    <row r="1829" spans="15:16" ht="14.4">
      <c r="O1829" s="27" t="s">
        <v>497</v>
      </c>
      <c r="P1829" s="27" t="s">
        <v>2577</v>
      </c>
    </row>
    <row r="1830" spans="15:16" ht="14.4">
      <c r="O1830" s="27" t="s">
        <v>2578</v>
      </c>
      <c r="P1830" s="27" t="s">
        <v>2577</v>
      </c>
    </row>
    <row r="1831" spans="15:16" ht="14.4">
      <c r="O1831" s="27" t="s">
        <v>2579</v>
      </c>
      <c r="P1831" s="27" t="s">
        <v>2580</v>
      </c>
    </row>
    <row r="1832" spans="15:16" ht="14.4">
      <c r="O1832" s="27" t="s">
        <v>2581</v>
      </c>
      <c r="P1832" s="27" t="s">
        <v>2581</v>
      </c>
    </row>
    <row r="1833" spans="15:16" ht="14.4">
      <c r="O1833" s="27" t="s">
        <v>2582</v>
      </c>
      <c r="P1833" s="27" t="s">
        <v>2583</v>
      </c>
    </row>
    <row r="1834" spans="15:16" ht="14.4">
      <c r="O1834" s="27" t="s">
        <v>2583</v>
      </c>
      <c r="P1834" s="27" t="s">
        <v>2583</v>
      </c>
    </row>
    <row r="1835" spans="15:16" ht="14.4">
      <c r="O1835" s="27" t="s">
        <v>2584</v>
      </c>
      <c r="P1835" s="27" t="s">
        <v>2584</v>
      </c>
    </row>
    <row r="1836" spans="15:16" ht="14.4">
      <c r="O1836" s="27" t="s">
        <v>2585</v>
      </c>
      <c r="P1836" s="27" t="s">
        <v>2585</v>
      </c>
    </row>
    <row r="1837" spans="15:16" ht="14.4">
      <c r="O1837" s="27" t="s">
        <v>2586</v>
      </c>
      <c r="P1837" s="27" t="s">
        <v>2587</v>
      </c>
    </row>
    <row r="1838" spans="15:16" ht="14.4">
      <c r="O1838" s="27" t="s">
        <v>2588</v>
      </c>
      <c r="P1838" s="27" t="s">
        <v>2589</v>
      </c>
    </row>
    <row r="1839" spans="15:16" ht="14.4">
      <c r="O1839" s="27" t="s">
        <v>2590</v>
      </c>
      <c r="P1839" s="27" t="s">
        <v>2591</v>
      </c>
    </row>
    <row r="1840" spans="15:16" ht="14.4">
      <c r="O1840" s="27" t="s">
        <v>2592</v>
      </c>
      <c r="P1840" s="27" t="s">
        <v>2592</v>
      </c>
    </row>
    <row r="1841" spans="15:16" ht="14.4">
      <c r="O1841" s="27" t="s">
        <v>2593</v>
      </c>
      <c r="P1841" s="27" t="s">
        <v>2593</v>
      </c>
    </row>
    <row r="1842" spans="15:16" ht="14.4">
      <c r="O1842" s="27" t="s">
        <v>2594</v>
      </c>
      <c r="P1842" s="27" t="s">
        <v>2593</v>
      </c>
    </row>
    <row r="1843" spans="15:16" ht="14.4">
      <c r="O1843" s="27" t="s">
        <v>2595</v>
      </c>
      <c r="P1843" s="27" t="s">
        <v>2595</v>
      </c>
    </row>
    <row r="1844" spans="15:16" ht="14.4">
      <c r="O1844" s="27" t="s">
        <v>2596</v>
      </c>
      <c r="P1844" s="27" t="s">
        <v>2597</v>
      </c>
    </row>
    <row r="1845" spans="15:16" ht="14.4">
      <c r="O1845" s="27" t="s">
        <v>2597</v>
      </c>
      <c r="P1845" s="27" t="s">
        <v>2597</v>
      </c>
    </row>
    <row r="1846" spans="15:16" ht="14.4">
      <c r="O1846" s="27" t="s">
        <v>2598</v>
      </c>
      <c r="P1846" s="27" t="s">
        <v>2598</v>
      </c>
    </row>
    <row r="1847" spans="15:16" ht="14.4">
      <c r="O1847" s="27" t="s">
        <v>2599</v>
      </c>
      <c r="P1847" s="27" t="s">
        <v>2599</v>
      </c>
    </row>
    <row r="1848" spans="15:16" ht="14.4">
      <c r="O1848" s="27" t="s">
        <v>2600</v>
      </c>
      <c r="P1848" s="27" t="s">
        <v>2600</v>
      </c>
    </row>
    <row r="1849" spans="15:16" ht="14.4">
      <c r="O1849" s="27" t="s">
        <v>2601</v>
      </c>
      <c r="P1849" s="27" t="s">
        <v>2601</v>
      </c>
    </row>
    <row r="1850" spans="15:16" ht="14.4">
      <c r="O1850" s="27" t="s">
        <v>2602</v>
      </c>
      <c r="P1850" s="27" t="s">
        <v>2602</v>
      </c>
    </row>
    <row r="1851" spans="15:16" ht="14.4">
      <c r="O1851" s="27" t="s">
        <v>2603</v>
      </c>
      <c r="P1851" s="27" t="s">
        <v>2603</v>
      </c>
    </row>
    <row r="1852" spans="15:16" ht="14.4">
      <c r="O1852" s="27" t="s">
        <v>2604</v>
      </c>
      <c r="P1852" s="27" t="s">
        <v>2604</v>
      </c>
    </row>
    <row r="1853" spans="15:16" ht="14.4">
      <c r="O1853" s="27" t="s">
        <v>2605</v>
      </c>
      <c r="P1853" s="27" t="s">
        <v>2605</v>
      </c>
    </row>
    <row r="1854" spans="15:16" ht="14.4">
      <c r="O1854" s="27" t="s">
        <v>2606</v>
      </c>
      <c r="P1854" s="27" t="s">
        <v>2606</v>
      </c>
    </row>
    <row r="1855" spans="15:16" ht="14.4">
      <c r="O1855" s="27" t="s">
        <v>2607</v>
      </c>
      <c r="P1855" s="27" t="s">
        <v>2607</v>
      </c>
    </row>
    <row r="1856" spans="15:16" ht="14.4">
      <c r="O1856" s="27" t="s">
        <v>2608</v>
      </c>
      <c r="P1856" s="27" t="s">
        <v>2608</v>
      </c>
    </row>
    <row r="1857" spans="15:16" ht="14.4">
      <c r="O1857" s="27" t="s">
        <v>2609</v>
      </c>
      <c r="P1857" s="27" t="s">
        <v>2609</v>
      </c>
    </row>
    <row r="1858" spans="15:16" ht="14.4">
      <c r="O1858" s="27" t="s">
        <v>2610</v>
      </c>
      <c r="P1858" s="27" t="s">
        <v>2610</v>
      </c>
    </row>
    <row r="1859" spans="15:16" ht="14.4">
      <c r="O1859" s="27" t="s">
        <v>2611</v>
      </c>
      <c r="P1859" s="27" t="s">
        <v>2611</v>
      </c>
    </row>
    <row r="1860" spans="15:16" ht="14.4">
      <c r="O1860" s="27" t="s">
        <v>2612</v>
      </c>
      <c r="P1860" s="27" t="s">
        <v>2612</v>
      </c>
    </row>
    <row r="1861" spans="15:16" ht="14.4">
      <c r="O1861" s="27" t="s">
        <v>2613</v>
      </c>
      <c r="P1861" s="27" t="s">
        <v>2613</v>
      </c>
    </row>
    <row r="1862" spans="15:16" ht="14.4">
      <c r="O1862" s="27" t="s">
        <v>2614</v>
      </c>
      <c r="P1862" s="27" t="s">
        <v>2615</v>
      </c>
    </row>
    <row r="1863" spans="15:16" ht="14.4">
      <c r="O1863" s="27" t="s">
        <v>2616</v>
      </c>
      <c r="P1863" s="27" t="s">
        <v>2616</v>
      </c>
    </row>
    <row r="1864" spans="15:16" ht="14.4">
      <c r="O1864" s="27" t="s">
        <v>2617</v>
      </c>
      <c r="P1864" s="27" t="s">
        <v>2618</v>
      </c>
    </row>
    <row r="1865" spans="15:16" ht="14.4">
      <c r="O1865" s="27" t="s">
        <v>2618</v>
      </c>
      <c r="P1865" s="27" t="s">
        <v>2618</v>
      </c>
    </row>
    <row r="1866" spans="15:16" ht="14.4">
      <c r="O1866" s="27" t="s">
        <v>2619</v>
      </c>
      <c r="P1866" s="27" t="s">
        <v>2619</v>
      </c>
    </row>
    <row r="1867" spans="15:16" ht="14.4">
      <c r="O1867" s="27" t="s">
        <v>2620</v>
      </c>
      <c r="P1867" s="27" t="s">
        <v>2621</v>
      </c>
    </row>
    <row r="1868" spans="15:16" ht="14.4">
      <c r="O1868" s="27" t="s">
        <v>2622</v>
      </c>
      <c r="P1868" s="27" t="s">
        <v>2621</v>
      </c>
    </row>
    <row r="1869" spans="15:16" ht="14.4">
      <c r="O1869" s="27" t="s">
        <v>2621</v>
      </c>
      <c r="P1869" s="27" t="s">
        <v>2621</v>
      </c>
    </row>
    <row r="1870" spans="15:16" ht="14.4">
      <c r="O1870" s="27" t="s">
        <v>2623</v>
      </c>
      <c r="P1870" s="27" t="s">
        <v>2621</v>
      </c>
    </row>
    <row r="1871" spans="15:16" ht="14.4">
      <c r="O1871" s="27" t="s">
        <v>2624</v>
      </c>
      <c r="P1871" s="27" t="s">
        <v>2624</v>
      </c>
    </row>
    <row r="1872" spans="15:16" ht="14.4">
      <c r="O1872" s="27" t="s">
        <v>2625</v>
      </c>
      <c r="P1872" s="27" t="s">
        <v>2625</v>
      </c>
    </row>
    <row r="1873" spans="15:16" ht="14.4">
      <c r="O1873" s="27" t="s">
        <v>2626</v>
      </c>
      <c r="P1873" s="27" t="s">
        <v>2626</v>
      </c>
    </row>
    <row r="1874" spans="15:16" ht="14.4">
      <c r="O1874" s="27" t="s">
        <v>2627</v>
      </c>
      <c r="P1874" s="27" t="s">
        <v>625</v>
      </c>
    </row>
    <row r="1875" spans="15:16" ht="14.4">
      <c r="O1875" s="27" t="s">
        <v>2628</v>
      </c>
      <c r="P1875" s="27" t="s">
        <v>625</v>
      </c>
    </row>
    <row r="1876" spans="15:16" ht="14.4">
      <c r="O1876" s="27" t="s">
        <v>625</v>
      </c>
      <c r="P1876" s="27" t="s">
        <v>625</v>
      </c>
    </row>
    <row r="1877" spans="15:16" ht="14.4">
      <c r="O1877" s="27" t="s">
        <v>2629</v>
      </c>
      <c r="P1877" s="27" t="s">
        <v>2629</v>
      </c>
    </row>
    <row r="1878" spans="15:16" ht="14.4">
      <c r="O1878" s="27" t="s">
        <v>2630</v>
      </c>
      <c r="P1878" s="27" t="s">
        <v>2630</v>
      </c>
    </row>
    <row r="1879" spans="15:16" ht="14.4">
      <c r="O1879" s="27" t="s">
        <v>2631</v>
      </c>
      <c r="P1879" s="27" t="s">
        <v>2631</v>
      </c>
    </row>
    <row r="1880" spans="15:16" ht="14.4">
      <c r="O1880" s="27" t="s">
        <v>2632</v>
      </c>
      <c r="P1880" s="27" t="s">
        <v>2632</v>
      </c>
    </row>
    <row r="1881" spans="15:16" ht="14.4">
      <c r="O1881" s="27" t="s">
        <v>2633</v>
      </c>
      <c r="P1881" s="27" t="s">
        <v>2633</v>
      </c>
    </row>
    <row r="1882" spans="15:16" ht="14.4">
      <c r="O1882" s="27" t="s">
        <v>2634</v>
      </c>
      <c r="P1882" s="27" t="s">
        <v>2634</v>
      </c>
    </row>
    <row r="1883" spans="15:16" ht="14.4">
      <c r="O1883" s="27" t="s">
        <v>2635</v>
      </c>
      <c r="P1883" s="27" t="s">
        <v>2636</v>
      </c>
    </row>
    <row r="1884" spans="15:16" ht="14.4">
      <c r="O1884" s="27" t="s">
        <v>2637</v>
      </c>
      <c r="P1884" s="27" t="s">
        <v>2636</v>
      </c>
    </row>
    <row r="1885" spans="15:16" ht="14.4">
      <c r="O1885" s="27" t="s">
        <v>2638</v>
      </c>
      <c r="P1885" s="27" t="s">
        <v>2636</v>
      </c>
    </row>
    <row r="1886" spans="15:16" ht="14.4">
      <c r="O1886" s="27" t="s">
        <v>2639</v>
      </c>
      <c r="P1886" s="27" t="s">
        <v>2636</v>
      </c>
    </row>
    <row r="1887" spans="15:16" ht="14.4">
      <c r="O1887" s="27" t="s">
        <v>2636</v>
      </c>
      <c r="P1887" s="27" t="s">
        <v>2636</v>
      </c>
    </row>
    <row r="1888" spans="15:16" ht="14.4">
      <c r="O1888" s="27" t="s">
        <v>2640</v>
      </c>
      <c r="P1888" s="27" t="s">
        <v>2641</v>
      </c>
    </row>
    <row r="1889" spans="15:16" ht="14.4">
      <c r="O1889" s="27" t="s">
        <v>2642</v>
      </c>
      <c r="P1889" s="27" t="s">
        <v>2641</v>
      </c>
    </row>
    <row r="1890" spans="15:16" ht="14.4">
      <c r="O1890" s="27" t="s">
        <v>2643</v>
      </c>
      <c r="P1890" s="27" t="s">
        <v>2644</v>
      </c>
    </row>
    <row r="1891" spans="15:16" ht="14.4">
      <c r="O1891" s="27" t="s">
        <v>2645</v>
      </c>
      <c r="P1891" s="27" t="s">
        <v>2644</v>
      </c>
    </row>
    <row r="1892" spans="15:16" ht="14.4">
      <c r="O1892" s="27" t="s">
        <v>2646</v>
      </c>
      <c r="P1892" s="27" t="s">
        <v>2644</v>
      </c>
    </row>
    <row r="1893" spans="15:16" ht="14.4">
      <c r="O1893" s="27" t="s">
        <v>2647</v>
      </c>
      <c r="P1893" s="27" t="s">
        <v>2644</v>
      </c>
    </row>
    <row r="1894" spans="15:16" ht="14.4">
      <c r="O1894" s="27" t="s">
        <v>2648</v>
      </c>
      <c r="P1894" s="27" t="s">
        <v>2648</v>
      </c>
    </row>
    <row r="1895" spans="15:16" ht="14.4">
      <c r="O1895" s="27" t="s">
        <v>2649</v>
      </c>
      <c r="P1895" s="27" t="s">
        <v>2649</v>
      </c>
    </row>
    <row r="1896" spans="15:16" ht="14.4">
      <c r="O1896" s="27" t="s">
        <v>2650</v>
      </c>
      <c r="P1896" s="27" t="s">
        <v>2650</v>
      </c>
    </row>
    <row r="1897" spans="15:16" ht="14.4">
      <c r="O1897" s="27" t="s">
        <v>2651</v>
      </c>
      <c r="P1897" s="27" t="s">
        <v>2652</v>
      </c>
    </row>
    <row r="1898" spans="15:16" ht="14.4">
      <c r="O1898" s="27" t="s">
        <v>2653</v>
      </c>
      <c r="P1898" s="27" t="s">
        <v>2652</v>
      </c>
    </row>
    <row r="1899" spans="15:16" ht="14.4">
      <c r="O1899" s="27" t="s">
        <v>2653</v>
      </c>
      <c r="P1899" s="27" t="s">
        <v>2652</v>
      </c>
    </row>
    <row r="1900" spans="15:16" ht="14.4">
      <c r="O1900" s="27" t="s">
        <v>2652</v>
      </c>
      <c r="P1900" s="27" t="s">
        <v>2652</v>
      </c>
    </row>
    <row r="1901" spans="15:16" ht="14.4">
      <c r="O1901" s="27" t="s">
        <v>2654</v>
      </c>
      <c r="P1901" s="27" t="s">
        <v>2654</v>
      </c>
    </row>
    <row r="1902" spans="15:16" ht="14.4">
      <c r="O1902" s="27" t="s">
        <v>2655</v>
      </c>
      <c r="P1902" s="27" t="s">
        <v>2655</v>
      </c>
    </row>
    <row r="1903" spans="15:16" ht="14.4">
      <c r="O1903" s="27" t="s">
        <v>2656</v>
      </c>
      <c r="P1903" s="27" t="s">
        <v>2656</v>
      </c>
    </row>
    <row r="1904" spans="15:16" ht="14.4">
      <c r="O1904" s="27" t="s">
        <v>2657</v>
      </c>
      <c r="P1904" s="27" t="s">
        <v>2657</v>
      </c>
    </row>
    <row r="1905" spans="15:16" ht="14.4">
      <c r="O1905" s="27" t="s">
        <v>2658</v>
      </c>
      <c r="P1905" s="27" t="s">
        <v>2658</v>
      </c>
    </row>
    <row r="1906" spans="15:16" ht="14.4">
      <c r="O1906" s="27" t="s">
        <v>2659</v>
      </c>
      <c r="P1906" s="27" t="s">
        <v>2659</v>
      </c>
    </row>
    <row r="1907" spans="15:16" ht="14.4">
      <c r="O1907" s="27" t="s">
        <v>2660</v>
      </c>
      <c r="P1907" s="27" t="s">
        <v>2660</v>
      </c>
    </row>
    <row r="1908" spans="15:16" ht="14.4">
      <c r="O1908" s="27" t="s">
        <v>2661</v>
      </c>
      <c r="P1908" s="27" t="s">
        <v>2662</v>
      </c>
    </row>
    <row r="1909" spans="15:16" ht="14.4">
      <c r="O1909" s="27" t="s">
        <v>2663</v>
      </c>
      <c r="P1909" s="27" t="s">
        <v>2664</v>
      </c>
    </row>
    <row r="1910" spans="15:16" ht="14.4">
      <c r="O1910" s="27" t="s">
        <v>2665</v>
      </c>
      <c r="P1910" s="27" t="s">
        <v>281</v>
      </c>
    </row>
    <row r="1911" spans="15:16" ht="14.4">
      <c r="O1911" s="27" t="s">
        <v>281</v>
      </c>
      <c r="P1911" s="27" t="s">
        <v>281</v>
      </c>
    </row>
    <row r="1912" spans="15:16" ht="14.4">
      <c r="O1912" s="27" t="s">
        <v>2666</v>
      </c>
      <c r="P1912" s="27" t="s">
        <v>2666</v>
      </c>
    </row>
    <row r="1913" spans="15:16" ht="14.4">
      <c r="O1913" s="27" t="s">
        <v>2667</v>
      </c>
      <c r="P1913" s="27" t="s">
        <v>2667</v>
      </c>
    </row>
    <row r="1914" spans="15:16" ht="14.4">
      <c r="O1914" s="27" t="s">
        <v>2668</v>
      </c>
      <c r="P1914" s="27" t="s">
        <v>174</v>
      </c>
    </row>
    <row r="1915" spans="15:16" ht="14.4">
      <c r="O1915" s="27" t="s">
        <v>2669</v>
      </c>
      <c r="P1915" s="27" t="s">
        <v>2669</v>
      </c>
    </row>
    <row r="1916" spans="15:16" ht="14.4">
      <c r="O1916" s="27" t="s">
        <v>2670</v>
      </c>
      <c r="P1916" s="27" t="s">
        <v>2670</v>
      </c>
    </row>
    <row r="1917" spans="15:16" ht="14.4">
      <c r="O1917" s="27" t="s">
        <v>2671</v>
      </c>
      <c r="P1917" s="27" t="s">
        <v>2672</v>
      </c>
    </row>
    <row r="1918" spans="15:16" ht="14.4">
      <c r="O1918" s="27" t="s">
        <v>2673</v>
      </c>
      <c r="P1918" s="27" t="s">
        <v>2672</v>
      </c>
    </row>
    <row r="1919" spans="15:16" ht="14.4">
      <c r="O1919" s="27" t="s">
        <v>2674</v>
      </c>
      <c r="P1919" s="27" t="s">
        <v>2674</v>
      </c>
    </row>
    <row r="1920" spans="15:16" ht="14.4">
      <c r="O1920" s="27" t="s">
        <v>2675</v>
      </c>
      <c r="P1920" s="27" t="s">
        <v>2675</v>
      </c>
    </row>
    <row r="1921" spans="15:16" ht="14.4">
      <c r="O1921" s="27" t="s">
        <v>2676</v>
      </c>
      <c r="P1921" s="27" t="s">
        <v>2676</v>
      </c>
    </row>
    <row r="1922" spans="15:16" ht="14.4">
      <c r="O1922" s="27" t="s">
        <v>2677</v>
      </c>
      <c r="P1922" s="27" t="s">
        <v>2676</v>
      </c>
    </row>
    <row r="1923" spans="15:16" ht="14.4">
      <c r="O1923" s="27" t="s">
        <v>2678</v>
      </c>
      <c r="P1923" s="27" t="s">
        <v>2678</v>
      </c>
    </row>
    <row r="1924" spans="15:16" ht="14.4">
      <c r="O1924" s="27" t="s">
        <v>2679</v>
      </c>
      <c r="P1924" s="27" t="s">
        <v>2679</v>
      </c>
    </row>
    <row r="1925" spans="15:16" ht="14.4">
      <c r="O1925" s="27" t="s">
        <v>2680</v>
      </c>
      <c r="P1925" s="27" t="s">
        <v>2681</v>
      </c>
    </row>
    <row r="1926" spans="15:16" ht="14.4">
      <c r="O1926" s="27" t="s">
        <v>2682</v>
      </c>
      <c r="P1926" s="27" t="s">
        <v>2681</v>
      </c>
    </row>
    <row r="1927" spans="15:16" ht="14.4">
      <c r="O1927" s="27" t="s">
        <v>2681</v>
      </c>
      <c r="P1927" s="27" t="s">
        <v>2681</v>
      </c>
    </row>
    <row r="1928" spans="15:16" ht="14.4">
      <c r="O1928" s="27" t="s">
        <v>2683</v>
      </c>
      <c r="P1928" s="27" t="s">
        <v>2684</v>
      </c>
    </row>
    <row r="1929" spans="15:16" ht="14.4">
      <c r="O1929" s="27" t="s">
        <v>2685</v>
      </c>
      <c r="P1929" s="27" t="s">
        <v>2684</v>
      </c>
    </row>
    <row r="1930" spans="15:16" ht="14.4">
      <c r="O1930" s="27" t="s">
        <v>2686</v>
      </c>
      <c r="P1930" s="27" t="s">
        <v>2684</v>
      </c>
    </row>
    <row r="1931" spans="15:16" ht="14.4">
      <c r="O1931" s="27" t="s">
        <v>2687</v>
      </c>
      <c r="P1931" s="27" t="s">
        <v>2688</v>
      </c>
    </row>
    <row r="1932" spans="15:16" ht="14.4">
      <c r="O1932" s="27" t="s">
        <v>2688</v>
      </c>
      <c r="P1932" s="27" t="s">
        <v>2688</v>
      </c>
    </row>
    <row r="1933" spans="15:16" ht="14.4">
      <c r="O1933" s="27" t="s">
        <v>2689</v>
      </c>
      <c r="P1933" s="27" t="s">
        <v>2689</v>
      </c>
    </row>
    <row r="1934" spans="15:16" ht="14.4">
      <c r="O1934" s="27" t="s">
        <v>2690</v>
      </c>
      <c r="P1934" s="27" t="s">
        <v>2690</v>
      </c>
    </row>
    <row r="1935" spans="15:16" ht="14.4">
      <c r="O1935" s="27" t="s">
        <v>2691</v>
      </c>
      <c r="P1935" s="27" t="s">
        <v>2691</v>
      </c>
    </row>
    <row r="1936" spans="15:16" ht="14.4">
      <c r="O1936" s="27" t="s">
        <v>2692</v>
      </c>
      <c r="P1936" s="27" t="s">
        <v>2692</v>
      </c>
    </row>
    <row r="1937" spans="15:16" ht="14.4">
      <c r="O1937" s="27" t="s">
        <v>2693</v>
      </c>
      <c r="P1937" s="27" t="s">
        <v>2694</v>
      </c>
    </row>
    <row r="1938" spans="15:16" ht="14.4">
      <c r="O1938" s="27" t="s">
        <v>2695</v>
      </c>
      <c r="P1938" s="27" t="s">
        <v>2694</v>
      </c>
    </row>
    <row r="1939" spans="15:16" ht="14.4">
      <c r="O1939" s="27" t="s">
        <v>2696</v>
      </c>
      <c r="P1939" s="27" t="s">
        <v>2697</v>
      </c>
    </row>
    <row r="1940" spans="15:16" ht="14.4">
      <c r="O1940" s="27" t="s">
        <v>2698</v>
      </c>
      <c r="P1940" s="27" t="s">
        <v>2697</v>
      </c>
    </row>
    <row r="1941" spans="15:16" ht="14.4">
      <c r="O1941" s="27" t="s">
        <v>632</v>
      </c>
      <c r="P1941" s="27" t="s">
        <v>2697</v>
      </c>
    </row>
    <row r="1942" spans="15:16" ht="14.4">
      <c r="O1942" s="27" t="s">
        <v>631</v>
      </c>
      <c r="P1942" s="27" t="s">
        <v>2697</v>
      </c>
    </row>
    <row r="1943" spans="15:16" ht="14.4">
      <c r="O1943" s="27" t="s">
        <v>2697</v>
      </c>
      <c r="P1943" s="27" t="s">
        <v>2697</v>
      </c>
    </row>
    <row r="1944" spans="15:16" ht="14.4">
      <c r="O1944" s="27" t="s">
        <v>2699</v>
      </c>
      <c r="P1944" s="27" t="s">
        <v>2699</v>
      </c>
    </row>
    <row r="1945" spans="15:16" ht="14.4">
      <c r="O1945" s="27" t="s">
        <v>2700</v>
      </c>
      <c r="P1945" s="27" t="s">
        <v>2701</v>
      </c>
    </row>
    <row r="1946" spans="15:16" ht="14.4">
      <c r="O1946" s="27" t="s">
        <v>2701</v>
      </c>
      <c r="P1946" s="27" t="s">
        <v>2701</v>
      </c>
    </row>
    <row r="1947" spans="15:16" ht="14.4">
      <c r="O1947" s="27" t="s">
        <v>2702</v>
      </c>
      <c r="P1947" s="27" t="s">
        <v>2702</v>
      </c>
    </row>
    <row r="1948" spans="15:16" ht="14.4">
      <c r="O1948" s="27" t="s">
        <v>2703</v>
      </c>
      <c r="P1948" s="27" t="s">
        <v>2703</v>
      </c>
    </row>
    <row r="1949" spans="15:16" ht="14.4">
      <c r="O1949" s="27" t="s">
        <v>2704</v>
      </c>
      <c r="P1949" s="27" t="s">
        <v>2705</v>
      </c>
    </row>
    <row r="1950" spans="15:16" ht="14.4">
      <c r="O1950" s="27" t="s">
        <v>2705</v>
      </c>
      <c r="P1950" s="27" t="s">
        <v>2705</v>
      </c>
    </row>
    <row r="1951" spans="15:16" ht="14.4">
      <c r="O1951" s="27" t="s">
        <v>574</v>
      </c>
      <c r="P1951" s="27" t="s">
        <v>574</v>
      </c>
    </row>
    <row r="1952" spans="15:16" ht="14.4">
      <c r="O1952" s="27" t="s">
        <v>2706</v>
      </c>
      <c r="P1952" s="27" t="s">
        <v>2706</v>
      </c>
    </row>
    <row r="1953" spans="15:16" ht="14.4">
      <c r="O1953" s="27" t="s">
        <v>2707</v>
      </c>
      <c r="P1953" s="27" t="s">
        <v>2707</v>
      </c>
    </row>
    <row r="1954" spans="15:16" ht="14.4">
      <c r="O1954" s="27" t="s">
        <v>2708</v>
      </c>
      <c r="P1954" s="27" t="s">
        <v>2708</v>
      </c>
    </row>
    <row r="1955" spans="15:16" ht="14.4">
      <c r="O1955" s="27" t="s">
        <v>2709</v>
      </c>
      <c r="P1955" s="27" t="s">
        <v>2709</v>
      </c>
    </row>
    <row r="1956" spans="15:16" ht="14.4">
      <c r="O1956" s="27" t="s">
        <v>2710</v>
      </c>
      <c r="P1956" s="27" t="s">
        <v>2710</v>
      </c>
    </row>
    <row r="1957" spans="15:16" ht="14.4">
      <c r="O1957" s="27" t="s">
        <v>2711</v>
      </c>
      <c r="P1957" s="27" t="s">
        <v>2712</v>
      </c>
    </row>
    <row r="1958" spans="15:16" ht="14.4">
      <c r="O1958" s="27" t="s">
        <v>2712</v>
      </c>
      <c r="P1958" s="27" t="s">
        <v>2712</v>
      </c>
    </row>
    <row r="1959" spans="15:16" ht="14.4">
      <c r="O1959" s="27" t="s">
        <v>2713</v>
      </c>
      <c r="P1959" s="27" t="s">
        <v>2712</v>
      </c>
    </row>
    <row r="1960" spans="15:16" ht="14.4">
      <c r="O1960" s="27" t="s">
        <v>2714</v>
      </c>
      <c r="P1960" s="27" t="s">
        <v>2714</v>
      </c>
    </row>
    <row r="1961" spans="15:16" ht="14.4">
      <c r="O1961" s="27" t="s">
        <v>2715</v>
      </c>
      <c r="P1961" s="27" t="s">
        <v>2715</v>
      </c>
    </row>
    <row r="1962" spans="15:16" ht="14.4">
      <c r="O1962" s="27" t="s">
        <v>2716</v>
      </c>
      <c r="P1962" s="27" t="s">
        <v>2716</v>
      </c>
    </row>
    <row r="1963" spans="15:16" ht="14.4">
      <c r="O1963" s="27" t="s">
        <v>2717</v>
      </c>
      <c r="P1963" s="27" t="s">
        <v>2718</v>
      </c>
    </row>
    <row r="1964" spans="15:16" ht="14.4">
      <c r="O1964" s="27" t="s">
        <v>2719</v>
      </c>
      <c r="P1964" s="27" t="s">
        <v>2718</v>
      </c>
    </row>
    <row r="1965" spans="15:16" ht="14.4">
      <c r="O1965" s="27" t="s">
        <v>2720</v>
      </c>
      <c r="P1965" s="27" t="s">
        <v>2720</v>
      </c>
    </row>
    <row r="1966" spans="15:16" ht="14.4">
      <c r="O1966" s="27" t="s">
        <v>2721</v>
      </c>
      <c r="P1966" s="27" t="s">
        <v>2721</v>
      </c>
    </row>
    <row r="1967" spans="15:16" ht="14.4">
      <c r="O1967" s="27" t="s">
        <v>645</v>
      </c>
      <c r="P1967" s="27" t="s">
        <v>645</v>
      </c>
    </row>
    <row r="1968" spans="15:16" ht="14.4">
      <c r="O1968" s="27" t="s">
        <v>2722</v>
      </c>
      <c r="P1968" s="27" t="s">
        <v>2722</v>
      </c>
    </row>
    <row r="1969" spans="15:16" ht="14.4">
      <c r="O1969" s="27" t="s">
        <v>2723</v>
      </c>
      <c r="P1969" s="27" t="s">
        <v>2724</v>
      </c>
    </row>
    <row r="1970" spans="15:16" ht="14.4">
      <c r="O1970" s="27" t="s">
        <v>1178</v>
      </c>
      <c r="P1970" s="27" t="s">
        <v>1178</v>
      </c>
    </row>
    <row r="1971" spans="15:16" ht="14.4">
      <c r="O1971" s="27" t="s">
        <v>2725</v>
      </c>
      <c r="P1971" s="27" t="s">
        <v>2725</v>
      </c>
    </row>
    <row r="1972" spans="15:16" ht="14.4">
      <c r="O1972" s="27" t="s">
        <v>2726</v>
      </c>
      <c r="P1972" s="27" t="s">
        <v>2726</v>
      </c>
    </row>
    <row r="1973" spans="15:16" ht="14.4">
      <c r="O1973" s="27" t="s">
        <v>2727</v>
      </c>
      <c r="P1973" s="27" t="s">
        <v>2727</v>
      </c>
    </row>
    <row r="1974" spans="15:16" ht="14.4">
      <c r="O1974" s="27" t="s">
        <v>2728</v>
      </c>
      <c r="P1974" s="27" t="s">
        <v>2728</v>
      </c>
    </row>
    <row r="1975" spans="15:16" ht="14.4">
      <c r="O1975" s="27" t="s">
        <v>2729</v>
      </c>
      <c r="P1975" s="27" t="s">
        <v>2729</v>
      </c>
    </row>
    <row r="1976" spans="15:16" ht="14.4">
      <c r="O1976" s="27" t="s">
        <v>2730</v>
      </c>
      <c r="P1976" s="27" t="s">
        <v>2730</v>
      </c>
    </row>
    <row r="1977" spans="15:16" ht="14.4">
      <c r="O1977" s="27" t="s">
        <v>2731</v>
      </c>
      <c r="P1977" s="27" t="s">
        <v>2731</v>
      </c>
    </row>
    <row r="1978" spans="15:16" ht="14.4">
      <c r="O1978" s="27" t="s">
        <v>2732</v>
      </c>
      <c r="P1978" s="27" t="s">
        <v>2733</v>
      </c>
    </row>
    <row r="1979" spans="15:16" ht="14.4">
      <c r="O1979" s="27" t="s">
        <v>2734</v>
      </c>
      <c r="P1979" s="27" t="s">
        <v>2734</v>
      </c>
    </row>
    <row r="1980" spans="15:16" ht="14.4">
      <c r="O1980" s="27" t="s">
        <v>2735</v>
      </c>
      <c r="P1980" s="27" t="s">
        <v>2735</v>
      </c>
    </row>
    <row r="1981" spans="15:16" ht="14.4">
      <c r="O1981" s="27" t="s">
        <v>2736</v>
      </c>
      <c r="P1981" s="27" t="s">
        <v>2736</v>
      </c>
    </row>
    <row r="1982" spans="15:16" ht="14.4">
      <c r="O1982" s="27" t="s">
        <v>2737</v>
      </c>
      <c r="P1982" s="27" t="s">
        <v>2738</v>
      </c>
    </row>
    <row r="1983" spans="15:16" ht="14.4">
      <c r="O1983" s="27" t="s">
        <v>2739</v>
      </c>
      <c r="P1983" s="27" t="s">
        <v>2739</v>
      </c>
    </row>
    <row r="1984" spans="15:16" ht="14.4">
      <c r="O1984" s="27" t="s">
        <v>2740</v>
      </c>
      <c r="P1984" s="27" t="s">
        <v>2740</v>
      </c>
    </row>
    <row r="1985" spans="15:16" ht="14.4">
      <c r="O1985" s="27" t="s">
        <v>2741</v>
      </c>
      <c r="P1985" s="27" t="s">
        <v>2742</v>
      </c>
    </row>
    <row r="1986" spans="15:16" ht="14.4">
      <c r="O1986" s="27" t="s">
        <v>2743</v>
      </c>
      <c r="P1986" s="27" t="s">
        <v>2742</v>
      </c>
    </row>
    <row r="1987" spans="15:16" ht="14.4">
      <c r="O1987" s="27" t="s">
        <v>2744</v>
      </c>
      <c r="P1987" s="27" t="s">
        <v>2744</v>
      </c>
    </row>
    <row r="1988" spans="15:16" ht="14.4">
      <c r="O1988" s="27" t="s">
        <v>2745</v>
      </c>
      <c r="P1988" s="27" t="s">
        <v>2746</v>
      </c>
    </row>
    <row r="1989" spans="15:16" ht="14.4">
      <c r="O1989" s="27" t="s">
        <v>2746</v>
      </c>
      <c r="P1989" s="27" t="s">
        <v>2746</v>
      </c>
    </row>
    <row r="1990" spans="15:16" ht="14.4">
      <c r="O1990" s="27" t="s">
        <v>2747</v>
      </c>
      <c r="P1990" s="27" t="s">
        <v>2748</v>
      </c>
    </row>
    <row r="1991" spans="15:16" ht="14.4">
      <c r="O1991" s="27" t="s">
        <v>2749</v>
      </c>
      <c r="P1991" s="27" t="s">
        <v>2749</v>
      </c>
    </row>
    <row r="1992" spans="15:16" ht="14.4">
      <c r="O1992" s="27" t="s">
        <v>2750</v>
      </c>
      <c r="P1992" s="27" t="s">
        <v>2750</v>
      </c>
    </row>
    <row r="1993" spans="15:16" ht="14.4">
      <c r="O1993" s="27" t="s">
        <v>2751</v>
      </c>
      <c r="P1993" s="27" t="s">
        <v>2752</v>
      </c>
    </row>
    <row r="1994" spans="15:16" ht="14.4">
      <c r="O1994" s="27" t="s">
        <v>2752</v>
      </c>
      <c r="P1994" s="27" t="s">
        <v>2752</v>
      </c>
    </row>
    <row r="1995" spans="15:16" ht="14.4">
      <c r="O1995" s="27" t="s">
        <v>2753</v>
      </c>
      <c r="P1995" s="27" t="s">
        <v>2754</v>
      </c>
    </row>
    <row r="1996" spans="15:16" ht="14.4">
      <c r="O1996" s="27" t="s">
        <v>2755</v>
      </c>
      <c r="P1996" s="27" t="s">
        <v>2754</v>
      </c>
    </row>
    <row r="1997" spans="15:16" ht="14.4">
      <c r="O1997" s="27" t="s">
        <v>2754</v>
      </c>
      <c r="P1997" s="27" t="s">
        <v>2754</v>
      </c>
    </row>
    <row r="1998" spans="15:16" ht="14.4">
      <c r="O1998" s="27" t="s">
        <v>2756</v>
      </c>
      <c r="P1998" s="27" t="s">
        <v>2756</v>
      </c>
    </row>
    <row r="1999" spans="15:16" ht="14.4">
      <c r="O1999" s="27" t="s">
        <v>2757</v>
      </c>
      <c r="P1999" s="27" t="s">
        <v>2757</v>
      </c>
    </row>
    <row r="2000" spans="15:16" ht="14.4">
      <c r="O2000" s="27" t="s">
        <v>2758</v>
      </c>
      <c r="P2000" s="27" t="s">
        <v>2758</v>
      </c>
    </row>
    <row r="2001" spans="15:16" ht="14.4">
      <c r="O2001" s="27" t="s">
        <v>2759</v>
      </c>
      <c r="P2001" s="27" t="s">
        <v>2759</v>
      </c>
    </row>
    <row r="2002" spans="15:16" ht="14.4">
      <c r="O2002" s="27" t="s">
        <v>2760</v>
      </c>
      <c r="P2002" s="27" t="s">
        <v>2760</v>
      </c>
    </row>
    <row r="2003" spans="15:16" ht="14.4">
      <c r="O2003" s="27" t="s">
        <v>2761</v>
      </c>
      <c r="P2003" s="27" t="s">
        <v>2762</v>
      </c>
    </row>
    <row r="2004" spans="15:16" ht="14.4">
      <c r="O2004" s="27" t="s">
        <v>2762</v>
      </c>
      <c r="P2004" s="27" t="s">
        <v>2762</v>
      </c>
    </row>
    <row r="2005" spans="15:16" ht="14.4">
      <c r="O2005" s="27" t="s">
        <v>2763</v>
      </c>
      <c r="P2005" s="27" t="s">
        <v>2764</v>
      </c>
    </row>
    <row r="2006" spans="15:16" ht="14.4">
      <c r="O2006" s="27" t="s">
        <v>2765</v>
      </c>
      <c r="P2006" s="27" t="s">
        <v>2766</v>
      </c>
    </row>
    <row r="2007" spans="15:16" ht="14.4">
      <c r="O2007" s="27" t="s">
        <v>2767</v>
      </c>
      <c r="P2007" s="27" t="s">
        <v>2766</v>
      </c>
    </row>
    <row r="2008" spans="15:16" ht="14.4">
      <c r="O2008" s="27" t="s">
        <v>2766</v>
      </c>
      <c r="P2008" s="27" t="s">
        <v>2766</v>
      </c>
    </row>
    <row r="2009" spans="15:16" ht="14.4">
      <c r="O2009" s="27" t="s">
        <v>2768</v>
      </c>
      <c r="P2009" s="27" t="s">
        <v>2768</v>
      </c>
    </row>
    <row r="2010" spans="15:16" ht="14.4">
      <c r="O2010" s="27" t="s">
        <v>2769</v>
      </c>
      <c r="P2010" s="27" t="s">
        <v>2769</v>
      </c>
    </row>
    <row r="2011" spans="15:16" ht="14.4">
      <c r="O2011" s="27" t="s">
        <v>2770</v>
      </c>
      <c r="P2011" s="27" t="s">
        <v>1068</v>
      </c>
    </row>
    <row r="2012" spans="15:16" ht="14.4">
      <c r="O2012" s="27" t="s">
        <v>501</v>
      </c>
      <c r="P2012" s="27" t="s">
        <v>1068</v>
      </c>
    </row>
    <row r="2013" spans="15:16" ht="14.4">
      <c r="O2013" s="27" t="s">
        <v>501</v>
      </c>
      <c r="P2013" s="27" t="s">
        <v>1068</v>
      </c>
    </row>
    <row r="2014" spans="15:16" ht="14.4">
      <c r="O2014" s="27" t="s">
        <v>2771</v>
      </c>
      <c r="P2014" s="27" t="s">
        <v>1068</v>
      </c>
    </row>
    <row r="2015" spans="15:16" ht="14.4">
      <c r="O2015" s="27" t="s">
        <v>2772</v>
      </c>
      <c r="P2015" s="27" t="s">
        <v>1068</v>
      </c>
    </row>
    <row r="2016" spans="15:16" ht="14.4">
      <c r="O2016" s="27" t="s">
        <v>2773</v>
      </c>
      <c r="P2016" s="27" t="s">
        <v>1068</v>
      </c>
    </row>
    <row r="2017" spans="15:16" ht="14.4">
      <c r="O2017" s="27" t="s">
        <v>431</v>
      </c>
      <c r="P2017" s="27" t="s">
        <v>1068</v>
      </c>
    </row>
    <row r="2018" spans="15:16" ht="14.4">
      <c r="O2018" s="27" t="s">
        <v>431</v>
      </c>
      <c r="P2018" s="27" t="s">
        <v>1068</v>
      </c>
    </row>
    <row r="2019" spans="15:16" ht="14.4">
      <c r="O2019" s="27" t="s">
        <v>1068</v>
      </c>
      <c r="P2019" s="27" t="s">
        <v>1068</v>
      </c>
    </row>
    <row r="2020" spans="15:16" ht="14.4">
      <c r="O2020" s="27" t="s">
        <v>2774</v>
      </c>
      <c r="P2020" s="27" t="s">
        <v>1068</v>
      </c>
    </row>
    <row r="2021" spans="15:16" ht="14.4">
      <c r="O2021" s="27" t="s">
        <v>2775</v>
      </c>
      <c r="P2021" s="27" t="s">
        <v>1068</v>
      </c>
    </row>
    <row r="2022" spans="15:16" ht="14.4">
      <c r="O2022" s="27" t="s">
        <v>2776</v>
      </c>
      <c r="P2022" s="27" t="s">
        <v>1068</v>
      </c>
    </row>
    <row r="2023" spans="15:16" ht="14.4">
      <c r="O2023" s="27" t="s">
        <v>220</v>
      </c>
      <c r="P2023" s="27" t="s">
        <v>1068</v>
      </c>
    </row>
    <row r="2024" spans="15:16" ht="14.4">
      <c r="O2024" s="27" t="s">
        <v>2777</v>
      </c>
      <c r="P2024" s="27" t="s">
        <v>2778</v>
      </c>
    </row>
    <row r="2025" spans="15:16" ht="14.4">
      <c r="O2025" s="27" t="s">
        <v>2778</v>
      </c>
      <c r="P2025" s="27" t="s">
        <v>2778</v>
      </c>
    </row>
    <row r="2026" spans="15:16" ht="14.4">
      <c r="O2026" s="27" t="s">
        <v>2779</v>
      </c>
      <c r="P2026" s="27" t="s">
        <v>2779</v>
      </c>
    </row>
    <row r="2027" spans="15:16" ht="14.4">
      <c r="O2027" s="27" t="s">
        <v>2780</v>
      </c>
      <c r="P2027" s="27" t="s">
        <v>2780</v>
      </c>
    </row>
    <row r="2028" spans="15:16" ht="14.4">
      <c r="O2028" s="27" t="s">
        <v>2781</v>
      </c>
      <c r="P2028" s="27" t="s">
        <v>2781</v>
      </c>
    </row>
    <row r="2029" spans="15:16" ht="14.4">
      <c r="O2029" s="27" t="s">
        <v>2782</v>
      </c>
      <c r="P2029" s="27" t="s">
        <v>2782</v>
      </c>
    </row>
    <row r="2030" spans="15:16" ht="14.4">
      <c r="O2030" s="27" t="s">
        <v>636</v>
      </c>
      <c r="P2030" s="27" t="s">
        <v>985</v>
      </c>
    </row>
    <row r="2031" spans="15:16" ht="14.4">
      <c r="O2031" s="27" t="s">
        <v>2783</v>
      </c>
      <c r="P2031" s="27" t="s">
        <v>2783</v>
      </c>
    </row>
    <row r="2032" spans="15:16" ht="14.4">
      <c r="O2032" s="27" t="s">
        <v>2784</v>
      </c>
      <c r="P2032" s="27" t="s">
        <v>2784</v>
      </c>
    </row>
    <row r="2033" spans="15:16" ht="14.4">
      <c r="O2033" s="27" t="s">
        <v>2785</v>
      </c>
      <c r="P2033" s="27" t="s">
        <v>2786</v>
      </c>
    </row>
    <row r="2034" spans="15:16" ht="14.4">
      <c r="O2034" s="27" t="s">
        <v>2787</v>
      </c>
      <c r="P2034" s="27" t="s">
        <v>2787</v>
      </c>
    </row>
    <row r="2035" spans="15:16" ht="14.4">
      <c r="O2035" s="27" t="s">
        <v>2788</v>
      </c>
      <c r="P2035" s="27" t="s">
        <v>2788</v>
      </c>
    </row>
    <row r="2036" spans="15:16" ht="14.4">
      <c r="O2036" s="27" t="s">
        <v>2789</v>
      </c>
      <c r="P2036" s="27" t="s">
        <v>2789</v>
      </c>
    </row>
    <row r="2037" spans="15:16" ht="14.4">
      <c r="O2037" s="27" t="s">
        <v>2790</v>
      </c>
      <c r="P2037" s="27" t="s">
        <v>2790</v>
      </c>
    </row>
    <row r="2038" spans="15:16" ht="14.4">
      <c r="O2038" s="27" t="s">
        <v>2791</v>
      </c>
      <c r="P2038" s="27" t="s">
        <v>2792</v>
      </c>
    </row>
    <row r="2039" spans="15:16" ht="14.4">
      <c r="O2039" s="27" t="s">
        <v>2793</v>
      </c>
      <c r="P2039" s="27" t="s">
        <v>2792</v>
      </c>
    </row>
    <row r="2040" spans="15:16" ht="14.4">
      <c r="O2040" s="27" t="s">
        <v>2792</v>
      </c>
      <c r="P2040" s="27" t="s">
        <v>2792</v>
      </c>
    </row>
    <row r="2041" spans="15:16" ht="14.4">
      <c r="O2041" s="27" t="s">
        <v>462</v>
      </c>
      <c r="P2041" s="27" t="s">
        <v>462</v>
      </c>
    </row>
    <row r="2042" spans="15:16" ht="14.4">
      <c r="O2042" s="27" t="s">
        <v>2794</v>
      </c>
      <c r="P2042" s="27" t="s">
        <v>462</v>
      </c>
    </row>
    <row r="2043" spans="15:16" ht="14.4">
      <c r="O2043" s="27" t="s">
        <v>2795</v>
      </c>
      <c r="P2043" s="27" t="s">
        <v>2796</v>
      </c>
    </row>
    <row r="2044" spans="15:16" ht="14.4">
      <c r="O2044" s="27" t="s">
        <v>2797</v>
      </c>
      <c r="P2044" s="27" t="s">
        <v>2796</v>
      </c>
    </row>
    <row r="2045" spans="15:16" ht="14.4">
      <c r="O2045" s="27" t="s">
        <v>2796</v>
      </c>
      <c r="P2045" s="27" t="s">
        <v>2796</v>
      </c>
    </row>
    <row r="2046" spans="15:16" ht="14.4">
      <c r="O2046" s="27" t="s">
        <v>2798</v>
      </c>
      <c r="P2046" s="27" t="s">
        <v>2799</v>
      </c>
    </row>
    <row r="2047" spans="15:16" ht="14.4">
      <c r="O2047" s="27" t="s">
        <v>2800</v>
      </c>
      <c r="P2047" s="27" t="s">
        <v>2799</v>
      </c>
    </row>
    <row r="2048" spans="15:16" ht="14.4">
      <c r="O2048" s="27" t="s">
        <v>2801</v>
      </c>
      <c r="P2048" s="27" t="s">
        <v>2799</v>
      </c>
    </row>
    <row r="2049" spans="15:16" ht="14.4">
      <c r="O2049" s="27" t="s">
        <v>2799</v>
      </c>
      <c r="P2049" s="27" t="s">
        <v>2799</v>
      </c>
    </row>
    <row r="2050" spans="15:16" ht="14.4">
      <c r="O2050" s="27" t="s">
        <v>2796</v>
      </c>
      <c r="P2050" s="27" t="s">
        <v>2796</v>
      </c>
    </row>
    <row r="2051" spans="15:16" ht="14.4">
      <c r="O2051" s="27" t="s">
        <v>2802</v>
      </c>
      <c r="P2051" s="27" t="s">
        <v>2802</v>
      </c>
    </row>
    <row r="2052" spans="15:16" ht="14.4">
      <c r="O2052" s="27" t="s">
        <v>2803</v>
      </c>
      <c r="P2052" s="27" t="s">
        <v>2803</v>
      </c>
    </row>
    <row r="2053" spans="15:16" ht="14.4">
      <c r="O2053" s="27" t="s">
        <v>2804</v>
      </c>
      <c r="P2053" s="27" t="s">
        <v>2805</v>
      </c>
    </row>
    <row r="2054" spans="15:16" ht="14.4">
      <c r="O2054" s="27" t="s">
        <v>2805</v>
      </c>
      <c r="P2054" s="27" t="s">
        <v>2805</v>
      </c>
    </row>
    <row r="2055" spans="15:16" ht="14.4">
      <c r="O2055" s="27" t="s">
        <v>2806</v>
      </c>
      <c r="P2055" s="27" t="s">
        <v>2806</v>
      </c>
    </row>
    <row r="2056" spans="15:16" ht="14.4">
      <c r="O2056" s="27" t="s">
        <v>2807</v>
      </c>
      <c r="P2056" s="27" t="s">
        <v>1983</v>
      </c>
    </row>
    <row r="2057" spans="15:16" ht="14.4">
      <c r="O2057" s="27" t="s">
        <v>2808</v>
      </c>
      <c r="P2057" s="27" t="s">
        <v>2808</v>
      </c>
    </row>
    <row r="2058" spans="15:16" ht="14.4">
      <c r="O2058" s="27" t="s">
        <v>2809</v>
      </c>
      <c r="P2058" s="27" t="s">
        <v>2809</v>
      </c>
    </row>
    <row r="2059" spans="15:16" ht="14.4">
      <c r="O2059" s="27" t="s">
        <v>2810</v>
      </c>
      <c r="P2059" s="27" t="s">
        <v>2810</v>
      </c>
    </row>
    <row r="2060" spans="15:16" ht="14.4">
      <c r="O2060" s="27" t="s">
        <v>2811</v>
      </c>
      <c r="P2060" s="27" t="s">
        <v>2811</v>
      </c>
    </row>
    <row r="2061" spans="15:16" ht="14.4">
      <c r="O2061" s="27" t="s">
        <v>2812</v>
      </c>
      <c r="P2061" s="27" t="s">
        <v>2811</v>
      </c>
    </row>
    <row r="2062" spans="15:16" ht="14.4">
      <c r="O2062" s="27" t="s">
        <v>2813</v>
      </c>
      <c r="P2062" s="27" t="s">
        <v>2814</v>
      </c>
    </row>
    <row r="2063" spans="15:16" ht="14.4">
      <c r="O2063" s="27" t="s">
        <v>2814</v>
      </c>
      <c r="P2063" s="27" t="s">
        <v>2814</v>
      </c>
    </row>
    <row r="2064" spans="15:16" ht="14.4">
      <c r="O2064" s="27" t="s">
        <v>2815</v>
      </c>
      <c r="P2064" s="27" t="s">
        <v>2815</v>
      </c>
    </row>
    <row r="2065" spans="15:16" ht="14.4">
      <c r="O2065" s="27" t="s">
        <v>2816</v>
      </c>
      <c r="P2065" s="27" t="s">
        <v>2816</v>
      </c>
    </row>
    <row r="2066" spans="15:16" ht="14.4">
      <c r="O2066" s="27" t="s">
        <v>2817</v>
      </c>
      <c r="P2066" s="27" t="s">
        <v>555</v>
      </c>
    </row>
    <row r="2067" spans="15:16" ht="14.4">
      <c r="O2067" s="27" t="s">
        <v>555</v>
      </c>
      <c r="P2067" s="27" t="s">
        <v>555</v>
      </c>
    </row>
    <row r="2068" spans="15:16" ht="14.4">
      <c r="O2068" s="27" t="s">
        <v>2818</v>
      </c>
      <c r="P2068" s="27" t="s">
        <v>2818</v>
      </c>
    </row>
    <row r="2069" spans="15:16" ht="14.4">
      <c r="O2069" s="27" t="s">
        <v>2819</v>
      </c>
      <c r="P2069" s="27" t="s">
        <v>2819</v>
      </c>
    </row>
    <row r="2070" spans="15:16" ht="14.4">
      <c r="O2070" s="27" t="s">
        <v>2820</v>
      </c>
      <c r="P2070" s="27" t="s">
        <v>2819</v>
      </c>
    </row>
    <row r="2071" spans="15:16" ht="14.4">
      <c r="O2071" s="27" t="s">
        <v>241</v>
      </c>
      <c r="P2071" s="27" t="s">
        <v>1068</v>
      </c>
    </row>
    <row r="2072" spans="15:16" ht="14.4">
      <c r="O2072" s="27" t="s">
        <v>2821</v>
      </c>
      <c r="P2072" s="27" t="s">
        <v>2821</v>
      </c>
    </row>
    <row r="2073" spans="15:16" ht="14.4">
      <c r="O2073" s="27" t="s">
        <v>2822</v>
      </c>
      <c r="P2073" s="27" t="s">
        <v>614</v>
      </c>
    </row>
    <row r="2074" spans="15:16" ht="14.4">
      <c r="O2074" s="27" t="s">
        <v>614</v>
      </c>
      <c r="P2074" s="27" t="s">
        <v>614</v>
      </c>
    </row>
    <row r="2075" spans="15:16" ht="14.4">
      <c r="O2075" s="27" t="s">
        <v>2823</v>
      </c>
      <c r="P2075" s="27" t="s">
        <v>2823</v>
      </c>
    </row>
    <row r="2076" spans="15:16" ht="14.4">
      <c r="O2076" s="27" t="s">
        <v>2824</v>
      </c>
      <c r="P2076" s="27" t="s">
        <v>2824</v>
      </c>
    </row>
    <row r="2077" spans="15:16" ht="14.4">
      <c r="O2077" s="27" t="s">
        <v>2825</v>
      </c>
      <c r="P2077" s="27" t="s">
        <v>2825</v>
      </c>
    </row>
    <row r="2078" spans="15:16" ht="14.4">
      <c r="O2078" s="27" t="s">
        <v>2826</v>
      </c>
      <c r="P2078" s="27" t="s">
        <v>2826</v>
      </c>
    </row>
    <row r="2079" spans="15:16" ht="14.4">
      <c r="O2079" s="27" t="s">
        <v>2827</v>
      </c>
      <c r="P2079" s="27" t="s">
        <v>2827</v>
      </c>
    </row>
    <row r="2080" spans="15:16" ht="14.4">
      <c r="O2080" s="27" t="s">
        <v>2828</v>
      </c>
      <c r="P2080" s="27" t="s">
        <v>2828</v>
      </c>
    </row>
    <row r="2081" spans="15:16" ht="14.4">
      <c r="O2081" s="27" t="s">
        <v>2829</v>
      </c>
      <c r="P2081" s="27" t="s">
        <v>2829</v>
      </c>
    </row>
    <row r="2082" spans="15:16" ht="14.4">
      <c r="O2082" s="27" t="s">
        <v>2830</v>
      </c>
      <c r="P2082" s="27" t="s">
        <v>2830</v>
      </c>
    </row>
    <row r="2083" spans="15:16" ht="14.4">
      <c r="O2083" s="27" t="s">
        <v>2831</v>
      </c>
      <c r="P2083" s="27" t="s">
        <v>2831</v>
      </c>
    </row>
    <row r="2084" spans="15:16" ht="14.4">
      <c r="O2084" s="27" t="s">
        <v>2832</v>
      </c>
      <c r="P2084" s="27" t="s">
        <v>2833</v>
      </c>
    </row>
    <row r="2085" spans="15:16" ht="14.4">
      <c r="O2085" s="27" t="s">
        <v>640</v>
      </c>
      <c r="P2085" s="27" t="s">
        <v>2833</v>
      </c>
    </row>
    <row r="2086" spans="15:16" ht="14.4">
      <c r="O2086" s="27" t="s">
        <v>2834</v>
      </c>
      <c r="P2086" s="27" t="s">
        <v>2833</v>
      </c>
    </row>
    <row r="2087" spans="15:16" ht="14.4">
      <c r="O2087" s="27" t="s">
        <v>2835</v>
      </c>
      <c r="P2087" s="27" t="s">
        <v>2833</v>
      </c>
    </row>
    <row r="2088" spans="15:16" ht="14.4">
      <c r="O2088" s="27" t="s">
        <v>2836</v>
      </c>
      <c r="P2088" s="27" t="s">
        <v>2836</v>
      </c>
    </row>
    <row r="2089" spans="15:16" ht="14.4">
      <c r="O2089" s="27" t="s">
        <v>2837</v>
      </c>
      <c r="P2089" s="27" t="s">
        <v>2837</v>
      </c>
    </row>
    <row r="2090" spans="15:16" ht="14.4">
      <c r="O2090" s="27" t="s">
        <v>2838</v>
      </c>
      <c r="P2090" s="27" t="s">
        <v>2838</v>
      </c>
    </row>
    <row r="2091" spans="15:16" ht="14.4">
      <c r="O2091" s="27" t="s">
        <v>2839</v>
      </c>
      <c r="P2091" s="27" t="s">
        <v>2839</v>
      </c>
    </row>
    <row r="2092" spans="15:16" ht="14.4">
      <c r="O2092" s="27" t="s">
        <v>2840</v>
      </c>
      <c r="P2092" s="27" t="s">
        <v>2840</v>
      </c>
    </row>
    <row r="2093" spans="15:16" ht="14.4">
      <c r="O2093" s="27" t="s">
        <v>2841</v>
      </c>
      <c r="P2093" s="27" t="s">
        <v>2841</v>
      </c>
    </row>
    <row r="2094" spans="15:16" ht="14.4">
      <c r="O2094" s="27" t="s">
        <v>2842</v>
      </c>
      <c r="P2094" s="27" t="s">
        <v>2842</v>
      </c>
    </row>
    <row r="2095" spans="15:16" ht="14.4">
      <c r="O2095" s="27" t="s">
        <v>2843</v>
      </c>
      <c r="P2095" s="27" t="s">
        <v>2842</v>
      </c>
    </row>
    <row r="2096" spans="15:16" ht="14.4">
      <c r="O2096" s="27" t="s">
        <v>2844</v>
      </c>
      <c r="P2096" s="27" t="s">
        <v>2844</v>
      </c>
    </row>
    <row r="2097" spans="15:16" ht="14.4">
      <c r="O2097" s="27" t="s">
        <v>2845</v>
      </c>
      <c r="P2097" s="27" t="s">
        <v>2845</v>
      </c>
    </row>
    <row r="2098" spans="15:16" ht="14.4">
      <c r="O2098" s="27" t="s">
        <v>2846</v>
      </c>
      <c r="P2098" s="27" t="s">
        <v>2846</v>
      </c>
    </row>
    <row r="2099" spans="15:16" ht="14.4">
      <c r="O2099" s="27" t="s">
        <v>2847</v>
      </c>
      <c r="P2099" s="27" t="s">
        <v>2847</v>
      </c>
    </row>
    <row r="2100" spans="15:16" ht="14.4">
      <c r="O2100" s="27" t="s">
        <v>2848</v>
      </c>
      <c r="P2100" s="27" t="s">
        <v>2848</v>
      </c>
    </row>
    <row r="2101" spans="15:16" ht="14.4">
      <c r="O2101" s="27" t="s">
        <v>2849</v>
      </c>
      <c r="P2101" s="27" t="s">
        <v>2849</v>
      </c>
    </row>
    <row r="2102" spans="15:16" ht="14.4">
      <c r="O2102" s="27" t="s">
        <v>2850</v>
      </c>
      <c r="P2102" s="27" t="s">
        <v>2851</v>
      </c>
    </row>
    <row r="2103" spans="15:16" ht="14.4">
      <c r="O2103" s="27" t="s">
        <v>2851</v>
      </c>
      <c r="P2103" s="27" t="s">
        <v>2851</v>
      </c>
    </row>
    <row r="2104" spans="15:16" ht="14.4">
      <c r="O2104" s="27" t="s">
        <v>2851</v>
      </c>
      <c r="P2104" s="27" t="s">
        <v>2851</v>
      </c>
    </row>
    <row r="2105" spans="15:16" ht="14.4">
      <c r="O2105" s="27" t="s">
        <v>2852</v>
      </c>
      <c r="P2105" s="27" t="s">
        <v>2852</v>
      </c>
    </row>
    <row r="2106" spans="15:16" ht="14.4">
      <c r="O2106" s="27" t="s">
        <v>2853</v>
      </c>
      <c r="P2106" s="27" t="s">
        <v>2853</v>
      </c>
    </row>
    <row r="2107" spans="15:16" ht="14.4">
      <c r="O2107" s="27" t="s">
        <v>2854</v>
      </c>
      <c r="P2107" s="27" t="s">
        <v>2854</v>
      </c>
    </row>
    <row r="2108" spans="15:16" ht="14.4">
      <c r="O2108" s="27" t="s">
        <v>2855</v>
      </c>
      <c r="P2108" s="27" t="s">
        <v>2855</v>
      </c>
    </row>
    <row r="2109" spans="15:16" ht="14.4">
      <c r="O2109" s="27" t="s">
        <v>2856</v>
      </c>
      <c r="P2109" s="27" t="s">
        <v>2856</v>
      </c>
    </row>
    <row r="2110" spans="15:16" ht="14.4">
      <c r="O2110" s="27" t="s">
        <v>623</v>
      </c>
      <c r="P2110" s="27" t="s">
        <v>2857</v>
      </c>
    </row>
    <row r="2111" spans="15:16" ht="14.4">
      <c r="O2111" s="27" t="s">
        <v>2858</v>
      </c>
      <c r="P2111" s="27" t="s">
        <v>2857</v>
      </c>
    </row>
    <row r="2112" spans="15:16" ht="14.4">
      <c r="O2112" s="27" t="s">
        <v>2859</v>
      </c>
      <c r="P2112" s="27" t="s">
        <v>2859</v>
      </c>
    </row>
    <row r="2113" spans="15:16" ht="14.4">
      <c r="O2113" s="27" t="s">
        <v>2860</v>
      </c>
      <c r="P2113" s="27" t="s">
        <v>397</v>
      </c>
    </row>
    <row r="2114" spans="15:16" ht="14.4">
      <c r="O2114" s="27" t="s">
        <v>2861</v>
      </c>
      <c r="P2114" s="27" t="s">
        <v>2861</v>
      </c>
    </row>
    <row r="2115" spans="15:16" ht="14.4">
      <c r="O2115" s="27" t="s">
        <v>2862</v>
      </c>
      <c r="P2115" s="27" t="s">
        <v>2861</v>
      </c>
    </row>
    <row r="2116" spans="15:16" ht="14.4">
      <c r="O2116" s="27" t="s">
        <v>2863</v>
      </c>
      <c r="P2116" s="27" t="s">
        <v>2864</v>
      </c>
    </row>
    <row r="2117" spans="15:16" ht="14.4">
      <c r="O2117" s="27" t="s">
        <v>2864</v>
      </c>
      <c r="P2117" s="27" t="s">
        <v>2864</v>
      </c>
    </row>
    <row r="2118" spans="15:16" ht="14.4">
      <c r="O2118" s="27" t="s">
        <v>2865</v>
      </c>
      <c r="P2118" s="27" t="s">
        <v>2864</v>
      </c>
    </row>
    <row r="2119" spans="15:16" ht="14.4">
      <c r="O2119" s="27" t="s">
        <v>2866</v>
      </c>
      <c r="P2119" s="27" t="s">
        <v>2864</v>
      </c>
    </row>
    <row r="2120" spans="15:16" ht="14.4">
      <c r="O2120" s="27" t="s">
        <v>2867</v>
      </c>
      <c r="P2120" s="27" t="s">
        <v>2861</v>
      </c>
    </row>
    <row r="2121" spans="15:16" ht="14.4">
      <c r="O2121" s="27" t="s">
        <v>2868</v>
      </c>
      <c r="P2121" s="27" t="s">
        <v>2864</v>
      </c>
    </row>
    <row r="2122" spans="15:16" ht="14.4">
      <c r="O2122" s="27" t="s">
        <v>2869</v>
      </c>
      <c r="P2122" s="27" t="s">
        <v>2864</v>
      </c>
    </row>
    <row r="2123" spans="15:16" ht="14.4">
      <c r="O2123" s="27" t="s">
        <v>2870</v>
      </c>
      <c r="P2123" s="27" t="s">
        <v>2870</v>
      </c>
    </row>
    <row r="2124" spans="15:16" ht="14.4">
      <c r="O2124" s="27" t="s">
        <v>2871</v>
      </c>
      <c r="P2124" s="27" t="s">
        <v>2871</v>
      </c>
    </row>
    <row r="2125" spans="15:16" ht="14.4">
      <c r="O2125" s="27" t="s">
        <v>510</v>
      </c>
      <c r="P2125" s="27" t="s">
        <v>510</v>
      </c>
    </row>
    <row r="2126" spans="15:16" ht="14.4">
      <c r="O2126" s="27" t="s">
        <v>2872</v>
      </c>
      <c r="P2126" s="27" t="s">
        <v>510</v>
      </c>
    </row>
    <row r="2127" spans="15:16" ht="14.4">
      <c r="O2127" s="27" t="s">
        <v>2873</v>
      </c>
      <c r="P2127" s="27" t="s">
        <v>2873</v>
      </c>
    </row>
    <row r="2128" spans="15:16" ht="14.4">
      <c r="O2128" s="27" t="s">
        <v>2874</v>
      </c>
      <c r="P2128" s="27" t="s">
        <v>2874</v>
      </c>
    </row>
    <row r="2129" spans="15:16" ht="14.4">
      <c r="O2129" s="27" t="s">
        <v>2875</v>
      </c>
      <c r="P2129" s="27" t="s">
        <v>991</v>
      </c>
    </row>
    <row r="2130" spans="15:16" ht="14.4">
      <c r="O2130" s="27" t="s">
        <v>2876</v>
      </c>
      <c r="P2130" s="27" t="s">
        <v>2877</v>
      </c>
    </row>
    <row r="2131" spans="15:16" ht="14.4">
      <c r="O2131" s="27" t="s">
        <v>2878</v>
      </c>
      <c r="P2131" s="27" t="s">
        <v>991</v>
      </c>
    </row>
    <row r="2132" spans="15:16" ht="14.4">
      <c r="O2132" s="27" t="s">
        <v>2879</v>
      </c>
      <c r="P2132" s="27" t="s">
        <v>587</v>
      </c>
    </row>
    <row r="2133" spans="15:16" ht="14.4">
      <c r="O2133" s="27" t="s">
        <v>2880</v>
      </c>
      <c r="P2133" s="27" t="s">
        <v>2881</v>
      </c>
    </row>
    <row r="2134" spans="15:16" ht="14.4">
      <c r="O2134" s="27" t="s">
        <v>2882</v>
      </c>
      <c r="P2134" s="27" t="s">
        <v>2883</v>
      </c>
    </row>
    <row r="2135" spans="15:16" ht="14.4">
      <c r="O2135" s="27" t="s">
        <v>2884</v>
      </c>
      <c r="P2135" s="27" t="s">
        <v>2883</v>
      </c>
    </row>
    <row r="2136" spans="15:16" ht="14.4">
      <c r="O2136" s="27" t="s">
        <v>2885</v>
      </c>
      <c r="P2136" s="27" t="s">
        <v>2885</v>
      </c>
    </row>
    <row r="2137" spans="15:16" ht="14.4">
      <c r="O2137" s="27" t="s">
        <v>2886</v>
      </c>
      <c r="P2137" s="27" t="s">
        <v>2887</v>
      </c>
    </row>
    <row r="2138" spans="15:16" ht="14.4">
      <c r="O2138" s="27" t="s">
        <v>2886</v>
      </c>
      <c r="P2138" s="27" t="s">
        <v>2881</v>
      </c>
    </row>
    <row r="2139" spans="15:16" ht="14.4">
      <c r="O2139" s="27" t="s">
        <v>2888</v>
      </c>
      <c r="P2139" s="27" t="s">
        <v>2889</v>
      </c>
    </row>
    <row r="2140" spans="15:16" ht="14.4">
      <c r="O2140" s="27" t="s">
        <v>2890</v>
      </c>
      <c r="P2140" s="27" t="s">
        <v>2891</v>
      </c>
    </row>
    <row r="2141" spans="15:16" ht="14.4">
      <c r="O2141" s="27" t="s">
        <v>2892</v>
      </c>
      <c r="P2141" s="27" t="s">
        <v>397</v>
      </c>
    </row>
    <row r="2142" spans="15:16" ht="14.4">
      <c r="O2142" s="36" t="s">
        <v>2893</v>
      </c>
      <c r="P2142" s="36" t="s">
        <v>397</v>
      </c>
    </row>
    <row r="2143" spans="15:16" ht="14.4">
      <c r="O2143" s="27" t="s">
        <v>2894</v>
      </c>
      <c r="P2143" s="27" t="s">
        <v>449</v>
      </c>
    </row>
    <row r="2144" spans="15:16" ht="14.4">
      <c r="O2144" s="27" t="s">
        <v>2895</v>
      </c>
      <c r="P2144" s="27" t="s">
        <v>449</v>
      </c>
    </row>
    <row r="2145" spans="15:16" ht="14.4">
      <c r="O2145" s="27" t="s">
        <v>2896</v>
      </c>
      <c r="P2145" s="27" t="s">
        <v>1892</v>
      </c>
    </row>
    <row r="2146" spans="15:16" ht="14.4">
      <c r="O2146" s="27" t="s">
        <v>2897</v>
      </c>
      <c r="P2146" s="27" t="s">
        <v>1888</v>
      </c>
    </row>
    <row r="2147" spans="15:16" ht="14.4">
      <c r="O2147" s="27" t="s">
        <v>2898</v>
      </c>
      <c r="P2147" s="27" t="s">
        <v>1888</v>
      </c>
    </row>
    <row r="2148" spans="15:16" ht="14.4">
      <c r="O2148" s="27" t="s">
        <v>2899</v>
      </c>
      <c r="P2148" s="27" t="s">
        <v>1888</v>
      </c>
    </row>
    <row r="2149" spans="15:16" ht="14.4">
      <c r="O2149" s="27" t="s">
        <v>2900</v>
      </c>
      <c r="P2149" s="27" t="s">
        <v>1888</v>
      </c>
    </row>
    <row r="2150" spans="15:16" ht="14.4">
      <c r="O2150" s="27" t="s">
        <v>2901</v>
      </c>
      <c r="P2150" s="27" t="s">
        <v>392</v>
      </c>
    </row>
    <row r="2151" spans="15:16" ht="14.4">
      <c r="O2151" s="27" t="s">
        <v>2880</v>
      </c>
      <c r="P2151" s="27" t="s">
        <v>2881</v>
      </c>
    </row>
    <row r="2152" spans="15:16" ht="14.4">
      <c r="O2152" s="27" t="s">
        <v>2902</v>
      </c>
      <c r="P2152" s="27" t="s">
        <v>449</v>
      </c>
    </row>
    <row r="2153" spans="15:16" ht="14.4">
      <c r="O2153" s="27" t="s">
        <v>2903</v>
      </c>
      <c r="P2153" s="27" t="s">
        <v>1888</v>
      </c>
    </row>
    <row r="2154" spans="15:16" ht="14.4">
      <c r="O2154" s="27" t="s">
        <v>991</v>
      </c>
      <c r="P2154" s="27" t="s">
        <v>991</v>
      </c>
    </row>
    <row r="2155" spans="15:16" ht="14.4">
      <c r="O2155" s="27" t="s">
        <v>2904</v>
      </c>
      <c r="P2155" s="27" t="s">
        <v>991</v>
      </c>
    </row>
    <row r="2156" spans="15:16" ht="14.4">
      <c r="O2156" s="27" t="s">
        <v>2905</v>
      </c>
      <c r="P2156" s="27" t="s">
        <v>2906</v>
      </c>
    </row>
    <row r="2157" spans="15:16" ht="14.4">
      <c r="O2157" s="27" t="s">
        <v>2906</v>
      </c>
      <c r="P2157" s="27" t="s">
        <v>2906</v>
      </c>
    </row>
    <row r="2158" spans="15:16" ht="14.4">
      <c r="O2158" s="27" t="s">
        <v>2907</v>
      </c>
      <c r="P2158" s="27" t="s">
        <v>587</v>
      </c>
    </row>
    <row r="2159" spans="15:16" ht="14.4">
      <c r="O2159" s="27" t="s">
        <v>2908</v>
      </c>
      <c r="P2159" s="27" t="s">
        <v>587</v>
      </c>
    </row>
    <row r="2160" spans="15:16" ht="14.4">
      <c r="O2160" s="27" t="s">
        <v>2909</v>
      </c>
      <c r="P2160" s="27" t="s">
        <v>587</v>
      </c>
    </row>
    <row r="2161" spans="15:16" ht="14.4">
      <c r="O2161" s="27" t="s">
        <v>587</v>
      </c>
      <c r="P2161" s="27" t="s">
        <v>587</v>
      </c>
    </row>
    <row r="2162" spans="15:16" ht="14.4">
      <c r="O2162" s="27" t="s">
        <v>2910</v>
      </c>
      <c r="P2162" s="27" t="s">
        <v>2911</v>
      </c>
    </row>
    <row r="2163" spans="15:16" ht="14.4">
      <c r="O2163" s="27" t="s">
        <v>2912</v>
      </c>
      <c r="P2163" s="27" t="s">
        <v>2911</v>
      </c>
    </row>
    <row r="2164" spans="15:16" ht="14.4">
      <c r="O2164" s="27" t="s">
        <v>2913</v>
      </c>
      <c r="P2164" s="27" t="s">
        <v>2914</v>
      </c>
    </row>
    <row r="2165" spans="15:16" ht="14.4">
      <c r="O2165" s="27" t="s">
        <v>2881</v>
      </c>
      <c r="P2165" s="27" t="s">
        <v>2881</v>
      </c>
    </row>
    <row r="2166" spans="15:16" ht="14.4">
      <c r="O2166" s="27" t="s">
        <v>633</v>
      </c>
      <c r="P2166" s="27" t="s">
        <v>633</v>
      </c>
    </row>
    <row r="2167" spans="15:16" ht="14.4">
      <c r="O2167" s="27" t="s">
        <v>536</v>
      </c>
      <c r="P2167" s="27" t="s">
        <v>536</v>
      </c>
    </row>
    <row r="2168" spans="15:16" ht="14.4">
      <c r="O2168" s="27" t="s">
        <v>2915</v>
      </c>
      <c r="P2168" s="27" t="s">
        <v>2915</v>
      </c>
    </row>
    <row r="2169" spans="15:16" ht="14.4">
      <c r="O2169" s="27" t="s">
        <v>2916</v>
      </c>
      <c r="P2169" s="27" t="s">
        <v>587</v>
      </c>
    </row>
    <row r="2170" spans="15:16" ht="14.4">
      <c r="O2170" s="27" t="s">
        <v>2917</v>
      </c>
      <c r="P2170" s="27" t="s">
        <v>587</v>
      </c>
    </row>
    <row r="2171" spans="15:16" ht="14.4">
      <c r="O2171" s="27" t="s">
        <v>612</v>
      </c>
      <c r="P2171" s="27" t="s">
        <v>587</v>
      </c>
    </row>
    <row r="2172" spans="15:16" ht="14.4">
      <c r="O2172" s="27" t="s">
        <v>2918</v>
      </c>
      <c r="P2172" s="27" t="s">
        <v>2918</v>
      </c>
    </row>
    <row r="2173" spans="15:16" ht="14.4">
      <c r="O2173" s="27" t="s">
        <v>2887</v>
      </c>
      <c r="P2173" s="27" t="s">
        <v>2887</v>
      </c>
    </row>
    <row r="2174" spans="15:16" ht="14.4">
      <c r="O2174" s="27" t="s">
        <v>2919</v>
      </c>
      <c r="P2174" s="27" t="s">
        <v>2889</v>
      </c>
    </row>
    <row r="2175" spans="15:16" ht="14.4">
      <c r="O2175" s="27" t="s">
        <v>2920</v>
      </c>
      <c r="P2175" s="27" t="s">
        <v>2889</v>
      </c>
    </row>
    <row r="2176" spans="15:16" ht="14.4">
      <c r="O2176" s="27" t="s">
        <v>2889</v>
      </c>
      <c r="P2176" s="27" t="s">
        <v>2889</v>
      </c>
    </row>
    <row r="2177" spans="15:16" ht="14.4">
      <c r="O2177" s="27" t="s">
        <v>2921</v>
      </c>
      <c r="P2177" s="27" t="s">
        <v>1182</v>
      </c>
    </row>
    <row r="2178" spans="15:16" ht="14.4">
      <c r="O2178" s="27" t="s">
        <v>567</v>
      </c>
      <c r="P2178" s="27" t="s">
        <v>1182</v>
      </c>
    </row>
    <row r="2179" spans="15:16" ht="14.4">
      <c r="O2179" s="27" t="s">
        <v>1182</v>
      </c>
      <c r="P2179" s="27" t="s">
        <v>1182</v>
      </c>
    </row>
    <row r="2180" spans="15:16" ht="14.4">
      <c r="O2180" s="27" t="s">
        <v>2922</v>
      </c>
      <c r="P2180" s="27" t="s">
        <v>397</v>
      </c>
    </row>
    <row r="2181" spans="15:16" ht="14.4">
      <c r="O2181" s="27" t="s">
        <v>2923</v>
      </c>
      <c r="P2181" s="27" t="s">
        <v>397</v>
      </c>
    </row>
    <row r="2182" spans="15:16" ht="14.4">
      <c r="O2182" s="27" t="s">
        <v>397</v>
      </c>
      <c r="P2182" s="27" t="s">
        <v>397</v>
      </c>
    </row>
    <row r="2183" spans="15:16" ht="14.4">
      <c r="O2183" s="27" t="s">
        <v>2924</v>
      </c>
      <c r="P2183" s="27" t="s">
        <v>2925</v>
      </c>
    </row>
    <row r="2184" spans="15:16" ht="14.4">
      <c r="O2184" s="27" t="s">
        <v>2926</v>
      </c>
      <c r="P2184" s="27" t="s">
        <v>449</v>
      </c>
    </row>
    <row r="2185" spans="15:16" ht="14.4">
      <c r="O2185" s="27" t="s">
        <v>2925</v>
      </c>
      <c r="P2185" s="27" t="s">
        <v>2925</v>
      </c>
    </row>
    <row r="2186" spans="15:16" ht="14.4">
      <c r="O2186" s="27" t="s">
        <v>2927</v>
      </c>
      <c r="P2186" s="27" t="s">
        <v>2927</v>
      </c>
    </row>
    <row r="2187" spans="15:16" ht="14.4">
      <c r="O2187" s="27" t="s">
        <v>2928</v>
      </c>
      <c r="P2187" s="27" t="s">
        <v>2928</v>
      </c>
    </row>
    <row r="2188" spans="15:16" ht="14.4">
      <c r="O2188" s="27" t="s">
        <v>2929</v>
      </c>
      <c r="P2188" s="27" t="s">
        <v>2929</v>
      </c>
    </row>
    <row r="2189" spans="15:16" ht="14.4">
      <c r="O2189" s="27" t="s">
        <v>449</v>
      </c>
      <c r="P2189" s="27" t="s">
        <v>449</v>
      </c>
    </row>
    <row r="2190" spans="15:16" ht="14.4">
      <c r="O2190" s="27" t="s">
        <v>2930</v>
      </c>
      <c r="P2190" s="27" t="s">
        <v>2930</v>
      </c>
    </row>
    <row r="2191" spans="15:16" ht="14.4">
      <c r="O2191" s="27" t="s">
        <v>2931</v>
      </c>
      <c r="P2191" s="27" t="s">
        <v>2930</v>
      </c>
    </row>
    <row r="2192" spans="15:16" ht="14.4">
      <c r="O2192" s="27" t="s">
        <v>2718</v>
      </c>
      <c r="P2192" s="27" t="s">
        <v>2718</v>
      </c>
    </row>
    <row r="2193" spans="15:16" ht="14.4">
      <c r="O2193" s="27" t="s">
        <v>2932</v>
      </c>
      <c r="P2193" s="27" t="s">
        <v>2718</v>
      </c>
    </row>
    <row r="2194" spans="15:16" ht="14.4">
      <c r="O2194" s="27" t="s">
        <v>2933</v>
      </c>
      <c r="P2194" s="27" t="s">
        <v>1892</v>
      </c>
    </row>
    <row r="2195" spans="15:16" ht="14.4">
      <c r="O2195" s="27" t="s">
        <v>2934</v>
      </c>
      <c r="P2195" s="27" t="s">
        <v>1892</v>
      </c>
    </row>
    <row r="2196" spans="15:16" ht="14.4">
      <c r="O2196" s="27" t="s">
        <v>2935</v>
      </c>
      <c r="P2196" s="27" t="s">
        <v>1892</v>
      </c>
    </row>
    <row r="2197" spans="15:16" ht="14.4">
      <c r="O2197" s="27" t="s">
        <v>2936</v>
      </c>
      <c r="P2197" s="27" t="s">
        <v>1892</v>
      </c>
    </row>
    <row r="2198" spans="15:16" ht="14.4">
      <c r="O2198" s="27" t="s">
        <v>1892</v>
      </c>
      <c r="P2198" s="27" t="s">
        <v>1892</v>
      </c>
    </row>
    <row r="2199" spans="15:16" ht="14.4">
      <c r="O2199" s="27" t="s">
        <v>1885</v>
      </c>
      <c r="P2199" s="27" t="s">
        <v>1885</v>
      </c>
    </row>
    <row r="2200" spans="15:16" ht="14.4">
      <c r="O2200" s="27" t="s">
        <v>2937</v>
      </c>
      <c r="P2200" s="27" t="s">
        <v>2938</v>
      </c>
    </row>
    <row r="2201" spans="15:16" ht="14.4">
      <c r="O2201" s="27" t="s">
        <v>2939</v>
      </c>
      <c r="P2201" s="27" t="s">
        <v>1888</v>
      </c>
    </row>
    <row r="2202" spans="15:16" ht="14.4">
      <c r="O2202" s="27" t="s">
        <v>2940</v>
      </c>
      <c r="P2202" s="27" t="s">
        <v>1888</v>
      </c>
    </row>
    <row r="2203" spans="15:16" ht="14.4">
      <c r="O2203" s="27" t="s">
        <v>1888</v>
      </c>
      <c r="P2203" s="27" t="s">
        <v>1888</v>
      </c>
    </row>
    <row r="2204" spans="15:16" ht="14.4">
      <c r="O2204" s="27" t="s">
        <v>2941</v>
      </c>
      <c r="P2204" s="27" t="s">
        <v>1888</v>
      </c>
    </row>
    <row r="2205" spans="15:16" ht="14.4">
      <c r="O2205" s="27" t="s">
        <v>2942</v>
      </c>
      <c r="P2205" s="27" t="s">
        <v>392</v>
      </c>
    </row>
    <row r="2206" spans="15:16" ht="14.4">
      <c r="O2206" s="27" t="s">
        <v>2943</v>
      </c>
      <c r="P2206" s="27" t="s">
        <v>392</v>
      </c>
    </row>
    <row r="2207" spans="15:16" ht="14.4">
      <c r="O2207" s="27" t="s">
        <v>460</v>
      </c>
      <c r="P2207" s="27" t="s">
        <v>392</v>
      </c>
    </row>
    <row r="2208" spans="15:16" ht="14.4">
      <c r="O2208" s="27" t="s">
        <v>392</v>
      </c>
      <c r="P2208" s="27" t="s">
        <v>392</v>
      </c>
    </row>
    <row r="2209" spans="15:16" ht="14.4">
      <c r="O2209" s="27" t="s">
        <v>2944</v>
      </c>
      <c r="P2209" s="27" t="s">
        <v>2944</v>
      </c>
    </row>
    <row r="2210" spans="15:16" ht="14.4">
      <c r="O2210" s="27" t="s">
        <v>2945</v>
      </c>
      <c r="P2210" s="27" t="s">
        <v>2945</v>
      </c>
    </row>
    <row r="2211" spans="15:16" ht="14.4">
      <c r="O2211" s="27" t="s">
        <v>2946</v>
      </c>
      <c r="P2211" s="27" t="s">
        <v>2947</v>
      </c>
    </row>
    <row r="2212" spans="15:16" ht="14.4">
      <c r="O2212" s="27" t="s">
        <v>2948</v>
      </c>
      <c r="P2212" s="27" t="s">
        <v>2949</v>
      </c>
    </row>
    <row r="2213" spans="15:16" ht="14.4">
      <c r="O2213" s="27" t="s">
        <v>2949</v>
      </c>
      <c r="P2213" s="27" t="s">
        <v>2949</v>
      </c>
    </row>
    <row r="2214" spans="15:16" ht="14.4">
      <c r="O2214" s="27" t="s">
        <v>2950</v>
      </c>
      <c r="P2214" s="27" t="s">
        <v>2949</v>
      </c>
    </row>
    <row r="2215" spans="15:16" ht="14.4">
      <c r="O2215" s="27" t="s">
        <v>486</v>
      </c>
      <c r="P2215" s="37" t="s">
        <v>392</v>
      </c>
    </row>
    <row r="2216" spans="15:16" ht="14.4">
      <c r="O2216" s="27" t="s">
        <v>2951</v>
      </c>
      <c r="P2216" s="27" t="s">
        <v>587</v>
      </c>
    </row>
    <row r="2217" spans="15:16" ht="14.4">
      <c r="O2217" s="27" t="s">
        <v>2952</v>
      </c>
      <c r="P2217" s="27" t="s">
        <v>587</v>
      </c>
    </row>
    <row r="2218" spans="15:16" ht="14.4">
      <c r="O2218" s="27" t="s">
        <v>500</v>
      </c>
      <c r="P2218" s="27" t="s">
        <v>500</v>
      </c>
    </row>
    <row r="2219" spans="15:16" ht="14.4">
      <c r="O2219" s="27" t="s">
        <v>2953</v>
      </c>
      <c r="P2219" s="27" t="s">
        <v>589</v>
      </c>
    </row>
    <row r="2220" spans="15:16" ht="14.4">
      <c r="O2220" s="27" t="s">
        <v>2954</v>
      </c>
      <c r="P2220" s="27" t="s">
        <v>589</v>
      </c>
    </row>
    <row r="2221" spans="15:16" ht="14.4">
      <c r="O2221" s="27" t="s">
        <v>2955</v>
      </c>
      <c r="P2221" s="27" t="s">
        <v>589</v>
      </c>
    </row>
    <row r="2222" spans="15:16" ht="14.4">
      <c r="O2222" s="27" t="s">
        <v>589</v>
      </c>
      <c r="P2222" s="27" t="s">
        <v>589</v>
      </c>
    </row>
    <row r="2223" spans="15:16" ht="14.4">
      <c r="O2223" s="27" t="s">
        <v>589</v>
      </c>
      <c r="P2223" s="27" t="s">
        <v>589</v>
      </c>
    </row>
    <row r="2224" spans="15:16" ht="14.4">
      <c r="O2224" s="27" t="s">
        <v>2956</v>
      </c>
      <c r="P2224" s="27" t="s">
        <v>589</v>
      </c>
    </row>
    <row r="2225" spans="15:16" ht="14.4">
      <c r="O2225" s="27" t="s">
        <v>2957</v>
      </c>
      <c r="P2225" s="27" t="s">
        <v>2958</v>
      </c>
    </row>
    <row r="2226" spans="15:16" ht="14.4">
      <c r="O2226" s="27" t="s">
        <v>2959</v>
      </c>
      <c r="P2226" s="27" t="s">
        <v>2960</v>
      </c>
    </row>
    <row r="2227" spans="15:16" ht="14.4">
      <c r="O2227" s="27" t="s">
        <v>2961</v>
      </c>
      <c r="P2227" s="27" t="s">
        <v>2961</v>
      </c>
    </row>
    <row r="2228" spans="15:16" ht="14.4">
      <c r="O2228" s="27" t="s">
        <v>2962</v>
      </c>
      <c r="P2228" s="27" t="s">
        <v>392</v>
      </c>
    </row>
    <row r="2229" spans="15:16" ht="14.4">
      <c r="O2229" s="27" t="s">
        <v>2963</v>
      </c>
      <c r="P2229" s="27" t="s">
        <v>2963</v>
      </c>
    </row>
    <row r="2230" spans="15:16" ht="14.4">
      <c r="O2230" s="27" t="s">
        <v>2964</v>
      </c>
      <c r="P2230" s="27" t="s">
        <v>2964</v>
      </c>
    </row>
    <row r="2231" spans="15:16" ht="14.4">
      <c r="O2231" s="27" t="s">
        <v>2965</v>
      </c>
      <c r="P2231" s="27" t="s">
        <v>2965</v>
      </c>
    </row>
    <row r="2232" spans="15:16" ht="14.4">
      <c r="O2232" s="27" t="s">
        <v>2966</v>
      </c>
      <c r="P2232" s="27" t="s">
        <v>2966</v>
      </c>
    </row>
    <row r="2233" spans="15:16" ht="14.4">
      <c r="O2233" s="27" t="s">
        <v>2967</v>
      </c>
      <c r="P2233" s="27" t="s">
        <v>2967</v>
      </c>
    </row>
    <row r="2234" spans="15:16" ht="14.4">
      <c r="O2234" s="27" t="s">
        <v>2968</v>
      </c>
      <c r="P2234" s="27" t="s">
        <v>2968</v>
      </c>
    </row>
    <row r="2235" spans="15:16" ht="14.4">
      <c r="O2235" s="27" t="s">
        <v>2969</v>
      </c>
      <c r="P2235" s="27" t="s">
        <v>2970</v>
      </c>
    </row>
    <row r="2236" spans="15:16" ht="14.4">
      <c r="O2236" s="27" t="s">
        <v>2971</v>
      </c>
      <c r="P2236" s="27" t="s">
        <v>2972</v>
      </c>
    </row>
    <row r="2237" spans="15:16" ht="14.4">
      <c r="O2237" s="27" t="s">
        <v>2973</v>
      </c>
      <c r="P2237" s="27" t="s">
        <v>2973</v>
      </c>
    </row>
    <row r="2238" spans="15:16" ht="14.4">
      <c r="O2238" s="27" t="s">
        <v>2974</v>
      </c>
      <c r="P2238" s="27" t="s">
        <v>2974</v>
      </c>
    </row>
    <row r="2239" spans="15:16" ht="14.4">
      <c r="O2239" s="27" t="s">
        <v>2975</v>
      </c>
      <c r="P2239" s="27" t="s">
        <v>2975</v>
      </c>
    </row>
    <row r="2240" spans="15:16" ht="14.4">
      <c r="O2240" s="27" t="s">
        <v>2976</v>
      </c>
      <c r="P2240" s="27" t="s">
        <v>2977</v>
      </c>
    </row>
    <row r="2241" spans="15:16" ht="14.4">
      <c r="O2241" s="27" t="s">
        <v>2978</v>
      </c>
      <c r="P2241" s="27" t="s">
        <v>2977</v>
      </c>
    </row>
    <row r="2242" spans="15:16" ht="14.4">
      <c r="O2242" s="27" t="s">
        <v>2979</v>
      </c>
      <c r="P2242" s="27" t="s">
        <v>2980</v>
      </c>
    </row>
    <row r="2243" spans="15:16" ht="14.4">
      <c r="O2243" s="27" t="s">
        <v>493</v>
      </c>
      <c r="P2243" s="27" t="s">
        <v>2980</v>
      </c>
    </row>
    <row r="2244" spans="15:16" ht="14.4">
      <c r="O2244" s="27" t="s">
        <v>2981</v>
      </c>
      <c r="P2244" s="27" t="s">
        <v>2980</v>
      </c>
    </row>
    <row r="2245" spans="15:16" ht="14.4">
      <c r="O2245" s="27" t="s">
        <v>2982</v>
      </c>
      <c r="P2245" s="27" t="s">
        <v>2982</v>
      </c>
    </row>
    <row r="2246" spans="15:16" ht="14.4">
      <c r="O2246" s="27" t="s">
        <v>2983</v>
      </c>
      <c r="P2246" s="27" t="s">
        <v>2984</v>
      </c>
    </row>
    <row r="2247" spans="15:16" ht="14.4">
      <c r="O2247" s="27" t="s">
        <v>2985</v>
      </c>
      <c r="P2247" s="27" t="s">
        <v>2984</v>
      </c>
    </row>
    <row r="2248" spans="15:16" ht="14.4">
      <c r="O2248" s="27" t="s">
        <v>2986</v>
      </c>
      <c r="P2248" s="27" t="s">
        <v>2984</v>
      </c>
    </row>
    <row r="2249" spans="15:16" ht="14.4">
      <c r="O2249" s="27" t="s">
        <v>2987</v>
      </c>
      <c r="P2249" s="27" t="s">
        <v>2984</v>
      </c>
    </row>
    <row r="2250" spans="15:16" ht="14.4">
      <c r="O2250" s="27" t="s">
        <v>2988</v>
      </c>
      <c r="P2250" s="27" t="s">
        <v>2984</v>
      </c>
    </row>
    <row r="2251" spans="15:16" ht="14.4">
      <c r="O2251" s="27" t="s">
        <v>2989</v>
      </c>
      <c r="P2251" s="27" t="s">
        <v>2984</v>
      </c>
    </row>
    <row r="2252" spans="15:16" ht="14.4">
      <c r="O2252" s="38" t="s">
        <v>2990</v>
      </c>
      <c r="P2252" s="38" t="s">
        <v>2991</v>
      </c>
    </row>
    <row r="2253" spans="15:16" ht="14.4">
      <c r="O2253" s="27" t="s">
        <v>2992</v>
      </c>
      <c r="P2253" s="27" t="s">
        <v>2993</v>
      </c>
    </row>
    <row r="2254" spans="15:16" ht="14.4">
      <c r="O2254" s="27" t="s">
        <v>2994</v>
      </c>
      <c r="P2254" s="27" t="s">
        <v>2993</v>
      </c>
    </row>
    <row r="2255" spans="15:16" ht="14.4">
      <c r="O2255" s="27" t="s">
        <v>2995</v>
      </c>
      <c r="P2255" s="27" t="s">
        <v>2991</v>
      </c>
    </row>
    <row r="2256" spans="15:16" ht="14.4">
      <c r="O2256" s="27" t="s">
        <v>2996</v>
      </c>
      <c r="P2256" s="27" t="s">
        <v>2991</v>
      </c>
    </row>
    <row r="2257" spans="15:16" ht="14.4">
      <c r="O2257" s="27" t="s">
        <v>2997</v>
      </c>
      <c r="P2257" s="27" t="s">
        <v>2991</v>
      </c>
    </row>
    <row r="2258" spans="15:16" ht="14.4">
      <c r="O2258" s="27" t="s">
        <v>2991</v>
      </c>
      <c r="P2258" s="27" t="s">
        <v>2991</v>
      </c>
    </row>
    <row r="2259" spans="15:16" ht="14.4">
      <c r="O2259" s="27" t="s">
        <v>2998</v>
      </c>
      <c r="P2259" s="27" t="s">
        <v>2998</v>
      </c>
    </row>
    <row r="2260" spans="15:16" ht="14.4">
      <c r="O2260" s="27" t="s">
        <v>2999</v>
      </c>
      <c r="P2260" s="27" t="s">
        <v>2999</v>
      </c>
    </row>
    <row r="2261" spans="15:16" ht="14.4">
      <c r="O2261" s="27" t="s">
        <v>3000</v>
      </c>
      <c r="P2261" s="27" t="s">
        <v>3000</v>
      </c>
    </row>
    <row r="2262" spans="15:16" ht="14.4">
      <c r="O2262" s="27" t="s">
        <v>3001</v>
      </c>
      <c r="P2262" s="27" t="s">
        <v>3001</v>
      </c>
    </row>
    <row r="2263" spans="15:16" ht="14.4">
      <c r="O2263" s="27" t="s">
        <v>3002</v>
      </c>
      <c r="P2263" s="27" t="s">
        <v>3002</v>
      </c>
    </row>
    <row r="2264" spans="15:16" ht="14.4">
      <c r="O2264" s="27" t="s">
        <v>3003</v>
      </c>
      <c r="P2264" s="27" t="s">
        <v>3003</v>
      </c>
    </row>
    <row r="2265" spans="15:16" ht="14.4">
      <c r="O2265" s="27" t="s">
        <v>3004</v>
      </c>
      <c r="P2265" s="27" t="s">
        <v>3004</v>
      </c>
    </row>
    <row r="2266" spans="15:16" ht="14.4">
      <c r="O2266" s="27" t="s">
        <v>3005</v>
      </c>
      <c r="P2266" s="27" t="s">
        <v>3005</v>
      </c>
    </row>
    <row r="2267" spans="15:16" ht="14.4">
      <c r="O2267" s="27" t="s">
        <v>3006</v>
      </c>
      <c r="P2267" s="27" t="s">
        <v>3005</v>
      </c>
    </row>
    <row r="2268" spans="15:16" ht="14.4">
      <c r="O2268" s="27" t="s">
        <v>3007</v>
      </c>
      <c r="P2268" s="27" t="s">
        <v>3008</v>
      </c>
    </row>
    <row r="2269" spans="15:16" ht="14.4">
      <c r="O2269" s="27" t="s">
        <v>3009</v>
      </c>
      <c r="P2269" s="27" t="s">
        <v>3009</v>
      </c>
    </row>
    <row r="2270" spans="15:16" ht="14.4">
      <c r="O2270" s="27" t="s">
        <v>3010</v>
      </c>
      <c r="P2270" s="27" t="s">
        <v>3010</v>
      </c>
    </row>
    <row r="2271" spans="15:16" ht="14.4">
      <c r="O2271" s="27" t="s">
        <v>600</v>
      </c>
      <c r="P2271" s="27" t="s">
        <v>600</v>
      </c>
    </row>
    <row r="2272" spans="15:16" ht="14.4">
      <c r="O2272" s="27" t="s">
        <v>620</v>
      </c>
      <c r="P2272" s="27" t="s">
        <v>619</v>
      </c>
    </row>
    <row r="2273" spans="15:16" ht="14.4">
      <c r="O2273" s="27" t="s">
        <v>3011</v>
      </c>
      <c r="P2273" s="27" t="s">
        <v>619</v>
      </c>
    </row>
    <row r="2274" spans="15:16" ht="14.4">
      <c r="O2274" s="27" t="s">
        <v>619</v>
      </c>
      <c r="P2274" s="27" t="s">
        <v>619</v>
      </c>
    </row>
    <row r="2275" spans="15:16" ht="14.4">
      <c r="O2275" s="27" t="s">
        <v>3012</v>
      </c>
      <c r="P2275" s="27" t="s">
        <v>3013</v>
      </c>
    </row>
    <row r="2276" spans="15:16" ht="14.4">
      <c r="O2276" s="27" t="s">
        <v>3014</v>
      </c>
      <c r="P2276" s="27" t="s">
        <v>3013</v>
      </c>
    </row>
    <row r="2277" spans="15:16" ht="14.4">
      <c r="O2277" s="27" t="s">
        <v>3013</v>
      </c>
      <c r="P2277" s="27" t="s">
        <v>3013</v>
      </c>
    </row>
    <row r="2278" spans="15:16" ht="14.4">
      <c r="O2278" s="27" t="s">
        <v>3015</v>
      </c>
      <c r="P2278" s="27" t="s">
        <v>3013</v>
      </c>
    </row>
    <row r="2279" spans="15:16" ht="14.4">
      <c r="O2279" s="27" t="s">
        <v>3016</v>
      </c>
      <c r="P2279" s="27" t="s">
        <v>457</v>
      </c>
    </row>
    <row r="2280" spans="15:16" ht="14.4">
      <c r="O2280" s="27" t="s">
        <v>3017</v>
      </c>
      <c r="P2280" s="27" t="s">
        <v>457</v>
      </c>
    </row>
    <row r="2281" spans="15:16" ht="14.4">
      <c r="O2281" s="27" t="s">
        <v>3016</v>
      </c>
      <c r="P2281" s="27" t="s">
        <v>457</v>
      </c>
    </row>
    <row r="2282" spans="15:16" ht="14.4">
      <c r="O2282" s="27" t="s">
        <v>3018</v>
      </c>
      <c r="P2282" s="27" t="s">
        <v>3018</v>
      </c>
    </row>
    <row r="2283" spans="15:16" ht="14.4">
      <c r="O2283" s="27" t="s">
        <v>3019</v>
      </c>
      <c r="P2283" s="27" t="s">
        <v>3019</v>
      </c>
    </row>
    <row r="2284" spans="15:16" ht="14.4">
      <c r="O2284" s="27" t="s">
        <v>3020</v>
      </c>
      <c r="P2284" s="27" t="s">
        <v>3020</v>
      </c>
    </row>
    <row r="2285" spans="15:16" ht="14.4">
      <c r="O2285" s="27" t="s">
        <v>3021</v>
      </c>
      <c r="P2285" s="27" t="s">
        <v>3021</v>
      </c>
    </row>
    <row r="2286" spans="15:16" ht="14.4">
      <c r="O2286" s="27" t="s">
        <v>3022</v>
      </c>
      <c r="P2286" s="27" t="s">
        <v>3022</v>
      </c>
    </row>
    <row r="2287" spans="15:16" ht="14.4">
      <c r="O2287" s="27" t="s">
        <v>3023</v>
      </c>
      <c r="P2287" s="27" t="s">
        <v>3023</v>
      </c>
    </row>
    <row r="2288" spans="15:16" ht="14.4">
      <c r="O2288" s="27" t="s">
        <v>580</v>
      </c>
      <c r="P2288" s="27" t="s">
        <v>3024</v>
      </c>
    </row>
    <row r="2289" spans="15:16" ht="14.4">
      <c r="O2289" s="27" t="s">
        <v>3025</v>
      </c>
      <c r="P2289" s="27" t="s">
        <v>3024</v>
      </c>
    </row>
    <row r="2290" spans="15:16" ht="14.4">
      <c r="O2290" s="27" t="s">
        <v>3026</v>
      </c>
      <c r="P2290" s="27" t="s">
        <v>3024</v>
      </c>
    </row>
    <row r="2291" spans="15:16" ht="14.4">
      <c r="O2291" s="27" t="s">
        <v>3027</v>
      </c>
      <c r="P2291" s="27" t="s">
        <v>3024</v>
      </c>
    </row>
    <row r="2292" spans="15:16" ht="14.4">
      <c r="O2292" s="27" t="s">
        <v>3028</v>
      </c>
      <c r="P2292" s="27" t="s">
        <v>3024</v>
      </c>
    </row>
    <row r="2293" spans="15:16" ht="14.4">
      <c r="O2293" s="27" t="s">
        <v>3029</v>
      </c>
      <c r="P2293" s="27" t="s">
        <v>3024</v>
      </c>
    </row>
    <row r="2294" spans="15:16" ht="14.4">
      <c r="O2294" s="27" t="s">
        <v>3024</v>
      </c>
      <c r="P2294" s="27" t="s">
        <v>3024</v>
      </c>
    </row>
    <row r="2295" spans="15:16" ht="14.4">
      <c r="O2295" s="27" t="s">
        <v>3030</v>
      </c>
      <c r="P2295" s="27" t="s">
        <v>3031</v>
      </c>
    </row>
    <row r="2296" spans="15:16" ht="14.4">
      <c r="O2296" s="27" t="s">
        <v>3032</v>
      </c>
      <c r="P2296" s="27" t="s">
        <v>3031</v>
      </c>
    </row>
    <row r="2297" spans="15:16" ht="14.4">
      <c r="O2297" s="27" t="s">
        <v>3033</v>
      </c>
      <c r="P2297" s="27" t="s">
        <v>3033</v>
      </c>
    </row>
    <row r="2298" spans="15:16" ht="14.4">
      <c r="O2298" s="27" t="s">
        <v>3034</v>
      </c>
      <c r="P2298" s="27" t="s">
        <v>3034</v>
      </c>
    </row>
    <row r="2299" spans="15:16" ht="14.4">
      <c r="O2299" s="27" t="s">
        <v>3035</v>
      </c>
      <c r="P2299" s="27" t="s">
        <v>3035</v>
      </c>
    </row>
    <row r="2300" spans="15:16" ht="14.4">
      <c r="O2300" s="27" t="s">
        <v>550</v>
      </c>
      <c r="P2300" s="27" t="s">
        <v>550</v>
      </c>
    </row>
    <row r="2301" spans="15:16" ht="14.4">
      <c r="O2301" s="27" t="s">
        <v>3036</v>
      </c>
      <c r="P2301" s="27" t="s">
        <v>540</v>
      </c>
    </row>
    <row r="2302" spans="15:16" ht="14.4">
      <c r="O2302" s="27" t="s">
        <v>3037</v>
      </c>
      <c r="P2302" s="27" t="s">
        <v>540</v>
      </c>
    </row>
    <row r="2303" spans="15:16" ht="14.4">
      <c r="O2303" s="27" t="s">
        <v>540</v>
      </c>
      <c r="P2303" s="27" t="s">
        <v>540</v>
      </c>
    </row>
    <row r="2304" spans="15:16" ht="14.4">
      <c r="O2304" s="27" t="s">
        <v>3038</v>
      </c>
      <c r="P2304" s="27" t="s">
        <v>540</v>
      </c>
    </row>
    <row r="2305" spans="15:16" ht="14.4">
      <c r="O2305" s="27" t="s">
        <v>3039</v>
      </c>
      <c r="P2305" s="27" t="s">
        <v>3039</v>
      </c>
    </row>
    <row r="2306" spans="15:16" ht="14.4">
      <c r="O2306" s="27" t="s">
        <v>3040</v>
      </c>
      <c r="P2306" s="27" t="s">
        <v>3040</v>
      </c>
    </row>
    <row r="2307" spans="15:16" ht="14.4">
      <c r="O2307" s="27" t="s">
        <v>3041</v>
      </c>
      <c r="P2307" s="27" t="s">
        <v>3041</v>
      </c>
    </row>
    <row r="2308" spans="15:16" ht="14.4">
      <c r="O2308" s="27" t="s">
        <v>3042</v>
      </c>
      <c r="P2308" s="27" t="s">
        <v>3042</v>
      </c>
    </row>
    <row r="2309" spans="15:16" ht="14.4">
      <c r="O2309" s="27" t="s">
        <v>3043</v>
      </c>
      <c r="P2309" s="27" t="s">
        <v>3043</v>
      </c>
    </row>
    <row r="2310" spans="15:16" ht="14.4">
      <c r="O2310" s="27" t="s">
        <v>3044</v>
      </c>
      <c r="P2310" s="27" t="s">
        <v>3044</v>
      </c>
    </row>
    <row r="2311" spans="15:16" ht="14.4">
      <c r="O2311" s="27" t="s">
        <v>3045</v>
      </c>
      <c r="P2311" s="27" t="s">
        <v>3045</v>
      </c>
    </row>
    <row r="2312" spans="15:16" ht="14.4">
      <c r="O2312" s="27" t="s">
        <v>3046</v>
      </c>
      <c r="P2312" s="27" t="s">
        <v>3046</v>
      </c>
    </row>
    <row r="2313" spans="15:16" ht="14.4">
      <c r="O2313" s="27" t="s">
        <v>3047</v>
      </c>
      <c r="P2313" s="27" t="s">
        <v>3047</v>
      </c>
    </row>
    <row r="2314" spans="15:16" ht="14.4">
      <c r="O2314" s="27" t="s">
        <v>3048</v>
      </c>
      <c r="P2314" s="27" t="s">
        <v>3048</v>
      </c>
    </row>
    <row r="2315" spans="15:16" ht="14.4">
      <c r="O2315" s="27" t="s">
        <v>3049</v>
      </c>
      <c r="P2315" s="27" t="s">
        <v>3049</v>
      </c>
    </row>
    <row r="2316" spans="15:16" ht="14.4">
      <c r="O2316" s="27" t="s">
        <v>3050</v>
      </c>
      <c r="P2316" s="27" t="s">
        <v>3050</v>
      </c>
    </row>
    <row r="2317" spans="15:16" ht="14.4">
      <c r="O2317" s="27" t="s">
        <v>3051</v>
      </c>
      <c r="P2317" s="27" t="s">
        <v>3051</v>
      </c>
    </row>
    <row r="2318" spans="15:16" ht="14.4">
      <c r="O2318" s="27" t="s">
        <v>657</v>
      </c>
      <c r="P2318" s="27" t="s">
        <v>657</v>
      </c>
    </row>
    <row r="2319" spans="15:16" ht="14.4">
      <c r="O2319" s="27" t="s">
        <v>3052</v>
      </c>
      <c r="P2319" s="27" t="s">
        <v>3052</v>
      </c>
    </row>
    <row r="2320" spans="15:16" ht="14.4">
      <c r="O2320" s="27" t="s">
        <v>3053</v>
      </c>
      <c r="P2320" s="27" t="s">
        <v>3053</v>
      </c>
    </row>
    <row r="2321" spans="15:16" ht="14.4">
      <c r="O2321" s="27" t="s">
        <v>3054</v>
      </c>
      <c r="P2321" s="27" t="s">
        <v>3054</v>
      </c>
    </row>
    <row r="2322" spans="15:16" ht="14.4">
      <c r="O2322" s="27" t="s">
        <v>3055</v>
      </c>
      <c r="P2322" s="27" t="s">
        <v>3055</v>
      </c>
    </row>
    <row r="2323" spans="15:16" ht="14.4">
      <c r="O2323" s="27" t="s">
        <v>3056</v>
      </c>
      <c r="P2323" s="27" t="s">
        <v>3057</v>
      </c>
    </row>
    <row r="2324" spans="15:16" ht="14.4">
      <c r="O2324" s="27" t="s">
        <v>3058</v>
      </c>
      <c r="P2324" s="27" t="s">
        <v>3058</v>
      </c>
    </row>
    <row r="2325" spans="15:16" ht="14.4">
      <c r="O2325" s="27" t="s">
        <v>3059</v>
      </c>
      <c r="P2325" s="27" t="s">
        <v>3060</v>
      </c>
    </row>
    <row r="2326" spans="15:16" ht="14.4">
      <c r="O2326" s="27" t="s">
        <v>3060</v>
      </c>
      <c r="P2326" s="27" t="s">
        <v>3060</v>
      </c>
    </row>
    <row r="2327" spans="15:16" ht="14.4">
      <c r="O2327" s="27" t="s">
        <v>3061</v>
      </c>
      <c r="P2327" s="27" t="s">
        <v>3062</v>
      </c>
    </row>
    <row r="2328" spans="15:16" ht="14.4">
      <c r="O2328" s="27" t="s">
        <v>3063</v>
      </c>
      <c r="P2328" s="27" t="s">
        <v>3062</v>
      </c>
    </row>
    <row r="2329" spans="15:16" ht="14.4">
      <c r="O2329" s="27" t="s">
        <v>3062</v>
      </c>
      <c r="P2329" s="27" t="s">
        <v>3062</v>
      </c>
    </row>
    <row r="2330" spans="15:16" ht="14.4">
      <c r="O2330" s="27" t="s">
        <v>3064</v>
      </c>
      <c r="P2330" s="27" t="s">
        <v>3065</v>
      </c>
    </row>
    <row r="2331" spans="15:16" ht="14.4">
      <c r="O2331" s="27" t="s">
        <v>3066</v>
      </c>
      <c r="P2331" s="27" t="s">
        <v>3066</v>
      </c>
    </row>
    <row r="2332" spans="15:16" ht="14.4">
      <c r="O2332" s="27" t="s">
        <v>3067</v>
      </c>
      <c r="P2332" s="27" t="s">
        <v>3067</v>
      </c>
    </row>
    <row r="2333" spans="15:16" ht="14.4">
      <c r="O2333" s="27" t="s">
        <v>3068</v>
      </c>
      <c r="P2333" s="27" t="s">
        <v>3068</v>
      </c>
    </row>
    <row r="2334" spans="15:16" ht="14.4">
      <c r="O2334" s="27" t="s">
        <v>3069</v>
      </c>
      <c r="P2334" s="27" t="s">
        <v>3069</v>
      </c>
    </row>
    <row r="2335" spans="15:16" ht="14.4">
      <c r="O2335" s="27" t="s">
        <v>611</v>
      </c>
      <c r="P2335" s="27" t="s">
        <v>3070</v>
      </c>
    </row>
    <row r="2336" spans="15:16" ht="14.4">
      <c r="O2336" s="27" t="s">
        <v>509</v>
      </c>
      <c r="P2336" s="27" t="s">
        <v>3070</v>
      </c>
    </row>
    <row r="2337" spans="15:16" ht="14.4">
      <c r="O2337" s="27" t="s">
        <v>3070</v>
      </c>
      <c r="P2337" s="27" t="s">
        <v>3070</v>
      </c>
    </row>
    <row r="2338" spans="15:16" ht="14.4">
      <c r="O2338" s="27" t="s">
        <v>3071</v>
      </c>
      <c r="P2338" s="27" t="s">
        <v>3071</v>
      </c>
    </row>
    <row r="2339" spans="15:16" ht="14.4">
      <c r="O2339" s="27" t="s">
        <v>3072</v>
      </c>
      <c r="P2339" s="27" t="s">
        <v>3072</v>
      </c>
    </row>
    <row r="2340" spans="15:16" ht="14.4">
      <c r="O2340" s="27" t="s">
        <v>3073</v>
      </c>
      <c r="P2340" s="27" t="s">
        <v>3073</v>
      </c>
    </row>
    <row r="2341" spans="15:16" ht="14.4">
      <c r="O2341" s="27" t="s">
        <v>3074</v>
      </c>
      <c r="P2341" s="27" t="s">
        <v>3075</v>
      </c>
    </row>
    <row r="2342" spans="15:16" ht="14.4">
      <c r="O2342" s="27" t="s">
        <v>3075</v>
      </c>
      <c r="P2342" s="27" t="s">
        <v>3075</v>
      </c>
    </row>
    <row r="2343" spans="15:16" ht="14.4">
      <c r="O2343" s="27" t="s">
        <v>3076</v>
      </c>
      <c r="P2343" s="27" t="s">
        <v>3076</v>
      </c>
    </row>
    <row r="2344" spans="15:16" ht="14.4">
      <c r="O2344" s="27" t="s">
        <v>3077</v>
      </c>
      <c r="P2344" s="27" t="s">
        <v>3077</v>
      </c>
    </row>
    <row r="2345" spans="15:16" ht="14.4">
      <c r="O2345" s="27" t="s">
        <v>3078</v>
      </c>
      <c r="P2345" s="27" t="s">
        <v>3078</v>
      </c>
    </row>
    <row r="2346" spans="15:16" ht="14.4">
      <c r="O2346" s="27" t="s">
        <v>3079</v>
      </c>
      <c r="P2346" s="27" t="s">
        <v>3079</v>
      </c>
    </row>
    <row r="2347" spans="15:16" ht="14.4">
      <c r="O2347" s="27" t="s">
        <v>3080</v>
      </c>
      <c r="P2347" s="27" t="s">
        <v>3080</v>
      </c>
    </row>
    <row r="2348" spans="15:16" ht="14.4">
      <c r="O2348" s="27" t="s">
        <v>3081</v>
      </c>
      <c r="P2348" s="27" t="s">
        <v>3081</v>
      </c>
    </row>
    <row r="2349" spans="15:16" ht="14.4">
      <c r="O2349" s="27" t="s">
        <v>3082</v>
      </c>
      <c r="P2349" s="27" t="s">
        <v>3082</v>
      </c>
    </row>
    <row r="2350" spans="15:16" ht="14.4">
      <c r="O2350" s="27" t="s">
        <v>3083</v>
      </c>
      <c r="P2350" s="27" t="s">
        <v>3084</v>
      </c>
    </row>
    <row r="2351" spans="15:16" ht="14.4">
      <c r="O2351" s="27" t="s">
        <v>3085</v>
      </c>
      <c r="P2351" s="27" t="s">
        <v>3084</v>
      </c>
    </row>
    <row r="2352" spans="15:16" ht="14.4">
      <c r="O2352" s="27" t="s">
        <v>3084</v>
      </c>
      <c r="P2352" s="27" t="s">
        <v>3084</v>
      </c>
    </row>
    <row r="2353" spans="15:16" ht="14.4">
      <c r="O2353" s="39" t="s">
        <v>3086</v>
      </c>
      <c r="P2353" s="27" t="s">
        <v>3084</v>
      </c>
    </row>
    <row r="2354" spans="15:16" ht="14.4">
      <c r="O2354" s="27" t="s">
        <v>298</v>
      </c>
      <c r="P2354" s="27" t="s">
        <v>3084</v>
      </c>
    </row>
    <row r="2355" spans="15:16" ht="14.4">
      <c r="O2355" s="27" t="s">
        <v>299</v>
      </c>
      <c r="P2355" s="27" t="s">
        <v>3084</v>
      </c>
    </row>
    <row r="2356" spans="15:16" ht="14.4">
      <c r="O2356" s="27" t="s">
        <v>3087</v>
      </c>
      <c r="P2356" s="27" t="s">
        <v>3084</v>
      </c>
    </row>
    <row r="2357" spans="15:16" ht="14.4">
      <c r="O2357" s="27" t="s">
        <v>3088</v>
      </c>
      <c r="P2357" s="27" t="s">
        <v>3084</v>
      </c>
    </row>
    <row r="2358" spans="15:16" ht="14.4">
      <c r="O2358" s="27" t="s">
        <v>3089</v>
      </c>
      <c r="P2358" s="27" t="s">
        <v>3089</v>
      </c>
    </row>
    <row r="2359" spans="15:16" ht="14.4">
      <c r="O2359" s="27" t="s">
        <v>3090</v>
      </c>
      <c r="P2359" s="27" t="s">
        <v>3091</v>
      </c>
    </row>
    <row r="2360" spans="15:16" ht="14.4">
      <c r="O2360" s="27" t="s">
        <v>3091</v>
      </c>
      <c r="P2360" s="27" t="s">
        <v>3091</v>
      </c>
    </row>
    <row r="2361" spans="15:16" ht="14.4">
      <c r="O2361" s="27" t="s">
        <v>3092</v>
      </c>
      <c r="P2361" s="27" t="s">
        <v>3092</v>
      </c>
    </row>
    <row r="2362" spans="15:16" ht="14.4">
      <c r="O2362" s="27" t="s">
        <v>3093</v>
      </c>
      <c r="P2362" s="27" t="s">
        <v>3093</v>
      </c>
    </row>
    <row r="2363" spans="15:16" ht="14.4">
      <c r="O2363" s="27" t="s">
        <v>3094</v>
      </c>
      <c r="P2363" s="27" t="s">
        <v>3094</v>
      </c>
    </row>
    <row r="2364" spans="15:16" ht="14.4">
      <c r="O2364" s="27" t="s">
        <v>3095</v>
      </c>
      <c r="P2364" s="27" t="s">
        <v>2264</v>
      </c>
    </row>
    <row r="2365" spans="15:16" ht="14.4">
      <c r="O2365" s="27" t="s">
        <v>523</v>
      </c>
      <c r="P2365" s="27" t="s">
        <v>2264</v>
      </c>
    </row>
    <row r="2366" spans="15:16" ht="14.4">
      <c r="O2366" s="27" t="s">
        <v>3096</v>
      </c>
      <c r="P2366" s="27" t="s">
        <v>2264</v>
      </c>
    </row>
    <row r="2367" spans="15:16" ht="14.4">
      <c r="O2367" s="27" t="s">
        <v>3097</v>
      </c>
      <c r="P2367" s="27" t="s">
        <v>2264</v>
      </c>
    </row>
    <row r="2368" spans="15:16" ht="14.4">
      <c r="O2368" s="27" t="s">
        <v>3098</v>
      </c>
      <c r="P2368" s="27" t="s">
        <v>2264</v>
      </c>
    </row>
    <row r="2369" spans="15:16" ht="14.4">
      <c r="O2369" s="27" t="s">
        <v>3099</v>
      </c>
      <c r="P2369" s="27" t="s">
        <v>2264</v>
      </c>
    </row>
    <row r="2370" spans="15:16" ht="14.4">
      <c r="O2370" s="27" t="s">
        <v>466</v>
      </c>
      <c r="P2370" s="27" t="s">
        <v>2264</v>
      </c>
    </row>
    <row r="2371" spans="15:16" ht="14.4">
      <c r="O2371" s="27" t="s">
        <v>3100</v>
      </c>
      <c r="P2371" s="27" t="s">
        <v>2264</v>
      </c>
    </row>
    <row r="2372" spans="15:16" ht="14.4">
      <c r="O2372" s="27" t="s">
        <v>3101</v>
      </c>
      <c r="P2372" s="27" t="s">
        <v>2264</v>
      </c>
    </row>
    <row r="2373" spans="15:16" ht="14.4">
      <c r="O2373" s="27" t="s">
        <v>2264</v>
      </c>
      <c r="P2373" s="27" t="s">
        <v>2264</v>
      </c>
    </row>
    <row r="2374" spans="15:16" ht="14.4">
      <c r="O2374" s="27" t="s">
        <v>3102</v>
      </c>
      <c r="P2374" s="27" t="s">
        <v>2264</v>
      </c>
    </row>
    <row r="2375" spans="15:16" ht="14.4">
      <c r="O2375" s="27" t="s">
        <v>3103</v>
      </c>
      <c r="P2375" s="27" t="s">
        <v>3104</v>
      </c>
    </row>
    <row r="2376" spans="15:16" ht="14.4">
      <c r="O2376" s="27" t="s">
        <v>3104</v>
      </c>
      <c r="P2376" s="27" t="s">
        <v>3104</v>
      </c>
    </row>
    <row r="2377" spans="15:16" ht="14.4">
      <c r="O2377" s="27" t="s">
        <v>3105</v>
      </c>
      <c r="P2377" s="27" t="s">
        <v>3105</v>
      </c>
    </row>
    <row r="2378" spans="15:16" ht="14.4">
      <c r="O2378" s="27" t="s">
        <v>3106</v>
      </c>
      <c r="P2378" s="27" t="s">
        <v>3106</v>
      </c>
    </row>
    <row r="2379" spans="15:16" ht="14.4">
      <c r="O2379" s="27" t="s">
        <v>3107</v>
      </c>
      <c r="P2379" s="27" t="s">
        <v>3108</v>
      </c>
    </row>
    <row r="2380" spans="15:16" ht="14.4">
      <c r="O2380" s="27" t="s">
        <v>3108</v>
      </c>
      <c r="P2380" s="27" t="s">
        <v>3108</v>
      </c>
    </row>
    <row r="2381" spans="15:16" ht="14.4">
      <c r="O2381" s="27" t="s">
        <v>3109</v>
      </c>
      <c r="P2381" s="27" t="s">
        <v>3110</v>
      </c>
    </row>
    <row r="2382" spans="15:16" ht="14.4">
      <c r="O2382" s="27" t="s">
        <v>3111</v>
      </c>
      <c r="P2382" s="27" t="s">
        <v>3110</v>
      </c>
    </row>
    <row r="2383" spans="15:16" ht="14.4">
      <c r="O2383" s="27" t="s">
        <v>296</v>
      </c>
      <c r="P2383" s="27" t="s">
        <v>3110</v>
      </c>
    </row>
    <row r="2384" spans="15:16" ht="14.4">
      <c r="O2384" s="27" t="s">
        <v>3112</v>
      </c>
      <c r="P2384" s="27" t="s">
        <v>3110</v>
      </c>
    </row>
    <row r="2385" spans="15:16" ht="14.4">
      <c r="O2385" s="27" t="s">
        <v>505</v>
      </c>
      <c r="P2385" s="27" t="s">
        <v>3110</v>
      </c>
    </row>
    <row r="2386" spans="15:16" ht="14.4">
      <c r="O2386" s="27" t="s">
        <v>3113</v>
      </c>
      <c r="P2386" s="27" t="s">
        <v>3110</v>
      </c>
    </row>
    <row r="2387" spans="15:16" ht="14.4">
      <c r="O2387" s="27" t="s">
        <v>3114</v>
      </c>
      <c r="P2387" s="27" t="s">
        <v>3110</v>
      </c>
    </row>
    <row r="2388" spans="15:16" ht="14.4">
      <c r="O2388" s="27" t="s">
        <v>3115</v>
      </c>
      <c r="P2388" s="27" t="s">
        <v>3110</v>
      </c>
    </row>
    <row r="2389" spans="15:16" ht="14.4">
      <c r="O2389" s="27" t="s">
        <v>3116</v>
      </c>
      <c r="P2389" s="27" t="s">
        <v>3110</v>
      </c>
    </row>
    <row r="2390" spans="15:16" ht="14.4">
      <c r="O2390" s="27" t="s">
        <v>3117</v>
      </c>
      <c r="P2390" s="27" t="s">
        <v>3110</v>
      </c>
    </row>
    <row r="2391" spans="15:16" ht="14.4">
      <c r="O2391" s="27" t="s">
        <v>3118</v>
      </c>
      <c r="P2391" s="27" t="s">
        <v>3110</v>
      </c>
    </row>
    <row r="2392" spans="15:16" ht="14.4">
      <c r="O2392" s="27" t="s">
        <v>3119</v>
      </c>
      <c r="P2392" s="27" t="s">
        <v>3110</v>
      </c>
    </row>
    <row r="2393" spans="15:16" ht="14.4">
      <c r="O2393" s="27" t="s">
        <v>3110</v>
      </c>
      <c r="P2393" s="27" t="s">
        <v>3110</v>
      </c>
    </row>
    <row r="2394" spans="15:16" ht="14.4">
      <c r="O2394" s="27" t="s">
        <v>3120</v>
      </c>
      <c r="P2394" s="27" t="s">
        <v>3110</v>
      </c>
    </row>
    <row r="2395" spans="15:16" ht="14.4">
      <c r="O2395" s="27" t="s">
        <v>3121</v>
      </c>
      <c r="P2395" s="27" t="s">
        <v>3121</v>
      </c>
    </row>
    <row r="2396" spans="15:16" ht="14.4">
      <c r="O2396" s="27" t="s">
        <v>3122</v>
      </c>
      <c r="P2396" s="27" t="s">
        <v>3122</v>
      </c>
    </row>
    <row r="2397" spans="15:16" ht="14.4">
      <c r="O2397" s="27" t="s">
        <v>3123</v>
      </c>
      <c r="P2397" s="27" t="s">
        <v>3123</v>
      </c>
    </row>
    <row r="2398" spans="15:16" ht="14.4">
      <c r="O2398" s="27" t="s">
        <v>3124</v>
      </c>
      <c r="P2398" s="27" t="s">
        <v>3124</v>
      </c>
    </row>
    <row r="2399" spans="15:16" ht="14.4">
      <c r="O2399" s="27" t="s">
        <v>3125</v>
      </c>
      <c r="P2399" s="27" t="s">
        <v>3125</v>
      </c>
    </row>
    <row r="2400" spans="15:16" ht="14.4">
      <c r="O2400" s="27" t="s">
        <v>3126</v>
      </c>
      <c r="P2400" s="27" t="s">
        <v>3127</v>
      </c>
    </row>
    <row r="2401" spans="15:16" ht="14.4">
      <c r="O2401" s="27" t="s">
        <v>3127</v>
      </c>
      <c r="P2401" s="27" t="s">
        <v>3127</v>
      </c>
    </row>
    <row r="2402" spans="15:16" ht="14.4">
      <c r="O2402" s="27" t="s">
        <v>3128</v>
      </c>
      <c r="P2402" s="27" t="s">
        <v>3128</v>
      </c>
    </row>
    <row r="2403" spans="15:16" ht="14.4">
      <c r="O2403" s="27" t="s">
        <v>3129</v>
      </c>
      <c r="P2403" s="27" t="s">
        <v>3129</v>
      </c>
    </row>
    <row r="2404" spans="15:16" ht="14.4">
      <c r="O2404" s="27" t="s">
        <v>480</v>
      </c>
      <c r="P2404" s="27" t="s">
        <v>480</v>
      </c>
    </row>
    <row r="2405" spans="15:16" ht="14.4">
      <c r="O2405" s="27" t="s">
        <v>3130</v>
      </c>
      <c r="P2405" s="27" t="s">
        <v>3130</v>
      </c>
    </row>
    <row r="2406" spans="15:16" ht="14.4">
      <c r="O2406" s="27" t="s">
        <v>3131</v>
      </c>
      <c r="P2406" s="27" t="s">
        <v>3131</v>
      </c>
    </row>
    <row r="2407" spans="15:16" ht="14.4">
      <c r="O2407" s="27" t="s">
        <v>3132</v>
      </c>
      <c r="P2407" s="27" t="s">
        <v>3133</v>
      </c>
    </row>
    <row r="2408" spans="15:16" ht="14.4">
      <c r="O2408" s="27" t="s">
        <v>3133</v>
      </c>
      <c r="P2408" s="27" t="s">
        <v>3133</v>
      </c>
    </row>
    <row r="2409" spans="15:16" ht="14.4">
      <c r="O2409" s="27" t="s">
        <v>3134</v>
      </c>
      <c r="P2409" s="27" t="s">
        <v>3134</v>
      </c>
    </row>
    <row r="2410" spans="15:16" ht="14.4">
      <c r="O2410" s="27" t="s">
        <v>3135</v>
      </c>
      <c r="P2410" s="27" t="s">
        <v>3134</v>
      </c>
    </row>
    <row r="2411" spans="15:16" ht="14.4">
      <c r="O2411" s="27" t="s">
        <v>3136</v>
      </c>
      <c r="P2411" s="27" t="s">
        <v>3137</v>
      </c>
    </row>
    <row r="2412" spans="15:16" ht="14.4">
      <c r="O2412" s="27" t="s">
        <v>3138</v>
      </c>
      <c r="P2412" s="27" t="s">
        <v>3138</v>
      </c>
    </row>
    <row r="2413" spans="15:16" ht="14.4">
      <c r="O2413" s="27" t="s">
        <v>3139</v>
      </c>
      <c r="P2413" s="27" t="s">
        <v>3139</v>
      </c>
    </row>
    <row r="2414" spans="15:16" ht="14.4">
      <c r="O2414" s="27" t="s">
        <v>3140</v>
      </c>
      <c r="P2414" s="27" t="s">
        <v>3140</v>
      </c>
    </row>
    <row r="2415" spans="15:16" ht="14.4">
      <c r="O2415" s="27" t="s">
        <v>3141</v>
      </c>
      <c r="P2415" s="27" t="s">
        <v>3141</v>
      </c>
    </row>
    <row r="2416" spans="15:16" ht="14.4">
      <c r="O2416" s="27" t="s">
        <v>3142</v>
      </c>
      <c r="P2416" s="27" t="s">
        <v>3142</v>
      </c>
    </row>
    <row r="2417" spans="15:16" ht="14.4">
      <c r="O2417" s="27" t="s">
        <v>3143</v>
      </c>
      <c r="P2417" s="27" t="s">
        <v>3143</v>
      </c>
    </row>
    <row r="2418" spans="15:16" ht="14.4">
      <c r="O2418" s="27" t="s">
        <v>3144</v>
      </c>
      <c r="P2418" s="27" t="s">
        <v>3144</v>
      </c>
    </row>
    <row r="2419" spans="15:16" ht="14.4">
      <c r="O2419" s="27" t="s">
        <v>3145</v>
      </c>
      <c r="P2419" s="27" t="s">
        <v>3146</v>
      </c>
    </row>
    <row r="2420" spans="15:16" ht="14.4">
      <c r="O2420" s="27" t="s">
        <v>3147</v>
      </c>
      <c r="P2420" s="27" t="s">
        <v>3147</v>
      </c>
    </row>
    <row r="2421" spans="15:16" ht="14.4">
      <c r="O2421" s="27" t="s">
        <v>440</v>
      </c>
      <c r="P2421" s="27" t="s">
        <v>3148</v>
      </c>
    </row>
    <row r="2422" spans="15:16" ht="14.4">
      <c r="O2422" s="27" t="s">
        <v>3149</v>
      </c>
      <c r="P2422" s="27" t="s">
        <v>3149</v>
      </c>
    </row>
    <row r="2423" spans="15:16" ht="14.4">
      <c r="O2423" s="27" t="s">
        <v>3150</v>
      </c>
      <c r="P2423" s="27" t="s">
        <v>3150</v>
      </c>
    </row>
    <row r="2424" spans="15:16" ht="14.4">
      <c r="O2424" s="27" t="s">
        <v>3151</v>
      </c>
      <c r="P2424" s="27" t="s">
        <v>3151</v>
      </c>
    </row>
    <row r="2425" spans="15:16" ht="14.4">
      <c r="O2425" s="27" t="s">
        <v>3152</v>
      </c>
      <c r="P2425" s="27" t="s">
        <v>3152</v>
      </c>
    </row>
    <row r="2426" spans="15:16" ht="14.4">
      <c r="O2426" s="27" t="s">
        <v>3153</v>
      </c>
      <c r="P2426" s="27" t="s">
        <v>3153</v>
      </c>
    </row>
    <row r="2427" spans="15:16" ht="14.4">
      <c r="O2427" s="27" t="s">
        <v>3154</v>
      </c>
      <c r="P2427" s="27" t="s">
        <v>3155</v>
      </c>
    </row>
    <row r="2428" spans="15:16" ht="14.4">
      <c r="O2428" s="27" t="s">
        <v>3156</v>
      </c>
      <c r="P2428" s="27" t="s">
        <v>3157</v>
      </c>
    </row>
    <row r="2429" spans="15:16" ht="14.4">
      <c r="O2429" s="27" t="s">
        <v>3158</v>
      </c>
      <c r="P2429" s="27" t="s">
        <v>3157</v>
      </c>
    </row>
    <row r="2430" spans="15:16" ht="14.4">
      <c r="O2430" s="27" t="s">
        <v>3159</v>
      </c>
      <c r="P2430" s="27" t="s">
        <v>3157</v>
      </c>
    </row>
    <row r="2431" spans="15:16" ht="14.4">
      <c r="O2431" s="27" t="s">
        <v>3160</v>
      </c>
      <c r="P2431" s="27" t="s">
        <v>3157</v>
      </c>
    </row>
    <row r="2432" spans="15:16" ht="14.4">
      <c r="O2432" s="27" t="s">
        <v>3161</v>
      </c>
      <c r="P2432" s="27" t="s">
        <v>3157</v>
      </c>
    </row>
    <row r="2433" spans="15:16" ht="14.4">
      <c r="O2433" s="27" t="s">
        <v>3162</v>
      </c>
      <c r="P2433" s="27" t="s">
        <v>3157</v>
      </c>
    </row>
    <row r="2434" spans="15:16" ht="14.4">
      <c r="O2434" s="27" t="s">
        <v>3163</v>
      </c>
      <c r="P2434" s="27" t="s">
        <v>3163</v>
      </c>
    </row>
    <row r="2435" spans="15:16" ht="14.4">
      <c r="O2435" s="27" t="s">
        <v>3164</v>
      </c>
      <c r="P2435" s="27" t="s">
        <v>3165</v>
      </c>
    </row>
    <row r="2436" spans="15:16" ht="14.4">
      <c r="O2436" s="27" t="s">
        <v>3166</v>
      </c>
      <c r="P2436" s="27" t="s">
        <v>3165</v>
      </c>
    </row>
    <row r="2437" spans="15:16" ht="14.4">
      <c r="O2437" s="27" t="s">
        <v>3167</v>
      </c>
      <c r="P2437" s="27" t="s">
        <v>3165</v>
      </c>
    </row>
    <row r="2438" spans="15:16" ht="14.4">
      <c r="O2438" s="27" t="s">
        <v>3168</v>
      </c>
      <c r="P2438" s="27" t="s">
        <v>3165</v>
      </c>
    </row>
    <row r="2439" spans="15:16" ht="14.4">
      <c r="O2439" s="27" t="s">
        <v>3169</v>
      </c>
      <c r="P2439" s="27" t="s">
        <v>3165</v>
      </c>
    </row>
    <row r="2440" spans="15:16" ht="14.4">
      <c r="O2440" s="27" t="s">
        <v>3170</v>
      </c>
      <c r="P2440" s="27" t="s">
        <v>3171</v>
      </c>
    </row>
    <row r="2441" spans="15:16" ht="14.4">
      <c r="O2441" s="27" t="s">
        <v>3172</v>
      </c>
      <c r="P2441" s="27" t="s">
        <v>3172</v>
      </c>
    </row>
    <row r="2442" spans="15:16" ht="14.4">
      <c r="O2442" s="27" t="s">
        <v>3173</v>
      </c>
      <c r="P2442" s="27" t="s">
        <v>3173</v>
      </c>
    </row>
    <row r="2443" spans="15:16" ht="14.4">
      <c r="O2443" s="27" t="s">
        <v>3174</v>
      </c>
      <c r="P2443" s="27" t="s">
        <v>3173</v>
      </c>
    </row>
    <row r="2444" spans="15:16" ht="14.4">
      <c r="O2444" s="27" t="s">
        <v>3175</v>
      </c>
      <c r="P2444" s="27" t="s">
        <v>3175</v>
      </c>
    </row>
    <row r="2445" spans="15:16" ht="14.4">
      <c r="O2445" s="27" t="s">
        <v>3176</v>
      </c>
      <c r="P2445" s="27" t="s">
        <v>3177</v>
      </c>
    </row>
    <row r="2446" spans="15:16" ht="14.4">
      <c r="O2446" s="27" t="s">
        <v>3177</v>
      </c>
      <c r="P2446" s="27" t="s">
        <v>3177</v>
      </c>
    </row>
    <row r="2447" spans="15:16" ht="14.4">
      <c r="O2447" s="27" t="s">
        <v>3178</v>
      </c>
      <c r="P2447" s="27" t="s">
        <v>3177</v>
      </c>
    </row>
    <row r="2448" spans="15:16" ht="14.4">
      <c r="O2448" s="27" t="s">
        <v>3179</v>
      </c>
      <c r="P2448" s="27" t="s">
        <v>3179</v>
      </c>
    </row>
    <row r="2449" spans="15:16" ht="14.4">
      <c r="O2449" s="27" t="s">
        <v>3180</v>
      </c>
      <c r="P2449" s="27" t="s">
        <v>3180</v>
      </c>
    </row>
    <row r="2450" spans="15:16" ht="14.4">
      <c r="O2450" s="27" t="s">
        <v>3181</v>
      </c>
      <c r="P2450" s="27" t="s">
        <v>3182</v>
      </c>
    </row>
    <row r="2451" spans="15:16" ht="14.4">
      <c r="O2451" s="27" t="s">
        <v>3182</v>
      </c>
      <c r="P2451" s="27" t="s">
        <v>3182</v>
      </c>
    </row>
    <row r="2452" spans="15:16" ht="14.4">
      <c r="O2452" s="27" t="s">
        <v>3183</v>
      </c>
      <c r="P2452" s="27" t="s">
        <v>428</v>
      </c>
    </row>
    <row r="2453" spans="15:16" ht="14.4">
      <c r="O2453" s="27" t="s">
        <v>3184</v>
      </c>
      <c r="P2453" s="27" t="s">
        <v>428</v>
      </c>
    </row>
    <row r="2454" spans="15:16" ht="14.4">
      <c r="O2454" s="27" t="s">
        <v>3185</v>
      </c>
      <c r="P2454" s="27" t="s">
        <v>428</v>
      </c>
    </row>
    <row r="2455" spans="15:16" ht="14.4">
      <c r="O2455" s="27" t="s">
        <v>428</v>
      </c>
      <c r="P2455" s="27" t="s">
        <v>428</v>
      </c>
    </row>
    <row r="2456" spans="15:16" ht="14.4">
      <c r="O2456" s="27" t="s">
        <v>428</v>
      </c>
      <c r="P2456" s="27" t="s">
        <v>428</v>
      </c>
    </row>
    <row r="2457" spans="15:16" ht="14.4">
      <c r="O2457" s="27" t="s">
        <v>3186</v>
      </c>
      <c r="P2457" s="27" t="s">
        <v>428</v>
      </c>
    </row>
    <row r="2458" spans="15:16" ht="14.4">
      <c r="O2458" s="27" t="s">
        <v>3187</v>
      </c>
      <c r="P2458" s="27" t="s">
        <v>3187</v>
      </c>
    </row>
    <row r="2459" spans="15:16" ht="14.4">
      <c r="O2459" s="27" t="s">
        <v>3188</v>
      </c>
      <c r="P2459" s="27" t="s">
        <v>3188</v>
      </c>
    </row>
    <row r="2460" spans="15:16" ht="14.4">
      <c r="O2460" s="27" t="s">
        <v>3189</v>
      </c>
      <c r="P2460" s="27" t="s">
        <v>3189</v>
      </c>
    </row>
    <row r="2461" spans="15:16" ht="14.4">
      <c r="O2461" s="27" t="s">
        <v>566</v>
      </c>
      <c r="P2461" s="27" t="s">
        <v>566</v>
      </c>
    </row>
    <row r="2462" spans="15:16" ht="14.4">
      <c r="O2462" s="27" t="s">
        <v>3190</v>
      </c>
      <c r="P2462" s="27" t="s">
        <v>3190</v>
      </c>
    </row>
    <row r="2463" spans="15:16" ht="14.4">
      <c r="O2463" s="27" t="s">
        <v>3191</v>
      </c>
      <c r="P2463" s="27" t="s">
        <v>3191</v>
      </c>
    </row>
    <row r="2464" spans="15:16" ht="14.4">
      <c r="O2464" s="27" t="s">
        <v>3192</v>
      </c>
      <c r="P2464" s="27" t="s">
        <v>3192</v>
      </c>
    </row>
    <row r="2465" spans="15:16" ht="14.4">
      <c r="O2465" s="27" t="s">
        <v>3193</v>
      </c>
      <c r="P2465" s="27" t="s">
        <v>3193</v>
      </c>
    </row>
    <row r="2466" spans="15:16" ht="14.4">
      <c r="O2466" s="27" t="s">
        <v>3194</v>
      </c>
      <c r="P2466" s="27" t="s">
        <v>3194</v>
      </c>
    </row>
    <row r="2467" spans="15:16" ht="14.4">
      <c r="O2467" s="27" t="s">
        <v>3195</v>
      </c>
      <c r="P2467" s="27" t="s">
        <v>3195</v>
      </c>
    </row>
    <row r="2468" spans="15:16" ht="14.4">
      <c r="O2468" s="27" t="s">
        <v>3196</v>
      </c>
      <c r="P2468" s="27" t="s">
        <v>3196</v>
      </c>
    </row>
    <row r="2469" spans="15:16" ht="14.4">
      <c r="O2469" s="27" t="s">
        <v>3197</v>
      </c>
      <c r="P2469" s="27" t="s">
        <v>3196</v>
      </c>
    </row>
    <row r="2470" spans="15:16" ht="14.4">
      <c r="O2470" s="27" t="s">
        <v>3198</v>
      </c>
      <c r="P2470" s="27" t="s">
        <v>3196</v>
      </c>
    </row>
    <row r="2471" spans="15:16" ht="14.4">
      <c r="O2471" s="27" t="s">
        <v>3199</v>
      </c>
      <c r="P2471" s="27" t="s">
        <v>3199</v>
      </c>
    </row>
    <row r="2472" spans="15:16" ht="14.4">
      <c r="O2472" s="27" t="s">
        <v>498</v>
      </c>
      <c r="P2472" s="27" t="s">
        <v>3200</v>
      </c>
    </row>
    <row r="2473" spans="15:16" ht="14.4">
      <c r="O2473" s="27" t="s">
        <v>3200</v>
      </c>
      <c r="P2473" s="27" t="s">
        <v>3200</v>
      </c>
    </row>
    <row r="2474" spans="15:16" ht="14.4">
      <c r="O2474" s="27" t="s">
        <v>3201</v>
      </c>
      <c r="P2474" s="27" t="s">
        <v>3201</v>
      </c>
    </row>
    <row r="2475" spans="15:16" ht="14.4">
      <c r="O2475" s="27" t="s">
        <v>3202</v>
      </c>
      <c r="P2475" s="27" t="s">
        <v>3202</v>
      </c>
    </row>
    <row r="2476" spans="15:16" ht="14.4">
      <c r="O2476" s="27" t="s">
        <v>3203</v>
      </c>
      <c r="P2476" s="27" t="s">
        <v>3203</v>
      </c>
    </row>
    <row r="2477" spans="15:16" ht="14.4">
      <c r="O2477" s="27" t="s">
        <v>3204</v>
      </c>
      <c r="P2477" s="27" t="s">
        <v>3204</v>
      </c>
    </row>
    <row r="2478" spans="15:16" ht="14.4">
      <c r="O2478" s="27" t="s">
        <v>3205</v>
      </c>
      <c r="P2478" s="27" t="s">
        <v>3205</v>
      </c>
    </row>
    <row r="2479" spans="15:16" ht="14.4">
      <c r="O2479" s="27" t="s">
        <v>654</v>
      </c>
      <c r="P2479" s="27" t="s">
        <v>654</v>
      </c>
    </row>
    <row r="2480" spans="15:16" ht="14.4">
      <c r="O2480" s="27" t="s">
        <v>3206</v>
      </c>
      <c r="P2480" s="27" t="s">
        <v>3207</v>
      </c>
    </row>
    <row r="2481" spans="15:16" ht="14.4">
      <c r="O2481" s="27" t="s">
        <v>3207</v>
      </c>
      <c r="P2481" s="27" t="s">
        <v>3207</v>
      </c>
    </row>
    <row r="2482" spans="15:16" ht="14.4">
      <c r="O2482" s="27" t="s">
        <v>3208</v>
      </c>
      <c r="P2482" s="27" t="s">
        <v>3208</v>
      </c>
    </row>
    <row r="2483" spans="15:16" ht="14.4">
      <c r="O2483" s="27" t="s">
        <v>3209</v>
      </c>
      <c r="P2483" s="27" t="s">
        <v>3209</v>
      </c>
    </row>
    <row r="2484" spans="15:16" ht="14.4">
      <c r="O2484" s="27" t="s">
        <v>3210</v>
      </c>
      <c r="P2484" s="27" t="s">
        <v>3210</v>
      </c>
    </row>
    <row r="2485" spans="15:16" ht="14.4">
      <c r="O2485" s="27" t="s">
        <v>3211</v>
      </c>
      <c r="P2485" s="27" t="s">
        <v>3211</v>
      </c>
    </row>
    <row r="2486" spans="15:16" ht="14.4">
      <c r="O2486" s="27" t="s">
        <v>3212</v>
      </c>
      <c r="P2486" s="27" t="s">
        <v>3212</v>
      </c>
    </row>
    <row r="2487" spans="15:16" ht="14.4">
      <c r="O2487" s="27" t="s">
        <v>3213</v>
      </c>
      <c r="P2487" s="27" t="s">
        <v>3213</v>
      </c>
    </row>
    <row r="2488" spans="15:16" ht="14.4">
      <c r="O2488" s="27" t="s">
        <v>3214</v>
      </c>
      <c r="P2488" s="27" t="s">
        <v>3214</v>
      </c>
    </row>
    <row r="2489" spans="15:16" ht="14.4">
      <c r="O2489" s="27" t="s">
        <v>3215</v>
      </c>
      <c r="P2489" s="27" t="s">
        <v>3215</v>
      </c>
    </row>
    <row r="2490" spans="15:16" ht="14.4">
      <c r="O2490" s="27" t="s">
        <v>3216</v>
      </c>
      <c r="P2490" s="27" t="s">
        <v>3084</v>
      </c>
    </row>
    <row r="2491" spans="15:16" ht="14.4">
      <c r="O2491" s="27" t="s">
        <v>3217</v>
      </c>
      <c r="P2491" s="27" t="s">
        <v>3084</v>
      </c>
    </row>
    <row r="2492" spans="15:16" ht="14.4">
      <c r="O2492" s="27" t="s">
        <v>3218</v>
      </c>
      <c r="P2492" s="27" t="s">
        <v>3084</v>
      </c>
    </row>
    <row r="2493" spans="15:16" ht="14.4">
      <c r="O2493" s="27" t="s">
        <v>3219</v>
      </c>
      <c r="P2493" s="27" t="s">
        <v>3084</v>
      </c>
    </row>
    <row r="2494" spans="15:16" ht="14.4">
      <c r="O2494" s="27" t="s">
        <v>3220</v>
      </c>
      <c r="P2494" s="27" t="s">
        <v>3220</v>
      </c>
    </row>
    <row r="2495" spans="15:16" ht="14.4">
      <c r="O2495" s="27" t="s">
        <v>3221</v>
      </c>
      <c r="P2495" s="27" t="s">
        <v>3221</v>
      </c>
    </row>
    <row r="2496" spans="15:16" ht="14.4">
      <c r="O2496" s="27" t="s">
        <v>3222</v>
      </c>
      <c r="P2496" s="27" t="s">
        <v>3222</v>
      </c>
    </row>
    <row r="2497" spans="15:16" ht="14.4">
      <c r="O2497" s="27" t="s">
        <v>3223</v>
      </c>
      <c r="P2497" s="27" t="s">
        <v>3223</v>
      </c>
    </row>
    <row r="2498" spans="15:16" ht="14.4">
      <c r="O2498" s="27" t="s">
        <v>3224</v>
      </c>
      <c r="P2498" s="27" t="s">
        <v>3222</v>
      </c>
    </row>
    <row r="2499" spans="15:16" ht="14.4">
      <c r="O2499" s="27" t="s">
        <v>3225</v>
      </c>
      <c r="P2499" s="27" t="s">
        <v>3225</v>
      </c>
    </row>
    <row r="2500" spans="15:16" ht="14.4">
      <c r="O2500" s="27" t="s">
        <v>3226</v>
      </c>
      <c r="P2500" s="27" t="s">
        <v>3226</v>
      </c>
    </row>
    <row r="2501" spans="15:16" ht="14.4">
      <c r="O2501" s="27" t="s">
        <v>3227</v>
      </c>
      <c r="P2501" s="27" t="s">
        <v>3227</v>
      </c>
    </row>
    <row r="2502" spans="15:16" ht="14.4">
      <c r="O2502" s="27" t="s">
        <v>3228</v>
      </c>
      <c r="P2502" s="27" t="s">
        <v>3228</v>
      </c>
    </row>
    <row r="2503" spans="15:16" ht="14.4">
      <c r="O2503" s="27" t="s">
        <v>3229</v>
      </c>
      <c r="P2503" s="27" t="s">
        <v>3229</v>
      </c>
    </row>
    <row r="2504" spans="15:16" ht="14.4">
      <c r="O2504" s="27" t="s">
        <v>3230</v>
      </c>
      <c r="P2504" s="27" t="s">
        <v>3231</v>
      </c>
    </row>
    <row r="2505" spans="15:16" ht="14.4">
      <c r="O2505" s="27" t="s">
        <v>3232</v>
      </c>
      <c r="P2505" s="27" t="s">
        <v>3231</v>
      </c>
    </row>
    <row r="2506" spans="15:16" ht="14.4">
      <c r="O2506" s="27" t="s">
        <v>3233</v>
      </c>
      <c r="P2506" s="27" t="s">
        <v>3233</v>
      </c>
    </row>
    <row r="2507" spans="15:16" ht="14.4">
      <c r="O2507" s="27" t="s">
        <v>3234</v>
      </c>
      <c r="P2507" s="27" t="s">
        <v>3234</v>
      </c>
    </row>
    <row r="2508" spans="15:16" ht="14.4">
      <c r="O2508" s="27" t="s">
        <v>3235</v>
      </c>
      <c r="P2508" s="27" t="s">
        <v>3235</v>
      </c>
    </row>
    <row r="2509" spans="15:16" ht="14.4">
      <c r="O2509" s="27" t="s">
        <v>3236</v>
      </c>
      <c r="P2509" s="27" t="s">
        <v>3236</v>
      </c>
    </row>
    <row r="2510" spans="15:16" ht="14.4">
      <c r="O2510" s="27" t="s">
        <v>3237</v>
      </c>
      <c r="P2510" s="27" t="s">
        <v>3237</v>
      </c>
    </row>
    <row r="2511" spans="15:16" ht="14.4">
      <c r="O2511" s="27" t="s">
        <v>3238</v>
      </c>
      <c r="P2511" s="27" t="s">
        <v>3238</v>
      </c>
    </row>
    <row r="2512" spans="15:16" ht="14.4">
      <c r="O2512" s="27" t="s">
        <v>3239</v>
      </c>
      <c r="P2512" s="27" t="s">
        <v>3239</v>
      </c>
    </row>
    <row r="2513" spans="15:16" ht="14.4">
      <c r="O2513" s="27" t="s">
        <v>3240</v>
      </c>
      <c r="P2513" s="27" t="s">
        <v>3241</v>
      </c>
    </row>
    <row r="2514" spans="15:16" ht="14.4">
      <c r="O2514" s="27" t="s">
        <v>3242</v>
      </c>
      <c r="P2514" s="27" t="s">
        <v>3241</v>
      </c>
    </row>
    <row r="2515" spans="15:16" ht="14.4">
      <c r="O2515" s="27" t="s">
        <v>3241</v>
      </c>
      <c r="P2515" s="27" t="s">
        <v>3241</v>
      </c>
    </row>
    <row r="2516" spans="15:16" ht="14.4">
      <c r="O2516" s="27" t="s">
        <v>624</v>
      </c>
      <c r="P2516" s="27" t="s">
        <v>3243</v>
      </c>
    </row>
    <row r="2517" spans="15:16" ht="14.4">
      <c r="O2517" s="27" t="s">
        <v>3243</v>
      </c>
      <c r="P2517" s="27" t="s">
        <v>3243</v>
      </c>
    </row>
    <row r="2518" spans="15:16" ht="14.4">
      <c r="O2518" s="27" t="s">
        <v>3244</v>
      </c>
      <c r="P2518" s="27" t="s">
        <v>3244</v>
      </c>
    </row>
    <row r="2519" spans="15:16" ht="14.4">
      <c r="O2519" s="27" t="s">
        <v>3245</v>
      </c>
      <c r="P2519" s="27" t="s">
        <v>3245</v>
      </c>
    </row>
    <row r="2520" spans="15:16" ht="14.4">
      <c r="O2520" s="27" t="s">
        <v>3246</v>
      </c>
      <c r="P2520" s="27" t="s">
        <v>3246</v>
      </c>
    </row>
    <row r="2521" spans="15:16" ht="14.4">
      <c r="O2521" s="27" t="s">
        <v>3247</v>
      </c>
      <c r="P2521" s="27" t="s">
        <v>3247</v>
      </c>
    </row>
    <row r="2522" spans="15:16" ht="14.4">
      <c r="O2522" s="27" t="s">
        <v>3248</v>
      </c>
      <c r="P2522" s="27" t="s">
        <v>3248</v>
      </c>
    </row>
    <row r="2523" spans="15:16" ht="14.4">
      <c r="O2523" s="27" t="s">
        <v>3249</v>
      </c>
      <c r="P2523" s="27" t="s">
        <v>3249</v>
      </c>
    </row>
    <row r="2524" spans="15:16" ht="14.4">
      <c r="O2524" s="27" t="s">
        <v>3250</v>
      </c>
      <c r="P2524" s="27" t="s">
        <v>3250</v>
      </c>
    </row>
    <row r="2525" spans="15:16" ht="14.4">
      <c r="O2525" s="27" t="s">
        <v>3251</v>
      </c>
      <c r="P2525" s="27" t="s">
        <v>3252</v>
      </c>
    </row>
    <row r="2526" spans="15:16" ht="14.4">
      <c r="O2526" s="27" t="s">
        <v>3253</v>
      </c>
      <c r="P2526" s="27" t="s">
        <v>3252</v>
      </c>
    </row>
    <row r="2527" spans="15:16" ht="14.4">
      <c r="O2527" s="27" t="s">
        <v>647</v>
      </c>
      <c r="P2527" s="27" t="s">
        <v>3252</v>
      </c>
    </row>
    <row r="2528" spans="15:16" ht="14.4">
      <c r="O2528" s="27" t="s">
        <v>3252</v>
      </c>
      <c r="P2528" s="27" t="s">
        <v>3252</v>
      </c>
    </row>
    <row r="2529" spans="15:16" ht="14.4">
      <c r="O2529" s="27" t="s">
        <v>3254</v>
      </c>
      <c r="P2529" s="27" t="s">
        <v>3254</v>
      </c>
    </row>
    <row r="2530" spans="15:16" ht="14.4">
      <c r="O2530" s="27" t="s">
        <v>3255</v>
      </c>
      <c r="P2530" s="27" t="s">
        <v>3255</v>
      </c>
    </row>
    <row r="2531" spans="15:16" ht="14.4">
      <c r="O2531" s="27" t="s">
        <v>3256</v>
      </c>
      <c r="P2531" s="27" t="s">
        <v>3256</v>
      </c>
    </row>
    <row r="2532" spans="15:16" ht="14.4">
      <c r="O2532" s="27" t="s">
        <v>3257</v>
      </c>
      <c r="P2532" s="27" t="s">
        <v>3257</v>
      </c>
    </row>
    <row r="2533" spans="15:16" ht="14.4">
      <c r="O2533" s="27" t="s">
        <v>3258</v>
      </c>
      <c r="P2533" s="27" t="s">
        <v>3258</v>
      </c>
    </row>
    <row r="2534" spans="15:16" ht="14.4">
      <c r="O2534" s="27" t="s">
        <v>3259</v>
      </c>
      <c r="P2534" s="27" t="s">
        <v>3259</v>
      </c>
    </row>
    <row r="2535" spans="15:16" ht="14.4">
      <c r="O2535" s="27" t="s">
        <v>3260</v>
      </c>
      <c r="P2535" s="27" t="s">
        <v>3261</v>
      </c>
    </row>
    <row r="2536" spans="15:16" ht="14.4">
      <c r="O2536" s="27" t="s">
        <v>3262</v>
      </c>
      <c r="P2536" s="27" t="s">
        <v>3263</v>
      </c>
    </row>
    <row r="2537" spans="15:16" ht="14.4">
      <c r="O2537" s="27" t="s">
        <v>3264</v>
      </c>
      <c r="P2537" s="27" t="s">
        <v>3263</v>
      </c>
    </row>
    <row r="2538" spans="15:16" ht="14.4">
      <c r="O2538" s="27" t="s">
        <v>3265</v>
      </c>
      <c r="P2538" s="27" t="s">
        <v>3266</v>
      </c>
    </row>
    <row r="2539" spans="15:16" ht="14.4">
      <c r="O2539" s="27" t="s">
        <v>3266</v>
      </c>
      <c r="P2539" s="27" t="s">
        <v>3266</v>
      </c>
    </row>
    <row r="2540" spans="15:16" ht="14.4">
      <c r="O2540" s="27" t="s">
        <v>3267</v>
      </c>
      <c r="P2540" s="27" t="s">
        <v>3268</v>
      </c>
    </row>
    <row r="2541" spans="15:16" ht="14.4">
      <c r="O2541" s="27" t="s">
        <v>3269</v>
      </c>
      <c r="P2541" s="27" t="s">
        <v>3268</v>
      </c>
    </row>
    <row r="2542" spans="15:16" ht="14.4">
      <c r="O2542" s="27" t="s">
        <v>3270</v>
      </c>
      <c r="P2542" s="27" t="s">
        <v>3268</v>
      </c>
    </row>
    <row r="2543" spans="15:16" ht="14.4">
      <c r="O2543" s="27" t="s">
        <v>3271</v>
      </c>
      <c r="P2543" s="27" t="s">
        <v>3271</v>
      </c>
    </row>
    <row r="2544" spans="15:16" ht="14.4">
      <c r="O2544" s="24" t="s">
        <v>3272</v>
      </c>
      <c r="P2544" s="27" t="s">
        <v>3272</v>
      </c>
    </row>
    <row r="2545" spans="15:16" ht="14.4">
      <c r="O2545" s="27" t="s">
        <v>3273</v>
      </c>
      <c r="P2545" s="27" t="s">
        <v>3273</v>
      </c>
    </row>
    <row r="2546" spans="15:16" ht="14.4">
      <c r="O2546" s="27" t="s">
        <v>3274</v>
      </c>
      <c r="P2546" s="27" t="s">
        <v>3274</v>
      </c>
    </row>
    <row r="2547" spans="15:16" ht="14.4">
      <c r="O2547" s="27" t="s">
        <v>3275</v>
      </c>
      <c r="P2547" s="27" t="s">
        <v>3275</v>
      </c>
    </row>
    <row r="2548" spans="15:16" ht="14.4">
      <c r="O2548" s="27" t="s">
        <v>3276</v>
      </c>
      <c r="P2548" s="27" t="s">
        <v>3277</v>
      </c>
    </row>
    <row r="2549" spans="15:16" ht="14.4">
      <c r="O2549" s="27" t="s">
        <v>3277</v>
      </c>
      <c r="P2549" s="27" t="s">
        <v>3277</v>
      </c>
    </row>
    <row r="2550" spans="15:16" ht="14.4">
      <c r="O2550" s="27" t="s">
        <v>3278</v>
      </c>
      <c r="P2550" s="27" t="s">
        <v>3279</v>
      </c>
    </row>
    <row r="2551" spans="15:16" ht="14.4">
      <c r="O2551" s="27" t="s">
        <v>3280</v>
      </c>
      <c r="P2551" s="27" t="s">
        <v>3281</v>
      </c>
    </row>
    <row r="2552" spans="15:16" ht="14.4">
      <c r="O2552" s="27" t="s">
        <v>3282</v>
      </c>
      <c r="P2552" s="27" t="s">
        <v>3281</v>
      </c>
    </row>
    <row r="2553" spans="15:16" ht="14.4">
      <c r="O2553" s="27" t="s">
        <v>3283</v>
      </c>
      <c r="P2553" s="27" t="s">
        <v>3281</v>
      </c>
    </row>
    <row r="2554" spans="15:16" ht="14.4">
      <c r="O2554" s="27" t="s">
        <v>649</v>
      </c>
      <c r="P2554" s="27" t="s">
        <v>649</v>
      </c>
    </row>
    <row r="2555" spans="15:16" ht="14.4">
      <c r="O2555" s="27" t="s">
        <v>3284</v>
      </c>
      <c r="P2555" s="27" t="s">
        <v>3285</v>
      </c>
    </row>
    <row r="2556" spans="15:16" ht="14.4">
      <c r="O2556" s="27" t="s">
        <v>489</v>
      </c>
      <c r="P2556" s="27" t="s">
        <v>3285</v>
      </c>
    </row>
    <row r="2557" spans="15:16" ht="14.4">
      <c r="O2557" s="27" t="s">
        <v>3286</v>
      </c>
      <c r="P2557" s="27" t="s">
        <v>3286</v>
      </c>
    </row>
    <row r="2558" spans="15:16" ht="14.4">
      <c r="O2558" s="27" t="s">
        <v>3287</v>
      </c>
      <c r="P2558" s="27" t="s">
        <v>3287</v>
      </c>
    </row>
    <row r="2559" spans="15:16" ht="14.4">
      <c r="O2559" s="27" t="s">
        <v>3288</v>
      </c>
      <c r="P2559" s="27" t="s">
        <v>3288</v>
      </c>
    </row>
    <row r="2560" spans="15:16" ht="14.4">
      <c r="O2560" s="27" t="s">
        <v>3289</v>
      </c>
      <c r="P2560" s="27" t="s">
        <v>3289</v>
      </c>
    </row>
    <row r="2561" spans="15:16" ht="14.4">
      <c r="O2561" s="27" t="s">
        <v>3290</v>
      </c>
      <c r="P2561" s="27" t="s">
        <v>3290</v>
      </c>
    </row>
    <row r="2562" spans="15:16" ht="14.4">
      <c r="O2562" s="27" t="s">
        <v>3291</v>
      </c>
      <c r="P2562" s="27" t="s">
        <v>3291</v>
      </c>
    </row>
    <row r="2563" spans="15:16" ht="14.4">
      <c r="O2563" s="27" t="s">
        <v>3292</v>
      </c>
      <c r="P2563" s="27" t="s">
        <v>3292</v>
      </c>
    </row>
    <row r="2564" spans="15:16" ht="14.4">
      <c r="O2564" s="27" t="s">
        <v>3293</v>
      </c>
      <c r="P2564" s="27" t="s">
        <v>3293</v>
      </c>
    </row>
    <row r="2565" spans="15:16" ht="14.4">
      <c r="O2565" s="27" t="s">
        <v>3294</v>
      </c>
      <c r="P2565" s="27" t="s">
        <v>3294</v>
      </c>
    </row>
    <row r="2566" spans="15:16" ht="14.4">
      <c r="O2566" s="27" t="s">
        <v>3295</v>
      </c>
      <c r="P2566" s="27" t="s">
        <v>3295</v>
      </c>
    </row>
    <row r="2567" spans="15:16" ht="14.4">
      <c r="O2567" s="27" t="s">
        <v>3296</v>
      </c>
      <c r="P2567" s="27" t="s">
        <v>3296</v>
      </c>
    </row>
    <row r="2568" spans="15:16" ht="14.4">
      <c r="O2568" s="27" t="s">
        <v>3297</v>
      </c>
      <c r="P2568" s="27" t="s">
        <v>3298</v>
      </c>
    </row>
    <row r="2569" spans="15:16" ht="14.4">
      <c r="O2569" s="27" t="s">
        <v>3299</v>
      </c>
      <c r="P2569" s="27" t="s">
        <v>3298</v>
      </c>
    </row>
    <row r="2570" spans="15:16" ht="14.4">
      <c r="O2570" s="27" t="s">
        <v>3300</v>
      </c>
      <c r="P2570" s="27" t="s">
        <v>3298</v>
      </c>
    </row>
    <row r="2571" spans="15:16" ht="14.4">
      <c r="O2571" s="27" t="s">
        <v>3301</v>
      </c>
      <c r="P2571" s="27" t="s">
        <v>3301</v>
      </c>
    </row>
    <row r="2572" spans="15:16" ht="14.4">
      <c r="O2572" s="27" t="s">
        <v>3302</v>
      </c>
      <c r="P2572" s="27" t="s">
        <v>3302</v>
      </c>
    </row>
    <row r="2573" spans="15:16" ht="14.4">
      <c r="O2573" s="27" t="s">
        <v>3303</v>
      </c>
      <c r="P2573" s="27" t="s">
        <v>3303</v>
      </c>
    </row>
    <row r="2574" spans="15:16" ht="14.4">
      <c r="O2574" s="27" t="s">
        <v>3304</v>
      </c>
      <c r="P2574" s="27" t="s">
        <v>3304</v>
      </c>
    </row>
    <row r="2575" spans="15:16" ht="14.4">
      <c r="O2575" s="27" t="s">
        <v>3305</v>
      </c>
      <c r="P2575" s="27" t="s">
        <v>3305</v>
      </c>
    </row>
    <row r="2576" spans="15:16" ht="14.4">
      <c r="O2576" s="27" t="s">
        <v>3306</v>
      </c>
      <c r="P2576" s="27" t="s">
        <v>3306</v>
      </c>
    </row>
    <row r="2577" spans="15:16" ht="14.4">
      <c r="O2577" s="27" t="s">
        <v>3307</v>
      </c>
      <c r="P2577" s="27" t="s">
        <v>3308</v>
      </c>
    </row>
    <row r="2578" spans="15:16" ht="14.4">
      <c r="O2578" s="27" t="s">
        <v>3308</v>
      </c>
      <c r="P2578" s="27" t="s">
        <v>3308</v>
      </c>
    </row>
    <row r="2579" spans="15:16" ht="14.4">
      <c r="O2579" s="27" t="s">
        <v>3309</v>
      </c>
      <c r="P2579" s="27" t="s">
        <v>3308</v>
      </c>
    </row>
    <row r="2580" spans="15:16" ht="14.4">
      <c r="O2580" s="27" t="s">
        <v>3310</v>
      </c>
      <c r="P2580" s="27" t="s">
        <v>3310</v>
      </c>
    </row>
    <row r="2581" spans="15:16" ht="14.4">
      <c r="O2581" s="27" t="s">
        <v>3311</v>
      </c>
      <c r="P2581" s="27" t="s">
        <v>3311</v>
      </c>
    </row>
    <row r="2582" spans="15:16" ht="14.4">
      <c r="O2582" s="27" t="s">
        <v>3312</v>
      </c>
      <c r="P2582" s="27" t="s">
        <v>3312</v>
      </c>
    </row>
    <row r="2583" spans="15:16" ht="14.4">
      <c r="O2583" s="27" t="s">
        <v>3313</v>
      </c>
      <c r="P2583" s="27" t="s">
        <v>3314</v>
      </c>
    </row>
    <row r="2584" spans="15:16" ht="14.4">
      <c r="O2584" s="27" t="s">
        <v>3315</v>
      </c>
      <c r="P2584" s="27" t="s">
        <v>3315</v>
      </c>
    </row>
    <row r="2585" spans="15:16" ht="14.4">
      <c r="O2585" s="27" t="s">
        <v>3316</v>
      </c>
      <c r="P2585" s="27" t="s">
        <v>3316</v>
      </c>
    </row>
    <row r="2586" spans="15:16" ht="14.4">
      <c r="O2586" s="27" t="s">
        <v>3317</v>
      </c>
      <c r="P2586" s="27" t="s">
        <v>3317</v>
      </c>
    </row>
    <row r="2587" spans="15:16" ht="14.4">
      <c r="O2587" s="27" t="s">
        <v>3318</v>
      </c>
      <c r="P2587" s="27" t="s">
        <v>3318</v>
      </c>
    </row>
    <row r="2588" spans="15:16" ht="14.4">
      <c r="O2588" s="27" t="s">
        <v>3319</v>
      </c>
      <c r="P2588" s="27" t="s">
        <v>3318</v>
      </c>
    </row>
    <row r="2589" spans="15:16" ht="14.4">
      <c r="O2589" s="27" t="s">
        <v>3320</v>
      </c>
      <c r="P2589" s="27" t="s">
        <v>3320</v>
      </c>
    </row>
    <row r="2590" spans="15:16" ht="14.4">
      <c r="O2590" s="27" t="s">
        <v>3321</v>
      </c>
      <c r="P2590" s="27" t="s">
        <v>3321</v>
      </c>
    </row>
    <row r="2591" spans="15:16" ht="14.4">
      <c r="O2591" s="27" t="s">
        <v>3322</v>
      </c>
      <c r="P2591" s="27" t="s">
        <v>3322</v>
      </c>
    </row>
    <row r="2592" spans="15:16" ht="14.4">
      <c r="O2592" s="27" t="s">
        <v>3323</v>
      </c>
      <c r="P2592" s="27" t="s">
        <v>3324</v>
      </c>
    </row>
    <row r="2593" spans="15:16" ht="14.4">
      <c r="O2593" s="27" t="s">
        <v>3325</v>
      </c>
      <c r="P2593" s="27" t="s">
        <v>3324</v>
      </c>
    </row>
    <row r="2594" spans="15:16" ht="14.4">
      <c r="O2594" s="27" t="s">
        <v>3326</v>
      </c>
      <c r="P2594" s="27" t="s">
        <v>3324</v>
      </c>
    </row>
    <row r="2595" spans="15:16" ht="14.4">
      <c r="O2595" s="27" t="s">
        <v>3327</v>
      </c>
      <c r="P2595" s="27" t="s">
        <v>3324</v>
      </c>
    </row>
    <row r="2596" spans="15:16" ht="14.4">
      <c r="O2596" s="27" t="s">
        <v>3328</v>
      </c>
      <c r="P2596" s="27" t="s">
        <v>3324</v>
      </c>
    </row>
    <row r="2597" spans="15:16" ht="14.4">
      <c r="O2597" s="27" t="s">
        <v>3329</v>
      </c>
      <c r="P2597" s="27" t="s">
        <v>3324</v>
      </c>
    </row>
    <row r="2598" spans="15:16" ht="14.4">
      <c r="O2598" s="27" t="s">
        <v>3330</v>
      </c>
      <c r="P2598" s="27" t="s">
        <v>3324</v>
      </c>
    </row>
    <row r="2599" spans="15:16" ht="14.4">
      <c r="O2599" s="27" t="s">
        <v>3331</v>
      </c>
      <c r="P2599" s="27" t="s">
        <v>3324</v>
      </c>
    </row>
    <row r="2600" spans="15:16" ht="14.4">
      <c r="O2600" s="27" t="s">
        <v>3332</v>
      </c>
      <c r="P2600" s="27" t="s">
        <v>3324</v>
      </c>
    </row>
    <row r="2601" spans="15:16" ht="14.4">
      <c r="O2601" s="27" t="s">
        <v>3324</v>
      </c>
      <c r="P2601" s="27" t="s">
        <v>3324</v>
      </c>
    </row>
    <row r="2602" spans="15:16" ht="14.4">
      <c r="O2602" s="27" t="s">
        <v>371</v>
      </c>
      <c r="P2602" s="27" t="s">
        <v>3324</v>
      </c>
    </row>
    <row r="2603" spans="15:16" ht="14.4">
      <c r="O2603" s="27" t="s">
        <v>3333</v>
      </c>
      <c r="P2603" s="27" t="s">
        <v>3333</v>
      </c>
    </row>
    <row r="2604" spans="15:16" ht="14.4">
      <c r="O2604" s="27" t="s">
        <v>3334</v>
      </c>
      <c r="P2604" s="27" t="s">
        <v>3334</v>
      </c>
    </row>
    <row r="2605" spans="15:16" ht="14.4">
      <c r="O2605" s="27" t="s">
        <v>3335</v>
      </c>
      <c r="P2605" s="27" t="s">
        <v>3335</v>
      </c>
    </row>
    <row r="2606" spans="15:16" ht="14.4">
      <c r="O2606" s="27" t="s">
        <v>3336</v>
      </c>
      <c r="P2606" s="27" t="s">
        <v>3336</v>
      </c>
    </row>
    <row r="2607" spans="15:16" ht="14.4">
      <c r="O2607" s="27" t="s">
        <v>3337</v>
      </c>
      <c r="P2607" s="27" t="s">
        <v>3338</v>
      </c>
    </row>
    <row r="2608" spans="15:16" ht="14.4">
      <c r="O2608" s="27" t="s">
        <v>3339</v>
      </c>
      <c r="P2608" s="27" t="s">
        <v>3339</v>
      </c>
    </row>
    <row r="2609" spans="15:16" ht="14.4">
      <c r="O2609" s="27" t="s">
        <v>3340</v>
      </c>
      <c r="P2609" s="27" t="s">
        <v>3340</v>
      </c>
    </row>
    <row r="2610" spans="15:16" ht="14.4">
      <c r="O2610" s="27" t="s">
        <v>3341</v>
      </c>
      <c r="P2610" s="27" t="s">
        <v>3341</v>
      </c>
    </row>
    <row r="2611" spans="15:16" ht="14.4">
      <c r="O2611" s="27" t="s">
        <v>3342</v>
      </c>
      <c r="P2611" s="27" t="s">
        <v>3342</v>
      </c>
    </row>
    <row r="2612" spans="15:16" ht="14.4">
      <c r="O2612" s="27" t="s">
        <v>3343</v>
      </c>
      <c r="P2612" s="27" t="s">
        <v>3343</v>
      </c>
    </row>
    <row r="2613" spans="15:16" ht="14.4">
      <c r="O2613" s="27" t="s">
        <v>3344</v>
      </c>
      <c r="P2613" s="27" t="s">
        <v>3345</v>
      </c>
    </row>
    <row r="2614" spans="15:16" ht="14.4">
      <c r="O2614" s="27" t="s">
        <v>3345</v>
      </c>
      <c r="P2614" s="27" t="s">
        <v>3345</v>
      </c>
    </row>
    <row r="2615" spans="15:16" ht="14.4">
      <c r="O2615" s="27" t="s">
        <v>3346</v>
      </c>
      <c r="P2615" s="27" t="s">
        <v>3346</v>
      </c>
    </row>
    <row r="2616" spans="15:16" ht="14.4">
      <c r="O2616" s="27" t="s">
        <v>3347</v>
      </c>
      <c r="P2616" s="27" t="s">
        <v>3347</v>
      </c>
    </row>
    <row r="2617" spans="15:16" ht="14.4">
      <c r="O2617" s="27" t="s">
        <v>3348</v>
      </c>
      <c r="P2617" s="27" t="s">
        <v>3348</v>
      </c>
    </row>
    <row r="2618" spans="15:16" ht="14.4">
      <c r="O2618" s="27" t="s">
        <v>3349</v>
      </c>
      <c r="P2618" s="27" t="s">
        <v>3349</v>
      </c>
    </row>
    <row r="2619" spans="15:16" ht="14.4">
      <c r="O2619" s="27" t="s">
        <v>3350</v>
      </c>
      <c r="P2619" s="27" t="s">
        <v>3350</v>
      </c>
    </row>
    <row r="2620" spans="15:16" ht="14.4">
      <c r="O2620" s="27" t="s">
        <v>3351</v>
      </c>
      <c r="P2620" s="27" t="s">
        <v>434</v>
      </c>
    </row>
    <row r="2621" spans="15:16" ht="14.4">
      <c r="O2621" s="27" t="s">
        <v>3352</v>
      </c>
      <c r="P2621" s="27" t="s">
        <v>434</v>
      </c>
    </row>
    <row r="2622" spans="15:16" ht="14.4">
      <c r="O2622" s="27" t="s">
        <v>3353</v>
      </c>
      <c r="P2622" s="27" t="s">
        <v>434</v>
      </c>
    </row>
    <row r="2623" spans="15:16" ht="14.4">
      <c r="O2623" s="27" t="s">
        <v>434</v>
      </c>
      <c r="P2623" s="27" t="s">
        <v>434</v>
      </c>
    </row>
    <row r="2624" spans="15:16" ht="14.4">
      <c r="O2624" s="27" t="s">
        <v>3354</v>
      </c>
      <c r="P2624" s="27" t="s">
        <v>3354</v>
      </c>
    </row>
    <row r="2625" spans="15:16" ht="14.4">
      <c r="O2625" s="27" t="s">
        <v>3355</v>
      </c>
      <c r="P2625" s="27" t="s">
        <v>3355</v>
      </c>
    </row>
    <row r="2626" spans="15:16" ht="14.4">
      <c r="O2626" s="27" t="s">
        <v>3356</v>
      </c>
      <c r="P2626" s="27" t="s">
        <v>3356</v>
      </c>
    </row>
    <row r="2627" spans="15:16" ht="14.4">
      <c r="O2627" s="27" t="s">
        <v>3357</v>
      </c>
      <c r="P2627" s="27" t="s">
        <v>3357</v>
      </c>
    </row>
    <row r="2628" spans="15:16" ht="14.4">
      <c r="O2628" s="27" t="s">
        <v>629</v>
      </c>
      <c r="P2628" s="27" t="s">
        <v>3357</v>
      </c>
    </row>
    <row r="2629" spans="15:16" ht="14.4">
      <c r="O2629" s="27" t="s">
        <v>3358</v>
      </c>
      <c r="P2629" s="27" t="s">
        <v>3359</v>
      </c>
    </row>
    <row r="2630" spans="15:16" ht="14.4">
      <c r="O2630" s="27" t="s">
        <v>3360</v>
      </c>
      <c r="P2630" s="27" t="s">
        <v>3360</v>
      </c>
    </row>
    <row r="2631" spans="15:16" ht="14.4">
      <c r="O2631" s="27" t="s">
        <v>3361</v>
      </c>
      <c r="P2631" s="27" t="s">
        <v>3361</v>
      </c>
    </row>
    <row r="2632" spans="15:16" ht="14.4">
      <c r="O2632" s="27" t="s">
        <v>3362</v>
      </c>
      <c r="P2632" s="27" t="s">
        <v>3363</v>
      </c>
    </row>
    <row r="2633" spans="15:16" ht="14.4">
      <c r="O2633" s="27" t="s">
        <v>3363</v>
      </c>
      <c r="P2633" s="27" t="s">
        <v>3363</v>
      </c>
    </row>
    <row r="2634" spans="15:16" ht="14.4">
      <c r="O2634" s="27" t="s">
        <v>3364</v>
      </c>
      <c r="P2634" s="27" t="s">
        <v>3365</v>
      </c>
    </row>
    <row r="2635" spans="15:16" ht="14.4">
      <c r="O2635" s="27" t="s">
        <v>3365</v>
      </c>
      <c r="P2635" s="27" t="s">
        <v>3365</v>
      </c>
    </row>
    <row r="2636" spans="15:16" ht="14.4">
      <c r="O2636" s="27" t="s">
        <v>282</v>
      </c>
      <c r="P2636" s="27" t="s">
        <v>282</v>
      </c>
    </row>
    <row r="2637" spans="15:16" ht="14.4">
      <c r="O2637" s="27" t="s">
        <v>3366</v>
      </c>
      <c r="P2637" s="27" t="s">
        <v>3366</v>
      </c>
    </row>
    <row r="2638" spans="15:16" ht="14.4">
      <c r="O2638" s="27" t="s">
        <v>3367</v>
      </c>
      <c r="P2638" s="27" t="s">
        <v>3367</v>
      </c>
    </row>
    <row r="2639" spans="15:16" ht="14.4">
      <c r="O2639" s="27" t="s">
        <v>3368</v>
      </c>
      <c r="P2639" s="27" t="s">
        <v>3368</v>
      </c>
    </row>
    <row r="2640" spans="15:16" ht="14.4">
      <c r="O2640" s="27" t="s">
        <v>3369</v>
      </c>
      <c r="P2640" s="27" t="s">
        <v>3369</v>
      </c>
    </row>
    <row r="2641" spans="15:16" ht="14.4">
      <c r="O2641" s="27" t="s">
        <v>3370</v>
      </c>
      <c r="P2641" s="27" t="s">
        <v>3370</v>
      </c>
    </row>
    <row r="2642" spans="15:16" ht="14.4">
      <c r="O2642" s="27" t="s">
        <v>3371</v>
      </c>
      <c r="P2642" s="27" t="s">
        <v>3372</v>
      </c>
    </row>
    <row r="2643" spans="15:16" ht="14.4">
      <c r="O2643" s="27" t="s">
        <v>3373</v>
      </c>
      <c r="P2643" s="27" t="s">
        <v>3372</v>
      </c>
    </row>
    <row r="2644" spans="15:16" ht="14.4">
      <c r="O2644" s="27" t="s">
        <v>3374</v>
      </c>
      <c r="P2644" s="27" t="s">
        <v>3374</v>
      </c>
    </row>
    <row r="2645" spans="15:16" ht="14.4">
      <c r="O2645" s="27" t="s">
        <v>3375</v>
      </c>
      <c r="P2645" s="27" t="s">
        <v>3375</v>
      </c>
    </row>
    <row r="2646" spans="15:16" ht="14.4">
      <c r="O2646" s="27" t="s">
        <v>3376</v>
      </c>
      <c r="P2646" s="27" t="s">
        <v>3377</v>
      </c>
    </row>
    <row r="2647" spans="15:16" ht="14.4">
      <c r="O2647" s="27" t="s">
        <v>3378</v>
      </c>
      <c r="P2647" s="27" t="s">
        <v>3379</v>
      </c>
    </row>
    <row r="2648" spans="15:16" ht="14.4">
      <c r="O2648" s="27" t="s">
        <v>3380</v>
      </c>
      <c r="P2648" s="27" t="s">
        <v>3379</v>
      </c>
    </row>
    <row r="2649" spans="15:16" ht="14.4">
      <c r="O2649" s="27" t="s">
        <v>3379</v>
      </c>
      <c r="P2649" s="27" t="s">
        <v>3379</v>
      </c>
    </row>
    <row r="2650" spans="15:16" ht="14.4">
      <c r="O2650" s="27" t="s">
        <v>3381</v>
      </c>
      <c r="P2650" s="27" t="s">
        <v>3381</v>
      </c>
    </row>
    <row r="2651" spans="15:16" ht="14.4">
      <c r="O2651" s="27" t="s">
        <v>3382</v>
      </c>
      <c r="P2651" s="27" t="s">
        <v>3382</v>
      </c>
    </row>
    <row r="2652" spans="15:16" ht="14.4">
      <c r="O2652" s="27" t="s">
        <v>3383</v>
      </c>
      <c r="P2652" s="27" t="s">
        <v>3384</v>
      </c>
    </row>
    <row r="2653" spans="15:16" ht="14.4">
      <c r="O2653" s="27" t="s">
        <v>3385</v>
      </c>
      <c r="P2653" s="27" t="s">
        <v>3384</v>
      </c>
    </row>
    <row r="2654" spans="15:16" ht="14.4">
      <c r="O2654" s="27" t="s">
        <v>3386</v>
      </c>
      <c r="P2654" s="27" t="s">
        <v>3387</v>
      </c>
    </row>
    <row r="2655" spans="15:16" ht="14.4">
      <c r="O2655" s="27" t="s">
        <v>3388</v>
      </c>
      <c r="P2655" s="27" t="s">
        <v>3387</v>
      </c>
    </row>
    <row r="2656" spans="15:16" ht="14.4">
      <c r="O2656" s="27" t="s">
        <v>3389</v>
      </c>
      <c r="P2656" s="27" t="s">
        <v>3387</v>
      </c>
    </row>
    <row r="2657" spans="15:16" ht="14.4">
      <c r="O2657" s="27" t="s">
        <v>471</v>
      </c>
      <c r="P2657" s="27" t="s">
        <v>3387</v>
      </c>
    </row>
    <row r="2658" spans="15:16" ht="14.4">
      <c r="O2658" s="27" t="s">
        <v>453</v>
      </c>
      <c r="P2658" s="27" t="s">
        <v>3387</v>
      </c>
    </row>
    <row r="2659" spans="15:16" ht="14.4">
      <c r="O2659" s="27" t="s">
        <v>3390</v>
      </c>
      <c r="P2659" s="27" t="s">
        <v>3387</v>
      </c>
    </row>
    <row r="2660" spans="15:16" ht="14.4">
      <c r="O2660" s="27" t="s">
        <v>3391</v>
      </c>
      <c r="P2660" s="27" t="s">
        <v>3387</v>
      </c>
    </row>
    <row r="2661" spans="15:16" ht="14.4">
      <c r="O2661" s="27" t="s">
        <v>459</v>
      </c>
      <c r="P2661" s="27" t="s">
        <v>3387</v>
      </c>
    </row>
    <row r="2662" spans="15:16" ht="14.4">
      <c r="O2662" s="27" t="s">
        <v>3392</v>
      </c>
      <c r="P2662" s="27" t="s">
        <v>3387</v>
      </c>
    </row>
    <row r="2663" spans="15:16" ht="14.4">
      <c r="O2663" s="27" t="s">
        <v>3393</v>
      </c>
      <c r="P2663" s="27" t="s">
        <v>3387</v>
      </c>
    </row>
    <row r="2664" spans="15:16" ht="14.4">
      <c r="O2664" s="27" t="s">
        <v>3394</v>
      </c>
      <c r="P2664" s="27" t="s">
        <v>3387</v>
      </c>
    </row>
    <row r="2665" spans="15:16" ht="14.4">
      <c r="O2665" s="27" t="s">
        <v>3395</v>
      </c>
      <c r="P2665" s="27" t="s">
        <v>3387</v>
      </c>
    </row>
    <row r="2666" spans="15:16" ht="14.4">
      <c r="O2666" s="27" t="s">
        <v>3396</v>
      </c>
      <c r="P2666" s="27" t="s">
        <v>3387</v>
      </c>
    </row>
    <row r="2667" spans="15:16" ht="14.4">
      <c r="O2667" s="27" t="s">
        <v>464</v>
      </c>
      <c r="P2667" s="27" t="s">
        <v>3387</v>
      </c>
    </row>
    <row r="2668" spans="15:16" ht="14.4">
      <c r="O2668" s="27" t="s">
        <v>3397</v>
      </c>
      <c r="P2668" s="27" t="s">
        <v>3387</v>
      </c>
    </row>
    <row r="2669" spans="15:16" ht="14.4">
      <c r="O2669" s="27" t="s">
        <v>3398</v>
      </c>
      <c r="P2669" s="27" t="s">
        <v>3387</v>
      </c>
    </row>
    <row r="2670" spans="15:16" ht="14.4">
      <c r="O2670" s="27" t="s">
        <v>3399</v>
      </c>
      <c r="P2670" s="27" t="s">
        <v>3387</v>
      </c>
    </row>
    <row r="2671" spans="15:16" ht="14.4">
      <c r="O2671" s="27" t="s">
        <v>3400</v>
      </c>
      <c r="P2671" s="27" t="s">
        <v>3387</v>
      </c>
    </row>
    <row r="2672" spans="15:16" ht="14.4">
      <c r="O2672" s="27" t="s">
        <v>463</v>
      </c>
      <c r="P2672" s="27" t="s">
        <v>3387</v>
      </c>
    </row>
    <row r="2673" spans="15:16" ht="14.4">
      <c r="O2673" s="27" t="s">
        <v>3401</v>
      </c>
      <c r="P2673" s="27" t="s">
        <v>3387</v>
      </c>
    </row>
    <row r="2674" spans="15:16" ht="14.4">
      <c r="O2674" s="27" t="s">
        <v>433</v>
      </c>
      <c r="P2674" s="27" t="s">
        <v>3387</v>
      </c>
    </row>
    <row r="2675" spans="15:16" ht="14.4">
      <c r="O2675" s="27" t="s">
        <v>3402</v>
      </c>
      <c r="P2675" s="27" t="s">
        <v>3387</v>
      </c>
    </row>
    <row r="2676" spans="15:16" ht="14.4">
      <c r="O2676" s="27" t="s">
        <v>3403</v>
      </c>
      <c r="P2676" s="27" t="s">
        <v>3387</v>
      </c>
    </row>
    <row r="2677" spans="15:16" ht="14.4">
      <c r="O2677" s="27" t="s">
        <v>3404</v>
      </c>
      <c r="P2677" s="27" t="s">
        <v>3387</v>
      </c>
    </row>
    <row r="2678" spans="15:16" ht="14.4">
      <c r="O2678" s="27" t="s">
        <v>3405</v>
      </c>
      <c r="P2678" s="27" t="s">
        <v>3387</v>
      </c>
    </row>
    <row r="2679" spans="15:16" ht="14.4">
      <c r="O2679" s="27" t="s">
        <v>3406</v>
      </c>
      <c r="P2679" s="27" t="s">
        <v>3387</v>
      </c>
    </row>
    <row r="2680" spans="15:16" ht="14.4">
      <c r="O2680" s="27" t="s">
        <v>3387</v>
      </c>
      <c r="P2680" s="27" t="s">
        <v>3387</v>
      </c>
    </row>
    <row r="2681" spans="15:16" ht="14.4">
      <c r="O2681" s="27" t="s">
        <v>552</v>
      </c>
      <c r="P2681" s="27" t="s">
        <v>3387</v>
      </c>
    </row>
    <row r="2682" spans="15:16" ht="14.4">
      <c r="O2682" s="27" t="s">
        <v>3407</v>
      </c>
      <c r="P2682" s="27" t="s">
        <v>3387</v>
      </c>
    </row>
    <row r="2683" spans="15:16" ht="14.4">
      <c r="O2683" s="27" t="s">
        <v>3408</v>
      </c>
      <c r="P2683" s="27" t="s">
        <v>3387</v>
      </c>
    </row>
    <row r="2684" spans="15:16" ht="14.4">
      <c r="O2684" s="27" t="s">
        <v>3408</v>
      </c>
      <c r="P2684" s="27" t="s">
        <v>3387</v>
      </c>
    </row>
    <row r="2685" spans="15:16" ht="14.4">
      <c r="O2685" s="27" t="s">
        <v>3409</v>
      </c>
      <c r="P2685" s="27" t="s">
        <v>1651</v>
      </c>
    </row>
    <row r="2686" spans="15:16" ht="14.4">
      <c r="O2686" s="27" t="s">
        <v>3410</v>
      </c>
      <c r="P2686" s="27" t="s">
        <v>1651</v>
      </c>
    </row>
    <row r="2687" spans="15:16" ht="14.4">
      <c r="O2687" s="27" t="s">
        <v>3411</v>
      </c>
      <c r="P2687" s="27" t="s">
        <v>1644</v>
      </c>
    </row>
    <row r="2688" spans="15:16" ht="14.4">
      <c r="O2688" s="27" t="s">
        <v>3412</v>
      </c>
      <c r="P2688" s="27" t="s">
        <v>1644</v>
      </c>
    </row>
    <row r="2689" spans="15:16" ht="14.4">
      <c r="O2689" s="27" t="s">
        <v>3413</v>
      </c>
      <c r="P2689" s="27" t="s">
        <v>1644</v>
      </c>
    </row>
    <row r="2690" spans="15:16" ht="14.4">
      <c r="O2690" s="27" t="s">
        <v>529</v>
      </c>
      <c r="P2690" s="27" t="s">
        <v>1644</v>
      </c>
    </row>
    <row r="2691" spans="15:16" ht="14.4">
      <c r="O2691" s="27" t="s">
        <v>3414</v>
      </c>
      <c r="P2691" s="27" t="s">
        <v>3414</v>
      </c>
    </row>
    <row r="2692" spans="15:16" ht="14.4">
      <c r="O2692" s="27" t="s">
        <v>3415</v>
      </c>
      <c r="P2692" s="27" t="s">
        <v>3416</v>
      </c>
    </row>
    <row r="2693" spans="15:16" ht="14.4">
      <c r="O2693" s="27" t="s">
        <v>3416</v>
      </c>
      <c r="P2693" s="27" t="s">
        <v>3416</v>
      </c>
    </row>
    <row r="2694" spans="15:16" ht="14.4">
      <c r="O2694" s="27" t="s">
        <v>3417</v>
      </c>
      <c r="P2694" s="27" t="s">
        <v>3417</v>
      </c>
    </row>
    <row r="2695" spans="15:16" ht="14.4">
      <c r="O2695" s="27" t="s">
        <v>3418</v>
      </c>
      <c r="P2695" s="27" t="s">
        <v>3418</v>
      </c>
    </row>
    <row r="2696" spans="15:16" ht="14.4">
      <c r="O2696" s="27" t="s">
        <v>3419</v>
      </c>
      <c r="P2696" s="27" t="s">
        <v>3419</v>
      </c>
    </row>
    <row r="2697" spans="15:16" ht="14.4">
      <c r="O2697" s="27" t="s">
        <v>3420</v>
      </c>
      <c r="P2697" s="27" t="s">
        <v>3420</v>
      </c>
    </row>
    <row r="2698" spans="15:16" ht="14.4">
      <c r="O2698" s="27" t="s">
        <v>3421</v>
      </c>
      <c r="P2698" s="27" t="s">
        <v>3421</v>
      </c>
    </row>
    <row r="2699" spans="15:16" ht="14.4">
      <c r="O2699" s="27" t="s">
        <v>3422</v>
      </c>
      <c r="P2699" s="27" t="s">
        <v>3422</v>
      </c>
    </row>
    <row r="2700" spans="15:16" ht="14.4">
      <c r="O2700" s="27" t="s">
        <v>3423</v>
      </c>
      <c r="P2700" s="27" t="s">
        <v>3423</v>
      </c>
    </row>
    <row r="2701" spans="15:16" ht="14.4">
      <c r="O2701" s="27" t="s">
        <v>3424</v>
      </c>
      <c r="P2701" s="27" t="s">
        <v>3424</v>
      </c>
    </row>
    <row r="2702" spans="15:16" ht="14.4">
      <c r="O2702" s="27" t="s">
        <v>3425</v>
      </c>
      <c r="P2702" s="27" t="s">
        <v>3425</v>
      </c>
    </row>
    <row r="2703" spans="15:16" ht="14.4">
      <c r="O2703" s="27" t="s">
        <v>3426</v>
      </c>
      <c r="P2703" s="27" t="s">
        <v>3426</v>
      </c>
    </row>
    <row r="2704" spans="15:16" ht="14.4">
      <c r="O2704" s="27" t="s">
        <v>3427</v>
      </c>
      <c r="P2704" s="27" t="s">
        <v>3427</v>
      </c>
    </row>
    <row r="2705" spans="15:16" ht="14.4">
      <c r="O2705" s="27" t="s">
        <v>560</v>
      </c>
      <c r="P2705" s="27" t="s">
        <v>3428</v>
      </c>
    </row>
    <row r="2706" spans="15:16" ht="14.4">
      <c r="O2706" s="27" t="s">
        <v>3428</v>
      </c>
      <c r="P2706" s="27" t="s">
        <v>3428</v>
      </c>
    </row>
    <row r="2707" spans="15:16" ht="14.4">
      <c r="O2707" s="27" t="s">
        <v>3429</v>
      </c>
      <c r="P2707" s="27" t="s">
        <v>3428</v>
      </c>
    </row>
    <row r="2708" spans="15:16" ht="14.4">
      <c r="O2708" s="27" t="s">
        <v>3430</v>
      </c>
      <c r="P2708" s="27" t="s">
        <v>3430</v>
      </c>
    </row>
    <row r="2709" spans="15:16" ht="14.4">
      <c r="O2709" s="27" t="s">
        <v>3431</v>
      </c>
      <c r="P2709" s="27" t="s">
        <v>3431</v>
      </c>
    </row>
    <row r="2710" spans="15:16" ht="14.4">
      <c r="O2710" s="27" t="s">
        <v>3432</v>
      </c>
      <c r="P2710" s="27" t="s">
        <v>3432</v>
      </c>
    </row>
    <row r="2711" spans="15:16" ht="14.4">
      <c r="O2711" s="27" t="s">
        <v>3433</v>
      </c>
      <c r="P2711" s="27" t="s">
        <v>3433</v>
      </c>
    </row>
    <row r="2712" spans="15:16" ht="14.4">
      <c r="O2712" s="27" t="s">
        <v>3434</v>
      </c>
      <c r="P2712" s="27" t="s">
        <v>3434</v>
      </c>
    </row>
    <row r="2713" spans="15:16" ht="14.4">
      <c r="O2713" s="27" t="s">
        <v>3435</v>
      </c>
      <c r="P2713" s="27" t="s">
        <v>3435</v>
      </c>
    </row>
    <row r="2714" spans="15:16" ht="14.4">
      <c r="O2714" s="27" t="s">
        <v>630</v>
      </c>
      <c r="P2714" s="27" t="s">
        <v>630</v>
      </c>
    </row>
    <row r="2715" spans="15:16" ht="14.4">
      <c r="O2715" s="27" t="s">
        <v>3436</v>
      </c>
      <c r="P2715" s="27" t="s">
        <v>3436</v>
      </c>
    </row>
    <row r="2716" spans="15:16" ht="14.4">
      <c r="O2716" s="27" t="s">
        <v>3437</v>
      </c>
      <c r="P2716" s="27" t="s">
        <v>3437</v>
      </c>
    </row>
    <row r="2717" spans="15:16" ht="14.4">
      <c r="O2717" s="27" t="s">
        <v>3438</v>
      </c>
      <c r="P2717" s="27" t="s">
        <v>3438</v>
      </c>
    </row>
    <row r="2718" spans="15:16" ht="14.4">
      <c r="O2718" s="27" t="s">
        <v>3439</v>
      </c>
      <c r="P2718" s="27" t="s">
        <v>3439</v>
      </c>
    </row>
    <row r="2719" spans="15:16" ht="14.4">
      <c r="O2719" s="27" t="s">
        <v>3440</v>
      </c>
      <c r="P2719" s="27" t="s">
        <v>3440</v>
      </c>
    </row>
    <row r="2720" spans="15:16" ht="14.4">
      <c r="O2720" s="27" t="s">
        <v>3441</v>
      </c>
      <c r="P2720" s="27" t="s">
        <v>3442</v>
      </c>
    </row>
    <row r="2721" spans="15:16" ht="14.4">
      <c r="O2721" s="27" t="s">
        <v>3442</v>
      </c>
      <c r="P2721" s="27" t="s">
        <v>3442</v>
      </c>
    </row>
    <row r="2722" spans="15:16" ht="14.4">
      <c r="O2722" s="27" t="s">
        <v>3443</v>
      </c>
      <c r="P2722" s="27" t="s">
        <v>3444</v>
      </c>
    </row>
    <row r="2723" spans="15:16" ht="14.4">
      <c r="O2723" s="27" t="s">
        <v>3445</v>
      </c>
      <c r="P2723" s="27" t="s">
        <v>3444</v>
      </c>
    </row>
    <row r="2724" spans="15:16" ht="14.4">
      <c r="O2724" s="27" t="s">
        <v>3446</v>
      </c>
      <c r="P2724" s="27" t="s">
        <v>3446</v>
      </c>
    </row>
    <row r="2725" spans="15:16" ht="14.4">
      <c r="O2725" s="27" t="s">
        <v>3447</v>
      </c>
      <c r="P2725" s="27" t="s">
        <v>3308</v>
      </c>
    </row>
    <row r="2726" spans="15:16" ht="14.4">
      <c r="O2726" s="27" t="s">
        <v>3448</v>
      </c>
      <c r="P2726" s="27" t="s">
        <v>3308</v>
      </c>
    </row>
    <row r="2727" spans="15:16" ht="14.4">
      <c r="O2727" s="27" t="s">
        <v>3449</v>
      </c>
      <c r="P2727" s="27" t="s">
        <v>3450</v>
      </c>
    </row>
    <row r="2728" spans="15:16" ht="14.4">
      <c r="O2728" s="27" t="s">
        <v>3450</v>
      </c>
      <c r="P2728" s="27" t="s">
        <v>3450</v>
      </c>
    </row>
    <row r="2729" spans="15:16" ht="14.4">
      <c r="O2729" s="27" t="s">
        <v>3451</v>
      </c>
      <c r="P2729" s="27" t="s">
        <v>3451</v>
      </c>
    </row>
    <row r="2730" spans="15:16" ht="14.4">
      <c r="O2730" s="27" t="s">
        <v>3452</v>
      </c>
      <c r="P2730" s="27" t="s">
        <v>3452</v>
      </c>
    </row>
    <row r="2731" spans="15:16" ht="14.4">
      <c r="O2731" s="27" t="s">
        <v>3453</v>
      </c>
      <c r="P2731" s="27" t="s">
        <v>3454</v>
      </c>
    </row>
    <row r="2732" spans="15:16" ht="14.4">
      <c r="O2732" s="27" t="s">
        <v>3455</v>
      </c>
      <c r="P2732" s="27" t="s">
        <v>3454</v>
      </c>
    </row>
    <row r="2733" spans="15:16" ht="14.4">
      <c r="O2733" s="27" t="s">
        <v>3456</v>
      </c>
      <c r="P2733" s="27" t="s">
        <v>3454</v>
      </c>
    </row>
    <row r="2734" spans="15:16" ht="14.4">
      <c r="O2734" s="27" t="s">
        <v>3457</v>
      </c>
      <c r="P2734" s="27" t="s">
        <v>3457</v>
      </c>
    </row>
    <row r="2735" spans="15:16" ht="14.4">
      <c r="O2735" s="27" t="s">
        <v>3458</v>
      </c>
      <c r="P2735" s="27" t="s">
        <v>3459</v>
      </c>
    </row>
    <row r="2736" spans="15:16" ht="14.4">
      <c r="O2736" s="27" t="s">
        <v>474</v>
      </c>
      <c r="P2736" s="27" t="s">
        <v>3459</v>
      </c>
    </row>
    <row r="2737" spans="15:16" ht="14.4">
      <c r="O2737" s="27" t="s">
        <v>3460</v>
      </c>
      <c r="P2737" s="27" t="s">
        <v>3459</v>
      </c>
    </row>
    <row r="2738" spans="15:16" ht="14.4">
      <c r="O2738" s="27" t="s">
        <v>3459</v>
      </c>
      <c r="P2738" s="27" t="s">
        <v>3459</v>
      </c>
    </row>
    <row r="2739" spans="15:16" ht="14.4">
      <c r="O2739" s="27" t="s">
        <v>3461</v>
      </c>
      <c r="P2739" s="27" t="s">
        <v>3461</v>
      </c>
    </row>
    <row r="2740" spans="15:16" ht="14.4">
      <c r="O2740" s="27" t="s">
        <v>3462</v>
      </c>
      <c r="P2740" s="27" t="s">
        <v>3462</v>
      </c>
    </row>
    <row r="2741" spans="15:16" ht="14.4">
      <c r="O2741" s="27" t="s">
        <v>3463</v>
      </c>
      <c r="P2741" s="27" t="s">
        <v>3463</v>
      </c>
    </row>
    <row r="2742" spans="15:16" ht="14.4">
      <c r="O2742" s="27" t="s">
        <v>3464</v>
      </c>
      <c r="P2742" s="27" t="s">
        <v>3465</v>
      </c>
    </row>
    <row r="2743" spans="15:16" ht="14.4">
      <c r="O2743" s="27" t="s">
        <v>3466</v>
      </c>
      <c r="P2743" s="27" t="s">
        <v>3465</v>
      </c>
    </row>
    <row r="2744" spans="15:16" ht="14.4">
      <c r="O2744" s="27" t="s">
        <v>3467</v>
      </c>
      <c r="P2744" s="27" t="s">
        <v>3467</v>
      </c>
    </row>
    <row r="2745" spans="15:16" ht="14.4">
      <c r="O2745" s="27" t="s">
        <v>3468</v>
      </c>
      <c r="P2745" s="27" t="s">
        <v>3469</v>
      </c>
    </row>
    <row r="2746" spans="15:16" ht="14.4">
      <c r="O2746" s="27" t="s">
        <v>506</v>
      </c>
      <c r="P2746" s="27" t="s">
        <v>506</v>
      </c>
    </row>
    <row r="2747" spans="15:16" ht="14.4">
      <c r="O2747" s="27" t="s">
        <v>3470</v>
      </c>
      <c r="P2747" s="27" t="s">
        <v>3470</v>
      </c>
    </row>
    <row r="2748" spans="15:16" ht="14.4">
      <c r="O2748" s="27" t="s">
        <v>3471</v>
      </c>
      <c r="P2748" s="27" t="s">
        <v>3472</v>
      </c>
    </row>
    <row r="2749" spans="15:16" ht="14.4">
      <c r="O2749" s="27" t="s">
        <v>3473</v>
      </c>
      <c r="P2749" s="27" t="s">
        <v>3473</v>
      </c>
    </row>
    <row r="2750" spans="15:16" ht="14.4">
      <c r="O2750" s="27" t="s">
        <v>3474</v>
      </c>
      <c r="P2750" s="27" t="s">
        <v>3474</v>
      </c>
    </row>
    <row r="2751" spans="15:16" ht="14.4">
      <c r="O2751" s="27" t="s">
        <v>3475</v>
      </c>
      <c r="P2751" s="27" t="s">
        <v>3475</v>
      </c>
    </row>
    <row r="2752" spans="15:16" ht="14.4">
      <c r="O2752" s="27" t="s">
        <v>3476</v>
      </c>
      <c r="P2752" s="27" t="s">
        <v>3476</v>
      </c>
    </row>
    <row r="2753" spans="15:16" ht="14.4">
      <c r="O2753" s="27" t="s">
        <v>3477</v>
      </c>
      <c r="P2753" s="27" t="s">
        <v>3477</v>
      </c>
    </row>
    <row r="2754" spans="15:16" ht="14.4">
      <c r="O2754" s="27" t="s">
        <v>3478</v>
      </c>
      <c r="P2754" s="27" t="s">
        <v>3478</v>
      </c>
    </row>
    <row r="2755" spans="15:16" ht="14.4">
      <c r="O2755" s="27" t="s">
        <v>3479</v>
      </c>
      <c r="P2755" s="27" t="s">
        <v>3479</v>
      </c>
    </row>
    <row r="2756" spans="15:16" ht="14.4">
      <c r="O2756" s="27" t="s">
        <v>3480</v>
      </c>
      <c r="P2756" s="27" t="s">
        <v>3480</v>
      </c>
    </row>
    <row r="2757" spans="15:16" ht="14.4">
      <c r="O2757" s="27" t="s">
        <v>3481</v>
      </c>
      <c r="P2757" s="27" t="s">
        <v>3481</v>
      </c>
    </row>
    <row r="2758" spans="15:16" ht="14.4">
      <c r="O2758" s="27" t="s">
        <v>3482</v>
      </c>
      <c r="P2758" s="27" t="s">
        <v>3482</v>
      </c>
    </row>
    <row r="2759" spans="15:16" ht="14.4">
      <c r="O2759" s="27" t="s">
        <v>3483</v>
      </c>
      <c r="P2759" s="27" t="s">
        <v>3483</v>
      </c>
    </row>
    <row r="2760" spans="15:16" ht="14.4">
      <c r="O2760" s="27" t="s">
        <v>3484</v>
      </c>
      <c r="P2760" s="27" t="s">
        <v>3483</v>
      </c>
    </row>
    <row r="2761" spans="15:16" ht="14.4">
      <c r="O2761" s="27" t="s">
        <v>3485</v>
      </c>
      <c r="P2761" s="27" t="s">
        <v>3485</v>
      </c>
    </row>
    <row r="2762" spans="15:16" ht="14.4">
      <c r="O2762" s="27" t="s">
        <v>3486</v>
      </c>
      <c r="P2762" s="27" t="s">
        <v>3486</v>
      </c>
    </row>
    <row r="2763" spans="15:16" ht="14.4">
      <c r="O2763" s="27" t="s">
        <v>3487</v>
      </c>
      <c r="P2763" s="27" t="s">
        <v>3488</v>
      </c>
    </row>
    <row r="2764" spans="15:16" ht="14.4">
      <c r="O2764" s="27" t="s">
        <v>3489</v>
      </c>
      <c r="P2764" s="27" t="s">
        <v>3488</v>
      </c>
    </row>
    <row r="2765" spans="15:16" ht="14.4">
      <c r="O2765" s="27" t="s">
        <v>3490</v>
      </c>
      <c r="P2765" s="27" t="s">
        <v>3490</v>
      </c>
    </row>
    <row r="2766" spans="15:16" ht="14.4">
      <c r="O2766" s="27" t="s">
        <v>3491</v>
      </c>
      <c r="P2766" s="27" t="s">
        <v>3492</v>
      </c>
    </row>
    <row r="2767" spans="15:16" ht="14.4">
      <c r="O2767" s="27" t="s">
        <v>3492</v>
      </c>
      <c r="P2767" s="27" t="s">
        <v>3492</v>
      </c>
    </row>
    <row r="2768" spans="15:16" ht="14.4">
      <c r="O2768" s="27" t="s">
        <v>3493</v>
      </c>
      <c r="P2768" s="27" t="s">
        <v>3492</v>
      </c>
    </row>
    <row r="2769" spans="15:16" ht="14.4">
      <c r="O2769" s="27" t="s">
        <v>3494</v>
      </c>
      <c r="P2769" s="27" t="s">
        <v>3494</v>
      </c>
    </row>
    <row r="2770" spans="15:16" ht="14.4">
      <c r="O2770" s="27" t="s">
        <v>3495</v>
      </c>
      <c r="P2770" s="27" t="s">
        <v>3495</v>
      </c>
    </row>
    <row r="2771" spans="15:16" ht="14.4">
      <c r="O2771" s="27" t="s">
        <v>3496</v>
      </c>
      <c r="P2771" s="27" t="s">
        <v>3496</v>
      </c>
    </row>
    <row r="2772" spans="15:16" ht="14.4">
      <c r="O2772" s="27" t="s">
        <v>3497</v>
      </c>
      <c r="P2772" s="27" t="s">
        <v>3498</v>
      </c>
    </row>
    <row r="2773" spans="15:16" ht="14.4">
      <c r="O2773" s="27" t="s">
        <v>3499</v>
      </c>
      <c r="P2773" s="27" t="s">
        <v>3498</v>
      </c>
    </row>
    <row r="2774" spans="15:16" ht="14.4">
      <c r="O2774" s="27" t="s">
        <v>3500</v>
      </c>
      <c r="P2774" s="27" t="s">
        <v>3501</v>
      </c>
    </row>
    <row r="2775" spans="15:16" ht="14.4">
      <c r="O2775" s="27" t="s">
        <v>3501</v>
      </c>
      <c r="P2775" s="27" t="s">
        <v>3501</v>
      </c>
    </row>
    <row r="2776" spans="15:16" ht="14.4">
      <c r="O2776" s="27" t="s">
        <v>3502</v>
      </c>
      <c r="P2776" s="27" t="s">
        <v>3501</v>
      </c>
    </row>
    <row r="2777" spans="15:16" ht="14.4">
      <c r="O2777" s="27" t="s">
        <v>494</v>
      </c>
      <c r="P2777" s="27" t="s">
        <v>3503</v>
      </c>
    </row>
    <row r="2778" spans="15:16" ht="14.4">
      <c r="O2778" s="27" t="s">
        <v>3504</v>
      </c>
      <c r="P2778" s="27" t="s">
        <v>3503</v>
      </c>
    </row>
    <row r="2779" spans="15:16" ht="14.4">
      <c r="O2779" s="27" t="s">
        <v>3505</v>
      </c>
      <c r="P2779" s="27" t="s">
        <v>3505</v>
      </c>
    </row>
    <row r="2780" spans="15:16" ht="14.4">
      <c r="O2780" s="27" t="s">
        <v>337</v>
      </c>
      <c r="P2780" s="27" t="s">
        <v>2881</v>
      </c>
    </row>
    <row r="2781" spans="15:16" ht="14.4">
      <c r="O2781" s="27" t="s">
        <v>337</v>
      </c>
      <c r="P2781" s="27" t="s">
        <v>2881</v>
      </c>
    </row>
    <row r="2782" spans="15:16" ht="14.4">
      <c r="O2782" s="27" t="s">
        <v>3506</v>
      </c>
      <c r="P2782" s="27" t="s">
        <v>3507</v>
      </c>
    </row>
    <row r="2783" spans="15:16" ht="14.4">
      <c r="O2783" s="27" t="s">
        <v>547</v>
      </c>
      <c r="P2783" s="27" t="s">
        <v>3508</v>
      </c>
    </row>
    <row r="2784" spans="15:16" ht="14.4">
      <c r="O2784" s="27" t="s">
        <v>3509</v>
      </c>
      <c r="P2784" s="27" t="s">
        <v>3508</v>
      </c>
    </row>
    <row r="2785" spans="15:16" ht="14.4">
      <c r="O2785" s="27" t="s">
        <v>3510</v>
      </c>
      <c r="P2785" s="27" t="s">
        <v>3510</v>
      </c>
    </row>
    <row r="2786" spans="15:16" ht="14.4">
      <c r="O2786" s="27" t="s">
        <v>3511</v>
      </c>
      <c r="P2786" s="27" t="s">
        <v>3511</v>
      </c>
    </row>
    <row r="2787" spans="15:16" ht="14.4">
      <c r="O2787" s="27" t="s">
        <v>3512</v>
      </c>
      <c r="P2787" s="27" t="s">
        <v>3513</v>
      </c>
    </row>
    <row r="2788" spans="15:16" ht="14.4">
      <c r="O2788" s="27" t="s">
        <v>3513</v>
      </c>
      <c r="P2788" s="27" t="s">
        <v>3513</v>
      </c>
    </row>
    <row r="2789" spans="15:16" ht="14.4">
      <c r="O2789" s="27" t="s">
        <v>3514</v>
      </c>
      <c r="P2789" s="27" t="s">
        <v>3514</v>
      </c>
    </row>
    <row r="2790" spans="15:16" ht="14.4">
      <c r="O2790" s="27" t="s">
        <v>656</v>
      </c>
      <c r="P2790" s="27" t="s">
        <v>656</v>
      </c>
    </row>
    <row r="2791" spans="15:16" ht="14.4">
      <c r="O2791" s="27" t="s">
        <v>3515</v>
      </c>
      <c r="P2791" s="27" t="s">
        <v>3516</v>
      </c>
    </row>
    <row r="2792" spans="15:16" ht="14.4">
      <c r="O2792" s="27" t="s">
        <v>3517</v>
      </c>
      <c r="P2792" s="27" t="s">
        <v>3518</v>
      </c>
    </row>
    <row r="2793" spans="15:16" ht="14.4">
      <c r="O2793" s="27" t="s">
        <v>3519</v>
      </c>
      <c r="P2793" s="27" t="s">
        <v>3518</v>
      </c>
    </row>
    <row r="2794" spans="15:16" ht="14.4">
      <c r="O2794" s="27" t="s">
        <v>3520</v>
      </c>
      <c r="P2794" s="27" t="s">
        <v>3518</v>
      </c>
    </row>
    <row r="2795" spans="15:16" ht="14.4">
      <c r="O2795" s="27" t="s">
        <v>491</v>
      </c>
      <c r="P2795" s="27" t="s">
        <v>3518</v>
      </c>
    </row>
    <row r="2796" spans="15:16" ht="14.4">
      <c r="O2796" s="27" t="s">
        <v>3521</v>
      </c>
      <c r="P2796" s="27" t="s">
        <v>3518</v>
      </c>
    </row>
    <row r="2797" spans="15:16" ht="14.4">
      <c r="O2797" s="27" t="s">
        <v>3522</v>
      </c>
      <c r="P2797" s="27" t="s">
        <v>3518</v>
      </c>
    </row>
    <row r="2798" spans="15:16" ht="14.4">
      <c r="O2798" s="27" t="s">
        <v>3523</v>
      </c>
      <c r="P2798" s="27" t="s">
        <v>3523</v>
      </c>
    </row>
    <row r="2799" spans="15:16" ht="14.4">
      <c r="O2799" s="27" t="s">
        <v>3524</v>
      </c>
      <c r="P2799" s="27" t="s">
        <v>3524</v>
      </c>
    </row>
    <row r="2800" spans="15:16" ht="14.4">
      <c r="O2800" s="27" t="s">
        <v>3525</v>
      </c>
      <c r="P2800" s="27" t="s">
        <v>3525</v>
      </c>
    </row>
    <row r="2801" spans="15:16" ht="14.4">
      <c r="O2801" s="27" t="s">
        <v>3526</v>
      </c>
      <c r="P2801" s="27" t="s">
        <v>3526</v>
      </c>
    </row>
    <row r="2802" spans="15:16" ht="14.4">
      <c r="O2802" s="27" t="s">
        <v>3527</v>
      </c>
      <c r="P2802" s="27" t="s">
        <v>3526</v>
      </c>
    </row>
    <row r="2803" spans="15:16" ht="14.4">
      <c r="O2803" s="27" t="s">
        <v>3528</v>
      </c>
      <c r="P2803" s="27" t="s">
        <v>3526</v>
      </c>
    </row>
    <row r="2804" spans="15:16" ht="14.4">
      <c r="O2804" s="27" t="s">
        <v>542</v>
      </c>
      <c r="P2804" s="27" t="s">
        <v>3526</v>
      </c>
    </row>
    <row r="2805" spans="15:16" ht="14.4">
      <c r="O2805" s="27" t="s">
        <v>461</v>
      </c>
      <c r="P2805" s="27" t="s">
        <v>3529</v>
      </c>
    </row>
    <row r="2806" spans="15:16" ht="14.4">
      <c r="O2806" s="27" t="s">
        <v>454</v>
      </c>
      <c r="P2806" s="27" t="s">
        <v>3530</v>
      </c>
    </row>
    <row r="2807" spans="15:16" ht="14.4">
      <c r="O2807" s="27" t="s">
        <v>3531</v>
      </c>
      <c r="P2807" s="27" t="s">
        <v>3532</v>
      </c>
    </row>
    <row r="2808" spans="15:16" ht="14.4">
      <c r="O2808" s="27" t="s">
        <v>3532</v>
      </c>
      <c r="P2808" s="27" t="s">
        <v>3532</v>
      </c>
    </row>
    <row r="2809" spans="15:16" ht="14.4">
      <c r="O2809" s="27" t="s">
        <v>3533</v>
      </c>
      <c r="P2809" s="27" t="s">
        <v>3534</v>
      </c>
    </row>
    <row r="2810" spans="15:16" ht="14.4">
      <c r="O2810" s="40" t="s">
        <v>3534</v>
      </c>
      <c r="P2810" s="27" t="s">
        <v>3534</v>
      </c>
    </row>
    <row r="2811" spans="15:16" ht="14.4">
      <c r="O2811" s="40" t="s">
        <v>3535</v>
      </c>
      <c r="P2811" s="27" t="s">
        <v>3508</v>
      </c>
    </row>
    <row r="2812" spans="15:16" ht="14.4">
      <c r="O2812" s="27" t="s">
        <v>3508</v>
      </c>
      <c r="P2812" s="27" t="s">
        <v>3508</v>
      </c>
    </row>
    <row r="2813" spans="15:16" ht="14.4">
      <c r="O2813" s="27" t="s">
        <v>3536</v>
      </c>
      <c r="P2813" s="27" t="s">
        <v>3536</v>
      </c>
    </row>
    <row r="2814" spans="15:16" ht="14.4">
      <c r="O2814" s="27" t="s">
        <v>3529</v>
      </c>
      <c r="P2814" s="27" t="s">
        <v>3529</v>
      </c>
    </row>
    <row r="2815" spans="15:16" ht="14.4">
      <c r="O2815" s="27" t="s">
        <v>3537</v>
      </c>
      <c r="P2815" s="27" t="s">
        <v>3530</v>
      </c>
    </row>
    <row r="2816" spans="15:16" ht="14.4">
      <c r="O2816" s="27" t="s">
        <v>526</v>
      </c>
      <c r="P2816" s="27" t="s">
        <v>3530</v>
      </c>
    </row>
    <row r="2817" spans="15:16" ht="14.4">
      <c r="O2817" s="27" t="s">
        <v>526</v>
      </c>
      <c r="P2817" s="27" t="s">
        <v>3530</v>
      </c>
    </row>
    <row r="2818" spans="15:16" ht="14.4">
      <c r="O2818" s="27" t="s">
        <v>3538</v>
      </c>
      <c r="P2818" s="27" t="s">
        <v>3530</v>
      </c>
    </row>
    <row r="2819" spans="15:16" ht="14.4">
      <c r="O2819" s="27" t="s">
        <v>3539</v>
      </c>
      <c r="P2819" s="27" t="s">
        <v>3530</v>
      </c>
    </row>
    <row r="2820" spans="15:16" ht="14.4">
      <c r="O2820" s="27" t="s">
        <v>527</v>
      </c>
      <c r="P2820" s="27" t="s">
        <v>3530</v>
      </c>
    </row>
    <row r="2821" spans="15:16" ht="14.4">
      <c r="O2821" s="27" t="s">
        <v>3540</v>
      </c>
      <c r="P2821" s="27" t="s">
        <v>3530</v>
      </c>
    </row>
    <row r="2822" spans="15:16" ht="14.4">
      <c r="O2822" s="27" t="s">
        <v>3541</v>
      </c>
      <c r="P2822" s="27" t="s">
        <v>3542</v>
      </c>
    </row>
    <row r="2823" spans="15:16" ht="14.4">
      <c r="O2823" s="27" t="s">
        <v>3542</v>
      </c>
      <c r="P2823" s="27" t="s">
        <v>3542</v>
      </c>
    </row>
    <row r="2824" spans="15:16" ht="14.4">
      <c r="O2824" s="27" t="s">
        <v>3543</v>
      </c>
      <c r="P2824" s="27" t="s">
        <v>3543</v>
      </c>
    </row>
    <row r="2825" spans="15:16" ht="14.4">
      <c r="O2825" s="27" t="s">
        <v>3544</v>
      </c>
      <c r="P2825" s="27" t="s">
        <v>3544</v>
      </c>
    </row>
    <row r="2826" spans="15:16" ht="14.4">
      <c r="O2826" s="27" t="s">
        <v>3545</v>
      </c>
      <c r="P2826" s="27" t="s">
        <v>3545</v>
      </c>
    </row>
    <row r="2827" spans="15:16" ht="14.4">
      <c r="O2827" s="27" t="s">
        <v>3546</v>
      </c>
      <c r="P2827" s="27" t="s">
        <v>2881</v>
      </c>
    </row>
    <row r="2828" spans="15:16" ht="14.4">
      <c r="O2828" s="27" t="s">
        <v>3546</v>
      </c>
      <c r="P2828" s="27" t="s">
        <v>2881</v>
      </c>
    </row>
    <row r="2829" spans="15:16" ht="14.4">
      <c r="O2829" s="27" t="s">
        <v>3547</v>
      </c>
      <c r="P2829" s="27" t="s">
        <v>3508</v>
      </c>
    </row>
    <row r="2830" spans="15:16" ht="14.4">
      <c r="O2830" s="27" t="s">
        <v>3548</v>
      </c>
      <c r="P2830" s="27" t="s">
        <v>3508</v>
      </c>
    </row>
    <row r="2831" spans="15:16" ht="14.4">
      <c r="O2831" s="27" t="s">
        <v>3549</v>
      </c>
      <c r="P2831" s="27" t="s">
        <v>3549</v>
      </c>
    </row>
    <row r="2832" spans="15:16" ht="14.4">
      <c r="O2832" s="27" t="s">
        <v>3550</v>
      </c>
      <c r="P2832" s="27" t="s">
        <v>3550</v>
      </c>
    </row>
    <row r="2833" spans="15:16" ht="14.4">
      <c r="O2833" s="27" t="s">
        <v>3551</v>
      </c>
      <c r="P2833" s="27" t="s">
        <v>3552</v>
      </c>
    </row>
    <row r="2834" spans="15:16" ht="14.4">
      <c r="O2834" s="27" t="s">
        <v>3553</v>
      </c>
      <c r="P2834" s="27" t="s">
        <v>3518</v>
      </c>
    </row>
    <row r="2835" spans="15:16" ht="14.4">
      <c r="O2835" s="28" t="s">
        <v>3554</v>
      </c>
      <c r="P2835" s="27" t="s">
        <v>3554</v>
      </c>
    </row>
    <row r="2836" spans="15:16" ht="14.4">
      <c r="O2836" s="28" t="s">
        <v>3555</v>
      </c>
      <c r="P2836" s="27" t="s">
        <v>3529</v>
      </c>
    </row>
    <row r="2837" spans="15:16" ht="14.4">
      <c r="O2837" s="27" t="s">
        <v>3556</v>
      </c>
      <c r="P2837" s="27" t="s">
        <v>3556</v>
      </c>
    </row>
    <row r="2838" spans="15:16" ht="14.4">
      <c r="O2838" s="27" t="s">
        <v>3557</v>
      </c>
      <c r="P2838" s="27" t="s">
        <v>3557</v>
      </c>
    </row>
    <row r="2839" spans="15:16" ht="14.4">
      <c r="O2839" s="27" t="s">
        <v>3558</v>
      </c>
      <c r="P2839" s="27" t="s">
        <v>573</v>
      </c>
    </row>
    <row r="2840" spans="15:16" ht="14.4">
      <c r="O2840" s="28" t="s">
        <v>573</v>
      </c>
      <c r="P2840" s="27" t="s">
        <v>573</v>
      </c>
    </row>
    <row r="2841" spans="15:16" ht="14.4">
      <c r="O2841" s="28" t="s">
        <v>3559</v>
      </c>
      <c r="P2841" s="27" t="s">
        <v>3559</v>
      </c>
    </row>
    <row r="2842" spans="15:16" ht="14.4">
      <c r="O2842" s="28" t="s">
        <v>3560</v>
      </c>
      <c r="P2842" s="27" t="s">
        <v>3560</v>
      </c>
    </row>
    <row r="2843" spans="15:16" ht="14.4">
      <c r="O2843" s="27" t="s">
        <v>3561</v>
      </c>
      <c r="P2843" s="27" t="s">
        <v>3562</v>
      </c>
    </row>
    <row r="2844" spans="15:16" ht="14.4">
      <c r="O2844" s="27" t="s">
        <v>3563</v>
      </c>
      <c r="P2844" s="27" t="s">
        <v>3562</v>
      </c>
    </row>
    <row r="2845" spans="15:16" ht="14.4">
      <c r="O2845" s="27" t="s">
        <v>3562</v>
      </c>
      <c r="P2845" s="27" t="s">
        <v>3562</v>
      </c>
    </row>
    <row r="2846" spans="15:16" ht="14.4">
      <c r="O2846" s="27" t="s">
        <v>3564</v>
      </c>
      <c r="P2846" s="27" t="s">
        <v>1646</v>
      </c>
    </row>
    <row r="2847" spans="15:16" ht="14.4">
      <c r="O2847" s="27" t="s">
        <v>3565</v>
      </c>
      <c r="P2847" s="27" t="s">
        <v>1646</v>
      </c>
    </row>
    <row r="2848" spans="15:16" ht="14.4">
      <c r="O2848" s="27" t="s">
        <v>1646</v>
      </c>
      <c r="P2848" s="27" t="s">
        <v>1646</v>
      </c>
    </row>
    <row r="2849" spans="15:16" ht="14.4">
      <c r="O2849" s="27" t="s">
        <v>3566</v>
      </c>
      <c r="P2849" s="27" t="s">
        <v>3567</v>
      </c>
    </row>
    <row r="2850" spans="15:16" ht="14.4">
      <c r="O2850" s="27" t="s">
        <v>3568</v>
      </c>
      <c r="P2850" s="27" t="s">
        <v>3569</v>
      </c>
    </row>
    <row r="2851" spans="15:16" ht="14.4">
      <c r="O2851" s="27" t="s">
        <v>3569</v>
      </c>
      <c r="P2851" s="27" t="s">
        <v>3569</v>
      </c>
    </row>
    <row r="2852" spans="15:16" ht="14.4">
      <c r="O2852" s="27" t="s">
        <v>3570</v>
      </c>
      <c r="P2852" s="27" t="s">
        <v>3570</v>
      </c>
    </row>
    <row r="2853" spans="15:16" ht="14.4">
      <c r="O2853" s="27" t="s">
        <v>3571</v>
      </c>
      <c r="P2853" s="27" t="s">
        <v>3571</v>
      </c>
    </row>
    <row r="2854" spans="15:16" ht="14.4">
      <c r="O2854" s="27" t="s">
        <v>3572</v>
      </c>
      <c r="P2854" s="27" t="s">
        <v>3572</v>
      </c>
    </row>
    <row r="2855" spans="15:16" ht="14.4">
      <c r="O2855" s="27" t="s">
        <v>559</v>
      </c>
      <c r="P2855" s="27" t="s">
        <v>559</v>
      </c>
    </row>
    <row r="2856" spans="15:16" ht="14.4">
      <c r="O2856" s="27" t="s">
        <v>3573</v>
      </c>
      <c r="P2856" s="27" t="s">
        <v>3573</v>
      </c>
    </row>
    <row r="2857" spans="15:16" ht="14.4">
      <c r="O2857" s="27" t="s">
        <v>3574</v>
      </c>
      <c r="P2857" s="27" t="s">
        <v>3574</v>
      </c>
    </row>
    <row r="2858" spans="15:16" ht="14.4">
      <c r="O2858" s="27" t="s">
        <v>3575</v>
      </c>
      <c r="P2858" s="27" t="s">
        <v>3575</v>
      </c>
    </row>
    <row r="2859" spans="15:16" ht="14.4">
      <c r="O2859" s="27" t="s">
        <v>3576</v>
      </c>
      <c r="P2859" s="27" t="s">
        <v>2881</v>
      </c>
    </row>
    <row r="2860" spans="15:16" ht="14.4">
      <c r="O2860" s="27" t="s">
        <v>3577</v>
      </c>
      <c r="P2860" s="27" t="s">
        <v>3577</v>
      </c>
    </row>
    <row r="2861" spans="15:16" ht="14.4">
      <c r="O2861" s="27" t="s">
        <v>3578</v>
      </c>
      <c r="P2861" s="27" t="s">
        <v>3578</v>
      </c>
    </row>
    <row r="2862" spans="15:16" ht="14.4">
      <c r="O2862" s="27" t="s">
        <v>3579</v>
      </c>
      <c r="P2862" s="27" t="s">
        <v>3579</v>
      </c>
    </row>
    <row r="2863" spans="15:16" ht="14.4">
      <c r="O2863" s="27" t="s">
        <v>3580</v>
      </c>
      <c r="P2863" s="27" t="s">
        <v>3580</v>
      </c>
    </row>
    <row r="2864" spans="15:16" ht="14.4">
      <c r="O2864" s="27" t="s">
        <v>3581</v>
      </c>
      <c r="P2864" s="27" t="s">
        <v>3581</v>
      </c>
    </row>
    <row r="2865" spans="15:16" ht="14.4">
      <c r="O2865" s="27" t="s">
        <v>604</v>
      </c>
      <c r="P2865" s="27" t="s">
        <v>3581</v>
      </c>
    </row>
    <row r="2866" spans="15:16" ht="14.4">
      <c r="O2866" s="27" t="s">
        <v>3582</v>
      </c>
      <c r="P2866" s="27" t="s">
        <v>3582</v>
      </c>
    </row>
    <row r="2867" spans="15:16" ht="14.4">
      <c r="O2867" s="27" t="s">
        <v>3583</v>
      </c>
      <c r="P2867" s="27" t="s">
        <v>3583</v>
      </c>
    </row>
    <row r="2868" spans="15:16" ht="14.4">
      <c r="O2868" s="27" t="s">
        <v>3584</v>
      </c>
      <c r="P2868" s="27" t="s">
        <v>3584</v>
      </c>
    </row>
    <row r="2869" spans="15:16" ht="14.4">
      <c r="O2869" s="27" t="s">
        <v>3585</v>
      </c>
      <c r="P2869" s="27" t="s">
        <v>3585</v>
      </c>
    </row>
    <row r="2870" spans="15:16" ht="14.4">
      <c r="O2870" s="27" t="s">
        <v>3586</v>
      </c>
      <c r="P2870" s="27" t="s">
        <v>3586</v>
      </c>
    </row>
    <row r="2871" spans="15:16" ht="14.4">
      <c r="O2871" s="27" t="s">
        <v>3587</v>
      </c>
      <c r="P2871" s="27" t="s">
        <v>3588</v>
      </c>
    </row>
    <row r="2872" spans="15:16" ht="15" thickBot="1">
      <c r="O2872" s="27" t="s">
        <v>3588</v>
      </c>
      <c r="P2872" s="27" t="s">
        <v>3588</v>
      </c>
    </row>
    <row r="2873" spans="15:16" ht="15" thickBot="1">
      <c r="O2873" s="41" t="s">
        <v>3589</v>
      </c>
      <c r="P2873" s="41" t="s">
        <v>3590</v>
      </c>
    </row>
    <row r="2874" spans="15:16" ht="15" thickBot="1">
      <c r="O2874" s="27" t="s">
        <v>3591</v>
      </c>
      <c r="P2874" s="27" t="s">
        <v>3590</v>
      </c>
    </row>
    <row r="2875" spans="15:16" ht="15" thickBot="1">
      <c r="O2875" s="41" t="s">
        <v>3592</v>
      </c>
      <c r="P2875" s="27" t="s">
        <v>3593</v>
      </c>
    </row>
    <row r="2876" spans="15:16" ht="14.4">
      <c r="O2876" s="27" t="s">
        <v>3593</v>
      </c>
      <c r="P2876" s="27" t="s">
        <v>3593</v>
      </c>
    </row>
    <row r="2877" spans="15:16" ht="14.4">
      <c r="O2877" s="27" t="s">
        <v>3594</v>
      </c>
      <c r="P2877" s="27" t="s">
        <v>3594</v>
      </c>
    </row>
    <row r="2878" spans="15:16" ht="14.4">
      <c r="O2878" s="27" t="s">
        <v>3595</v>
      </c>
      <c r="P2878" s="27" t="s">
        <v>3595</v>
      </c>
    </row>
    <row r="2879" spans="15:16" ht="14.4">
      <c r="O2879" s="27" t="s">
        <v>3596</v>
      </c>
      <c r="P2879" s="27" t="s">
        <v>3596</v>
      </c>
    </row>
    <row r="2880" spans="15:16" ht="14.4">
      <c r="O2880" s="27" t="s">
        <v>3597</v>
      </c>
      <c r="P2880" s="27" t="s">
        <v>3596</v>
      </c>
    </row>
    <row r="2881" spans="15:16" ht="14.4">
      <c r="O2881" s="27" t="s">
        <v>3598</v>
      </c>
      <c r="P2881" s="27" t="s">
        <v>3598</v>
      </c>
    </row>
    <row r="2882" spans="15:16" ht="14.4">
      <c r="O2882" s="27" t="s">
        <v>3599</v>
      </c>
      <c r="P2882" s="27" t="s">
        <v>3599</v>
      </c>
    </row>
    <row r="2883" spans="15:16" ht="14.4">
      <c r="O2883" s="27" t="s">
        <v>3600</v>
      </c>
      <c r="P2883" s="27" t="s">
        <v>3600</v>
      </c>
    </row>
    <row r="2884" spans="15:16" ht="14.4">
      <c r="O2884" s="27" t="s">
        <v>537</v>
      </c>
      <c r="P2884" s="27" t="s">
        <v>3600</v>
      </c>
    </row>
    <row r="2885" spans="15:16" ht="14.4">
      <c r="O2885" s="27" t="s">
        <v>3601</v>
      </c>
      <c r="P2885" s="27" t="s">
        <v>3602</v>
      </c>
    </row>
    <row r="2886" spans="15:16" ht="14.4">
      <c r="O2886" s="27" t="s">
        <v>3603</v>
      </c>
      <c r="P2886" s="27" t="s">
        <v>3602</v>
      </c>
    </row>
    <row r="2887" spans="15:16" ht="14.4">
      <c r="O2887" s="27" t="s">
        <v>3603</v>
      </c>
      <c r="P2887" s="27" t="s">
        <v>3602</v>
      </c>
    </row>
    <row r="2888" spans="15:16" ht="14.4">
      <c r="O2888" s="27" t="s">
        <v>3604</v>
      </c>
      <c r="P2888" s="27" t="s">
        <v>3604</v>
      </c>
    </row>
    <row r="2889" spans="15:16" ht="14.4">
      <c r="O2889" s="27" t="s">
        <v>3605</v>
      </c>
      <c r="P2889" s="27" t="s">
        <v>3606</v>
      </c>
    </row>
    <row r="2890" spans="15:16" ht="14.4">
      <c r="O2890" s="27" t="s">
        <v>3607</v>
      </c>
      <c r="P2890" s="27" t="s">
        <v>3606</v>
      </c>
    </row>
    <row r="2891" spans="15:16" ht="14.4">
      <c r="O2891" s="27" t="s">
        <v>3608</v>
      </c>
      <c r="P2891" s="27" t="s">
        <v>3606</v>
      </c>
    </row>
    <row r="2892" spans="15:16" ht="14.4">
      <c r="O2892" s="27" t="s">
        <v>3606</v>
      </c>
      <c r="P2892" s="27" t="s">
        <v>3606</v>
      </c>
    </row>
    <row r="2893" spans="15:16" ht="14.4">
      <c r="O2893" s="27" t="s">
        <v>3609</v>
      </c>
      <c r="P2893" s="27" t="s">
        <v>3610</v>
      </c>
    </row>
    <row r="2894" spans="15:16" ht="14.4">
      <c r="O2894" s="27" t="s">
        <v>3611</v>
      </c>
      <c r="P2894" s="27" t="s">
        <v>3610</v>
      </c>
    </row>
    <row r="2895" spans="15:16" ht="14.4">
      <c r="O2895" s="27" t="s">
        <v>3610</v>
      </c>
      <c r="P2895" s="27" t="s">
        <v>3610</v>
      </c>
    </row>
    <row r="2896" spans="15:16" ht="14.4">
      <c r="O2896" s="27" t="s">
        <v>3612</v>
      </c>
      <c r="P2896" s="27" t="s">
        <v>3610</v>
      </c>
    </row>
    <row r="2897" spans="15:16" ht="14.4">
      <c r="O2897" s="27" t="s">
        <v>3613</v>
      </c>
      <c r="P2897" s="27" t="s">
        <v>3613</v>
      </c>
    </row>
    <row r="2898" spans="15:16" ht="14.4">
      <c r="O2898" s="28" t="s">
        <v>3614</v>
      </c>
      <c r="P2898" s="28" t="s">
        <v>3614</v>
      </c>
    </row>
    <row r="2899" spans="15:16" ht="14.4">
      <c r="O2899" s="27" t="s">
        <v>3615</v>
      </c>
      <c r="P2899" s="27" t="s">
        <v>3614</v>
      </c>
    </row>
    <row r="2900" spans="15:16" ht="14.4">
      <c r="O2900" s="28" t="s">
        <v>3616</v>
      </c>
      <c r="P2900" s="27" t="s">
        <v>3616</v>
      </c>
    </row>
    <row r="2901" spans="15:16" ht="14.4">
      <c r="O2901" s="27" t="s">
        <v>3617</v>
      </c>
      <c r="P2901" s="27" t="s">
        <v>3617</v>
      </c>
    </row>
    <row r="2902" spans="15:16" ht="14.4">
      <c r="O2902" s="27" t="s">
        <v>3618</v>
      </c>
      <c r="P2902" s="27" t="s">
        <v>3618</v>
      </c>
    </row>
    <row r="2903" spans="15:16" ht="14.4">
      <c r="O2903" s="27" t="s">
        <v>3619</v>
      </c>
      <c r="P2903" s="27" t="s">
        <v>3619</v>
      </c>
    </row>
    <row r="2904" spans="15:16" ht="14.4">
      <c r="O2904" s="28" t="s">
        <v>3620</v>
      </c>
      <c r="P2904" s="28" t="s">
        <v>3620</v>
      </c>
    </row>
    <row r="2905" spans="15:16" ht="14.4">
      <c r="O2905" s="28" t="s">
        <v>3621</v>
      </c>
      <c r="P2905" s="28" t="s">
        <v>3621</v>
      </c>
    </row>
    <row r="2906" spans="15:16" ht="14.4">
      <c r="O2906" s="28" t="s">
        <v>3622</v>
      </c>
      <c r="P2906" s="27" t="s">
        <v>3622</v>
      </c>
    </row>
    <row r="2907" spans="15:16" ht="14.4">
      <c r="O2907" s="28" t="s">
        <v>3623</v>
      </c>
      <c r="P2907" s="27" t="s">
        <v>3623</v>
      </c>
    </row>
    <row r="2908" spans="15:16" ht="14.4">
      <c r="O2908" s="27" t="s">
        <v>3624</v>
      </c>
      <c r="P2908" s="27" t="s">
        <v>3625</v>
      </c>
    </row>
    <row r="2909" spans="15:16" ht="14.4">
      <c r="O2909" s="27" t="s">
        <v>3626</v>
      </c>
      <c r="P2909" s="27" t="s">
        <v>3625</v>
      </c>
    </row>
    <row r="2910" spans="15:16" ht="14.4">
      <c r="O2910" s="27" t="s">
        <v>3627</v>
      </c>
      <c r="P2910" s="27" t="s">
        <v>3625</v>
      </c>
    </row>
    <row r="2911" spans="15:16" ht="14.4">
      <c r="O2911" s="27" t="s">
        <v>3628</v>
      </c>
      <c r="P2911" s="27" t="s">
        <v>3625</v>
      </c>
    </row>
    <row r="2912" spans="15:16" ht="14.4">
      <c r="O2912" s="27" t="s">
        <v>3629</v>
      </c>
      <c r="P2912" s="27" t="s">
        <v>3629</v>
      </c>
    </row>
    <row r="2913" spans="15:16" ht="14.4">
      <c r="O2913" s="27" t="s">
        <v>3630</v>
      </c>
      <c r="P2913" s="27" t="s">
        <v>3630</v>
      </c>
    </row>
    <row r="2914" spans="15:16" ht="14.4">
      <c r="O2914" s="27" t="s">
        <v>3631</v>
      </c>
      <c r="P2914" s="27" t="s">
        <v>3631</v>
      </c>
    </row>
    <row r="2915" spans="15:16" ht="14.4">
      <c r="O2915" s="27" t="s">
        <v>621</v>
      </c>
      <c r="P2915" s="27" t="s">
        <v>3625</v>
      </c>
    </row>
    <row r="2916" spans="15:16" ht="14.4">
      <c r="O2916" s="27" t="s">
        <v>3632</v>
      </c>
      <c r="P2916" s="27" t="s">
        <v>3625</v>
      </c>
    </row>
    <row r="2917" spans="15:16" ht="14.4">
      <c r="O2917" s="27" t="s">
        <v>3625</v>
      </c>
      <c r="P2917" s="27" t="s">
        <v>3625</v>
      </c>
    </row>
    <row r="2918" spans="15:16" ht="14.4">
      <c r="O2918" s="27" t="s">
        <v>3633</v>
      </c>
      <c r="P2918" s="27" t="s">
        <v>3633</v>
      </c>
    </row>
    <row r="2919" spans="15:16" ht="14.4">
      <c r="O2919" s="27" t="s">
        <v>3634</v>
      </c>
      <c r="P2919" s="27" t="s">
        <v>3635</v>
      </c>
    </row>
    <row r="2920" spans="15:16" ht="14.4">
      <c r="O2920" s="27" t="s">
        <v>3636</v>
      </c>
      <c r="P2920" s="27" t="s">
        <v>3530</v>
      </c>
    </row>
    <row r="2921" spans="15:16" ht="14.4">
      <c r="O2921" s="27" t="s">
        <v>3637</v>
      </c>
      <c r="P2921" s="27" t="s">
        <v>3530</v>
      </c>
    </row>
    <row r="2922" spans="15:16" ht="14.4">
      <c r="O2922" s="27" t="s">
        <v>512</v>
      </c>
      <c r="P2922" s="27" t="s">
        <v>3530</v>
      </c>
    </row>
    <row r="2923" spans="15:16" ht="14.4">
      <c r="O2923" s="27" t="s">
        <v>3638</v>
      </c>
      <c r="P2923" s="27" t="s">
        <v>3530</v>
      </c>
    </row>
    <row r="2924" spans="15:16" ht="14.4">
      <c r="O2924" s="27" t="s">
        <v>3639</v>
      </c>
      <c r="P2924" s="27" t="s">
        <v>3530</v>
      </c>
    </row>
    <row r="2925" spans="15:16" ht="14.4">
      <c r="O2925" s="27" t="s">
        <v>3640</v>
      </c>
      <c r="P2925" s="27" t="s">
        <v>3530</v>
      </c>
    </row>
    <row r="2926" spans="15:16" ht="14.4">
      <c r="O2926" s="27" t="s">
        <v>603</v>
      </c>
      <c r="P2926" s="27" t="s">
        <v>3530</v>
      </c>
    </row>
    <row r="2927" spans="15:16" ht="14.4">
      <c r="O2927" s="27" t="s">
        <v>603</v>
      </c>
      <c r="P2927" s="27" t="s">
        <v>3530</v>
      </c>
    </row>
    <row r="2928" spans="15:16" ht="14.4">
      <c r="O2928" s="27" t="s">
        <v>3641</v>
      </c>
      <c r="P2928" s="27" t="s">
        <v>3530</v>
      </c>
    </row>
    <row r="2929" spans="15:16" ht="14.4">
      <c r="O2929" s="27" t="s">
        <v>3642</v>
      </c>
      <c r="P2929" s="27" t="s">
        <v>3530</v>
      </c>
    </row>
    <row r="2930" spans="15:16" ht="14.4">
      <c r="O2930" s="27" t="s">
        <v>3643</v>
      </c>
      <c r="P2930" s="27" t="s">
        <v>3530</v>
      </c>
    </row>
    <row r="2931" spans="15:16" ht="14.4">
      <c r="O2931" s="27" t="s">
        <v>3644</v>
      </c>
      <c r="P2931" s="27" t="s">
        <v>3530</v>
      </c>
    </row>
    <row r="2932" spans="15:16" ht="14.4">
      <c r="O2932" s="27" t="s">
        <v>3645</v>
      </c>
      <c r="P2932" s="27" t="s">
        <v>3530</v>
      </c>
    </row>
    <row r="2933" spans="15:16" ht="14.4">
      <c r="O2933" s="27" t="s">
        <v>549</v>
      </c>
      <c r="P2933" s="27" t="s">
        <v>3530</v>
      </c>
    </row>
    <row r="2934" spans="15:16" ht="14.4">
      <c r="O2934" s="27" t="s">
        <v>3646</v>
      </c>
      <c r="P2934" s="27" t="s">
        <v>3530</v>
      </c>
    </row>
    <row r="2935" spans="15:16" ht="14.4">
      <c r="O2935" s="27" t="s">
        <v>3647</v>
      </c>
      <c r="P2935" s="27" t="s">
        <v>3530</v>
      </c>
    </row>
    <row r="2936" spans="15:16" ht="14.4">
      <c r="O2936" s="27" t="s">
        <v>3648</v>
      </c>
      <c r="P2936" s="27" t="s">
        <v>3530</v>
      </c>
    </row>
    <row r="2937" spans="15:16" ht="14.4">
      <c r="O2937" s="27" t="s">
        <v>89</v>
      </c>
      <c r="P2937" s="27" t="s">
        <v>3530</v>
      </c>
    </row>
    <row r="2938" spans="15:16" ht="14.4">
      <c r="O2938" s="27" t="s">
        <v>3649</v>
      </c>
      <c r="P2938" s="27" t="s">
        <v>3649</v>
      </c>
    </row>
    <row r="2939" spans="15:16" ht="14.4">
      <c r="O2939" s="27" t="s">
        <v>3650</v>
      </c>
      <c r="P2939" s="27" t="s">
        <v>3651</v>
      </c>
    </row>
    <row r="2940" spans="15:16" ht="14.4">
      <c r="O2940" s="27" t="s">
        <v>3652</v>
      </c>
      <c r="P2940" s="27" t="s">
        <v>3652</v>
      </c>
    </row>
    <row r="2941" spans="15:16" ht="14.4">
      <c r="O2941" s="27" t="s">
        <v>3653</v>
      </c>
      <c r="P2941" s="27" t="s">
        <v>3653</v>
      </c>
    </row>
    <row r="2942" spans="15:16" ht="14.4">
      <c r="O2942" s="27" t="s">
        <v>3654</v>
      </c>
      <c r="P2942" s="27" t="s">
        <v>3654</v>
      </c>
    </row>
    <row r="2943" spans="15:16" ht="14.4">
      <c r="O2943" s="27" t="s">
        <v>3655</v>
      </c>
      <c r="P2943" s="27" t="s">
        <v>3656</v>
      </c>
    </row>
    <row r="2944" spans="15:16" ht="14.4">
      <c r="O2944" s="27" t="s">
        <v>3657</v>
      </c>
      <c r="P2944" s="27" t="s">
        <v>3657</v>
      </c>
    </row>
    <row r="2945" spans="15:16" ht="14.4">
      <c r="O2945" s="27" t="s">
        <v>3658</v>
      </c>
      <c r="P2945" s="27" t="s">
        <v>3658</v>
      </c>
    </row>
    <row r="2946" spans="15:16" ht="14.4">
      <c r="O2946" s="27" t="s">
        <v>3659</v>
      </c>
      <c r="P2946" s="27" t="s">
        <v>3659</v>
      </c>
    </row>
    <row r="2947" spans="15:16" ht="14.4">
      <c r="O2947" s="27" t="s">
        <v>3660</v>
      </c>
      <c r="P2947" s="27" t="s">
        <v>3660</v>
      </c>
    </row>
    <row r="2948" spans="15:16" ht="14.4">
      <c r="O2948" s="27" t="s">
        <v>3661</v>
      </c>
      <c r="P2948" s="27" t="s">
        <v>3662</v>
      </c>
    </row>
    <row r="2949" spans="15:16" ht="14.4">
      <c r="O2949" s="27" t="s">
        <v>3663</v>
      </c>
      <c r="P2949" s="27" t="s">
        <v>3664</v>
      </c>
    </row>
    <row r="2950" spans="15:16" ht="14.4">
      <c r="O2950" s="27" t="s">
        <v>3665</v>
      </c>
      <c r="P2950" s="27" t="s">
        <v>3662</v>
      </c>
    </row>
    <row r="2951" spans="15:16" ht="14.4">
      <c r="O2951" s="27" t="s">
        <v>3666</v>
      </c>
      <c r="P2951" s="27" t="s">
        <v>3662</v>
      </c>
    </row>
    <row r="2952" spans="15:16" ht="14.4">
      <c r="O2952" s="27" t="s">
        <v>3666</v>
      </c>
      <c r="P2952" s="27" t="s">
        <v>3662</v>
      </c>
    </row>
    <row r="2953" spans="15:16" ht="14.4">
      <c r="O2953" s="27" t="s">
        <v>3667</v>
      </c>
      <c r="P2953" s="27" t="s">
        <v>3668</v>
      </c>
    </row>
    <row r="2954" spans="15:16" ht="14.4">
      <c r="O2954" s="27" t="s">
        <v>3669</v>
      </c>
      <c r="P2954" s="27" t="s">
        <v>475</v>
      </c>
    </row>
    <row r="2955" spans="15:16" ht="14.4">
      <c r="O2955" s="27" t="s">
        <v>3670</v>
      </c>
      <c r="P2955" s="27" t="s">
        <v>475</v>
      </c>
    </row>
    <row r="2956" spans="15:16" ht="14.4">
      <c r="O2956" s="27" t="s">
        <v>475</v>
      </c>
      <c r="P2956" s="27" t="s">
        <v>475</v>
      </c>
    </row>
    <row r="2957" spans="15:16" ht="14.4">
      <c r="O2957" s="27" t="s">
        <v>3671</v>
      </c>
      <c r="P2957" s="27" t="s">
        <v>475</v>
      </c>
    </row>
    <row r="2958" spans="15:16" ht="14.4">
      <c r="O2958" s="27" t="s">
        <v>3672</v>
      </c>
      <c r="P2958" s="27" t="s">
        <v>3672</v>
      </c>
    </row>
    <row r="2959" spans="15:16" ht="14.4">
      <c r="O2959" s="27" t="s">
        <v>576</v>
      </c>
      <c r="P2959" s="27" t="s">
        <v>576</v>
      </c>
    </row>
    <row r="2960" spans="15:16" ht="14.4">
      <c r="O2960" s="27" t="s">
        <v>3673</v>
      </c>
      <c r="P2960" s="27" t="s">
        <v>3673</v>
      </c>
    </row>
    <row r="2961" spans="15:16" ht="14.4">
      <c r="O2961" s="27" t="s">
        <v>3674</v>
      </c>
      <c r="P2961" s="27" t="s">
        <v>3674</v>
      </c>
    </row>
    <row r="2962" spans="15:16" ht="14.4">
      <c r="O2962" s="27" t="s">
        <v>3675</v>
      </c>
      <c r="P2962" s="27" t="s">
        <v>3675</v>
      </c>
    </row>
    <row r="2963" spans="15:16" ht="14.4">
      <c r="O2963" s="27" t="s">
        <v>3676</v>
      </c>
      <c r="P2963" s="27" t="s">
        <v>3677</v>
      </c>
    </row>
    <row r="2964" spans="15:16" ht="14.4">
      <c r="O2964" s="27" t="s">
        <v>3677</v>
      </c>
      <c r="P2964" s="27" t="s">
        <v>3677</v>
      </c>
    </row>
    <row r="2965" spans="15:16" ht="14.4">
      <c r="O2965" s="27" t="s">
        <v>3678</v>
      </c>
      <c r="P2965" s="27" t="s">
        <v>3678</v>
      </c>
    </row>
    <row r="2966" spans="15:16" ht="14.4">
      <c r="O2966" s="27" t="s">
        <v>3679</v>
      </c>
      <c r="P2966" s="27" t="s">
        <v>3680</v>
      </c>
    </row>
    <row r="2967" spans="15:16" ht="14.4">
      <c r="O2967" s="27" t="s">
        <v>3681</v>
      </c>
      <c r="P2967" s="27" t="s">
        <v>3680</v>
      </c>
    </row>
    <row r="2968" spans="15:16" ht="14.4">
      <c r="O2968" s="27" t="s">
        <v>3682</v>
      </c>
      <c r="P2968" s="27" t="s">
        <v>3682</v>
      </c>
    </row>
    <row r="2969" spans="15:16" ht="14.4">
      <c r="O2969" s="27" t="s">
        <v>3683</v>
      </c>
      <c r="P2969" s="27" t="s">
        <v>3683</v>
      </c>
    </row>
    <row r="2970" spans="15:16" ht="14.4">
      <c r="O2970" s="27" t="s">
        <v>3684</v>
      </c>
      <c r="P2970" s="27" t="s">
        <v>3684</v>
      </c>
    </row>
    <row r="2971" spans="15:16" ht="14.4">
      <c r="O2971" s="27" t="s">
        <v>3685</v>
      </c>
      <c r="P2971" s="27" t="s">
        <v>188</v>
      </c>
    </row>
    <row r="2972" spans="15:16" ht="14.4">
      <c r="O2972" s="27" t="s">
        <v>3686</v>
      </c>
      <c r="P2972" s="27" t="s">
        <v>188</v>
      </c>
    </row>
    <row r="2973" spans="15:16" ht="14.4">
      <c r="O2973" s="27" t="s">
        <v>186</v>
      </c>
      <c r="P2973" s="27" t="s">
        <v>188</v>
      </c>
    </row>
    <row r="2974" spans="15:16" ht="14.4">
      <c r="O2974" s="27" t="s">
        <v>3687</v>
      </c>
      <c r="P2974" s="27" t="s">
        <v>3687</v>
      </c>
    </row>
    <row r="2975" spans="15:16" ht="14.4">
      <c r="O2975" s="27" t="s">
        <v>3688</v>
      </c>
      <c r="P2975" s="27" t="s">
        <v>3688</v>
      </c>
    </row>
    <row r="2976" spans="15:16" ht="14.4">
      <c r="O2976" s="27" t="s">
        <v>3689</v>
      </c>
      <c r="P2976" s="27" t="s">
        <v>3690</v>
      </c>
    </row>
    <row r="2977" spans="15:16" ht="14.4">
      <c r="O2977" s="27" t="s">
        <v>3691</v>
      </c>
      <c r="P2977" s="27" t="s">
        <v>3691</v>
      </c>
    </row>
    <row r="2978" spans="15:16" ht="14.4">
      <c r="O2978" s="27" t="s">
        <v>3692</v>
      </c>
      <c r="P2978" s="27" t="s">
        <v>3692</v>
      </c>
    </row>
    <row r="2979" spans="15:16" ht="14.4">
      <c r="O2979" s="27" t="s">
        <v>3693</v>
      </c>
      <c r="P2979" s="27" t="s">
        <v>3694</v>
      </c>
    </row>
    <row r="2980" spans="15:16" ht="14.4">
      <c r="O2980" s="27" t="s">
        <v>3695</v>
      </c>
      <c r="P2980" s="27" t="s">
        <v>3694</v>
      </c>
    </row>
    <row r="2981" spans="15:16" ht="14.4">
      <c r="O2981" s="27" t="s">
        <v>3694</v>
      </c>
      <c r="P2981" s="27" t="s">
        <v>3694</v>
      </c>
    </row>
    <row r="2982" spans="15:16" ht="14.4">
      <c r="O2982" s="27" t="s">
        <v>3696</v>
      </c>
      <c r="P2982" s="27" t="s">
        <v>3694</v>
      </c>
    </row>
    <row r="2983" spans="15:16" ht="14.4">
      <c r="O2983" s="27" t="s">
        <v>3697</v>
      </c>
      <c r="P2983" s="27" t="s">
        <v>3698</v>
      </c>
    </row>
    <row r="2984" spans="15:16" ht="14.4">
      <c r="O2984" s="27" t="s">
        <v>3698</v>
      </c>
      <c r="P2984" s="27" t="s">
        <v>3698</v>
      </c>
    </row>
    <row r="2985" spans="15:16" ht="14.4">
      <c r="O2985" s="27" t="s">
        <v>3699</v>
      </c>
      <c r="P2985" s="27" t="s">
        <v>3699</v>
      </c>
    </row>
    <row r="2986" spans="15:16" ht="14.4">
      <c r="O2986" s="27" t="s">
        <v>3700</v>
      </c>
      <c r="P2986" s="27" t="s">
        <v>3700</v>
      </c>
    </row>
    <row r="2987" spans="15:16" ht="14.4">
      <c r="O2987" s="27" t="s">
        <v>3701</v>
      </c>
      <c r="P2987" s="27" t="s">
        <v>3701</v>
      </c>
    </row>
    <row r="2988" spans="15:16" ht="14.4">
      <c r="O2988" s="27" t="s">
        <v>3702</v>
      </c>
      <c r="P2988" s="27" t="s">
        <v>3703</v>
      </c>
    </row>
    <row r="2989" spans="15:16" ht="14.4">
      <c r="O2989" s="27" t="s">
        <v>3704</v>
      </c>
      <c r="P2989" s="27" t="s">
        <v>3703</v>
      </c>
    </row>
    <row r="2990" spans="15:16" ht="14.4">
      <c r="O2990" s="27" t="s">
        <v>3705</v>
      </c>
      <c r="P2990" s="27" t="s">
        <v>3706</v>
      </c>
    </row>
    <row r="2991" spans="15:16" ht="14.4">
      <c r="O2991" s="27" t="s">
        <v>592</v>
      </c>
      <c r="P2991" s="27" t="s">
        <v>3706</v>
      </c>
    </row>
    <row r="2992" spans="15:16" ht="14.4">
      <c r="O2992" s="27" t="s">
        <v>3707</v>
      </c>
      <c r="P2992" s="27" t="s">
        <v>3706</v>
      </c>
    </row>
    <row r="2993" spans="15:16" ht="14.4">
      <c r="O2993" s="27" t="s">
        <v>558</v>
      </c>
      <c r="P2993" s="27" t="s">
        <v>3706</v>
      </c>
    </row>
    <row r="2994" spans="15:16" ht="14.4">
      <c r="O2994" s="27" t="s">
        <v>3706</v>
      </c>
      <c r="P2994" s="27" t="s">
        <v>3706</v>
      </c>
    </row>
    <row r="2995" spans="15:16" ht="14.4">
      <c r="O2995" s="27" t="s">
        <v>3708</v>
      </c>
      <c r="P2995" s="27" t="s">
        <v>3708</v>
      </c>
    </row>
    <row r="2996" spans="15:16" ht="14.4">
      <c r="O2996" s="27" t="s">
        <v>3709</v>
      </c>
      <c r="P2996" s="27" t="s">
        <v>3709</v>
      </c>
    </row>
    <row r="2997" spans="15:16" ht="14.4">
      <c r="O2997" s="27" t="s">
        <v>3710</v>
      </c>
      <c r="P2997" s="27" t="s">
        <v>3710</v>
      </c>
    </row>
    <row r="2998" spans="15:16" ht="14.4">
      <c r="O2998" s="42" t="s">
        <v>3711</v>
      </c>
      <c r="P2998" s="27" t="s">
        <v>3711</v>
      </c>
    </row>
    <row r="2999" spans="15:16" ht="14.4">
      <c r="O2999" s="27" t="s">
        <v>3712</v>
      </c>
      <c r="P2999" s="27" t="s">
        <v>3712</v>
      </c>
    </row>
    <row r="3000" spans="15:16" ht="14.4">
      <c r="O3000" s="27" t="s">
        <v>3713</v>
      </c>
      <c r="P3000" s="27" t="s">
        <v>3713</v>
      </c>
    </row>
    <row r="3001" spans="15:16" ht="14.4">
      <c r="O3001" s="27" t="s">
        <v>3714</v>
      </c>
      <c r="P3001" s="27" t="s">
        <v>3715</v>
      </c>
    </row>
    <row r="3002" spans="15:16" ht="14.4">
      <c r="O3002" s="27" t="s">
        <v>3716</v>
      </c>
      <c r="P3002" s="27" t="s">
        <v>3716</v>
      </c>
    </row>
    <row r="3003" spans="15:16" ht="14.4">
      <c r="O3003" s="27" t="s">
        <v>3717</v>
      </c>
      <c r="P3003" s="27" t="s">
        <v>3717</v>
      </c>
    </row>
    <row r="3004" spans="15:16" ht="14.4">
      <c r="O3004" s="27" t="s">
        <v>3718</v>
      </c>
      <c r="P3004" s="27" t="s">
        <v>3719</v>
      </c>
    </row>
    <row r="3005" spans="15:16" ht="14.4">
      <c r="O3005" s="27" t="s">
        <v>3719</v>
      </c>
      <c r="P3005" s="27" t="s">
        <v>3719</v>
      </c>
    </row>
    <row r="3006" spans="15:16" ht="14.4">
      <c r="O3006" s="27" t="s">
        <v>3720</v>
      </c>
      <c r="P3006" s="27" t="s">
        <v>3719</v>
      </c>
    </row>
    <row r="3007" spans="15:16" ht="14.4">
      <c r="O3007" s="27" t="s">
        <v>650</v>
      </c>
      <c r="P3007" s="27" t="s">
        <v>3719</v>
      </c>
    </row>
    <row r="3008" spans="15:16" ht="14.4">
      <c r="O3008" s="27" t="s">
        <v>3721</v>
      </c>
      <c r="P3008" s="27" t="s">
        <v>3719</v>
      </c>
    </row>
    <row r="3009" spans="15:16" ht="14.4">
      <c r="O3009" s="27" t="s">
        <v>3722</v>
      </c>
      <c r="P3009" s="27" t="s">
        <v>3722</v>
      </c>
    </row>
    <row r="3010" spans="15:16" ht="14.4">
      <c r="O3010" s="27" t="s">
        <v>3723</v>
      </c>
      <c r="P3010" s="27" t="s">
        <v>3724</v>
      </c>
    </row>
    <row r="3011" spans="15:16" ht="14.4">
      <c r="O3011" s="27" t="s">
        <v>3725</v>
      </c>
      <c r="P3011" s="27" t="s">
        <v>3725</v>
      </c>
    </row>
    <row r="3012" spans="15:16" ht="14.4">
      <c r="O3012" s="27" t="s">
        <v>3726</v>
      </c>
      <c r="P3012" s="27" t="s">
        <v>3726</v>
      </c>
    </row>
    <row r="3013" spans="15:16" ht="14.4">
      <c r="O3013" s="27" t="s">
        <v>3727</v>
      </c>
      <c r="P3013" s="27" t="s">
        <v>3728</v>
      </c>
    </row>
    <row r="3014" spans="15:16" ht="14.4">
      <c r="O3014" s="27" t="s">
        <v>3729</v>
      </c>
      <c r="P3014" s="27" t="s">
        <v>3729</v>
      </c>
    </row>
    <row r="3015" spans="15:16" ht="14.4">
      <c r="O3015" s="27" t="s">
        <v>3730</v>
      </c>
      <c r="P3015" s="27" t="s">
        <v>3730</v>
      </c>
    </row>
    <row r="3016" spans="15:16" ht="14.4">
      <c r="O3016" s="27" t="s">
        <v>3731</v>
      </c>
      <c r="P3016" s="27" t="s">
        <v>3730</v>
      </c>
    </row>
    <row r="3017" spans="15:16" ht="14.4">
      <c r="O3017" s="27" t="s">
        <v>3732</v>
      </c>
      <c r="P3017" s="27" t="s">
        <v>3733</v>
      </c>
    </row>
    <row r="3018" spans="15:16" ht="14.4">
      <c r="O3018" s="27" t="s">
        <v>3733</v>
      </c>
      <c r="P3018" s="27" t="s">
        <v>3733</v>
      </c>
    </row>
    <row r="3019" spans="15:16" ht="14.4">
      <c r="O3019" s="27" t="s">
        <v>3734</v>
      </c>
      <c r="P3019" s="27" t="s">
        <v>3734</v>
      </c>
    </row>
    <row r="3020" spans="15:16" ht="14.4">
      <c r="O3020" s="27" t="s">
        <v>3735</v>
      </c>
      <c r="P3020" s="27" t="s">
        <v>3736</v>
      </c>
    </row>
    <row r="3021" spans="15:16" ht="14.4">
      <c r="O3021" s="27" t="s">
        <v>3737</v>
      </c>
      <c r="P3021" s="27" t="s">
        <v>3737</v>
      </c>
    </row>
    <row r="3022" spans="15:16" ht="14.4">
      <c r="O3022" s="27" t="s">
        <v>3738</v>
      </c>
      <c r="P3022" s="27" t="s">
        <v>3738</v>
      </c>
    </row>
    <row r="3023" spans="15:16" ht="14.4">
      <c r="O3023" s="27" t="s">
        <v>3739</v>
      </c>
      <c r="P3023" s="27" t="s">
        <v>3739</v>
      </c>
    </row>
    <row r="3024" spans="15:16" ht="14.4">
      <c r="O3024" s="27" t="s">
        <v>3740</v>
      </c>
      <c r="P3024" s="27" t="s">
        <v>3740</v>
      </c>
    </row>
    <row r="3025" spans="15:16" ht="14.4">
      <c r="O3025" s="27" t="s">
        <v>3741</v>
      </c>
      <c r="P3025" s="27" t="s">
        <v>3741</v>
      </c>
    </row>
    <row r="3026" spans="15:16" ht="14.4">
      <c r="O3026" s="27" t="s">
        <v>3742</v>
      </c>
      <c r="P3026" s="27" t="s">
        <v>3742</v>
      </c>
    </row>
    <row r="3027" spans="15:16" ht="14.4">
      <c r="O3027" s="27" t="s">
        <v>3743</v>
      </c>
      <c r="P3027" s="27" t="s">
        <v>3744</v>
      </c>
    </row>
    <row r="3028" spans="15:16" ht="14.4">
      <c r="O3028" s="27" t="s">
        <v>3745</v>
      </c>
      <c r="P3028" s="27" t="s">
        <v>3744</v>
      </c>
    </row>
    <row r="3029" spans="15:16" ht="14.4">
      <c r="O3029" s="27" t="s">
        <v>3746</v>
      </c>
      <c r="P3029" s="27" t="s">
        <v>3744</v>
      </c>
    </row>
    <row r="3030" spans="15:16" ht="14.4">
      <c r="O3030" s="27" t="s">
        <v>3747</v>
      </c>
      <c r="P3030" s="27" t="s">
        <v>3748</v>
      </c>
    </row>
    <row r="3031" spans="15:16" ht="14.4">
      <c r="O3031" s="27" t="s">
        <v>3749</v>
      </c>
      <c r="P3031" s="27" t="s">
        <v>1245</v>
      </c>
    </row>
    <row r="3032" spans="15:16" ht="14.4">
      <c r="O3032" s="27" t="s">
        <v>3750</v>
      </c>
      <c r="P3032" s="27" t="s">
        <v>2767</v>
      </c>
    </row>
    <row r="3033" spans="15:16" ht="14.4">
      <c r="O3033" s="27" t="s">
        <v>3751</v>
      </c>
      <c r="P3033" s="27" t="s">
        <v>1307</v>
      </c>
    </row>
    <row r="3034" spans="15:16" ht="14.4">
      <c r="O3034" s="27" t="s">
        <v>3752</v>
      </c>
      <c r="P3034" s="27" t="s">
        <v>1993</v>
      </c>
    </row>
    <row r="3035" spans="15:16" ht="14.4">
      <c r="O3035" s="27" t="s">
        <v>3753</v>
      </c>
      <c r="P3035" s="27" t="s">
        <v>1307</v>
      </c>
    </row>
    <row r="3036" spans="15:16" ht="14.4">
      <c r="O3036" s="27" t="s">
        <v>3754</v>
      </c>
      <c r="P3036" s="27" t="s">
        <v>816</v>
      </c>
    </row>
    <row r="3037" spans="15:16" ht="14.4">
      <c r="O3037" s="27" t="s">
        <v>3755</v>
      </c>
      <c r="P3037" s="27" t="s">
        <v>1270</v>
      </c>
    </row>
    <row r="3038" spans="15:16" ht="14.4">
      <c r="O3038" s="27" t="s">
        <v>3756</v>
      </c>
      <c r="P3038" s="27" t="s">
        <v>3084</v>
      </c>
    </row>
    <row r="3039" spans="15:16" ht="14.4">
      <c r="O3039" s="27" t="s">
        <v>3757</v>
      </c>
      <c r="P3039" s="27" t="s">
        <v>2980</v>
      </c>
    </row>
    <row r="3040" spans="15:16" ht="14.4">
      <c r="O3040" s="27" t="s">
        <v>3758</v>
      </c>
      <c r="P3040" s="27" t="s">
        <v>3308</v>
      </c>
    </row>
    <row r="3041" spans="15:16" ht="14.4">
      <c r="O3041" s="27" t="s">
        <v>3759</v>
      </c>
      <c r="P3041" s="27" t="s">
        <v>3759</v>
      </c>
    </row>
    <row r="3042" spans="15:16" ht="14.4">
      <c r="O3042" s="27" t="s">
        <v>3760</v>
      </c>
      <c r="P3042" s="27" t="s">
        <v>3760</v>
      </c>
    </row>
    <row r="3043" spans="15:16" ht="14.4">
      <c r="O3043" s="27" t="s">
        <v>3761</v>
      </c>
      <c r="P3043" s="27" t="s">
        <v>3761</v>
      </c>
    </row>
    <row r="3044" spans="15:16" ht="14.4">
      <c r="O3044" s="27" t="s">
        <v>3762</v>
      </c>
      <c r="P3044" s="27" t="s">
        <v>3530</v>
      </c>
    </row>
    <row r="3045" spans="15:16" ht="14.4">
      <c r="O3045" s="27" t="s">
        <v>3763</v>
      </c>
      <c r="P3045" s="27" t="s">
        <v>511</v>
      </c>
    </row>
    <row r="3046" spans="15:16" ht="14.4">
      <c r="O3046" s="27" t="s">
        <v>3764</v>
      </c>
      <c r="P3046" s="27" t="s">
        <v>438</v>
      </c>
    </row>
    <row r="3047" spans="15:16" ht="14.4">
      <c r="O3047" s="27" t="s">
        <v>3765</v>
      </c>
      <c r="P3047" s="27" t="s">
        <v>3765</v>
      </c>
    </row>
    <row r="3048" spans="15:16" ht="14.4">
      <c r="O3048" s="27" t="s">
        <v>3766</v>
      </c>
      <c r="P3048" s="27" t="s">
        <v>490</v>
      </c>
    </row>
    <row r="3049" spans="15:16" ht="14.4">
      <c r="O3049" s="27" t="s">
        <v>3767</v>
      </c>
      <c r="P3049" s="27" t="s">
        <v>3366</v>
      </c>
    </row>
    <row r="3050" spans="15:16" ht="14.4">
      <c r="O3050" s="27" t="s">
        <v>3768</v>
      </c>
      <c r="P3050" s="27" t="s">
        <v>1176</v>
      </c>
    </row>
    <row r="3051" spans="15:16" ht="14.4">
      <c r="O3051" s="27" t="s">
        <v>3769</v>
      </c>
      <c r="P3051" s="27" t="s">
        <v>991</v>
      </c>
    </row>
    <row r="3052" spans="15:16" ht="14.4">
      <c r="O3052" s="27" t="s">
        <v>457</v>
      </c>
      <c r="P3052" s="27" t="s">
        <v>457</v>
      </c>
    </row>
    <row r="3053" spans="15:16" ht="14.4">
      <c r="O3053" s="27" t="s">
        <v>544</v>
      </c>
      <c r="P3053" s="27" t="s">
        <v>544</v>
      </c>
    </row>
    <row r="3054" spans="15:16" ht="14.4">
      <c r="O3054" s="27" t="s">
        <v>583</v>
      </c>
      <c r="P3054" s="27" t="s">
        <v>583</v>
      </c>
    </row>
    <row r="3055" spans="15:16">
      <c r="O3055" s="43" t="s">
        <v>3770</v>
      </c>
      <c r="P3055" s="44" t="s">
        <v>434</v>
      </c>
    </row>
    <row r="3056" spans="15:16">
      <c r="O3056" s="45" t="s">
        <v>469</v>
      </c>
      <c r="P3056" s="44" t="s">
        <v>991</v>
      </c>
    </row>
    <row r="3057" spans="15:16">
      <c r="O3057" s="46" t="s">
        <v>3771</v>
      </c>
      <c r="P3057" s="44" t="s">
        <v>3772</v>
      </c>
    </row>
    <row r="3058" spans="15:16">
      <c r="O3058" s="45" t="s">
        <v>3773</v>
      </c>
      <c r="P3058" s="44" t="s">
        <v>1158</v>
      </c>
    </row>
    <row r="3059" spans="15:16" ht="13.8" thickBot="1">
      <c r="O3059" s="45" t="s">
        <v>3774</v>
      </c>
      <c r="P3059" s="44" t="s">
        <v>1270</v>
      </c>
    </row>
    <row r="3060" spans="15:16" ht="13.8" thickBot="1">
      <c r="O3060" s="47" t="s">
        <v>3775</v>
      </c>
      <c r="P3060" s="47" t="s">
        <v>3775</v>
      </c>
    </row>
    <row r="3061" spans="15:16" ht="13.8" thickBot="1">
      <c r="O3061" s="48" t="s">
        <v>3776</v>
      </c>
      <c r="P3061" s="48" t="s">
        <v>3776</v>
      </c>
    </row>
    <row r="3062" spans="15:16" ht="13.8" thickBot="1">
      <c r="O3062" s="49" t="s">
        <v>3777</v>
      </c>
      <c r="P3062" s="49" t="s">
        <v>3777</v>
      </c>
    </row>
    <row r="3063" spans="15:16" ht="13.8" thickBot="1">
      <c r="O3063" s="48" t="s">
        <v>3778</v>
      </c>
      <c r="P3063" s="48" t="s">
        <v>3778</v>
      </c>
    </row>
    <row r="3064" spans="15:16" ht="13.8" thickBot="1">
      <c r="O3064" s="49" t="s">
        <v>3779</v>
      </c>
      <c r="P3064" s="49" t="s">
        <v>3779</v>
      </c>
    </row>
    <row r="3065" spans="15:16" ht="13.8" thickBot="1">
      <c r="O3065" s="48" t="s">
        <v>3780</v>
      </c>
      <c r="P3065" s="48" t="s">
        <v>3780</v>
      </c>
    </row>
    <row r="3066" spans="15:16" ht="13.8" thickBot="1">
      <c r="O3066" s="47" t="s">
        <v>3781</v>
      </c>
      <c r="P3066" s="47" t="s">
        <v>3781</v>
      </c>
    </row>
    <row r="3067" spans="15:16" ht="13.8" thickBot="1">
      <c r="O3067" s="50" t="s">
        <v>570</v>
      </c>
      <c r="P3067" s="50" t="s">
        <v>570</v>
      </c>
    </row>
    <row r="3068" spans="15:16" ht="13.8" thickBot="1">
      <c r="O3068" s="49" t="s">
        <v>441</v>
      </c>
      <c r="P3068" s="49" t="s">
        <v>441</v>
      </c>
    </row>
    <row r="3069" spans="15:16" ht="13.8" thickBot="1">
      <c r="O3069" s="50" t="s">
        <v>3782</v>
      </c>
      <c r="P3069" s="50" t="s">
        <v>3782</v>
      </c>
    </row>
    <row r="3070" spans="15:16" ht="13.8" thickBot="1">
      <c r="O3070" s="49" t="s">
        <v>617</v>
      </c>
      <c r="P3070" s="49" t="s">
        <v>617</v>
      </c>
    </row>
    <row r="3071" spans="15:16" ht="13.8" thickBot="1">
      <c r="O3071" s="48" t="s">
        <v>591</v>
      </c>
      <c r="P3071" s="48" t="s">
        <v>591</v>
      </c>
    </row>
    <row r="3072" spans="15:16" ht="13.8" thickBot="1">
      <c r="O3072" s="49" t="s">
        <v>3783</v>
      </c>
      <c r="P3072" s="49" t="s">
        <v>3783</v>
      </c>
    </row>
    <row r="3073" spans="15:16" ht="13.8" thickBot="1">
      <c r="O3073" s="48" t="s">
        <v>546</v>
      </c>
      <c r="P3073" s="48" t="s">
        <v>546</v>
      </c>
    </row>
    <row r="3074" spans="15:16" ht="13.8" thickBot="1">
      <c r="O3074" s="49" t="s">
        <v>3784</v>
      </c>
      <c r="P3074" s="49" t="s">
        <v>3784</v>
      </c>
    </row>
    <row r="3075" spans="15:16" ht="13.8" thickBot="1">
      <c r="O3075" s="48" t="s">
        <v>3785</v>
      </c>
      <c r="P3075" s="48" t="s">
        <v>3785</v>
      </c>
    </row>
    <row r="3076" spans="15:16" ht="13.8" thickBot="1">
      <c r="O3076" s="49" t="s">
        <v>569</v>
      </c>
      <c r="P3076" s="49" t="s">
        <v>569</v>
      </c>
    </row>
    <row r="3077" spans="15:16" ht="13.8" thickBot="1">
      <c r="O3077" s="48" t="s">
        <v>568</v>
      </c>
      <c r="P3077" s="48" t="s">
        <v>568</v>
      </c>
    </row>
    <row r="3078" spans="15:16" ht="13.8" thickBot="1">
      <c r="O3078" s="49" t="s">
        <v>3786</v>
      </c>
      <c r="P3078" s="49" t="s">
        <v>3786</v>
      </c>
    </row>
    <row r="3079" spans="15:16" ht="13.8" thickBot="1">
      <c r="O3079" s="48" t="s">
        <v>3787</v>
      </c>
      <c r="P3079" s="48" t="s">
        <v>3787</v>
      </c>
    </row>
    <row r="3080" spans="15:16" ht="13.8" thickBot="1">
      <c r="O3080" s="49" t="s">
        <v>3788</v>
      </c>
      <c r="P3080" s="49" t="s">
        <v>3788</v>
      </c>
    </row>
    <row r="3081" spans="15:16" ht="13.8" thickBot="1">
      <c r="O3081" s="48" t="s">
        <v>561</v>
      </c>
      <c r="P3081" s="48" t="s">
        <v>561</v>
      </c>
    </row>
    <row r="3082" spans="15:16" ht="13.8" thickBot="1">
      <c r="O3082" s="49" t="s">
        <v>3789</v>
      </c>
      <c r="P3082" s="49" t="s">
        <v>3789</v>
      </c>
    </row>
    <row r="3083" spans="15:16" ht="13.8" thickBot="1">
      <c r="O3083" s="48" t="s">
        <v>3790</v>
      </c>
      <c r="P3083" s="48" t="s">
        <v>3790</v>
      </c>
    </row>
    <row r="3084" spans="15:16" ht="13.8" thickBot="1">
      <c r="O3084" s="47" t="s">
        <v>3791</v>
      </c>
      <c r="P3084" s="47" t="s">
        <v>3791</v>
      </c>
    </row>
    <row r="3085" spans="15:16" ht="13.8" thickBot="1">
      <c r="O3085" s="50" t="s">
        <v>3792</v>
      </c>
      <c r="P3085" s="50" t="s">
        <v>3792</v>
      </c>
    </row>
    <row r="3086" spans="15:16" ht="13.8" thickBot="1">
      <c r="O3086" s="49" t="s">
        <v>3793</v>
      </c>
      <c r="P3086" s="49" t="s">
        <v>3793</v>
      </c>
    </row>
    <row r="3087" spans="15:16" ht="13.8" thickBot="1">
      <c r="O3087" s="48" t="s">
        <v>639</v>
      </c>
      <c r="P3087" s="48" t="s">
        <v>639</v>
      </c>
    </row>
    <row r="3088" spans="15:16" ht="13.8" thickBot="1">
      <c r="O3088" s="47" t="s">
        <v>3794</v>
      </c>
      <c r="P3088" s="47" t="s">
        <v>3794</v>
      </c>
    </row>
    <row r="3089" spans="15:16" ht="13.8" thickBot="1">
      <c r="O3089" s="48" t="s">
        <v>436</v>
      </c>
      <c r="P3089" s="48" t="s">
        <v>436</v>
      </c>
    </row>
    <row r="3090" spans="15:16" ht="13.8" thickBot="1">
      <c r="O3090" s="47" t="s">
        <v>3795</v>
      </c>
      <c r="P3090" s="47" t="s">
        <v>3795</v>
      </c>
    </row>
    <row r="3091" spans="15:16" ht="13.8" thickBot="1">
      <c r="O3091" s="48" t="s">
        <v>3796</v>
      </c>
      <c r="P3091" s="48" t="s">
        <v>3796</v>
      </c>
    </row>
    <row r="3092" spans="15:16" ht="13.8" thickBot="1">
      <c r="O3092" s="49" t="s">
        <v>3797</v>
      </c>
      <c r="P3092" s="49" t="s">
        <v>3797</v>
      </c>
    </row>
    <row r="3093" spans="15:16" ht="13.8" thickBot="1">
      <c r="O3093" s="48" t="s">
        <v>3798</v>
      </c>
      <c r="P3093" s="48" t="s">
        <v>3798</v>
      </c>
    </row>
    <row r="3094" spans="15:16" ht="13.8" thickBot="1">
      <c r="O3094" s="49" t="s">
        <v>564</v>
      </c>
      <c r="P3094" s="49" t="s">
        <v>564</v>
      </c>
    </row>
    <row r="3095" spans="15:16" ht="13.8" thickBot="1">
      <c r="O3095" s="50" t="s">
        <v>652</v>
      </c>
      <c r="P3095" s="50" t="s">
        <v>652</v>
      </c>
    </row>
    <row r="3096" spans="15:16" ht="13.8" thickBot="1">
      <c r="O3096" s="47" t="s">
        <v>3799</v>
      </c>
      <c r="P3096" s="47" t="s">
        <v>3799</v>
      </c>
    </row>
    <row r="3097" spans="15:16" ht="13.8" thickBot="1">
      <c r="O3097" s="50" t="s">
        <v>606</v>
      </c>
      <c r="P3097" s="50" t="s">
        <v>606</v>
      </c>
    </row>
    <row r="3098" spans="15:16" ht="13.8" thickBot="1">
      <c r="O3098" s="47" t="s">
        <v>534</v>
      </c>
      <c r="P3098" s="47" t="s">
        <v>534</v>
      </c>
    </row>
    <row r="3099" spans="15:16" ht="13.8" thickBot="1">
      <c r="O3099" s="50" t="s">
        <v>516</v>
      </c>
      <c r="P3099" s="50" t="s">
        <v>516</v>
      </c>
    </row>
    <row r="3100" spans="15:16" ht="13.8" thickBot="1">
      <c r="O3100" s="47" t="s">
        <v>3800</v>
      </c>
      <c r="P3100" s="47" t="s">
        <v>3800</v>
      </c>
    </row>
    <row r="3101" spans="15:16" ht="13.8" thickBot="1">
      <c r="O3101" s="48" t="s">
        <v>3801</v>
      </c>
      <c r="P3101" s="48" t="s">
        <v>3801</v>
      </c>
    </row>
    <row r="3102" spans="15:16" ht="13.8" thickBot="1">
      <c r="O3102" s="49" t="s">
        <v>3802</v>
      </c>
      <c r="P3102" s="49" t="s">
        <v>3802</v>
      </c>
    </row>
    <row r="3103" spans="15:16" ht="13.8" thickBot="1">
      <c r="O3103" s="48" t="s">
        <v>3803</v>
      </c>
      <c r="P3103" s="48" t="s">
        <v>3803</v>
      </c>
    </row>
    <row r="3104" spans="15:16" ht="13.8" thickBot="1">
      <c r="O3104" s="49" t="s">
        <v>635</v>
      </c>
      <c r="P3104" s="49" t="s">
        <v>635</v>
      </c>
    </row>
    <row r="3105" spans="15:16" ht="13.8" thickBot="1">
      <c r="O3105" s="48" t="s">
        <v>3804</v>
      </c>
      <c r="P3105" s="48" t="s">
        <v>3804</v>
      </c>
    </row>
    <row r="3106" spans="15:16" ht="13.8" thickBot="1">
      <c r="O3106" s="47" t="s">
        <v>3805</v>
      </c>
      <c r="P3106" s="47" t="s">
        <v>3805</v>
      </c>
    </row>
    <row r="3107" spans="15:16" ht="13.8" thickBot="1">
      <c r="O3107" s="50" t="s">
        <v>543</v>
      </c>
      <c r="P3107" s="50" t="s">
        <v>543</v>
      </c>
    </row>
    <row r="3108" spans="15:16" ht="13.8" thickBot="1">
      <c r="O3108" s="49" t="s">
        <v>450</v>
      </c>
      <c r="P3108" s="49" t="s">
        <v>450</v>
      </c>
    </row>
    <row r="3109" spans="15:16" ht="13.8" thickBot="1">
      <c r="O3109" s="50" t="s">
        <v>3806</v>
      </c>
      <c r="P3109" s="50" t="s">
        <v>3806</v>
      </c>
    </row>
    <row r="3110" spans="15:16" ht="13.8" thickBot="1">
      <c r="O3110" s="49" t="s">
        <v>3807</v>
      </c>
      <c r="P3110" s="49" t="s">
        <v>3807</v>
      </c>
    </row>
    <row r="3111" spans="15:16" ht="13.8" thickBot="1">
      <c r="O3111" s="48" t="s">
        <v>3808</v>
      </c>
      <c r="P3111" s="48" t="s">
        <v>3808</v>
      </c>
    </row>
    <row r="3112" spans="15:16" ht="13.8" thickBot="1">
      <c r="O3112" s="47" t="s">
        <v>3809</v>
      </c>
      <c r="P3112" s="47" t="s">
        <v>3809</v>
      </c>
    </row>
    <row r="3113" spans="15:16" ht="13.8" thickBot="1">
      <c r="O3113" s="50" t="s">
        <v>3810</v>
      </c>
      <c r="P3113" s="50" t="s">
        <v>3810</v>
      </c>
    </row>
    <row r="3114" spans="15:16" ht="13.8" thickBot="1">
      <c r="O3114" s="49" t="s">
        <v>3811</v>
      </c>
      <c r="P3114" s="49" t="s">
        <v>3811</v>
      </c>
    </row>
    <row r="3115" spans="15:16" ht="13.8" thickBot="1">
      <c r="O3115" s="48" t="s">
        <v>584</v>
      </c>
      <c r="P3115" s="48" t="s">
        <v>584</v>
      </c>
    </row>
    <row r="3116" spans="15:16" ht="13.8" thickBot="1">
      <c r="O3116" s="49" t="s">
        <v>1296</v>
      </c>
      <c r="P3116" s="49" t="s">
        <v>1296</v>
      </c>
    </row>
    <row r="3117" spans="15:16" ht="13.8" thickBot="1">
      <c r="O3117" s="48" t="s">
        <v>3812</v>
      </c>
      <c r="P3117" s="48" t="s">
        <v>3812</v>
      </c>
    </row>
    <row r="3118" spans="15:16" ht="13.8" thickBot="1">
      <c r="O3118" s="47" t="s">
        <v>3813</v>
      </c>
      <c r="P3118" s="47" t="s">
        <v>3813</v>
      </c>
    </row>
    <row r="3119" spans="15:16" ht="13.8" thickBot="1">
      <c r="O3119" s="48" t="s">
        <v>3814</v>
      </c>
      <c r="P3119" s="48" t="s">
        <v>3814</v>
      </c>
    </row>
    <row r="3120" spans="15:16" ht="13.8" thickBot="1">
      <c r="O3120" s="49" t="s">
        <v>641</v>
      </c>
      <c r="P3120" s="49" t="s">
        <v>641</v>
      </c>
    </row>
    <row r="3121" spans="15:16" ht="13.8" thickBot="1">
      <c r="O3121" s="48" t="s">
        <v>3815</v>
      </c>
      <c r="P3121" s="48" t="s">
        <v>3815</v>
      </c>
    </row>
    <row r="3122" spans="15:16" ht="13.8" thickBot="1">
      <c r="O3122" s="47" t="s">
        <v>3816</v>
      </c>
      <c r="P3122" s="47" t="s">
        <v>3816</v>
      </c>
    </row>
    <row r="3123" spans="15:16" ht="13.8" thickBot="1">
      <c r="O3123" s="48" t="s">
        <v>3817</v>
      </c>
      <c r="P3123" s="48" t="s">
        <v>3817</v>
      </c>
    </row>
    <row r="3124" spans="15:16" ht="13.8" thickBot="1">
      <c r="O3124" s="49" t="s">
        <v>3818</v>
      </c>
      <c r="P3124" s="49" t="s">
        <v>3818</v>
      </c>
    </row>
    <row r="3125" spans="15:16" ht="13.8" thickBot="1">
      <c r="O3125" s="48" t="s">
        <v>3819</v>
      </c>
      <c r="P3125" s="48" t="s">
        <v>3819</v>
      </c>
    </row>
    <row r="3126" spans="15:16" ht="13.8" thickBot="1">
      <c r="O3126" s="47" t="s">
        <v>3820</v>
      </c>
      <c r="P3126" s="47" t="s">
        <v>3820</v>
      </c>
    </row>
    <row r="3127" spans="15:16" ht="13.8" thickBot="1">
      <c r="O3127" s="50" t="s">
        <v>3821</v>
      </c>
      <c r="P3127" s="50" t="s">
        <v>3821</v>
      </c>
    </row>
    <row r="3128" spans="15:16" ht="13.8" thickBot="1">
      <c r="O3128" s="51" t="s">
        <v>3822</v>
      </c>
      <c r="P3128" s="51" t="s">
        <v>3822</v>
      </c>
    </row>
    <row r="3129" spans="15:16" ht="13.8" thickBot="1">
      <c r="O3129" s="51" t="s">
        <v>3823</v>
      </c>
      <c r="P3129" s="51" t="s">
        <v>3823</v>
      </c>
    </row>
    <row r="3130" spans="15:16" ht="13.8" thickBot="1">
      <c r="O3130" s="51" t="s">
        <v>3824</v>
      </c>
      <c r="P3130" s="51" t="s">
        <v>3824</v>
      </c>
    </row>
    <row r="3131" spans="15:16" ht="13.8" thickBot="1">
      <c r="O3131" s="51" t="s">
        <v>3822</v>
      </c>
      <c r="P3131" s="51" t="s">
        <v>3822</v>
      </c>
    </row>
    <row r="3132" spans="15:16" ht="13.8" thickBot="1">
      <c r="O3132" s="52" t="s">
        <v>3825</v>
      </c>
      <c r="P3132" s="52" t="s">
        <v>3825</v>
      </c>
    </row>
    <row r="3133" spans="15:16" ht="13.8" thickBot="1">
      <c r="O3133" s="52" t="s">
        <v>3878</v>
      </c>
      <c r="P3133" s="73" t="s">
        <v>3878</v>
      </c>
    </row>
    <row r="3134" spans="15:16" ht="13.8" thickBot="1">
      <c r="O3134" s="52" t="s">
        <v>3879</v>
      </c>
      <c r="P3134" s="52" t="s">
        <v>857</v>
      </c>
    </row>
    <row r="3135" spans="15:16" ht="13.8" thickBot="1">
      <c r="O3135" s="52" t="s">
        <v>3880</v>
      </c>
      <c r="P3135" s="73" t="s">
        <v>3880</v>
      </c>
    </row>
    <row r="3136" spans="15:16" ht="13.8" thickBot="1">
      <c r="O3136" s="52" t="s">
        <v>3881</v>
      </c>
      <c r="P3136" s="52" t="s">
        <v>3881</v>
      </c>
    </row>
    <row r="3137" spans="15:16" ht="13.8" thickBot="1">
      <c r="O3137" s="52" t="s">
        <v>3882</v>
      </c>
      <c r="P3137" s="52" t="s">
        <v>3883</v>
      </c>
    </row>
    <row r="3138" spans="15:16" ht="13.8" thickBot="1">
      <c r="O3138" s="52" t="s">
        <v>3884</v>
      </c>
      <c r="P3138" s="52" t="s">
        <v>3884</v>
      </c>
    </row>
    <row r="3139" spans="15:16" ht="13.8" thickBot="1">
      <c r="O3139" s="52" t="s">
        <v>3885</v>
      </c>
      <c r="P3139" s="52" t="s">
        <v>3885</v>
      </c>
    </row>
    <row r="3140" spans="15:16" ht="13.8" thickBot="1">
      <c r="O3140" s="52" t="s">
        <v>3886</v>
      </c>
      <c r="P3140" s="52" t="s">
        <v>3886</v>
      </c>
    </row>
    <row r="3141" spans="15:16" ht="13.8" thickBot="1">
      <c r="O3141" s="52" t="s">
        <v>3887</v>
      </c>
      <c r="P3141" s="52" t="s">
        <v>3610</v>
      </c>
    </row>
    <row r="3142" spans="15:16" ht="13.8" thickBot="1">
      <c r="O3142" s="51" t="s">
        <v>3889</v>
      </c>
      <c r="P3142" s="51" t="s">
        <v>3889</v>
      </c>
    </row>
    <row r="3143" spans="15:16" ht="13.8" thickBot="1">
      <c r="O3143" s="51" t="s">
        <v>3890</v>
      </c>
      <c r="P3143" s="51" t="s">
        <v>3890</v>
      </c>
    </row>
    <row r="3144" spans="15:16" ht="13.8" thickBot="1">
      <c r="O3144" s="51" t="s">
        <v>3891</v>
      </c>
      <c r="P3144" s="51" t="s">
        <v>3891</v>
      </c>
    </row>
    <row r="3145" spans="15:16" ht="13.8" thickBot="1">
      <c r="O3145" s="51" t="s">
        <v>3892</v>
      </c>
      <c r="P3145" s="51" t="s">
        <v>3892</v>
      </c>
    </row>
    <row r="3146" spans="15:16" ht="13.8" thickBot="1">
      <c r="O3146" s="51" t="s">
        <v>3893</v>
      </c>
      <c r="P3146" s="51" t="s">
        <v>3534</v>
      </c>
    </row>
    <row r="3147" spans="15:16" ht="13.8" thickBot="1">
      <c r="O3147" s="51" t="s">
        <v>3895</v>
      </c>
      <c r="P3147" s="51" t="s">
        <v>3895</v>
      </c>
    </row>
    <row r="3148" spans="15:16" ht="13.8" thickBot="1">
      <c r="O3148" s="51" t="s">
        <v>3891</v>
      </c>
      <c r="P3148" s="51" t="s">
        <v>3891</v>
      </c>
    </row>
    <row r="3149" spans="15:16" ht="13.8" thickBot="1">
      <c r="O3149" s="51" t="s">
        <v>3896</v>
      </c>
      <c r="P3149" s="51" t="s">
        <v>3896</v>
      </c>
    </row>
    <row r="3150" spans="15:16" ht="13.8" thickBot="1">
      <c r="O3150" s="51" t="s">
        <v>3897</v>
      </c>
      <c r="P3150" s="51" t="s">
        <v>3897</v>
      </c>
    </row>
    <row r="3151" spans="15:16" ht="13.8" thickBot="1">
      <c r="O3151" s="52" t="s">
        <v>3891</v>
      </c>
      <c r="P3151" s="52" t="s">
        <v>3891</v>
      </c>
    </row>
    <row r="3152" spans="15:16" ht="13.8" thickBot="1">
      <c r="O3152" s="51" t="s">
        <v>3940</v>
      </c>
      <c r="P3152" s="51" t="s">
        <v>3940</v>
      </c>
    </row>
    <row r="3153" spans="11:16" ht="13.8" thickBot="1">
      <c r="K3153" s="24"/>
      <c r="O3153" s="51" t="s">
        <v>3941</v>
      </c>
      <c r="P3153" s="51" t="s">
        <v>3941</v>
      </c>
    </row>
    <row r="3154" spans="11:16" ht="13.8" thickBot="1">
      <c r="K3154" s="24"/>
      <c r="O3154" s="51" t="s">
        <v>3942</v>
      </c>
      <c r="P3154" s="51" t="s">
        <v>3942</v>
      </c>
    </row>
    <row r="3155" spans="11:16" ht="13.8" thickBot="1">
      <c r="K3155" s="24"/>
      <c r="O3155" s="51" t="s">
        <v>3943</v>
      </c>
      <c r="P3155" s="51" t="s">
        <v>3943</v>
      </c>
    </row>
    <row r="3156" spans="11:16" ht="13.8" thickBot="1">
      <c r="K3156" s="24"/>
      <c r="O3156" s="51" t="s">
        <v>3944</v>
      </c>
      <c r="P3156" s="51" t="s">
        <v>3944</v>
      </c>
    </row>
    <row r="3157" spans="11:16" ht="13.8" thickBot="1">
      <c r="K3157" s="24"/>
      <c r="O3157" s="51" t="s">
        <v>3945</v>
      </c>
      <c r="P3157" s="51"/>
    </row>
    <row r="3158" spans="11:16" ht="13.8" thickBot="1">
      <c r="K3158" s="24"/>
      <c r="O3158" s="51" t="s">
        <v>3946</v>
      </c>
      <c r="P3158" s="51" t="s">
        <v>3946</v>
      </c>
    </row>
    <row r="3159" spans="11:16" ht="13.8" thickBot="1">
      <c r="K3159" s="24"/>
      <c r="O3159" s="51" t="s">
        <v>3947</v>
      </c>
      <c r="P3159" s="51" t="s">
        <v>3947</v>
      </c>
    </row>
    <row r="3160" spans="11:16" ht="13.8" thickBot="1">
      <c r="K3160" s="24"/>
      <c r="O3160" s="51" t="s">
        <v>3948</v>
      </c>
      <c r="P3160" s="51" t="s">
        <v>3948</v>
      </c>
    </row>
    <row r="3161" spans="11:16" ht="13.8" thickBot="1">
      <c r="K3161" s="24"/>
      <c r="O3161" s="52" t="s">
        <v>3949</v>
      </c>
      <c r="P3161" s="52" t="s">
        <v>3949</v>
      </c>
    </row>
    <row r="3162" spans="11:16" ht="13.8" thickBot="1">
      <c r="K3162" s="24"/>
      <c r="O3162" s="51"/>
      <c r="P3162" s="51"/>
    </row>
    <row r="3163" spans="11:16">
      <c r="K3163" s="24"/>
      <c r="O3163" s="52"/>
      <c r="P3163" s="52"/>
    </row>
  </sheetData>
  <conditionalFormatting sqref="O3009">
    <cfRule type="duplicateValues" dxfId="167" priority="2"/>
  </conditionalFormatting>
  <conditionalFormatting sqref="O3014:P3014">
    <cfRule type="duplicateValues" dxfId="166" priority="1"/>
  </conditionalFormatting>
  <pageMargins left="0.7" right="0.7" top="0.75" bottom="0.75" header="0.3" footer="0.3"/>
  <tableParts count="7">
    <tablePart r:id="rId1"/>
    <tablePart r:id="rId2"/>
    <tablePart r:id="rId3"/>
    <tablePart r:id="rId4"/>
    <tablePart r:id="rId5"/>
    <tablePart r:id="rId6"/>
    <tablePart r:id="rId7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21</vt:i4>
      </vt:variant>
      <vt:variant>
        <vt:lpstr>Named Ranges</vt:lpstr>
      </vt:variant>
      <vt:variant>
        <vt:i4>5</vt:i4>
      </vt:variant>
    </vt:vector>
  </HeadingPairs>
  <TitlesOfParts>
    <vt:vector size="26" baseType="lpstr">
      <vt:lpstr>All</vt:lpstr>
      <vt:lpstr>ADI</vt:lpstr>
      <vt:lpstr>BAS</vt:lpstr>
      <vt:lpstr>iXM</vt:lpstr>
      <vt:lpstr>EA</vt:lpstr>
      <vt:lpstr>GPS</vt:lpstr>
      <vt:lpstr>BFM May</vt:lpstr>
      <vt:lpstr>BFM June</vt:lpstr>
      <vt:lpstr>BFM 3Q</vt:lpstr>
      <vt:lpstr>Telco May</vt:lpstr>
      <vt:lpstr>Telco June</vt:lpstr>
      <vt:lpstr>PivotTemplate</vt:lpstr>
      <vt:lpstr>Telco 3Q</vt:lpstr>
      <vt:lpstr>CPIP May</vt:lpstr>
      <vt:lpstr>CPIP June</vt:lpstr>
      <vt:lpstr>CPIP 3Q</vt:lpstr>
      <vt:lpstr>Commercial May</vt:lpstr>
      <vt:lpstr>Commercial June</vt:lpstr>
      <vt:lpstr>Commercial 3Q</vt:lpstr>
      <vt:lpstr>Data</vt:lpstr>
      <vt:lpstr>manual update</vt:lpstr>
      <vt:lpstr>CurrentQtr</vt:lpstr>
      <vt:lpstr>CurrentWeek</vt:lpstr>
      <vt:lpstr>CurrentWeekStart</vt:lpstr>
      <vt:lpstr>CurrentYear</vt:lpstr>
      <vt:lpstr>NextQuarter</vt:lpstr>
    </vt:vector>
  </TitlesOfParts>
  <Company>IBM Incorporated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julie.selvam</dc:creator>
  <cp:lastModifiedBy>IBM_ADMIN</cp:lastModifiedBy>
  <dcterms:created xsi:type="dcterms:W3CDTF">2015-03-18T16:10:49Z</dcterms:created>
  <dcterms:modified xsi:type="dcterms:W3CDTF">2015-06-17T11:34:56Z</dcterms:modified>
</cp:coreProperties>
</file>